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611" lockStructure="1"/>
  <bookViews>
    <workbookView xWindow="240" yWindow="225" windowWidth="14805" windowHeight="7890" tabRatio="698"/>
  </bookViews>
  <sheets>
    <sheet name="Bupa SME - Diamond Plus,S,Sr" sheetId="5" r:id="rId1"/>
    <sheet name="Bupa SME - Diamond,S,Sr" sheetId="6" r:id="rId2"/>
    <sheet name="Bupa SME - Gold" sheetId="7" r:id="rId3"/>
    <sheet name="Bupa SME - Silver" sheetId="8" r:id="rId4"/>
    <sheet name="Bupa SME - Bronze" sheetId="9" r:id="rId5"/>
    <sheet name="Bupa SME - Blue" sheetId="10" r:id="rId6"/>
    <sheet name="Bupa SME - Green" sheetId="11" r:id="rId7"/>
    <sheet name="Bupa SME - Basic" sheetId="12" r:id="rId8"/>
  </sheets>
  <externalReferences>
    <externalReference r:id="rId9"/>
    <externalReference r:id="rId10"/>
  </externalReferences>
  <definedNames>
    <definedName name="_xlnm._FilterDatabase" localSheetId="7" hidden="1">'Bupa SME - Basic'!$A$5:$K$250</definedName>
    <definedName name="_xlnm._FilterDatabase" localSheetId="5" hidden="1">'Bupa SME - Blue'!$A$5:$K$779</definedName>
    <definedName name="_xlnm._FilterDatabase" localSheetId="4" hidden="1">'Bupa SME - Bronze'!$B$5:$K$850</definedName>
    <definedName name="_xlnm._FilterDatabase" localSheetId="0" hidden="1">'Bupa SME - Diamond Plus,S,Sr'!$B$5:$K$1204</definedName>
    <definedName name="_xlnm._FilterDatabase" localSheetId="1" hidden="1">'Bupa SME - Diamond,S,Sr'!$B$5:$K$1197</definedName>
    <definedName name="_xlnm._FilterDatabase" localSheetId="2" hidden="1">'Bupa SME - Gold'!$B$5:$K$1137</definedName>
    <definedName name="_xlnm._FilterDatabase" localSheetId="6" hidden="1">'Bupa SME - Green'!$D$5:$K$497</definedName>
    <definedName name="_xlnm._FilterDatabase" localSheetId="3" hidden="1">'Bupa SME - Silver'!$B$5:$K$1080</definedName>
    <definedName name="nfl">[1]Providers!$B:$Q</definedName>
  </definedNames>
  <calcPr calcId="152511"/>
</workbook>
</file>

<file path=xl/calcChain.xml><?xml version="1.0" encoding="utf-8"?>
<calcChain xmlns="http://schemas.openxmlformats.org/spreadsheetml/2006/main">
  <c r="K1080" i="8" l="1"/>
  <c r="J1080" i="8"/>
  <c r="I1080" i="8"/>
  <c r="H1080" i="8"/>
  <c r="G1080" i="8"/>
  <c r="F1080" i="8"/>
  <c r="E1080" i="8"/>
  <c r="D1080" i="8"/>
  <c r="C1080" i="8"/>
  <c r="B1080" i="8"/>
  <c r="K1079" i="8"/>
  <c r="J1079" i="8"/>
  <c r="I1079" i="8"/>
  <c r="H1079" i="8"/>
  <c r="G1079" i="8"/>
  <c r="F1079" i="8"/>
  <c r="E1079" i="8"/>
  <c r="D1079" i="8"/>
  <c r="C1079" i="8"/>
  <c r="B1079" i="8"/>
  <c r="K1078" i="8"/>
  <c r="J1078" i="8"/>
  <c r="I1078" i="8"/>
  <c r="H1078" i="8"/>
  <c r="G1078" i="8"/>
  <c r="F1078" i="8"/>
  <c r="E1078" i="8"/>
  <c r="D1078" i="8"/>
  <c r="C1078" i="8"/>
  <c r="B1078" i="8"/>
  <c r="K1077" i="8"/>
  <c r="J1077" i="8"/>
  <c r="I1077" i="8"/>
  <c r="H1077" i="8"/>
  <c r="G1077" i="8"/>
  <c r="F1077" i="8"/>
  <c r="E1077" i="8"/>
  <c r="D1077" i="8"/>
  <c r="C1077" i="8"/>
  <c r="B1077" i="8"/>
  <c r="K1076" i="8"/>
  <c r="J1076" i="8"/>
  <c r="I1076" i="8"/>
  <c r="H1076" i="8"/>
  <c r="G1076" i="8"/>
  <c r="F1076" i="8"/>
  <c r="E1076" i="8"/>
  <c r="D1076" i="8"/>
  <c r="C1076" i="8"/>
  <c r="B1076" i="8"/>
  <c r="K1075" i="8"/>
  <c r="J1075" i="8"/>
  <c r="I1075" i="8"/>
  <c r="H1075" i="8"/>
  <c r="G1075" i="8"/>
  <c r="F1075" i="8"/>
  <c r="E1075" i="8"/>
  <c r="D1075" i="8"/>
  <c r="C1075" i="8"/>
  <c r="B1075" i="8"/>
  <c r="K1074" i="8"/>
  <c r="J1074" i="8"/>
  <c r="I1074" i="8"/>
  <c r="H1074" i="8"/>
  <c r="G1074" i="8"/>
  <c r="F1074" i="8"/>
  <c r="E1074" i="8"/>
  <c r="D1074" i="8"/>
  <c r="C1074" i="8"/>
  <c r="B1074" i="8"/>
  <c r="K1073" i="8"/>
  <c r="J1073" i="8"/>
  <c r="I1073" i="8"/>
  <c r="H1073" i="8"/>
  <c r="G1073" i="8"/>
  <c r="F1073" i="8"/>
  <c r="E1073" i="8"/>
  <c r="D1073" i="8"/>
  <c r="C1073" i="8"/>
  <c r="B1073" i="8"/>
  <c r="K1072" i="8"/>
  <c r="J1072" i="8"/>
  <c r="I1072" i="8"/>
  <c r="H1072" i="8"/>
  <c r="G1072" i="8"/>
  <c r="F1072" i="8"/>
  <c r="E1072" i="8"/>
  <c r="D1072" i="8"/>
  <c r="C1072" i="8"/>
  <c r="B1072" i="8"/>
  <c r="K1071" i="8"/>
  <c r="J1071" i="8"/>
  <c r="I1071" i="8"/>
  <c r="H1071" i="8"/>
  <c r="G1071" i="8"/>
  <c r="F1071" i="8"/>
  <c r="E1071" i="8"/>
  <c r="D1071" i="8"/>
  <c r="C1071" i="8"/>
  <c r="B1071" i="8"/>
  <c r="K1070" i="8"/>
  <c r="J1070" i="8"/>
  <c r="I1070" i="8"/>
  <c r="H1070" i="8"/>
  <c r="G1070" i="8"/>
  <c r="F1070" i="8"/>
  <c r="E1070" i="8"/>
  <c r="D1070" i="8"/>
  <c r="C1070" i="8"/>
  <c r="B1070" i="8"/>
  <c r="K1069" i="8"/>
  <c r="J1069" i="8"/>
  <c r="I1069" i="8"/>
  <c r="H1069" i="8"/>
  <c r="G1069" i="8"/>
  <c r="F1069" i="8"/>
  <c r="E1069" i="8"/>
  <c r="D1069" i="8"/>
  <c r="C1069" i="8"/>
  <c r="B1069" i="8"/>
  <c r="K1068" i="8"/>
  <c r="J1068" i="8"/>
  <c r="I1068" i="8"/>
  <c r="H1068" i="8"/>
  <c r="G1068" i="8"/>
  <c r="F1068" i="8"/>
  <c r="E1068" i="8"/>
  <c r="D1068" i="8"/>
  <c r="C1068" i="8"/>
  <c r="B1068" i="8"/>
  <c r="K1067" i="8"/>
  <c r="J1067" i="8"/>
  <c r="I1067" i="8"/>
  <c r="H1067" i="8"/>
  <c r="G1067" i="8"/>
  <c r="F1067" i="8"/>
  <c r="E1067" i="8"/>
  <c r="D1067" i="8"/>
  <c r="C1067" i="8"/>
  <c r="B1067" i="8"/>
  <c r="K1066" i="8"/>
  <c r="J1066" i="8"/>
  <c r="I1066" i="8"/>
  <c r="H1066" i="8"/>
  <c r="G1066" i="8"/>
  <c r="F1066" i="8"/>
  <c r="E1066" i="8"/>
  <c r="D1066" i="8"/>
  <c r="C1066" i="8"/>
  <c r="B1066" i="8"/>
  <c r="K1065" i="8"/>
  <c r="J1065" i="8"/>
  <c r="I1065" i="8"/>
  <c r="H1065" i="8"/>
  <c r="G1065" i="8"/>
  <c r="F1065" i="8"/>
  <c r="E1065" i="8"/>
  <c r="D1065" i="8"/>
  <c r="C1065" i="8"/>
  <c r="B1065" i="8"/>
  <c r="K1064" i="8"/>
  <c r="J1064" i="8"/>
  <c r="I1064" i="8"/>
  <c r="H1064" i="8"/>
  <c r="G1064" i="8"/>
  <c r="F1064" i="8"/>
  <c r="E1064" i="8"/>
  <c r="D1064" i="8"/>
  <c r="C1064" i="8"/>
  <c r="B1064" i="8"/>
  <c r="K1063" i="8"/>
  <c r="J1063" i="8"/>
  <c r="I1063" i="8"/>
  <c r="H1063" i="8"/>
  <c r="G1063" i="8"/>
  <c r="F1063" i="8"/>
  <c r="E1063" i="8"/>
  <c r="D1063" i="8"/>
  <c r="C1063" i="8"/>
  <c r="B1063" i="8"/>
  <c r="K1062" i="8"/>
  <c r="J1062" i="8"/>
  <c r="I1062" i="8"/>
  <c r="H1062" i="8"/>
  <c r="G1062" i="8"/>
  <c r="F1062" i="8"/>
  <c r="E1062" i="8"/>
  <c r="D1062" i="8"/>
  <c r="C1062" i="8"/>
  <c r="B1062" i="8"/>
  <c r="K1061" i="8"/>
  <c r="J1061" i="8"/>
  <c r="I1061" i="8"/>
  <c r="H1061" i="8"/>
  <c r="G1061" i="8"/>
  <c r="F1061" i="8"/>
  <c r="E1061" i="8"/>
  <c r="D1061" i="8"/>
  <c r="C1061" i="8"/>
  <c r="B1061" i="8"/>
  <c r="K1060" i="8"/>
  <c r="J1060" i="8"/>
  <c r="I1060" i="8"/>
  <c r="H1060" i="8"/>
  <c r="G1060" i="8"/>
  <c r="F1060" i="8"/>
  <c r="E1060" i="8"/>
  <c r="D1060" i="8"/>
  <c r="C1060" i="8"/>
  <c r="B1060" i="8"/>
  <c r="K1059" i="8"/>
  <c r="J1059" i="8"/>
  <c r="I1059" i="8"/>
  <c r="H1059" i="8"/>
  <c r="G1059" i="8"/>
  <c r="F1059" i="8"/>
  <c r="E1059" i="8"/>
  <c r="D1059" i="8"/>
  <c r="C1059" i="8"/>
  <c r="B1059" i="8"/>
  <c r="K1058" i="8"/>
  <c r="J1058" i="8"/>
  <c r="I1058" i="8"/>
  <c r="H1058" i="8"/>
  <c r="G1058" i="8"/>
  <c r="F1058" i="8"/>
  <c r="E1058" i="8"/>
  <c r="D1058" i="8"/>
  <c r="C1058" i="8"/>
  <c r="B1058" i="8"/>
  <c r="K1057" i="8"/>
  <c r="J1057" i="8"/>
  <c r="I1057" i="8"/>
  <c r="H1057" i="8"/>
  <c r="G1057" i="8"/>
  <c r="F1057" i="8"/>
  <c r="E1057" i="8"/>
  <c r="D1057" i="8"/>
  <c r="C1057" i="8"/>
  <c r="B1057" i="8"/>
  <c r="K1056" i="8"/>
  <c r="J1056" i="8"/>
  <c r="I1056" i="8"/>
  <c r="H1056" i="8"/>
  <c r="G1056" i="8"/>
  <c r="F1056" i="8"/>
  <c r="E1056" i="8"/>
  <c r="D1056" i="8"/>
  <c r="C1056" i="8"/>
  <c r="B1056" i="8"/>
  <c r="K1055" i="8"/>
  <c r="J1055" i="8"/>
  <c r="I1055" i="8"/>
  <c r="H1055" i="8"/>
  <c r="G1055" i="8"/>
  <c r="F1055" i="8"/>
  <c r="E1055" i="8"/>
  <c r="D1055" i="8"/>
  <c r="C1055" i="8"/>
  <c r="B1055" i="8"/>
  <c r="K1054" i="8"/>
  <c r="J1054" i="8"/>
  <c r="I1054" i="8"/>
  <c r="H1054" i="8"/>
  <c r="G1054" i="8"/>
  <c r="F1054" i="8"/>
  <c r="E1054" i="8"/>
  <c r="D1054" i="8"/>
  <c r="C1054" i="8"/>
  <c r="B1054" i="8"/>
  <c r="K1053" i="8"/>
  <c r="J1053" i="8"/>
  <c r="I1053" i="8"/>
  <c r="H1053" i="8"/>
  <c r="G1053" i="8"/>
  <c r="F1053" i="8"/>
  <c r="E1053" i="8"/>
  <c r="D1053" i="8"/>
  <c r="C1053" i="8"/>
  <c r="B1053" i="8"/>
  <c r="K1052" i="8"/>
  <c r="J1052" i="8"/>
  <c r="I1052" i="8"/>
  <c r="H1052" i="8"/>
  <c r="G1052" i="8"/>
  <c r="F1052" i="8"/>
  <c r="E1052" i="8"/>
  <c r="D1052" i="8"/>
  <c r="C1052" i="8"/>
  <c r="B1052" i="8"/>
  <c r="K1051" i="8"/>
  <c r="J1051" i="8"/>
  <c r="I1051" i="8"/>
  <c r="H1051" i="8"/>
  <c r="G1051" i="8"/>
  <c r="F1051" i="8"/>
  <c r="E1051" i="8"/>
  <c r="D1051" i="8"/>
  <c r="C1051" i="8"/>
  <c r="B1051" i="8"/>
  <c r="K1050" i="8"/>
  <c r="J1050" i="8"/>
  <c r="I1050" i="8"/>
  <c r="H1050" i="8"/>
  <c r="G1050" i="8"/>
  <c r="F1050" i="8"/>
  <c r="E1050" i="8"/>
  <c r="D1050" i="8"/>
  <c r="C1050" i="8"/>
  <c r="B1050" i="8"/>
  <c r="K1049" i="8"/>
  <c r="J1049" i="8"/>
  <c r="I1049" i="8"/>
  <c r="H1049" i="8"/>
  <c r="G1049" i="8"/>
  <c r="F1049" i="8"/>
  <c r="E1049" i="8"/>
  <c r="D1049" i="8"/>
  <c r="C1049" i="8"/>
  <c r="B1049" i="8"/>
  <c r="K1048" i="8"/>
  <c r="J1048" i="8"/>
  <c r="I1048" i="8"/>
  <c r="H1048" i="8"/>
  <c r="G1048" i="8"/>
  <c r="F1048" i="8"/>
  <c r="E1048" i="8"/>
  <c r="D1048" i="8"/>
  <c r="C1048" i="8"/>
  <c r="B1048" i="8"/>
  <c r="K1047" i="8"/>
  <c r="J1047" i="8"/>
  <c r="I1047" i="8"/>
  <c r="H1047" i="8"/>
  <c r="G1047" i="8"/>
  <c r="F1047" i="8"/>
  <c r="E1047" i="8"/>
  <c r="D1047" i="8"/>
  <c r="C1047" i="8"/>
  <c r="B1047" i="8"/>
  <c r="K1046" i="8"/>
  <c r="J1046" i="8"/>
  <c r="I1046" i="8"/>
  <c r="H1046" i="8"/>
  <c r="G1046" i="8"/>
  <c r="F1046" i="8"/>
  <c r="E1046" i="8"/>
  <c r="D1046" i="8"/>
  <c r="C1046" i="8"/>
  <c r="B1046" i="8"/>
  <c r="K1045" i="8"/>
  <c r="J1045" i="8"/>
  <c r="I1045" i="8"/>
  <c r="H1045" i="8"/>
  <c r="G1045" i="8"/>
  <c r="F1045" i="8"/>
  <c r="E1045" i="8"/>
  <c r="D1045" i="8"/>
  <c r="C1045" i="8"/>
  <c r="B1045" i="8"/>
  <c r="K1044" i="8"/>
  <c r="J1044" i="8"/>
  <c r="I1044" i="8"/>
  <c r="H1044" i="8"/>
  <c r="G1044" i="8"/>
  <c r="F1044" i="8"/>
  <c r="E1044" i="8"/>
  <c r="D1044" i="8"/>
  <c r="C1044" i="8"/>
  <c r="B1044" i="8"/>
  <c r="K1043" i="8"/>
  <c r="J1043" i="8"/>
  <c r="I1043" i="8"/>
  <c r="H1043" i="8"/>
  <c r="G1043" i="8"/>
  <c r="F1043" i="8"/>
  <c r="E1043" i="8"/>
  <c r="D1043" i="8"/>
  <c r="C1043" i="8"/>
  <c r="B1043" i="8"/>
  <c r="K1042" i="8"/>
  <c r="J1042" i="8"/>
  <c r="I1042" i="8"/>
  <c r="H1042" i="8"/>
  <c r="G1042" i="8"/>
  <c r="F1042" i="8"/>
  <c r="E1042" i="8"/>
  <c r="D1042" i="8"/>
  <c r="C1042" i="8"/>
  <c r="B1042" i="8"/>
  <c r="K1041" i="8"/>
  <c r="J1041" i="8"/>
  <c r="I1041" i="8"/>
  <c r="H1041" i="8"/>
  <c r="G1041" i="8"/>
  <c r="F1041" i="8"/>
  <c r="E1041" i="8"/>
  <c r="D1041" i="8"/>
  <c r="C1041" i="8"/>
  <c r="B1041" i="8"/>
  <c r="K1040" i="8"/>
  <c r="J1040" i="8"/>
  <c r="I1040" i="8"/>
  <c r="H1040" i="8"/>
  <c r="G1040" i="8"/>
  <c r="F1040" i="8"/>
  <c r="E1040" i="8"/>
  <c r="D1040" i="8"/>
  <c r="C1040" i="8"/>
  <c r="B1040" i="8"/>
  <c r="K1039" i="8"/>
  <c r="J1039" i="8"/>
  <c r="I1039" i="8"/>
  <c r="H1039" i="8"/>
  <c r="G1039" i="8"/>
  <c r="F1039" i="8"/>
  <c r="E1039" i="8"/>
  <c r="D1039" i="8"/>
  <c r="C1039" i="8"/>
  <c r="B1039" i="8"/>
  <c r="K1038" i="8"/>
  <c r="J1038" i="8"/>
  <c r="I1038" i="8"/>
  <c r="H1038" i="8"/>
  <c r="G1038" i="8"/>
  <c r="F1038" i="8"/>
  <c r="E1038" i="8"/>
  <c r="D1038" i="8"/>
  <c r="C1038" i="8"/>
  <c r="B1038" i="8"/>
  <c r="K1037" i="8"/>
  <c r="J1037" i="8"/>
  <c r="I1037" i="8"/>
  <c r="H1037" i="8"/>
  <c r="G1037" i="8"/>
  <c r="F1037" i="8"/>
  <c r="E1037" i="8"/>
  <c r="D1037" i="8"/>
  <c r="C1037" i="8"/>
  <c r="B1037" i="8"/>
  <c r="K1036" i="8"/>
  <c r="J1036" i="8"/>
  <c r="I1036" i="8"/>
  <c r="H1036" i="8"/>
  <c r="G1036" i="8"/>
  <c r="F1036" i="8"/>
  <c r="E1036" i="8"/>
  <c r="D1036" i="8"/>
  <c r="C1036" i="8"/>
  <c r="B1036" i="8"/>
  <c r="K1035" i="8"/>
  <c r="J1035" i="8"/>
  <c r="I1035" i="8"/>
  <c r="H1035" i="8"/>
  <c r="G1035" i="8"/>
  <c r="F1035" i="8"/>
  <c r="E1035" i="8"/>
  <c r="D1035" i="8"/>
  <c r="C1035" i="8"/>
  <c r="B1035" i="8"/>
  <c r="K1034" i="8"/>
  <c r="J1034" i="8"/>
  <c r="I1034" i="8"/>
  <c r="H1034" i="8"/>
  <c r="G1034" i="8"/>
  <c r="F1034" i="8"/>
  <c r="E1034" i="8"/>
  <c r="D1034" i="8"/>
  <c r="C1034" i="8"/>
  <c r="B1034" i="8"/>
  <c r="K1033" i="8"/>
  <c r="J1033" i="8"/>
  <c r="I1033" i="8"/>
  <c r="H1033" i="8"/>
  <c r="G1033" i="8"/>
  <c r="F1033" i="8"/>
  <c r="E1033" i="8"/>
  <c r="D1033" i="8"/>
  <c r="C1033" i="8"/>
  <c r="B1033" i="8"/>
  <c r="K1032" i="8"/>
  <c r="J1032" i="8"/>
  <c r="I1032" i="8"/>
  <c r="H1032" i="8"/>
  <c r="G1032" i="8"/>
  <c r="F1032" i="8"/>
  <c r="E1032" i="8"/>
  <c r="D1032" i="8"/>
  <c r="C1032" i="8"/>
  <c r="B1032" i="8"/>
  <c r="K1031" i="8"/>
  <c r="J1031" i="8"/>
  <c r="I1031" i="8"/>
  <c r="H1031" i="8"/>
  <c r="G1031" i="8"/>
  <c r="F1031" i="8"/>
  <c r="E1031" i="8"/>
  <c r="D1031" i="8"/>
  <c r="C1031" i="8"/>
  <c r="B1031" i="8"/>
  <c r="K1030" i="8"/>
  <c r="J1030" i="8"/>
  <c r="I1030" i="8"/>
  <c r="H1030" i="8"/>
  <c r="G1030" i="8"/>
  <c r="F1030" i="8"/>
  <c r="E1030" i="8"/>
  <c r="D1030" i="8"/>
  <c r="C1030" i="8"/>
  <c r="B1030" i="8"/>
  <c r="K1029" i="8"/>
  <c r="J1029" i="8"/>
  <c r="I1029" i="8"/>
  <c r="H1029" i="8"/>
  <c r="G1029" i="8"/>
  <c r="F1029" i="8"/>
  <c r="E1029" i="8"/>
  <c r="D1029" i="8"/>
  <c r="C1029" i="8"/>
  <c r="B1029" i="8"/>
  <c r="K1028" i="8"/>
  <c r="J1028" i="8"/>
  <c r="I1028" i="8"/>
  <c r="H1028" i="8"/>
  <c r="G1028" i="8"/>
  <c r="F1028" i="8"/>
  <c r="E1028" i="8"/>
  <c r="D1028" i="8"/>
  <c r="C1028" i="8"/>
  <c r="B1028" i="8"/>
  <c r="K1027" i="8"/>
  <c r="J1027" i="8"/>
  <c r="I1027" i="8"/>
  <c r="H1027" i="8"/>
  <c r="G1027" i="8"/>
  <c r="F1027" i="8"/>
  <c r="E1027" i="8"/>
  <c r="D1027" i="8"/>
  <c r="C1027" i="8"/>
  <c r="B1027" i="8"/>
  <c r="K1026" i="8"/>
  <c r="J1026" i="8"/>
  <c r="I1026" i="8"/>
  <c r="H1026" i="8"/>
  <c r="G1026" i="8"/>
  <c r="F1026" i="8"/>
  <c r="E1026" i="8"/>
  <c r="D1026" i="8"/>
  <c r="C1026" i="8"/>
  <c r="B1026" i="8"/>
  <c r="K1025" i="8"/>
  <c r="J1025" i="8"/>
  <c r="I1025" i="8"/>
  <c r="H1025" i="8"/>
  <c r="G1025" i="8"/>
  <c r="F1025" i="8"/>
  <c r="E1025" i="8"/>
  <c r="D1025" i="8"/>
  <c r="C1025" i="8"/>
  <c r="B1025" i="8"/>
  <c r="K1024" i="8"/>
  <c r="J1024" i="8"/>
  <c r="I1024" i="8"/>
  <c r="H1024" i="8"/>
  <c r="G1024" i="8"/>
  <c r="F1024" i="8"/>
  <c r="E1024" i="8"/>
  <c r="D1024" i="8"/>
  <c r="C1024" i="8"/>
  <c r="B1024" i="8"/>
  <c r="K1023" i="8"/>
  <c r="J1023" i="8"/>
  <c r="I1023" i="8"/>
  <c r="H1023" i="8"/>
  <c r="G1023" i="8"/>
  <c r="F1023" i="8"/>
  <c r="E1023" i="8"/>
  <c r="D1023" i="8"/>
  <c r="C1023" i="8"/>
  <c r="B1023" i="8"/>
  <c r="K1022" i="8"/>
  <c r="J1022" i="8"/>
  <c r="I1022" i="8"/>
  <c r="H1022" i="8"/>
  <c r="G1022" i="8"/>
  <c r="F1022" i="8"/>
  <c r="E1022" i="8"/>
  <c r="D1022" i="8"/>
  <c r="C1022" i="8"/>
  <c r="B1022" i="8"/>
  <c r="K1021" i="8"/>
  <c r="J1021" i="8"/>
  <c r="I1021" i="8"/>
  <c r="H1021" i="8"/>
  <c r="G1021" i="8"/>
  <c r="F1021" i="8"/>
  <c r="E1021" i="8"/>
  <c r="D1021" i="8"/>
  <c r="C1021" i="8"/>
  <c r="B1021" i="8"/>
  <c r="K1020" i="8"/>
  <c r="J1020" i="8"/>
  <c r="I1020" i="8"/>
  <c r="H1020" i="8"/>
  <c r="G1020" i="8"/>
  <c r="F1020" i="8"/>
  <c r="E1020" i="8"/>
  <c r="D1020" i="8"/>
  <c r="C1020" i="8"/>
  <c r="B1020" i="8"/>
  <c r="K1019" i="8"/>
  <c r="J1019" i="8"/>
  <c r="I1019" i="8"/>
  <c r="H1019" i="8"/>
  <c r="G1019" i="8"/>
  <c r="F1019" i="8"/>
  <c r="E1019" i="8"/>
  <c r="D1019" i="8"/>
  <c r="C1019" i="8"/>
  <c r="B1019" i="8"/>
  <c r="K1018" i="8"/>
  <c r="J1018" i="8"/>
  <c r="I1018" i="8"/>
  <c r="H1018" i="8"/>
  <c r="G1018" i="8"/>
  <c r="F1018" i="8"/>
  <c r="E1018" i="8"/>
  <c r="D1018" i="8"/>
  <c r="C1018" i="8"/>
  <c r="B1018" i="8"/>
  <c r="K1017" i="8"/>
  <c r="J1017" i="8"/>
  <c r="I1017" i="8"/>
  <c r="H1017" i="8"/>
  <c r="G1017" i="8"/>
  <c r="F1017" i="8"/>
  <c r="E1017" i="8"/>
  <c r="D1017" i="8"/>
  <c r="C1017" i="8"/>
  <c r="B1017" i="8"/>
  <c r="K1016" i="8"/>
  <c r="J1016" i="8"/>
  <c r="I1016" i="8"/>
  <c r="H1016" i="8"/>
  <c r="G1016" i="8"/>
  <c r="F1016" i="8"/>
  <c r="E1016" i="8"/>
  <c r="D1016" i="8"/>
  <c r="C1016" i="8"/>
  <c r="B1016" i="8"/>
  <c r="K1015" i="8"/>
  <c r="J1015" i="8"/>
  <c r="I1015" i="8"/>
  <c r="H1015" i="8"/>
  <c r="G1015" i="8"/>
  <c r="F1015" i="8"/>
  <c r="E1015" i="8"/>
  <c r="D1015" i="8"/>
  <c r="C1015" i="8"/>
  <c r="B1015" i="8"/>
  <c r="K1014" i="8"/>
  <c r="J1014" i="8"/>
  <c r="I1014" i="8"/>
  <c r="H1014" i="8"/>
  <c r="G1014" i="8"/>
  <c r="F1014" i="8"/>
  <c r="E1014" i="8"/>
  <c r="D1014" i="8"/>
  <c r="C1014" i="8"/>
  <c r="B1014" i="8"/>
  <c r="K1013" i="8"/>
  <c r="J1013" i="8"/>
  <c r="I1013" i="8"/>
  <c r="H1013" i="8"/>
  <c r="G1013" i="8"/>
  <c r="F1013" i="8"/>
  <c r="E1013" i="8"/>
  <c r="D1013" i="8"/>
  <c r="C1013" i="8"/>
  <c r="B1013" i="8"/>
  <c r="K1012" i="8"/>
  <c r="J1012" i="8"/>
  <c r="I1012" i="8"/>
  <c r="H1012" i="8"/>
  <c r="G1012" i="8"/>
  <c r="F1012" i="8"/>
  <c r="E1012" i="8"/>
  <c r="D1012" i="8"/>
  <c r="C1012" i="8"/>
  <c r="B1012" i="8"/>
  <c r="K1011" i="8"/>
  <c r="J1011" i="8"/>
  <c r="I1011" i="8"/>
  <c r="H1011" i="8"/>
  <c r="G1011" i="8"/>
  <c r="F1011" i="8"/>
  <c r="E1011" i="8"/>
  <c r="D1011" i="8"/>
  <c r="C1011" i="8"/>
  <c r="B1011" i="8"/>
  <c r="K1010" i="8"/>
  <c r="J1010" i="8"/>
  <c r="I1010" i="8"/>
  <c r="H1010" i="8"/>
  <c r="G1010" i="8"/>
  <c r="F1010" i="8"/>
  <c r="E1010" i="8"/>
  <c r="D1010" i="8"/>
  <c r="C1010" i="8"/>
  <c r="B1010" i="8"/>
  <c r="K1009" i="8"/>
  <c r="J1009" i="8"/>
  <c r="I1009" i="8"/>
  <c r="H1009" i="8"/>
  <c r="G1009" i="8"/>
  <c r="F1009" i="8"/>
  <c r="E1009" i="8"/>
  <c r="D1009" i="8"/>
  <c r="C1009" i="8"/>
  <c r="B1009" i="8"/>
  <c r="K1008" i="8"/>
  <c r="J1008" i="8"/>
  <c r="I1008" i="8"/>
  <c r="H1008" i="8"/>
  <c r="G1008" i="8"/>
  <c r="F1008" i="8"/>
  <c r="E1008" i="8"/>
  <c r="D1008" i="8"/>
  <c r="C1008" i="8"/>
  <c r="B1008" i="8"/>
  <c r="K1007" i="8"/>
  <c r="J1007" i="8"/>
  <c r="I1007" i="8"/>
  <c r="H1007" i="8"/>
  <c r="G1007" i="8"/>
  <c r="F1007" i="8"/>
  <c r="E1007" i="8"/>
  <c r="D1007" i="8"/>
  <c r="C1007" i="8"/>
  <c r="B1007" i="8"/>
  <c r="K1006" i="8"/>
  <c r="J1006" i="8"/>
  <c r="I1006" i="8"/>
  <c r="H1006" i="8"/>
  <c r="G1006" i="8"/>
  <c r="F1006" i="8"/>
  <c r="E1006" i="8"/>
  <c r="D1006" i="8"/>
  <c r="C1006" i="8"/>
  <c r="B1006" i="8"/>
  <c r="K1005" i="8"/>
  <c r="J1005" i="8"/>
  <c r="I1005" i="8"/>
  <c r="H1005" i="8"/>
  <c r="G1005" i="8"/>
  <c r="F1005" i="8"/>
  <c r="E1005" i="8"/>
  <c r="D1005" i="8"/>
  <c r="C1005" i="8"/>
  <c r="B1005" i="8"/>
  <c r="K1004" i="8"/>
  <c r="J1004" i="8"/>
  <c r="I1004" i="8"/>
  <c r="H1004" i="8"/>
  <c r="G1004" i="8"/>
  <c r="F1004" i="8"/>
  <c r="E1004" i="8"/>
  <c r="D1004" i="8"/>
  <c r="C1004" i="8"/>
  <c r="B1004" i="8"/>
  <c r="K1003" i="8"/>
  <c r="J1003" i="8"/>
  <c r="I1003" i="8"/>
  <c r="H1003" i="8"/>
  <c r="G1003" i="8"/>
  <c r="F1003" i="8"/>
  <c r="E1003" i="8"/>
  <c r="D1003" i="8"/>
  <c r="C1003" i="8"/>
  <c r="B1003" i="8"/>
  <c r="K1002" i="8"/>
  <c r="J1002" i="8"/>
  <c r="I1002" i="8"/>
  <c r="H1002" i="8"/>
  <c r="G1002" i="8"/>
  <c r="F1002" i="8"/>
  <c r="E1002" i="8"/>
  <c r="D1002" i="8"/>
  <c r="C1002" i="8"/>
  <c r="B1002" i="8"/>
  <c r="K1001" i="8"/>
  <c r="J1001" i="8"/>
  <c r="I1001" i="8"/>
  <c r="H1001" i="8"/>
  <c r="G1001" i="8"/>
  <c r="F1001" i="8"/>
  <c r="E1001" i="8"/>
  <c r="D1001" i="8"/>
  <c r="C1001" i="8"/>
  <c r="B1001" i="8"/>
  <c r="K1000" i="8"/>
  <c r="J1000" i="8"/>
  <c r="I1000" i="8"/>
  <c r="H1000" i="8"/>
  <c r="G1000" i="8"/>
  <c r="F1000" i="8"/>
  <c r="E1000" i="8"/>
  <c r="D1000" i="8"/>
  <c r="C1000" i="8"/>
  <c r="B1000" i="8"/>
  <c r="K999" i="8"/>
  <c r="J999" i="8"/>
  <c r="I999" i="8"/>
  <c r="H999" i="8"/>
  <c r="G999" i="8"/>
  <c r="F999" i="8"/>
  <c r="E999" i="8"/>
  <c r="D999" i="8"/>
  <c r="C999" i="8"/>
  <c r="B999" i="8"/>
  <c r="K998" i="8"/>
  <c r="J998" i="8"/>
  <c r="I998" i="8"/>
  <c r="H998" i="8"/>
  <c r="G998" i="8"/>
  <c r="F998" i="8"/>
  <c r="E998" i="8"/>
  <c r="D998" i="8"/>
  <c r="C998" i="8"/>
  <c r="B998" i="8"/>
  <c r="K997" i="8"/>
  <c r="J997" i="8"/>
  <c r="I997" i="8"/>
  <c r="H997" i="8"/>
  <c r="G997" i="8"/>
  <c r="F997" i="8"/>
  <c r="E997" i="8"/>
  <c r="D997" i="8"/>
  <c r="C997" i="8"/>
  <c r="B997" i="8"/>
  <c r="K996" i="8"/>
  <c r="J996" i="8"/>
  <c r="I996" i="8"/>
  <c r="H996" i="8"/>
  <c r="G996" i="8"/>
  <c r="F996" i="8"/>
  <c r="E996" i="8"/>
  <c r="D996" i="8"/>
  <c r="C996" i="8"/>
  <c r="B996" i="8"/>
  <c r="K995" i="8"/>
  <c r="J995" i="8"/>
  <c r="I995" i="8"/>
  <c r="H995" i="8"/>
  <c r="G995" i="8"/>
  <c r="F995" i="8"/>
  <c r="E995" i="8"/>
  <c r="D995" i="8"/>
  <c r="C995" i="8"/>
  <c r="B995" i="8"/>
  <c r="K994" i="8"/>
  <c r="J994" i="8"/>
  <c r="I994" i="8"/>
  <c r="H994" i="8"/>
  <c r="G994" i="8"/>
  <c r="F994" i="8"/>
  <c r="E994" i="8"/>
  <c r="D994" i="8"/>
  <c r="C994" i="8"/>
  <c r="B994" i="8"/>
  <c r="K993" i="8"/>
  <c r="J993" i="8"/>
  <c r="I993" i="8"/>
  <c r="H993" i="8"/>
  <c r="G993" i="8"/>
  <c r="F993" i="8"/>
  <c r="E993" i="8"/>
  <c r="D993" i="8"/>
  <c r="C993" i="8"/>
  <c r="B993" i="8"/>
  <c r="K992" i="8"/>
  <c r="J992" i="8"/>
  <c r="I992" i="8"/>
  <c r="H992" i="8"/>
  <c r="G992" i="8"/>
  <c r="F992" i="8"/>
  <c r="E992" i="8"/>
  <c r="D992" i="8"/>
  <c r="C992" i="8"/>
  <c r="B992" i="8"/>
  <c r="K991" i="8"/>
  <c r="J991" i="8"/>
  <c r="I991" i="8"/>
  <c r="H991" i="8"/>
  <c r="G991" i="8"/>
  <c r="F991" i="8"/>
  <c r="E991" i="8"/>
  <c r="D991" i="8"/>
  <c r="C991" i="8"/>
  <c r="B991" i="8"/>
  <c r="K990" i="8"/>
  <c r="J990" i="8"/>
  <c r="I990" i="8"/>
  <c r="H990" i="8"/>
  <c r="G990" i="8"/>
  <c r="F990" i="8"/>
  <c r="E990" i="8"/>
  <c r="D990" i="8"/>
  <c r="C990" i="8"/>
  <c r="B990" i="8"/>
  <c r="K989" i="8"/>
  <c r="J989" i="8"/>
  <c r="I989" i="8"/>
  <c r="H989" i="8"/>
  <c r="G989" i="8"/>
  <c r="F989" i="8"/>
  <c r="E989" i="8"/>
  <c r="D989" i="8"/>
  <c r="C989" i="8"/>
  <c r="B989" i="8"/>
  <c r="K988" i="8"/>
  <c r="J988" i="8"/>
  <c r="I988" i="8"/>
  <c r="H988" i="8"/>
  <c r="G988" i="8"/>
  <c r="F988" i="8"/>
  <c r="E988" i="8"/>
  <c r="D988" i="8"/>
  <c r="C988" i="8"/>
  <c r="B988" i="8"/>
  <c r="K987" i="8"/>
  <c r="J987" i="8"/>
  <c r="I987" i="8"/>
  <c r="H987" i="8"/>
  <c r="G987" i="8"/>
  <c r="F987" i="8"/>
  <c r="E987" i="8"/>
  <c r="D987" i="8"/>
  <c r="C987" i="8"/>
  <c r="B987" i="8"/>
  <c r="K986" i="8"/>
  <c r="J986" i="8"/>
  <c r="I986" i="8"/>
  <c r="H986" i="8"/>
  <c r="G986" i="8"/>
  <c r="F986" i="8"/>
  <c r="E986" i="8"/>
  <c r="D986" i="8"/>
  <c r="C986" i="8"/>
  <c r="B986" i="8"/>
  <c r="K985" i="8"/>
  <c r="J985" i="8"/>
  <c r="I985" i="8"/>
  <c r="H985" i="8"/>
  <c r="G985" i="8"/>
  <c r="F985" i="8"/>
  <c r="E985" i="8"/>
  <c r="D985" i="8"/>
  <c r="C985" i="8"/>
  <c r="B985" i="8"/>
  <c r="K984" i="8"/>
  <c r="J984" i="8"/>
  <c r="I984" i="8"/>
  <c r="H984" i="8"/>
  <c r="G984" i="8"/>
  <c r="F984" i="8"/>
  <c r="E984" i="8"/>
  <c r="D984" i="8"/>
  <c r="C984" i="8"/>
  <c r="B984" i="8"/>
  <c r="K983" i="8"/>
  <c r="J983" i="8"/>
  <c r="I983" i="8"/>
  <c r="H983" i="8"/>
  <c r="G983" i="8"/>
  <c r="F983" i="8"/>
  <c r="E983" i="8"/>
  <c r="D983" i="8"/>
  <c r="C983" i="8"/>
  <c r="B983" i="8"/>
  <c r="K982" i="8"/>
  <c r="J982" i="8"/>
  <c r="I982" i="8"/>
  <c r="H982" i="8"/>
  <c r="G982" i="8"/>
  <c r="F982" i="8"/>
  <c r="E982" i="8"/>
  <c r="D982" i="8"/>
  <c r="C982" i="8"/>
  <c r="B982" i="8"/>
  <c r="K981" i="8"/>
  <c r="J981" i="8"/>
  <c r="I981" i="8"/>
  <c r="H981" i="8"/>
  <c r="G981" i="8"/>
  <c r="F981" i="8"/>
  <c r="E981" i="8"/>
  <c r="D981" i="8"/>
  <c r="C981" i="8"/>
  <c r="B981" i="8"/>
  <c r="K980" i="8"/>
  <c r="J980" i="8"/>
  <c r="I980" i="8"/>
  <c r="H980" i="8"/>
  <c r="G980" i="8"/>
  <c r="F980" i="8"/>
  <c r="E980" i="8"/>
  <c r="D980" i="8"/>
  <c r="C980" i="8"/>
  <c r="B980" i="8"/>
  <c r="K979" i="8"/>
  <c r="J979" i="8"/>
  <c r="I979" i="8"/>
  <c r="H979" i="8"/>
  <c r="G979" i="8"/>
  <c r="F979" i="8"/>
  <c r="E979" i="8"/>
  <c r="D979" i="8"/>
  <c r="C979" i="8"/>
  <c r="B979" i="8"/>
  <c r="K978" i="8"/>
  <c r="J978" i="8"/>
  <c r="I978" i="8"/>
  <c r="H978" i="8"/>
  <c r="G978" i="8"/>
  <c r="F978" i="8"/>
  <c r="E978" i="8"/>
  <c r="D978" i="8"/>
  <c r="C978" i="8"/>
  <c r="B978" i="8"/>
  <c r="K977" i="8"/>
  <c r="J977" i="8"/>
  <c r="I977" i="8"/>
  <c r="H977" i="8"/>
  <c r="G977" i="8"/>
  <c r="F977" i="8"/>
  <c r="E977" i="8"/>
  <c r="D977" i="8"/>
  <c r="C977" i="8"/>
  <c r="B977" i="8"/>
  <c r="K976" i="8"/>
  <c r="J976" i="8"/>
  <c r="I976" i="8"/>
  <c r="H976" i="8"/>
  <c r="G976" i="8"/>
  <c r="F976" i="8"/>
  <c r="E976" i="8"/>
  <c r="D976" i="8"/>
  <c r="C976" i="8"/>
  <c r="B976" i="8"/>
  <c r="K975" i="8"/>
  <c r="J975" i="8"/>
  <c r="I975" i="8"/>
  <c r="H975" i="8"/>
  <c r="G975" i="8"/>
  <c r="F975" i="8"/>
  <c r="E975" i="8"/>
  <c r="D975" i="8"/>
  <c r="C975" i="8"/>
  <c r="B975" i="8"/>
  <c r="K974" i="8"/>
  <c r="J974" i="8"/>
  <c r="I974" i="8"/>
  <c r="H974" i="8"/>
  <c r="G974" i="8"/>
  <c r="F974" i="8"/>
  <c r="E974" i="8"/>
  <c r="D974" i="8"/>
  <c r="C974" i="8"/>
  <c r="B974" i="8"/>
  <c r="K973" i="8"/>
  <c r="J973" i="8"/>
  <c r="I973" i="8"/>
  <c r="H973" i="8"/>
  <c r="G973" i="8"/>
  <c r="F973" i="8"/>
  <c r="E973" i="8"/>
  <c r="D973" i="8"/>
  <c r="C973" i="8"/>
  <c r="B973" i="8"/>
  <c r="K972" i="8"/>
  <c r="J972" i="8"/>
  <c r="I972" i="8"/>
  <c r="H972" i="8"/>
  <c r="G972" i="8"/>
  <c r="F972" i="8"/>
  <c r="E972" i="8"/>
  <c r="D972" i="8"/>
  <c r="C972" i="8"/>
  <c r="B972" i="8"/>
  <c r="K971" i="8"/>
  <c r="J971" i="8"/>
  <c r="I971" i="8"/>
  <c r="H971" i="8"/>
  <c r="G971" i="8"/>
  <c r="F971" i="8"/>
  <c r="E971" i="8"/>
  <c r="D971" i="8"/>
  <c r="C971" i="8"/>
  <c r="B971" i="8"/>
  <c r="K970" i="8"/>
  <c r="J970" i="8"/>
  <c r="I970" i="8"/>
  <c r="H970" i="8"/>
  <c r="G970" i="8"/>
  <c r="F970" i="8"/>
  <c r="E970" i="8"/>
  <c r="D970" i="8"/>
  <c r="C970" i="8"/>
  <c r="B970" i="8"/>
  <c r="K969" i="8"/>
  <c r="J969" i="8"/>
  <c r="I969" i="8"/>
  <c r="H969" i="8"/>
  <c r="G969" i="8"/>
  <c r="F969" i="8"/>
  <c r="E969" i="8"/>
  <c r="D969" i="8"/>
  <c r="C969" i="8"/>
  <c r="B969" i="8"/>
  <c r="K968" i="8"/>
  <c r="J968" i="8"/>
  <c r="I968" i="8"/>
  <c r="H968" i="8"/>
  <c r="G968" i="8"/>
  <c r="F968" i="8"/>
  <c r="E968" i="8"/>
  <c r="D968" i="8"/>
  <c r="C968" i="8"/>
  <c r="B968" i="8"/>
  <c r="K967" i="8"/>
  <c r="J967" i="8"/>
  <c r="I967" i="8"/>
  <c r="H967" i="8"/>
  <c r="G967" i="8"/>
  <c r="F967" i="8"/>
  <c r="E967" i="8"/>
  <c r="D967" i="8"/>
  <c r="C967" i="8"/>
  <c r="B967" i="8"/>
  <c r="K966" i="8"/>
  <c r="J966" i="8"/>
  <c r="I966" i="8"/>
  <c r="H966" i="8"/>
  <c r="G966" i="8"/>
  <c r="F966" i="8"/>
  <c r="E966" i="8"/>
  <c r="D966" i="8"/>
  <c r="C966" i="8"/>
  <c r="B966" i="8"/>
  <c r="K965" i="8"/>
  <c r="J965" i="8"/>
  <c r="I965" i="8"/>
  <c r="H965" i="8"/>
  <c r="G965" i="8"/>
  <c r="F965" i="8"/>
  <c r="E965" i="8"/>
  <c r="D965" i="8"/>
  <c r="C965" i="8"/>
  <c r="B965" i="8"/>
  <c r="K964" i="8"/>
  <c r="J964" i="8"/>
  <c r="I964" i="8"/>
  <c r="H964" i="8"/>
  <c r="G964" i="8"/>
  <c r="F964" i="8"/>
  <c r="E964" i="8"/>
  <c r="D964" i="8"/>
  <c r="C964" i="8"/>
  <c r="B964" i="8"/>
  <c r="K963" i="8"/>
  <c r="J963" i="8"/>
  <c r="I963" i="8"/>
  <c r="H963" i="8"/>
  <c r="G963" i="8"/>
  <c r="F963" i="8"/>
  <c r="E963" i="8"/>
  <c r="D963" i="8"/>
  <c r="C963" i="8"/>
  <c r="B963" i="8"/>
  <c r="K962" i="8"/>
  <c r="J962" i="8"/>
  <c r="I962" i="8"/>
  <c r="H962" i="8"/>
  <c r="G962" i="8"/>
  <c r="F962" i="8"/>
  <c r="E962" i="8"/>
  <c r="D962" i="8"/>
  <c r="C962" i="8"/>
  <c r="B962" i="8"/>
  <c r="K961" i="8"/>
  <c r="J961" i="8"/>
  <c r="I961" i="8"/>
  <c r="H961" i="8"/>
  <c r="G961" i="8"/>
  <c r="F961" i="8"/>
  <c r="E961" i="8"/>
  <c r="D961" i="8"/>
  <c r="C961" i="8"/>
  <c r="B961" i="8"/>
  <c r="K960" i="8"/>
  <c r="J960" i="8"/>
  <c r="I960" i="8"/>
  <c r="H960" i="8"/>
  <c r="G960" i="8"/>
  <c r="F960" i="8"/>
  <c r="E960" i="8"/>
  <c r="D960" i="8"/>
  <c r="C960" i="8"/>
  <c r="B960" i="8"/>
  <c r="K959" i="8"/>
  <c r="J959" i="8"/>
  <c r="I959" i="8"/>
  <c r="H959" i="8"/>
  <c r="G959" i="8"/>
  <c r="F959" i="8"/>
  <c r="E959" i="8"/>
  <c r="D959" i="8"/>
  <c r="C959" i="8"/>
  <c r="B959" i="8"/>
  <c r="K958" i="8"/>
  <c r="J958" i="8"/>
  <c r="I958" i="8"/>
  <c r="H958" i="8"/>
  <c r="G958" i="8"/>
  <c r="F958" i="8"/>
  <c r="E958" i="8"/>
  <c r="D958" i="8"/>
  <c r="C958" i="8"/>
  <c r="B958" i="8"/>
  <c r="K957" i="8"/>
  <c r="J957" i="8"/>
  <c r="I957" i="8"/>
  <c r="H957" i="8"/>
  <c r="G957" i="8"/>
  <c r="F957" i="8"/>
  <c r="E957" i="8"/>
  <c r="D957" i="8"/>
  <c r="C957" i="8"/>
  <c r="B957" i="8"/>
  <c r="K956" i="8"/>
  <c r="J956" i="8"/>
  <c r="I956" i="8"/>
  <c r="H956" i="8"/>
  <c r="G956" i="8"/>
  <c r="F956" i="8"/>
  <c r="E956" i="8"/>
  <c r="D956" i="8"/>
  <c r="C956" i="8"/>
  <c r="B956" i="8"/>
  <c r="K955" i="8"/>
  <c r="J955" i="8"/>
  <c r="I955" i="8"/>
  <c r="H955" i="8"/>
  <c r="G955" i="8"/>
  <c r="F955" i="8"/>
  <c r="E955" i="8"/>
  <c r="D955" i="8"/>
  <c r="C955" i="8"/>
  <c r="B955" i="8"/>
  <c r="K954" i="8"/>
  <c r="J954" i="8"/>
  <c r="I954" i="8"/>
  <c r="H954" i="8"/>
  <c r="G954" i="8"/>
  <c r="F954" i="8"/>
  <c r="E954" i="8"/>
  <c r="D954" i="8"/>
  <c r="C954" i="8"/>
  <c r="B954" i="8"/>
  <c r="K953" i="8"/>
  <c r="J953" i="8"/>
  <c r="I953" i="8"/>
  <c r="H953" i="8"/>
  <c r="G953" i="8"/>
  <c r="F953" i="8"/>
  <c r="E953" i="8"/>
  <c r="D953" i="8"/>
  <c r="C953" i="8"/>
  <c r="B953" i="8"/>
  <c r="K952" i="8"/>
  <c r="J952" i="8"/>
  <c r="I952" i="8"/>
  <c r="H952" i="8"/>
  <c r="G952" i="8"/>
  <c r="F952" i="8"/>
  <c r="E952" i="8"/>
  <c r="D952" i="8"/>
  <c r="C952" i="8"/>
  <c r="B952" i="8"/>
  <c r="K951" i="8"/>
  <c r="J951" i="8"/>
  <c r="I951" i="8"/>
  <c r="H951" i="8"/>
  <c r="G951" i="8"/>
  <c r="F951" i="8"/>
  <c r="E951" i="8"/>
  <c r="D951" i="8"/>
  <c r="C951" i="8"/>
  <c r="B951" i="8"/>
  <c r="K950" i="8"/>
  <c r="J950" i="8"/>
  <c r="I950" i="8"/>
  <c r="H950" i="8"/>
  <c r="G950" i="8"/>
  <c r="F950" i="8"/>
  <c r="E950" i="8"/>
  <c r="D950" i="8"/>
  <c r="C950" i="8"/>
  <c r="B950" i="8"/>
  <c r="K949" i="8"/>
  <c r="J949" i="8"/>
  <c r="I949" i="8"/>
  <c r="H949" i="8"/>
  <c r="G949" i="8"/>
  <c r="F949" i="8"/>
  <c r="E949" i="8"/>
  <c r="D949" i="8"/>
  <c r="C949" i="8"/>
  <c r="B949" i="8"/>
  <c r="K948" i="8"/>
  <c r="J948" i="8"/>
  <c r="I948" i="8"/>
  <c r="H948" i="8"/>
  <c r="G948" i="8"/>
  <c r="F948" i="8"/>
  <c r="E948" i="8"/>
  <c r="D948" i="8"/>
  <c r="C948" i="8"/>
  <c r="B948" i="8"/>
  <c r="K947" i="8"/>
  <c r="J947" i="8"/>
  <c r="I947" i="8"/>
  <c r="H947" i="8"/>
  <c r="G947" i="8"/>
  <c r="F947" i="8"/>
  <c r="E947" i="8"/>
  <c r="D947" i="8"/>
  <c r="C947" i="8"/>
  <c r="B947" i="8"/>
  <c r="K946" i="8"/>
  <c r="J946" i="8"/>
  <c r="I946" i="8"/>
  <c r="H946" i="8"/>
  <c r="G946" i="8"/>
  <c r="F946" i="8"/>
  <c r="E946" i="8"/>
  <c r="D946" i="8"/>
  <c r="C946" i="8"/>
  <c r="B946" i="8"/>
  <c r="K945" i="8"/>
  <c r="J945" i="8"/>
  <c r="I945" i="8"/>
  <c r="H945" i="8"/>
  <c r="G945" i="8"/>
  <c r="F945" i="8"/>
  <c r="E945" i="8"/>
  <c r="D945" i="8"/>
  <c r="C945" i="8"/>
  <c r="B945" i="8"/>
  <c r="K944" i="8"/>
  <c r="J944" i="8"/>
  <c r="I944" i="8"/>
  <c r="H944" i="8"/>
  <c r="G944" i="8"/>
  <c r="F944" i="8"/>
  <c r="E944" i="8"/>
  <c r="D944" i="8"/>
  <c r="C944" i="8"/>
  <c r="B944" i="8"/>
  <c r="K943" i="8"/>
  <c r="J943" i="8"/>
  <c r="I943" i="8"/>
  <c r="H943" i="8"/>
  <c r="G943" i="8"/>
  <c r="F943" i="8"/>
  <c r="E943" i="8"/>
  <c r="D943" i="8"/>
  <c r="C943" i="8"/>
  <c r="B943" i="8"/>
  <c r="K942" i="8"/>
  <c r="J942" i="8"/>
  <c r="I942" i="8"/>
  <c r="H942" i="8"/>
  <c r="G942" i="8"/>
  <c r="F942" i="8"/>
  <c r="E942" i="8"/>
  <c r="D942" i="8"/>
  <c r="C942" i="8"/>
  <c r="B942" i="8"/>
  <c r="K941" i="8"/>
  <c r="J941" i="8"/>
  <c r="I941" i="8"/>
  <c r="H941" i="8"/>
  <c r="G941" i="8"/>
  <c r="F941" i="8"/>
  <c r="E941" i="8"/>
  <c r="D941" i="8"/>
  <c r="C941" i="8"/>
  <c r="B941" i="8"/>
  <c r="K940" i="8"/>
  <c r="J940" i="8"/>
  <c r="I940" i="8"/>
  <c r="H940" i="8"/>
  <c r="G940" i="8"/>
  <c r="F940" i="8"/>
  <c r="E940" i="8"/>
  <c r="D940" i="8"/>
  <c r="C940" i="8"/>
  <c r="B940" i="8"/>
  <c r="K939" i="8"/>
  <c r="J939" i="8"/>
  <c r="I939" i="8"/>
  <c r="H939" i="8"/>
  <c r="G939" i="8"/>
  <c r="F939" i="8"/>
  <c r="E939" i="8"/>
  <c r="D939" i="8"/>
  <c r="C939" i="8"/>
  <c r="B939" i="8"/>
  <c r="K938" i="8"/>
  <c r="J938" i="8"/>
  <c r="I938" i="8"/>
  <c r="H938" i="8"/>
  <c r="G938" i="8"/>
  <c r="F938" i="8"/>
  <c r="E938" i="8"/>
  <c r="D938" i="8"/>
  <c r="C938" i="8"/>
  <c r="B938" i="8"/>
  <c r="K937" i="8"/>
  <c r="J937" i="8"/>
  <c r="I937" i="8"/>
  <c r="H937" i="8"/>
  <c r="G937" i="8"/>
  <c r="F937" i="8"/>
  <c r="E937" i="8"/>
  <c r="D937" i="8"/>
  <c r="C937" i="8"/>
  <c r="B937" i="8"/>
  <c r="K936" i="8"/>
  <c r="J936" i="8"/>
  <c r="I936" i="8"/>
  <c r="H936" i="8"/>
  <c r="G936" i="8"/>
  <c r="F936" i="8"/>
  <c r="E936" i="8"/>
  <c r="D936" i="8"/>
  <c r="C936" i="8"/>
  <c r="B936" i="8"/>
  <c r="K935" i="8"/>
  <c r="J935" i="8"/>
  <c r="I935" i="8"/>
  <c r="H935" i="8"/>
  <c r="G935" i="8"/>
  <c r="F935" i="8"/>
  <c r="E935" i="8"/>
  <c r="D935" i="8"/>
  <c r="C935" i="8"/>
  <c r="B935" i="8"/>
  <c r="K934" i="8"/>
  <c r="J934" i="8"/>
  <c r="I934" i="8"/>
  <c r="H934" i="8"/>
  <c r="G934" i="8"/>
  <c r="F934" i="8"/>
  <c r="E934" i="8"/>
  <c r="D934" i="8"/>
  <c r="C934" i="8"/>
  <c r="B934" i="8"/>
  <c r="K933" i="8"/>
  <c r="J933" i="8"/>
  <c r="I933" i="8"/>
  <c r="H933" i="8"/>
  <c r="G933" i="8"/>
  <c r="F933" i="8"/>
  <c r="E933" i="8"/>
  <c r="D933" i="8"/>
  <c r="C933" i="8"/>
  <c r="B933" i="8"/>
  <c r="K932" i="8"/>
  <c r="J932" i="8"/>
  <c r="I932" i="8"/>
  <c r="H932" i="8"/>
  <c r="G932" i="8"/>
  <c r="F932" i="8"/>
  <c r="E932" i="8"/>
  <c r="D932" i="8"/>
  <c r="C932" i="8"/>
  <c r="B932" i="8"/>
  <c r="K931" i="8"/>
  <c r="J931" i="8"/>
  <c r="I931" i="8"/>
  <c r="H931" i="8"/>
  <c r="G931" i="8"/>
  <c r="F931" i="8"/>
  <c r="E931" i="8"/>
  <c r="D931" i="8"/>
  <c r="C931" i="8"/>
  <c r="B931" i="8"/>
  <c r="K930" i="8"/>
  <c r="J930" i="8"/>
  <c r="I930" i="8"/>
  <c r="H930" i="8"/>
  <c r="G930" i="8"/>
  <c r="F930" i="8"/>
  <c r="E930" i="8"/>
  <c r="D930" i="8"/>
  <c r="C930" i="8"/>
  <c r="B930" i="8"/>
  <c r="K929" i="8"/>
  <c r="J929" i="8"/>
  <c r="I929" i="8"/>
  <c r="H929" i="8"/>
  <c r="G929" i="8"/>
  <c r="F929" i="8"/>
  <c r="E929" i="8"/>
  <c r="D929" i="8"/>
  <c r="C929" i="8"/>
  <c r="B929" i="8"/>
  <c r="K928" i="8"/>
  <c r="J928" i="8"/>
  <c r="I928" i="8"/>
  <c r="H928" i="8"/>
  <c r="G928" i="8"/>
  <c r="F928" i="8"/>
  <c r="E928" i="8"/>
  <c r="D928" i="8"/>
  <c r="C928" i="8"/>
  <c r="B928" i="8"/>
  <c r="K927" i="8"/>
  <c r="J927" i="8"/>
  <c r="I927" i="8"/>
  <c r="H927" i="8"/>
  <c r="G927" i="8"/>
  <c r="F927" i="8"/>
  <c r="E927" i="8"/>
  <c r="D927" i="8"/>
  <c r="C927" i="8"/>
  <c r="B927" i="8"/>
  <c r="K926" i="8"/>
  <c r="J926" i="8"/>
  <c r="I926" i="8"/>
  <c r="H926" i="8"/>
  <c r="G926" i="8"/>
  <c r="F926" i="8"/>
  <c r="E926" i="8"/>
  <c r="D926" i="8"/>
  <c r="C926" i="8"/>
  <c r="B926" i="8"/>
  <c r="K925" i="8"/>
  <c r="J925" i="8"/>
  <c r="I925" i="8"/>
  <c r="H925" i="8"/>
  <c r="G925" i="8"/>
  <c r="F925" i="8"/>
  <c r="E925" i="8"/>
  <c r="D925" i="8"/>
  <c r="C925" i="8"/>
  <c r="B925" i="8"/>
  <c r="K924" i="8"/>
  <c r="J924" i="8"/>
  <c r="I924" i="8"/>
  <c r="H924" i="8"/>
  <c r="G924" i="8"/>
  <c r="F924" i="8"/>
  <c r="E924" i="8"/>
  <c r="D924" i="8"/>
  <c r="C924" i="8"/>
  <c r="B924" i="8"/>
  <c r="K923" i="8"/>
  <c r="J923" i="8"/>
  <c r="I923" i="8"/>
  <c r="H923" i="8"/>
  <c r="G923" i="8"/>
  <c r="F923" i="8"/>
  <c r="E923" i="8"/>
  <c r="D923" i="8"/>
  <c r="C923" i="8"/>
  <c r="B923" i="8"/>
  <c r="K922" i="8"/>
  <c r="J922" i="8"/>
  <c r="I922" i="8"/>
  <c r="H922" i="8"/>
  <c r="G922" i="8"/>
  <c r="F922" i="8"/>
  <c r="E922" i="8"/>
  <c r="D922" i="8"/>
  <c r="C922" i="8"/>
  <c r="B922" i="8"/>
  <c r="K921" i="8"/>
  <c r="J921" i="8"/>
  <c r="I921" i="8"/>
  <c r="H921" i="8"/>
  <c r="G921" i="8"/>
  <c r="F921" i="8"/>
  <c r="E921" i="8"/>
  <c r="D921" i="8"/>
  <c r="C921" i="8"/>
  <c r="B921" i="8"/>
  <c r="K920" i="8"/>
  <c r="J920" i="8"/>
  <c r="I920" i="8"/>
  <c r="H920" i="8"/>
  <c r="G920" i="8"/>
  <c r="F920" i="8"/>
  <c r="E920" i="8"/>
  <c r="D920" i="8"/>
  <c r="C920" i="8"/>
  <c r="B920" i="8"/>
  <c r="K919" i="8"/>
  <c r="J919" i="8"/>
  <c r="I919" i="8"/>
  <c r="H919" i="8"/>
  <c r="G919" i="8"/>
  <c r="F919" i="8"/>
  <c r="E919" i="8"/>
  <c r="D919" i="8"/>
  <c r="C919" i="8"/>
  <c r="B919" i="8"/>
  <c r="K918" i="8"/>
  <c r="J918" i="8"/>
  <c r="I918" i="8"/>
  <c r="H918" i="8"/>
  <c r="G918" i="8"/>
  <c r="F918" i="8"/>
  <c r="E918" i="8"/>
  <c r="D918" i="8"/>
  <c r="C918" i="8"/>
  <c r="B918" i="8"/>
  <c r="K917" i="8"/>
  <c r="J917" i="8"/>
  <c r="I917" i="8"/>
  <c r="H917" i="8"/>
  <c r="G917" i="8"/>
  <c r="F917" i="8"/>
  <c r="E917" i="8"/>
  <c r="D917" i="8"/>
  <c r="C917" i="8"/>
  <c r="B917" i="8"/>
  <c r="K916" i="8"/>
  <c r="J916" i="8"/>
  <c r="I916" i="8"/>
  <c r="H916" i="8"/>
  <c r="G916" i="8"/>
  <c r="F916" i="8"/>
  <c r="E916" i="8"/>
  <c r="D916" i="8"/>
  <c r="C916" i="8"/>
  <c r="B916" i="8"/>
  <c r="K915" i="8"/>
  <c r="J915" i="8"/>
  <c r="I915" i="8"/>
  <c r="H915" i="8"/>
  <c r="G915" i="8"/>
  <c r="F915" i="8"/>
  <c r="E915" i="8"/>
  <c r="D915" i="8"/>
  <c r="C915" i="8"/>
  <c r="B915" i="8"/>
  <c r="K914" i="8"/>
  <c r="J914" i="8"/>
  <c r="I914" i="8"/>
  <c r="H914" i="8"/>
  <c r="G914" i="8"/>
  <c r="F914" i="8"/>
  <c r="E914" i="8"/>
  <c r="D914" i="8"/>
  <c r="C914" i="8"/>
  <c r="B914" i="8"/>
  <c r="K913" i="8"/>
  <c r="J913" i="8"/>
  <c r="I913" i="8"/>
  <c r="H913" i="8"/>
  <c r="G913" i="8"/>
  <c r="F913" i="8"/>
  <c r="E913" i="8"/>
  <c r="D913" i="8"/>
  <c r="C913" i="8"/>
  <c r="B913" i="8"/>
  <c r="K912" i="8"/>
  <c r="J912" i="8"/>
  <c r="I912" i="8"/>
  <c r="H912" i="8"/>
  <c r="G912" i="8"/>
  <c r="F912" i="8"/>
  <c r="E912" i="8"/>
  <c r="D912" i="8"/>
  <c r="C912" i="8"/>
  <c r="B912" i="8"/>
  <c r="K911" i="8"/>
  <c r="J911" i="8"/>
  <c r="I911" i="8"/>
  <c r="H911" i="8"/>
  <c r="G911" i="8"/>
  <c r="F911" i="8"/>
  <c r="E911" i="8"/>
  <c r="D911" i="8"/>
  <c r="C911" i="8"/>
  <c r="B911" i="8"/>
  <c r="K910" i="8"/>
  <c r="J910" i="8"/>
  <c r="I910" i="8"/>
  <c r="H910" i="8"/>
  <c r="G910" i="8"/>
  <c r="F910" i="8"/>
  <c r="E910" i="8"/>
  <c r="D910" i="8"/>
  <c r="C910" i="8"/>
  <c r="B910" i="8"/>
  <c r="K909" i="8"/>
  <c r="J909" i="8"/>
  <c r="I909" i="8"/>
  <c r="H909" i="8"/>
  <c r="G909" i="8"/>
  <c r="F909" i="8"/>
  <c r="E909" i="8"/>
  <c r="D909" i="8"/>
  <c r="C909" i="8"/>
  <c r="B909" i="8"/>
  <c r="K908" i="8"/>
  <c r="J908" i="8"/>
  <c r="I908" i="8"/>
  <c r="H908" i="8"/>
  <c r="G908" i="8"/>
  <c r="F908" i="8"/>
  <c r="E908" i="8"/>
  <c r="D908" i="8"/>
  <c r="C908" i="8"/>
  <c r="B908" i="8"/>
  <c r="K907" i="8"/>
  <c r="J907" i="8"/>
  <c r="I907" i="8"/>
  <c r="H907" i="8"/>
  <c r="G907" i="8"/>
  <c r="F907" i="8"/>
  <c r="E907" i="8"/>
  <c r="D907" i="8"/>
  <c r="C907" i="8"/>
  <c r="B907" i="8"/>
  <c r="K906" i="8"/>
  <c r="J906" i="8"/>
  <c r="I906" i="8"/>
  <c r="H906" i="8"/>
  <c r="G906" i="8"/>
  <c r="F906" i="8"/>
  <c r="E906" i="8"/>
  <c r="D906" i="8"/>
  <c r="C906" i="8"/>
  <c r="B906" i="8"/>
  <c r="K905" i="8"/>
  <c r="J905" i="8"/>
  <c r="I905" i="8"/>
  <c r="H905" i="8"/>
  <c r="G905" i="8"/>
  <c r="F905" i="8"/>
  <c r="E905" i="8"/>
  <c r="D905" i="8"/>
  <c r="C905" i="8"/>
  <c r="B905" i="8"/>
  <c r="K904" i="8"/>
  <c r="J904" i="8"/>
  <c r="I904" i="8"/>
  <c r="H904" i="8"/>
  <c r="G904" i="8"/>
  <c r="F904" i="8"/>
  <c r="E904" i="8"/>
  <c r="D904" i="8"/>
  <c r="C904" i="8"/>
  <c r="B904" i="8"/>
  <c r="K903" i="8"/>
  <c r="J903" i="8"/>
  <c r="I903" i="8"/>
  <c r="H903" i="8"/>
  <c r="G903" i="8"/>
  <c r="F903" i="8"/>
  <c r="E903" i="8"/>
  <c r="D903" i="8"/>
  <c r="C903" i="8"/>
  <c r="B903" i="8"/>
  <c r="K902" i="8"/>
  <c r="J902" i="8"/>
  <c r="I902" i="8"/>
  <c r="H902" i="8"/>
  <c r="G902" i="8"/>
  <c r="F902" i="8"/>
  <c r="E902" i="8"/>
  <c r="D902" i="8"/>
  <c r="C902" i="8"/>
  <c r="B902" i="8"/>
  <c r="K901" i="8"/>
  <c r="J901" i="8"/>
  <c r="I901" i="8"/>
  <c r="H901" i="8"/>
  <c r="G901" i="8"/>
  <c r="F901" i="8"/>
  <c r="E901" i="8"/>
  <c r="D901" i="8"/>
  <c r="C901" i="8"/>
  <c r="B901" i="8"/>
  <c r="K900" i="8"/>
  <c r="J900" i="8"/>
  <c r="I900" i="8"/>
  <c r="H900" i="8"/>
  <c r="G900" i="8"/>
  <c r="F900" i="8"/>
  <c r="E900" i="8"/>
  <c r="D900" i="8"/>
  <c r="C900" i="8"/>
  <c r="B900" i="8"/>
  <c r="K899" i="8"/>
  <c r="J899" i="8"/>
  <c r="I899" i="8"/>
  <c r="H899" i="8"/>
  <c r="G899" i="8"/>
  <c r="F899" i="8"/>
  <c r="E899" i="8"/>
  <c r="D899" i="8"/>
  <c r="C899" i="8"/>
  <c r="B899" i="8"/>
  <c r="K898" i="8"/>
  <c r="J898" i="8"/>
  <c r="I898" i="8"/>
  <c r="H898" i="8"/>
  <c r="G898" i="8"/>
  <c r="F898" i="8"/>
  <c r="E898" i="8"/>
  <c r="D898" i="8"/>
  <c r="C898" i="8"/>
  <c r="B898" i="8"/>
  <c r="K897" i="8"/>
  <c r="J897" i="8"/>
  <c r="I897" i="8"/>
  <c r="H897" i="8"/>
  <c r="G897" i="8"/>
  <c r="F897" i="8"/>
  <c r="E897" i="8"/>
  <c r="D897" i="8"/>
  <c r="C897" i="8"/>
  <c r="B897" i="8"/>
  <c r="K896" i="8"/>
  <c r="J896" i="8"/>
  <c r="I896" i="8"/>
  <c r="H896" i="8"/>
  <c r="G896" i="8"/>
  <c r="F896" i="8"/>
  <c r="E896" i="8"/>
  <c r="D896" i="8"/>
  <c r="C896" i="8"/>
  <c r="B896" i="8"/>
  <c r="K895" i="8"/>
  <c r="J895" i="8"/>
  <c r="I895" i="8"/>
  <c r="H895" i="8"/>
  <c r="G895" i="8"/>
  <c r="F895" i="8"/>
  <c r="E895" i="8"/>
  <c r="D895" i="8"/>
  <c r="C895" i="8"/>
  <c r="B895" i="8"/>
  <c r="K894" i="8"/>
  <c r="J894" i="8"/>
  <c r="I894" i="8"/>
  <c r="H894" i="8"/>
  <c r="G894" i="8"/>
  <c r="F894" i="8"/>
  <c r="E894" i="8"/>
  <c r="D894" i="8"/>
  <c r="C894" i="8"/>
  <c r="B894" i="8"/>
  <c r="K893" i="8"/>
  <c r="J893" i="8"/>
  <c r="I893" i="8"/>
  <c r="H893" i="8"/>
  <c r="G893" i="8"/>
  <c r="F893" i="8"/>
  <c r="E893" i="8"/>
  <c r="D893" i="8"/>
  <c r="C893" i="8"/>
  <c r="B893" i="8"/>
  <c r="K892" i="8"/>
  <c r="J892" i="8"/>
  <c r="I892" i="8"/>
  <c r="H892" i="8"/>
  <c r="G892" i="8"/>
  <c r="F892" i="8"/>
  <c r="E892" i="8"/>
  <c r="D892" i="8"/>
  <c r="C892" i="8"/>
  <c r="B892" i="8"/>
  <c r="K891" i="8"/>
  <c r="J891" i="8"/>
  <c r="I891" i="8"/>
  <c r="H891" i="8"/>
  <c r="G891" i="8"/>
  <c r="F891" i="8"/>
  <c r="E891" i="8"/>
  <c r="D891" i="8"/>
  <c r="C891" i="8"/>
  <c r="B891" i="8"/>
  <c r="K890" i="8"/>
  <c r="J890" i="8"/>
  <c r="I890" i="8"/>
  <c r="H890" i="8"/>
  <c r="G890" i="8"/>
  <c r="F890" i="8"/>
  <c r="E890" i="8"/>
  <c r="D890" i="8"/>
  <c r="C890" i="8"/>
  <c r="B890" i="8"/>
  <c r="K889" i="8"/>
  <c r="J889" i="8"/>
  <c r="I889" i="8"/>
  <c r="H889" i="8"/>
  <c r="G889" i="8"/>
  <c r="F889" i="8"/>
  <c r="E889" i="8"/>
  <c r="D889" i="8"/>
  <c r="C889" i="8"/>
  <c r="B889" i="8"/>
  <c r="K888" i="8"/>
  <c r="J888" i="8"/>
  <c r="I888" i="8"/>
  <c r="H888" i="8"/>
  <c r="G888" i="8"/>
  <c r="F888" i="8"/>
  <c r="E888" i="8"/>
  <c r="D888" i="8"/>
  <c r="C888" i="8"/>
  <c r="B888" i="8"/>
  <c r="K887" i="8"/>
  <c r="J887" i="8"/>
  <c r="I887" i="8"/>
  <c r="H887" i="8"/>
  <c r="G887" i="8"/>
  <c r="F887" i="8"/>
  <c r="E887" i="8"/>
  <c r="D887" i="8"/>
  <c r="C887" i="8"/>
  <c r="B887" i="8"/>
  <c r="K886" i="8"/>
  <c r="J886" i="8"/>
  <c r="I886" i="8"/>
  <c r="H886" i="8"/>
  <c r="G886" i="8"/>
  <c r="F886" i="8"/>
  <c r="E886" i="8"/>
  <c r="D886" i="8"/>
  <c r="C886" i="8"/>
  <c r="B886" i="8"/>
  <c r="K885" i="8"/>
  <c r="J885" i="8"/>
  <c r="I885" i="8"/>
  <c r="H885" i="8"/>
  <c r="G885" i="8"/>
  <c r="F885" i="8"/>
  <c r="E885" i="8"/>
  <c r="D885" i="8"/>
  <c r="C885" i="8"/>
  <c r="B885" i="8"/>
  <c r="K884" i="8"/>
  <c r="J884" i="8"/>
  <c r="I884" i="8"/>
  <c r="H884" i="8"/>
  <c r="G884" i="8"/>
  <c r="F884" i="8"/>
  <c r="E884" i="8"/>
  <c r="D884" i="8"/>
  <c r="C884" i="8"/>
  <c r="B884" i="8"/>
  <c r="K883" i="8"/>
  <c r="J883" i="8"/>
  <c r="I883" i="8"/>
  <c r="H883" i="8"/>
  <c r="G883" i="8"/>
  <c r="F883" i="8"/>
  <c r="E883" i="8"/>
  <c r="D883" i="8"/>
  <c r="C883" i="8"/>
  <c r="B883" i="8"/>
  <c r="K882" i="8"/>
  <c r="J882" i="8"/>
  <c r="I882" i="8"/>
  <c r="H882" i="8"/>
  <c r="G882" i="8"/>
  <c r="F882" i="8"/>
  <c r="E882" i="8"/>
  <c r="D882" i="8"/>
  <c r="C882" i="8"/>
  <c r="B882" i="8"/>
  <c r="K881" i="8"/>
  <c r="J881" i="8"/>
  <c r="I881" i="8"/>
  <c r="H881" i="8"/>
  <c r="G881" i="8"/>
  <c r="F881" i="8"/>
  <c r="E881" i="8"/>
  <c r="D881" i="8"/>
  <c r="C881" i="8"/>
  <c r="B881" i="8"/>
  <c r="K880" i="8"/>
  <c r="J880" i="8"/>
  <c r="I880" i="8"/>
  <c r="H880" i="8"/>
  <c r="G880" i="8"/>
  <c r="F880" i="8"/>
  <c r="E880" i="8"/>
  <c r="D880" i="8"/>
  <c r="C880" i="8"/>
  <c r="B880" i="8"/>
  <c r="K879" i="8"/>
  <c r="J879" i="8"/>
  <c r="I879" i="8"/>
  <c r="H879" i="8"/>
  <c r="G879" i="8"/>
  <c r="F879" i="8"/>
  <c r="E879" i="8"/>
  <c r="D879" i="8"/>
  <c r="C879" i="8"/>
  <c r="B879" i="8"/>
  <c r="K878" i="8"/>
  <c r="J878" i="8"/>
  <c r="I878" i="8"/>
  <c r="H878" i="8"/>
  <c r="G878" i="8"/>
  <c r="F878" i="8"/>
  <c r="E878" i="8"/>
  <c r="D878" i="8"/>
  <c r="C878" i="8"/>
  <c r="B878" i="8"/>
  <c r="K877" i="8"/>
  <c r="J877" i="8"/>
  <c r="I877" i="8"/>
  <c r="H877" i="8"/>
  <c r="G877" i="8"/>
  <c r="F877" i="8"/>
  <c r="E877" i="8"/>
  <c r="D877" i="8"/>
  <c r="C877" i="8"/>
  <c r="B877" i="8"/>
  <c r="K876" i="8"/>
  <c r="J876" i="8"/>
  <c r="I876" i="8"/>
  <c r="H876" i="8"/>
  <c r="G876" i="8"/>
  <c r="F876" i="8"/>
  <c r="E876" i="8"/>
  <c r="D876" i="8"/>
  <c r="C876" i="8"/>
  <c r="B876" i="8"/>
  <c r="K875" i="8"/>
  <c r="J875" i="8"/>
  <c r="I875" i="8"/>
  <c r="H875" i="8"/>
  <c r="G875" i="8"/>
  <c r="F875" i="8"/>
  <c r="E875" i="8"/>
  <c r="D875" i="8"/>
  <c r="C875" i="8"/>
  <c r="B875" i="8"/>
  <c r="K874" i="8"/>
  <c r="J874" i="8"/>
  <c r="I874" i="8"/>
  <c r="H874" i="8"/>
  <c r="G874" i="8"/>
  <c r="F874" i="8"/>
  <c r="E874" i="8"/>
  <c r="D874" i="8"/>
  <c r="C874" i="8"/>
  <c r="B874" i="8"/>
  <c r="K873" i="8"/>
  <c r="J873" i="8"/>
  <c r="I873" i="8"/>
  <c r="H873" i="8"/>
  <c r="G873" i="8"/>
  <c r="F873" i="8"/>
  <c r="E873" i="8"/>
  <c r="D873" i="8"/>
  <c r="C873" i="8"/>
  <c r="B873" i="8"/>
  <c r="K872" i="8"/>
  <c r="J872" i="8"/>
  <c r="I872" i="8"/>
  <c r="H872" i="8"/>
  <c r="G872" i="8"/>
  <c r="F872" i="8"/>
  <c r="E872" i="8"/>
  <c r="D872" i="8"/>
  <c r="C872" i="8"/>
  <c r="B872" i="8"/>
  <c r="K871" i="8"/>
  <c r="J871" i="8"/>
  <c r="I871" i="8"/>
  <c r="H871" i="8"/>
  <c r="G871" i="8"/>
  <c r="F871" i="8"/>
  <c r="E871" i="8"/>
  <c r="D871" i="8"/>
  <c r="C871" i="8"/>
  <c r="B871" i="8"/>
  <c r="K870" i="8"/>
  <c r="J870" i="8"/>
  <c r="I870" i="8"/>
  <c r="H870" i="8"/>
  <c r="G870" i="8"/>
  <c r="F870" i="8"/>
  <c r="E870" i="8"/>
  <c r="D870" i="8"/>
  <c r="C870" i="8"/>
  <c r="B870" i="8"/>
  <c r="K869" i="8"/>
  <c r="J869" i="8"/>
  <c r="I869" i="8"/>
  <c r="H869" i="8"/>
  <c r="G869" i="8"/>
  <c r="F869" i="8"/>
  <c r="E869" i="8"/>
  <c r="D869" i="8"/>
  <c r="C869" i="8"/>
  <c r="B869" i="8"/>
  <c r="K868" i="8"/>
  <c r="J868" i="8"/>
  <c r="I868" i="8"/>
  <c r="H868" i="8"/>
  <c r="G868" i="8"/>
  <c r="F868" i="8"/>
  <c r="E868" i="8"/>
  <c r="D868" i="8"/>
  <c r="C868" i="8"/>
  <c r="B868" i="8"/>
  <c r="K867" i="8"/>
  <c r="J867" i="8"/>
  <c r="I867" i="8"/>
  <c r="H867" i="8"/>
  <c r="G867" i="8"/>
  <c r="F867" i="8"/>
  <c r="E867" i="8"/>
  <c r="D867" i="8"/>
  <c r="C867" i="8"/>
  <c r="B867" i="8"/>
  <c r="K866" i="8"/>
  <c r="J866" i="8"/>
  <c r="I866" i="8"/>
  <c r="H866" i="8"/>
  <c r="G866" i="8"/>
  <c r="F866" i="8"/>
  <c r="E866" i="8"/>
  <c r="D866" i="8"/>
  <c r="C866" i="8"/>
  <c r="B866" i="8"/>
  <c r="K865" i="8"/>
  <c r="J865" i="8"/>
  <c r="I865" i="8"/>
  <c r="H865" i="8"/>
  <c r="G865" i="8"/>
  <c r="F865" i="8"/>
  <c r="E865" i="8"/>
  <c r="D865" i="8"/>
  <c r="C865" i="8"/>
  <c r="B865" i="8"/>
  <c r="K864" i="8"/>
  <c r="J864" i="8"/>
  <c r="I864" i="8"/>
  <c r="H864" i="8"/>
  <c r="G864" i="8"/>
  <c r="F864" i="8"/>
  <c r="E864" i="8"/>
  <c r="D864" i="8"/>
  <c r="C864" i="8"/>
  <c r="B864" i="8"/>
  <c r="K863" i="8"/>
  <c r="J863" i="8"/>
  <c r="I863" i="8"/>
  <c r="H863" i="8"/>
  <c r="G863" i="8"/>
  <c r="F863" i="8"/>
  <c r="E863" i="8"/>
  <c r="D863" i="8"/>
  <c r="C863" i="8"/>
  <c r="B863" i="8"/>
  <c r="K862" i="8"/>
  <c r="J862" i="8"/>
  <c r="I862" i="8"/>
  <c r="H862" i="8"/>
  <c r="G862" i="8"/>
  <c r="F862" i="8"/>
  <c r="E862" i="8"/>
  <c r="D862" i="8"/>
  <c r="C862" i="8"/>
  <c r="B862" i="8"/>
  <c r="K861" i="8"/>
  <c r="J861" i="8"/>
  <c r="I861" i="8"/>
  <c r="H861" i="8"/>
  <c r="G861" i="8"/>
  <c r="F861" i="8"/>
  <c r="E861" i="8"/>
  <c r="D861" i="8"/>
  <c r="C861" i="8"/>
  <c r="B861" i="8"/>
  <c r="K860" i="8"/>
  <c r="J860" i="8"/>
  <c r="I860" i="8"/>
  <c r="H860" i="8"/>
  <c r="G860" i="8"/>
  <c r="F860" i="8"/>
  <c r="E860" i="8"/>
  <c r="D860" i="8"/>
  <c r="C860" i="8"/>
  <c r="B860" i="8"/>
  <c r="K859" i="8"/>
  <c r="J859" i="8"/>
  <c r="I859" i="8"/>
  <c r="H859" i="8"/>
  <c r="G859" i="8"/>
  <c r="F859" i="8"/>
  <c r="E859" i="8"/>
  <c r="D859" i="8"/>
  <c r="C859" i="8"/>
  <c r="B859" i="8"/>
  <c r="K858" i="8"/>
  <c r="J858" i="8"/>
  <c r="I858" i="8"/>
  <c r="H858" i="8"/>
  <c r="G858" i="8"/>
  <c r="F858" i="8"/>
  <c r="E858" i="8"/>
  <c r="D858" i="8"/>
  <c r="C858" i="8"/>
  <c r="B858" i="8"/>
  <c r="K857" i="8"/>
  <c r="J857" i="8"/>
  <c r="I857" i="8"/>
  <c r="H857" i="8"/>
  <c r="G857" i="8"/>
  <c r="F857" i="8"/>
  <c r="E857" i="8"/>
  <c r="D857" i="8"/>
  <c r="C857" i="8"/>
  <c r="B857" i="8"/>
  <c r="K856" i="8"/>
  <c r="J856" i="8"/>
  <c r="I856" i="8"/>
  <c r="H856" i="8"/>
  <c r="G856" i="8"/>
  <c r="F856" i="8"/>
  <c r="E856" i="8"/>
  <c r="D856" i="8"/>
  <c r="C856" i="8"/>
  <c r="B856" i="8"/>
  <c r="K855" i="8"/>
  <c r="J855" i="8"/>
  <c r="I855" i="8"/>
  <c r="H855" i="8"/>
  <c r="G855" i="8"/>
  <c r="F855" i="8"/>
  <c r="E855" i="8"/>
  <c r="D855" i="8"/>
  <c r="C855" i="8"/>
  <c r="B855" i="8"/>
  <c r="K854" i="8"/>
  <c r="J854" i="8"/>
  <c r="I854" i="8"/>
  <c r="H854" i="8"/>
  <c r="G854" i="8"/>
  <c r="F854" i="8"/>
  <c r="E854" i="8"/>
  <c r="D854" i="8"/>
  <c r="C854" i="8"/>
  <c r="B854" i="8"/>
  <c r="K853" i="8"/>
  <c r="J853" i="8"/>
  <c r="I853" i="8"/>
  <c r="H853" i="8"/>
  <c r="G853" i="8"/>
  <c r="F853" i="8"/>
  <c r="E853" i="8"/>
  <c r="D853" i="8"/>
  <c r="C853" i="8"/>
  <c r="B853" i="8"/>
  <c r="K852" i="8"/>
  <c r="J852" i="8"/>
  <c r="I852" i="8"/>
  <c r="H852" i="8"/>
  <c r="G852" i="8"/>
  <c r="F852" i="8"/>
  <c r="E852" i="8"/>
  <c r="D852" i="8"/>
  <c r="C852" i="8"/>
  <c r="B852" i="8"/>
  <c r="K851" i="8"/>
  <c r="J851" i="8"/>
  <c r="I851" i="8"/>
  <c r="H851" i="8"/>
  <c r="G851" i="8"/>
  <c r="F851" i="8"/>
  <c r="E851" i="8"/>
  <c r="D851" i="8"/>
  <c r="C851" i="8"/>
  <c r="B851" i="8"/>
  <c r="K850" i="8"/>
  <c r="J850" i="8"/>
  <c r="I850" i="8"/>
  <c r="H850" i="8"/>
  <c r="G850" i="8"/>
  <c r="F850" i="8"/>
  <c r="E850" i="8"/>
  <c r="D850" i="8"/>
  <c r="C850" i="8"/>
  <c r="B850" i="8"/>
  <c r="K849" i="8"/>
  <c r="J849" i="8"/>
  <c r="I849" i="8"/>
  <c r="H849" i="8"/>
  <c r="G849" i="8"/>
  <c r="F849" i="8"/>
  <c r="E849" i="8"/>
  <c r="D849" i="8"/>
  <c r="C849" i="8"/>
  <c r="B849" i="8"/>
  <c r="K848" i="8"/>
  <c r="J848" i="8"/>
  <c r="I848" i="8"/>
  <c r="H848" i="8"/>
  <c r="G848" i="8"/>
  <c r="F848" i="8"/>
  <c r="E848" i="8"/>
  <c r="D848" i="8"/>
  <c r="C848" i="8"/>
  <c r="B848" i="8"/>
  <c r="K847" i="8"/>
  <c r="J847" i="8"/>
  <c r="I847" i="8"/>
  <c r="H847" i="8"/>
  <c r="G847" i="8"/>
  <c r="F847" i="8"/>
  <c r="E847" i="8"/>
  <c r="D847" i="8"/>
  <c r="C847" i="8"/>
  <c r="B847" i="8"/>
  <c r="K846" i="8"/>
  <c r="J846" i="8"/>
  <c r="I846" i="8"/>
  <c r="H846" i="8"/>
  <c r="G846" i="8"/>
  <c r="F846" i="8"/>
  <c r="E846" i="8"/>
  <c r="D846" i="8"/>
  <c r="C846" i="8"/>
  <c r="B846" i="8"/>
  <c r="K845" i="8"/>
  <c r="J845" i="8"/>
  <c r="I845" i="8"/>
  <c r="H845" i="8"/>
  <c r="G845" i="8"/>
  <c r="F845" i="8"/>
  <c r="E845" i="8"/>
  <c r="D845" i="8"/>
  <c r="C845" i="8"/>
  <c r="B845" i="8"/>
  <c r="K844" i="8"/>
  <c r="J844" i="8"/>
  <c r="I844" i="8"/>
  <c r="H844" i="8"/>
  <c r="G844" i="8"/>
  <c r="F844" i="8"/>
  <c r="E844" i="8"/>
  <c r="D844" i="8"/>
  <c r="C844" i="8"/>
  <c r="B844" i="8"/>
  <c r="K843" i="8"/>
  <c r="J843" i="8"/>
  <c r="I843" i="8"/>
  <c r="H843" i="8"/>
  <c r="G843" i="8"/>
  <c r="F843" i="8"/>
  <c r="E843" i="8"/>
  <c r="D843" i="8"/>
  <c r="C843" i="8"/>
  <c r="B843" i="8"/>
  <c r="K842" i="8"/>
  <c r="J842" i="8"/>
  <c r="I842" i="8"/>
  <c r="H842" i="8"/>
  <c r="G842" i="8"/>
  <c r="F842" i="8"/>
  <c r="E842" i="8"/>
  <c r="D842" i="8"/>
  <c r="C842" i="8"/>
  <c r="B842" i="8"/>
  <c r="K841" i="8"/>
  <c r="J841" i="8"/>
  <c r="I841" i="8"/>
  <c r="H841" i="8"/>
  <c r="G841" i="8"/>
  <c r="F841" i="8"/>
  <c r="E841" i="8"/>
  <c r="D841" i="8"/>
  <c r="C841" i="8"/>
  <c r="B841" i="8"/>
  <c r="K840" i="8"/>
  <c r="J840" i="8"/>
  <c r="I840" i="8"/>
  <c r="H840" i="8"/>
  <c r="G840" i="8"/>
  <c r="F840" i="8"/>
  <c r="E840" i="8"/>
  <c r="D840" i="8"/>
  <c r="C840" i="8"/>
  <c r="B840" i="8"/>
  <c r="K839" i="8"/>
  <c r="J839" i="8"/>
  <c r="I839" i="8"/>
  <c r="H839" i="8"/>
  <c r="G839" i="8"/>
  <c r="F839" i="8"/>
  <c r="E839" i="8"/>
  <c r="D839" i="8"/>
  <c r="C839" i="8"/>
  <c r="B839" i="8"/>
  <c r="K838" i="8"/>
  <c r="J838" i="8"/>
  <c r="I838" i="8"/>
  <c r="H838" i="8"/>
  <c r="G838" i="8"/>
  <c r="F838" i="8"/>
  <c r="E838" i="8"/>
  <c r="D838" i="8"/>
  <c r="C838" i="8"/>
  <c r="B838" i="8"/>
  <c r="K837" i="8"/>
  <c r="J837" i="8"/>
  <c r="I837" i="8"/>
  <c r="H837" i="8"/>
  <c r="G837" i="8"/>
  <c r="F837" i="8"/>
  <c r="E837" i="8"/>
  <c r="D837" i="8"/>
  <c r="C837" i="8"/>
  <c r="B837" i="8"/>
  <c r="K836" i="8"/>
  <c r="J836" i="8"/>
  <c r="I836" i="8"/>
  <c r="H836" i="8"/>
  <c r="G836" i="8"/>
  <c r="F836" i="8"/>
  <c r="E836" i="8"/>
  <c r="D836" i="8"/>
  <c r="C836" i="8"/>
  <c r="B836" i="8"/>
  <c r="K835" i="8"/>
  <c r="J835" i="8"/>
  <c r="I835" i="8"/>
  <c r="H835" i="8"/>
  <c r="G835" i="8"/>
  <c r="F835" i="8"/>
  <c r="E835" i="8"/>
  <c r="D835" i="8"/>
  <c r="C835" i="8"/>
  <c r="B835" i="8"/>
  <c r="K834" i="8"/>
  <c r="J834" i="8"/>
  <c r="I834" i="8"/>
  <c r="H834" i="8"/>
  <c r="G834" i="8"/>
  <c r="F834" i="8"/>
  <c r="E834" i="8"/>
  <c r="D834" i="8"/>
  <c r="C834" i="8"/>
  <c r="B834" i="8"/>
  <c r="K833" i="8"/>
  <c r="J833" i="8"/>
  <c r="I833" i="8"/>
  <c r="H833" i="8"/>
  <c r="G833" i="8"/>
  <c r="F833" i="8"/>
  <c r="E833" i="8"/>
  <c r="D833" i="8"/>
  <c r="C833" i="8"/>
  <c r="B833" i="8"/>
  <c r="K832" i="8"/>
  <c r="J832" i="8"/>
  <c r="I832" i="8"/>
  <c r="H832" i="8"/>
  <c r="G832" i="8"/>
  <c r="F832" i="8"/>
  <c r="E832" i="8"/>
  <c r="D832" i="8"/>
  <c r="C832" i="8"/>
  <c r="B832" i="8"/>
  <c r="K831" i="8"/>
  <c r="J831" i="8"/>
  <c r="I831" i="8"/>
  <c r="H831" i="8"/>
  <c r="G831" i="8"/>
  <c r="F831" i="8"/>
  <c r="E831" i="8"/>
  <c r="D831" i="8"/>
  <c r="C831" i="8"/>
  <c r="B831" i="8"/>
  <c r="K830" i="8"/>
  <c r="J830" i="8"/>
  <c r="I830" i="8"/>
  <c r="H830" i="8"/>
  <c r="G830" i="8"/>
  <c r="F830" i="8"/>
  <c r="E830" i="8"/>
  <c r="D830" i="8"/>
  <c r="C830" i="8"/>
  <c r="B830" i="8"/>
  <c r="K829" i="8"/>
  <c r="J829" i="8"/>
  <c r="I829" i="8"/>
  <c r="H829" i="8"/>
  <c r="G829" i="8"/>
  <c r="F829" i="8"/>
  <c r="E829" i="8"/>
  <c r="D829" i="8"/>
  <c r="C829" i="8"/>
  <c r="B829" i="8"/>
  <c r="K828" i="8"/>
  <c r="J828" i="8"/>
  <c r="I828" i="8"/>
  <c r="H828" i="8"/>
  <c r="G828" i="8"/>
  <c r="F828" i="8"/>
  <c r="E828" i="8"/>
  <c r="D828" i="8"/>
  <c r="C828" i="8"/>
  <c r="B828" i="8"/>
  <c r="K827" i="8"/>
  <c r="J827" i="8"/>
  <c r="I827" i="8"/>
  <c r="H827" i="8"/>
  <c r="G827" i="8"/>
  <c r="F827" i="8"/>
  <c r="E827" i="8"/>
  <c r="D827" i="8"/>
  <c r="C827" i="8"/>
  <c r="B827" i="8"/>
  <c r="K826" i="8"/>
  <c r="J826" i="8"/>
  <c r="I826" i="8"/>
  <c r="H826" i="8"/>
  <c r="G826" i="8"/>
  <c r="F826" i="8"/>
  <c r="E826" i="8"/>
  <c r="D826" i="8"/>
  <c r="C826" i="8"/>
  <c r="B826" i="8"/>
  <c r="K825" i="8"/>
  <c r="J825" i="8"/>
  <c r="I825" i="8"/>
  <c r="H825" i="8"/>
  <c r="G825" i="8"/>
  <c r="F825" i="8"/>
  <c r="E825" i="8"/>
  <c r="D825" i="8"/>
  <c r="C825" i="8"/>
  <c r="B825" i="8"/>
  <c r="K824" i="8"/>
  <c r="J824" i="8"/>
  <c r="I824" i="8"/>
  <c r="H824" i="8"/>
  <c r="G824" i="8"/>
  <c r="F824" i="8"/>
  <c r="E824" i="8"/>
  <c r="D824" i="8"/>
  <c r="C824" i="8"/>
  <c r="B824" i="8"/>
  <c r="K823" i="8"/>
  <c r="J823" i="8"/>
  <c r="I823" i="8"/>
  <c r="H823" i="8"/>
  <c r="G823" i="8"/>
  <c r="F823" i="8"/>
  <c r="E823" i="8"/>
  <c r="D823" i="8"/>
  <c r="C823" i="8"/>
  <c r="B823" i="8"/>
  <c r="K822" i="8"/>
  <c r="J822" i="8"/>
  <c r="I822" i="8"/>
  <c r="H822" i="8"/>
  <c r="G822" i="8"/>
  <c r="F822" i="8"/>
  <c r="E822" i="8"/>
  <c r="D822" i="8"/>
  <c r="C822" i="8"/>
  <c r="B822" i="8"/>
  <c r="K821" i="8"/>
  <c r="J821" i="8"/>
  <c r="I821" i="8"/>
  <c r="H821" i="8"/>
  <c r="G821" i="8"/>
  <c r="F821" i="8"/>
  <c r="E821" i="8"/>
  <c r="D821" i="8"/>
  <c r="C821" i="8"/>
  <c r="B821" i="8"/>
  <c r="K820" i="8"/>
  <c r="J820" i="8"/>
  <c r="I820" i="8"/>
  <c r="H820" i="8"/>
  <c r="G820" i="8"/>
  <c r="F820" i="8"/>
  <c r="E820" i="8"/>
  <c r="D820" i="8"/>
  <c r="C820" i="8"/>
  <c r="B820" i="8"/>
  <c r="K819" i="8"/>
  <c r="J819" i="8"/>
  <c r="I819" i="8"/>
  <c r="H819" i="8"/>
  <c r="G819" i="8"/>
  <c r="F819" i="8"/>
  <c r="E819" i="8"/>
  <c r="D819" i="8"/>
  <c r="C819" i="8"/>
  <c r="B819" i="8"/>
  <c r="K818" i="8"/>
  <c r="J818" i="8"/>
  <c r="I818" i="8"/>
  <c r="H818" i="8"/>
  <c r="G818" i="8"/>
  <c r="F818" i="8"/>
  <c r="E818" i="8"/>
  <c r="D818" i="8"/>
  <c r="C818" i="8"/>
  <c r="B818" i="8"/>
  <c r="K817" i="8"/>
  <c r="J817" i="8"/>
  <c r="I817" i="8"/>
  <c r="H817" i="8"/>
  <c r="G817" i="8"/>
  <c r="F817" i="8"/>
  <c r="E817" i="8"/>
  <c r="D817" i="8"/>
  <c r="C817" i="8"/>
  <c r="B817" i="8"/>
  <c r="K816" i="8"/>
  <c r="J816" i="8"/>
  <c r="I816" i="8"/>
  <c r="H816" i="8"/>
  <c r="G816" i="8"/>
  <c r="F816" i="8"/>
  <c r="E816" i="8"/>
  <c r="D816" i="8"/>
  <c r="C816" i="8"/>
  <c r="B816" i="8"/>
  <c r="K815" i="8"/>
  <c r="J815" i="8"/>
  <c r="I815" i="8"/>
  <c r="H815" i="8"/>
  <c r="G815" i="8"/>
  <c r="F815" i="8"/>
  <c r="E815" i="8"/>
  <c r="D815" i="8"/>
  <c r="C815" i="8"/>
  <c r="B815" i="8"/>
  <c r="K814" i="8"/>
  <c r="J814" i="8"/>
  <c r="I814" i="8"/>
  <c r="H814" i="8"/>
  <c r="G814" i="8"/>
  <c r="F814" i="8"/>
  <c r="E814" i="8"/>
  <c r="D814" i="8"/>
  <c r="C814" i="8"/>
  <c r="B814" i="8"/>
  <c r="K813" i="8"/>
  <c r="J813" i="8"/>
  <c r="I813" i="8"/>
  <c r="H813" i="8"/>
  <c r="G813" i="8"/>
  <c r="F813" i="8"/>
  <c r="E813" i="8"/>
  <c r="D813" i="8"/>
  <c r="C813" i="8"/>
  <c r="B813" i="8"/>
  <c r="K812" i="8"/>
  <c r="J812" i="8"/>
  <c r="I812" i="8"/>
  <c r="H812" i="8"/>
  <c r="G812" i="8"/>
  <c r="F812" i="8"/>
  <c r="E812" i="8"/>
  <c r="D812" i="8"/>
  <c r="C812" i="8"/>
  <c r="B812" i="8"/>
  <c r="K811" i="8"/>
  <c r="J811" i="8"/>
  <c r="I811" i="8"/>
  <c r="H811" i="8"/>
  <c r="G811" i="8"/>
  <c r="F811" i="8"/>
  <c r="E811" i="8"/>
  <c r="D811" i="8"/>
  <c r="C811" i="8"/>
  <c r="B811" i="8"/>
  <c r="K810" i="8"/>
  <c r="J810" i="8"/>
  <c r="I810" i="8"/>
  <c r="H810" i="8"/>
  <c r="G810" i="8"/>
  <c r="F810" i="8"/>
  <c r="E810" i="8"/>
  <c r="D810" i="8"/>
  <c r="C810" i="8"/>
  <c r="B810" i="8"/>
  <c r="K809" i="8"/>
  <c r="J809" i="8"/>
  <c r="I809" i="8"/>
  <c r="H809" i="8"/>
  <c r="G809" i="8"/>
  <c r="F809" i="8"/>
  <c r="E809" i="8"/>
  <c r="D809" i="8"/>
  <c r="C809" i="8"/>
  <c r="B809" i="8"/>
  <c r="K808" i="8"/>
  <c r="J808" i="8"/>
  <c r="I808" i="8"/>
  <c r="H808" i="8"/>
  <c r="G808" i="8"/>
  <c r="F808" i="8"/>
  <c r="E808" i="8"/>
  <c r="D808" i="8"/>
  <c r="C808" i="8"/>
  <c r="B808" i="8"/>
  <c r="K807" i="8"/>
  <c r="J807" i="8"/>
  <c r="I807" i="8"/>
  <c r="H807" i="8"/>
  <c r="G807" i="8"/>
  <c r="F807" i="8"/>
  <c r="E807" i="8"/>
  <c r="D807" i="8"/>
  <c r="C807" i="8"/>
  <c r="B807" i="8"/>
  <c r="K806" i="8"/>
  <c r="J806" i="8"/>
  <c r="I806" i="8"/>
  <c r="H806" i="8"/>
  <c r="G806" i="8"/>
  <c r="F806" i="8"/>
  <c r="E806" i="8"/>
  <c r="D806" i="8"/>
  <c r="C806" i="8"/>
  <c r="B806" i="8"/>
  <c r="K805" i="8"/>
  <c r="J805" i="8"/>
  <c r="I805" i="8"/>
  <c r="H805" i="8"/>
  <c r="G805" i="8"/>
  <c r="F805" i="8"/>
  <c r="E805" i="8"/>
  <c r="D805" i="8"/>
  <c r="C805" i="8"/>
  <c r="B805" i="8"/>
  <c r="K804" i="8"/>
  <c r="J804" i="8"/>
  <c r="I804" i="8"/>
  <c r="H804" i="8"/>
  <c r="G804" i="8"/>
  <c r="F804" i="8"/>
  <c r="E804" i="8"/>
  <c r="D804" i="8"/>
  <c r="C804" i="8"/>
  <c r="B804" i="8"/>
  <c r="K803" i="8"/>
  <c r="J803" i="8"/>
  <c r="I803" i="8"/>
  <c r="H803" i="8"/>
  <c r="G803" i="8"/>
  <c r="F803" i="8"/>
  <c r="E803" i="8"/>
  <c r="D803" i="8"/>
  <c r="C803" i="8"/>
  <c r="B803" i="8"/>
  <c r="K802" i="8"/>
  <c r="J802" i="8"/>
  <c r="I802" i="8"/>
  <c r="H802" i="8"/>
  <c r="G802" i="8"/>
  <c r="F802" i="8"/>
  <c r="E802" i="8"/>
  <c r="D802" i="8"/>
  <c r="C802" i="8"/>
  <c r="B802" i="8"/>
  <c r="K801" i="8"/>
  <c r="J801" i="8"/>
  <c r="I801" i="8"/>
  <c r="H801" i="8"/>
  <c r="G801" i="8"/>
  <c r="F801" i="8"/>
  <c r="E801" i="8"/>
  <c r="D801" i="8"/>
  <c r="C801" i="8"/>
  <c r="B801" i="8"/>
  <c r="K800" i="8"/>
  <c r="J800" i="8"/>
  <c r="I800" i="8"/>
  <c r="H800" i="8"/>
  <c r="G800" i="8"/>
  <c r="F800" i="8"/>
  <c r="E800" i="8"/>
  <c r="D800" i="8"/>
  <c r="C800" i="8"/>
  <c r="B800" i="8"/>
  <c r="K799" i="8"/>
  <c r="J799" i="8"/>
  <c r="I799" i="8"/>
  <c r="H799" i="8"/>
  <c r="G799" i="8"/>
  <c r="F799" i="8"/>
  <c r="E799" i="8"/>
  <c r="D799" i="8"/>
  <c r="C799" i="8"/>
  <c r="B799" i="8"/>
  <c r="K798" i="8"/>
  <c r="J798" i="8"/>
  <c r="I798" i="8"/>
  <c r="H798" i="8"/>
  <c r="G798" i="8"/>
  <c r="F798" i="8"/>
  <c r="E798" i="8"/>
  <c r="D798" i="8"/>
  <c r="C798" i="8"/>
  <c r="B798" i="8"/>
  <c r="K797" i="8"/>
  <c r="J797" i="8"/>
  <c r="I797" i="8"/>
  <c r="H797" i="8"/>
  <c r="G797" i="8"/>
  <c r="F797" i="8"/>
  <c r="E797" i="8"/>
  <c r="D797" i="8"/>
  <c r="C797" i="8"/>
  <c r="B797" i="8"/>
  <c r="K796" i="8"/>
  <c r="J796" i="8"/>
  <c r="I796" i="8"/>
  <c r="H796" i="8"/>
  <c r="G796" i="8"/>
  <c r="F796" i="8"/>
  <c r="E796" i="8"/>
  <c r="D796" i="8"/>
  <c r="C796" i="8"/>
  <c r="B796" i="8"/>
  <c r="K795" i="8"/>
  <c r="J795" i="8"/>
  <c r="I795" i="8"/>
  <c r="H795" i="8"/>
  <c r="G795" i="8"/>
  <c r="F795" i="8"/>
  <c r="E795" i="8"/>
  <c r="D795" i="8"/>
  <c r="C795" i="8"/>
  <c r="B795" i="8"/>
  <c r="K794" i="8"/>
  <c r="J794" i="8"/>
  <c r="I794" i="8"/>
  <c r="H794" i="8"/>
  <c r="G794" i="8"/>
  <c r="F794" i="8"/>
  <c r="E794" i="8"/>
  <c r="D794" i="8"/>
  <c r="C794" i="8"/>
  <c r="B794" i="8"/>
  <c r="K793" i="8"/>
  <c r="J793" i="8"/>
  <c r="I793" i="8"/>
  <c r="H793" i="8"/>
  <c r="G793" i="8"/>
  <c r="F793" i="8"/>
  <c r="E793" i="8"/>
  <c r="D793" i="8"/>
  <c r="C793" i="8"/>
  <c r="B793" i="8"/>
  <c r="K792" i="8"/>
  <c r="J792" i="8"/>
  <c r="I792" i="8"/>
  <c r="H792" i="8"/>
  <c r="G792" i="8"/>
  <c r="F792" i="8"/>
  <c r="E792" i="8"/>
  <c r="D792" i="8"/>
  <c r="C792" i="8"/>
  <c r="B792" i="8"/>
  <c r="K791" i="8"/>
  <c r="J791" i="8"/>
  <c r="I791" i="8"/>
  <c r="H791" i="8"/>
  <c r="G791" i="8"/>
  <c r="F791" i="8"/>
  <c r="E791" i="8"/>
  <c r="D791" i="8"/>
  <c r="C791" i="8"/>
  <c r="B791" i="8"/>
  <c r="K790" i="8"/>
  <c r="J790" i="8"/>
  <c r="I790" i="8"/>
  <c r="H790" i="8"/>
  <c r="G790" i="8"/>
  <c r="F790" i="8"/>
  <c r="E790" i="8"/>
  <c r="D790" i="8"/>
  <c r="C790" i="8"/>
  <c r="B790" i="8"/>
  <c r="K789" i="8"/>
  <c r="J789" i="8"/>
  <c r="I789" i="8"/>
  <c r="H789" i="8"/>
  <c r="G789" i="8"/>
  <c r="F789" i="8"/>
  <c r="E789" i="8"/>
  <c r="D789" i="8"/>
  <c r="C789" i="8"/>
  <c r="B789" i="8"/>
  <c r="K788" i="8"/>
  <c r="J788" i="8"/>
  <c r="I788" i="8"/>
  <c r="H788" i="8"/>
  <c r="G788" i="8"/>
  <c r="F788" i="8"/>
  <c r="E788" i="8"/>
  <c r="D788" i="8"/>
  <c r="C788" i="8"/>
  <c r="B788" i="8"/>
  <c r="K787" i="8"/>
  <c r="J787" i="8"/>
  <c r="I787" i="8"/>
  <c r="H787" i="8"/>
  <c r="G787" i="8"/>
  <c r="F787" i="8"/>
  <c r="E787" i="8"/>
  <c r="D787" i="8"/>
  <c r="C787" i="8"/>
  <c r="B787" i="8"/>
  <c r="K786" i="8"/>
  <c r="J786" i="8"/>
  <c r="I786" i="8"/>
  <c r="H786" i="8"/>
  <c r="G786" i="8"/>
  <c r="F786" i="8"/>
  <c r="E786" i="8"/>
  <c r="D786" i="8"/>
  <c r="C786" i="8"/>
  <c r="B786" i="8"/>
  <c r="K785" i="8"/>
  <c r="J785" i="8"/>
  <c r="I785" i="8"/>
  <c r="H785" i="8"/>
  <c r="G785" i="8"/>
  <c r="F785" i="8"/>
  <c r="E785" i="8"/>
  <c r="D785" i="8"/>
  <c r="C785" i="8"/>
  <c r="B785" i="8"/>
  <c r="K784" i="8"/>
  <c r="J784" i="8"/>
  <c r="I784" i="8"/>
  <c r="H784" i="8"/>
  <c r="G784" i="8"/>
  <c r="F784" i="8"/>
  <c r="E784" i="8"/>
  <c r="D784" i="8"/>
  <c r="C784" i="8"/>
  <c r="B784" i="8"/>
  <c r="K783" i="8"/>
  <c r="J783" i="8"/>
  <c r="I783" i="8"/>
  <c r="H783" i="8"/>
  <c r="G783" i="8"/>
  <c r="F783" i="8"/>
  <c r="E783" i="8"/>
  <c r="D783" i="8"/>
  <c r="C783" i="8"/>
  <c r="B783" i="8"/>
  <c r="K782" i="8"/>
  <c r="J782" i="8"/>
  <c r="I782" i="8"/>
  <c r="H782" i="8"/>
  <c r="G782" i="8"/>
  <c r="F782" i="8"/>
  <c r="E782" i="8"/>
  <c r="D782" i="8"/>
  <c r="C782" i="8"/>
  <c r="B782" i="8"/>
  <c r="K781" i="8"/>
  <c r="J781" i="8"/>
  <c r="I781" i="8"/>
  <c r="H781" i="8"/>
  <c r="G781" i="8"/>
  <c r="F781" i="8"/>
  <c r="E781" i="8"/>
  <c r="D781" i="8"/>
  <c r="C781" i="8"/>
  <c r="B781" i="8"/>
  <c r="K780" i="8"/>
  <c r="J780" i="8"/>
  <c r="I780" i="8"/>
  <c r="H780" i="8"/>
  <c r="G780" i="8"/>
  <c r="F780" i="8"/>
  <c r="E780" i="8"/>
  <c r="D780" i="8"/>
  <c r="C780" i="8"/>
  <c r="B780" i="8"/>
  <c r="K779" i="8"/>
  <c r="J779" i="8"/>
  <c r="I779" i="8"/>
  <c r="H779" i="8"/>
  <c r="G779" i="8"/>
  <c r="F779" i="8"/>
  <c r="E779" i="8"/>
  <c r="D779" i="8"/>
  <c r="C779" i="8"/>
  <c r="B779" i="8"/>
  <c r="K778" i="8"/>
  <c r="J778" i="8"/>
  <c r="I778" i="8"/>
  <c r="H778" i="8"/>
  <c r="G778" i="8"/>
  <c r="F778" i="8"/>
  <c r="E778" i="8"/>
  <c r="D778" i="8"/>
  <c r="C778" i="8"/>
  <c r="B778" i="8"/>
  <c r="K777" i="8"/>
  <c r="J777" i="8"/>
  <c r="I777" i="8"/>
  <c r="H777" i="8"/>
  <c r="G777" i="8"/>
  <c r="F777" i="8"/>
  <c r="E777" i="8"/>
  <c r="D777" i="8"/>
  <c r="C777" i="8"/>
  <c r="B777" i="8"/>
  <c r="K776" i="8"/>
  <c r="J776" i="8"/>
  <c r="I776" i="8"/>
  <c r="H776" i="8"/>
  <c r="G776" i="8"/>
  <c r="F776" i="8"/>
  <c r="E776" i="8"/>
  <c r="D776" i="8"/>
  <c r="C776" i="8"/>
  <c r="B776" i="8"/>
  <c r="K775" i="8"/>
  <c r="J775" i="8"/>
  <c r="I775" i="8"/>
  <c r="H775" i="8"/>
  <c r="G775" i="8"/>
  <c r="F775" i="8"/>
  <c r="E775" i="8"/>
  <c r="D775" i="8"/>
  <c r="C775" i="8"/>
  <c r="B775" i="8"/>
  <c r="K774" i="8"/>
  <c r="J774" i="8"/>
  <c r="I774" i="8"/>
  <c r="H774" i="8"/>
  <c r="G774" i="8"/>
  <c r="F774" i="8"/>
  <c r="E774" i="8"/>
  <c r="D774" i="8"/>
  <c r="C774" i="8"/>
  <c r="B774" i="8"/>
  <c r="K773" i="8"/>
  <c r="J773" i="8"/>
  <c r="I773" i="8"/>
  <c r="H773" i="8"/>
  <c r="G773" i="8"/>
  <c r="F773" i="8"/>
  <c r="E773" i="8"/>
  <c r="D773" i="8"/>
  <c r="C773" i="8"/>
  <c r="B773" i="8"/>
  <c r="K772" i="8"/>
  <c r="J772" i="8"/>
  <c r="I772" i="8"/>
  <c r="H772" i="8"/>
  <c r="G772" i="8"/>
  <c r="F772" i="8"/>
  <c r="E772" i="8"/>
  <c r="D772" i="8"/>
  <c r="C772" i="8"/>
  <c r="B772" i="8"/>
  <c r="K771" i="8"/>
  <c r="J771" i="8"/>
  <c r="I771" i="8"/>
  <c r="H771" i="8"/>
  <c r="G771" i="8"/>
  <c r="F771" i="8"/>
  <c r="E771" i="8"/>
  <c r="D771" i="8"/>
  <c r="C771" i="8"/>
  <c r="B771" i="8"/>
  <c r="K770" i="8"/>
  <c r="J770" i="8"/>
  <c r="I770" i="8"/>
  <c r="H770" i="8"/>
  <c r="G770" i="8"/>
  <c r="F770" i="8"/>
  <c r="E770" i="8"/>
  <c r="D770" i="8"/>
  <c r="C770" i="8"/>
  <c r="B770" i="8"/>
  <c r="K769" i="8"/>
  <c r="J769" i="8"/>
  <c r="I769" i="8"/>
  <c r="H769" i="8"/>
  <c r="G769" i="8"/>
  <c r="F769" i="8"/>
  <c r="E769" i="8"/>
  <c r="D769" i="8"/>
  <c r="C769" i="8"/>
  <c r="B769" i="8"/>
  <c r="K768" i="8"/>
  <c r="J768" i="8"/>
  <c r="I768" i="8"/>
  <c r="H768" i="8"/>
  <c r="G768" i="8"/>
  <c r="F768" i="8"/>
  <c r="E768" i="8"/>
  <c r="D768" i="8"/>
  <c r="C768" i="8"/>
  <c r="B768" i="8"/>
  <c r="K767" i="8"/>
  <c r="J767" i="8"/>
  <c r="I767" i="8"/>
  <c r="H767" i="8"/>
  <c r="G767" i="8"/>
  <c r="F767" i="8"/>
  <c r="E767" i="8"/>
  <c r="D767" i="8"/>
  <c r="C767" i="8"/>
  <c r="B767" i="8"/>
  <c r="K766" i="8"/>
  <c r="J766" i="8"/>
  <c r="I766" i="8"/>
  <c r="H766" i="8"/>
  <c r="G766" i="8"/>
  <c r="F766" i="8"/>
  <c r="E766" i="8"/>
  <c r="D766" i="8"/>
  <c r="C766" i="8"/>
  <c r="B766" i="8"/>
  <c r="K765" i="8"/>
  <c r="J765" i="8"/>
  <c r="I765" i="8"/>
  <c r="H765" i="8"/>
  <c r="G765" i="8"/>
  <c r="F765" i="8"/>
  <c r="E765" i="8"/>
  <c r="D765" i="8"/>
  <c r="C765" i="8"/>
  <c r="B765" i="8"/>
  <c r="K764" i="8"/>
  <c r="J764" i="8"/>
  <c r="I764" i="8"/>
  <c r="H764" i="8"/>
  <c r="G764" i="8"/>
  <c r="F764" i="8"/>
  <c r="E764" i="8"/>
  <c r="D764" i="8"/>
  <c r="C764" i="8"/>
  <c r="B764" i="8"/>
  <c r="K763" i="8"/>
  <c r="J763" i="8"/>
  <c r="I763" i="8"/>
  <c r="H763" i="8"/>
  <c r="G763" i="8"/>
  <c r="F763" i="8"/>
  <c r="E763" i="8"/>
  <c r="D763" i="8"/>
  <c r="C763" i="8"/>
  <c r="B763" i="8"/>
  <c r="K762" i="8"/>
  <c r="J762" i="8"/>
  <c r="I762" i="8"/>
  <c r="H762" i="8"/>
  <c r="G762" i="8"/>
  <c r="F762" i="8"/>
  <c r="E762" i="8"/>
  <c r="D762" i="8"/>
  <c r="C762" i="8"/>
  <c r="B762" i="8"/>
  <c r="K761" i="8"/>
  <c r="J761" i="8"/>
  <c r="I761" i="8"/>
  <c r="H761" i="8"/>
  <c r="G761" i="8"/>
  <c r="F761" i="8"/>
  <c r="E761" i="8"/>
  <c r="D761" i="8"/>
  <c r="C761" i="8"/>
  <c r="B761" i="8"/>
  <c r="K760" i="8"/>
  <c r="J760" i="8"/>
  <c r="I760" i="8"/>
  <c r="H760" i="8"/>
  <c r="G760" i="8"/>
  <c r="F760" i="8"/>
  <c r="E760" i="8"/>
  <c r="D760" i="8"/>
  <c r="C760" i="8"/>
  <c r="B760" i="8"/>
  <c r="K759" i="8"/>
  <c r="J759" i="8"/>
  <c r="I759" i="8"/>
  <c r="H759" i="8"/>
  <c r="G759" i="8"/>
  <c r="F759" i="8"/>
  <c r="E759" i="8"/>
  <c r="D759" i="8"/>
  <c r="C759" i="8"/>
  <c r="B759" i="8"/>
  <c r="K758" i="8"/>
  <c r="J758" i="8"/>
  <c r="I758" i="8"/>
  <c r="H758" i="8"/>
  <c r="G758" i="8"/>
  <c r="F758" i="8"/>
  <c r="E758" i="8"/>
  <c r="D758" i="8"/>
  <c r="C758" i="8"/>
  <c r="B758" i="8"/>
  <c r="K757" i="8"/>
  <c r="J757" i="8"/>
  <c r="I757" i="8"/>
  <c r="H757" i="8"/>
  <c r="G757" i="8"/>
  <c r="F757" i="8"/>
  <c r="E757" i="8"/>
  <c r="D757" i="8"/>
  <c r="C757" i="8"/>
  <c r="B757" i="8"/>
  <c r="K756" i="8"/>
  <c r="J756" i="8"/>
  <c r="I756" i="8"/>
  <c r="H756" i="8"/>
  <c r="G756" i="8"/>
  <c r="F756" i="8"/>
  <c r="E756" i="8"/>
  <c r="D756" i="8"/>
  <c r="C756" i="8"/>
  <c r="B756" i="8"/>
  <c r="K755" i="8"/>
  <c r="J755" i="8"/>
  <c r="I755" i="8"/>
  <c r="H755" i="8"/>
  <c r="G755" i="8"/>
  <c r="F755" i="8"/>
  <c r="E755" i="8"/>
  <c r="D755" i="8"/>
  <c r="C755" i="8"/>
  <c r="B755" i="8"/>
  <c r="K754" i="8"/>
  <c r="J754" i="8"/>
  <c r="I754" i="8"/>
  <c r="H754" i="8"/>
  <c r="G754" i="8"/>
  <c r="F754" i="8"/>
  <c r="E754" i="8"/>
  <c r="D754" i="8"/>
  <c r="C754" i="8"/>
  <c r="B754" i="8"/>
  <c r="K753" i="8"/>
  <c r="J753" i="8"/>
  <c r="I753" i="8"/>
  <c r="H753" i="8"/>
  <c r="G753" i="8"/>
  <c r="F753" i="8"/>
  <c r="E753" i="8"/>
  <c r="D753" i="8"/>
  <c r="C753" i="8"/>
  <c r="B753" i="8"/>
  <c r="K752" i="8"/>
  <c r="J752" i="8"/>
  <c r="I752" i="8"/>
  <c r="H752" i="8"/>
  <c r="G752" i="8"/>
  <c r="F752" i="8"/>
  <c r="E752" i="8"/>
  <c r="D752" i="8"/>
  <c r="C752" i="8"/>
  <c r="B752" i="8"/>
  <c r="K751" i="8"/>
  <c r="J751" i="8"/>
  <c r="I751" i="8"/>
  <c r="H751" i="8"/>
  <c r="G751" i="8"/>
  <c r="F751" i="8"/>
  <c r="E751" i="8"/>
  <c r="D751" i="8"/>
  <c r="C751" i="8"/>
  <c r="B751" i="8"/>
  <c r="K750" i="8"/>
  <c r="J750" i="8"/>
  <c r="I750" i="8"/>
  <c r="H750" i="8"/>
  <c r="G750" i="8"/>
  <c r="F750" i="8"/>
  <c r="E750" i="8"/>
  <c r="D750" i="8"/>
  <c r="C750" i="8"/>
  <c r="B750" i="8"/>
  <c r="K749" i="8"/>
  <c r="J749" i="8"/>
  <c r="I749" i="8"/>
  <c r="H749" i="8"/>
  <c r="G749" i="8"/>
  <c r="F749" i="8"/>
  <c r="E749" i="8"/>
  <c r="D749" i="8"/>
  <c r="C749" i="8"/>
  <c r="B749" i="8"/>
  <c r="K748" i="8"/>
  <c r="J748" i="8"/>
  <c r="I748" i="8"/>
  <c r="H748" i="8"/>
  <c r="G748" i="8"/>
  <c r="F748" i="8"/>
  <c r="E748" i="8"/>
  <c r="D748" i="8"/>
  <c r="C748" i="8"/>
  <c r="B748" i="8"/>
  <c r="K747" i="8"/>
  <c r="J747" i="8"/>
  <c r="I747" i="8"/>
  <c r="H747" i="8"/>
  <c r="G747" i="8"/>
  <c r="F747" i="8"/>
  <c r="E747" i="8"/>
  <c r="D747" i="8"/>
  <c r="C747" i="8"/>
  <c r="B747" i="8"/>
  <c r="K746" i="8"/>
  <c r="J746" i="8"/>
  <c r="I746" i="8"/>
  <c r="H746" i="8"/>
  <c r="G746" i="8"/>
  <c r="F746" i="8"/>
  <c r="E746" i="8"/>
  <c r="D746" i="8"/>
  <c r="C746" i="8"/>
  <c r="B746" i="8"/>
  <c r="K745" i="8"/>
  <c r="J745" i="8"/>
  <c r="I745" i="8"/>
  <c r="H745" i="8"/>
  <c r="G745" i="8"/>
  <c r="F745" i="8"/>
  <c r="E745" i="8"/>
  <c r="D745" i="8"/>
  <c r="C745" i="8"/>
  <c r="B745" i="8"/>
  <c r="K744" i="8"/>
  <c r="J744" i="8"/>
  <c r="I744" i="8"/>
  <c r="H744" i="8"/>
  <c r="G744" i="8"/>
  <c r="F744" i="8"/>
  <c r="E744" i="8"/>
  <c r="D744" i="8"/>
  <c r="C744" i="8"/>
  <c r="B744" i="8"/>
  <c r="K743" i="8"/>
  <c r="J743" i="8"/>
  <c r="I743" i="8"/>
  <c r="H743" i="8"/>
  <c r="G743" i="8"/>
  <c r="F743" i="8"/>
  <c r="E743" i="8"/>
  <c r="D743" i="8"/>
  <c r="C743" i="8"/>
  <c r="B743" i="8"/>
  <c r="K742" i="8"/>
  <c r="J742" i="8"/>
  <c r="I742" i="8"/>
  <c r="H742" i="8"/>
  <c r="G742" i="8"/>
  <c r="F742" i="8"/>
  <c r="E742" i="8"/>
  <c r="D742" i="8"/>
  <c r="C742" i="8"/>
  <c r="B742" i="8"/>
  <c r="K741" i="8"/>
  <c r="J741" i="8"/>
  <c r="I741" i="8"/>
  <c r="H741" i="8"/>
  <c r="G741" i="8"/>
  <c r="F741" i="8"/>
  <c r="E741" i="8"/>
  <c r="D741" i="8"/>
  <c r="C741" i="8"/>
  <c r="B741" i="8"/>
  <c r="K740" i="8"/>
  <c r="J740" i="8"/>
  <c r="I740" i="8"/>
  <c r="H740" i="8"/>
  <c r="G740" i="8"/>
  <c r="F740" i="8"/>
  <c r="E740" i="8"/>
  <c r="D740" i="8"/>
  <c r="C740" i="8"/>
  <c r="B740" i="8"/>
  <c r="K739" i="8"/>
  <c r="J739" i="8"/>
  <c r="I739" i="8"/>
  <c r="H739" i="8"/>
  <c r="G739" i="8"/>
  <c r="F739" i="8"/>
  <c r="E739" i="8"/>
  <c r="D739" i="8"/>
  <c r="C739" i="8"/>
  <c r="B739" i="8"/>
  <c r="K738" i="8"/>
  <c r="J738" i="8"/>
  <c r="I738" i="8"/>
  <c r="H738" i="8"/>
  <c r="G738" i="8"/>
  <c r="F738" i="8"/>
  <c r="E738" i="8"/>
  <c r="D738" i="8"/>
  <c r="C738" i="8"/>
  <c r="B738" i="8"/>
  <c r="K737" i="8"/>
  <c r="J737" i="8"/>
  <c r="I737" i="8"/>
  <c r="H737" i="8"/>
  <c r="G737" i="8"/>
  <c r="F737" i="8"/>
  <c r="E737" i="8"/>
  <c r="D737" i="8"/>
  <c r="C737" i="8"/>
  <c r="B737" i="8"/>
  <c r="K736" i="8"/>
  <c r="J736" i="8"/>
  <c r="I736" i="8"/>
  <c r="H736" i="8"/>
  <c r="G736" i="8"/>
  <c r="F736" i="8"/>
  <c r="E736" i="8"/>
  <c r="D736" i="8"/>
  <c r="C736" i="8"/>
  <c r="B736" i="8"/>
  <c r="K735" i="8"/>
  <c r="J735" i="8"/>
  <c r="I735" i="8"/>
  <c r="H735" i="8"/>
  <c r="G735" i="8"/>
  <c r="F735" i="8"/>
  <c r="E735" i="8"/>
  <c r="D735" i="8"/>
  <c r="C735" i="8"/>
  <c r="B735" i="8"/>
  <c r="K734" i="8"/>
  <c r="J734" i="8"/>
  <c r="I734" i="8"/>
  <c r="H734" i="8"/>
  <c r="G734" i="8"/>
  <c r="F734" i="8"/>
  <c r="E734" i="8"/>
  <c r="D734" i="8"/>
  <c r="C734" i="8"/>
  <c r="B734" i="8"/>
  <c r="K733" i="8"/>
  <c r="J733" i="8"/>
  <c r="I733" i="8"/>
  <c r="H733" i="8"/>
  <c r="G733" i="8"/>
  <c r="F733" i="8"/>
  <c r="E733" i="8"/>
  <c r="D733" i="8"/>
  <c r="C733" i="8"/>
  <c r="B733" i="8"/>
  <c r="K732" i="8"/>
  <c r="J732" i="8"/>
  <c r="I732" i="8"/>
  <c r="H732" i="8"/>
  <c r="G732" i="8"/>
  <c r="F732" i="8"/>
  <c r="E732" i="8"/>
  <c r="D732" i="8"/>
  <c r="C732" i="8"/>
  <c r="B732" i="8"/>
  <c r="K731" i="8"/>
  <c r="J731" i="8"/>
  <c r="I731" i="8"/>
  <c r="H731" i="8"/>
  <c r="G731" i="8"/>
  <c r="F731" i="8"/>
  <c r="E731" i="8"/>
  <c r="D731" i="8"/>
  <c r="C731" i="8"/>
  <c r="B731" i="8"/>
  <c r="K730" i="8"/>
  <c r="J730" i="8"/>
  <c r="I730" i="8"/>
  <c r="H730" i="8"/>
  <c r="G730" i="8"/>
  <c r="F730" i="8"/>
  <c r="E730" i="8"/>
  <c r="D730" i="8"/>
  <c r="C730" i="8"/>
  <c r="B730" i="8"/>
  <c r="K729" i="8"/>
  <c r="J729" i="8"/>
  <c r="I729" i="8"/>
  <c r="H729" i="8"/>
  <c r="G729" i="8"/>
  <c r="F729" i="8"/>
  <c r="E729" i="8"/>
  <c r="D729" i="8"/>
  <c r="C729" i="8"/>
  <c r="B729" i="8"/>
  <c r="K728" i="8"/>
  <c r="J728" i="8"/>
  <c r="I728" i="8"/>
  <c r="H728" i="8"/>
  <c r="G728" i="8"/>
  <c r="F728" i="8"/>
  <c r="E728" i="8"/>
  <c r="D728" i="8"/>
  <c r="C728" i="8"/>
  <c r="B728" i="8"/>
  <c r="K727" i="8"/>
  <c r="J727" i="8"/>
  <c r="I727" i="8"/>
  <c r="H727" i="8"/>
  <c r="G727" i="8"/>
  <c r="F727" i="8"/>
  <c r="E727" i="8"/>
  <c r="D727" i="8"/>
  <c r="C727" i="8"/>
  <c r="B727" i="8"/>
  <c r="K726" i="8"/>
  <c r="J726" i="8"/>
  <c r="I726" i="8"/>
  <c r="H726" i="8"/>
  <c r="G726" i="8"/>
  <c r="F726" i="8"/>
  <c r="E726" i="8"/>
  <c r="D726" i="8"/>
  <c r="C726" i="8"/>
  <c r="B726" i="8"/>
  <c r="K725" i="8"/>
  <c r="J725" i="8"/>
  <c r="I725" i="8"/>
  <c r="H725" i="8"/>
  <c r="G725" i="8"/>
  <c r="F725" i="8"/>
  <c r="E725" i="8"/>
  <c r="D725" i="8"/>
  <c r="C725" i="8"/>
  <c r="B725" i="8"/>
  <c r="K724" i="8"/>
  <c r="J724" i="8"/>
  <c r="I724" i="8"/>
  <c r="H724" i="8"/>
  <c r="G724" i="8"/>
  <c r="F724" i="8"/>
  <c r="E724" i="8"/>
  <c r="D724" i="8"/>
  <c r="C724" i="8"/>
  <c r="B724" i="8"/>
  <c r="K723" i="8"/>
  <c r="J723" i="8"/>
  <c r="I723" i="8"/>
  <c r="H723" i="8"/>
  <c r="G723" i="8"/>
  <c r="F723" i="8"/>
  <c r="E723" i="8"/>
  <c r="D723" i="8"/>
  <c r="C723" i="8"/>
  <c r="B723" i="8"/>
  <c r="K722" i="8"/>
  <c r="J722" i="8"/>
  <c r="I722" i="8"/>
  <c r="H722" i="8"/>
  <c r="G722" i="8"/>
  <c r="F722" i="8"/>
  <c r="E722" i="8"/>
  <c r="D722" i="8"/>
  <c r="C722" i="8"/>
  <c r="B722" i="8"/>
  <c r="K721" i="8"/>
  <c r="J721" i="8"/>
  <c r="I721" i="8"/>
  <c r="H721" i="8"/>
  <c r="G721" i="8"/>
  <c r="F721" i="8"/>
  <c r="E721" i="8"/>
  <c r="D721" i="8"/>
  <c r="C721" i="8"/>
  <c r="B721" i="8"/>
  <c r="K720" i="8"/>
  <c r="J720" i="8"/>
  <c r="I720" i="8"/>
  <c r="H720" i="8"/>
  <c r="G720" i="8"/>
  <c r="F720" i="8"/>
  <c r="E720" i="8"/>
  <c r="D720" i="8"/>
  <c r="C720" i="8"/>
  <c r="B720" i="8"/>
  <c r="K719" i="8"/>
  <c r="J719" i="8"/>
  <c r="I719" i="8"/>
  <c r="H719" i="8"/>
  <c r="G719" i="8"/>
  <c r="F719" i="8"/>
  <c r="E719" i="8"/>
  <c r="D719" i="8"/>
  <c r="C719" i="8"/>
  <c r="B719" i="8"/>
  <c r="K718" i="8"/>
  <c r="J718" i="8"/>
  <c r="I718" i="8"/>
  <c r="H718" i="8"/>
  <c r="G718" i="8"/>
  <c r="F718" i="8"/>
  <c r="E718" i="8"/>
  <c r="D718" i="8"/>
  <c r="C718" i="8"/>
  <c r="B718" i="8"/>
  <c r="K717" i="8"/>
  <c r="J717" i="8"/>
  <c r="I717" i="8"/>
  <c r="H717" i="8"/>
  <c r="G717" i="8"/>
  <c r="F717" i="8"/>
  <c r="E717" i="8"/>
  <c r="D717" i="8"/>
  <c r="C717" i="8"/>
  <c r="B717" i="8"/>
  <c r="K716" i="8"/>
  <c r="J716" i="8"/>
  <c r="I716" i="8"/>
  <c r="H716" i="8"/>
  <c r="G716" i="8"/>
  <c r="F716" i="8"/>
  <c r="E716" i="8"/>
  <c r="D716" i="8"/>
  <c r="C716" i="8"/>
  <c r="B716" i="8"/>
  <c r="K715" i="8"/>
  <c r="J715" i="8"/>
  <c r="I715" i="8"/>
  <c r="H715" i="8"/>
  <c r="G715" i="8"/>
  <c r="F715" i="8"/>
  <c r="E715" i="8"/>
  <c r="D715" i="8"/>
  <c r="C715" i="8"/>
  <c r="B715" i="8"/>
  <c r="K714" i="8"/>
  <c r="J714" i="8"/>
  <c r="I714" i="8"/>
  <c r="H714" i="8"/>
  <c r="G714" i="8"/>
  <c r="F714" i="8"/>
  <c r="E714" i="8"/>
  <c r="D714" i="8"/>
  <c r="C714" i="8"/>
  <c r="B714" i="8"/>
  <c r="K713" i="8"/>
  <c r="J713" i="8"/>
  <c r="I713" i="8"/>
  <c r="H713" i="8"/>
  <c r="G713" i="8"/>
  <c r="F713" i="8"/>
  <c r="E713" i="8"/>
  <c r="D713" i="8"/>
  <c r="C713" i="8"/>
  <c r="B713" i="8"/>
  <c r="K712" i="8"/>
  <c r="J712" i="8"/>
  <c r="I712" i="8"/>
  <c r="H712" i="8"/>
  <c r="G712" i="8"/>
  <c r="F712" i="8"/>
  <c r="E712" i="8"/>
  <c r="D712" i="8"/>
  <c r="C712" i="8"/>
  <c r="B712" i="8"/>
  <c r="K711" i="8"/>
  <c r="J711" i="8"/>
  <c r="I711" i="8"/>
  <c r="H711" i="8"/>
  <c r="G711" i="8"/>
  <c r="F711" i="8"/>
  <c r="E711" i="8"/>
  <c r="D711" i="8"/>
  <c r="C711" i="8"/>
  <c r="B711" i="8"/>
  <c r="K710" i="8"/>
  <c r="J710" i="8"/>
  <c r="I710" i="8"/>
  <c r="H710" i="8"/>
  <c r="G710" i="8"/>
  <c r="F710" i="8"/>
  <c r="E710" i="8"/>
  <c r="D710" i="8"/>
  <c r="C710" i="8"/>
  <c r="B710" i="8"/>
  <c r="K709" i="8"/>
  <c r="J709" i="8"/>
  <c r="I709" i="8"/>
  <c r="H709" i="8"/>
  <c r="G709" i="8"/>
  <c r="F709" i="8"/>
  <c r="E709" i="8"/>
  <c r="D709" i="8"/>
  <c r="C709" i="8"/>
  <c r="B709" i="8"/>
  <c r="K708" i="8"/>
  <c r="J708" i="8"/>
  <c r="I708" i="8"/>
  <c r="H708" i="8"/>
  <c r="G708" i="8"/>
  <c r="F708" i="8"/>
  <c r="E708" i="8"/>
  <c r="D708" i="8"/>
  <c r="C708" i="8"/>
  <c r="B708" i="8"/>
  <c r="K707" i="8"/>
  <c r="J707" i="8"/>
  <c r="I707" i="8"/>
  <c r="H707" i="8"/>
  <c r="G707" i="8"/>
  <c r="F707" i="8"/>
  <c r="E707" i="8"/>
  <c r="D707" i="8"/>
  <c r="C707" i="8"/>
  <c r="B707" i="8"/>
  <c r="K706" i="8"/>
  <c r="J706" i="8"/>
  <c r="I706" i="8"/>
  <c r="H706" i="8"/>
  <c r="G706" i="8"/>
  <c r="F706" i="8"/>
  <c r="E706" i="8"/>
  <c r="D706" i="8"/>
  <c r="C706" i="8"/>
  <c r="B706" i="8"/>
  <c r="K705" i="8"/>
  <c r="J705" i="8"/>
  <c r="I705" i="8"/>
  <c r="H705" i="8"/>
  <c r="G705" i="8"/>
  <c r="F705" i="8"/>
  <c r="E705" i="8"/>
  <c r="D705" i="8"/>
  <c r="C705" i="8"/>
  <c r="B705" i="8"/>
  <c r="K704" i="8"/>
  <c r="J704" i="8"/>
  <c r="I704" i="8"/>
  <c r="H704" i="8"/>
  <c r="G704" i="8"/>
  <c r="F704" i="8"/>
  <c r="E704" i="8"/>
  <c r="D704" i="8"/>
  <c r="C704" i="8"/>
  <c r="B704" i="8"/>
  <c r="K703" i="8"/>
  <c r="J703" i="8"/>
  <c r="I703" i="8"/>
  <c r="H703" i="8"/>
  <c r="G703" i="8"/>
  <c r="F703" i="8"/>
  <c r="E703" i="8"/>
  <c r="D703" i="8"/>
  <c r="C703" i="8"/>
  <c r="B703" i="8"/>
  <c r="K702" i="8"/>
  <c r="J702" i="8"/>
  <c r="I702" i="8"/>
  <c r="H702" i="8"/>
  <c r="G702" i="8"/>
  <c r="F702" i="8"/>
  <c r="E702" i="8"/>
  <c r="D702" i="8"/>
  <c r="C702" i="8"/>
  <c r="B702" i="8"/>
  <c r="K701" i="8"/>
  <c r="J701" i="8"/>
  <c r="I701" i="8"/>
  <c r="H701" i="8"/>
  <c r="G701" i="8"/>
  <c r="F701" i="8"/>
  <c r="E701" i="8"/>
  <c r="D701" i="8"/>
  <c r="C701" i="8"/>
  <c r="B701" i="8"/>
  <c r="K700" i="8"/>
  <c r="J700" i="8"/>
  <c r="I700" i="8"/>
  <c r="H700" i="8"/>
  <c r="G700" i="8"/>
  <c r="F700" i="8"/>
  <c r="E700" i="8"/>
  <c r="D700" i="8"/>
  <c r="C700" i="8"/>
  <c r="B700" i="8"/>
  <c r="K699" i="8"/>
  <c r="J699" i="8"/>
  <c r="I699" i="8"/>
  <c r="H699" i="8"/>
  <c r="G699" i="8"/>
  <c r="F699" i="8"/>
  <c r="E699" i="8"/>
  <c r="D699" i="8"/>
  <c r="C699" i="8"/>
  <c r="B699" i="8"/>
  <c r="K698" i="8"/>
  <c r="J698" i="8"/>
  <c r="I698" i="8"/>
  <c r="H698" i="8"/>
  <c r="G698" i="8"/>
  <c r="F698" i="8"/>
  <c r="E698" i="8"/>
  <c r="D698" i="8"/>
  <c r="C698" i="8"/>
  <c r="B698" i="8"/>
  <c r="K697" i="8"/>
  <c r="J697" i="8"/>
  <c r="I697" i="8"/>
  <c r="H697" i="8"/>
  <c r="G697" i="8"/>
  <c r="F697" i="8"/>
  <c r="E697" i="8"/>
  <c r="D697" i="8"/>
  <c r="C697" i="8"/>
  <c r="B697" i="8"/>
  <c r="K696" i="8"/>
  <c r="J696" i="8"/>
  <c r="I696" i="8"/>
  <c r="H696" i="8"/>
  <c r="G696" i="8"/>
  <c r="F696" i="8"/>
  <c r="E696" i="8"/>
  <c r="D696" i="8"/>
  <c r="C696" i="8"/>
  <c r="B696" i="8"/>
  <c r="K695" i="8"/>
  <c r="J695" i="8"/>
  <c r="I695" i="8"/>
  <c r="H695" i="8"/>
  <c r="G695" i="8"/>
  <c r="F695" i="8"/>
  <c r="E695" i="8"/>
  <c r="D695" i="8"/>
  <c r="C695" i="8"/>
  <c r="B695" i="8"/>
  <c r="K694" i="8"/>
  <c r="J694" i="8"/>
  <c r="I694" i="8"/>
  <c r="H694" i="8"/>
  <c r="G694" i="8"/>
  <c r="F694" i="8"/>
  <c r="E694" i="8"/>
  <c r="D694" i="8"/>
  <c r="C694" i="8"/>
  <c r="B694" i="8"/>
  <c r="K693" i="8"/>
  <c r="J693" i="8"/>
  <c r="I693" i="8"/>
  <c r="H693" i="8"/>
  <c r="G693" i="8"/>
  <c r="F693" i="8"/>
  <c r="E693" i="8"/>
  <c r="D693" i="8"/>
  <c r="C693" i="8"/>
  <c r="B693" i="8"/>
  <c r="K692" i="8"/>
  <c r="J692" i="8"/>
  <c r="I692" i="8"/>
  <c r="H692" i="8"/>
  <c r="G692" i="8"/>
  <c r="F692" i="8"/>
  <c r="E692" i="8"/>
  <c r="D692" i="8"/>
  <c r="C692" i="8"/>
  <c r="B692" i="8"/>
  <c r="K691" i="8"/>
  <c r="J691" i="8"/>
  <c r="I691" i="8"/>
  <c r="H691" i="8"/>
  <c r="G691" i="8"/>
  <c r="F691" i="8"/>
  <c r="E691" i="8"/>
  <c r="D691" i="8"/>
  <c r="C691" i="8"/>
  <c r="B691" i="8"/>
  <c r="K690" i="8"/>
  <c r="J690" i="8"/>
  <c r="I690" i="8"/>
  <c r="H690" i="8"/>
  <c r="G690" i="8"/>
  <c r="F690" i="8"/>
  <c r="E690" i="8"/>
  <c r="D690" i="8"/>
  <c r="C690" i="8"/>
  <c r="B690" i="8"/>
  <c r="K689" i="8"/>
  <c r="J689" i="8"/>
  <c r="I689" i="8"/>
  <c r="H689" i="8"/>
  <c r="G689" i="8"/>
  <c r="F689" i="8"/>
  <c r="E689" i="8"/>
  <c r="D689" i="8"/>
  <c r="C689" i="8"/>
  <c r="B689" i="8"/>
  <c r="K688" i="8"/>
  <c r="J688" i="8"/>
  <c r="I688" i="8"/>
  <c r="H688" i="8"/>
  <c r="G688" i="8"/>
  <c r="F688" i="8"/>
  <c r="E688" i="8"/>
  <c r="D688" i="8"/>
  <c r="C688" i="8"/>
  <c r="B688" i="8"/>
  <c r="K687" i="8"/>
  <c r="J687" i="8"/>
  <c r="I687" i="8"/>
  <c r="H687" i="8"/>
  <c r="G687" i="8"/>
  <c r="F687" i="8"/>
  <c r="E687" i="8"/>
  <c r="D687" i="8"/>
  <c r="C687" i="8"/>
  <c r="B687" i="8"/>
  <c r="K686" i="8"/>
  <c r="J686" i="8"/>
  <c r="I686" i="8"/>
  <c r="H686" i="8"/>
  <c r="G686" i="8"/>
  <c r="F686" i="8"/>
  <c r="E686" i="8"/>
  <c r="D686" i="8"/>
  <c r="C686" i="8"/>
  <c r="B686" i="8"/>
  <c r="K685" i="8"/>
  <c r="J685" i="8"/>
  <c r="I685" i="8"/>
  <c r="H685" i="8"/>
  <c r="G685" i="8"/>
  <c r="F685" i="8"/>
  <c r="E685" i="8"/>
  <c r="D685" i="8"/>
  <c r="C685" i="8"/>
  <c r="B685" i="8"/>
  <c r="K684" i="8"/>
  <c r="J684" i="8"/>
  <c r="I684" i="8"/>
  <c r="H684" i="8"/>
  <c r="G684" i="8"/>
  <c r="F684" i="8"/>
  <c r="E684" i="8"/>
  <c r="D684" i="8"/>
  <c r="C684" i="8"/>
  <c r="B684" i="8"/>
  <c r="K683" i="8"/>
  <c r="J683" i="8"/>
  <c r="I683" i="8"/>
  <c r="H683" i="8"/>
  <c r="G683" i="8"/>
  <c r="F683" i="8"/>
  <c r="E683" i="8"/>
  <c r="D683" i="8"/>
  <c r="C683" i="8"/>
  <c r="B683" i="8"/>
  <c r="K682" i="8"/>
  <c r="J682" i="8"/>
  <c r="I682" i="8"/>
  <c r="H682" i="8"/>
  <c r="G682" i="8"/>
  <c r="F682" i="8"/>
  <c r="E682" i="8"/>
  <c r="D682" i="8"/>
  <c r="C682" i="8"/>
  <c r="B682" i="8"/>
  <c r="K681" i="8"/>
  <c r="J681" i="8"/>
  <c r="I681" i="8"/>
  <c r="H681" i="8"/>
  <c r="G681" i="8"/>
  <c r="F681" i="8"/>
  <c r="E681" i="8"/>
  <c r="D681" i="8"/>
  <c r="C681" i="8"/>
  <c r="B681" i="8"/>
  <c r="K680" i="8"/>
  <c r="J680" i="8"/>
  <c r="I680" i="8"/>
  <c r="H680" i="8"/>
  <c r="G680" i="8"/>
  <c r="F680" i="8"/>
  <c r="E680" i="8"/>
  <c r="D680" i="8"/>
  <c r="C680" i="8"/>
  <c r="B680" i="8"/>
  <c r="K679" i="8"/>
  <c r="J679" i="8"/>
  <c r="I679" i="8"/>
  <c r="H679" i="8"/>
  <c r="G679" i="8"/>
  <c r="F679" i="8"/>
  <c r="E679" i="8"/>
  <c r="D679" i="8"/>
  <c r="C679" i="8"/>
  <c r="B679" i="8"/>
  <c r="K678" i="8"/>
  <c r="J678" i="8"/>
  <c r="I678" i="8"/>
  <c r="H678" i="8"/>
  <c r="G678" i="8"/>
  <c r="F678" i="8"/>
  <c r="E678" i="8"/>
  <c r="D678" i="8"/>
  <c r="C678" i="8"/>
  <c r="B678" i="8"/>
  <c r="K677" i="8"/>
  <c r="J677" i="8"/>
  <c r="I677" i="8"/>
  <c r="H677" i="8"/>
  <c r="G677" i="8"/>
  <c r="F677" i="8"/>
  <c r="E677" i="8"/>
  <c r="D677" i="8"/>
  <c r="C677" i="8"/>
  <c r="B677" i="8"/>
  <c r="K676" i="8"/>
  <c r="J676" i="8"/>
  <c r="I676" i="8"/>
  <c r="H676" i="8"/>
  <c r="G676" i="8"/>
  <c r="F676" i="8"/>
  <c r="E676" i="8"/>
  <c r="D676" i="8"/>
  <c r="C676" i="8"/>
  <c r="B676" i="8"/>
  <c r="K675" i="8"/>
  <c r="J675" i="8"/>
  <c r="I675" i="8"/>
  <c r="H675" i="8"/>
  <c r="G675" i="8"/>
  <c r="F675" i="8"/>
  <c r="E675" i="8"/>
  <c r="D675" i="8"/>
  <c r="C675" i="8"/>
  <c r="B675" i="8"/>
  <c r="K674" i="8"/>
  <c r="J674" i="8"/>
  <c r="I674" i="8"/>
  <c r="H674" i="8"/>
  <c r="G674" i="8"/>
  <c r="F674" i="8"/>
  <c r="E674" i="8"/>
  <c r="D674" i="8"/>
  <c r="C674" i="8"/>
  <c r="B674" i="8"/>
  <c r="K673" i="8"/>
  <c r="J673" i="8"/>
  <c r="I673" i="8"/>
  <c r="H673" i="8"/>
  <c r="G673" i="8"/>
  <c r="F673" i="8"/>
  <c r="E673" i="8"/>
  <c r="D673" i="8"/>
  <c r="C673" i="8"/>
  <c r="B673" i="8"/>
  <c r="K672" i="8"/>
  <c r="J672" i="8"/>
  <c r="I672" i="8"/>
  <c r="H672" i="8"/>
  <c r="G672" i="8"/>
  <c r="F672" i="8"/>
  <c r="E672" i="8"/>
  <c r="D672" i="8"/>
  <c r="C672" i="8"/>
  <c r="B672" i="8"/>
  <c r="K671" i="8"/>
  <c r="J671" i="8"/>
  <c r="I671" i="8"/>
  <c r="H671" i="8"/>
  <c r="G671" i="8"/>
  <c r="F671" i="8"/>
  <c r="E671" i="8"/>
  <c r="D671" i="8"/>
  <c r="C671" i="8"/>
  <c r="B671" i="8"/>
  <c r="K670" i="8"/>
  <c r="J670" i="8"/>
  <c r="I670" i="8"/>
  <c r="H670" i="8"/>
  <c r="G670" i="8"/>
  <c r="F670" i="8"/>
  <c r="E670" i="8"/>
  <c r="D670" i="8"/>
  <c r="C670" i="8"/>
  <c r="B670" i="8"/>
  <c r="K669" i="8"/>
  <c r="J669" i="8"/>
  <c r="I669" i="8"/>
  <c r="H669" i="8"/>
  <c r="G669" i="8"/>
  <c r="F669" i="8"/>
  <c r="E669" i="8"/>
  <c r="D669" i="8"/>
  <c r="C669" i="8"/>
  <c r="B669" i="8"/>
  <c r="K668" i="8"/>
  <c r="J668" i="8"/>
  <c r="I668" i="8"/>
  <c r="H668" i="8"/>
  <c r="G668" i="8"/>
  <c r="F668" i="8"/>
  <c r="E668" i="8"/>
  <c r="D668" i="8"/>
  <c r="C668" i="8"/>
  <c r="B668" i="8"/>
  <c r="K667" i="8"/>
  <c r="J667" i="8"/>
  <c r="I667" i="8"/>
  <c r="H667" i="8"/>
  <c r="G667" i="8"/>
  <c r="F667" i="8"/>
  <c r="E667" i="8"/>
  <c r="D667" i="8"/>
  <c r="C667" i="8"/>
  <c r="B667" i="8"/>
  <c r="K666" i="8"/>
  <c r="J666" i="8"/>
  <c r="I666" i="8"/>
  <c r="H666" i="8"/>
  <c r="G666" i="8"/>
  <c r="F666" i="8"/>
  <c r="E666" i="8"/>
  <c r="D666" i="8"/>
  <c r="C666" i="8"/>
  <c r="B666" i="8"/>
  <c r="K665" i="8"/>
  <c r="J665" i="8"/>
  <c r="I665" i="8"/>
  <c r="H665" i="8"/>
  <c r="G665" i="8"/>
  <c r="F665" i="8"/>
  <c r="E665" i="8"/>
  <c r="D665" i="8"/>
  <c r="C665" i="8"/>
  <c r="B665" i="8"/>
  <c r="K664" i="8"/>
  <c r="J664" i="8"/>
  <c r="I664" i="8"/>
  <c r="H664" i="8"/>
  <c r="G664" i="8"/>
  <c r="F664" i="8"/>
  <c r="E664" i="8"/>
  <c r="D664" i="8"/>
  <c r="C664" i="8"/>
  <c r="B664" i="8"/>
  <c r="K663" i="8"/>
  <c r="J663" i="8"/>
  <c r="I663" i="8"/>
  <c r="H663" i="8"/>
  <c r="G663" i="8"/>
  <c r="F663" i="8"/>
  <c r="E663" i="8"/>
  <c r="D663" i="8"/>
  <c r="C663" i="8"/>
  <c r="B663" i="8"/>
  <c r="K662" i="8"/>
  <c r="J662" i="8"/>
  <c r="I662" i="8"/>
  <c r="H662" i="8"/>
  <c r="G662" i="8"/>
  <c r="F662" i="8"/>
  <c r="E662" i="8"/>
  <c r="D662" i="8"/>
  <c r="C662" i="8"/>
  <c r="B662" i="8"/>
  <c r="K661" i="8"/>
  <c r="J661" i="8"/>
  <c r="I661" i="8"/>
  <c r="H661" i="8"/>
  <c r="G661" i="8"/>
  <c r="F661" i="8"/>
  <c r="E661" i="8"/>
  <c r="D661" i="8"/>
  <c r="C661" i="8"/>
  <c r="B661" i="8"/>
  <c r="K660" i="8"/>
  <c r="J660" i="8"/>
  <c r="I660" i="8"/>
  <c r="H660" i="8"/>
  <c r="G660" i="8"/>
  <c r="F660" i="8"/>
  <c r="E660" i="8"/>
  <c r="D660" i="8"/>
  <c r="C660" i="8"/>
  <c r="B660" i="8"/>
  <c r="K659" i="8"/>
  <c r="J659" i="8"/>
  <c r="I659" i="8"/>
  <c r="H659" i="8"/>
  <c r="G659" i="8"/>
  <c r="F659" i="8"/>
  <c r="E659" i="8"/>
  <c r="D659" i="8"/>
  <c r="C659" i="8"/>
  <c r="B659" i="8"/>
  <c r="K658" i="8"/>
  <c r="J658" i="8"/>
  <c r="I658" i="8"/>
  <c r="H658" i="8"/>
  <c r="G658" i="8"/>
  <c r="F658" i="8"/>
  <c r="E658" i="8"/>
  <c r="D658" i="8"/>
  <c r="C658" i="8"/>
  <c r="B658" i="8"/>
  <c r="K657" i="8"/>
  <c r="J657" i="8"/>
  <c r="I657" i="8"/>
  <c r="H657" i="8"/>
  <c r="G657" i="8"/>
  <c r="F657" i="8"/>
  <c r="E657" i="8"/>
  <c r="D657" i="8"/>
  <c r="C657" i="8"/>
  <c r="B657" i="8"/>
  <c r="K656" i="8"/>
  <c r="J656" i="8"/>
  <c r="I656" i="8"/>
  <c r="H656" i="8"/>
  <c r="G656" i="8"/>
  <c r="F656" i="8"/>
  <c r="E656" i="8"/>
  <c r="D656" i="8"/>
  <c r="C656" i="8"/>
  <c r="B656" i="8"/>
  <c r="K655" i="8"/>
  <c r="J655" i="8"/>
  <c r="I655" i="8"/>
  <c r="H655" i="8"/>
  <c r="G655" i="8"/>
  <c r="F655" i="8"/>
  <c r="E655" i="8"/>
  <c r="D655" i="8"/>
  <c r="C655" i="8"/>
  <c r="B655" i="8"/>
  <c r="K654" i="8"/>
  <c r="J654" i="8"/>
  <c r="I654" i="8"/>
  <c r="H654" i="8"/>
  <c r="G654" i="8"/>
  <c r="F654" i="8"/>
  <c r="E654" i="8"/>
  <c r="D654" i="8"/>
  <c r="C654" i="8"/>
  <c r="B654" i="8"/>
  <c r="K653" i="8"/>
  <c r="J653" i="8"/>
  <c r="I653" i="8"/>
  <c r="H653" i="8"/>
  <c r="G653" i="8"/>
  <c r="F653" i="8"/>
  <c r="E653" i="8"/>
  <c r="D653" i="8"/>
  <c r="C653" i="8"/>
  <c r="B653" i="8"/>
  <c r="K652" i="8"/>
  <c r="J652" i="8"/>
  <c r="I652" i="8"/>
  <c r="H652" i="8"/>
  <c r="G652" i="8"/>
  <c r="F652" i="8"/>
  <c r="E652" i="8"/>
  <c r="D652" i="8"/>
  <c r="C652" i="8"/>
  <c r="B652" i="8"/>
  <c r="K651" i="8"/>
  <c r="J651" i="8"/>
  <c r="I651" i="8"/>
  <c r="H651" i="8"/>
  <c r="G651" i="8"/>
  <c r="F651" i="8"/>
  <c r="E651" i="8"/>
  <c r="D651" i="8"/>
  <c r="C651" i="8"/>
  <c r="B651" i="8"/>
  <c r="K650" i="8"/>
  <c r="J650" i="8"/>
  <c r="I650" i="8"/>
  <c r="H650" i="8"/>
  <c r="G650" i="8"/>
  <c r="F650" i="8"/>
  <c r="E650" i="8"/>
  <c r="D650" i="8"/>
  <c r="C650" i="8"/>
  <c r="B650" i="8"/>
  <c r="K649" i="8"/>
  <c r="J649" i="8"/>
  <c r="I649" i="8"/>
  <c r="H649" i="8"/>
  <c r="G649" i="8"/>
  <c r="F649" i="8"/>
  <c r="E649" i="8"/>
  <c r="D649" i="8"/>
  <c r="C649" i="8"/>
  <c r="B649" i="8"/>
  <c r="K648" i="8"/>
  <c r="J648" i="8"/>
  <c r="I648" i="8"/>
  <c r="H648" i="8"/>
  <c r="G648" i="8"/>
  <c r="F648" i="8"/>
  <c r="E648" i="8"/>
  <c r="D648" i="8"/>
  <c r="C648" i="8"/>
  <c r="B648" i="8"/>
  <c r="K647" i="8"/>
  <c r="J647" i="8"/>
  <c r="I647" i="8"/>
  <c r="H647" i="8"/>
  <c r="G647" i="8"/>
  <c r="F647" i="8"/>
  <c r="E647" i="8"/>
  <c r="D647" i="8"/>
  <c r="C647" i="8"/>
  <c r="B647" i="8"/>
  <c r="K646" i="8"/>
  <c r="J646" i="8"/>
  <c r="I646" i="8"/>
  <c r="H646" i="8"/>
  <c r="G646" i="8"/>
  <c r="F646" i="8"/>
  <c r="E646" i="8"/>
  <c r="D646" i="8"/>
  <c r="C646" i="8"/>
  <c r="B646" i="8"/>
  <c r="K645" i="8"/>
  <c r="J645" i="8"/>
  <c r="I645" i="8"/>
  <c r="H645" i="8"/>
  <c r="G645" i="8"/>
  <c r="F645" i="8"/>
  <c r="E645" i="8"/>
  <c r="D645" i="8"/>
  <c r="C645" i="8"/>
  <c r="B645" i="8"/>
  <c r="K644" i="8"/>
  <c r="J644" i="8"/>
  <c r="I644" i="8"/>
  <c r="H644" i="8"/>
  <c r="G644" i="8"/>
  <c r="F644" i="8"/>
  <c r="E644" i="8"/>
  <c r="D644" i="8"/>
  <c r="C644" i="8"/>
  <c r="B644" i="8"/>
  <c r="K643" i="8"/>
  <c r="J643" i="8"/>
  <c r="I643" i="8"/>
  <c r="H643" i="8"/>
  <c r="G643" i="8"/>
  <c r="F643" i="8"/>
  <c r="E643" i="8"/>
  <c r="D643" i="8"/>
  <c r="C643" i="8"/>
  <c r="B643" i="8"/>
  <c r="K642" i="8"/>
  <c r="J642" i="8"/>
  <c r="I642" i="8"/>
  <c r="H642" i="8"/>
  <c r="G642" i="8"/>
  <c r="F642" i="8"/>
  <c r="E642" i="8"/>
  <c r="D642" i="8"/>
  <c r="C642" i="8"/>
  <c r="B642" i="8"/>
  <c r="K641" i="8"/>
  <c r="J641" i="8"/>
  <c r="I641" i="8"/>
  <c r="H641" i="8"/>
  <c r="G641" i="8"/>
  <c r="F641" i="8"/>
  <c r="E641" i="8"/>
  <c r="D641" i="8"/>
  <c r="C641" i="8"/>
  <c r="B641" i="8"/>
  <c r="K640" i="8"/>
  <c r="J640" i="8"/>
  <c r="I640" i="8"/>
  <c r="H640" i="8"/>
  <c r="G640" i="8"/>
  <c r="F640" i="8"/>
  <c r="E640" i="8"/>
  <c r="D640" i="8"/>
  <c r="C640" i="8"/>
  <c r="B640" i="8"/>
  <c r="K639" i="8"/>
  <c r="J639" i="8"/>
  <c r="I639" i="8"/>
  <c r="H639" i="8"/>
  <c r="G639" i="8"/>
  <c r="F639" i="8"/>
  <c r="E639" i="8"/>
  <c r="D639" i="8"/>
  <c r="C639" i="8"/>
  <c r="B639" i="8"/>
  <c r="K638" i="8"/>
  <c r="J638" i="8"/>
  <c r="I638" i="8"/>
  <c r="H638" i="8"/>
  <c r="G638" i="8"/>
  <c r="F638" i="8"/>
  <c r="E638" i="8"/>
  <c r="D638" i="8"/>
  <c r="C638" i="8"/>
  <c r="B638" i="8"/>
  <c r="K637" i="8"/>
  <c r="J637" i="8"/>
  <c r="I637" i="8"/>
  <c r="H637" i="8"/>
  <c r="G637" i="8"/>
  <c r="F637" i="8"/>
  <c r="E637" i="8"/>
  <c r="D637" i="8"/>
  <c r="C637" i="8"/>
  <c r="B637" i="8"/>
  <c r="K636" i="8"/>
  <c r="J636" i="8"/>
  <c r="I636" i="8"/>
  <c r="H636" i="8"/>
  <c r="G636" i="8"/>
  <c r="F636" i="8"/>
  <c r="E636" i="8"/>
  <c r="D636" i="8"/>
  <c r="C636" i="8"/>
  <c r="B636" i="8"/>
  <c r="K635" i="8"/>
  <c r="J635" i="8"/>
  <c r="I635" i="8"/>
  <c r="H635" i="8"/>
  <c r="G635" i="8"/>
  <c r="F635" i="8"/>
  <c r="E635" i="8"/>
  <c r="D635" i="8"/>
  <c r="C635" i="8"/>
  <c r="B635" i="8"/>
  <c r="K634" i="8"/>
  <c r="J634" i="8"/>
  <c r="I634" i="8"/>
  <c r="H634" i="8"/>
  <c r="G634" i="8"/>
  <c r="F634" i="8"/>
  <c r="E634" i="8"/>
  <c r="D634" i="8"/>
  <c r="C634" i="8"/>
  <c r="B634" i="8"/>
  <c r="K633" i="8"/>
  <c r="J633" i="8"/>
  <c r="I633" i="8"/>
  <c r="H633" i="8"/>
  <c r="G633" i="8"/>
  <c r="F633" i="8"/>
  <c r="E633" i="8"/>
  <c r="D633" i="8"/>
  <c r="C633" i="8"/>
  <c r="B633" i="8"/>
  <c r="K632" i="8"/>
  <c r="J632" i="8"/>
  <c r="I632" i="8"/>
  <c r="H632" i="8"/>
  <c r="G632" i="8"/>
  <c r="F632" i="8"/>
  <c r="E632" i="8"/>
  <c r="D632" i="8"/>
  <c r="C632" i="8"/>
  <c r="B632" i="8"/>
  <c r="K631" i="8"/>
  <c r="J631" i="8"/>
  <c r="I631" i="8"/>
  <c r="H631" i="8"/>
  <c r="G631" i="8"/>
  <c r="F631" i="8"/>
  <c r="E631" i="8"/>
  <c r="D631" i="8"/>
  <c r="C631" i="8"/>
  <c r="B631" i="8"/>
  <c r="K630" i="8"/>
  <c r="J630" i="8"/>
  <c r="I630" i="8"/>
  <c r="H630" i="8"/>
  <c r="G630" i="8"/>
  <c r="F630" i="8"/>
  <c r="E630" i="8"/>
  <c r="D630" i="8"/>
  <c r="C630" i="8"/>
  <c r="B630" i="8"/>
  <c r="K629" i="8"/>
  <c r="J629" i="8"/>
  <c r="I629" i="8"/>
  <c r="H629" i="8"/>
  <c r="G629" i="8"/>
  <c r="F629" i="8"/>
  <c r="E629" i="8"/>
  <c r="D629" i="8"/>
  <c r="C629" i="8"/>
  <c r="B629" i="8"/>
  <c r="K628" i="8"/>
  <c r="J628" i="8"/>
  <c r="I628" i="8"/>
  <c r="H628" i="8"/>
  <c r="G628" i="8"/>
  <c r="F628" i="8"/>
  <c r="E628" i="8"/>
  <c r="D628" i="8"/>
  <c r="C628" i="8"/>
  <c r="B628" i="8"/>
  <c r="K627" i="8"/>
  <c r="J627" i="8"/>
  <c r="I627" i="8"/>
  <c r="H627" i="8"/>
  <c r="G627" i="8"/>
  <c r="F627" i="8"/>
  <c r="E627" i="8"/>
  <c r="D627" i="8"/>
  <c r="C627" i="8"/>
  <c r="B627" i="8"/>
  <c r="K626" i="8"/>
  <c r="J626" i="8"/>
  <c r="I626" i="8"/>
  <c r="H626" i="8"/>
  <c r="G626" i="8"/>
  <c r="F626" i="8"/>
  <c r="E626" i="8"/>
  <c r="D626" i="8"/>
  <c r="C626" i="8"/>
  <c r="B626" i="8"/>
  <c r="K625" i="8"/>
  <c r="J625" i="8"/>
  <c r="I625" i="8"/>
  <c r="H625" i="8"/>
  <c r="G625" i="8"/>
  <c r="F625" i="8"/>
  <c r="E625" i="8"/>
  <c r="D625" i="8"/>
  <c r="C625" i="8"/>
  <c r="B625" i="8"/>
  <c r="K624" i="8"/>
  <c r="J624" i="8"/>
  <c r="I624" i="8"/>
  <c r="H624" i="8"/>
  <c r="G624" i="8"/>
  <c r="F624" i="8"/>
  <c r="E624" i="8"/>
  <c r="D624" i="8"/>
  <c r="C624" i="8"/>
  <c r="B624" i="8"/>
  <c r="K623" i="8"/>
  <c r="J623" i="8"/>
  <c r="I623" i="8"/>
  <c r="H623" i="8"/>
  <c r="G623" i="8"/>
  <c r="F623" i="8"/>
  <c r="E623" i="8"/>
  <c r="D623" i="8"/>
  <c r="C623" i="8"/>
  <c r="B623" i="8"/>
  <c r="K622" i="8"/>
  <c r="J622" i="8"/>
  <c r="I622" i="8"/>
  <c r="H622" i="8"/>
  <c r="G622" i="8"/>
  <c r="F622" i="8"/>
  <c r="E622" i="8"/>
  <c r="D622" i="8"/>
  <c r="C622" i="8"/>
  <c r="B622" i="8"/>
  <c r="K621" i="8"/>
  <c r="J621" i="8"/>
  <c r="I621" i="8"/>
  <c r="H621" i="8"/>
  <c r="G621" i="8"/>
  <c r="F621" i="8"/>
  <c r="E621" i="8"/>
  <c r="D621" i="8"/>
  <c r="C621" i="8"/>
  <c r="B621" i="8"/>
  <c r="K620" i="8"/>
  <c r="J620" i="8"/>
  <c r="I620" i="8"/>
  <c r="H620" i="8"/>
  <c r="G620" i="8"/>
  <c r="F620" i="8"/>
  <c r="E620" i="8"/>
  <c r="D620" i="8"/>
  <c r="C620" i="8"/>
  <c r="B620" i="8"/>
  <c r="K619" i="8"/>
  <c r="J619" i="8"/>
  <c r="I619" i="8"/>
  <c r="H619" i="8"/>
  <c r="G619" i="8"/>
  <c r="F619" i="8"/>
  <c r="E619" i="8"/>
  <c r="D619" i="8"/>
  <c r="C619" i="8"/>
  <c r="B619" i="8"/>
  <c r="K618" i="8"/>
  <c r="J618" i="8"/>
  <c r="I618" i="8"/>
  <c r="H618" i="8"/>
  <c r="G618" i="8"/>
  <c r="F618" i="8"/>
  <c r="E618" i="8"/>
  <c r="D618" i="8"/>
  <c r="C618" i="8"/>
  <c r="B618" i="8"/>
  <c r="K617" i="8"/>
  <c r="J617" i="8"/>
  <c r="I617" i="8"/>
  <c r="H617" i="8"/>
  <c r="G617" i="8"/>
  <c r="F617" i="8"/>
  <c r="E617" i="8"/>
  <c r="D617" i="8"/>
  <c r="C617" i="8"/>
  <c r="B617" i="8"/>
  <c r="K616" i="8"/>
  <c r="J616" i="8"/>
  <c r="I616" i="8"/>
  <c r="H616" i="8"/>
  <c r="G616" i="8"/>
  <c r="F616" i="8"/>
  <c r="E616" i="8"/>
  <c r="D616" i="8"/>
  <c r="C616" i="8"/>
  <c r="B616" i="8"/>
  <c r="K615" i="8"/>
  <c r="J615" i="8"/>
  <c r="I615" i="8"/>
  <c r="H615" i="8"/>
  <c r="G615" i="8"/>
  <c r="F615" i="8"/>
  <c r="E615" i="8"/>
  <c r="D615" i="8"/>
  <c r="C615" i="8"/>
  <c r="B615" i="8"/>
  <c r="K614" i="8"/>
  <c r="J614" i="8"/>
  <c r="I614" i="8"/>
  <c r="H614" i="8"/>
  <c r="G614" i="8"/>
  <c r="F614" i="8"/>
  <c r="E614" i="8"/>
  <c r="D614" i="8"/>
  <c r="C614" i="8"/>
  <c r="B614" i="8"/>
  <c r="K613" i="8"/>
  <c r="J613" i="8"/>
  <c r="I613" i="8"/>
  <c r="H613" i="8"/>
  <c r="G613" i="8"/>
  <c r="F613" i="8"/>
  <c r="E613" i="8"/>
  <c r="D613" i="8"/>
  <c r="C613" i="8"/>
  <c r="B613" i="8"/>
  <c r="K612" i="8"/>
  <c r="J612" i="8"/>
  <c r="I612" i="8"/>
  <c r="H612" i="8"/>
  <c r="G612" i="8"/>
  <c r="F612" i="8"/>
  <c r="E612" i="8"/>
  <c r="D612" i="8"/>
  <c r="C612" i="8"/>
  <c r="B612" i="8"/>
  <c r="K611" i="8"/>
  <c r="J611" i="8"/>
  <c r="I611" i="8"/>
  <c r="H611" i="8"/>
  <c r="G611" i="8"/>
  <c r="F611" i="8"/>
  <c r="E611" i="8"/>
  <c r="D611" i="8"/>
  <c r="C611" i="8"/>
  <c r="B611" i="8"/>
  <c r="K610" i="8"/>
  <c r="J610" i="8"/>
  <c r="I610" i="8"/>
  <c r="H610" i="8"/>
  <c r="G610" i="8"/>
  <c r="F610" i="8"/>
  <c r="E610" i="8"/>
  <c r="D610" i="8"/>
  <c r="C610" i="8"/>
  <c r="B610" i="8"/>
  <c r="K609" i="8"/>
  <c r="J609" i="8"/>
  <c r="I609" i="8"/>
  <c r="H609" i="8"/>
  <c r="G609" i="8"/>
  <c r="F609" i="8"/>
  <c r="E609" i="8"/>
  <c r="D609" i="8"/>
  <c r="C609" i="8"/>
  <c r="B609" i="8"/>
  <c r="K608" i="8"/>
  <c r="J608" i="8"/>
  <c r="I608" i="8"/>
  <c r="H608" i="8"/>
  <c r="G608" i="8"/>
  <c r="F608" i="8"/>
  <c r="E608" i="8"/>
  <c r="D608" i="8"/>
  <c r="C608" i="8"/>
  <c r="B608" i="8"/>
  <c r="K607" i="8"/>
  <c r="J607" i="8"/>
  <c r="I607" i="8"/>
  <c r="H607" i="8"/>
  <c r="G607" i="8"/>
  <c r="F607" i="8"/>
  <c r="E607" i="8"/>
  <c r="D607" i="8"/>
  <c r="C607" i="8"/>
  <c r="B607" i="8"/>
  <c r="K606" i="8"/>
  <c r="J606" i="8"/>
  <c r="I606" i="8"/>
  <c r="H606" i="8"/>
  <c r="G606" i="8"/>
  <c r="F606" i="8"/>
  <c r="E606" i="8"/>
  <c r="D606" i="8"/>
  <c r="C606" i="8"/>
  <c r="B606" i="8"/>
  <c r="K605" i="8"/>
  <c r="J605" i="8"/>
  <c r="I605" i="8"/>
  <c r="H605" i="8"/>
  <c r="G605" i="8"/>
  <c r="F605" i="8"/>
  <c r="E605" i="8"/>
  <c r="D605" i="8"/>
  <c r="C605" i="8"/>
  <c r="B605" i="8"/>
  <c r="K604" i="8"/>
  <c r="J604" i="8"/>
  <c r="I604" i="8"/>
  <c r="H604" i="8"/>
  <c r="G604" i="8"/>
  <c r="F604" i="8"/>
  <c r="E604" i="8"/>
  <c r="D604" i="8"/>
  <c r="C604" i="8"/>
  <c r="B604" i="8"/>
  <c r="K603" i="8"/>
  <c r="J603" i="8"/>
  <c r="I603" i="8"/>
  <c r="H603" i="8"/>
  <c r="G603" i="8"/>
  <c r="F603" i="8"/>
  <c r="E603" i="8"/>
  <c r="D603" i="8"/>
  <c r="C603" i="8"/>
  <c r="B603" i="8"/>
  <c r="K602" i="8"/>
  <c r="J602" i="8"/>
  <c r="I602" i="8"/>
  <c r="H602" i="8"/>
  <c r="G602" i="8"/>
  <c r="F602" i="8"/>
  <c r="E602" i="8"/>
  <c r="D602" i="8"/>
  <c r="C602" i="8"/>
  <c r="B602" i="8"/>
  <c r="K601" i="8"/>
  <c r="J601" i="8"/>
  <c r="I601" i="8"/>
  <c r="H601" i="8"/>
  <c r="G601" i="8"/>
  <c r="F601" i="8"/>
  <c r="E601" i="8"/>
  <c r="D601" i="8"/>
  <c r="C601" i="8"/>
  <c r="B601" i="8"/>
  <c r="K600" i="8"/>
  <c r="J600" i="8"/>
  <c r="I600" i="8"/>
  <c r="H600" i="8"/>
  <c r="G600" i="8"/>
  <c r="F600" i="8"/>
  <c r="E600" i="8"/>
  <c r="D600" i="8"/>
  <c r="C600" i="8"/>
  <c r="B600" i="8"/>
  <c r="K599" i="8"/>
  <c r="J599" i="8"/>
  <c r="I599" i="8"/>
  <c r="H599" i="8"/>
  <c r="G599" i="8"/>
  <c r="F599" i="8"/>
  <c r="E599" i="8"/>
  <c r="D599" i="8"/>
  <c r="C599" i="8"/>
  <c r="B599" i="8"/>
  <c r="K598" i="8"/>
  <c r="J598" i="8"/>
  <c r="I598" i="8"/>
  <c r="H598" i="8"/>
  <c r="G598" i="8"/>
  <c r="F598" i="8"/>
  <c r="E598" i="8"/>
  <c r="D598" i="8"/>
  <c r="C598" i="8"/>
  <c r="B598" i="8"/>
  <c r="K597" i="8"/>
  <c r="J597" i="8"/>
  <c r="I597" i="8"/>
  <c r="H597" i="8"/>
  <c r="G597" i="8"/>
  <c r="F597" i="8"/>
  <c r="E597" i="8"/>
  <c r="D597" i="8"/>
  <c r="C597" i="8"/>
  <c r="B597" i="8"/>
  <c r="K596" i="8"/>
  <c r="J596" i="8"/>
  <c r="I596" i="8"/>
  <c r="H596" i="8"/>
  <c r="G596" i="8"/>
  <c r="F596" i="8"/>
  <c r="E596" i="8"/>
  <c r="D596" i="8"/>
  <c r="C596" i="8"/>
  <c r="B596" i="8"/>
  <c r="K595" i="8"/>
  <c r="J595" i="8"/>
  <c r="I595" i="8"/>
  <c r="H595" i="8"/>
  <c r="G595" i="8"/>
  <c r="F595" i="8"/>
  <c r="E595" i="8"/>
  <c r="D595" i="8"/>
  <c r="C595" i="8"/>
  <c r="B595" i="8"/>
  <c r="K594" i="8"/>
  <c r="J594" i="8"/>
  <c r="I594" i="8"/>
  <c r="H594" i="8"/>
  <c r="G594" i="8"/>
  <c r="F594" i="8"/>
  <c r="E594" i="8"/>
  <c r="D594" i="8"/>
  <c r="C594" i="8"/>
  <c r="B594" i="8"/>
  <c r="K593" i="8"/>
  <c r="J593" i="8"/>
  <c r="I593" i="8"/>
  <c r="H593" i="8"/>
  <c r="G593" i="8"/>
  <c r="F593" i="8"/>
  <c r="E593" i="8"/>
  <c r="D593" i="8"/>
  <c r="C593" i="8"/>
  <c r="B593" i="8"/>
  <c r="K592" i="8"/>
  <c r="J592" i="8"/>
  <c r="I592" i="8"/>
  <c r="H592" i="8"/>
  <c r="G592" i="8"/>
  <c r="F592" i="8"/>
  <c r="E592" i="8"/>
  <c r="D592" i="8"/>
  <c r="C592" i="8"/>
  <c r="B592" i="8"/>
  <c r="K591" i="8"/>
  <c r="J591" i="8"/>
  <c r="I591" i="8"/>
  <c r="H591" i="8"/>
  <c r="G591" i="8"/>
  <c r="F591" i="8"/>
  <c r="E591" i="8"/>
  <c r="D591" i="8"/>
  <c r="C591" i="8"/>
  <c r="B591" i="8"/>
  <c r="K590" i="8"/>
  <c r="J590" i="8"/>
  <c r="I590" i="8"/>
  <c r="H590" i="8"/>
  <c r="G590" i="8"/>
  <c r="F590" i="8"/>
  <c r="E590" i="8"/>
  <c r="D590" i="8"/>
  <c r="C590" i="8"/>
  <c r="B590" i="8"/>
  <c r="K589" i="8"/>
  <c r="J589" i="8"/>
  <c r="I589" i="8"/>
  <c r="H589" i="8"/>
  <c r="G589" i="8"/>
  <c r="F589" i="8"/>
  <c r="E589" i="8"/>
  <c r="D589" i="8"/>
  <c r="C589" i="8"/>
  <c r="B589" i="8"/>
  <c r="K588" i="8"/>
  <c r="J588" i="8"/>
  <c r="I588" i="8"/>
  <c r="H588" i="8"/>
  <c r="G588" i="8"/>
  <c r="F588" i="8"/>
  <c r="E588" i="8"/>
  <c r="D588" i="8"/>
  <c r="C588" i="8"/>
  <c r="B588" i="8"/>
  <c r="K587" i="8"/>
  <c r="J587" i="8"/>
  <c r="I587" i="8"/>
  <c r="H587" i="8"/>
  <c r="G587" i="8"/>
  <c r="F587" i="8"/>
  <c r="E587" i="8"/>
  <c r="D587" i="8"/>
  <c r="C587" i="8"/>
  <c r="B587" i="8"/>
  <c r="K586" i="8"/>
  <c r="J586" i="8"/>
  <c r="I586" i="8"/>
  <c r="H586" i="8"/>
  <c r="G586" i="8"/>
  <c r="F586" i="8"/>
  <c r="E586" i="8"/>
  <c r="D586" i="8"/>
  <c r="C586" i="8"/>
  <c r="B586" i="8"/>
  <c r="K585" i="8"/>
  <c r="J585" i="8"/>
  <c r="I585" i="8"/>
  <c r="H585" i="8"/>
  <c r="G585" i="8"/>
  <c r="F585" i="8"/>
  <c r="E585" i="8"/>
  <c r="D585" i="8"/>
  <c r="C585" i="8"/>
  <c r="B585" i="8"/>
  <c r="K584" i="8"/>
  <c r="J584" i="8"/>
  <c r="I584" i="8"/>
  <c r="H584" i="8"/>
  <c r="G584" i="8"/>
  <c r="F584" i="8"/>
  <c r="E584" i="8"/>
  <c r="D584" i="8"/>
  <c r="C584" i="8"/>
  <c r="B584" i="8"/>
  <c r="K583" i="8"/>
  <c r="J583" i="8"/>
  <c r="I583" i="8"/>
  <c r="H583" i="8"/>
  <c r="G583" i="8"/>
  <c r="F583" i="8"/>
  <c r="E583" i="8"/>
  <c r="D583" i="8"/>
  <c r="C583" i="8"/>
  <c r="B583" i="8"/>
  <c r="K582" i="8"/>
  <c r="J582" i="8"/>
  <c r="I582" i="8"/>
  <c r="H582" i="8"/>
  <c r="G582" i="8"/>
  <c r="F582" i="8"/>
  <c r="E582" i="8"/>
  <c r="D582" i="8"/>
  <c r="C582" i="8"/>
  <c r="B582" i="8"/>
  <c r="K581" i="8"/>
  <c r="J581" i="8"/>
  <c r="I581" i="8"/>
  <c r="H581" i="8"/>
  <c r="G581" i="8"/>
  <c r="F581" i="8"/>
  <c r="E581" i="8"/>
  <c r="D581" i="8"/>
  <c r="C581" i="8"/>
  <c r="B581" i="8"/>
  <c r="K580" i="8"/>
  <c r="J580" i="8"/>
  <c r="I580" i="8"/>
  <c r="H580" i="8"/>
  <c r="G580" i="8"/>
  <c r="F580" i="8"/>
  <c r="E580" i="8"/>
  <c r="D580" i="8"/>
  <c r="C580" i="8"/>
  <c r="B580" i="8"/>
  <c r="K579" i="8"/>
  <c r="J579" i="8"/>
  <c r="I579" i="8"/>
  <c r="H579" i="8"/>
  <c r="G579" i="8"/>
  <c r="F579" i="8"/>
  <c r="E579" i="8"/>
  <c r="D579" i="8"/>
  <c r="C579" i="8"/>
  <c r="B579" i="8"/>
  <c r="K578" i="8"/>
  <c r="J578" i="8"/>
  <c r="I578" i="8"/>
  <c r="H578" i="8"/>
  <c r="G578" i="8"/>
  <c r="F578" i="8"/>
  <c r="E578" i="8"/>
  <c r="D578" i="8"/>
  <c r="C578" i="8"/>
  <c r="B578" i="8"/>
  <c r="K577" i="8"/>
  <c r="J577" i="8"/>
  <c r="I577" i="8"/>
  <c r="H577" i="8"/>
  <c r="G577" i="8"/>
  <c r="F577" i="8"/>
  <c r="E577" i="8"/>
  <c r="D577" i="8"/>
  <c r="C577" i="8"/>
  <c r="B577" i="8"/>
  <c r="K576" i="8"/>
  <c r="J576" i="8"/>
  <c r="I576" i="8"/>
  <c r="H576" i="8"/>
  <c r="G576" i="8"/>
  <c r="F576" i="8"/>
  <c r="E576" i="8"/>
  <c r="D576" i="8"/>
  <c r="C576" i="8"/>
  <c r="B576" i="8"/>
  <c r="K575" i="8"/>
  <c r="J575" i="8"/>
  <c r="I575" i="8"/>
  <c r="H575" i="8"/>
  <c r="G575" i="8"/>
  <c r="F575" i="8"/>
  <c r="E575" i="8"/>
  <c r="D575" i="8"/>
  <c r="C575" i="8"/>
  <c r="B575" i="8"/>
  <c r="K574" i="8"/>
  <c r="J574" i="8"/>
  <c r="I574" i="8"/>
  <c r="H574" i="8"/>
  <c r="G574" i="8"/>
  <c r="F574" i="8"/>
  <c r="E574" i="8"/>
  <c r="D574" i="8"/>
  <c r="C574" i="8"/>
  <c r="B574" i="8"/>
  <c r="K573" i="8"/>
  <c r="J573" i="8"/>
  <c r="I573" i="8"/>
  <c r="H573" i="8"/>
  <c r="G573" i="8"/>
  <c r="F573" i="8"/>
  <c r="E573" i="8"/>
  <c r="D573" i="8"/>
  <c r="C573" i="8"/>
  <c r="B573" i="8"/>
  <c r="K572" i="8"/>
  <c r="J572" i="8"/>
  <c r="I572" i="8"/>
  <c r="H572" i="8"/>
  <c r="G572" i="8"/>
  <c r="F572" i="8"/>
  <c r="E572" i="8"/>
  <c r="D572" i="8"/>
  <c r="C572" i="8"/>
  <c r="B572" i="8"/>
  <c r="K571" i="8"/>
  <c r="J571" i="8"/>
  <c r="I571" i="8"/>
  <c r="H571" i="8"/>
  <c r="G571" i="8"/>
  <c r="F571" i="8"/>
  <c r="E571" i="8"/>
  <c r="D571" i="8"/>
  <c r="C571" i="8"/>
  <c r="B571" i="8"/>
  <c r="K570" i="8"/>
  <c r="J570" i="8"/>
  <c r="I570" i="8"/>
  <c r="H570" i="8"/>
  <c r="G570" i="8"/>
  <c r="F570" i="8"/>
  <c r="E570" i="8"/>
  <c r="D570" i="8"/>
  <c r="C570" i="8"/>
  <c r="B570" i="8"/>
  <c r="K569" i="8"/>
  <c r="J569" i="8"/>
  <c r="I569" i="8"/>
  <c r="H569" i="8"/>
  <c r="G569" i="8"/>
  <c r="F569" i="8"/>
  <c r="E569" i="8"/>
  <c r="D569" i="8"/>
  <c r="C569" i="8"/>
  <c r="B569" i="8"/>
  <c r="K568" i="8"/>
  <c r="J568" i="8"/>
  <c r="I568" i="8"/>
  <c r="H568" i="8"/>
  <c r="G568" i="8"/>
  <c r="F568" i="8"/>
  <c r="E568" i="8"/>
  <c r="D568" i="8"/>
  <c r="C568" i="8"/>
  <c r="B568" i="8"/>
  <c r="K567" i="8"/>
  <c r="J567" i="8"/>
  <c r="I567" i="8"/>
  <c r="H567" i="8"/>
  <c r="G567" i="8"/>
  <c r="F567" i="8"/>
  <c r="E567" i="8"/>
  <c r="D567" i="8"/>
  <c r="C567" i="8"/>
  <c r="B567" i="8"/>
  <c r="K566" i="8"/>
  <c r="J566" i="8"/>
  <c r="I566" i="8"/>
  <c r="H566" i="8"/>
  <c r="G566" i="8"/>
  <c r="F566" i="8"/>
  <c r="E566" i="8"/>
  <c r="D566" i="8"/>
  <c r="C566" i="8"/>
  <c r="B566" i="8"/>
  <c r="K565" i="8"/>
  <c r="J565" i="8"/>
  <c r="I565" i="8"/>
  <c r="H565" i="8"/>
  <c r="G565" i="8"/>
  <c r="F565" i="8"/>
  <c r="E565" i="8"/>
  <c r="D565" i="8"/>
  <c r="C565" i="8"/>
  <c r="B565" i="8"/>
  <c r="K564" i="8"/>
  <c r="J564" i="8"/>
  <c r="I564" i="8"/>
  <c r="H564" i="8"/>
  <c r="G564" i="8"/>
  <c r="F564" i="8"/>
  <c r="E564" i="8"/>
  <c r="D564" i="8"/>
  <c r="C564" i="8"/>
  <c r="B564" i="8"/>
  <c r="K563" i="8"/>
  <c r="J563" i="8"/>
  <c r="I563" i="8"/>
  <c r="H563" i="8"/>
  <c r="G563" i="8"/>
  <c r="F563" i="8"/>
  <c r="E563" i="8"/>
  <c r="D563" i="8"/>
  <c r="C563" i="8"/>
  <c r="B563" i="8"/>
  <c r="K562" i="8"/>
  <c r="J562" i="8"/>
  <c r="I562" i="8"/>
  <c r="H562" i="8"/>
  <c r="G562" i="8"/>
  <c r="F562" i="8"/>
  <c r="E562" i="8"/>
  <c r="D562" i="8"/>
  <c r="C562" i="8"/>
  <c r="B562" i="8"/>
  <c r="K561" i="8"/>
  <c r="J561" i="8"/>
  <c r="I561" i="8"/>
  <c r="H561" i="8"/>
  <c r="G561" i="8"/>
  <c r="F561" i="8"/>
  <c r="E561" i="8"/>
  <c r="D561" i="8"/>
  <c r="C561" i="8"/>
  <c r="B561" i="8"/>
  <c r="K560" i="8"/>
  <c r="J560" i="8"/>
  <c r="I560" i="8"/>
  <c r="H560" i="8"/>
  <c r="G560" i="8"/>
  <c r="F560" i="8"/>
  <c r="E560" i="8"/>
  <c r="D560" i="8"/>
  <c r="C560" i="8"/>
  <c r="B560" i="8"/>
  <c r="K559" i="8"/>
  <c r="J559" i="8"/>
  <c r="I559" i="8"/>
  <c r="H559" i="8"/>
  <c r="G559" i="8"/>
  <c r="F559" i="8"/>
  <c r="E559" i="8"/>
  <c r="D559" i="8"/>
  <c r="C559" i="8"/>
  <c r="B559" i="8"/>
  <c r="K558" i="8"/>
  <c r="J558" i="8"/>
  <c r="I558" i="8"/>
  <c r="H558" i="8"/>
  <c r="G558" i="8"/>
  <c r="F558" i="8"/>
  <c r="E558" i="8"/>
  <c r="D558" i="8"/>
  <c r="C558" i="8"/>
  <c r="B558" i="8"/>
  <c r="K557" i="8"/>
  <c r="J557" i="8"/>
  <c r="I557" i="8"/>
  <c r="H557" i="8"/>
  <c r="G557" i="8"/>
  <c r="F557" i="8"/>
  <c r="E557" i="8"/>
  <c r="D557" i="8"/>
  <c r="C557" i="8"/>
  <c r="B557" i="8"/>
  <c r="K556" i="8"/>
  <c r="J556" i="8"/>
  <c r="I556" i="8"/>
  <c r="H556" i="8"/>
  <c r="G556" i="8"/>
  <c r="F556" i="8"/>
  <c r="E556" i="8"/>
  <c r="D556" i="8"/>
  <c r="C556" i="8"/>
  <c r="B556" i="8"/>
  <c r="K555" i="8"/>
  <c r="J555" i="8"/>
  <c r="I555" i="8"/>
  <c r="H555" i="8"/>
  <c r="G555" i="8"/>
  <c r="F555" i="8"/>
  <c r="E555" i="8"/>
  <c r="D555" i="8"/>
  <c r="C555" i="8"/>
  <c r="B555" i="8"/>
  <c r="K554" i="8"/>
  <c r="J554" i="8"/>
  <c r="I554" i="8"/>
  <c r="H554" i="8"/>
  <c r="G554" i="8"/>
  <c r="F554" i="8"/>
  <c r="E554" i="8"/>
  <c r="D554" i="8"/>
  <c r="C554" i="8"/>
  <c r="B554" i="8"/>
  <c r="K553" i="8"/>
  <c r="J553" i="8"/>
  <c r="I553" i="8"/>
  <c r="H553" i="8"/>
  <c r="G553" i="8"/>
  <c r="F553" i="8"/>
  <c r="E553" i="8"/>
  <c r="D553" i="8"/>
  <c r="C553" i="8"/>
  <c r="B553" i="8"/>
  <c r="K552" i="8"/>
  <c r="J552" i="8"/>
  <c r="I552" i="8"/>
  <c r="H552" i="8"/>
  <c r="G552" i="8"/>
  <c r="F552" i="8"/>
  <c r="E552" i="8"/>
  <c r="D552" i="8"/>
  <c r="C552" i="8"/>
  <c r="B552" i="8"/>
  <c r="K551" i="8"/>
  <c r="J551" i="8"/>
  <c r="I551" i="8"/>
  <c r="H551" i="8"/>
  <c r="G551" i="8"/>
  <c r="F551" i="8"/>
  <c r="E551" i="8"/>
  <c r="D551" i="8"/>
  <c r="C551" i="8"/>
  <c r="B551" i="8"/>
  <c r="K550" i="8"/>
  <c r="J550" i="8"/>
  <c r="I550" i="8"/>
  <c r="H550" i="8"/>
  <c r="G550" i="8"/>
  <c r="F550" i="8"/>
  <c r="E550" i="8"/>
  <c r="D550" i="8"/>
  <c r="C550" i="8"/>
  <c r="B550" i="8"/>
  <c r="K549" i="8"/>
  <c r="J549" i="8"/>
  <c r="I549" i="8"/>
  <c r="H549" i="8"/>
  <c r="G549" i="8"/>
  <c r="F549" i="8"/>
  <c r="E549" i="8"/>
  <c r="D549" i="8"/>
  <c r="C549" i="8"/>
  <c r="B549" i="8"/>
  <c r="K548" i="8"/>
  <c r="J548" i="8"/>
  <c r="I548" i="8"/>
  <c r="H548" i="8"/>
  <c r="G548" i="8"/>
  <c r="F548" i="8"/>
  <c r="E548" i="8"/>
  <c r="D548" i="8"/>
  <c r="C548" i="8"/>
  <c r="B548" i="8"/>
  <c r="K547" i="8"/>
  <c r="J547" i="8"/>
  <c r="I547" i="8"/>
  <c r="H547" i="8"/>
  <c r="G547" i="8"/>
  <c r="F547" i="8"/>
  <c r="E547" i="8"/>
  <c r="D547" i="8"/>
  <c r="C547" i="8"/>
  <c r="B547" i="8"/>
  <c r="K546" i="8"/>
  <c r="J546" i="8"/>
  <c r="I546" i="8"/>
  <c r="H546" i="8"/>
  <c r="G546" i="8"/>
  <c r="F546" i="8"/>
  <c r="E546" i="8"/>
  <c r="D546" i="8"/>
  <c r="C546" i="8"/>
  <c r="B546" i="8"/>
  <c r="K545" i="8"/>
  <c r="J545" i="8"/>
  <c r="I545" i="8"/>
  <c r="H545" i="8"/>
  <c r="G545" i="8"/>
  <c r="F545" i="8"/>
  <c r="E545" i="8"/>
  <c r="D545" i="8"/>
  <c r="C545" i="8"/>
  <c r="B545" i="8"/>
  <c r="K544" i="8"/>
  <c r="J544" i="8"/>
  <c r="I544" i="8"/>
  <c r="H544" i="8"/>
  <c r="G544" i="8"/>
  <c r="F544" i="8"/>
  <c r="E544" i="8"/>
  <c r="D544" i="8"/>
  <c r="C544" i="8"/>
  <c r="B544" i="8"/>
  <c r="K543" i="8"/>
  <c r="J543" i="8"/>
  <c r="I543" i="8"/>
  <c r="H543" i="8"/>
  <c r="G543" i="8"/>
  <c r="F543" i="8"/>
  <c r="E543" i="8"/>
  <c r="D543" i="8"/>
  <c r="C543" i="8"/>
  <c r="B543" i="8"/>
  <c r="K542" i="8"/>
  <c r="J542" i="8"/>
  <c r="I542" i="8"/>
  <c r="H542" i="8"/>
  <c r="G542" i="8"/>
  <c r="F542" i="8"/>
  <c r="E542" i="8"/>
  <c r="D542" i="8"/>
  <c r="C542" i="8"/>
  <c r="B542" i="8"/>
  <c r="K541" i="8"/>
  <c r="J541" i="8"/>
  <c r="I541" i="8"/>
  <c r="H541" i="8"/>
  <c r="G541" i="8"/>
  <c r="F541" i="8"/>
  <c r="E541" i="8"/>
  <c r="D541" i="8"/>
  <c r="C541" i="8"/>
  <c r="B541" i="8"/>
  <c r="K540" i="8"/>
  <c r="J540" i="8"/>
  <c r="I540" i="8"/>
  <c r="H540" i="8"/>
  <c r="G540" i="8"/>
  <c r="F540" i="8"/>
  <c r="E540" i="8"/>
  <c r="D540" i="8"/>
  <c r="C540" i="8"/>
  <c r="B540" i="8"/>
  <c r="K539" i="8"/>
  <c r="J539" i="8"/>
  <c r="I539" i="8"/>
  <c r="H539" i="8"/>
  <c r="G539" i="8"/>
  <c r="F539" i="8"/>
  <c r="E539" i="8"/>
  <c r="D539" i="8"/>
  <c r="C539" i="8"/>
  <c r="B539" i="8"/>
  <c r="K538" i="8"/>
  <c r="J538" i="8"/>
  <c r="I538" i="8"/>
  <c r="H538" i="8"/>
  <c r="G538" i="8"/>
  <c r="F538" i="8"/>
  <c r="E538" i="8"/>
  <c r="D538" i="8"/>
  <c r="C538" i="8"/>
  <c r="B538" i="8"/>
  <c r="K537" i="8"/>
  <c r="J537" i="8"/>
  <c r="I537" i="8"/>
  <c r="H537" i="8"/>
  <c r="G537" i="8"/>
  <c r="F537" i="8"/>
  <c r="E537" i="8"/>
  <c r="D537" i="8"/>
  <c r="C537" i="8"/>
  <c r="B537" i="8"/>
  <c r="K536" i="8"/>
  <c r="J536" i="8"/>
  <c r="I536" i="8"/>
  <c r="H536" i="8"/>
  <c r="G536" i="8"/>
  <c r="F536" i="8"/>
  <c r="E536" i="8"/>
  <c r="D536" i="8"/>
  <c r="C536" i="8"/>
  <c r="B536" i="8"/>
  <c r="K535" i="8"/>
  <c r="J535" i="8"/>
  <c r="I535" i="8"/>
  <c r="H535" i="8"/>
  <c r="G535" i="8"/>
  <c r="F535" i="8"/>
  <c r="E535" i="8"/>
  <c r="D535" i="8"/>
  <c r="C535" i="8"/>
  <c r="B535" i="8"/>
  <c r="K534" i="8"/>
  <c r="J534" i="8"/>
  <c r="I534" i="8"/>
  <c r="H534" i="8"/>
  <c r="G534" i="8"/>
  <c r="F534" i="8"/>
  <c r="E534" i="8"/>
  <c r="D534" i="8"/>
  <c r="C534" i="8"/>
  <c r="B534" i="8"/>
  <c r="K533" i="8"/>
  <c r="J533" i="8"/>
  <c r="I533" i="8"/>
  <c r="H533" i="8"/>
  <c r="G533" i="8"/>
  <c r="F533" i="8"/>
  <c r="E533" i="8"/>
  <c r="D533" i="8"/>
  <c r="C533" i="8"/>
  <c r="B533" i="8"/>
  <c r="K532" i="8"/>
  <c r="J532" i="8"/>
  <c r="I532" i="8"/>
  <c r="H532" i="8"/>
  <c r="G532" i="8"/>
  <c r="F532" i="8"/>
  <c r="E532" i="8"/>
  <c r="D532" i="8"/>
  <c r="C532" i="8"/>
  <c r="B532" i="8"/>
  <c r="K531" i="8"/>
  <c r="J531" i="8"/>
  <c r="I531" i="8"/>
  <c r="H531" i="8"/>
  <c r="G531" i="8"/>
  <c r="F531" i="8"/>
  <c r="E531" i="8"/>
  <c r="D531" i="8"/>
  <c r="C531" i="8"/>
  <c r="B531" i="8"/>
  <c r="K530" i="8"/>
  <c r="J530" i="8"/>
  <c r="I530" i="8"/>
  <c r="H530" i="8"/>
  <c r="G530" i="8"/>
  <c r="F530" i="8"/>
  <c r="E530" i="8"/>
  <c r="D530" i="8"/>
  <c r="C530" i="8"/>
  <c r="B530" i="8"/>
  <c r="K529" i="8"/>
  <c r="J529" i="8"/>
  <c r="I529" i="8"/>
  <c r="H529" i="8"/>
  <c r="G529" i="8"/>
  <c r="F529" i="8"/>
  <c r="E529" i="8"/>
  <c r="D529" i="8"/>
  <c r="C529" i="8"/>
  <c r="B529" i="8"/>
  <c r="K528" i="8"/>
  <c r="J528" i="8"/>
  <c r="I528" i="8"/>
  <c r="H528" i="8"/>
  <c r="G528" i="8"/>
  <c r="F528" i="8"/>
  <c r="E528" i="8"/>
  <c r="D528" i="8"/>
  <c r="C528" i="8"/>
  <c r="B528" i="8"/>
  <c r="K527" i="8"/>
  <c r="J527" i="8"/>
  <c r="I527" i="8"/>
  <c r="H527" i="8"/>
  <c r="G527" i="8"/>
  <c r="F527" i="8"/>
  <c r="E527" i="8"/>
  <c r="D527" i="8"/>
  <c r="C527" i="8"/>
  <c r="B527" i="8"/>
  <c r="K526" i="8"/>
  <c r="J526" i="8"/>
  <c r="I526" i="8"/>
  <c r="H526" i="8"/>
  <c r="G526" i="8"/>
  <c r="F526" i="8"/>
  <c r="E526" i="8"/>
  <c r="D526" i="8"/>
  <c r="C526" i="8"/>
  <c r="B526" i="8"/>
  <c r="K525" i="8"/>
  <c r="J525" i="8"/>
  <c r="I525" i="8"/>
  <c r="H525" i="8"/>
  <c r="G525" i="8"/>
  <c r="F525" i="8"/>
  <c r="E525" i="8"/>
  <c r="D525" i="8"/>
  <c r="C525" i="8"/>
  <c r="B525" i="8"/>
  <c r="K524" i="8"/>
  <c r="J524" i="8"/>
  <c r="I524" i="8"/>
  <c r="H524" i="8"/>
  <c r="G524" i="8"/>
  <c r="F524" i="8"/>
  <c r="E524" i="8"/>
  <c r="D524" i="8"/>
  <c r="C524" i="8"/>
  <c r="B524" i="8"/>
  <c r="K523" i="8"/>
  <c r="J523" i="8"/>
  <c r="I523" i="8"/>
  <c r="H523" i="8"/>
  <c r="G523" i="8"/>
  <c r="F523" i="8"/>
  <c r="E523" i="8"/>
  <c r="D523" i="8"/>
  <c r="C523" i="8"/>
  <c r="B523" i="8"/>
  <c r="K522" i="8"/>
  <c r="J522" i="8"/>
  <c r="I522" i="8"/>
  <c r="H522" i="8"/>
  <c r="G522" i="8"/>
  <c r="F522" i="8"/>
  <c r="E522" i="8"/>
  <c r="D522" i="8"/>
  <c r="C522" i="8"/>
  <c r="B522" i="8"/>
  <c r="K521" i="8"/>
  <c r="J521" i="8"/>
  <c r="I521" i="8"/>
  <c r="H521" i="8"/>
  <c r="G521" i="8"/>
  <c r="F521" i="8"/>
  <c r="E521" i="8"/>
  <c r="D521" i="8"/>
  <c r="C521" i="8"/>
  <c r="B521" i="8"/>
  <c r="K520" i="8"/>
  <c r="J520" i="8"/>
  <c r="I520" i="8"/>
  <c r="H520" i="8"/>
  <c r="G520" i="8"/>
  <c r="F520" i="8"/>
  <c r="E520" i="8"/>
  <c r="D520" i="8"/>
  <c r="C520" i="8"/>
  <c r="B520" i="8"/>
  <c r="K519" i="8"/>
  <c r="J519" i="8"/>
  <c r="I519" i="8"/>
  <c r="H519" i="8"/>
  <c r="G519" i="8"/>
  <c r="F519" i="8"/>
  <c r="E519" i="8"/>
  <c r="D519" i="8"/>
  <c r="C519" i="8"/>
  <c r="B519" i="8"/>
  <c r="K518" i="8"/>
  <c r="J518" i="8"/>
  <c r="I518" i="8"/>
  <c r="H518" i="8"/>
  <c r="G518" i="8"/>
  <c r="F518" i="8"/>
  <c r="E518" i="8"/>
  <c r="D518" i="8"/>
  <c r="C518" i="8"/>
  <c r="B518" i="8"/>
  <c r="K517" i="8"/>
  <c r="J517" i="8"/>
  <c r="I517" i="8"/>
  <c r="H517" i="8"/>
  <c r="G517" i="8"/>
  <c r="F517" i="8"/>
  <c r="E517" i="8"/>
  <c r="D517" i="8"/>
  <c r="C517" i="8"/>
  <c r="B517" i="8"/>
  <c r="K516" i="8"/>
  <c r="J516" i="8"/>
  <c r="I516" i="8"/>
  <c r="H516" i="8"/>
  <c r="G516" i="8"/>
  <c r="F516" i="8"/>
  <c r="E516" i="8"/>
  <c r="D516" i="8"/>
  <c r="C516" i="8"/>
  <c r="B516" i="8"/>
  <c r="K515" i="8"/>
  <c r="J515" i="8"/>
  <c r="I515" i="8"/>
  <c r="H515" i="8"/>
  <c r="G515" i="8"/>
  <c r="F515" i="8"/>
  <c r="E515" i="8"/>
  <c r="D515" i="8"/>
  <c r="C515" i="8"/>
  <c r="B515" i="8"/>
  <c r="K514" i="8"/>
  <c r="J514" i="8"/>
  <c r="I514" i="8"/>
  <c r="H514" i="8"/>
  <c r="G514" i="8"/>
  <c r="F514" i="8"/>
  <c r="E514" i="8"/>
  <c r="D514" i="8"/>
  <c r="C514" i="8"/>
  <c r="B514" i="8"/>
  <c r="K513" i="8"/>
  <c r="J513" i="8"/>
  <c r="I513" i="8"/>
  <c r="H513" i="8"/>
  <c r="G513" i="8"/>
  <c r="F513" i="8"/>
  <c r="E513" i="8"/>
  <c r="D513" i="8"/>
  <c r="C513" i="8"/>
  <c r="B513" i="8"/>
  <c r="K512" i="8"/>
  <c r="J512" i="8"/>
  <c r="I512" i="8"/>
  <c r="H512" i="8"/>
  <c r="G512" i="8"/>
  <c r="F512" i="8"/>
  <c r="E512" i="8"/>
  <c r="D512" i="8"/>
  <c r="C512" i="8"/>
  <c r="B512" i="8"/>
  <c r="K511" i="8"/>
  <c r="J511" i="8"/>
  <c r="I511" i="8"/>
  <c r="H511" i="8"/>
  <c r="G511" i="8"/>
  <c r="F511" i="8"/>
  <c r="E511" i="8"/>
  <c r="D511" i="8"/>
  <c r="C511" i="8"/>
  <c r="B511" i="8"/>
  <c r="K510" i="8"/>
  <c r="J510" i="8"/>
  <c r="I510" i="8"/>
  <c r="H510" i="8"/>
  <c r="G510" i="8"/>
  <c r="F510" i="8"/>
  <c r="E510" i="8"/>
  <c r="D510" i="8"/>
  <c r="C510" i="8"/>
  <c r="B510" i="8"/>
  <c r="K509" i="8"/>
  <c r="J509" i="8"/>
  <c r="I509" i="8"/>
  <c r="H509" i="8"/>
  <c r="G509" i="8"/>
  <c r="F509" i="8"/>
  <c r="E509" i="8"/>
  <c r="D509" i="8"/>
  <c r="C509" i="8"/>
  <c r="B509" i="8"/>
  <c r="K508" i="8"/>
  <c r="J508" i="8"/>
  <c r="I508" i="8"/>
  <c r="H508" i="8"/>
  <c r="G508" i="8"/>
  <c r="F508" i="8"/>
  <c r="E508" i="8"/>
  <c r="D508" i="8"/>
  <c r="C508" i="8"/>
  <c r="B508" i="8"/>
  <c r="K507" i="8"/>
  <c r="J507" i="8"/>
  <c r="I507" i="8"/>
  <c r="H507" i="8"/>
  <c r="G507" i="8"/>
  <c r="F507" i="8"/>
  <c r="E507" i="8"/>
  <c r="D507" i="8"/>
  <c r="C507" i="8"/>
  <c r="B507" i="8"/>
  <c r="K506" i="8"/>
  <c r="J506" i="8"/>
  <c r="I506" i="8"/>
  <c r="H506" i="8"/>
  <c r="G506" i="8"/>
  <c r="F506" i="8"/>
  <c r="E506" i="8"/>
  <c r="D506" i="8"/>
  <c r="C506" i="8"/>
  <c r="B506" i="8"/>
  <c r="K505" i="8"/>
  <c r="J505" i="8"/>
  <c r="I505" i="8"/>
  <c r="H505" i="8"/>
  <c r="G505" i="8"/>
  <c r="F505" i="8"/>
  <c r="E505" i="8"/>
  <c r="D505" i="8"/>
  <c r="C505" i="8"/>
  <c r="B505" i="8"/>
  <c r="K504" i="8"/>
  <c r="J504" i="8"/>
  <c r="I504" i="8"/>
  <c r="H504" i="8"/>
  <c r="G504" i="8"/>
  <c r="F504" i="8"/>
  <c r="E504" i="8"/>
  <c r="D504" i="8"/>
  <c r="C504" i="8"/>
  <c r="B504" i="8"/>
  <c r="K503" i="8"/>
  <c r="J503" i="8"/>
  <c r="I503" i="8"/>
  <c r="H503" i="8"/>
  <c r="G503" i="8"/>
  <c r="F503" i="8"/>
  <c r="E503" i="8"/>
  <c r="D503" i="8"/>
  <c r="C503" i="8"/>
  <c r="B503" i="8"/>
  <c r="K502" i="8"/>
  <c r="J502" i="8"/>
  <c r="I502" i="8"/>
  <c r="H502" i="8"/>
  <c r="G502" i="8"/>
  <c r="F502" i="8"/>
  <c r="E502" i="8"/>
  <c r="D502" i="8"/>
  <c r="C502" i="8"/>
  <c r="B502" i="8"/>
  <c r="K501" i="8"/>
  <c r="J501" i="8"/>
  <c r="I501" i="8"/>
  <c r="H501" i="8"/>
  <c r="G501" i="8"/>
  <c r="F501" i="8"/>
  <c r="E501" i="8"/>
  <c r="D501" i="8"/>
  <c r="C501" i="8"/>
  <c r="B501" i="8"/>
  <c r="K500" i="8"/>
  <c r="J500" i="8"/>
  <c r="I500" i="8"/>
  <c r="H500" i="8"/>
  <c r="G500" i="8"/>
  <c r="F500" i="8"/>
  <c r="E500" i="8"/>
  <c r="D500" i="8"/>
  <c r="C500" i="8"/>
  <c r="B500" i="8"/>
  <c r="K499" i="8"/>
  <c r="J499" i="8"/>
  <c r="I499" i="8"/>
  <c r="H499" i="8"/>
  <c r="G499" i="8"/>
  <c r="F499" i="8"/>
  <c r="E499" i="8"/>
  <c r="D499" i="8"/>
  <c r="C499" i="8"/>
  <c r="B499" i="8"/>
  <c r="K498" i="8"/>
  <c r="J498" i="8"/>
  <c r="I498" i="8"/>
  <c r="H498" i="8"/>
  <c r="G498" i="8"/>
  <c r="F498" i="8"/>
  <c r="E498" i="8"/>
  <c r="D498" i="8"/>
  <c r="C498" i="8"/>
  <c r="B498" i="8"/>
  <c r="K497" i="8"/>
  <c r="J497" i="8"/>
  <c r="I497" i="8"/>
  <c r="H497" i="8"/>
  <c r="G497" i="8"/>
  <c r="F497" i="8"/>
  <c r="E497" i="8"/>
  <c r="D497" i="8"/>
  <c r="C497" i="8"/>
  <c r="B497" i="8"/>
  <c r="K496" i="8"/>
  <c r="J496" i="8"/>
  <c r="I496" i="8"/>
  <c r="H496" i="8"/>
  <c r="G496" i="8"/>
  <c r="F496" i="8"/>
  <c r="E496" i="8"/>
  <c r="D496" i="8"/>
  <c r="C496" i="8"/>
  <c r="B496" i="8"/>
  <c r="K495" i="8"/>
  <c r="J495" i="8"/>
  <c r="I495" i="8"/>
  <c r="H495" i="8"/>
  <c r="G495" i="8"/>
  <c r="F495" i="8"/>
  <c r="E495" i="8"/>
  <c r="D495" i="8"/>
  <c r="C495" i="8"/>
  <c r="B495" i="8"/>
  <c r="K494" i="8"/>
  <c r="J494" i="8"/>
  <c r="I494" i="8"/>
  <c r="H494" i="8"/>
  <c r="G494" i="8"/>
  <c r="F494" i="8"/>
  <c r="E494" i="8"/>
  <c r="D494" i="8"/>
  <c r="C494" i="8"/>
  <c r="B494" i="8"/>
  <c r="K493" i="8"/>
  <c r="J493" i="8"/>
  <c r="I493" i="8"/>
  <c r="H493" i="8"/>
  <c r="G493" i="8"/>
  <c r="F493" i="8"/>
  <c r="E493" i="8"/>
  <c r="D493" i="8"/>
  <c r="C493" i="8"/>
  <c r="B493" i="8"/>
  <c r="K492" i="8"/>
  <c r="J492" i="8"/>
  <c r="I492" i="8"/>
  <c r="H492" i="8"/>
  <c r="G492" i="8"/>
  <c r="F492" i="8"/>
  <c r="E492" i="8"/>
  <c r="D492" i="8"/>
  <c r="C492" i="8"/>
  <c r="B492" i="8"/>
  <c r="K491" i="8"/>
  <c r="J491" i="8"/>
  <c r="I491" i="8"/>
  <c r="H491" i="8"/>
  <c r="G491" i="8"/>
  <c r="F491" i="8"/>
  <c r="E491" i="8"/>
  <c r="D491" i="8"/>
  <c r="C491" i="8"/>
  <c r="B491" i="8"/>
  <c r="K490" i="8"/>
  <c r="J490" i="8"/>
  <c r="I490" i="8"/>
  <c r="H490" i="8"/>
  <c r="G490" i="8"/>
  <c r="F490" i="8"/>
  <c r="E490" i="8"/>
  <c r="D490" i="8"/>
  <c r="C490" i="8"/>
  <c r="B490" i="8"/>
  <c r="K489" i="8"/>
  <c r="J489" i="8"/>
  <c r="I489" i="8"/>
  <c r="H489" i="8"/>
  <c r="G489" i="8"/>
  <c r="F489" i="8"/>
  <c r="E489" i="8"/>
  <c r="D489" i="8"/>
  <c r="C489" i="8"/>
  <c r="B489" i="8"/>
  <c r="K488" i="8"/>
  <c r="J488" i="8"/>
  <c r="I488" i="8"/>
  <c r="H488" i="8"/>
  <c r="G488" i="8"/>
  <c r="F488" i="8"/>
  <c r="E488" i="8"/>
  <c r="D488" i="8"/>
  <c r="C488" i="8"/>
  <c r="B488" i="8"/>
  <c r="K487" i="8"/>
  <c r="J487" i="8"/>
  <c r="I487" i="8"/>
  <c r="H487" i="8"/>
  <c r="G487" i="8"/>
  <c r="F487" i="8"/>
  <c r="E487" i="8"/>
  <c r="D487" i="8"/>
  <c r="C487" i="8"/>
  <c r="B487" i="8"/>
  <c r="K486" i="8"/>
  <c r="J486" i="8"/>
  <c r="I486" i="8"/>
  <c r="H486" i="8"/>
  <c r="G486" i="8"/>
  <c r="F486" i="8"/>
  <c r="E486" i="8"/>
  <c r="D486" i="8"/>
  <c r="C486" i="8"/>
  <c r="B486" i="8"/>
  <c r="K485" i="8"/>
  <c r="J485" i="8"/>
  <c r="I485" i="8"/>
  <c r="H485" i="8"/>
  <c r="G485" i="8"/>
  <c r="F485" i="8"/>
  <c r="E485" i="8"/>
  <c r="D485" i="8"/>
  <c r="C485" i="8"/>
  <c r="B485" i="8"/>
  <c r="K484" i="8"/>
  <c r="J484" i="8"/>
  <c r="I484" i="8"/>
  <c r="H484" i="8"/>
  <c r="G484" i="8"/>
  <c r="F484" i="8"/>
  <c r="E484" i="8"/>
  <c r="D484" i="8"/>
  <c r="C484" i="8"/>
  <c r="B484" i="8"/>
  <c r="K483" i="8"/>
  <c r="J483" i="8"/>
  <c r="I483" i="8"/>
  <c r="H483" i="8"/>
  <c r="G483" i="8"/>
  <c r="F483" i="8"/>
  <c r="E483" i="8"/>
  <c r="D483" i="8"/>
  <c r="C483" i="8"/>
  <c r="B483" i="8"/>
  <c r="K482" i="8"/>
  <c r="J482" i="8"/>
  <c r="I482" i="8"/>
  <c r="H482" i="8"/>
  <c r="G482" i="8"/>
  <c r="F482" i="8"/>
  <c r="E482" i="8"/>
  <c r="D482" i="8"/>
  <c r="C482" i="8"/>
  <c r="B482" i="8"/>
  <c r="K481" i="8"/>
  <c r="J481" i="8"/>
  <c r="I481" i="8"/>
  <c r="H481" i="8"/>
  <c r="G481" i="8"/>
  <c r="F481" i="8"/>
  <c r="E481" i="8"/>
  <c r="D481" i="8"/>
  <c r="C481" i="8"/>
  <c r="B481" i="8"/>
  <c r="K480" i="8"/>
  <c r="J480" i="8"/>
  <c r="I480" i="8"/>
  <c r="H480" i="8"/>
  <c r="G480" i="8"/>
  <c r="F480" i="8"/>
  <c r="E480" i="8"/>
  <c r="D480" i="8"/>
  <c r="C480" i="8"/>
  <c r="B480" i="8"/>
  <c r="K479" i="8"/>
  <c r="J479" i="8"/>
  <c r="I479" i="8"/>
  <c r="H479" i="8"/>
  <c r="G479" i="8"/>
  <c r="F479" i="8"/>
  <c r="E479" i="8"/>
  <c r="D479" i="8"/>
  <c r="C479" i="8"/>
  <c r="B479" i="8"/>
  <c r="K478" i="8"/>
  <c r="J478" i="8"/>
  <c r="I478" i="8"/>
  <c r="H478" i="8"/>
  <c r="G478" i="8"/>
  <c r="F478" i="8"/>
  <c r="E478" i="8"/>
  <c r="D478" i="8"/>
  <c r="C478" i="8"/>
  <c r="B478" i="8"/>
  <c r="K477" i="8"/>
  <c r="J477" i="8"/>
  <c r="I477" i="8"/>
  <c r="H477" i="8"/>
  <c r="G477" i="8"/>
  <c r="F477" i="8"/>
  <c r="E477" i="8"/>
  <c r="D477" i="8"/>
  <c r="C477" i="8"/>
  <c r="B477" i="8"/>
  <c r="K476" i="8"/>
  <c r="J476" i="8"/>
  <c r="I476" i="8"/>
  <c r="H476" i="8"/>
  <c r="G476" i="8"/>
  <c r="F476" i="8"/>
  <c r="E476" i="8"/>
  <c r="D476" i="8"/>
  <c r="C476" i="8"/>
  <c r="B476" i="8"/>
  <c r="K475" i="8"/>
  <c r="J475" i="8"/>
  <c r="I475" i="8"/>
  <c r="H475" i="8"/>
  <c r="G475" i="8"/>
  <c r="F475" i="8"/>
  <c r="E475" i="8"/>
  <c r="D475" i="8"/>
  <c r="C475" i="8"/>
  <c r="B475" i="8"/>
  <c r="K474" i="8"/>
  <c r="J474" i="8"/>
  <c r="I474" i="8"/>
  <c r="H474" i="8"/>
  <c r="G474" i="8"/>
  <c r="F474" i="8"/>
  <c r="E474" i="8"/>
  <c r="D474" i="8"/>
  <c r="C474" i="8"/>
  <c r="B474" i="8"/>
  <c r="K473" i="8"/>
  <c r="J473" i="8"/>
  <c r="I473" i="8"/>
  <c r="H473" i="8"/>
  <c r="G473" i="8"/>
  <c r="F473" i="8"/>
  <c r="E473" i="8"/>
  <c r="D473" i="8"/>
  <c r="C473" i="8"/>
  <c r="B473" i="8"/>
  <c r="K472" i="8"/>
  <c r="J472" i="8"/>
  <c r="I472" i="8"/>
  <c r="H472" i="8"/>
  <c r="G472" i="8"/>
  <c r="F472" i="8"/>
  <c r="E472" i="8"/>
  <c r="D472" i="8"/>
  <c r="C472" i="8"/>
  <c r="B472" i="8"/>
  <c r="K471" i="8"/>
  <c r="J471" i="8"/>
  <c r="I471" i="8"/>
  <c r="H471" i="8"/>
  <c r="G471" i="8"/>
  <c r="F471" i="8"/>
  <c r="E471" i="8"/>
  <c r="D471" i="8"/>
  <c r="C471" i="8"/>
  <c r="B471" i="8"/>
  <c r="K470" i="8"/>
  <c r="J470" i="8"/>
  <c r="I470" i="8"/>
  <c r="H470" i="8"/>
  <c r="G470" i="8"/>
  <c r="F470" i="8"/>
  <c r="E470" i="8"/>
  <c r="D470" i="8"/>
  <c r="C470" i="8"/>
  <c r="B470" i="8"/>
  <c r="K469" i="8"/>
  <c r="J469" i="8"/>
  <c r="I469" i="8"/>
  <c r="H469" i="8"/>
  <c r="G469" i="8"/>
  <c r="F469" i="8"/>
  <c r="E469" i="8"/>
  <c r="D469" i="8"/>
  <c r="C469" i="8"/>
  <c r="B469" i="8"/>
  <c r="K468" i="8"/>
  <c r="J468" i="8"/>
  <c r="I468" i="8"/>
  <c r="H468" i="8"/>
  <c r="G468" i="8"/>
  <c r="F468" i="8"/>
  <c r="E468" i="8"/>
  <c r="D468" i="8"/>
  <c r="C468" i="8"/>
  <c r="B468" i="8"/>
  <c r="K467" i="8"/>
  <c r="J467" i="8"/>
  <c r="I467" i="8"/>
  <c r="H467" i="8"/>
  <c r="G467" i="8"/>
  <c r="F467" i="8"/>
  <c r="E467" i="8"/>
  <c r="D467" i="8"/>
  <c r="C467" i="8"/>
  <c r="B467" i="8"/>
  <c r="K466" i="8"/>
  <c r="J466" i="8"/>
  <c r="I466" i="8"/>
  <c r="H466" i="8"/>
  <c r="G466" i="8"/>
  <c r="F466" i="8"/>
  <c r="E466" i="8"/>
  <c r="D466" i="8"/>
  <c r="C466" i="8"/>
  <c r="B466" i="8"/>
  <c r="K465" i="8"/>
  <c r="J465" i="8"/>
  <c r="I465" i="8"/>
  <c r="H465" i="8"/>
  <c r="G465" i="8"/>
  <c r="F465" i="8"/>
  <c r="E465" i="8"/>
  <c r="D465" i="8"/>
  <c r="C465" i="8"/>
  <c r="B465" i="8"/>
  <c r="K464" i="8"/>
  <c r="J464" i="8"/>
  <c r="I464" i="8"/>
  <c r="H464" i="8"/>
  <c r="G464" i="8"/>
  <c r="F464" i="8"/>
  <c r="E464" i="8"/>
  <c r="D464" i="8"/>
  <c r="C464" i="8"/>
  <c r="B464" i="8"/>
  <c r="K463" i="8"/>
  <c r="J463" i="8"/>
  <c r="I463" i="8"/>
  <c r="H463" i="8"/>
  <c r="G463" i="8"/>
  <c r="F463" i="8"/>
  <c r="E463" i="8"/>
  <c r="D463" i="8"/>
  <c r="C463" i="8"/>
  <c r="B463" i="8"/>
  <c r="K462" i="8"/>
  <c r="J462" i="8"/>
  <c r="I462" i="8"/>
  <c r="H462" i="8"/>
  <c r="G462" i="8"/>
  <c r="F462" i="8"/>
  <c r="E462" i="8"/>
  <c r="D462" i="8"/>
  <c r="C462" i="8"/>
  <c r="B462" i="8"/>
  <c r="K461" i="8"/>
  <c r="J461" i="8"/>
  <c r="I461" i="8"/>
  <c r="H461" i="8"/>
  <c r="G461" i="8"/>
  <c r="F461" i="8"/>
  <c r="E461" i="8"/>
  <c r="D461" i="8"/>
  <c r="C461" i="8"/>
  <c r="B461" i="8"/>
  <c r="K460" i="8"/>
  <c r="J460" i="8"/>
  <c r="I460" i="8"/>
  <c r="H460" i="8"/>
  <c r="G460" i="8"/>
  <c r="F460" i="8"/>
  <c r="E460" i="8"/>
  <c r="D460" i="8"/>
  <c r="C460" i="8"/>
  <c r="B460" i="8"/>
  <c r="K459" i="8"/>
  <c r="J459" i="8"/>
  <c r="I459" i="8"/>
  <c r="H459" i="8"/>
  <c r="G459" i="8"/>
  <c r="F459" i="8"/>
  <c r="E459" i="8"/>
  <c r="D459" i="8"/>
  <c r="C459" i="8"/>
  <c r="B459" i="8"/>
  <c r="K458" i="8"/>
  <c r="J458" i="8"/>
  <c r="I458" i="8"/>
  <c r="H458" i="8"/>
  <c r="G458" i="8"/>
  <c r="F458" i="8"/>
  <c r="E458" i="8"/>
  <c r="D458" i="8"/>
  <c r="C458" i="8"/>
  <c r="B458" i="8"/>
  <c r="K457" i="8"/>
  <c r="J457" i="8"/>
  <c r="I457" i="8"/>
  <c r="H457" i="8"/>
  <c r="G457" i="8"/>
  <c r="F457" i="8"/>
  <c r="E457" i="8"/>
  <c r="D457" i="8"/>
  <c r="C457" i="8"/>
  <c r="B457" i="8"/>
  <c r="K456" i="8"/>
  <c r="J456" i="8"/>
  <c r="I456" i="8"/>
  <c r="H456" i="8"/>
  <c r="G456" i="8"/>
  <c r="F456" i="8"/>
  <c r="E456" i="8"/>
  <c r="D456" i="8"/>
  <c r="C456" i="8"/>
  <c r="B456" i="8"/>
  <c r="K455" i="8"/>
  <c r="J455" i="8"/>
  <c r="I455" i="8"/>
  <c r="H455" i="8"/>
  <c r="G455" i="8"/>
  <c r="F455" i="8"/>
  <c r="E455" i="8"/>
  <c r="D455" i="8"/>
  <c r="C455" i="8"/>
  <c r="B455" i="8"/>
  <c r="K454" i="8"/>
  <c r="J454" i="8"/>
  <c r="I454" i="8"/>
  <c r="H454" i="8"/>
  <c r="G454" i="8"/>
  <c r="F454" i="8"/>
  <c r="E454" i="8"/>
  <c r="D454" i="8"/>
  <c r="C454" i="8"/>
  <c r="B454" i="8"/>
  <c r="K453" i="8"/>
  <c r="J453" i="8"/>
  <c r="I453" i="8"/>
  <c r="H453" i="8"/>
  <c r="G453" i="8"/>
  <c r="F453" i="8"/>
  <c r="E453" i="8"/>
  <c r="D453" i="8"/>
  <c r="C453" i="8"/>
  <c r="B453" i="8"/>
  <c r="K452" i="8"/>
  <c r="J452" i="8"/>
  <c r="I452" i="8"/>
  <c r="H452" i="8"/>
  <c r="G452" i="8"/>
  <c r="F452" i="8"/>
  <c r="E452" i="8"/>
  <c r="D452" i="8"/>
  <c r="C452" i="8"/>
  <c r="B452" i="8"/>
  <c r="K451" i="8"/>
  <c r="J451" i="8"/>
  <c r="I451" i="8"/>
  <c r="H451" i="8"/>
  <c r="G451" i="8"/>
  <c r="F451" i="8"/>
  <c r="E451" i="8"/>
  <c r="D451" i="8"/>
  <c r="C451" i="8"/>
  <c r="B451" i="8"/>
  <c r="K450" i="8"/>
  <c r="J450" i="8"/>
  <c r="I450" i="8"/>
  <c r="H450" i="8"/>
  <c r="G450" i="8"/>
  <c r="F450" i="8"/>
  <c r="E450" i="8"/>
  <c r="D450" i="8"/>
  <c r="C450" i="8"/>
  <c r="B450" i="8"/>
  <c r="K449" i="8"/>
  <c r="J449" i="8"/>
  <c r="I449" i="8"/>
  <c r="H449" i="8"/>
  <c r="G449" i="8"/>
  <c r="F449" i="8"/>
  <c r="E449" i="8"/>
  <c r="D449" i="8"/>
  <c r="C449" i="8"/>
  <c r="B449" i="8"/>
  <c r="K448" i="8"/>
  <c r="J448" i="8"/>
  <c r="I448" i="8"/>
  <c r="H448" i="8"/>
  <c r="G448" i="8"/>
  <c r="F448" i="8"/>
  <c r="E448" i="8"/>
  <c r="D448" i="8"/>
  <c r="C448" i="8"/>
  <c r="B448" i="8"/>
  <c r="K447" i="8"/>
  <c r="J447" i="8"/>
  <c r="I447" i="8"/>
  <c r="H447" i="8"/>
  <c r="G447" i="8"/>
  <c r="F447" i="8"/>
  <c r="E447" i="8"/>
  <c r="D447" i="8"/>
  <c r="C447" i="8"/>
  <c r="B447" i="8"/>
  <c r="K446" i="8"/>
  <c r="J446" i="8"/>
  <c r="I446" i="8"/>
  <c r="H446" i="8"/>
  <c r="G446" i="8"/>
  <c r="F446" i="8"/>
  <c r="E446" i="8"/>
  <c r="D446" i="8"/>
  <c r="C446" i="8"/>
  <c r="B446" i="8"/>
  <c r="K445" i="8"/>
  <c r="J445" i="8"/>
  <c r="I445" i="8"/>
  <c r="H445" i="8"/>
  <c r="G445" i="8"/>
  <c r="F445" i="8"/>
  <c r="E445" i="8"/>
  <c r="D445" i="8"/>
  <c r="C445" i="8"/>
  <c r="B445" i="8"/>
  <c r="K444" i="8"/>
  <c r="J444" i="8"/>
  <c r="I444" i="8"/>
  <c r="H444" i="8"/>
  <c r="G444" i="8"/>
  <c r="F444" i="8"/>
  <c r="E444" i="8"/>
  <c r="D444" i="8"/>
  <c r="C444" i="8"/>
  <c r="B444" i="8"/>
  <c r="K443" i="8"/>
  <c r="J443" i="8"/>
  <c r="I443" i="8"/>
  <c r="H443" i="8"/>
  <c r="G443" i="8"/>
  <c r="F443" i="8"/>
  <c r="E443" i="8"/>
  <c r="D443" i="8"/>
  <c r="C443" i="8"/>
  <c r="B443" i="8"/>
  <c r="K442" i="8"/>
  <c r="J442" i="8"/>
  <c r="I442" i="8"/>
  <c r="H442" i="8"/>
  <c r="G442" i="8"/>
  <c r="F442" i="8"/>
  <c r="E442" i="8"/>
  <c r="D442" i="8"/>
  <c r="C442" i="8"/>
  <c r="B442" i="8"/>
  <c r="K441" i="8"/>
  <c r="J441" i="8"/>
  <c r="I441" i="8"/>
  <c r="H441" i="8"/>
  <c r="G441" i="8"/>
  <c r="F441" i="8"/>
  <c r="E441" i="8"/>
  <c r="D441" i="8"/>
  <c r="C441" i="8"/>
  <c r="B441" i="8"/>
  <c r="K440" i="8"/>
  <c r="J440" i="8"/>
  <c r="I440" i="8"/>
  <c r="H440" i="8"/>
  <c r="G440" i="8"/>
  <c r="F440" i="8"/>
  <c r="E440" i="8"/>
  <c r="D440" i="8"/>
  <c r="C440" i="8"/>
  <c r="B440" i="8"/>
  <c r="K439" i="8"/>
  <c r="J439" i="8"/>
  <c r="I439" i="8"/>
  <c r="H439" i="8"/>
  <c r="G439" i="8"/>
  <c r="F439" i="8"/>
  <c r="E439" i="8"/>
  <c r="D439" i="8"/>
  <c r="C439" i="8"/>
  <c r="B439" i="8"/>
  <c r="K438" i="8"/>
  <c r="J438" i="8"/>
  <c r="I438" i="8"/>
  <c r="H438" i="8"/>
  <c r="G438" i="8"/>
  <c r="F438" i="8"/>
  <c r="E438" i="8"/>
  <c r="D438" i="8"/>
  <c r="C438" i="8"/>
  <c r="B438" i="8"/>
  <c r="K437" i="8"/>
  <c r="J437" i="8"/>
  <c r="I437" i="8"/>
  <c r="H437" i="8"/>
  <c r="G437" i="8"/>
  <c r="F437" i="8"/>
  <c r="E437" i="8"/>
  <c r="D437" i="8"/>
  <c r="C437" i="8"/>
  <c r="B437" i="8"/>
  <c r="K436" i="8"/>
  <c r="J436" i="8"/>
  <c r="I436" i="8"/>
  <c r="H436" i="8"/>
  <c r="G436" i="8"/>
  <c r="F436" i="8"/>
  <c r="E436" i="8"/>
  <c r="D436" i="8"/>
  <c r="C436" i="8"/>
  <c r="B436" i="8"/>
  <c r="K435" i="8"/>
  <c r="J435" i="8"/>
  <c r="I435" i="8"/>
  <c r="H435" i="8"/>
  <c r="G435" i="8"/>
  <c r="F435" i="8"/>
  <c r="E435" i="8"/>
  <c r="D435" i="8"/>
  <c r="C435" i="8"/>
  <c r="B435" i="8"/>
  <c r="K434" i="8"/>
  <c r="J434" i="8"/>
  <c r="I434" i="8"/>
  <c r="H434" i="8"/>
  <c r="G434" i="8"/>
  <c r="F434" i="8"/>
  <c r="E434" i="8"/>
  <c r="D434" i="8"/>
  <c r="C434" i="8"/>
  <c r="B434" i="8"/>
  <c r="K433" i="8"/>
  <c r="J433" i="8"/>
  <c r="I433" i="8"/>
  <c r="H433" i="8"/>
  <c r="G433" i="8"/>
  <c r="F433" i="8"/>
  <c r="E433" i="8"/>
  <c r="D433" i="8"/>
  <c r="C433" i="8"/>
  <c r="B433" i="8"/>
  <c r="K432" i="8"/>
  <c r="J432" i="8"/>
  <c r="I432" i="8"/>
  <c r="H432" i="8"/>
  <c r="G432" i="8"/>
  <c r="F432" i="8"/>
  <c r="E432" i="8"/>
  <c r="D432" i="8"/>
  <c r="C432" i="8"/>
  <c r="B432" i="8"/>
  <c r="K431" i="8"/>
  <c r="J431" i="8"/>
  <c r="I431" i="8"/>
  <c r="H431" i="8"/>
  <c r="G431" i="8"/>
  <c r="F431" i="8"/>
  <c r="E431" i="8"/>
  <c r="D431" i="8"/>
  <c r="C431" i="8"/>
  <c r="B431" i="8"/>
  <c r="K430" i="8"/>
  <c r="J430" i="8"/>
  <c r="I430" i="8"/>
  <c r="H430" i="8"/>
  <c r="G430" i="8"/>
  <c r="F430" i="8"/>
  <c r="E430" i="8"/>
  <c r="D430" i="8"/>
  <c r="C430" i="8"/>
  <c r="B430" i="8"/>
  <c r="K429" i="8"/>
  <c r="J429" i="8"/>
  <c r="I429" i="8"/>
  <c r="H429" i="8"/>
  <c r="G429" i="8"/>
  <c r="F429" i="8"/>
  <c r="E429" i="8"/>
  <c r="D429" i="8"/>
  <c r="C429" i="8"/>
  <c r="B429" i="8"/>
  <c r="K428" i="8"/>
  <c r="J428" i="8"/>
  <c r="I428" i="8"/>
  <c r="H428" i="8"/>
  <c r="G428" i="8"/>
  <c r="F428" i="8"/>
  <c r="E428" i="8"/>
  <c r="D428" i="8"/>
  <c r="C428" i="8"/>
  <c r="B428" i="8"/>
  <c r="K427" i="8"/>
  <c r="J427" i="8"/>
  <c r="I427" i="8"/>
  <c r="H427" i="8"/>
  <c r="G427" i="8"/>
  <c r="F427" i="8"/>
  <c r="E427" i="8"/>
  <c r="D427" i="8"/>
  <c r="C427" i="8"/>
  <c r="B427" i="8"/>
  <c r="K426" i="8"/>
  <c r="J426" i="8"/>
  <c r="I426" i="8"/>
  <c r="H426" i="8"/>
  <c r="G426" i="8"/>
  <c r="F426" i="8"/>
  <c r="E426" i="8"/>
  <c r="D426" i="8"/>
  <c r="C426" i="8"/>
  <c r="B426" i="8"/>
  <c r="K425" i="8"/>
  <c r="J425" i="8"/>
  <c r="I425" i="8"/>
  <c r="H425" i="8"/>
  <c r="G425" i="8"/>
  <c r="F425" i="8"/>
  <c r="E425" i="8"/>
  <c r="D425" i="8"/>
  <c r="C425" i="8"/>
  <c r="B425" i="8"/>
  <c r="K424" i="8"/>
  <c r="J424" i="8"/>
  <c r="I424" i="8"/>
  <c r="H424" i="8"/>
  <c r="G424" i="8"/>
  <c r="F424" i="8"/>
  <c r="E424" i="8"/>
  <c r="D424" i="8"/>
  <c r="C424" i="8"/>
  <c r="B424" i="8"/>
  <c r="K423" i="8"/>
  <c r="J423" i="8"/>
  <c r="I423" i="8"/>
  <c r="H423" i="8"/>
  <c r="G423" i="8"/>
  <c r="F423" i="8"/>
  <c r="E423" i="8"/>
  <c r="D423" i="8"/>
  <c r="C423" i="8"/>
  <c r="B423" i="8"/>
  <c r="K422" i="8"/>
  <c r="J422" i="8"/>
  <c r="I422" i="8"/>
  <c r="H422" i="8"/>
  <c r="G422" i="8"/>
  <c r="F422" i="8"/>
  <c r="E422" i="8"/>
  <c r="D422" i="8"/>
  <c r="C422" i="8"/>
  <c r="B422" i="8"/>
  <c r="K421" i="8"/>
  <c r="J421" i="8"/>
  <c r="I421" i="8"/>
  <c r="H421" i="8"/>
  <c r="G421" i="8"/>
  <c r="F421" i="8"/>
  <c r="E421" i="8"/>
  <c r="D421" i="8"/>
  <c r="C421" i="8"/>
  <c r="B421" i="8"/>
  <c r="K420" i="8"/>
  <c r="J420" i="8"/>
  <c r="I420" i="8"/>
  <c r="H420" i="8"/>
  <c r="G420" i="8"/>
  <c r="F420" i="8"/>
  <c r="E420" i="8"/>
  <c r="D420" i="8"/>
  <c r="C420" i="8"/>
  <c r="B420" i="8"/>
  <c r="K419" i="8"/>
  <c r="J419" i="8"/>
  <c r="I419" i="8"/>
  <c r="H419" i="8"/>
  <c r="G419" i="8"/>
  <c r="F419" i="8"/>
  <c r="E419" i="8"/>
  <c r="D419" i="8"/>
  <c r="C419" i="8"/>
  <c r="B419" i="8"/>
  <c r="K418" i="8"/>
  <c r="J418" i="8"/>
  <c r="I418" i="8"/>
  <c r="H418" i="8"/>
  <c r="G418" i="8"/>
  <c r="F418" i="8"/>
  <c r="E418" i="8"/>
  <c r="D418" i="8"/>
  <c r="C418" i="8"/>
  <c r="B418" i="8"/>
  <c r="K417" i="8"/>
  <c r="J417" i="8"/>
  <c r="I417" i="8"/>
  <c r="H417" i="8"/>
  <c r="G417" i="8"/>
  <c r="F417" i="8"/>
  <c r="E417" i="8"/>
  <c r="D417" i="8"/>
  <c r="C417" i="8"/>
  <c r="B417" i="8"/>
  <c r="K416" i="8"/>
  <c r="J416" i="8"/>
  <c r="I416" i="8"/>
  <c r="H416" i="8"/>
  <c r="G416" i="8"/>
  <c r="F416" i="8"/>
  <c r="E416" i="8"/>
  <c r="D416" i="8"/>
  <c r="C416" i="8"/>
  <c r="B416" i="8"/>
  <c r="K415" i="8"/>
  <c r="J415" i="8"/>
  <c r="I415" i="8"/>
  <c r="H415" i="8"/>
  <c r="G415" i="8"/>
  <c r="F415" i="8"/>
  <c r="E415" i="8"/>
  <c r="D415" i="8"/>
  <c r="C415" i="8"/>
  <c r="B415" i="8"/>
  <c r="K414" i="8"/>
  <c r="J414" i="8"/>
  <c r="I414" i="8"/>
  <c r="H414" i="8"/>
  <c r="G414" i="8"/>
  <c r="F414" i="8"/>
  <c r="E414" i="8"/>
  <c r="D414" i="8"/>
  <c r="C414" i="8"/>
  <c r="B414" i="8"/>
  <c r="K413" i="8"/>
  <c r="J413" i="8"/>
  <c r="I413" i="8"/>
  <c r="H413" i="8"/>
  <c r="G413" i="8"/>
  <c r="F413" i="8"/>
  <c r="E413" i="8"/>
  <c r="D413" i="8"/>
  <c r="C413" i="8"/>
  <c r="B413" i="8"/>
  <c r="K412" i="8"/>
  <c r="J412" i="8"/>
  <c r="I412" i="8"/>
  <c r="H412" i="8"/>
  <c r="G412" i="8"/>
  <c r="F412" i="8"/>
  <c r="E412" i="8"/>
  <c r="D412" i="8"/>
  <c r="C412" i="8"/>
  <c r="B412" i="8"/>
  <c r="K411" i="8"/>
  <c r="J411" i="8"/>
  <c r="I411" i="8"/>
  <c r="H411" i="8"/>
  <c r="G411" i="8"/>
  <c r="F411" i="8"/>
  <c r="E411" i="8"/>
  <c r="D411" i="8"/>
  <c r="C411" i="8"/>
  <c r="B411" i="8"/>
  <c r="K410" i="8"/>
  <c r="J410" i="8"/>
  <c r="I410" i="8"/>
  <c r="H410" i="8"/>
  <c r="G410" i="8"/>
  <c r="F410" i="8"/>
  <c r="E410" i="8"/>
  <c r="D410" i="8"/>
  <c r="C410" i="8"/>
  <c r="B410" i="8"/>
  <c r="K409" i="8"/>
  <c r="J409" i="8"/>
  <c r="I409" i="8"/>
  <c r="H409" i="8"/>
  <c r="G409" i="8"/>
  <c r="F409" i="8"/>
  <c r="E409" i="8"/>
  <c r="D409" i="8"/>
  <c r="C409" i="8"/>
  <c r="B409" i="8"/>
  <c r="K408" i="8"/>
  <c r="J408" i="8"/>
  <c r="I408" i="8"/>
  <c r="H408" i="8"/>
  <c r="G408" i="8"/>
  <c r="F408" i="8"/>
  <c r="E408" i="8"/>
  <c r="D408" i="8"/>
  <c r="C408" i="8"/>
  <c r="B408" i="8"/>
  <c r="K407" i="8"/>
  <c r="J407" i="8"/>
  <c r="I407" i="8"/>
  <c r="H407" i="8"/>
  <c r="G407" i="8"/>
  <c r="F407" i="8"/>
  <c r="E407" i="8"/>
  <c r="D407" i="8"/>
  <c r="C407" i="8"/>
  <c r="B407" i="8"/>
  <c r="K406" i="8"/>
  <c r="J406" i="8"/>
  <c r="I406" i="8"/>
  <c r="H406" i="8"/>
  <c r="G406" i="8"/>
  <c r="F406" i="8"/>
  <c r="E406" i="8"/>
  <c r="D406" i="8"/>
  <c r="C406" i="8"/>
  <c r="B406" i="8"/>
  <c r="K405" i="8"/>
  <c r="J405" i="8"/>
  <c r="I405" i="8"/>
  <c r="H405" i="8"/>
  <c r="G405" i="8"/>
  <c r="F405" i="8"/>
  <c r="E405" i="8"/>
  <c r="D405" i="8"/>
  <c r="C405" i="8"/>
  <c r="B405" i="8"/>
  <c r="K404" i="8"/>
  <c r="J404" i="8"/>
  <c r="I404" i="8"/>
  <c r="H404" i="8"/>
  <c r="G404" i="8"/>
  <c r="F404" i="8"/>
  <c r="E404" i="8"/>
  <c r="D404" i="8"/>
  <c r="C404" i="8"/>
  <c r="B404" i="8"/>
  <c r="K403" i="8"/>
  <c r="J403" i="8"/>
  <c r="I403" i="8"/>
  <c r="H403" i="8"/>
  <c r="G403" i="8"/>
  <c r="F403" i="8"/>
  <c r="E403" i="8"/>
  <c r="D403" i="8"/>
  <c r="C403" i="8"/>
  <c r="B403" i="8"/>
  <c r="K402" i="8"/>
  <c r="J402" i="8"/>
  <c r="I402" i="8"/>
  <c r="H402" i="8"/>
  <c r="G402" i="8"/>
  <c r="F402" i="8"/>
  <c r="E402" i="8"/>
  <c r="D402" i="8"/>
  <c r="C402" i="8"/>
  <c r="B402" i="8"/>
  <c r="K401" i="8"/>
  <c r="J401" i="8"/>
  <c r="I401" i="8"/>
  <c r="H401" i="8"/>
  <c r="G401" i="8"/>
  <c r="F401" i="8"/>
  <c r="E401" i="8"/>
  <c r="D401" i="8"/>
  <c r="C401" i="8"/>
  <c r="B401" i="8"/>
  <c r="K400" i="8"/>
  <c r="J400" i="8"/>
  <c r="I400" i="8"/>
  <c r="H400" i="8"/>
  <c r="G400" i="8"/>
  <c r="F400" i="8"/>
  <c r="E400" i="8"/>
  <c r="D400" i="8"/>
  <c r="C400" i="8"/>
  <c r="B400" i="8"/>
  <c r="K399" i="8"/>
  <c r="J399" i="8"/>
  <c r="I399" i="8"/>
  <c r="H399" i="8"/>
  <c r="G399" i="8"/>
  <c r="F399" i="8"/>
  <c r="E399" i="8"/>
  <c r="D399" i="8"/>
  <c r="C399" i="8"/>
  <c r="B399" i="8"/>
  <c r="K398" i="8"/>
  <c r="J398" i="8"/>
  <c r="I398" i="8"/>
  <c r="H398" i="8"/>
  <c r="G398" i="8"/>
  <c r="F398" i="8"/>
  <c r="E398" i="8"/>
  <c r="D398" i="8"/>
  <c r="C398" i="8"/>
  <c r="B398" i="8"/>
  <c r="K397" i="8"/>
  <c r="J397" i="8"/>
  <c r="I397" i="8"/>
  <c r="H397" i="8"/>
  <c r="G397" i="8"/>
  <c r="F397" i="8"/>
  <c r="E397" i="8"/>
  <c r="D397" i="8"/>
  <c r="C397" i="8"/>
  <c r="B397" i="8"/>
  <c r="K396" i="8"/>
  <c r="J396" i="8"/>
  <c r="I396" i="8"/>
  <c r="H396" i="8"/>
  <c r="G396" i="8"/>
  <c r="F396" i="8"/>
  <c r="E396" i="8"/>
  <c r="D396" i="8"/>
  <c r="C396" i="8"/>
  <c r="B396" i="8"/>
  <c r="K395" i="8"/>
  <c r="J395" i="8"/>
  <c r="I395" i="8"/>
  <c r="H395" i="8"/>
  <c r="G395" i="8"/>
  <c r="F395" i="8"/>
  <c r="E395" i="8"/>
  <c r="D395" i="8"/>
  <c r="C395" i="8"/>
  <c r="B395" i="8"/>
  <c r="K394" i="8"/>
  <c r="J394" i="8"/>
  <c r="I394" i="8"/>
  <c r="H394" i="8"/>
  <c r="G394" i="8"/>
  <c r="F394" i="8"/>
  <c r="E394" i="8"/>
  <c r="D394" i="8"/>
  <c r="C394" i="8"/>
  <c r="B394" i="8"/>
  <c r="K393" i="8"/>
  <c r="J393" i="8"/>
  <c r="I393" i="8"/>
  <c r="H393" i="8"/>
  <c r="G393" i="8"/>
  <c r="F393" i="8"/>
  <c r="E393" i="8"/>
  <c r="D393" i="8"/>
  <c r="C393" i="8"/>
  <c r="B393" i="8"/>
  <c r="K392" i="8"/>
  <c r="J392" i="8"/>
  <c r="I392" i="8"/>
  <c r="H392" i="8"/>
  <c r="G392" i="8"/>
  <c r="F392" i="8"/>
  <c r="E392" i="8"/>
  <c r="D392" i="8"/>
  <c r="C392" i="8"/>
  <c r="B392" i="8"/>
  <c r="K391" i="8"/>
  <c r="J391" i="8"/>
  <c r="I391" i="8"/>
  <c r="H391" i="8"/>
  <c r="G391" i="8"/>
  <c r="F391" i="8"/>
  <c r="E391" i="8"/>
  <c r="D391" i="8"/>
  <c r="C391" i="8"/>
  <c r="B391" i="8"/>
  <c r="K390" i="8"/>
  <c r="J390" i="8"/>
  <c r="I390" i="8"/>
  <c r="H390" i="8"/>
  <c r="G390" i="8"/>
  <c r="F390" i="8"/>
  <c r="E390" i="8"/>
  <c r="D390" i="8"/>
  <c r="C390" i="8"/>
  <c r="B390" i="8"/>
  <c r="K389" i="8"/>
  <c r="J389" i="8"/>
  <c r="I389" i="8"/>
  <c r="H389" i="8"/>
  <c r="G389" i="8"/>
  <c r="F389" i="8"/>
  <c r="E389" i="8"/>
  <c r="D389" i="8"/>
  <c r="C389" i="8"/>
  <c r="B389" i="8"/>
  <c r="K388" i="8"/>
  <c r="J388" i="8"/>
  <c r="I388" i="8"/>
  <c r="H388" i="8"/>
  <c r="G388" i="8"/>
  <c r="F388" i="8"/>
  <c r="E388" i="8"/>
  <c r="D388" i="8"/>
  <c r="C388" i="8"/>
  <c r="B388" i="8"/>
  <c r="K387" i="8"/>
  <c r="J387" i="8"/>
  <c r="I387" i="8"/>
  <c r="H387" i="8"/>
  <c r="G387" i="8"/>
  <c r="F387" i="8"/>
  <c r="E387" i="8"/>
  <c r="D387" i="8"/>
  <c r="C387" i="8"/>
  <c r="B387" i="8"/>
  <c r="K386" i="8"/>
  <c r="J386" i="8"/>
  <c r="I386" i="8"/>
  <c r="H386" i="8"/>
  <c r="G386" i="8"/>
  <c r="F386" i="8"/>
  <c r="E386" i="8"/>
  <c r="D386" i="8"/>
  <c r="C386" i="8"/>
  <c r="B386" i="8"/>
  <c r="K385" i="8"/>
  <c r="J385" i="8"/>
  <c r="I385" i="8"/>
  <c r="H385" i="8"/>
  <c r="G385" i="8"/>
  <c r="F385" i="8"/>
  <c r="E385" i="8"/>
  <c r="D385" i="8"/>
  <c r="C385" i="8"/>
  <c r="B385" i="8"/>
  <c r="K384" i="8"/>
  <c r="J384" i="8"/>
  <c r="I384" i="8"/>
  <c r="H384" i="8"/>
  <c r="G384" i="8"/>
  <c r="F384" i="8"/>
  <c r="E384" i="8"/>
  <c r="D384" i="8"/>
  <c r="C384" i="8"/>
  <c r="B384" i="8"/>
  <c r="K383" i="8"/>
  <c r="J383" i="8"/>
  <c r="I383" i="8"/>
  <c r="H383" i="8"/>
  <c r="G383" i="8"/>
  <c r="F383" i="8"/>
  <c r="E383" i="8"/>
  <c r="D383" i="8"/>
  <c r="C383" i="8"/>
  <c r="B383" i="8"/>
  <c r="K382" i="8"/>
  <c r="J382" i="8"/>
  <c r="I382" i="8"/>
  <c r="H382" i="8"/>
  <c r="G382" i="8"/>
  <c r="F382" i="8"/>
  <c r="E382" i="8"/>
  <c r="D382" i="8"/>
  <c r="C382" i="8"/>
  <c r="B382" i="8"/>
  <c r="K381" i="8"/>
  <c r="J381" i="8"/>
  <c r="I381" i="8"/>
  <c r="H381" i="8"/>
  <c r="G381" i="8"/>
  <c r="F381" i="8"/>
  <c r="E381" i="8"/>
  <c r="D381" i="8"/>
  <c r="C381" i="8"/>
  <c r="B381" i="8"/>
  <c r="K380" i="8"/>
  <c r="J380" i="8"/>
  <c r="I380" i="8"/>
  <c r="H380" i="8"/>
  <c r="G380" i="8"/>
  <c r="F380" i="8"/>
  <c r="E380" i="8"/>
  <c r="D380" i="8"/>
  <c r="C380" i="8"/>
  <c r="B380" i="8"/>
  <c r="K379" i="8"/>
  <c r="J379" i="8"/>
  <c r="I379" i="8"/>
  <c r="H379" i="8"/>
  <c r="G379" i="8"/>
  <c r="F379" i="8"/>
  <c r="E379" i="8"/>
  <c r="D379" i="8"/>
  <c r="C379" i="8"/>
  <c r="B379" i="8"/>
  <c r="K378" i="8"/>
  <c r="J378" i="8"/>
  <c r="I378" i="8"/>
  <c r="H378" i="8"/>
  <c r="G378" i="8"/>
  <c r="F378" i="8"/>
  <c r="E378" i="8"/>
  <c r="D378" i="8"/>
  <c r="C378" i="8"/>
  <c r="B378" i="8"/>
  <c r="K377" i="8"/>
  <c r="J377" i="8"/>
  <c r="I377" i="8"/>
  <c r="H377" i="8"/>
  <c r="G377" i="8"/>
  <c r="F377" i="8"/>
  <c r="E377" i="8"/>
  <c r="D377" i="8"/>
  <c r="C377" i="8"/>
  <c r="B377" i="8"/>
  <c r="K376" i="8"/>
  <c r="J376" i="8"/>
  <c r="I376" i="8"/>
  <c r="H376" i="8"/>
  <c r="G376" i="8"/>
  <c r="F376" i="8"/>
  <c r="E376" i="8"/>
  <c r="D376" i="8"/>
  <c r="C376" i="8"/>
  <c r="B376" i="8"/>
  <c r="K375" i="8"/>
  <c r="J375" i="8"/>
  <c r="I375" i="8"/>
  <c r="H375" i="8"/>
  <c r="G375" i="8"/>
  <c r="F375" i="8"/>
  <c r="E375" i="8"/>
  <c r="D375" i="8"/>
  <c r="C375" i="8"/>
  <c r="B375" i="8"/>
  <c r="K374" i="8"/>
  <c r="J374" i="8"/>
  <c r="I374" i="8"/>
  <c r="H374" i="8"/>
  <c r="G374" i="8"/>
  <c r="F374" i="8"/>
  <c r="E374" i="8"/>
  <c r="D374" i="8"/>
  <c r="C374" i="8"/>
  <c r="B374" i="8"/>
  <c r="K373" i="8"/>
  <c r="J373" i="8"/>
  <c r="I373" i="8"/>
  <c r="H373" i="8"/>
  <c r="G373" i="8"/>
  <c r="F373" i="8"/>
  <c r="E373" i="8"/>
  <c r="D373" i="8"/>
  <c r="C373" i="8"/>
  <c r="B373" i="8"/>
  <c r="K372" i="8"/>
  <c r="J372" i="8"/>
  <c r="I372" i="8"/>
  <c r="H372" i="8"/>
  <c r="G372" i="8"/>
  <c r="F372" i="8"/>
  <c r="E372" i="8"/>
  <c r="D372" i="8"/>
  <c r="C372" i="8"/>
  <c r="B372" i="8"/>
  <c r="K371" i="8"/>
  <c r="J371" i="8"/>
  <c r="I371" i="8"/>
  <c r="H371" i="8"/>
  <c r="G371" i="8"/>
  <c r="F371" i="8"/>
  <c r="E371" i="8"/>
  <c r="D371" i="8"/>
  <c r="C371" i="8"/>
  <c r="B371" i="8"/>
  <c r="K370" i="8"/>
  <c r="J370" i="8"/>
  <c r="I370" i="8"/>
  <c r="H370" i="8"/>
  <c r="G370" i="8"/>
  <c r="F370" i="8"/>
  <c r="E370" i="8"/>
  <c r="D370" i="8"/>
  <c r="C370" i="8"/>
  <c r="B370" i="8"/>
  <c r="K369" i="8"/>
  <c r="J369" i="8"/>
  <c r="I369" i="8"/>
  <c r="H369" i="8"/>
  <c r="G369" i="8"/>
  <c r="F369" i="8"/>
  <c r="E369" i="8"/>
  <c r="D369" i="8"/>
  <c r="C369" i="8"/>
  <c r="B369" i="8"/>
  <c r="K368" i="8"/>
  <c r="J368" i="8"/>
  <c r="I368" i="8"/>
  <c r="H368" i="8"/>
  <c r="G368" i="8"/>
  <c r="F368" i="8"/>
  <c r="E368" i="8"/>
  <c r="D368" i="8"/>
  <c r="C368" i="8"/>
  <c r="B368" i="8"/>
  <c r="K367" i="8"/>
  <c r="J367" i="8"/>
  <c r="I367" i="8"/>
  <c r="H367" i="8"/>
  <c r="G367" i="8"/>
  <c r="F367" i="8"/>
  <c r="E367" i="8"/>
  <c r="D367" i="8"/>
  <c r="C367" i="8"/>
  <c r="B367" i="8"/>
  <c r="K366" i="8"/>
  <c r="J366" i="8"/>
  <c r="I366" i="8"/>
  <c r="H366" i="8"/>
  <c r="G366" i="8"/>
  <c r="F366" i="8"/>
  <c r="E366" i="8"/>
  <c r="D366" i="8"/>
  <c r="C366" i="8"/>
  <c r="B366" i="8"/>
  <c r="K365" i="8"/>
  <c r="J365" i="8"/>
  <c r="I365" i="8"/>
  <c r="H365" i="8"/>
  <c r="G365" i="8"/>
  <c r="F365" i="8"/>
  <c r="E365" i="8"/>
  <c r="D365" i="8"/>
  <c r="C365" i="8"/>
  <c r="B365" i="8"/>
  <c r="K364" i="8"/>
  <c r="J364" i="8"/>
  <c r="I364" i="8"/>
  <c r="H364" i="8"/>
  <c r="G364" i="8"/>
  <c r="F364" i="8"/>
  <c r="E364" i="8"/>
  <c r="D364" i="8"/>
  <c r="C364" i="8"/>
  <c r="B364" i="8"/>
  <c r="K363" i="8"/>
  <c r="J363" i="8"/>
  <c r="I363" i="8"/>
  <c r="H363" i="8"/>
  <c r="G363" i="8"/>
  <c r="F363" i="8"/>
  <c r="E363" i="8"/>
  <c r="D363" i="8"/>
  <c r="C363" i="8"/>
  <c r="B363" i="8"/>
  <c r="K362" i="8"/>
  <c r="J362" i="8"/>
  <c r="I362" i="8"/>
  <c r="H362" i="8"/>
  <c r="G362" i="8"/>
  <c r="F362" i="8"/>
  <c r="E362" i="8"/>
  <c r="D362" i="8"/>
  <c r="C362" i="8"/>
  <c r="B362" i="8"/>
  <c r="K361" i="8"/>
  <c r="J361" i="8"/>
  <c r="I361" i="8"/>
  <c r="H361" i="8"/>
  <c r="G361" i="8"/>
  <c r="F361" i="8"/>
  <c r="E361" i="8"/>
  <c r="D361" i="8"/>
  <c r="C361" i="8"/>
  <c r="B361" i="8"/>
  <c r="K360" i="8"/>
  <c r="J360" i="8"/>
  <c r="I360" i="8"/>
  <c r="H360" i="8"/>
  <c r="G360" i="8"/>
  <c r="F360" i="8"/>
  <c r="E360" i="8"/>
  <c r="D360" i="8"/>
  <c r="C360" i="8"/>
  <c r="B360" i="8"/>
  <c r="K359" i="8"/>
  <c r="J359" i="8"/>
  <c r="I359" i="8"/>
  <c r="H359" i="8"/>
  <c r="G359" i="8"/>
  <c r="F359" i="8"/>
  <c r="E359" i="8"/>
  <c r="D359" i="8"/>
  <c r="C359" i="8"/>
  <c r="B359" i="8"/>
  <c r="K358" i="8"/>
  <c r="J358" i="8"/>
  <c r="I358" i="8"/>
  <c r="H358" i="8"/>
  <c r="G358" i="8"/>
  <c r="F358" i="8"/>
  <c r="E358" i="8"/>
  <c r="D358" i="8"/>
  <c r="C358" i="8"/>
  <c r="B358" i="8"/>
  <c r="K357" i="8"/>
  <c r="J357" i="8"/>
  <c r="I357" i="8"/>
  <c r="H357" i="8"/>
  <c r="G357" i="8"/>
  <c r="F357" i="8"/>
  <c r="E357" i="8"/>
  <c r="D357" i="8"/>
  <c r="C357" i="8"/>
  <c r="B357" i="8"/>
  <c r="K356" i="8"/>
  <c r="J356" i="8"/>
  <c r="I356" i="8"/>
  <c r="H356" i="8"/>
  <c r="G356" i="8"/>
  <c r="F356" i="8"/>
  <c r="E356" i="8"/>
  <c r="D356" i="8"/>
  <c r="C356" i="8"/>
  <c r="B356" i="8"/>
  <c r="K355" i="8"/>
  <c r="J355" i="8"/>
  <c r="I355" i="8"/>
  <c r="H355" i="8"/>
  <c r="G355" i="8"/>
  <c r="F355" i="8"/>
  <c r="E355" i="8"/>
  <c r="D355" i="8"/>
  <c r="C355" i="8"/>
  <c r="B355" i="8"/>
  <c r="K354" i="8"/>
  <c r="J354" i="8"/>
  <c r="I354" i="8"/>
  <c r="H354" i="8"/>
  <c r="G354" i="8"/>
  <c r="F354" i="8"/>
  <c r="E354" i="8"/>
  <c r="D354" i="8"/>
  <c r="C354" i="8"/>
  <c r="B354" i="8"/>
  <c r="K353" i="8"/>
  <c r="J353" i="8"/>
  <c r="I353" i="8"/>
  <c r="H353" i="8"/>
  <c r="G353" i="8"/>
  <c r="F353" i="8"/>
  <c r="E353" i="8"/>
  <c r="D353" i="8"/>
  <c r="C353" i="8"/>
  <c r="B353" i="8"/>
  <c r="K352" i="8"/>
  <c r="J352" i="8"/>
  <c r="I352" i="8"/>
  <c r="H352" i="8"/>
  <c r="G352" i="8"/>
  <c r="F352" i="8"/>
  <c r="E352" i="8"/>
  <c r="D352" i="8"/>
  <c r="C352" i="8"/>
  <c r="B352" i="8"/>
  <c r="K351" i="8"/>
  <c r="J351" i="8"/>
  <c r="I351" i="8"/>
  <c r="H351" i="8"/>
  <c r="G351" i="8"/>
  <c r="F351" i="8"/>
  <c r="E351" i="8"/>
  <c r="D351" i="8"/>
  <c r="C351" i="8"/>
  <c r="B351" i="8"/>
  <c r="K350" i="8"/>
  <c r="J350" i="8"/>
  <c r="I350" i="8"/>
  <c r="H350" i="8"/>
  <c r="G350" i="8"/>
  <c r="F350" i="8"/>
  <c r="E350" i="8"/>
  <c r="D350" i="8"/>
  <c r="C350" i="8"/>
  <c r="B350" i="8"/>
  <c r="K349" i="8"/>
  <c r="J349" i="8"/>
  <c r="I349" i="8"/>
  <c r="H349" i="8"/>
  <c r="G349" i="8"/>
  <c r="F349" i="8"/>
  <c r="E349" i="8"/>
  <c r="D349" i="8"/>
  <c r="C349" i="8"/>
  <c r="B349" i="8"/>
  <c r="K348" i="8"/>
  <c r="J348" i="8"/>
  <c r="I348" i="8"/>
  <c r="H348" i="8"/>
  <c r="G348" i="8"/>
  <c r="F348" i="8"/>
  <c r="E348" i="8"/>
  <c r="D348" i="8"/>
  <c r="C348" i="8"/>
  <c r="B348" i="8"/>
  <c r="K347" i="8"/>
  <c r="J347" i="8"/>
  <c r="I347" i="8"/>
  <c r="H347" i="8"/>
  <c r="G347" i="8"/>
  <c r="F347" i="8"/>
  <c r="E347" i="8"/>
  <c r="D347" i="8"/>
  <c r="C347" i="8"/>
  <c r="B347" i="8"/>
  <c r="K346" i="8"/>
  <c r="J346" i="8"/>
  <c r="I346" i="8"/>
  <c r="H346" i="8"/>
  <c r="G346" i="8"/>
  <c r="F346" i="8"/>
  <c r="E346" i="8"/>
  <c r="D346" i="8"/>
  <c r="C346" i="8"/>
  <c r="B346" i="8"/>
  <c r="K345" i="8"/>
  <c r="J345" i="8"/>
  <c r="I345" i="8"/>
  <c r="H345" i="8"/>
  <c r="G345" i="8"/>
  <c r="F345" i="8"/>
  <c r="E345" i="8"/>
  <c r="D345" i="8"/>
  <c r="C345" i="8"/>
  <c r="B345" i="8"/>
  <c r="K344" i="8"/>
  <c r="J344" i="8"/>
  <c r="I344" i="8"/>
  <c r="H344" i="8"/>
  <c r="G344" i="8"/>
  <c r="F344" i="8"/>
  <c r="E344" i="8"/>
  <c r="D344" i="8"/>
  <c r="C344" i="8"/>
  <c r="B344" i="8"/>
  <c r="K343" i="8"/>
  <c r="J343" i="8"/>
  <c r="I343" i="8"/>
  <c r="H343" i="8"/>
  <c r="G343" i="8"/>
  <c r="F343" i="8"/>
  <c r="E343" i="8"/>
  <c r="D343" i="8"/>
  <c r="C343" i="8"/>
  <c r="B343" i="8"/>
  <c r="K342" i="8"/>
  <c r="J342" i="8"/>
  <c r="I342" i="8"/>
  <c r="H342" i="8"/>
  <c r="G342" i="8"/>
  <c r="F342" i="8"/>
  <c r="E342" i="8"/>
  <c r="D342" i="8"/>
  <c r="C342" i="8"/>
  <c r="B342" i="8"/>
  <c r="K341" i="8"/>
  <c r="J341" i="8"/>
  <c r="I341" i="8"/>
  <c r="H341" i="8"/>
  <c r="G341" i="8"/>
  <c r="F341" i="8"/>
  <c r="E341" i="8"/>
  <c r="D341" i="8"/>
  <c r="C341" i="8"/>
  <c r="B341" i="8"/>
  <c r="K340" i="8"/>
  <c r="J340" i="8"/>
  <c r="I340" i="8"/>
  <c r="H340" i="8"/>
  <c r="G340" i="8"/>
  <c r="F340" i="8"/>
  <c r="E340" i="8"/>
  <c r="D340" i="8"/>
  <c r="C340" i="8"/>
  <c r="B340" i="8"/>
  <c r="K339" i="8"/>
  <c r="J339" i="8"/>
  <c r="I339" i="8"/>
  <c r="H339" i="8"/>
  <c r="G339" i="8"/>
  <c r="F339" i="8"/>
  <c r="E339" i="8"/>
  <c r="D339" i="8"/>
  <c r="C339" i="8"/>
  <c r="B339" i="8"/>
  <c r="K338" i="8"/>
  <c r="J338" i="8"/>
  <c r="I338" i="8"/>
  <c r="H338" i="8"/>
  <c r="G338" i="8"/>
  <c r="F338" i="8"/>
  <c r="E338" i="8"/>
  <c r="D338" i="8"/>
  <c r="C338" i="8"/>
  <c r="B338" i="8"/>
  <c r="K337" i="8"/>
  <c r="J337" i="8"/>
  <c r="I337" i="8"/>
  <c r="H337" i="8"/>
  <c r="G337" i="8"/>
  <c r="F337" i="8"/>
  <c r="E337" i="8"/>
  <c r="D337" i="8"/>
  <c r="C337" i="8"/>
  <c r="B337" i="8"/>
  <c r="K336" i="8"/>
  <c r="J336" i="8"/>
  <c r="I336" i="8"/>
  <c r="H336" i="8"/>
  <c r="G336" i="8"/>
  <c r="F336" i="8"/>
  <c r="E336" i="8"/>
  <c r="D336" i="8"/>
  <c r="C336" i="8"/>
  <c r="B336" i="8"/>
  <c r="K335" i="8"/>
  <c r="J335" i="8"/>
  <c r="I335" i="8"/>
  <c r="H335" i="8"/>
  <c r="G335" i="8"/>
  <c r="F335" i="8"/>
  <c r="E335" i="8"/>
  <c r="D335" i="8"/>
  <c r="C335" i="8"/>
  <c r="B335" i="8"/>
  <c r="K334" i="8"/>
  <c r="J334" i="8"/>
  <c r="I334" i="8"/>
  <c r="H334" i="8"/>
  <c r="G334" i="8"/>
  <c r="F334" i="8"/>
  <c r="E334" i="8"/>
  <c r="D334" i="8"/>
  <c r="C334" i="8"/>
  <c r="B334" i="8"/>
  <c r="K333" i="8"/>
  <c r="J333" i="8"/>
  <c r="I333" i="8"/>
  <c r="H333" i="8"/>
  <c r="G333" i="8"/>
  <c r="F333" i="8"/>
  <c r="E333" i="8"/>
  <c r="D333" i="8"/>
  <c r="C333" i="8"/>
  <c r="B333" i="8"/>
  <c r="K332" i="8"/>
  <c r="J332" i="8"/>
  <c r="I332" i="8"/>
  <c r="H332" i="8"/>
  <c r="G332" i="8"/>
  <c r="F332" i="8"/>
  <c r="E332" i="8"/>
  <c r="D332" i="8"/>
  <c r="C332" i="8"/>
  <c r="B332" i="8"/>
  <c r="K331" i="8"/>
  <c r="J331" i="8"/>
  <c r="I331" i="8"/>
  <c r="H331" i="8"/>
  <c r="G331" i="8"/>
  <c r="F331" i="8"/>
  <c r="E331" i="8"/>
  <c r="D331" i="8"/>
  <c r="C331" i="8"/>
  <c r="B331" i="8"/>
  <c r="K330" i="8"/>
  <c r="J330" i="8"/>
  <c r="I330" i="8"/>
  <c r="H330" i="8"/>
  <c r="G330" i="8"/>
  <c r="F330" i="8"/>
  <c r="E330" i="8"/>
  <c r="D330" i="8"/>
  <c r="C330" i="8"/>
  <c r="B330" i="8"/>
  <c r="K329" i="8"/>
  <c r="J329" i="8"/>
  <c r="I329" i="8"/>
  <c r="H329" i="8"/>
  <c r="G329" i="8"/>
  <c r="F329" i="8"/>
  <c r="E329" i="8"/>
  <c r="D329" i="8"/>
  <c r="C329" i="8"/>
  <c r="B329" i="8"/>
  <c r="K328" i="8"/>
  <c r="J328" i="8"/>
  <c r="I328" i="8"/>
  <c r="H328" i="8"/>
  <c r="G328" i="8"/>
  <c r="F328" i="8"/>
  <c r="E328" i="8"/>
  <c r="D328" i="8"/>
  <c r="C328" i="8"/>
  <c r="B328" i="8"/>
  <c r="K327" i="8"/>
  <c r="J327" i="8"/>
  <c r="I327" i="8"/>
  <c r="H327" i="8"/>
  <c r="G327" i="8"/>
  <c r="F327" i="8"/>
  <c r="E327" i="8"/>
  <c r="D327" i="8"/>
  <c r="C327" i="8"/>
  <c r="B327" i="8"/>
  <c r="K326" i="8"/>
  <c r="J326" i="8"/>
  <c r="I326" i="8"/>
  <c r="H326" i="8"/>
  <c r="G326" i="8"/>
  <c r="F326" i="8"/>
  <c r="E326" i="8"/>
  <c r="D326" i="8"/>
  <c r="C326" i="8"/>
  <c r="B326" i="8"/>
  <c r="K325" i="8"/>
  <c r="J325" i="8"/>
  <c r="I325" i="8"/>
  <c r="H325" i="8"/>
  <c r="G325" i="8"/>
  <c r="F325" i="8"/>
  <c r="E325" i="8"/>
  <c r="D325" i="8"/>
  <c r="C325" i="8"/>
  <c r="B325" i="8"/>
  <c r="K324" i="8"/>
  <c r="J324" i="8"/>
  <c r="I324" i="8"/>
  <c r="H324" i="8"/>
  <c r="G324" i="8"/>
  <c r="F324" i="8"/>
  <c r="E324" i="8"/>
  <c r="D324" i="8"/>
  <c r="C324" i="8"/>
  <c r="B324" i="8"/>
  <c r="K323" i="8"/>
  <c r="J323" i="8"/>
  <c r="I323" i="8"/>
  <c r="H323" i="8"/>
  <c r="G323" i="8"/>
  <c r="F323" i="8"/>
  <c r="E323" i="8"/>
  <c r="D323" i="8"/>
  <c r="C323" i="8"/>
  <c r="B323" i="8"/>
  <c r="K322" i="8"/>
  <c r="J322" i="8"/>
  <c r="I322" i="8"/>
  <c r="H322" i="8"/>
  <c r="G322" i="8"/>
  <c r="F322" i="8"/>
  <c r="E322" i="8"/>
  <c r="D322" i="8"/>
  <c r="C322" i="8"/>
  <c r="B322" i="8"/>
  <c r="K321" i="8"/>
  <c r="J321" i="8"/>
  <c r="I321" i="8"/>
  <c r="H321" i="8"/>
  <c r="G321" i="8"/>
  <c r="F321" i="8"/>
  <c r="E321" i="8"/>
  <c r="D321" i="8"/>
  <c r="C321" i="8"/>
  <c r="B321" i="8"/>
  <c r="K320" i="8"/>
  <c r="J320" i="8"/>
  <c r="I320" i="8"/>
  <c r="H320" i="8"/>
  <c r="G320" i="8"/>
  <c r="F320" i="8"/>
  <c r="E320" i="8"/>
  <c r="D320" i="8"/>
  <c r="C320" i="8"/>
  <c r="B320" i="8"/>
  <c r="K319" i="8"/>
  <c r="J319" i="8"/>
  <c r="I319" i="8"/>
  <c r="H319" i="8"/>
  <c r="G319" i="8"/>
  <c r="F319" i="8"/>
  <c r="E319" i="8"/>
  <c r="D319" i="8"/>
  <c r="C319" i="8"/>
  <c r="B319" i="8"/>
  <c r="K318" i="8"/>
  <c r="J318" i="8"/>
  <c r="I318" i="8"/>
  <c r="H318" i="8"/>
  <c r="G318" i="8"/>
  <c r="F318" i="8"/>
  <c r="E318" i="8"/>
  <c r="D318" i="8"/>
  <c r="C318" i="8"/>
  <c r="B318" i="8"/>
  <c r="K317" i="8"/>
  <c r="J317" i="8"/>
  <c r="I317" i="8"/>
  <c r="H317" i="8"/>
  <c r="G317" i="8"/>
  <c r="F317" i="8"/>
  <c r="E317" i="8"/>
  <c r="D317" i="8"/>
  <c r="C317" i="8"/>
  <c r="B317" i="8"/>
  <c r="K316" i="8"/>
  <c r="J316" i="8"/>
  <c r="I316" i="8"/>
  <c r="H316" i="8"/>
  <c r="G316" i="8"/>
  <c r="F316" i="8"/>
  <c r="E316" i="8"/>
  <c r="D316" i="8"/>
  <c r="C316" i="8"/>
  <c r="B316" i="8"/>
  <c r="K315" i="8"/>
  <c r="J315" i="8"/>
  <c r="I315" i="8"/>
  <c r="H315" i="8"/>
  <c r="G315" i="8"/>
  <c r="F315" i="8"/>
  <c r="E315" i="8"/>
  <c r="D315" i="8"/>
  <c r="C315" i="8"/>
  <c r="B315" i="8"/>
  <c r="K314" i="8"/>
  <c r="J314" i="8"/>
  <c r="I314" i="8"/>
  <c r="H314" i="8"/>
  <c r="G314" i="8"/>
  <c r="F314" i="8"/>
  <c r="E314" i="8"/>
  <c r="D314" i="8"/>
  <c r="C314" i="8"/>
  <c r="B314" i="8"/>
  <c r="K313" i="8"/>
  <c r="J313" i="8"/>
  <c r="I313" i="8"/>
  <c r="H313" i="8"/>
  <c r="G313" i="8"/>
  <c r="F313" i="8"/>
  <c r="E313" i="8"/>
  <c r="D313" i="8"/>
  <c r="C313" i="8"/>
  <c r="B313" i="8"/>
  <c r="K312" i="8"/>
  <c r="J312" i="8"/>
  <c r="I312" i="8"/>
  <c r="H312" i="8"/>
  <c r="G312" i="8"/>
  <c r="F312" i="8"/>
  <c r="E312" i="8"/>
  <c r="D312" i="8"/>
  <c r="C312" i="8"/>
  <c r="B312" i="8"/>
  <c r="K311" i="8"/>
  <c r="J311" i="8"/>
  <c r="I311" i="8"/>
  <c r="H311" i="8"/>
  <c r="G311" i="8"/>
  <c r="F311" i="8"/>
  <c r="E311" i="8"/>
  <c r="D311" i="8"/>
  <c r="C311" i="8"/>
  <c r="B311" i="8"/>
  <c r="K310" i="8"/>
  <c r="J310" i="8"/>
  <c r="I310" i="8"/>
  <c r="H310" i="8"/>
  <c r="G310" i="8"/>
  <c r="F310" i="8"/>
  <c r="E310" i="8"/>
  <c r="D310" i="8"/>
  <c r="C310" i="8"/>
  <c r="B310" i="8"/>
  <c r="K309" i="8"/>
  <c r="J309" i="8"/>
  <c r="I309" i="8"/>
  <c r="H309" i="8"/>
  <c r="G309" i="8"/>
  <c r="F309" i="8"/>
  <c r="E309" i="8"/>
  <c r="D309" i="8"/>
  <c r="C309" i="8"/>
  <c r="B309" i="8"/>
  <c r="K308" i="8"/>
  <c r="J308" i="8"/>
  <c r="I308" i="8"/>
  <c r="H308" i="8"/>
  <c r="G308" i="8"/>
  <c r="F308" i="8"/>
  <c r="E308" i="8"/>
  <c r="D308" i="8"/>
  <c r="C308" i="8"/>
  <c r="B308" i="8"/>
  <c r="K307" i="8"/>
  <c r="J307" i="8"/>
  <c r="I307" i="8"/>
  <c r="H307" i="8"/>
  <c r="G307" i="8"/>
  <c r="F307" i="8"/>
  <c r="E307" i="8"/>
  <c r="D307" i="8"/>
  <c r="C307" i="8"/>
  <c r="B307" i="8"/>
  <c r="K306" i="8"/>
  <c r="J306" i="8"/>
  <c r="I306" i="8"/>
  <c r="H306" i="8"/>
  <c r="G306" i="8"/>
  <c r="F306" i="8"/>
  <c r="E306" i="8"/>
  <c r="D306" i="8"/>
  <c r="C306" i="8"/>
  <c r="B306" i="8"/>
  <c r="K305" i="8"/>
  <c r="J305" i="8"/>
  <c r="I305" i="8"/>
  <c r="H305" i="8"/>
  <c r="G305" i="8"/>
  <c r="F305" i="8"/>
  <c r="E305" i="8"/>
  <c r="D305" i="8"/>
  <c r="C305" i="8"/>
  <c r="B305" i="8"/>
  <c r="K304" i="8"/>
  <c r="J304" i="8"/>
  <c r="I304" i="8"/>
  <c r="H304" i="8"/>
  <c r="G304" i="8"/>
  <c r="F304" i="8"/>
  <c r="E304" i="8"/>
  <c r="D304" i="8"/>
  <c r="C304" i="8"/>
  <c r="B304" i="8"/>
  <c r="K303" i="8"/>
  <c r="J303" i="8"/>
  <c r="I303" i="8"/>
  <c r="H303" i="8"/>
  <c r="G303" i="8"/>
  <c r="F303" i="8"/>
  <c r="E303" i="8"/>
  <c r="D303" i="8"/>
  <c r="C303" i="8"/>
  <c r="B303" i="8"/>
  <c r="K302" i="8"/>
  <c r="J302" i="8"/>
  <c r="I302" i="8"/>
  <c r="H302" i="8"/>
  <c r="G302" i="8"/>
  <c r="F302" i="8"/>
  <c r="E302" i="8"/>
  <c r="D302" i="8"/>
  <c r="C302" i="8"/>
  <c r="B302" i="8"/>
  <c r="K301" i="8"/>
  <c r="J301" i="8"/>
  <c r="I301" i="8"/>
  <c r="H301" i="8"/>
  <c r="G301" i="8"/>
  <c r="F301" i="8"/>
  <c r="E301" i="8"/>
  <c r="D301" i="8"/>
  <c r="C301" i="8"/>
  <c r="B301" i="8"/>
  <c r="K300" i="8"/>
  <c r="J300" i="8"/>
  <c r="I300" i="8"/>
  <c r="H300" i="8"/>
  <c r="G300" i="8"/>
  <c r="F300" i="8"/>
  <c r="E300" i="8"/>
  <c r="D300" i="8"/>
  <c r="C300" i="8"/>
  <c r="B300" i="8"/>
  <c r="K299" i="8"/>
  <c r="J299" i="8"/>
  <c r="I299" i="8"/>
  <c r="H299" i="8"/>
  <c r="G299" i="8"/>
  <c r="F299" i="8"/>
  <c r="E299" i="8"/>
  <c r="D299" i="8"/>
  <c r="C299" i="8"/>
  <c r="B299" i="8"/>
  <c r="K298" i="8"/>
  <c r="J298" i="8"/>
  <c r="I298" i="8"/>
  <c r="H298" i="8"/>
  <c r="G298" i="8"/>
  <c r="F298" i="8"/>
  <c r="E298" i="8"/>
  <c r="D298" i="8"/>
  <c r="C298" i="8"/>
  <c r="B298" i="8"/>
  <c r="K297" i="8"/>
  <c r="J297" i="8"/>
  <c r="I297" i="8"/>
  <c r="H297" i="8"/>
  <c r="G297" i="8"/>
  <c r="F297" i="8"/>
  <c r="E297" i="8"/>
  <c r="D297" i="8"/>
  <c r="C297" i="8"/>
  <c r="B297" i="8"/>
  <c r="K296" i="8"/>
  <c r="J296" i="8"/>
  <c r="I296" i="8"/>
  <c r="H296" i="8"/>
  <c r="G296" i="8"/>
  <c r="F296" i="8"/>
  <c r="E296" i="8"/>
  <c r="D296" i="8"/>
  <c r="C296" i="8"/>
  <c r="B296" i="8"/>
  <c r="K295" i="8"/>
  <c r="J295" i="8"/>
  <c r="I295" i="8"/>
  <c r="H295" i="8"/>
  <c r="G295" i="8"/>
  <c r="F295" i="8"/>
  <c r="E295" i="8"/>
  <c r="D295" i="8"/>
  <c r="C295" i="8"/>
  <c r="B295" i="8"/>
  <c r="K294" i="8"/>
  <c r="J294" i="8"/>
  <c r="I294" i="8"/>
  <c r="H294" i="8"/>
  <c r="G294" i="8"/>
  <c r="F294" i="8"/>
  <c r="E294" i="8"/>
  <c r="D294" i="8"/>
  <c r="C294" i="8"/>
  <c r="B294" i="8"/>
  <c r="K293" i="8"/>
  <c r="J293" i="8"/>
  <c r="I293" i="8"/>
  <c r="H293" i="8"/>
  <c r="G293" i="8"/>
  <c r="F293" i="8"/>
  <c r="E293" i="8"/>
  <c r="D293" i="8"/>
  <c r="C293" i="8"/>
  <c r="B293" i="8"/>
  <c r="K292" i="8"/>
  <c r="J292" i="8"/>
  <c r="I292" i="8"/>
  <c r="H292" i="8"/>
  <c r="G292" i="8"/>
  <c r="F292" i="8"/>
  <c r="E292" i="8"/>
  <c r="D292" i="8"/>
  <c r="C292" i="8"/>
  <c r="B292" i="8"/>
  <c r="K291" i="8"/>
  <c r="J291" i="8"/>
  <c r="I291" i="8"/>
  <c r="H291" i="8"/>
  <c r="G291" i="8"/>
  <c r="F291" i="8"/>
  <c r="E291" i="8"/>
  <c r="D291" i="8"/>
  <c r="C291" i="8"/>
  <c r="B291" i="8"/>
  <c r="K290" i="8"/>
  <c r="J290" i="8"/>
  <c r="I290" i="8"/>
  <c r="H290" i="8"/>
  <c r="G290" i="8"/>
  <c r="F290" i="8"/>
  <c r="E290" i="8"/>
  <c r="D290" i="8"/>
  <c r="C290" i="8"/>
  <c r="B290" i="8"/>
  <c r="K289" i="8"/>
  <c r="J289" i="8"/>
  <c r="I289" i="8"/>
  <c r="H289" i="8"/>
  <c r="G289" i="8"/>
  <c r="F289" i="8"/>
  <c r="E289" i="8"/>
  <c r="D289" i="8"/>
  <c r="C289" i="8"/>
  <c r="B289" i="8"/>
  <c r="K288" i="8"/>
  <c r="J288" i="8"/>
  <c r="I288" i="8"/>
  <c r="H288" i="8"/>
  <c r="G288" i="8"/>
  <c r="F288" i="8"/>
  <c r="E288" i="8"/>
  <c r="D288" i="8"/>
  <c r="C288" i="8"/>
  <c r="B288" i="8"/>
  <c r="K287" i="8"/>
  <c r="J287" i="8"/>
  <c r="I287" i="8"/>
  <c r="H287" i="8"/>
  <c r="G287" i="8"/>
  <c r="F287" i="8"/>
  <c r="E287" i="8"/>
  <c r="D287" i="8"/>
  <c r="C287" i="8"/>
  <c r="B287" i="8"/>
  <c r="K286" i="8"/>
  <c r="J286" i="8"/>
  <c r="I286" i="8"/>
  <c r="H286" i="8"/>
  <c r="G286" i="8"/>
  <c r="F286" i="8"/>
  <c r="E286" i="8"/>
  <c r="D286" i="8"/>
  <c r="C286" i="8"/>
  <c r="B286" i="8"/>
  <c r="K285" i="8"/>
  <c r="J285" i="8"/>
  <c r="I285" i="8"/>
  <c r="H285" i="8"/>
  <c r="G285" i="8"/>
  <c r="F285" i="8"/>
  <c r="E285" i="8"/>
  <c r="D285" i="8"/>
  <c r="C285" i="8"/>
  <c r="B285" i="8"/>
  <c r="K284" i="8"/>
  <c r="J284" i="8"/>
  <c r="I284" i="8"/>
  <c r="H284" i="8"/>
  <c r="G284" i="8"/>
  <c r="F284" i="8"/>
  <c r="E284" i="8"/>
  <c r="D284" i="8"/>
  <c r="C284" i="8"/>
  <c r="B284" i="8"/>
  <c r="K283" i="8"/>
  <c r="J283" i="8"/>
  <c r="I283" i="8"/>
  <c r="H283" i="8"/>
  <c r="G283" i="8"/>
  <c r="F283" i="8"/>
  <c r="E283" i="8"/>
  <c r="D283" i="8"/>
  <c r="C283" i="8"/>
  <c r="B283" i="8"/>
  <c r="K282" i="8"/>
  <c r="J282" i="8"/>
  <c r="I282" i="8"/>
  <c r="H282" i="8"/>
  <c r="G282" i="8"/>
  <c r="F282" i="8"/>
  <c r="E282" i="8"/>
  <c r="D282" i="8"/>
  <c r="C282" i="8"/>
  <c r="B282" i="8"/>
  <c r="K281" i="8"/>
  <c r="J281" i="8"/>
  <c r="I281" i="8"/>
  <c r="H281" i="8"/>
  <c r="G281" i="8"/>
  <c r="F281" i="8"/>
  <c r="E281" i="8"/>
  <c r="D281" i="8"/>
  <c r="C281" i="8"/>
  <c r="B281" i="8"/>
  <c r="K280" i="8"/>
  <c r="J280" i="8"/>
  <c r="I280" i="8"/>
  <c r="H280" i="8"/>
  <c r="G280" i="8"/>
  <c r="F280" i="8"/>
  <c r="E280" i="8"/>
  <c r="D280" i="8"/>
  <c r="C280" i="8"/>
  <c r="B280" i="8"/>
  <c r="K279" i="8"/>
  <c r="J279" i="8"/>
  <c r="I279" i="8"/>
  <c r="H279" i="8"/>
  <c r="G279" i="8"/>
  <c r="F279" i="8"/>
  <c r="E279" i="8"/>
  <c r="D279" i="8"/>
  <c r="C279" i="8"/>
  <c r="B279" i="8"/>
  <c r="K278" i="8"/>
  <c r="J278" i="8"/>
  <c r="I278" i="8"/>
  <c r="H278" i="8"/>
  <c r="G278" i="8"/>
  <c r="F278" i="8"/>
  <c r="E278" i="8"/>
  <c r="D278" i="8"/>
  <c r="C278" i="8"/>
  <c r="B278" i="8"/>
  <c r="K277" i="8"/>
  <c r="J277" i="8"/>
  <c r="I277" i="8"/>
  <c r="H277" i="8"/>
  <c r="G277" i="8"/>
  <c r="F277" i="8"/>
  <c r="E277" i="8"/>
  <c r="D277" i="8"/>
  <c r="C277" i="8"/>
  <c r="B277" i="8"/>
  <c r="K276" i="8"/>
  <c r="J276" i="8"/>
  <c r="I276" i="8"/>
  <c r="H276" i="8"/>
  <c r="G276" i="8"/>
  <c r="F276" i="8"/>
  <c r="E276" i="8"/>
  <c r="D276" i="8"/>
  <c r="C276" i="8"/>
  <c r="B276" i="8"/>
  <c r="K275" i="8"/>
  <c r="J275" i="8"/>
  <c r="I275" i="8"/>
  <c r="H275" i="8"/>
  <c r="G275" i="8"/>
  <c r="F275" i="8"/>
  <c r="E275" i="8"/>
  <c r="D275" i="8"/>
  <c r="C275" i="8"/>
  <c r="B275" i="8"/>
  <c r="K274" i="8"/>
  <c r="J274" i="8"/>
  <c r="I274" i="8"/>
  <c r="H274" i="8"/>
  <c r="G274" i="8"/>
  <c r="F274" i="8"/>
  <c r="E274" i="8"/>
  <c r="D274" i="8"/>
  <c r="C274" i="8"/>
  <c r="B274" i="8"/>
  <c r="K273" i="8"/>
  <c r="J273" i="8"/>
  <c r="I273" i="8"/>
  <c r="H273" i="8"/>
  <c r="G273" i="8"/>
  <c r="F273" i="8"/>
  <c r="E273" i="8"/>
  <c r="D273" i="8"/>
  <c r="C273" i="8"/>
  <c r="B273" i="8"/>
  <c r="K272" i="8"/>
  <c r="J272" i="8"/>
  <c r="I272" i="8"/>
  <c r="H272" i="8"/>
  <c r="G272" i="8"/>
  <c r="F272" i="8"/>
  <c r="E272" i="8"/>
  <c r="D272" i="8"/>
  <c r="C272" i="8"/>
  <c r="B272" i="8"/>
  <c r="K271" i="8"/>
  <c r="J271" i="8"/>
  <c r="I271" i="8"/>
  <c r="H271" i="8"/>
  <c r="G271" i="8"/>
  <c r="F271" i="8"/>
  <c r="E271" i="8"/>
  <c r="D271" i="8"/>
  <c r="C271" i="8"/>
  <c r="B271" i="8"/>
  <c r="K270" i="8"/>
  <c r="J270" i="8"/>
  <c r="I270" i="8"/>
  <c r="H270" i="8"/>
  <c r="G270" i="8"/>
  <c r="F270" i="8"/>
  <c r="E270" i="8"/>
  <c r="D270" i="8"/>
  <c r="C270" i="8"/>
  <c r="B270" i="8"/>
  <c r="K269" i="8"/>
  <c r="J269" i="8"/>
  <c r="I269" i="8"/>
  <c r="H269" i="8"/>
  <c r="G269" i="8"/>
  <c r="F269" i="8"/>
  <c r="E269" i="8"/>
  <c r="D269" i="8"/>
  <c r="C269" i="8"/>
  <c r="B269" i="8"/>
  <c r="K268" i="8"/>
  <c r="J268" i="8"/>
  <c r="I268" i="8"/>
  <c r="H268" i="8"/>
  <c r="G268" i="8"/>
  <c r="F268" i="8"/>
  <c r="E268" i="8"/>
  <c r="D268" i="8"/>
  <c r="C268" i="8"/>
  <c r="B268" i="8"/>
  <c r="K267" i="8"/>
  <c r="J267" i="8"/>
  <c r="I267" i="8"/>
  <c r="H267" i="8"/>
  <c r="G267" i="8"/>
  <c r="F267" i="8"/>
  <c r="E267" i="8"/>
  <c r="D267" i="8"/>
  <c r="C267" i="8"/>
  <c r="B267" i="8"/>
  <c r="K266" i="8"/>
  <c r="J266" i="8"/>
  <c r="I266" i="8"/>
  <c r="H266" i="8"/>
  <c r="G266" i="8"/>
  <c r="F266" i="8"/>
  <c r="E266" i="8"/>
  <c r="D266" i="8"/>
  <c r="C266" i="8"/>
  <c r="B266" i="8"/>
  <c r="K265" i="8"/>
  <c r="J265" i="8"/>
  <c r="I265" i="8"/>
  <c r="H265" i="8"/>
  <c r="G265" i="8"/>
  <c r="F265" i="8"/>
  <c r="E265" i="8"/>
  <c r="D265" i="8"/>
  <c r="C265" i="8"/>
  <c r="B265" i="8"/>
  <c r="K264" i="8"/>
  <c r="J264" i="8"/>
  <c r="I264" i="8"/>
  <c r="H264" i="8"/>
  <c r="G264" i="8"/>
  <c r="F264" i="8"/>
  <c r="E264" i="8"/>
  <c r="D264" i="8"/>
  <c r="C264" i="8"/>
  <c r="B264" i="8"/>
  <c r="K263" i="8"/>
  <c r="J263" i="8"/>
  <c r="I263" i="8"/>
  <c r="H263" i="8"/>
  <c r="G263" i="8"/>
  <c r="F263" i="8"/>
  <c r="E263" i="8"/>
  <c r="D263" i="8"/>
  <c r="C263" i="8"/>
  <c r="B263" i="8"/>
  <c r="K262" i="8"/>
  <c r="J262" i="8"/>
  <c r="I262" i="8"/>
  <c r="H262" i="8"/>
  <c r="G262" i="8"/>
  <c r="F262" i="8"/>
  <c r="E262" i="8"/>
  <c r="D262" i="8"/>
  <c r="C262" i="8"/>
  <c r="B262" i="8"/>
  <c r="K261" i="8"/>
  <c r="J261" i="8"/>
  <c r="I261" i="8"/>
  <c r="H261" i="8"/>
  <c r="G261" i="8"/>
  <c r="F261" i="8"/>
  <c r="E261" i="8"/>
  <c r="D261" i="8"/>
  <c r="C261" i="8"/>
  <c r="B261" i="8"/>
  <c r="K260" i="8"/>
  <c r="J260" i="8"/>
  <c r="I260" i="8"/>
  <c r="H260" i="8"/>
  <c r="G260" i="8"/>
  <c r="F260" i="8"/>
  <c r="E260" i="8"/>
  <c r="D260" i="8"/>
  <c r="C260" i="8"/>
  <c r="B260" i="8"/>
  <c r="K259" i="8"/>
  <c r="J259" i="8"/>
  <c r="I259" i="8"/>
  <c r="H259" i="8"/>
  <c r="G259" i="8"/>
  <c r="F259" i="8"/>
  <c r="E259" i="8"/>
  <c r="D259" i="8"/>
  <c r="C259" i="8"/>
  <c r="B259" i="8"/>
  <c r="K258" i="8"/>
  <c r="J258" i="8"/>
  <c r="I258" i="8"/>
  <c r="H258" i="8"/>
  <c r="G258" i="8"/>
  <c r="F258" i="8"/>
  <c r="E258" i="8"/>
  <c r="D258" i="8"/>
  <c r="C258" i="8"/>
  <c r="B258" i="8"/>
  <c r="K257" i="8"/>
  <c r="J257" i="8"/>
  <c r="I257" i="8"/>
  <c r="H257" i="8"/>
  <c r="G257" i="8"/>
  <c r="F257" i="8"/>
  <c r="E257" i="8"/>
  <c r="D257" i="8"/>
  <c r="C257" i="8"/>
  <c r="B257" i="8"/>
  <c r="K256" i="8"/>
  <c r="J256" i="8"/>
  <c r="I256" i="8"/>
  <c r="H256" i="8"/>
  <c r="G256" i="8"/>
  <c r="F256" i="8"/>
  <c r="E256" i="8"/>
  <c r="D256" i="8"/>
  <c r="C256" i="8"/>
  <c r="B256" i="8"/>
  <c r="K255" i="8"/>
  <c r="J255" i="8"/>
  <c r="I255" i="8"/>
  <c r="H255" i="8"/>
  <c r="G255" i="8"/>
  <c r="F255" i="8"/>
  <c r="E255" i="8"/>
  <c r="D255" i="8"/>
  <c r="C255" i="8"/>
  <c r="B255" i="8"/>
  <c r="K254" i="8"/>
  <c r="J254" i="8"/>
  <c r="I254" i="8"/>
  <c r="H254" i="8"/>
  <c r="G254" i="8"/>
  <c r="F254" i="8"/>
  <c r="E254" i="8"/>
  <c r="D254" i="8"/>
  <c r="C254" i="8"/>
  <c r="B254" i="8"/>
  <c r="K253" i="8"/>
  <c r="J253" i="8"/>
  <c r="I253" i="8"/>
  <c r="H253" i="8"/>
  <c r="G253" i="8"/>
  <c r="F253" i="8"/>
  <c r="E253" i="8"/>
  <c r="D253" i="8"/>
  <c r="C253" i="8"/>
  <c r="B253" i="8"/>
  <c r="K252" i="8"/>
  <c r="J252" i="8"/>
  <c r="I252" i="8"/>
  <c r="H252" i="8"/>
  <c r="G252" i="8"/>
  <c r="F252" i="8"/>
  <c r="E252" i="8"/>
  <c r="D252" i="8"/>
  <c r="C252" i="8"/>
  <c r="B252" i="8"/>
  <c r="K251" i="8"/>
  <c r="J251" i="8"/>
  <c r="I251" i="8"/>
  <c r="H251" i="8"/>
  <c r="G251" i="8"/>
  <c r="F251" i="8"/>
  <c r="E251" i="8"/>
  <c r="D251" i="8"/>
  <c r="C251" i="8"/>
  <c r="B251" i="8"/>
  <c r="K250" i="8"/>
  <c r="J250" i="8"/>
  <c r="I250" i="8"/>
  <c r="H250" i="8"/>
  <c r="G250" i="8"/>
  <c r="F250" i="8"/>
  <c r="E250" i="8"/>
  <c r="D250" i="8"/>
  <c r="C250" i="8"/>
  <c r="B250" i="8"/>
  <c r="K249" i="8"/>
  <c r="J249" i="8"/>
  <c r="I249" i="8"/>
  <c r="H249" i="8"/>
  <c r="G249" i="8"/>
  <c r="F249" i="8"/>
  <c r="E249" i="8"/>
  <c r="D249" i="8"/>
  <c r="C249" i="8"/>
  <c r="B249" i="8"/>
  <c r="K248" i="8"/>
  <c r="J248" i="8"/>
  <c r="I248" i="8"/>
  <c r="H248" i="8"/>
  <c r="G248" i="8"/>
  <c r="F248" i="8"/>
  <c r="E248" i="8"/>
  <c r="D248" i="8"/>
  <c r="C248" i="8"/>
  <c r="B248" i="8"/>
  <c r="K247" i="8"/>
  <c r="J247" i="8"/>
  <c r="I247" i="8"/>
  <c r="H247" i="8"/>
  <c r="G247" i="8"/>
  <c r="F247" i="8"/>
  <c r="E247" i="8"/>
  <c r="D247" i="8"/>
  <c r="C247" i="8"/>
  <c r="B247" i="8"/>
  <c r="K246" i="8"/>
  <c r="J246" i="8"/>
  <c r="I246" i="8"/>
  <c r="H246" i="8"/>
  <c r="G246" i="8"/>
  <c r="F246" i="8"/>
  <c r="E246" i="8"/>
  <c r="D246" i="8"/>
  <c r="C246" i="8"/>
  <c r="B246" i="8"/>
  <c r="K245" i="8"/>
  <c r="J245" i="8"/>
  <c r="I245" i="8"/>
  <c r="H245" i="8"/>
  <c r="G245" i="8"/>
  <c r="F245" i="8"/>
  <c r="E245" i="8"/>
  <c r="D245" i="8"/>
  <c r="C245" i="8"/>
  <c r="B245" i="8"/>
  <c r="K244" i="8"/>
  <c r="J244" i="8"/>
  <c r="I244" i="8"/>
  <c r="H244" i="8"/>
  <c r="G244" i="8"/>
  <c r="F244" i="8"/>
  <c r="E244" i="8"/>
  <c r="D244" i="8"/>
  <c r="C244" i="8"/>
  <c r="B244" i="8"/>
  <c r="K243" i="8"/>
  <c r="J243" i="8"/>
  <c r="I243" i="8"/>
  <c r="H243" i="8"/>
  <c r="G243" i="8"/>
  <c r="F243" i="8"/>
  <c r="E243" i="8"/>
  <c r="D243" i="8"/>
  <c r="C243" i="8"/>
  <c r="B243" i="8"/>
  <c r="K242" i="8"/>
  <c r="J242" i="8"/>
  <c r="I242" i="8"/>
  <c r="H242" i="8"/>
  <c r="G242" i="8"/>
  <c r="F242" i="8"/>
  <c r="E242" i="8"/>
  <c r="D242" i="8"/>
  <c r="C242" i="8"/>
  <c r="B242" i="8"/>
  <c r="K241" i="8"/>
  <c r="J241" i="8"/>
  <c r="I241" i="8"/>
  <c r="H241" i="8"/>
  <c r="G241" i="8"/>
  <c r="F241" i="8"/>
  <c r="E241" i="8"/>
  <c r="D241" i="8"/>
  <c r="C241" i="8"/>
  <c r="B241" i="8"/>
  <c r="K240" i="8"/>
  <c r="J240" i="8"/>
  <c r="I240" i="8"/>
  <c r="H240" i="8"/>
  <c r="G240" i="8"/>
  <c r="F240" i="8"/>
  <c r="E240" i="8"/>
  <c r="D240" i="8"/>
  <c r="C240" i="8"/>
  <c r="B240" i="8"/>
  <c r="K239" i="8"/>
  <c r="J239" i="8"/>
  <c r="I239" i="8"/>
  <c r="H239" i="8"/>
  <c r="G239" i="8"/>
  <c r="F239" i="8"/>
  <c r="E239" i="8"/>
  <c r="D239" i="8"/>
  <c r="C239" i="8"/>
  <c r="B239" i="8"/>
  <c r="K238" i="8"/>
  <c r="J238" i="8"/>
  <c r="I238" i="8"/>
  <c r="H238" i="8"/>
  <c r="G238" i="8"/>
  <c r="F238" i="8"/>
  <c r="E238" i="8"/>
  <c r="D238" i="8"/>
  <c r="C238" i="8"/>
  <c r="B238" i="8"/>
  <c r="K237" i="8"/>
  <c r="J237" i="8"/>
  <c r="I237" i="8"/>
  <c r="H237" i="8"/>
  <c r="G237" i="8"/>
  <c r="F237" i="8"/>
  <c r="E237" i="8"/>
  <c r="D237" i="8"/>
  <c r="C237" i="8"/>
  <c r="B237" i="8"/>
  <c r="K236" i="8"/>
  <c r="J236" i="8"/>
  <c r="I236" i="8"/>
  <c r="H236" i="8"/>
  <c r="G236" i="8"/>
  <c r="F236" i="8"/>
  <c r="E236" i="8"/>
  <c r="D236" i="8"/>
  <c r="C236" i="8"/>
  <c r="B236" i="8"/>
  <c r="K235" i="8"/>
  <c r="J235" i="8"/>
  <c r="I235" i="8"/>
  <c r="H235" i="8"/>
  <c r="G235" i="8"/>
  <c r="F235" i="8"/>
  <c r="E235" i="8"/>
  <c r="D235" i="8"/>
  <c r="C235" i="8"/>
  <c r="B235" i="8"/>
  <c r="K234" i="8"/>
  <c r="J234" i="8"/>
  <c r="I234" i="8"/>
  <c r="H234" i="8"/>
  <c r="G234" i="8"/>
  <c r="F234" i="8"/>
  <c r="E234" i="8"/>
  <c r="D234" i="8"/>
  <c r="C234" i="8"/>
  <c r="B234" i="8"/>
  <c r="K233" i="8"/>
  <c r="J233" i="8"/>
  <c r="I233" i="8"/>
  <c r="H233" i="8"/>
  <c r="G233" i="8"/>
  <c r="F233" i="8"/>
  <c r="E233" i="8"/>
  <c r="D233" i="8"/>
  <c r="C233" i="8"/>
  <c r="B233" i="8"/>
  <c r="K232" i="8"/>
  <c r="J232" i="8"/>
  <c r="I232" i="8"/>
  <c r="H232" i="8"/>
  <c r="G232" i="8"/>
  <c r="F232" i="8"/>
  <c r="E232" i="8"/>
  <c r="D232" i="8"/>
  <c r="C232" i="8"/>
  <c r="B232" i="8"/>
  <c r="K231" i="8"/>
  <c r="J231" i="8"/>
  <c r="I231" i="8"/>
  <c r="H231" i="8"/>
  <c r="G231" i="8"/>
  <c r="F231" i="8"/>
  <c r="E231" i="8"/>
  <c r="D231" i="8"/>
  <c r="C231" i="8"/>
  <c r="B231" i="8"/>
  <c r="K230" i="8"/>
  <c r="J230" i="8"/>
  <c r="I230" i="8"/>
  <c r="H230" i="8"/>
  <c r="G230" i="8"/>
  <c r="F230" i="8"/>
  <c r="E230" i="8"/>
  <c r="D230" i="8"/>
  <c r="C230" i="8"/>
  <c r="B230" i="8"/>
  <c r="K229" i="8"/>
  <c r="J229" i="8"/>
  <c r="I229" i="8"/>
  <c r="H229" i="8"/>
  <c r="G229" i="8"/>
  <c r="F229" i="8"/>
  <c r="E229" i="8"/>
  <c r="D229" i="8"/>
  <c r="C229" i="8"/>
  <c r="B229" i="8"/>
  <c r="K228" i="8"/>
  <c r="J228" i="8"/>
  <c r="I228" i="8"/>
  <c r="H228" i="8"/>
  <c r="G228" i="8"/>
  <c r="F228" i="8"/>
  <c r="E228" i="8"/>
  <c r="D228" i="8"/>
  <c r="C228" i="8"/>
  <c r="B228" i="8"/>
  <c r="K227" i="8"/>
  <c r="J227" i="8"/>
  <c r="I227" i="8"/>
  <c r="H227" i="8"/>
  <c r="G227" i="8"/>
  <c r="F227" i="8"/>
  <c r="E227" i="8"/>
  <c r="D227" i="8"/>
  <c r="C227" i="8"/>
  <c r="B227" i="8"/>
  <c r="K226" i="8"/>
  <c r="J226" i="8"/>
  <c r="I226" i="8"/>
  <c r="H226" i="8"/>
  <c r="G226" i="8"/>
  <c r="F226" i="8"/>
  <c r="E226" i="8"/>
  <c r="D226" i="8"/>
  <c r="C226" i="8"/>
  <c r="B226" i="8"/>
  <c r="K225" i="8"/>
  <c r="J225" i="8"/>
  <c r="I225" i="8"/>
  <c r="H225" i="8"/>
  <c r="G225" i="8"/>
  <c r="F225" i="8"/>
  <c r="E225" i="8"/>
  <c r="D225" i="8"/>
  <c r="C225" i="8"/>
  <c r="B225" i="8"/>
  <c r="K224" i="8"/>
  <c r="J224" i="8"/>
  <c r="I224" i="8"/>
  <c r="H224" i="8"/>
  <c r="G224" i="8"/>
  <c r="F224" i="8"/>
  <c r="E224" i="8"/>
  <c r="D224" i="8"/>
  <c r="C224" i="8"/>
  <c r="B224" i="8"/>
  <c r="K223" i="8"/>
  <c r="J223" i="8"/>
  <c r="I223" i="8"/>
  <c r="H223" i="8"/>
  <c r="G223" i="8"/>
  <c r="F223" i="8"/>
  <c r="E223" i="8"/>
  <c r="D223" i="8"/>
  <c r="C223" i="8"/>
  <c r="B223" i="8"/>
  <c r="K222" i="8"/>
  <c r="J222" i="8"/>
  <c r="I222" i="8"/>
  <c r="H222" i="8"/>
  <c r="G222" i="8"/>
  <c r="F222" i="8"/>
  <c r="E222" i="8"/>
  <c r="D222" i="8"/>
  <c r="C222" i="8"/>
  <c r="B222" i="8"/>
  <c r="K221" i="8"/>
  <c r="J221" i="8"/>
  <c r="I221" i="8"/>
  <c r="H221" i="8"/>
  <c r="G221" i="8"/>
  <c r="F221" i="8"/>
  <c r="E221" i="8"/>
  <c r="D221" i="8"/>
  <c r="C221" i="8"/>
  <c r="B221" i="8"/>
  <c r="K220" i="8"/>
  <c r="J220" i="8"/>
  <c r="I220" i="8"/>
  <c r="H220" i="8"/>
  <c r="G220" i="8"/>
  <c r="F220" i="8"/>
  <c r="E220" i="8"/>
  <c r="D220" i="8"/>
  <c r="C220" i="8"/>
  <c r="B220" i="8"/>
  <c r="K219" i="8"/>
  <c r="J219" i="8"/>
  <c r="I219" i="8"/>
  <c r="H219" i="8"/>
  <c r="G219" i="8"/>
  <c r="F219" i="8"/>
  <c r="E219" i="8"/>
  <c r="D219" i="8"/>
  <c r="C219" i="8"/>
  <c r="B219" i="8"/>
  <c r="K218" i="8"/>
  <c r="J218" i="8"/>
  <c r="I218" i="8"/>
  <c r="H218" i="8"/>
  <c r="G218" i="8"/>
  <c r="F218" i="8"/>
  <c r="E218" i="8"/>
  <c r="D218" i="8"/>
  <c r="C218" i="8"/>
  <c r="B218" i="8"/>
  <c r="K217" i="8"/>
  <c r="J217" i="8"/>
  <c r="I217" i="8"/>
  <c r="H217" i="8"/>
  <c r="G217" i="8"/>
  <c r="F217" i="8"/>
  <c r="E217" i="8"/>
  <c r="D217" i="8"/>
  <c r="C217" i="8"/>
  <c r="B217" i="8"/>
  <c r="K216" i="8"/>
  <c r="J216" i="8"/>
  <c r="I216" i="8"/>
  <c r="H216" i="8"/>
  <c r="G216" i="8"/>
  <c r="F216" i="8"/>
  <c r="E216" i="8"/>
  <c r="D216" i="8"/>
  <c r="C216" i="8"/>
  <c r="B216" i="8"/>
  <c r="K215" i="8"/>
  <c r="J215" i="8"/>
  <c r="I215" i="8"/>
  <c r="H215" i="8"/>
  <c r="G215" i="8"/>
  <c r="F215" i="8"/>
  <c r="E215" i="8"/>
  <c r="D215" i="8"/>
  <c r="C215" i="8"/>
  <c r="B215" i="8"/>
  <c r="K214" i="8"/>
  <c r="J214" i="8"/>
  <c r="I214" i="8"/>
  <c r="H214" i="8"/>
  <c r="G214" i="8"/>
  <c r="F214" i="8"/>
  <c r="E214" i="8"/>
  <c r="D214" i="8"/>
  <c r="C214" i="8"/>
  <c r="B214" i="8"/>
  <c r="K213" i="8"/>
  <c r="J213" i="8"/>
  <c r="I213" i="8"/>
  <c r="H213" i="8"/>
  <c r="G213" i="8"/>
  <c r="F213" i="8"/>
  <c r="E213" i="8"/>
  <c r="D213" i="8"/>
  <c r="C213" i="8"/>
  <c r="B213" i="8"/>
  <c r="K212" i="8"/>
  <c r="J212" i="8"/>
  <c r="I212" i="8"/>
  <c r="H212" i="8"/>
  <c r="G212" i="8"/>
  <c r="F212" i="8"/>
  <c r="E212" i="8"/>
  <c r="D212" i="8"/>
  <c r="C212" i="8"/>
  <c r="B212" i="8"/>
  <c r="K211" i="8"/>
  <c r="J211" i="8"/>
  <c r="I211" i="8"/>
  <c r="H211" i="8"/>
  <c r="G211" i="8"/>
  <c r="F211" i="8"/>
  <c r="E211" i="8"/>
  <c r="D211" i="8"/>
  <c r="C211" i="8"/>
  <c r="B211" i="8"/>
  <c r="K210" i="8"/>
  <c r="J210" i="8"/>
  <c r="I210" i="8"/>
  <c r="H210" i="8"/>
  <c r="G210" i="8"/>
  <c r="F210" i="8"/>
  <c r="E210" i="8"/>
  <c r="D210" i="8"/>
  <c r="C210" i="8"/>
  <c r="B210" i="8"/>
  <c r="K209" i="8"/>
  <c r="J209" i="8"/>
  <c r="I209" i="8"/>
  <c r="H209" i="8"/>
  <c r="G209" i="8"/>
  <c r="F209" i="8"/>
  <c r="E209" i="8"/>
  <c r="D209" i="8"/>
  <c r="C209" i="8"/>
  <c r="B209" i="8"/>
  <c r="K208" i="8"/>
  <c r="J208" i="8"/>
  <c r="I208" i="8"/>
  <c r="H208" i="8"/>
  <c r="G208" i="8"/>
  <c r="F208" i="8"/>
  <c r="E208" i="8"/>
  <c r="D208" i="8"/>
  <c r="C208" i="8"/>
  <c r="B208" i="8"/>
  <c r="K207" i="8"/>
  <c r="J207" i="8"/>
  <c r="I207" i="8"/>
  <c r="H207" i="8"/>
  <c r="G207" i="8"/>
  <c r="F207" i="8"/>
  <c r="E207" i="8"/>
  <c r="D207" i="8"/>
  <c r="C207" i="8"/>
  <c r="B207" i="8"/>
  <c r="K206" i="8"/>
  <c r="J206" i="8"/>
  <c r="I206" i="8"/>
  <c r="H206" i="8"/>
  <c r="G206" i="8"/>
  <c r="F206" i="8"/>
  <c r="E206" i="8"/>
  <c r="D206" i="8"/>
  <c r="C206" i="8"/>
  <c r="B206" i="8"/>
  <c r="K205" i="8"/>
  <c r="J205" i="8"/>
  <c r="I205" i="8"/>
  <c r="H205" i="8"/>
  <c r="G205" i="8"/>
  <c r="F205" i="8"/>
  <c r="E205" i="8"/>
  <c r="D205" i="8"/>
  <c r="C205" i="8"/>
  <c r="B205" i="8"/>
  <c r="K204" i="8"/>
  <c r="J204" i="8"/>
  <c r="I204" i="8"/>
  <c r="H204" i="8"/>
  <c r="G204" i="8"/>
  <c r="F204" i="8"/>
  <c r="E204" i="8"/>
  <c r="D204" i="8"/>
  <c r="C204" i="8"/>
  <c r="B204" i="8"/>
  <c r="K203" i="8"/>
  <c r="J203" i="8"/>
  <c r="I203" i="8"/>
  <c r="H203" i="8"/>
  <c r="G203" i="8"/>
  <c r="F203" i="8"/>
  <c r="E203" i="8"/>
  <c r="D203" i="8"/>
  <c r="C203" i="8"/>
  <c r="B203" i="8"/>
  <c r="K202" i="8"/>
  <c r="J202" i="8"/>
  <c r="I202" i="8"/>
  <c r="H202" i="8"/>
  <c r="G202" i="8"/>
  <c r="F202" i="8"/>
  <c r="E202" i="8"/>
  <c r="D202" i="8"/>
  <c r="C202" i="8"/>
  <c r="B202" i="8"/>
  <c r="K201" i="8"/>
  <c r="J201" i="8"/>
  <c r="I201" i="8"/>
  <c r="H201" i="8"/>
  <c r="G201" i="8"/>
  <c r="F201" i="8"/>
  <c r="E201" i="8"/>
  <c r="D201" i="8"/>
  <c r="C201" i="8"/>
  <c r="B201" i="8"/>
  <c r="K200" i="8"/>
  <c r="J200" i="8"/>
  <c r="I200" i="8"/>
  <c r="H200" i="8"/>
  <c r="G200" i="8"/>
  <c r="F200" i="8"/>
  <c r="E200" i="8"/>
  <c r="D200" i="8"/>
  <c r="C200" i="8"/>
  <c r="B200" i="8"/>
  <c r="K199" i="8"/>
  <c r="J199" i="8"/>
  <c r="I199" i="8"/>
  <c r="H199" i="8"/>
  <c r="G199" i="8"/>
  <c r="F199" i="8"/>
  <c r="E199" i="8"/>
  <c r="D199" i="8"/>
  <c r="C199" i="8"/>
  <c r="B199" i="8"/>
  <c r="K198" i="8"/>
  <c r="J198" i="8"/>
  <c r="I198" i="8"/>
  <c r="H198" i="8"/>
  <c r="G198" i="8"/>
  <c r="F198" i="8"/>
  <c r="E198" i="8"/>
  <c r="D198" i="8"/>
  <c r="C198" i="8"/>
  <c r="B198" i="8"/>
  <c r="K197" i="8"/>
  <c r="J197" i="8"/>
  <c r="I197" i="8"/>
  <c r="H197" i="8"/>
  <c r="G197" i="8"/>
  <c r="F197" i="8"/>
  <c r="E197" i="8"/>
  <c r="D197" i="8"/>
  <c r="C197" i="8"/>
  <c r="B197" i="8"/>
  <c r="K196" i="8"/>
  <c r="J196" i="8"/>
  <c r="I196" i="8"/>
  <c r="H196" i="8"/>
  <c r="G196" i="8"/>
  <c r="F196" i="8"/>
  <c r="E196" i="8"/>
  <c r="D196" i="8"/>
  <c r="C196" i="8"/>
  <c r="B196" i="8"/>
  <c r="K195" i="8"/>
  <c r="J195" i="8"/>
  <c r="I195" i="8"/>
  <c r="H195" i="8"/>
  <c r="G195" i="8"/>
  <c r="F195" i="8"/>
  <c r="E195" i="8"/>
  <c r="D195" i="8"/>
  <c r="C195" i="8"/>
  <c r="B195" i="8"/>
  <c r="K194" i="8"/>
  <c r="J194" i="8"/>
  <c r="I194" i="8"/>
  <c r="H194" i="8"/>
  <c r="G194" i="8"/>
  <c r="F194" i="8"/>
  <c r="E194" i="8"/>
  <c r="D194" i="8"/>
  <c r="C194" i="8"/>
  <c r="B194" i="8"/>
  <c r="K193" i="8"/>
  <c r="J193" i="8"/>
  <c r="I193" i="8"/>
  <c r="H193" i="8"/>
  <c r="G193" i="8"/>
  <c r="F193" i="8"/>
  <c r="E193" i="8"/>
  <c r="D193" i="8"/>
  <c r="C193" i="8"/>
  <c r="B193" i="8"/>
  <c r="K192" i="8"/>
  <c r="J192" i="8"/>
  <c r="I192" i="8"/>
  <c r="H192" i="8"/>
  <c r="G192" i="8"/>
  <c r="F192" i="8"/>
  <c r="E192" i="8"/>
  <c r="D192" i="8"/>
  <c r="C192" i="8"/>
  <c r="B192" i="8"/>
  <c r="K191" i="8"/>
  <c r="J191" i="8"/>
  <c r="I191" i="8"/>
  <c r="H191" i="8"/>
  <c r="G191" i="8"/>
  <c r="F191" i="8"/>
  <c r="E191" i="8"/>
  <c r="D191" i="8"/>
  <c r="C191" i="8"/>
  <c r="B191" i="8"/>
  <c r="K190" i="8"/>
  <c r="J190" i="8"/>
  <c r="I190" i="8"/>
  <c r="H190" i="8"/>
  <c r="G190" i="8"/>
  <c r="F190" i="8"/>
  <c r="E190" i="8"/>
  <c r="D190" i="8"/>
  <c r="C190" i="8"/>
  <c r="B190" i="8"/>
  <c r="K189" i="8"/>
  <c r="J189" i="8"/>
  <c r="I189" i="8"/>
  <c r="H189" i="8"/>
  <c r="G189" i="8"/>
  <c r="F189" i="8"/>
  <c r="E189" i="8"/>
  <c r="D189" i="8"/>
  <c r="C189" i="8"/>
  <c r="B189" i="8"/>
  <c r="K188" i="8"/>
  <c r="J188" i="8"/>
  <c r="I188" i="8"/>
  <c r="H188" i="8"/>
  <c r="G188" i="8"/>
  <c r="F188" i="8"/>
  <c r="E188" i="8"/>
  <c r="D188" i="8"/>
  <c r="C188" i="8"/>
  <c r="B188" i="8"/>
  <c r="K187" i="8"/>
  <c r="J187" i="8"/>
  <c r="I187" i="8"/>
  <c r="H187" i="8"/>
  <c r="G187" i="8"/>
  <c r="F187" i="8"/>
  <c r="E187" i="8"/>
  <c r="D187" i="8"/>
  <c r="C187" i="8"/>
  <c r="B187" i="8"/>
  <c r="K186" i="8"/>
  <c r="J186" i="8"/>
  <c r="I186" i="8"/>
  <c r="H186" i="8"/>
  <c r="G186" i="8"/>
  <c r="F186" i="8"/>
  <c r="E186" i="8"/>
  <c r="D186" i="8"/>
  <c r="C186" i="8"/>
  <c r="B186" i="8"/>
  <c r="K185" i="8"/>
  <c r="J185" i="8"/>
  <c r="I185" i="8"/>
  <c r="H185" i="8"/>
  <c r="G185" i="8"/>
  <c r="F185" i="8"/>
  <c r="E185" i="8"/>
  <c r="D185" i="8"/>
  <c r="C185" i="8"/>
  <c r="B185" i="8"/>
  <c r="K184" i="8"/>
  <c r="J184" i="8"/>
  <c r="I184" i="8"/>
  <c r="H184" i="8"/>
  <c r="G184" i="8"/>
  <c r="F184" i="8"/>
  <c r="E184" i="8"/>
  <c r="D184" i="8"/>
  <c r="C184" i="8"/>
  <c r="B184" i="8"/>
  <c r="K183" i="8"/>
  <c r="J183" i="8"/>
  <c r="I183" i="8"/>
  <c r="H183" i="8"/>
  <c r="G183" i="8"/>
  <c r="F183" i="8"/>
  <c r="E183" i="8"/>
  <c r="D183" i="8"/>
  <c r="C183" i="8"/>
  <c r="B183" i="8"/>
  <c r="K182" i="8"/>
  <c r="J182" i="8"/>
  <c r="I182" i="8"/>
  <c r="H182" i="8"/>
  <c r="G182" i="8"/>
  <c r="F182" i="8"/>
  <c r="E182" i="8"/>
  <c r="D182" i="8"/>
  <c r="C182" i="8"/>
  <c r="B182" i="8"/>
  <c r="K181" i="8"/>
  <c r="J181" i="8"/>
  <c r="I181" i="8"/>
  <c r="H181" i="8"/>
  <c r="G181" i="8"/>
  <c r="F181" i="8"/>
  <c r="E181" i="8"/>
  <c r="D181" i="8"/>
  <c r="C181" i="8"/>
  <c r="B181" i="8"/>
  <c r="K180" i="8"/>
  <c r="J180" i="8"/>
  <c r="I180" i="8"/>
  <c r="H180" i="8"/>
  <c r="G180" i="8"/>
  <c r="F180" i="8"/>
  <c r="E180" i="8"/>
  <c r="D180" i="8"/>
  <c r="C180" i="8"/>
  <c r="B180" i="8"/>
  <c r="K179" i="8"/>
  <c r="J179" i="8"/>
  <c r="I179" i="8"/>
  <c r="H179" i="8"/>
  <c r="G179" i="8"/>
  <c r="F179" i="8"/>
  <c r="E179" i="8"/>
  <c r="D179" i="8"/>
  <c r="C179" i="8"/>
  <c r="B179" i="8"/>
  <c r="K178" i="8"/>
  <c r="J178" i="8"/>
  <c r="I178" i="8"/>
  <c r="H178" i="8"/>
  <c r="G178" i="8"/>
  <c r="F178" i="8"/>
  <c r="E178" i="8"/>
  <c r="D178" i="8"/>
  <c r="C178" i="8"/>
  <c r="B178" i="8"/>
  <c r="K177" i="8"/>
  <c r="J177" i="8"/>
  <c r="I177" i="8"/>
  <c r="H177" i="8"/>
  <c r="G177" i="8"/>
  <c r="F177" i="8"/>
  <c r="E177" i="8"/>
  <c r="D177" i="8"/>
  <c r="C177" i="8"/>
  <c r="B177" i="8"/>
  <c r="K176" i="8"/>
  <c r="J176" i="8"/>
  <c r="I176" i="8"/>
  <c r="H176" i="8"/>
  <c r="G176" i="8"/>
  <c r="F176" i="8"/>
  <c r="E176" i="8"/>
  <c r="D176" i="8"/>
  <c r="C176" i="8"/>
  <c r="B176" i="8"/>
  <c r="K175" i="8"/>
  <c r="J175" i="8"/>
  <c r="I175" i="8"/>
  <c r="H175" i="8"/>
  <c r="G175" i="8"/>
  <c r="F175" i="8"/>
  <c r="E175" i="8"/>
  <c r="D175" i="8"/>
  <c r="C175" i="8"/>
  <c r="B175" i="8"/>
  <c r="K174" i="8"/>
  <c r="J174" i="8"/>
  <c r="I174" i="8"/>
  <c r="H174" i="8"/>
  <c r="G174" i="8"/>
  <c r="F174" i="8"/>
  <c r="E174" i="8"/>
  <c r="D174" i="8"/>
  <c r="C174" i="8"/>
  <c r="B174" i="8"/>
  <c r="K173" i="8"/>
  <c r="J173" i="8"/>
  <c r="I173" i="8"/>
  <c r="H173" i="8"/>
  <c r="G173" i="8"/>
  <c r="F173" i="8"/>
  <c r="E173" i="8"/>
  <c r="D173" i="8"/>
  <c r="C173" i="8"/>
  <c r="B173" i="8"/>
  <c r="K172" i="8"/>
  <c r="J172" i="8"/>
  <c r="I172" i="8"/>
  <c r="H172" i="8"/>
  <c r="G172" i="8"/>
  <c r="F172" i="8"/>
  <c r="E172" i="8"/>
  <c r="D172" i="8"/>
  <c r="C172" i="8"/>
  <c r="B172" i="8"/>
  <c r="K171" i="8"/>
  <c r="J171" i="8"/>
  <c r="I171" i="8"/>
  <c r="H171" i="8"/>
  <c r="G171" i="8"/>
  <c r="F171" i="8"/>
  <c r="E171" i="8"/>
  <c r="D171" i="8"/>
  <c r="C171" i="8"/>
  <c r="B171" i="8"/>
  <c r="K170" i="8"/>
  <c r="J170" i="8"/>
  <c r="I170" i="8"/>
  <c r="H170" i="8"/>
  <c r="G170" i="8"/>
  <c r="F170" i="8"/>
  <c r="E170" i="8"/>
  <c r="D170" i="8"/>
  <c r="C170" i="8"/>
  <c r="B170" i="8"/>
  <c r="K169" i="8"/>
  <c r="J169" i="8"/>
  <c r="I169" i="8"/>
  <c r="H169" i="8"/>
  <c r="G169" i="8"/>
  <c r="F169" i="8"/>
  <c r="E169" i="8"/>
  <c r="D169" i="8"/>
  <c r="C169" i="8"/>
  <c r="B169" i="8"/>
  <c r="K168" i="8"/>
  <c r="J168" i="8"/>
  <c r="I168" i="8"/>
  <c r="H168" i="8"/>
  <c r="G168" i="8"/>
  <c r="F168" i="8"/>
  <c r="E168" i="8"/>
  <c r="D168" i="8"/>
  <c r="C168" i="8"/>
  <c r="B168" i="8"/>
  <c r="K167" i="8"/>
  <c r="J167" i="8"/>
  <c r="I167" i="8"/>
  <c r="H167" i="8"/>
  <c r="G167" i="8"/>
  <c r="F167" i="8"/>
  <c r="E167" i="8"/>
  <c r="D167" i="8"/>
  <c r="C167" i="8"/>
  <c r="B167" i="8"/>
  <c r="K166" i="8"/>
  <c r="J166" i="8"/>
  <c r="I166" i="8"/>
  <c r="H166" i="8"/>
  <c r="G166" i="8"/>
  <c r="F166" i="8"/>
  <c r="E166" i="8"/>
  <c r="D166" i="8"/>
  <c r="C166" i="8"/>
  <c r="B166" i="8"/>
  <c r="K165" i="8"/>
  <c r="J165" i="8"/>
  <c r="I165" i="8"/>
  <c r="H165" i="8"/>
  <c r="G165" i="8"/>
  <c r="F165" i="8"/>
  <c r="E165" i="8"/>
  <c r="D165" i="8"/>
  <c r="C165" i="8"/>
  <c r="B165" i="8"/>
  <c r="K164" i="8"/>
  <c r="J164" i="8"/>
  <c r="I164" i="8"/>
  <c r="H164" i="8"/>
  <c r="G164" i="8"/>
  <c r="F164" i="8"/>
  <c r="E164" i="8"/>
  <c r="D164" i="8"/>
  <c r="C164" i="8"/>
  <c r="B164" i="8"/>
  <c r="K163" i="8"/>
  <c r="J163" i="8"/>
  <c r="I163" i="8"/>
  <c r="H163" i="8"/>
  <c r="G163" i="8"/>
  <c r="F163" i="8"/>
  <c r="E163" i="8"/>
  <c r="D163" i="8"/>
  <c r="C163" i="8"/>
  <c r="B163" i="8"/>
  <c r="K162" i="8"/>
  <c r="J162" i="8"/>
  <c r="I162" i="8"/>
  <c r="H162" i="8"/>
  <c r="G162" i="8"/>
  <c r="F162" i="8"/>
  <c r="E162" i="8"/>
  <c r="D162" i="8"/>
  <c r="C162" i="8"/>
  <c r="B162" i="8"/>
  <c r="K161" i="8"/>
  <c r="J161" i="8"/>
  <c r="I161" i="8"/>
  <c r="H161" i="8"/>
  <c r="G161" i="8"/>
  <c r="F161" i="8"/>
  <c r="E161" i="8"/>
  <c r="D161" i="8"/>
  <c r="C161" i="8"/>
  <c r="B161" i="8"/>
  <c r="K160" i="8"/>
  <c r="J160" i="8"/>
  <c r="I160" i="8"/>
  <c r="H160" i="8"/>
  <c r="G160" i="8"/>
  <c r="F160" i="8"/>
  <c r="E160" i="8"/>
  <c r="D160" i="8"/>
  <c r="C160" i="8"/>
  <c r="B160" i="8"/>
  <c r="K159" i="8"/>
  <c r="J159" i="8"/>
  <c r="I159" i="8"/>
  <c r="H159" i="8"/>
  <c r="G159" i="8"/>
  <c r="F159" i="8"/>
  <c r="E159" i="8"/>
  <c r="D159" i="8"/>
  <c r="C159" i="8"/>
  <c r="B159" i="8"/>
  <c r="K158" i="8"/>
  <c r="J158" i="8"/>
  <c r="I158" i="8"/>
  <c r="H158" i="8"/>
  <c r="G158" i="8"/>
  <c r="F158" i="8"/>
  <c r="E158" i="8"/>
  <c r="D158" i="8"/>
  <c r="C158" i="8"/>
  <c r="B158" i="8"/>
  <c r="K157" i="8"/>
  <c r="J157" i="8"/>
  <c r="I157" i="8"/>
  <c r="H157" i="8"/>
  <c r="G157" i="8"/>
  <c r="F157" i="8"/>
  <c r="E157" i="8"/>
  <c r="D157" i="8"/>
  <c r="C157" i="8"/>
  <c r="B157" i="8"/>
  <c r="K156" i="8"/>
  <c r="J156" i="8"/>
  <c r="I156" i="8"/>
  <c r="H156" i="8"/>
  <c r="G156" i="8"/>
  <c r="F156" i="8"/>
  <c r="E156" i="8"/>
  <c r="D156" i="8"/>
  <c r="C156" i="8"/>
  <c r="B156" i="8"/>
  <c r="K155" i="8"/>
  <c r="J155" i="8"/>
  <c r="I155" i="8"/>
  <c r="H155" i="8"/>
  <c r="G155" i="8"/>
  <c r="F155" i="8"/>
  <c r="E155" i="8"/>
  <c r="D155" i="8"/>
  <c r="C155" i="8"/>
  <c r="B155" i="8"/>
  <c r="K154" i="8"/>
  <c r="J154" i="8"/>
  <c r="I154" i="8"/>
  <c r="H154" i="8"/>
  <c r="G154" i="8"/>
  <c r="F154" i="8"/>
  <c r="E154" i="8"/>
  <c r="D154" i="8"/>
  <c r="C154" i="8"/>
  <c r="B154" i="8"/>
  <c r="K153" i="8"/>
  <c r="J153" i="8"/>
  <c r="I153" i="8"/>
  <c r="H153" i="8"/>
  <c r="G153" i="8"/>
  <c r="F153" i="8"/>
  <c r="E153" i="8"/>
  <c r="D153" i="8"/>
  <c r="C153" i="8"/>
  <c r="B153" i="8"/>
  <c r="K152" i="8"/>
  <c r="J152" i="8"/>
  <c r="I152" i="8"/>
  <c r="H152" i="8"/>
  <c r="G152" i="8"/>
  <c r="F152" i="8"/>
  <c r="E152" i="8"/>
  <c r="D152" i="8"/>
  <c r="C152" i="8"/>
  <c r="B152" i="8"/>
  <c r="K151" i="8"/>
  <c r="J151" i="8"/>
  <c r="I151" i="8"/>
  <c r="H151" i="8"/>
  <c r="G151" i="8"/>
  <c r="F151" i="8"/>
  <c r="E151" i="8"/>
  <c r="D151" i="8"/>
  <c r="C151" i="8"/>
  <c r="B151" i="8"/>
  <c r="K150" i="8"/>
  <c r="J150" i="8"/>
  <c r="I150" i="8"/>
  <c r="H150" i="8"/>
  <c r="G150" i="8"/>
  <c r="F150" i="8"/>
  <c r="E150" i="8"/>
  <c r="D150" i="8"/>
  <c r="C150" i="8"/>
  <c r="B150" i="8"/>
  <c r="K149" i="8"/>
  <c r="J149" i="8"/>
  <c r="I149" i="8"/>
  <c r="H149" i="8"/>
  <c r="G149" i="8"/>
  <c r="F149" i="8"/>
  <c r="E149" i="8"/>
  <c r="D149" i="8"/>
  <c r="C149" i="8"/>
  <c r="B149" i="8"/>
  <c r="K148" i="8"/>
  <c r="J148" i="8"/>
  <c r="I148" i="8"/>
  <c r="H148" i="8"/>
  <c r="G148" i="8"/>
  <c r="F148" i="8"/>
  <c r="E148" i="8"/>
  <c r="D148" i="8"/>
  <c r="C148" i="8"/>
  <c r="B148" i="8"/>
  <c r="K147" i="8"/>
  <c r="J147" i="8"/>
  <c r="I147" i="8"/>
  <c r="H147" i="8"/>
  <c r="G147" i="8"/>
  <c r="F147" i="8"/>
  <c r="E147" i="8"/>
  <c r="D147" i="8"/>
  <c r="C147" i="8"/>
  <c r="B147" i="8"/>
  <c r="K146" i="8"/>
  <c r="J146" i="8"/>
  <c r="I146" i="8"/>
  <c r="H146" i="8"/>
  <c r="G146" i="8"/>
  <c r="F146" i="8"/>
  <c r="E146" i="8"/>
  <c r="D146" i="8"/>
  <c r="C146" i="8"/>
  <c r="B146" i="8"/>
  <c r="K145" i="8"/>
  <c r="J145" i="8"/>
  <c r="I145" i="8"/>
  <c r="H145" i="8"/>
  <c r="G145" i="8"/>
  <c r="F145" i="8"/>
  <c r="E145" i="8"/>
  <c r="D145" i="8"/>
  <c r="C145" i="8"/>
  <c r="B145" i="8"/>
  <c r="K144" i="8"/>
  <c r="J144" i="8"/>
  <c r="I144" i="8"/>
  <c r="H144" i="8"/>
  <c r="G144" i="8"/>
  <c r="F144" i="8"/>
  <c r="E144" i="8"/>
  <c r="D144" i="8"/>
  <c r="C144" i="8"/>
  <c r="B144" i="8"/>
  <c r="K143" i="8"/>
  <c r="J143" i="8"/>
  <c r="I143" i="8"/>
  <c r="H143" i="8"/>
  <c r="G143" i="8"/>
  <c r="F143" i="8"/>
  <c r="E143" i="8"/>
  <c r="D143" i="8"/>
  <c r="C143" i="8"/>
  <c r="B143" i="8"/>
  <c r="K142" i="8"/>
  <c r="J142" i="8"/>
  <c r="I142" i="8"/>
  <c r="H142" i="8"/>
  <c r="G142" i="8"/>
  <c r="F142" i="8"/>
  <c r="E142" i="8"/>
  <c r="D142" i="8"/>
  <c r="C142" i="8"/>
  <c r="B142" i="8"/>
  <c r="K141" i="8"/>
  <c r="J141" i="8"/>
  <c r="I141" i="8"/>
  <c r="H141" i="8"/>
  <c r="G141" i="8"/>
  <c r="F141" i="8"/>
  <c r="E141" i="8"/>
  <c r="D141" i="8"/>
  <c r="C141" i="8"/>
  <c r="B141" i="8"/>
  <c r="K140" i="8"/>
  <c r="J140" i="8"/>
  <c r="I140" i="8"/>
  <c r="H140" i="8"/>
  <c r="G140" i="8"/>
  <c r="F140" i="8"/>
  <c r="E140" i="8"/>
  <c r="D140" i="8"/>
  <c r="C140" i="8"/>
  <c r="B140" i="8"/>
  <c r="K139" i="8"/>
  <c r="J139" i="8"/>
  <c r="I139" i="8"/>
  <c r="H139" i="8"/>
  <c r="G139" i="8"/>
  <c r="F139" i="8"/>
  <c r="E139" i="8"/>
  <c r="D139" i="8"/>
  <c r="C139" i="8"/>
  <c r="B139" i="8"/>
  <c r="K138" i="8"/>
  <c r="J138" i="8"/>
  <c r="I138" i="8"/>
  <c r="H138" i="8"/>
  <c r="G138" i="8"/>
  <c r="F138" i="8"/>
  <c r="E138" i="8"/>
  <c r="D138" i="8"/>
  <c r="C138" i="8"/>
  <c r="B138" i="8"/>
  <c r="K137" i="8"/>
  <c r="J137" i="8"/>
  <c r="I137" i="8"/>
  <c r="H137" i="8"/>
  <c r="G137" i="8"/>
  <c r="F137" i="8"/>
  <c r="E137" i="8"/>
  <c r="D137" i="8"/>
  <c r="C137" i="8"/>
  <c r="B137" i="8"/>
  <c r="K136" i="8"/>
  <c r="J136" i="8"/>
  <c r="I136" i="8"/>
  <c r="H136" i="8"/>
  <c r="G136" i="8"/>
  <c r="F136" i="8"/>
  <c r="E136" i="8"/>
  <c r="D136" i="8"/>
  <c r="C136" i="8"/>
  <c r="B136" i="8"/>
  <c r="K135" i="8"/>
  <c r="J135" i="8"/>
  <c r="I135" i="8"/>
  <c r="H135" i="8"/>
  <c r="G135" i="8"/>
  <c r="F135" i="8"/>
  <c r="E135" i="8"/>
  <c r="D135" i="8"/>
  <c r="C135" i="8"/>
  <c r="B135" i="8"/>
  <c r="K134" i="8"/>
  <c r="J134" i="8"/>
  <c r="I134" i="8"/>
  <c r="H134" i="8"/>
  <c r="G134" i="8"/>
  <c r="F134" i="8"/>
  <c r="E134" i="8"/>
  <c r="D134" i="8"/>
  <c r="C134" i="8"/>
  <c r="B134" i="8"/>
  <c r="K133" i="8"/>
  <c r="J133" i="8"/>
  <c r="I133" i="8"/>
  <c r="H133" i="8"/>
  <c r="G133" i="8"/>
  <c r="F133" i="8"/>
  <c r="E133" i="8"/>
  <c r="D133" i="8"/>
  <c r="C133" i="8"/>
  <c r="B133" i="8"/>
  <c r="K132" i="8"/>
  <c r="J132" i="8"/>
  <c r="I132" i="8"/>
  <c r="H132" i="8"/>
  <c r="G132" i="8"/>
  <c r="F132" i="8"/>
  <c r="E132" i="8"/>
  <c r="D132" i="8"/>
  <c r="C132" i="8"/>
  <c r="B132" i="8"/>
  <c r="K131" i="8"/>
  <c r="J131" i="8"/>
  <c r="I131" i="8"/>
  <c r="H131" i="8"/>
  <c r="G131" i="8"/>
  <c r="F131" i="8"/>
  <c r="E131" i="8"/>
  <c r="D131" i="8"/>
  <c r="C131" i="8"/>
  <c r="B131" i="8"/>
  <c r="K130" i="8"/>
  <c r="J130" i="8"/>
  <c r="I130" i="8"/>
  <c r="H130" i="8"/>
  <c r="G130" i="8"/>
  <c r="F130" i="8"/>
  <c r="E130" i="8"/>
  <c r="D130" i="8"/>
  <c r="C130" i="8"/>
  <c r="B130" i="8"/>
  <c r="K129" i="8"/>
  <c r="J129" i="8"/>
  <c r="I129" i="8"/>
  <c r="H129" i="8"/>
  <c r="G129" i="8"/>
  <c r="F129" i="8"/>
  <c r="E129" i="8"/>
  <c r="D129" i="8"/>
  <c r="C129" i="8"/>
  <c r="B129" i="8"/>
  <c r="K128" i="8"/>
  <c r="J128" i="8"/>
  <c r="I128" i="8"/>
  <c r="H128" i="8"/>
  <c r="G128" i="8"/>
  <c r="F128" i="8"/>
  <c r="E128" i="8"/>
  <c r="D128" i="8"/>
  <c r="C128" i="8"/>
  <c r="B128" i="8"/>
  <c r="K127" i="8"/>
  <c r="J127" i="8"/>
  <c r="I127" i="8"/>
  <c r="H127" i="8"/>
  <c r="G127" i="8"/>
  <c r="F127" i="8"/>
  <c r="E127" i="8"/>
  <c r="D127" i="8"/>
  <c r="C127" i="8"/>
  <c r="B127" i="8"/>
  <c r="K126" i="8"/>
  <c r="J126" i="8"/>
  <c r="I126" i="8"/>
  <c r="H126" i="8"/>
  <c r="G126" i="8"/>
  <c r="F126" i="8"/>
  <c r="E126" i="8"/>
  <c r="D126" i="8"/>
  <c r="C126" i="8"/>
  <c r="B126" i="8"/>
  <c r="K125" i="8"/>
  <c r="J125" i="8"/>
  <c r="I125" i="8"/>
  <c r="H125" i="8"/>
  <c r="G125" i="8"/>
  <c r="F125" i="8"/>
  <c r="E125" i="8"/>
  <c r="D125" i="8"/>
  <c r="C125" i="8"/>
  <c r="B125" i="8"/>
  <c r="K124" i="8"/>
  <c r="J124" i="8"/>
  <c r="I124" i="8"/>
  <c r="H124" i="8"/>
  <c r="G124" i="8"/>
  <c r="F124" i="8"/>
  <c r="E124" i="8"/>
  <c r="D124" i="8"/>
  <c r="C124" i="8"/>
  <c r="B124" i="8"/>
  <c r="K123" i="8"/>
  <c r="J123" i="8"/>
  <c r="I123" i="8"/>
  <c r="H123" i="8"/>
  <c r="G123" i="8"/>
  <c r="F123" i="8"/>
  <c r="E123" i="8"/>
  <c r="D123" i="8"/>
  <c r="C123" i="8"/>
  <c r="B123" i="8"/>
  <c r="K122" i="8"/>
  <c r="J122" i="8"/>
  <c r="I122" i="8"/>
  <c r="H122" i="8"/>
  <c r="G122" i="8"/>
  <c r="F122" i="8"/>
  <c r="E122" i="8"/>
  <c r="D122" i="8"/>
  <c r="C122" i="8"/>
  <c r="B122" i="8"/>
  <c r="K121" i="8"/>
  <c r="J121" i="8"/>
  <c r="I121" i="8"/>
  <c r="H121" i="8"/>
  <c r="G121" i="8"/>
  <c r="F121" i="8"/>
  <c r="E121" i="8"/>
  <c r="D121" i="8"/>
  <c r="C121" i="8"/>
  <c r="B121" i="8"/>
  <c r="K120" i="8"/>
  <c r="J120" i="8"/>
  <c r="I120" i="8"/>
  <c r="H120" i="8"/>
  <c r="G120" i="8"/>
  <c r="F120" i="8"/>
  <c r="E120" i="8"/>
  <c r="D120" i="8"/>
  <c r="C120" i="8"/>
  <c r="B120" i="8"/>
  <c r="K119" i="8"/>
  <c r="J119" i="8"/>
  <c r="I119" i="8"/>
  <c r="H119" i="8"/>
  <c r="G119" i="8"/>
  <c r="F119" i="8"/>
  <c r="E119" i="8"/>
  <c r="D119" i="8"/>
  <c r="C119" i="8"/>
  <c r="B119" i="8"/>
  <c r="K118" i="8"/>
  <c r="J118" i="8"/>
  <c r="I118" i="8"/>
  <c r="H118" i="8"/>
  <c r="G118" i="8"/>
  <c r="F118" i="8"/>
  <c r="E118" i="8"/>
  <c r="D118" i="8"/>
  <c r="C118" i="8"/>
  <c r="B118" i="8"/>
  <c r="K117" i="8"/>
  <c r="J117" i="8"/>
  <c r="I117" i="8"/>
  <c r="H117" i="8"/>
  <c r="G117" i="8"/>
  <c r="F117" i="8"/>
  <c r="E117" i="8"/>
  <c r="D117" i="8"/>
  <c r="C117" i="8"/>
  <c r="B117" i="8"/>
  <c r="K116" i="8"/>
  <c r="J116" i="8"/>
  <c r="I116" i="8"/>
  <c r="H116" i="8"/>
  <c r="G116" i="8"/>
  <c r="F116" i="8"/>
  <c r="E116" i="8"/>
  <c r="D116" i="8"/>
  <c r="C116" i="8"/>
  <c r="B116" i="8"/>
  <c r="K115" i="8"/>
  <c r="J115" i="8"/>
  <c r="I115" i="8"/>
  <c r="H115" i="8"/>
  <c r="G115" i="8"/>
  <c r="F115" i="8"/>
  <c r="E115" i="8"/>
  <c r="D115" i="8"/>
  <c r="C115" i="8"/>
  <c r="B115" i="8"/>
  <c r="K114" i="8"/>
  <c r="J114" i="8"/>
  <c r="I114" i="8"/>
  <c r="H114" i="8"/>
  <c r="G114" i="8"/>
  <c r="F114" i="8"/>
  <c r="E114" i="8"/>
  <c r="D114" i="8"/>
  <c r="C114" i="8"/>
  <c r="B114" i="8"/>
  <c r="K113" i="8"/>
  <c r="J113" i="8"/>
  <c r="I113" i="8"/>
  <c r="H113" i="8"/>
  <c r="G113" i="8"/>
  <c r="F113" i="8"/>
  <c r="E113" i="8"/>
  <c r="D113" i="8"/>
  <c r="C113" i="8"/>
  <c r="B113" i="8"/>
  <c r="K112" i="8"/>
  <c r="J112" i="8"/>
  <c r="I112" i="8"/>
  <c r="H112" i="8"/>
  <c r="G112" i="8"/>
  <c r="F112" i="8"/>
  <c r="E112" i="8"/>
  <c r="D112" i="8"/>
  <c r="C112" i="8"/>
  <c r="B112" i="8"/>
  <c r="K111" i="8"/>
  <c r="J111" i="8"/>
  <c r="I111" i="8"/>
  <c r="H111" i="8"/>
  <c r="G111" i="8"/>
  <c r="F111" i="8"/>
  <c r="E111" i="8"/>
  <c r="D111" i="8"/>
  <c r="C111" i="8"/>
  <c r="B111" i="8"/>
  <c r="K110" i="8"/>
  <c r="J110" i="8"/>
  <c r="I110" i="8"/>
  <c r="H110" i="8"/>
  <c r="G110" i="8"/>
  <c r="F110" i="8"/>
  <c r="E110" i="8"/>
  <c r="D110" i="8"/>
  <c r="C110" i="8"/>
  <c r="B110" i="8"/>
  <c r="K109" i="8"/>
  <c r="J109" i="8"/>
  <c r="I109" i="8"/>
  <c r="H109" i="8"/>
  <c r="G109" i="8"/>
  <c r="F109" i="8"/>
  <c r="E109" i="8"/>
  <c r="D109" i="8"/>
  <c r="C109" i="8"/>
  <c r="B109" i="8"/>
  <c r="K108" i="8"/>
  <c r="J108" i="8"/>
  <c r="I108" i="8"/>
  <c r="H108" i="8"/>
  <c r="G108" i="8"/>
  <c r="F108" i="8"/>
  <c r="E108" i="8"/>
  <c r="D108" i="8"/>
  <c r="C108" i="8"/>
  <c r="B108" i="8"/>
  <c r="K107" i="8"/>
  <c r="J107" i="8"/>
  <c r="I107" i="8"/>
  <c r="H107" i="8"/>
  <c r="G107" i="8"/>
  <c r="F107" i="8"/>
  <c r="E107" i="8"/>
  <c r="D107" i="8"/>
  <c r="C107" i="8"/>
  <c r="B107" i="8"/>
  <c r="K106" i="8"/>
  <c r="J106" i="8"/>
  <c r="I106" i="8"/>
  <c r="H106" i="8"/>
  <c r="G106" i="8"/>
  <c r="F106" i="8"/>
  <c r="E106" i="8"/>
  <c r="D106" i="8"/>
  <c r="C106" i="8"/>
  <c r="B106" i="8"/>
  <c r="K105" i="8"/>
  <c r="J105" i="8"/>
  <c r="I105" i="8"/>
  <c r="H105" i="8"/>
  <c r="G105" i="8"/>
  <c r="F105" i="8"/>
  <c r="E105" i="8"/>
  <c r="D105" i="8"/>
  <c r="C105" i="8"/>
  <c r="B105" i="8"/>
  <c r="K104" i="8"/>
  <c r="J104" i="8"/>
  <c r="I104" i="8"/>
  <c r="H104" i="8"/>
  <c r="G104" i="8"/>
  <c r="F104" i="8"/>
  <c r="E104" i="8"/>
  <c r="D104" i="8"/>
  <c r="C104" i="8"/>
  <c r="B104" i="8"/>
  <c r="K103" i="8"/>
  <c r="J103" i="8"/>
  <c r="I103" i="8"/>
  <c r="H103" i="8"/>
  <c r="G103" i="8"/>
  <c r="F103" i="8"/>
  <c r="E103" i="8"/>
  <c r="D103" i="8"/>
  <c r="C103" i="8"/>
  <c r="B103" i="8"/>
  <c r="K102" i="8"/>
  <c r="J102" i="8"/>
  <c r="I102" i="8"/>
  <c r="H102" i="8"/>
  <c r="G102" i="8"/>
  <c r="F102" i="8"/>
  <c r="E102" i="8"/>
  <c r="D102" i="8"/>
  <c r="C102" i="8"/>
  <c r="B102" i="8"/>
  <c r="K101" i="8"/>
  <c r="J101" i="8"/>
  <c r="I101" i="8"/>
  <c r="H101" i="8"/>
  <c r="G101" i="8"/>
  <c r="F101" i="8"/>
  <c r="E101" i="8"/>
  <c r="D101" i="8"/>
  <c r="C101" i="8"/>
  <c r="B101" i="8"/>
  <c r="K100" i="8"/>
  <c r="J100" i="8"/>
  <c r="I100" i="8"/>
  <c r="H100" i="8"/>
  <c r="G100" i="8"/>
  <c r="F100" i="8"/>
  <c r="E100" i="8"/>
  <c r="D100" i="8"/>
  <c r="C100" i="8"/>
  <c r="B100" i="8"/>
  <c r="K99" i="8"/>
  <c r="J99" i="8"/>
  <c r="I99" i="8"/>
  <c r="H99" i="8"/>
  <c r="G99" i="8"/>
  <c r="F99" i="8"/>
  <c r="E99" i="8"/>
  <c r="D99" i="8"/>
  <c r="C99" i="8"/>
  <c r="B99" i="8"/>
  <c r="K98" i="8"/>
  <c r="J98" i="8"/>
  <c r="I98" i="8"/>
  <c r="H98" i="8"/>
  <c r="G98" i="8"/>
  <c r="F98" i="8"/>
  <c r="E98" i="8"/>
  <c r="D98" i="8"/>
  <c r="C98" i="8"/>
  <c r="B98" i="8"/>
  <c r="K97" i="8"/>
  <c r="J97" i="8"/>
  <c r="I97" i="8"/>
  <c r="H97" i="8"/>
  <c r="G97" i="8"/>
  <c r="F97" i="8"/>
  <c r="E97" i="8"/>
  <c r="D97" i="8"/>
  <c r="C97" i="8"/>
  <c r="B97" i="8"/>
  <c r="K96" i="8"/>
  <c r="J96" i="8"/>
  <c r="I96" i="8"/>
  <c r="H96" i="8"/>
  <c r="G96" i="8"/>
  <c r="F96" i="8"/>
  <c r="E96" i="8"/>
  <c r="D96" i="8"/>
  <c r="C96" i="8"/>
  <c r="B96" i="8"/>
  <c r="K95" i="8"/>
  <c r="J95" i="8"/>
  <c r="I95" i="8"/>
  <c r="H95" i="8"/>
  <c r="G95" i="8"/>
  <c r="F95" i="8"/>
  <c r="E95" i="8"/>
  <c r="D95" i="8"/>
  <c r="C95" i="8"/>
  <c r="B95" i="8"/>
  <c r="K94" i="8"/>
  <c r="J94" i="8"/>
  <c r="I94" i="8"/>
  <c r="H94" i="8"/>
  <c r="G94" i="8"/>
  <c r="F94" i="8"/>
  <c r="E94" i="8"/>
  <c r="D94" i="8"/>
  <c r="C94" i="8"/>
  <c r="B94" i="8"/>
  <c r="K93" i="8"/>
  <c r="J93" i="8"/>
  <c r="I93" i="8"/>
  <c r="H93" i="8"/>
  <c r="G93" i="8"/>
  <c r="F93" i="8"/>
  <c r="E93" i="8"/>
  <c r="D93" i="8"/>
  <c r="C93" i="8"/>
  <c r="B93" i="8"/>
  <c r="K92" i="8"/>
  <c r="J92" i="8"/>
  <c r="I92" i="8"/>
  <c r="H92" i="8"/>
  <c r="G92" i="8"/>
  <c r="F92" i="8"/>
  <c r="E92" i="8"/>
  <c r="D92" i="8"/>
  <c r="C92" i="8"/>
  <c r="B92" i="8"/>
  <c r="K91" i="8"/>
  <c r="J91" i="8"/>
  <c r="I91" i="8"/>
  <c r="H91" i="8"/>
  <c r="G91" i="8"/>
  <c r="F91" i="8"/>
  <c r="E91" i="8"/>
  <c r="D91" i="8"/>
  <c r="C91" i="8"/>
  <c r="B91" i="8"/>
  <c r="K90" i="8"/>
  <c r="J90" i="8"/>
  <c r="I90" i="8"/>
  <c r="H90" i="8"/>
  <c r="G90" i="8"/>
  <c r="F90" i="8"/>
  <c r="E90" i="8"/>
  <c r="D90" i="8"/>
  <c r="C90" i="8"/>
  <c r="B90" i="8"/>
  <c r="K89" i="8"/>
  <c r="J89" i="8"/>
  <c r="I89" i="8"/>
  <c r="H89" i="8"/>
  <c r="G89" i="8"/>
  <c r="F89" i="8"/>
  <c r="E89" i="8"/>
  <c r="D89" i="8"/>
  <c r="C89" i="8"/>
  <c r="B89" i="8"/>
  <c r="K88" i="8"/>
  <c r="J88" i="8"/>
  <c r="I88" i="8"/>
  <c r="H88" i="8"/>
  <c r="G88" i="8"/>
  <c r="F88" i="8"/>
  <c r="E88" i="8"/>
  <c r="D88" i="8"/>
  <c r="C88" i="8"/>
  <c r="B88" i="8"/>
  <c r="K87" i="8"/>
  <c r="J87" i="8"/>
  <c r="I87" i="8"/>
  <c r="H87" i="8"/>
  <c r="G87" i="8"/>
  <c r="F87" i="8"/>
  <c r="E87" i="8"/>
  <c r="D87" i="8"/>
  <c r="C87" i="8"/>
  <c r="B87" i="8"/>
  <c r="K86" i="8"/>
  <c r="J86" i="8"/>
  <c r="I86" i="8"/>
  <c r="H86" i="8"/>
  <c r="G86" i="8"/>
  <c r="F86" i="8"/>
  <c r="E86" i="8"/>
  <c r="D86" i="8"/>
  <c r="C86" i="8"/>
  <c r="B86" i="8"/>
  <c r="K85" i="8"/>
  <c r="J85" i="8"/>
  <c r="I85" i="8"/>
  <c r="H85" i="8"/>
  <c r="G85" i="8"/>
  <c r="F85" i="8"/>
  <c r="E85" i="8"/>
  <c r="D85" i="8"/>
  <c r="C85" i="8"/>
  <c r="B85" i="8"/>
  <c r="K84" i="8"/>
  <c r="J84" i="8"/>
  <c r="I84" i="8"/>
  <c r="H84" i="8"/>
  <c r="G84" i="8"/>
  <c r="F84" i="8"/>
  <c r="E84" i="8"/>
  <c r="D84" i="8"/>
  <c r="C84" i="8"/>
  <c r="B84" i="8"/>
  <c r="K83" i="8"/>
  <c r="J83" i="8"/>
  <c r="I83" i="8"/>
  <c r="H83" i="8"/>
  <c r="G83" i="8"/>
  <c r="F83" i="8"/>
  <c r="E83" i="8"/>
  <c r="D83" i="8"/>
  <c r="C83" i="8"/>
  <c r="B83" i="8"/>
  <c r="K82" i="8"/>
  <c r="J82" i="8"/>
  <c r="I82" i="8"/>
  <c r="H82" i="8"/>
  <c r="G82" i="8"/>
  <c r="F82" i="8"/>
  <c r="E82" i="8"/>
  <c r="D82" i="8"/>
  <c r="C82" i="8"/>
  <c r="B82" i="8"/>
  <c r="K81" i="8"/>
  <c r="J81" i="8"/>
  <c r="I81" i="8"/>
  <c r="H81" i="8"/>
  <c r="G81" i="8"/>
  <c r="F81" i="8"/>
  <c r="E81" i="8"/>
  <c r="D81" i="8"/>
  <c r="C81" i="8"/>
  <c r="B81" i="8"/>
  <c r="K80" i="8"/>
  <c r="J80" i="8"/>
  <c r="I80" i="8"/>
  <c r="H80" i="8"/>
  <c r="G80" i="8"/>
  <c r="F80" i="8"/>
  <c r="E80" i="8"/>
  <c r="D80" i="8"/>
  <c r="C80" i="8"/>
  <c r="B80" i="8"/>
  <c r="K79" i="8"/>
  <c r="J79" i="8"/>
  <c r="I79" i="8"/>
  <c r="H79" i="8"/>
  <c r="G79" i="8"/>
  <c r="F79" i="8"/>
  <c r="E79" i="8"/>
  <c r="D79" i="8"/>
  <c r="C79" i="8"/>
  <c r="B79" i="8"/>
  <c r="K78" i="8"/>
  <c r="J78" i="8"/>
  <c r="I78" i="8"/>
  <c r="H78" i="8"/>
  <c r="G78" i="8"/>
  <c r="F78" i="8"/>
  <c r="E78" i="8"/>
  <c r="D78" i="8"/>
  <c r="C78" i="8"/>
  <c r="B78" i="8"/>
  <c r="K77" i="8"/>
  <c r="J77" i="8"/>
  <c r="I77" i="8"/>
  <c r="H77" i="8"/>
  <c r="G77" i="8"/>
  <c r="F77" i="8"/>
  <c r="E77" i="8"/>
  <c r="D77" i="8"/>
  <c r="C77" i="8"/>
  <c r="B77" i="8"/>
  <c r="K76" i="8"/>
  <c r="J76" i="8"/>
  <c r="I76" i="8"/>
  <c r="H76" i="8"/>
  <c r="G76" i="8"/>
  <c r="F76" i="8"/>
  <c r="E76" i="8"/>
  <c r="D76" i="8"/>
  <c r="C76" i="8"/>
  <c r="B76" i="8"/>
  <c r="K75" i="8"/>
  <c r="J75" i="8"/>
  <c r="I75" i="8"/>
  <c r="H75" i="8"/>
  <c r="G75" i="8"/>
  <c r="F75" i="8"/>
  <c r="E75" i="8"/>
  <c r="D75" i="8"/>
  <c r="C75" i="8"/>
  <c r="B75" i="8"/>
  <c r="K74" i="8"/>
  <c r="J74" i="8"/>
  <c r="I74" i="8"/>
  <c r="H74" i="8"/>
  <c r="G74" i="8"/>
  <c r="F74" i="8"/>
  <c r="E74" i="8"/>
  <c r="D74" i="8"/>
  <c r="C74" i="8"/>
  <c r="B74" i="8"/>
  <c r="K73" i="8"/>
  <c r="J73" i="8"/>
  <c r="I73" i="8"/>
  <c r="H73" i="8"/>
  <c r="G73" i="8"/>
  <c r="F73" i="8"/>
  <c r="E73" i="8"/>
  <c r="D73" i="8"/>
  <c r="C73" i="8"/>
  <c r="B73" i="8"/>
  <c r="K72" i="8"/>
  <c r="J72" i="8"/>
  <c r="I72" i="8"/>
  <c r="H72" i="8"/>
  <c r="G72" i="8"/>
  <c r="F72" i="8"/>
  <c r="E72" i="8"/>
  <c r="D72" i="8"/>
  <c r="C72" i="8"/>
  <c r="B72" i="8"/>
  <c r="K71" i="8"/>
  <c r="J71" i="8"/>
  <c r="I71" i="8"/>
  <c r="H71" i="8"/>
  <c r="G71" i="8"/>
  <c r="F71" i="8"/>
  <c r="E71" i="8"/>
  <c r="D71" i="8"/>
  <c r="C71" i="8"/>
  <c r="B71" i="8"/>
  <c r="K70" i="8"/>
  <c r="J70" i="8"/>
  <c r="I70" i="8"/>
  <c r="H70" i="8"/>
  <c r="G70" i="8"/>
  <c r="F70" i="8"/>
  <c r="E70" i="8"/>
  <c r="D70" i="8"/>
  <c r="C70" i="8"/>
  <c r="B70" i="8"/>
  <c r="K69" i="8"/>
  <c r="J69" i="8"/>
  <c r="I69" i="8"/>
  <c r="H69" i="8"/>
  <c r="G69" i="8"/>
  <c r="F69" i="8"/>
  <c r="E69" i="8"/>
  <c r="D69" i="8"/>
  <c r="C69" i="8"/>
  <c r="B69" i="8"/>
  <c r="K68" i="8"/>
  <c r="J68" i="8"/>
  <c r="I68" i="8"/>
  <c r="H68" i="8"/>
  <c r="G68" i="8"/>
  <c r="F68" i="8"/>
  <c r="E68" i="8"/>
  <c r="D68" i="8"/>
  <c r="C68" i="8"/>
  <c r="B68" i="8"/>
  <c r="K67" i="8"/>
  <c r="J67" i="8"/>
  <c r="I67" i="8"/>
  <c r="H67" i="8"/>
  <c r="G67" i="8"/>
  <c r="F67" i="8"/>
  <c r="E67" i="8"/>
  <c r="D67" i="8"/>
  <c r="C67" i="8"/>
  <c r="B67" i="8"/>
  <c r="K66" i="8"/>
  <c r="J66" i="8"/>
  <c r="I66" i="8"/>
  <c r="H66" i="8"/>
  <c r="G66" i="8"/>
  <c r="F66" i="8"/>
  <c r="E66" i="8"/>
  <c r="D66" i="8"/>
  <c r="C66" i="8"/>
  <c r="B66" i="8"/>
  <c r="K65" i="8"/>
  <c r="J65" i="8"/>
  <c r="I65" i="8"/>
  <c r="H65" i="8"/>
  <c r="G65" i="8"/>
  <c r="F65" i="8"/>
  <c r="E65" i="8"/>
  <c r="D65" i="8"/>
  <c r="C65" i="8"/>
  <c r="B65" i="8"/>
  <c r="K64" i="8"/>
  <c r="J64" i="8"/>
  <c r="I64" i="8"/>
  <c r="H64" i="8"/>
  <c r="G64" i="8"/>
  <c r="F64" i="8"/>
  <c r="E64" i="8"/>
  <c r="D64" i="8"/>
  <c r="C64" i="8"/>
  <c r="B64" i="8"/>
  <c r="K63" i="8"/>
  <c r="J63" i="8"/>
  <c r="I63" i="8"/>
  <c r="H63" i="8"/>
  <c r="G63" i="8"/>
  <c r="F63" i="8"/>
  <c r="E63" i="8"/>
  <c r="D63" i="8"/>
  <c r="C63" i="8"/>
  <c r="B63" i="8"/>
  <c r="K62" i="8"/>
  <c r="J62" i="8"/>
  <c r="I62" i="8"/>
  <c r="H62" i="8"/>
  <c r="G62" i="8"/>
  <c r="F62" i="8"/>
  <c r="E62" i="8"/>
  <c r="D62" i="8"/>
  <c r="C62" i="8"/>
  <c r="B62" i="8"/>
  <c r="K61" i="8"/>
  <c r="J61" i="8"/>
  <c r="I61" i="8"/>
  <c r="H61" i="8"/>
  <c r="G61" i="8"/>
  <c r="F61" i="8"/>
  <c r="E61" i="8"/>
  <c r="D61" i="8"/>
  <c r="C61" i="8"/>
  <c r="B61" i="8"/>
  <c r="K60" i="8"/>
  <c r="J60" i="8"/>
  <c r="I60" i="8"/>
  <c r="H60" i="8"/>
  <c r="G60" i="8"/>
  <c r="F60" i="8"/>
  <c r="E60" i="8"/>
  <c r="D60" i="8"/>
  <c r="C60" i="8"/>
  <c r="B60" i="8"/>
  <c r="K59" i="8"/>
  <c r="J59" i="8"/>
  <c r="I59" i="8"/>
  <c r="H59" i="8"/>
  <c r="G59" i="8"/>
  <c r="F59" i="8"/>
  <c r="E59" i="8"/>
  <c r="D59" i="8"/>
  <c r="C59" i="8"/>
  <c r="B59" i="8"/>
  <c r="K58" i="8"/>
  <c r="J58" i="8"/>
  <c r="I58" i="8"/>
  <c r="H58" i="8"/>
  <c r="G58" i="8"/>
  <c r="F58" i="8"/>
  <c r="E58" i="8"/>
  <c r="D58" i="8"/>
  <c r="C58" i="8"/>
  <c r="B58" i="8"/>
  <c r="K57" i="8"/>
  <c r="J57" i="8"/>
  <c r="I57" i="8"/>
  <c r="H57" i="8"/>
  <c r="G57" i="8"/>
  <c r="F57" i="8"/>
  <c r="E57" i="8"/>
  <c r="D57" i="8"/>
  <c r="C57" i="8"/>
  <c r="B57" i="8"/>
  <c r="K56" i="8"/>
  <c r="J56" i="8"/>
  <c r="I56" i="8"/>
  <c r="H56" i="8"/>
  <c r="G56" i="8"/>
  <c r="F56" i="8"/>
  <c r="E56" i="8"/>
  <c r="D56" i="8"/>
  <c r="C56" i="8"/>
  <c r="B56" i="8"/>
  <c r="K55" i="8"/>
  <c r="J55" i="8"/>
  <c r="I55" i="8"/>
  <c r="H55" i="8"/>
  <c r="G55" i="8"/>
  <c r="F55" i="8"/>
  <c r="E55" i="8"/>
  <c r="D55" i="8"/>
  <c r="C55" i="8"/>
  <c r="B55" i="8"/>
  <c r="K54" i="8"/>
  <c r="J54" i="8"/>
  <c r="I54" i="8"/>
  <c r="H54" i="8"/>
  <c r="G54" i="8"/>
  <c r="F54" i="8"/>
  <c r="E54" i="8"/>
  <c r="D54" i="8"/>
  <c r="C54" i="8"/>
  <c r="B54" i="8"/>
  <c r="K53" i="8"/>
  <c r="J53" i="8"/>
  <c r="I53" i="8"/>
  <c r="H53" i="8"/>
  <c r="G53" i="8"/>
  <c r="F53" i="8"/>
  <c r="E53" i="8"/>
  <c r="D53" i="8"/>
  <c r="C53" i="8"/>
  <c r="B53" i="8"/>
  <c r="K52" i="8"/>
  <c r="J52" i="8"/>
  <c r="I52" i="8"/>
  <c r="H52" i="8"/>
  <c r="G52" i="8"/>
  <c r="F52" i="8"/>
  <c r="E52" i="8"/>
  <c r="D52" i="8"/>
  <c r="C52" i="8"/>
  <c r="B52" i="8"/>
  <c r="K51" i="8"/>
  <c r="J51" i="8"/>
  <c r="I51" i="8"/>
  <c r="H51" i="8"/>
  <c r="G51" i="8"/>
  <c r="F51" i="8"/>
  <c r="E51" i="8"/>
  <c r="D51" i="8"/>
  <c r="C51" i="8"/>
  <c r="B51" i="8"/>
  <c r="K50" i="8"/>
  <c r="J50" i="8"/>
  <c r="I50" i="8"/>
  <c r="H50" i="8"/>
  <c r="G50" i="8"/>
  <c r="F50" i="8"/>
  <c r="E50" i="8"/>
  <c r="D50" i="8"/>
  <c r="C50" i="8"/>
  <c r="B50" i="8"/>
  <c r="K49" i="8"/>
  <c r="J49" i="8"/>
  <c r="I49" i="8"/>
  <c r="H49" i="8"/>
  <c r="G49" i="8"/>
  <c r="F49" i="8"/>
  <c r="E49" i="8"/>
  <c r="D49" i="8"/>
  <c r="C49" i="8"/>
  <c r="B49" i="8"/>
  <c r="K48" i="8"/>
  <c r="J48" i="8"/>
  <c r="I48" i="8"/>
  <c r="H48" i="8"/>
  <c r="G48" i="8"/>
  <c r="F48" i="8"/>
  <c r="E48" i="8"/>
  <c r="D48" i="8"/>
  <c r="C48" i="8"/>
  <c r="B48" i="8"/>
  <c r="K47" i="8"/>
  <c r="J47" i="8"/>
  <c r="I47" i="8"/>
  <c r="H47" i="8"/>
  <c r="G47" i="8"/>
  <c r="F47" i="8"/>
  <c r="E47" i="8"/>
  <c r="D47" i="8"/>
  <c r="C47" i="8"/>
  <c r="B47" i="8"/>
  <c r="K46" i="8"/>
  <c r="J46" i="8"/>
  <c r="I46" i="8"/>
  <c r="H46" i="8"/>
  <c r="G46" i="8"/>
  <c r="F46" i="8"/>
  <c r="E46" i="8"/>
  <c r="D46" i="8"/>
  <c r="C46" i="8"/>
  <c r="B46" i="8"/>
  <c r="K45" i="8"/>
  <c r="J45" i="8"/>
  <c r="I45" i="8"/>
  <c r="H45" i="8"/>
  <c r="G45" i="8"/>
  <c r="F45" i="8"/>
  <c r="E45" i="8"/>
  <c r="D45" i="8"/>
  <c r="C45" i="8"/>
  <c r="B45" i="8"/>
  <c r="K44" i="8"/>
  <c r="J44" i="8"/>
  <c r="I44" i="8"/>
  <c r="H44" i="8"/>
  <c r="G44" i="8"/>
  <c r="F44" i="8"/>
  <c r="E44" i="8"/>
  <c r="D44" i="8"/>
  <c r="C44" i="8"/>
  <c r="B44" i="8"/>
  <c r="K43" i="8"/>
  <c r="J43" i="8"/>
  <c r="I43" i="8"/>
  <c r="H43" i="8"/>
  <c r="G43" i="8"/>
  <c r="F43" i="8"/>
  <c r="E43" i="8"/>
  <c r="D43" i="8"/>
  <c r="C43" i="8"/>
  <c r="B43" i="8"/>
  <c r="K42" i="8"/>
  <c r="J42" i="8"/>
  <c r="I42" i="8"/>
  <c r="H42" i="8"/>
  <c r="G42" i="8"/>
  <c r="F42" i="8"/>
  <c r="E42" i="8"/>
  <c r="D42" i="8"/>
  <c r="C42" i="8"/>
  <c r="B42" i="8"/>
  <c r="K41" i="8"/>
  <c r="J41" i="8"/>
  <c r="I41" i="8"/>
  <c r="H41" i="8"/>
  <c r="G41" i="8"/>
  <c r="F41" i="8"/>
  <c r="E41" i="8"/>
  <c r="D41" i="8"/>
  <c r="C41" i="8"/>
  <c r="B41" i="8"/>
  <c r="K40" i="8"/>
  <c r="J40" i="8"/>
  <c r="I40" i="8"/>
  <c r="H40" i="8"/>
  <c r="G40" i="8"/>
  <c r="F40" i="8"/>
  <c r="E40" i="8"/>
  <c r="D40" i="8"/>
  <c r="C40" i="8"/>
  <c r="B40" i="8"/>
  <c r="K39" i="8"/>
  <c r="J39" i="8"/>
  <c r="I39" i="8"/>
  <c r="H39" i="8"/>
  <c r="G39" i="8"/>
  <c r="F39" i="8"/>
  <c r="E39" i="8"/>
  <c r="D39" i="8"/>
  <c r="C39" i="8"/>
  <c r="B39" i="8"/>
  <c r="K38" i="8"/>
  <c r="J38" i="8"/>
  <c r="I38" i="8"/>
  <c r="H38" i="8"/>
  <c r="G38" i="8"/>
  <c r="F38" i="8"/>
  <c r="E38" i="8"/>
  <c r="D38" i="8"/>
  <c r="C38" i="8"/>
  <c r="B38" i="8"/>
  <c r="K37" i="8"/>
  <c r="J37" i="8"/>
  <c r="I37" i="8"/>
  <c r="H37" i="8"/>
  <c r="G37" i="8"/>
  <c r="F37" i="8"/>
  <c r="E37" i="8"/>
  <c r="D37" i="8"/>
  <c r="C37" i="8"/>
  <c r="B37" i="8"/>
  <c r="K36" i="8"/>
  <c r="J36" i="8"/>
  <c r="I36" i="8"/>
  <c r="H36" i="8"/>
  <c r="G36" i="8"/>
  <c r="F36" i="8"/>
  <c r="E36" i="8"/>
  <c r="D36" i="8"/>
  <c r="C36" i="8"/>
  <c r="B36" i="8"/>
  <c r="K35" i="8"/>
  <c r="J35" i="8"/>
  <c r="I35" i="8"/>
  <c r="H35" i="8"/>
  <c r="G35" i="8"/>
  <c r="F35" i="8"/>
  <c r="E35" i="8"/>
  <c r="D35" i="8"/>
  <c r="C35" i="8"/>
  <c r="B35" i="8"/>
  <c r="K34" i="8"/>
  <c r="J34" i="8"/>
  <c r="I34" i="8"/>
  <c r="H34" i="8"/>
  <c r="G34" i="8"/>
  <c r="F34" i="8"/>
  <c r="E34" i="8"/>
  <c r="D34" i="8"/>
  <c r="C34" i="8"/>
  <c r="B34" i="8"/>
  <c r="K33" i="8"/>
  <c r="J33" i="8"/>
  <c r="I33" i="8"/>
  <c r="H33" i="8"/>
  <c r="G33" i="8"/>
  <c r="F33" i="8"/>
  <c r="E33" i="8"/>
  <c r="D33" i="8"/>
  <c r="C33" i="8"/>
  <c r="B33" i="8"/>
  <c r="K32" i="8"/>
  <c r="J32" i="8"/>
  <c r="I32" i="8"/>
  <c r="H32" i="8"/>
  <c r="G32" i="8"/>
  <c r="F32" i="8"/>
  <c r="E32" i="8"/>
  <c r="D32" i="8"/>
  <c r="C32" i="8"/>
  <c r="B32" i="8"/>
  <c r="K31" i="8"/>
  <c r="J31" i="8"/>
  <c r="I31" i="8"/>
  <c r="H31" i="8"/>
  <c r="G31" i="8"/>
  <c r="F31" i="8"/>
  <c r="E31" i="8"/>
  <c r="D31" i="8"/>
  <c r="C31" i="8"/>
  <c r="B31" i="8"/>
  <c r="K30" i="8"/>
  <c r="J30" i="8"/>
  <c r="I30" i="8"/>
  <c r="H30" i="8"/>
  <c r="G30" i="8"/>
  <c r="F30" i="8"/>
  <c r="E30" i="8"/>
  <c r="D30" i="8"/>
  <c r="C30" i="8"/>
  <c r="B30" i="8"/>
  <c r="K29" i="8"/>
  <c r="J29" i="8"/>
  <c r="I29" i="8"/>
  <c r="H29" i="8"/>
  <c r="G29" i="8"/>
  <c r="F29" i="8"/>
  <c r="E29" i="8"/>
  <c r="D29" i="8"/>
  <c r="C29" i="8"/>
  <c r="B29" i="8"/>
  <c r="K28" i="8"/>
  <c r="J28" i="8"/>
  <c r="I28" i="8"/>
  <c r="H28" i="8"/>
  <c r="G28" i="8"/>
  <c r="F28" i="8"/>
  <c r="E28" i="8"/>
  <c r="D28" i="8"/>
  <c r="C28" i="8"/>
  <c r="B28" i="8"/>
  <c r="K27" i="8"/>
  <c r="J27" i="8"/>
  <c r="I27" i="8"/>
  <c r="H27" i="8"/>
  <c r="G27" i="8"/>
  <c r="F27" i="8"/>
  <c r="E27" i="8"/>
  <c r="D27" i="8"/>
  <c r="C27" i="8"/>
  <c r="B27" i="8"/>
  <c r="K26" i="8"/>
  <c r="J26" i="8"/>
  <c r="I26" i="8"/>
  <c r="H26" i="8"/>
  <c r="G26" i="8"/>
  <c r="F26" i="8"/>
  <c r="E26" i="8"/>
  <c r="D26" i="8"/>
  <c r="C26" i="8"/>
  <c r="B26" i="8"/>
  <c r="K25" i="8"/>
  <c r="J25" i="8"/>
  <c r="I25" i="8"/>
  <c r="H25" i="8"/>
  <c r="G25" i="8"/>
  <c r="F25" i="8"/>
  <c r="E25" i="8"/>
  <c r="D25" i="8"/>
  <c r="C25" i="8"/>
  <c r="B25" i="8"/>
  <c r="K24" i="8"/>
  <c r="J24" i="8"/>
  <c r="I24" i="8"/>
  <c r="H24" i="8"/>
  <c r="G24" i="8"/>
  <c r="F24" i="8"/>
  <c r="E24" i="8"/>
  <c r="D24" i="8"/>
  <c r="C24" i="8"/>
  <c r="B24" i="8"/>
  <c r="K23" i="8"/>
  <c r="J23" i="8"/>
  <c r="I23" i="8"/>
  <c r="H23" i="8"/>
  <c r="G23" i="8"/>
  <c r="F23" i="8"/>
  <c r="E23" i="8"/>
  <c r="D23" i="8"/>
  <c r="C23" i="8"/>
  <c r="B23" i="8"/>
  <c r="K22" i="8"/>
  <c r="J22" i="8"/>
  <c r="I22" i="8"/>
  <c r="H22" i="8"/>
  <c r="G22" i="8"/>
  <c r="F22" i="8"/>
  <c r="E22" i="8"/>
  <c r="D22" i="8"/>
  <c r="C22" i="8"/>
  <c r="B22" i="8"/>
  <c r="K21" i="8"/>
  <c r="J21" i="8"/>
  <c r="I21" i="8"/>
  <c r="H21" i="8"/>
  <c r="G21" i="8"/>
  <c r="F21" i="8"/>
  <c r="E21" i="8"/>
  <c r="D21" i="8"/>
  <c r="C21" i="8"/>
  <c r="B21" i="8"/>
  <c r="K20" i="8"/>
  <c r="J20" i="8"/>
  <c r="I20" i="8"/>
  <c r="H20" i="8"/>
  <c r="G20" i="8"/>
  <c r="F20" i="8"/>
  <c r="E20" i="8"/>
  <c r="D20" i="8"/>
  <c r="C20" i="8"/>
  <c r="B20" i="8"/>
  <c r="K19" i="8"/>
  <c r="J19" i="8"/>
  <c r="I19" i="8"/>
  <c r="H19" i="8"/>
  <c r="G19" i="8"/>
  <c r="F19" i="8"/>
  <c r="E19" i="8"/>
  <c r="D19" i="8"/>
  <c r="C19" i="8"/>
  <c r="B19" i="8"/>
  <c r="K18" i="8"/>
  <c r="J18" i="8"/>
  <c r="I18" i="8"/>
  <c r="H18" i="8"/>
  <c r="G18" i="8"/>
  <c r="F18" i="8"/>
  <c r="E18" i="8"/>
  <c r="D18" i="8"/>
  <c r="C18" i="8"/>
  <c r="B18" i="8"/>
  <c r="K17" i="8"/>
  <c r="J17" i="8"/>
  <c r="I17" i="8"/>
  <c r="H17" i="8"/>
  <c r="G17" i="8"/>
  <c r="F17" i="8"/>
  <c r="E17" i="8"/>
  <c r="D17" i="8"/>
  <c r="C17" i="8"/>
  <c r="B17" i="8"/>
  <c r="K16" i="8"/>
  <c r="J16" i="8"/>
  <c r="I16" i="8"/>
  <c r="H16" i="8"/>
  <c r="G16" i="8"/>
  <c r="F16" i="8"/>
  <c r="E16" i="8"/>
  <c r="D16" i="8"/>
  <c r="C16" i="8"/>
  <c r="B16" i="8"/>
  <c r="K15" i="8"/>
  <c r="J15" i="8"/>
  <c r="I15" i="8"/>
  <c r="H15" i="8"/>
  <c r="G15" i="8"/>
  <c r="F15" i="8"/>
  <c r="E15" i="8"/>
  <c r="D15" i="8"/>
  <c r="C15" i="8"/>
  <c r="B15" i="8"/>
  <c r="K14" i="8"/>
  <c r="J14" i="8"/>
  <c r="I14" i="8"/>
  <c r="H14" i="8"/>
  <c r="G14" i="8"/>
  <c r="F14" i="8"/>
  <c r="E14" i="8"/>
  <c r="D14" i="8"/>
  <c r="C14" i="8"/>
  <c r="B14" i="8"/>
  <c r="K13" i="8"/>
  <c r="J13" i="8"/>
  <c r="I13" i="8"/>
  <c r="H13" i="8"/>
  <c r="G13" i="8"/>
  <c r="F13" i="8"/>
  <c r="E13" i="8"/>
  <c r="D13" i="8"/>
  <c r="C13" i="8"/>
  <c r="B13" i="8"/>
  <c r="K12" i="8"/>
  <c r="J12" i="8"/>
  <c r="I12" i="8"/>
  <c r="H12" i="8"/>
  <c r="G12" i="8"/>
  <c r="F12" i="8"/>
  <c r="E12" i="8"/>
  <c r="D12" i="8"/>
  <c r="C12" i="8"/>
  <c r="B12" i="8"/>
  <c r="K11" i="8"/>
  <c r="J11" i="8"/>
  <c r="I11" i="8"/>
  <c r="H11" i="8"/>
  <c r="G11" i="8"/>
  <c r="F11" i="8"/>
  <c r="E11" i="8"/>
  <c r="D11" i="8"/>
  <c r="C11" i="8"/>
  <c r="B11" i="8"/>
  <c r="K10" i="8"/>
  <c r="J10" i="8"/>
  <c r="I10" i="8"/>
  <c r="H10" i="8"/>
  <c r="G10" i="8"/>
  <c r="F10" i="8"/>
  <c r="E10" i="8"/>
  <c r="D10" i="8"/>
  <c r="C10" i="8"/>
  <c r="B10" i="8"/>
  <c r="K9" i="8"/>
  <c r="J9" i="8"/>
  <c r="I9" i="8"/>
  <c r="H9" i="8"/>
  <c r="G9" i="8"/>
  <c r="F9" i="8"/>
  <c r="E9" i="8"/>
  <c r="D9" i="8"/>
  <c r="C9" i="8"/>
  <c r="B9" i="8"/>
  <c r="K8" i="8"/>
  <c r="J8" i="8"/>
  <c r="I8" i="8"/>
  <c r="H8" i="8"/>
  <c r="G8" i="8"/>
  <c r="F8" i="8"/>
  <c r="E8" i="8"/>
  <c r="D8" i="8"/>
  <c r="C8" i="8"/>
  <c r="B8" i="8"/>
  <c r="K7" i="8"/>
  <c r="J7" i="8"/>
  <c r="I7" i="8"/>
  <c r="H7" i="8"/>
  <c r="G7" i="8"/>
  <c r="F7" i="8"/>
  <c r="E7" i="8"/>
  <c r="D7" i="8"/>
  <c r="C7" i="8"/>
  <c r="B7" i="8"/>
  <c r="K6" i="8"/>
  <c r="J6" i="8"/>
  <c r="I6" i="8"/>
  <c r="H6" i="8"/>
  <c r="G6" i="8"/>
  <c r="F6" i="8"/>
  <c r="E6" i="8"/>
  <c r="D6" i="8"/>
  <c r="C6" i="8"/>
  <c r="B6" i="8"/>
  <c r="K1137" i="7"/>
  <c r="J1137" i="7"/>
  <c r="I1137" i="7"/>
  <c r="H1137" i="7"/>
  <c r="G1137" i="7"/>
  <c r="F1137" i="7"/>
  <c r="E1137" i="7"/>
  <c r="D1137" i="7"/>
  <c r="C1137" i="7"/>
  <c r="B1137" i="7"/>
  <c r="K1136" i="7"/>
  <c r="J1136" i="7"/>
  <c r="I1136" i="7"/>
  <c r="H1136" i="7"/>
  <c r="G1136" i="7"/>
  <c r="F1136" i="7"/>
  <c r="E1136" i="7"/>
  <c r="D1136" i="7"/>
  <c r="C1136" i="7"/>
  <c r="B1136" i="7"/>
  <c r="K1135" i="7"/>
  <c r="J1135" i="7"/>
  <c r="I1135" i="7"/>
  <c r="H1135" i="7"/>
  <c r="G1135" i="7"/>
  <c r="F1135" i="7"/>
  <c r="E1135" i="7"/>
  <c r="D1135" i="7"/>
  <c r="C1135" i="7"/>
  <c r="B1135" i="7"/>
  <c r="K1134" i="7"/>
  <c r="J1134" i="7"/>
  <c r="I1134" i="7"/>
  <c r="H1134" i="7"/>
  <c r="G1134" i="7"/>
  <c r="F1134" i="7"/>
  <c r="E1134" i="7"/>
  <c r="D1134" i="7"/>
  <c r="C1134" i="7"/>
  <c r="B1134" i="7"/>
  <c r="K1133" i="7"/>
  <c r="J1133" i="7"/>
  <c r="I1133" i="7"/>
  <c r="H1133" i="7"/>
  <c r="G1133" i="7"/>
  <c r="F1133" i="7"/>
  <c r="E1133" i="7"/>
  <c r="D1133" i="7"/>
  <c r="C1133" i="7"/>
  <c r="B1133" i="7"/>
  <c r="K1132" i="7"/>
  <c r="J1132" i="7"/>
  <c r="I1132" i="7"/>
  <c r="H1132" i="7"/>
  <c r="G1132" i="7"/>
  <c r="F1132" i="7"/>
  <c r="E1132" i="7"/>
  <c r="D1132" i="7"/>
  <c r="C1132" i="7"/>
  <c r="B1132" i="7"/>
  <c r="K1131" i="7"/>
  <c r="J1131" i="7"/>
  <c r="I1131" i="7"/>
  <c r="H1131" i="7"/>
  <c r="G1131" i="7"/>
  <c r="F1131" i="7"/>
  <c r="E1131" i="7"/>
  <c r="D1131" i="7"/>
  <c r="C1131" i="7"/>
  <c r="B1131" i="7"/>
  <c r="K1130" i="7"/>
  <c r="J1130" i="7"/>
  <c r="I1130" i="7"/>
  <c r="H1130" i="7"/>
  <c r="G1130" i="7"/>
  <c r="F1130" i="7"/>
  <c r="E1130" i="7"/>
  <c r="D1130" i="7"/>
  <c r="C1130" i="7"/>
  <c r="B1130" i="7"/>
  <c r="K1129" i="7"/>
  <c r="J1129" i="7"/>
  <c r="I1129" i="7"/>
  <c r="H1129" i="7"/>
  <c r="G1129" i="7"/>
  <c r="F1129" i="7"/>
  <c r="E1129" i="7"/>
  <c r="D1129" i="7"/>
  <c r="C1129" i="7"/>
  <c r="B1129" i="7"/>
  <c r="K1128" i="7"/>
  <c r="J1128" i="7"/>
  <c r="I1128" i="7"/>
  <c r="H1128" i="7"/>
  <c r="G1128" i="7"/>
  <c r="F1128" i="7"/>
  <c r="E1128" i="7"/>
  <c r="D1128" i="7"/>
  <c r="C1128" i="7"/>
  <c r="B1128" i="7"/>
  <c r="K1127" i="7"/>
  <c r="J1127" i="7"/>
  <c r="I1127" i="7"/>
  <c r="H1127" i="7"/>
  <c r="G1127" i="7"/>
  <c r="F1127" i="7"/>
  <c r="E1127" i="7"/>
  <c r="D1127" i="7"/>
  <c r="C1127" i="7"/>
  <c r="B1127" i="7"/>
  <c r="K1126" i="7"/>
  <c r="J1126" i="7"/>
  <c r="I1126" i="7"/>
  <c r="H1126" i="7"/>
  <c r="G1126" i="7"/>
  <c r="F1126" i="7"/>
  <c r="E1126" i="7"/>
  <c r="D1126" i="7"/>
  <c r="C1126" i="7"/>
  <c r="B1126" i="7"/>
  <c r="K1125" i="7"/>
  <c r="J1125" i="7"/>
  <c r="I1125" i="7"/>
  <c r="H1125" i="7"/>
  <c r="G1125" i="7"/>
  <c r="F1125" i="7"/>
  <c r="E1125" i="7"/>
  <c r="D1125" i="7"/>
  <c r="C1125" i="7"/>
  <c r="B1125" i="7"/>
  <c r="K1124" i="7"/>
  <c r="J1124" i="7"/>
  <c r="I1124" i="7"/>
  <c r="H1124" i="7"/>
  <c r="G1124" i="7"/>
  <c r="F1124" i="7"/>
  <c r="E1124" i="7"/>
  <c r="D1124" i="7"/>
  <c r="C1124" i="7"/>
  <c r="B1124" i="7"/>
  <c r="K1123" i="7"/>
  <c r="J1123" i="7"/>
  <c r="I1123" i="7"/>
  <c r="H1123" i="7"/>
  <c r="G1123" i="7"/>
  <c r="F1123" i="7"/>
  <c r="E1123" i="7"/>
  <c r="D1123" i="7"/>
  <c r="C1123" i="7"/>
  <c r="B1123" i="7"/>
  <c r="K1122" i="7"/>
  <c r="J1122" i="7"/>
  <c r="I1122" i="7"/>
  <c r="H1122" i="7"/>
  <c r="G1122" i="7"/>
  <c r="F1122" i="7"/>
  <c r="E1122" i="7"/>
  <c r="D1122" i="7"/>
  <c r="C1122" i="7"/>
  <c r="B1122" i="7"/>
  <c r="K1121" i="7"/>
  <c r="J1121" i="7"/>
  <c r="I1121" i="7"/>
  <c r="H1121" i="7"/>
  <c r="G1121" i="7"/>
  <c r="F1121" i="7"/>
  <c r="E1121" i="7"/>
  <c r="D1121" i="7"/>
  <c r="C1121" i="7"/>
  <c r="B1121" i="7"/>
  <c r="K1120" i="7"/>
  <c r="J1120" i="7"/>
  <c r="I1120" i="7"/>
  <c r="H1120" i="7"/>
  <c r="G1120" i="7"/>
  <c r="F1120" i="7"/>
  <c r="E1120" i="7"/>
  <c r="D1120" i="7"/>
  <c r="C1120" i="7"/>
  <c r="B1120" i="7"/>
  <c r="K1119" i="7"/>
  <c r="J1119" i="7"/>
  <c r="I1119" i="7"/>
  <c r="H1119" i="7"/>
  <c r="G1119" i="7"/>
  <c r="F1119" i="7"/>
  <c r="E1119" i="7"/>
  <c r="D1119" i="7"/>
  <c r="C1119" i="7"/>
  <c r="B1119" i="7"/>
  <c r="K1118" i="7"/>
  <c r="J1118" i="7"/>
  <c r="I1118" i="7"/>
  <c r="H1118" i="7"/>
  <c r="G1118" i="7"/>
  <c r="F1118" i="7"/>
  <c r="E1118" i="7"/>
  <c r="D1118" i="7"/>
  <c r="C1118" i="7"/>
  <c r="B1118" i="7"/>
  <c r="K1117" i="7"/>
  <c r="J1117" i="7"/>
  <c r="I1117" i="7"/>
  <c r="H1117" i="7"/>
  <c r="G1117" i="7"/>
  <c r="F1117" i="7"/>
  <c r="E1117" i="7"/>
  <c r="D1117" i="7"/>
  <c r="C1117" i="7"/>
  <c r="B1117" i="7"/>
  <c r="K1116" i="7"/>
  <c r="J1116" i="7"/>
  <c r="I1116" i="7"/>
  <c r="H1116" i="7"/>
  <c r="G1116" i="7"/>
  <c r="F1116" i="7"/>
  <c r="E1116" i="7"/>
  <c r="D1116" i="7"/>
  <c r="C1116" i="7"/>
  <c r="B1116" i="7"/>
  <c r="K1115" i="7"/>
  <c r="J1115" i="7"/>
  <c r="I1115" i="7"/>
  <c r="H1115" i="7"/>
  <c r="G1115" i="7"/>
  <c r="F1115" i="7"/>
  <c r="E1115" i="7"/>
  <c r="D1115" i="7"/>
  <c r="C1115" i="7"/>
  <c r="B1115" i="7"/>
  <c r="K1114" i="7"/>
  <c r="J1114" i="7"/>
  <c r="I1114" i="7"/>
  <c r="H1114" i="7"/>
  <c r="G1114" i="7"/>
  <c r="F1114" i="7"/>
  <c r="E1114" i="7"/>
  <c r="D1114" i="7"/>
  <c r="C1114" i="7"/>
  <c r="B1114" i="7"/>
  <c r="K1113" i="7"/>
  <c r="J1113" i="7"/>
  <c r="I1113" i="7"/>
  <c r="H1113" i="7"/>
  <c r="G1113" i="7"/>
  <c r="F1113" i="7"/>
  <c r="E1113" i="7"/>
  <c r="D1113" i="7"/>
  <c r="C1113" i="7"/>
  <c r="B1113" i="7"/>
  <c r="K1112" i="7"/>
  <c r="J1112" i="7"/>
  <c r="I1112" i="7"/>
  <c r="H1112" i="7"/>
  <c r="G1112" i="7"/>
  <c r="F1112" i="7"/>
  <c r="E1112" i="7"/>
  <c r="D1112" i="7"/>
  <c r="C1112" i="7"/>
  <c r="B1112" i="7"/>
  <c r="K1111" i="7"/>
  <c r="J1111" i="7"/>
  <c r="I1111" i="7"/>
  <c r="H1111" i="7"/>
  <c r="G1111" i="7"/>
  <c r="F1111" i="7"/>
  <c r="E1111" i="7"/>
  <c r="D1111" i="7"/>
  <c r="C1111" i="7"/>
  <c r="B1111" i="7"/>
  <c r="K1110" i="7"/>
  <c r="J1110" i="7"/>
  <c r="I1110" i="7"/>
  <c r="H1110" i="7"/>
  <c r="G1110" i="7"/>
  <c r="F1110" i="7"/>
  <c r="E1110" i="7"/>
  <c r="D1110" i="7"/>
  <c r="C1110" i="7"/>
  <c r="B1110" i="7"/>
  <c r="K1109" i="7"/>
  <c r="J1109" i="7"/>
  <c r="I1109" i="7"/>
  <c r="H1109" i="7"/>
  <c r="G1109" i="7"/>
  <c r="F1109" i="7"/>
  <c r="E1109" i="7"/>
  <c r="D1109" i="7"/>
  <c r="C1109" i="7"/>
  <c r="B1109" i="7"/>
  <c r="K1108" i="7"/>
  <c r="J1108" i="7"/>
  <c r="I1108" i="7"/>
  <c r="H1108" i="7"/>
  <c r="G1108" i="7"/>
  <c r="F1108" i="7"/>
  <c r="E1108" i="7"/>
  <c r="D1108" i="7"/>
  <c r="C1108" i="7"/>
  <c r="B1108" i="7"/>
  <c r="K1107" i="7"/>
  <c r="J1107" i="7"/>
  <c r="I1107" i="7"/>
  <c r="H1107" i="7"/>
  <c r="G1107" i="7"/>
  <c r="F1107" i="7"/>
  <c r="E1107" i="7"/>
  <c r="D1107" i="7"/>
  <c r="C1107" i="7"/>
  <c r="B1107" i="7"/>
  <c r="K1106" i="7"/>
  <c r="J1106" i="7"/>
  <c r="I1106" i="7"/>
  <c r="H1106" i="7"/>
  <c r="G1106" i="7"/>
  <c r="F1106" i="7"/>
  <c r="E1106" i="7"/>
  <c r="D1106" i="7"/>
  <c r="C1106" i="7"/>
  <c r="B1106" i="7"/>
  <c r="K1105" i="7"/>
  <c r="J1105" i="7"/>
  <c r="I1105" i="7"/>
  <c r="H1105" i="7"/>
  <c r="G1105" i="7"/>
  <c r="F1105" i="7"/>
  <c r="E1105" i="7"/>
  <c r="D1105" i="7"/>
  <c r="C1105" i="7"/>
  <c r="B1105" i="7"/>
  <c r="K1104" i="7"/>
  <c r="J1104" i="7"/>
  <c r="I1104" i="7"/>
  <c r="H1104" i="7"/>
  <c r="G1104" i="7"/>
  <c r="F1104" i="7"/>
  <c r="E1104" i="7"/>
  <c r="D1104" i="7"/>
  <c r="C1104" i="7"/>
  <c r="B1104" i="7"/>
  <c r="K1103" i="7"/>
  <c r="J1103" i="7"/>
  <c r="I1103" i="7"/>
  <c r="H1103" i="7"/>
  <c r="G1103" i="7"/>
  <c r="F1103" i="7"/>
  <c r="E1103" i="7"/>
  <c r="D1103" i="7"/>
  <c r="C1103" i="7"/>
  <c r="B1103" i="7"/>
  <c r="K1102" i="7"/>
  <c r="J1102" i="7"/>
  <c r="I1102" i="7"/>
  <c r="H1102" i="7"/>
  <c r="G1102" i="7"/>
  <c r="F1102" i="7"/>
  <c r="E1102" i="7"/>
  <c r="D1102" i="7"/>
  <c r="C1102" i="7"/>
  <c r="B1102" i="7"/>
  <c r="K1101" i="7"/>
  <c r="J1101" i="7"/>
  <c r="I1101" i="7"/>
  <c r="H1101" i="7"/>
  <c r="G1101" i="7"/>
  <c r="F1101" i="7"/>
  <c r="E1101" i="7"/>
  <c r="D1101" i="7"/>
  <c r="C1101" i="7"/>
  <c r="B1101" i="7"/>
  <c r="K1100" i="7"/>
  <c r="J1100" i="7"/>
  <c r="I1100" i="7"/>
  <c r="H1100" i="7"/>
  <c r="G1100" i="7"/>
  <c r="F1100" i="7"/>
  <c r="E1100" i="7"/>
  <c r="D1100" i="7"/>
  <c r="C1100" i="7"/>
  <c r="B1100" i="7"/>
  <c r="K1099" i="7"/>
  <c r="J1099" i="7"/>
  <c r="I1099" i="7"/>
  <c r="H1099" i="7"/>
  <c r="G1099" i="7"/>
  <c r="F1099" i="7"/>
  <c r="E1099" i="7"/>
  <c r="D1099" i="7"/>
  <c r="C1099" i="7"/>
  <c r="B1099" i="7"/>
  <c r="K1098" i="7"/>
  <c r="J1098" i="7"/>
  <c r="I1098" i="7"/>
  <c r="H1098" i="7"/>
  <c r="G1098" i="7"/>
  <c r="F1098" i="7"/>
  <c r="E1098" i="7"/>
  <c r="D1098" i="7"/>
  <c r="C1098" i="7"/>
  <c r="B1098" i="7"/>
  <c r="K1097" i="7"/>
  <c r="J1097" i="7"/>
  <c r="I1097" i="7"/>
  <c r="H1097" i="7"/>
  <c r="G1097" i="7"/>
  <c r="F1097" i="7"/>
  <c r="E1097" i="7"/>
  <c r="D1097" i="7"/>
  <c r="C1097" i="7"/>
  <c r="B1097" i="7"/>
  <c r="K1096" i="7"/>
  <c r="J1096" i="7"/>
  <c r="I1096" i="7"/>
  <c r="H1096" i="7"/>
  <c r="G1096" i="7"/>
  <c r="F1096" i="7"/>
  <c r="E1096" i="7"/>
  <c r="D1096" i="7"/>
  <c r="C1096" i="7"/>
  <c r="B1096" i="7"/>
  <c r="K1095" i="7"/>
  <c r="J1095" i="7"/>
  <c r="I1095" i="7"/>
  <c r="H1095" i="7"/>
  <c r="G1095" i="7"/>
  <c r="F1095" i="7"/>
  <c r="E1095" i="7"/>
  <c r="D1095" i="7"/>
  <c r="C1095" i="7"/>
  <c r="B1095" i="7"/>
  <c r="K1094" i="7"/>
  <c r="J1094" i="7"/>
  <c r="I1094" i="7"/>
  <c r="H1094" i="7"/>
  <c r="G1094" i="7"/>
  <c r="F1094" i="7"/>
  <c r="E1094" i="7"/>
  <c r="D1094" i="7"/>
  <c r="C1094" i="7"/>
  <c r="B1094" i="7"/>
  <c r="K1093" i="7"/>
  <c r="J1093" i="7"/>
  <c r="I1093" i="7"/>
  <c r="H1093" i="7"/>
  <c r="G1093" i="7"/>
  <c r="F1093" i="7"/>
  <c r="E1093" i="7"/>
  <c r="D1093" i="7"/>
  <c r="C1093" i="7"/>
  <c r="B1093" i="7"/>
  <c r="K1092" i="7"/>
  <c r="J1092" i="7"/>
  <c r="I1092" i="7"/>
  <c r="H1092" i="7"/>
  <c r="G1092" i="7"/>
  <c r="F1092" i="7"/>
  <c r="E1092" i="7"/>
  <c r="D1092" i="7"/>
  <c r="C1092" i="7"/>
  <c r="B1092" i="7"/>
  <c r="K1091" i="7"/>
  <c r="J1091" i="7"/>
  <c r="I1091" i="7"/>
  <c r="H1091" i="7"/>
  <c r="G1091" i="7"/>
  <c r="F1091" i="7"/>
  <c r="E1091" i="7"/>
  <c r="D1091" i="7"/>
  <c r="C1091" i="7"/>
  <c r="B1091" i="7"/>
  <c r="K1090" i="7"/>
  <c r="J1090" i="7"/>
  <c r="I1090" i="7"/>
  <c r="H1090" i="7"/>
  <c r="G1090" i="7"/>
  <c r="F1090" i="7"/>
  <c r="E1090" i="7"/>
  <c r="D1090" i="7"/>
  <c r="C1090" i="7"/>
  <c r="B1090" i="7"/>
  <c r="K1089" i="7"/>
  <c r="J1089" i="7"/>
  <c r="I1089" i="7"/>
  <c r="H1089" i="7"/>
  <c r="G1089" i="7"/>
  <c r="F1089" i="7"/>
  <c r="E1089" i="7"/>
  <c r="D1089" i="7"/>
  <c r="C1089" i="7"/>
  <c r="B1089" i="7"/>
  <c r="K1088" i="7"/>
  <c r="J1088" i="7"/>
  <c r="I1088" i="7"/>
  <c r="H1088" i="7"/>
  <c r="G1088" i="7"/>
  <c r="F1088" i="7"/>
  <c r="E1088" i="7"/>
  <c r="D1088" i="7"/>
  <c r="C1088" i="7"/>
  <c r="B1088" i="7"/>
  <c r="K1087" i="7"/>
  <c r="J1087" i="7"/>
  <c r="I1087" i="7"/>
  <c r="H1087" i="7"/>
  <c r="G1087" i="7"/>
  <c r="F1087" i="7"/>
  <c r="E1087" i="7"/>
  <c r="D1087" i="7"/>
  <c r="C1087" i="7"/>
  <c r="B1087" i="7"/>
  <c r="K1086" i="7"/>
  <c r="J1086" i="7"/>
  <c r="I1086" i="7"/>
  <c r="H1086" i="7"/>
  <c r="G1086" i="7"/>
  <c r="F1086" i="7"/>
  <c r="E1086" i="7"/>
  <c r="D1086" i="7"/>
  <c r="C1086" i="7"/>
  <c r="B1086" i="7"/>
  <c r="K1085" i="7"/>
  <c r="J1085" i="7"/>
  <c r="I1085" i="7"/>
  <c r="H1085" i="7"/>
  <c r="G1085" i="7"/>
  <c r="F1085" i="7"/>
  <c r="E1085" i="7"/>
  <c r="D1085" i="7"/>
  <c r="C1085" i="7"/>
  <c r="B1085" i="7"/>
  <c r="K1084" i="7"/>
  <c r="J1084" i="7"/>
  <c r="I1084" i="7"/>
  <c r="H1084" i="7"/>
  <c r="G1084" i="7"/>
  <c r="F1084" i="7"/>
  <c r="E1084" i="7"/>
  <c r="D1084" i="7"/>
  <c r="C1084" i="7"/>
  <c r="B1084" i="7"/>
  <c r="K1083" i="7"/>
  <c r="J1083" i="7"/>
  <c r="I1083" i="7"/>
  <c r="H1083" i="7"/>
  <c r="G1083" i="7"/>
  <c r="F1083" i="7"/>
  <c r="E1083" i="7"/>
  <c r="D1083" i="7"/>
  <c r="C1083" i="7"/>
  <c r="B1083" i="7"/>
  <c r="K1082" i="7"/>
  <c r="J1082" i="7"/>
  <c r="I1082" i="7"/>
  <c r="H1082" i="7"/>
  <c r="G1082" i="7"/>
  <c r="F1082" i="7"/>
  <c r="E1082" i="7"/>
  <c r="D1082" i="7"/>
  <c r="C1082" i="7"/>
  <c r="B1082" i="7"/>
  <c r="K1081" i="7"/>
  <c r="J1081" i="7"/>
  <c r="I1081" i="7"/>
  <c r="H1081" i="7"/>
  <c r="G1081" i="7"/>
  <c r="F1081" i="7"/>
  <c r="E1081" i="7"/>
  <c r="D1081" i="7"/>
  <c r="C1081" i="7"/>
  <c r="B1081" i="7"/>
  <c r="K1080" i="7"/>
  <c r="J1080" i="7"/>
  <c r="I1080" i="7"/>
  <c r="H1080" i="7"/>
  <c r="G1080" i="7"/>
  <c r="F1080" i="7"/>
  <c r="E1080" i="7"/>
  <c r="D1080" i="7"/>
  <c r="C1080" i="7"/>
  <c r="B1080" i="7"/>
  <c r="K1079" i="7"/>
  <c r="J1079" i="7"/>
  <c r="I1079" i="7"/>
  <c r="H1079" i="7"/>
  <c r="G1079" i="7"/>
  <c r="F1079" i="7"/>
  <c r="E1079" i="7"/>
  <c r="D1079" i="7"/>
  <c r="C1079" i="7"/>
  <c r="B1079" i="7"/>
  <c r="K1078" i="7"/>
  <c r="J1078" i="7"/>
  <c r="I1078" i="7"/>
  <c r="H1078" i="7"/>
  <c r="G1078" i="7"/>
  <c r="F1078" i="7"/>
  <c r="E1078" i="7"/>
  <c r="D1078" i="7"/>
  <c r="C1078" i="7"/>
  <c r="B1078" i="7"/>
  <c r="K1077" i="7"/>
  <c r="J1077" i="7"/>
  <c r="I1077" i="7"/>
  <c r="H1077" i="7"/>
  <c r="G1077" i="7"/>
  <c r="F1077" i="7"/>
  <c r="E1077" i="7"/>
  <c r="D1077" i="7"/>
  <c r="C1077" i="7"/>
  <c r="B1077" i="7"/>
  <c r="K1076" i="7"/>
  <c r="J1076" i="7"/>
  <c r="I1076" i="7"/>
  <c r="H1076" i="7"/>
  <c r="G1076" i="7"/>
  <c r="F1076" i="7"/>
  <c r="E1076" i="7"/>
  <c r="D1076" i="7"/>
  <c r="C1076" i="7"/>
  <c r="B1076" i="7"/>
  <c r="K1075" i="7"/>
  <c r="J1075" i="7"/>
  <c r="I1075" i="7"/>
  <c r="H1075" i="7"/>
  <c r="G1075" i="7"/>
  <c r="F1075" i="7"/>
  <c r="E1075" i="7"/>
  <c r="D1075" i="7"/>
  <c r="C1075" i="7"/>
  <c r="B1075" i="7"/>
  <c r="K1074" i="7"/>
  <c r="J1074" i="7"/>
  <c r="I1074" i="7"/>
  <c r="H1074" i="7"/>
  <c r="G1074" i="7"/>
  <c r="F1074" i="7"/>
  <c r="E1074" i="7"/>
  <c r="D1074" i="7"/>
  <c r="C1074" i="7"/>
  <c r="B1074" i="7"/>
  <c r="K1073" i="7"/>
  <c r="J1073" i="7"/>
  <c r="I1073" i="7"/>
  <c r="H1073" i="7"/>
  <c r="G1073" i="7"/>
  <c r="F1073" i="7"/>
  <c r="E1073" i="7"/>
  <c r="D1073" i="7"/>
  <c r="C1073" i="7"/>
  <c r="B1073" i="7"/>
  <c r="K1072" i="7"/>
  <c r="J1072" i="7"/>
  <c r="I1072" i="7"/>
  <c r="H1072" i="7"/>
  <c r="G1072" i="7"/>
  <c r="F1072" i="7"/>
  <c r="E1072" i="7"/>
  <c r="D1072" i="7"/>
  <c r="C1072" i="7"/>
  <c r="B1072" i="7"/>
  <c r="K1071" i="7"/>
  <c r="J1071" i="7"/>
  <c r="I1071" i="7"/>
  <c r="H1071" i="7"/>
  <c r="G1071" i="7"/>
  <c r="F1071" i="7"/>
  <c r="E1071" i="7"/>
  <c r="D1071" i="7"/>
  <c r="C1071" i="7"/>
  <c r="B1071" i="7"/>
  <c r="K1070" i="7"/>
  <c r="J1070" i="7"/>
  <c r="I1070" i="7"/>
  <c r="H1070" i="7"/>
  <c r="G1070" i="7"/>
  <c r="F1070" i="7"/>
  <c r="E1070" i="7"/>
  <c r="D1070" i="7"/>
  <c r="C1070" i="7"/>
  <c r="B1070" i="7"/>
  <c r="K1069" i="7"/>
  <c r="J1069" i="7"/>
  <c r="I1069" i="7"/>
  <c r="H1069" i="7"/>
  <c r="G1069" i="7"/>
  <c r="F1069" i="7"/>
  <c r="E1069" i="7"/>
  <c r="D1069" i="7"/>
  <c r="C1069" i="7"/>
  <c r="B1069" i="7"/>
  <c r="K1068" i="7"/>
  <c r="J1068" i="7"/>
  <c r="I1068" i="7"/>
  <c r="H1068" i="7"/>
  <c r="G1068" i="7"/>
  <c r="F1068" i="7"/>
  <c r="E1068" i="7"/>
  <c r="D1068" i="7"/>
  <c r="C1068" i="7"/>
  <c r="B1068" i="7"/>
  <c r="K1067" i="7"/>
  <c r="J1067" i="7"/>
  <c r="I1067" i="7"/>
  <c r="H1067" i="7"/>
  <c r="G1067" i="7"/>
  <c r="F1067" i="7"/>
  <c r="E1067" i="7"/>
  <c r="D1067" i="7"/>
  <c r="C1067" i="7"/>
  <c r="B1067" i="7"/>
  <c r="K1066" i="7"/>
  <c r="J1066" i="7"/>
  <c r="I1066" i="7"/>
  <c r="H1066" i="7"/>
  <c r="G1066" i="7"/>
  <c r="F1066" i="7"/>
  <c r="E1066" i="7"/>
  <c r="D1066" i="7"/>
  <c r="C1066" i="7"/>
  <c r="B1066" i="7"/>
  <c r="K1065" i="7"/>
  <c r="J1065" i="7"/>
  <c r="I1065" i="7"/>
  <c r="H1065" i="7"/>
  <c r="G1065" i="7"/>
  <c r="F1065" i="7"/>
  <c r="E1065" i="7"/>
  <c r="D1065" i="7"/>
  <c r="C1065" i="7"/>
  <c r="B1065" i="7"/>
  <c r="K1064" i="7"/>
  <c r="J1064" i="7"/>
  <c r="I1064" i="7"/>
  <c r="H1064" i="7"/>
  <c r="G1064" i="7"/>
  <c r="F1064" i="7"/>
  <c r="E1064" i="7"/>
  <c r="D1064" i="7"/>
  <c r="C1064" i="7"/>
  <c r="B1064" i="7"/>
  <c r="K1063" i="7"/>
  <c r="J1063" i="7"/>
  <c r="I1063" i="7"/>
  <c r="H1063" i="7"/>
  <c r="G1063" i="7"/>
  <c r="F1063" i="7"/>
  <c r="E1063" i="7"/>
  <c r="D1063" i="7"/>
  <c r="C1063" i="7"/>
  <c r="B1063" i="7"/>
  <c r="K1062" i="7"/>
  <c r="J1062" i="7"/>
  <c r="I1062" i="7"/>
  <c r="H1062" i="7"/>
  <c r="G1062" i="7"/>
  <c r="F1062" i="7"/>
  <c r="E1062" i="7"/>
  <c r="D1062" i="7"/>
  <c r="C1062" i="7"/>
  <c r="B1062" i="7"/>
  <c r="K1061" i="7"/>
  <c r="J1061" i="7"/>
  <c r="I1061" i="7"/>
  <c r="H1061" i="7"/>
  <c r="G1061" i="7"/>
  <c r="F1061" i="7"/>
  <c r="E1061" i="7"/>
  <c r="D1061" i="7"/>
  <c r="C1061" i="7"/>
  <c r="B1061" i="7"/>
  <c r="K1060" i="7"/>
  <c r="J1060" i="7"/>
  <c r="I1060" i="7"/>
  <c r="H1060" i="7"/>
  <c r="G1060" i="7"/>
  <c r="F1060" i="7"/>
  <c r="E1060" i="7"/>
  <c r="D1060" i="7"/>
  <c r="C1060" i="7"/>
  <c r="B1060" i="7"/>
  <c r="K1059" i="7"/>
  <c r="J1059" i="7"/>
  <c r="I1059" i="7"/>
  <c r="H1059" i="7"/>
  <c r="G1059" i="7"/>
  <c r="F1059" i="7"/>
  <c r="E1059" i="7"/>
  <c r="D1059" i="7"/>
  <c r="C1059" i="7"/>
  <c r="B1059" i="7"/>
  <c r="K1058" i="7"/>
  <c r="J1058" i="7"/>
  <c r="I1058" i="7"/>
  <c r="H1058" i="7"/>
  <c r="G1058" i="7"/>
  <c r="F1058" i="7"/>
  <c r="E1058" i="7"/>
  <c r="D1058" i="7"/>
  <c r="C1058" i="7"/>
  <c r="B1058" i="7"/>
  <c r="K1057" i="7"/>
  <c r="J1057" i="7"/>
  <c r="I1057" i="7"/>
  <c r="H1057" i="7"/>
  <c r="G1057" i="7"/>
  <c r="F1057" i="7"/>
  <c r="E1057" i="7"/>
  <c r="D1057" i="7"/>
  <c r="C1057" i="7"/>
  <c r="B1057" i="7"/>
  <c r="K1056" i="7"/>
  <c r="J1056" i="7"/>
  <c r="I1056" i="7"/>
  <c r="H1056" i="7"/>
  <c r="G1056" i="7"/>
  <c r="F1056" i="7"/>
  <c r="E1056" i="7"/>
  <c r="D1056" i="7"/>
  <c r="C1056" i="7"/>
  <c r="B1056" i="7"/>
  <c r="K1055" i="7"/>
  <c r="J1055" i="7"/>
  <c r="I1055" i="7"/>
  <c r="H1055" i="7"/>
  <c r="G1055" i="7"/>
  <c r="F1055" i="7"/>
  <c r="E1055" i="7"/>
  <c r="D1055" i="7"/>
  <c r="C1055" i="7"/>
  <c r="B1055" i="7"/>
  <c r="K1054" i="7"/>
  <c r="J1054" i="7"/>
  <c r="I1054" i="7"/>
  <c r="H1054" i="7"/>
  <c r="G1054" i="7"/>
  <c r="F1054" i="7"/>
  <c r="E1054" i="7"/>
  <c r="D1054" i="7"/>
  <c r="C1054" i="7"/>
  <c r="B1054" i="7"/>
  <c r="K1053" i="7"/>
  <c r="J1053" i="7"/>
  <c r="I1053" i="7"/>
  <c r="H1053" i="7"/>
  <c r="G1053" i="7"/>
  <c r="F1053" i="7"/>
  <c r="E1053" i="7"/>
  <c r="D1053" i="7"/>
  <c r="C1053" i="7"/>
  <c r="B1053" i="7"/>
  <c r="K1052" i="7"/>
  <c r="J1052" i="7"/>
  <c r="I1052" i="7"/>
  <c r="H1052" i="7"/>
  <c r="G1052" i="7"/>
  <c r="F1052" i="7"/>
  <c r="E1052" i="7"/>
  <c r="D1052" i="7"/>
  <c r="C1052" i="7"/>
  <c r="B1052" i="7"/>
  <c r="K1051" i="7"/>
  <c r="J1051" i="7"/>
  <c r="I1051" i="7"/>
  <c r="H1051" i="7"/>
  <c r="G1051" i="7"/>
  <c r="F1051" i="7"/>
  <c r="E1051" i="7"/>
  <c r="D1051" i="7"/>
  <c r="C1051" i="7"/>
  <c r="B1051" i="7"/>
  <c r="K1050" i="7"/>
  <c r="J1050" i="7"/>
  <c r="I1050" i="7"/>
  <c r="H1050" i="7"/>
  <c r="G1050" i="7"/>
  <c r="F1050" i="7"/>
  <c r="E1050" i="7"/>
  <c r="D1050" i="7"/>
  <c r="C1050" i="7"/>
  <c r="B1050" i="7"/>
  <c r="K1049" i="7"/>
  <c r="J1049" i="7"/>
  <c r="I1049" i="7"/>
  <c r="H1049" i="7"/>
  <c r="G1049" i="7"/>
  <c r="F1049" i="7"/>
  <c r="E1049" i="7"/>
  <c r="D1049" i="7"/>
  <c r="C1049" i="7"/>
  <c r="B1049" i="7"/>
  <c r="K1048" i="7"/>
  <c r="J1048" i="7"/>
  <c r="I1048" i="7"/>
  <c r="H1048" i="7"/>
  <c r="G1048" i="7"/>
  <c r="F1048" i="7"/>
  <c r="E1048" i="7"/>
  <c r="D1048" i="7"/>
  <c r="C1048" i="7"/>
  <c r="B1048" i="7"/>
  <c r="K1047" i="7"/>
  <c r="J1047" i="7"/>
  <c r="I1047" i="7"/>
  <c r="H1047" i="7"/>
  <c r="G1047" i="7"/>
  <c r="F1047" i="7"/>
  <c r="E1047" i="7"/>
  <c r="D1047" i="7"/>
  <c r="C1047" i="7"/>
  <c r="B1047" i="7"/>
  <c r="K1046" i="7"/>
  <c r="J1046" i="7"/>
  <c r="I1046" i="7"/>
  <c r="H1046" i="7"/>
  <c r="G1046" i="7"/>
  <c r="F1046" i="7"/>
  <c r="E1046" i="7"/>
  <c r="D1046" i="7"/>
  <c r="C1046" i="7"/>
  <c r="B1046" i="7"/>
  <c r="K1045" i="7"/>
  <c r="J1045" i="7"/>
  <c r="I1045" i="7"/>
  <c r="H1045" i="7"/>
  <c r="G1045" i="7"/>
  <c r="F1045" i="7"/>
  <c r="E1045" i="7"/>
  <c r="D1045" i="7"/>
  <c r="C1045" i="7"/>
  <c r="B1045" i="7"/>
  <c r="K1044" i="7"/>
  <c r="J1044" i="7"/>
  <c r="I1044" i="7"/>
  <c r="H1044" i="7"/>
  <c r="G1044" i="7"/>
  <c r="F1044" i="7"/>
  <c r="E1044" i="7"/>
  <c r="D1044" i="7"/>
  <c r="C1044" i="7"/>
  <c r="B1044" i="7"/>
  <c r="K1043" i="7"/>
  <c r="J1043" i="7"/>
  <c r="I1043" i="7"/>
  <c r="H1043" i="7"/>
  <c r="G1043" i="7"/>
  <c r="F1043" i="7"/>
  <c r="E1043" i="7"/>
  <c r="D1043" i="7"/>
  <c r="C1043" i="7"/>
  <c r="B1043" i="7"/>
  <c r="K1042" i="7"/>
  <c r="J1042" i="7"/>
  <c r="I1042" i="7"/>
  <c r="H1042" i="7"/>
  <c r="G1042" i="7"/>
  <c r="F1042" i="7"/>
  <c r="E1042" i="7"/>
  <c r="D1042" i="7"/>
  <c r="C1042" i="7"/>
  <c r="B1042" i="7"/>
  <c r="K1041" i="7"/>
  <c r="J1041" i="7"/>
  <c r="I1041" i="7"/>
  <c r="H1041" i="7"/>
  <c r="G1041" i="7"/>
  <c r="F1041" i="7"/>
  <c r="E1041" i="7"/>
  <c r="D1041" i="7"/>
  <c r="C1041" i="7"/>
  <c r="B1041" i="7"/>
  <c r="K1040" i="7"/>
  <c r="J1040" i="7"/>
  <c r="I1040" i="7"/>
  <c r="H1040" i="7"/>
  <c r="G1040" i="7"/>
  <c r="F1040" i="7"/>
  <c r="E1040" i="7"/>
  <c r="D1040" i="7"/>
  <c r="C1040" i="7"/>
  <c r="B1040" i="7"/>
  <c r="K1039" i="7"/>
  <c r="J1039" i="7"/>
  <c r="I1039" i="7"/>
  <c r="H1039" i="7"/>
  <c r="G1039" i="7"/>
  <c r="F1039" i="7"/>
  <c r="E1039" i="7"/>
  <c r="D1039" i="7"/>
  <c r="C1039" i="7"/>
  <c r="B1039" i="7"/>
  <c r="K1038" i="7"/>
  <c r="J1038" i="7"/>
  <c r="I1038" i="7"/>
  <c r="H1038" i="7"/>
  <c r="G1038" i="7"/>
  <c r="F1038" i="7"/>
  <c r="E1038" i="7"/>
  <c r="D1038" i="7"/>
  <c r="C1038" i="7"/>
  <c r="B1038" i="7"/>
  <c r="K1037" i="7"/>
  <c r="J1037" i="7"/>
  <c r="I1037" i="7"/>
  <c r="H1037" i="7"/>
  <c r="G1037" i="7"/>
  <c r="F1037" i="7"/>
  <c r="E1037" i="7"/>
  <c r="D1037" i="7"/>
  <c r="C1037" i="7"/>
  <c r="B1037" i="7"/>
  <c r="K1036" i="7"/>
  <c r="J1036" i="7"/>
  <c r="I1036" i="7"/>
  <c r="H1036" i="7"/>
  <c r="G1036" i="7"/>
  <c r="F1036" i="7"/>
  <c r="E1036" i="7"/>
  <c r="D1036" i="7"/>
  <c r="C1036" i="7"/>
  <c r="B1036" i="7"/>
  <c r="K1035" i="7"/>
  <c r="J1035" i="7"/>
  <c r="I1035" i="7"/>
  <c r="H1035" i="7"/>
  <c r="G1035" i="7"/>
  <c r="F1035" i="7"/>
  <c r="E1035" i="7"/>
  <c r="D1035" i="7"/>
  <c r="C1035" i="7"/>
  <c r="B1035" i="7"/>
  <c r="K1034" i="7"/>
  <c r="J1034" i="7"/>
  <c r="I1034" i="7"/>
  <c r="H1034" i="7"/>
  <c r="G1034" i="7"/>
  <c r="F1034" i="7"/>
  <c r="E1034" i="7"/>
  <c r="D1034" i="7"/>
  <c r="C1034" i="7"/>
  <c r="B1034" i="7"/>
  <c r="K1033" i="7"/>
  <c r="J1033" i="7"/>
  <c r="I1033" i="7"/>
  <c r="H1033" i="7"/>
  <c r="G1033" i="7"/>
  <c r="F1033" i="7"/>
  <c r="E1033" i="7"/>
  <c r="D1033" i="7"/>
  <c r="C1033" i="7"/>
  <c r="B1033" i="7"/>
  <c r="K1032" i="7"/>
  <c r="J1032" i="7"/>
  <c r="I1032" i="7"/>
  <c r="H1032" i="7"/>
  <c r="G1032" i="7"/>
  <c r="F1032" i="7"/>
  <c r="E1032" i="7"/>
  <c r="D1032" i="7"/>
  <c r="C1032" i="7"/>
  <c r="B1032" i="7"/>
  <c r="K1031" i="7"/>
  <c r="J1031" i="7"/>
  <c r="I1031" i="7"/>
  <c r="H1031" i="7"/>
  <c r="G1031" i="7"/>
  <c r="F1031" i="7"/>
  <c r="E1031" i="7"/>
  <c r="D1031" i="7"/>
  <c r="C1031" i="7"/>
  <c r="B1031" i="7"/>
  <c r="K1030" i="7"/>
  <c r="J1030" i="7"/>
  <c r="I1030" i="7"/>
  <c r="H1030" i="7"/>
  <c r="G1030" i="7"/>
  <c r="F1030" i="7"/>
  <c r="E1030" i="7"/>
  <c r="D1030" i="7"/>
  <c r="C1030" i="7"/>
  <c r="B1030" i="7"/>
  <c r="K1029" i="7"/>
  <c r="J1029" i="7"/>
  <c r="I1029" i="7"/>
  <c r="H1029" i="7"/>
  <c r="G1029" i="7"/>
  <c r="F1029" i="7"/>
  <c r="E1029" i="7"/>
  <c r="D1029" i="7"/>
  <c r="C1029" i="7"/>
  <c r="B1029" i="7"/>
  <c r="K1028" i="7"/>
  <c r="J1028" i="7"/>
  <c r="I1028" i="7"/>
  <c r="H1028" i="7"/>
  <c r="G1028" i="7"/>
  <c r="F1028" i="7"/>
  <c r="E1028" i="7"/>
  <c r="D1028" i="7"/>
  <c r="C1028" i="7"/>
  <c r="B1028" i="7"/>
  <c r="K1027" i="7"/>
  <c r="J1027" i="7"/>
  <c r="I1027" i="7"/>
  <c r="H1027" i="7"/>
  <c r="G1027" i="7"/>
  <c r="F1027" i="7"/>
  <c r="E1027" i="7"/>
  <c r="D1027" i="7"/>
  <c r="C1027" i="7"/>
  <c r="B1027" i="7"/>
  <c r="K1026" i="7"/>
  <c r="J1026" i="7"/>
  <c r="I1026" i="7"/>
  <c r="H1026" i="7"/>
  <c r="G1026" i="7"/>
  <c r="F1026" i="7"/>
  <c r="E1026" i="7"/>
  <c r="D1026" i="7"/>
  <c r="C1026" i="7"/>
  <c r="B1026" i="7"/>
  <c r="K1025" i="7"/>
  <c r="J1025" i="7"/>
  <c r="I1025" i="7"/>
  <c r="H1025" i="7"/>
  <c r="G1025" i="7"/>
  <c r="F1025" i="7"/>
  <c r="E1025" i="7"/>
  <c r="D1025" i="7"/>
  <c r="C1025" i="7"/>
  <c r="B1025" i="7"/>
  <c r="K1024" i="7"/>
  <c r="J1024" i="7"/>
  <c r="I1024" i="7"/>
  <c r="H1024" i="7"/>
  <c r="G1024" i="7"/>
  <c r="F1024" i="7"/>
  <c r="E1024" i="7"/>
  <c r="D1024" i="7"/>
  <c r="C1024" i="7"/>
  <c r="B1024" i="7"/>
  <c r="K1023" i="7"/>
  <c r="J1023" i="7"/>
  <c r="I1023" i="7"/>
  <c r="H1023" i="7"/>
  <c r="G1023" i="7"/>
  <c r="F1023" i="7"/>
  <c r="E1023" i="7"/>
  <c r="D1023" i="7"/>
  <c r="C1023" i="7"/>
  <c r="B1023" i="7"/>
  <c r="K1022" i="7"/>
  <c r="J1022" i="7"/>
  <c r="I1022" i="7"/>
  <c r="H1022" i="7"/>
  <c r="G1022" i="7"/>
  <c r="F1022" i="7"/>
  <c r="E1022" i="7"/>
  <c r="D1022" i="7"/>
  <c r="C1022" i="7"/>
  <c r="B1022" i="7"/>
  <c r="K1021" i="7"/>
  <c r="J1021" i="7"/>
  <c r="I1021" i="7"/>
  <c r="H1021" i="7"/>
  <c r="G1021" i="7"/>
  <c r="F1021" i="7"/>
  <c r="E1021" i="7"/>
  <c r="D1021" i="7"/>
  <c r="C1021" i="7"/>
  <c r="B1021" i="7"/>
  <c r="K1020" i="7"/>
  <c r="J1020" i="7"/>
  <c r="I1020" i="7"/>
  <c r="H1020" i="7"/>
  <c r="G1020" i="7"/>
  <c r="F1020" i="7"/>
  <c r="E1020" i="7"/>
  <c r="D1020" i="7"/>
  <c r="C1020" i="7"/>
  <c r="B1020" i="7"/>
  <c r="K1019" i="7"/>
  <c r="J1019" i="7"/>
  <c r="I1019" i="7"/>
  <c r="H1019" i="7"/>
  <c r="G1019" i="7"/>
  <c r="F1019" i="7"/>
  <c r="E1019" i="7"/>
  <c r="D1019" i="7"/>
  <c r="C1019" i="7"/>
  <c r="B1019" i="7"/>
  <c r="K1018" i="7"/>
  <c r="J1018" i="7"/>
  <c r="I1018" i="7"/>
  <c r="H1018" i="7"/>
  <c r="G1018" i="7"/>
  <c r="F1018" i="7"/>
  <c r="E1018" i="7"/>
  <c r="D1018" i="7"/>
  <c r="C1018" i="7"/>
  <c r="B1018" i="7"/>
  <c r="K1017" i="7"/>
  <c r="J1017" i="7"/>
  <c r="I1017" i="7"/>
  <c r="H1017" i="7"/>
  <c r="G1017" i="7"/>
  <c r="F1017" i="7"/>
  <c r="E1017" i="7"/>
  <c r="D1017" i="7"/>
  <c r="C1017" i="7"/>
  <c r="B1017" i="7"/>
  <c r="K1016" i="7"/>
  <c r="J1016" i="7"/>
  <c r="I1016" i="7"/>
  <c r="H1016" i="7"/>
  <c r="G1016" i="7"/>
  <c r="F1016" i="7"/>
  <c r="E1016" i="7"/>
  <c r="D1016" i="7"/>
  <c r="C1016" i="7"/>
  <c r="B1016" i="7"/>
  <c r="K1015" i="7"/>
  <c r="J1015" i="7"/>
  <c r="I1015" i="7"/>
  <c r="H1015" i="7"/>
  <c r="G1015" i="7"/>
  <c r="F1015" i="7"/>
  <c r="E1015" i="7"/>
  <c r="D1015" i="7"/>
  <c r="C1015" i="7"/>
  <c r="B1015" i="7"/>
  <c r="K1014" i="7"/>
  <c r="J1014" i="7"/>
  <c r="I1014" i="7"/>
  <c r="H1014" i="7"/>
  <c r="G1014" i="7"/>
  <c r="F1014" i="7"/>
  <c r="E1014" i="7"/>
  <c r="D1014" i="7"/>
  <c r="C1014" i="7"/>
  <c r="B1014" i="7"/>
  <c r="K1013" i="7"/>
  <c r="J1013" i="7"/>
  <c r="I1013" i="7"/>
  <c r="H1013" i="7"/>
  <c r="G1013" i="7"/>
  <c r="F1013" i="7"/>
  <c r="E1013" i="7"/>
  <c r="D1013" i="7"/>
  <c r="C1013" i="7"/>
  <c r="B1013" i="7"/>
  <c r="K1012" i="7"/>
  <c r="J1012" i="7"/>
  <c r="I1012" i="7"/>
  <c r="H1012" i="7"/>
  <c r="G1012" i="7"/>
  <c r="F1012" i="7"/>
  <c r="E1012" i="7"/>
  <c r="D1012" i="7"/>
  <c r="C1012" i="7"/>
  <c r="B1012" i="7"/>
  <c r="K1011" i="7"/>
  <c r="J1011" i="7"/>
  <c r="I1011" i="7"/>
  <c r="H1011" i="7"/>
  <c r="G1011" i="7"/>
  <c r="F1011" i="7"/>
  <c r="E1011" i="7"/>
  <c r="D1011" i="7"/>
  <c r="C1011" i="7"/>
  <c r="B1011" i="7"/>
  <c r="K1010" i="7"/>
  <c r="J1010" i="7"/>
  <c r="I1010" i="7"/>
  <c r="H1010" i="7"/>
  <c r="G1010" i="7"/>
  <c r="F1010" i="7"/>
  <c r="E1010" i="7"/>
  <c r="D1010" i="7"/>
  <c r="C1010" i="7"/>
  <c r="B1010" i="7"/>
  <c r="K1009" i="7"/>
  <c r="J1009" i="7"/>
  <c r="I1009" i="7"/>
  <c r="H1009" i="7"/>
  <c r="G1009" i="7"/>
  <c r="F1009" i="7"/>
  <c r="E1009" i="7"/>
  <c r="D1009" i="7"/>
  <c r="C1009" i="7"/>
  <c r="B1009" i="7"/>
  <c r="K1008" i="7"/>
  <c r="J1008" i="7"/>
  <c r="I1008" i="7"/>
  <c r="H1008" i="7"/>
  <c r="G1008" i="7"/>
  <c r="F1008" i="7"/>
  <c r="E1008" i="7"/>
  <c r="D1008" i="7"/>
  <c r="C1008" i="7"/>
  <c r="B1008" i="7"/>
  <c r="K1007" i="7"/>
  <c r="J1007" i="7"/>
  <c r="I1007" i="7"/>
  <c r="H1007" i="7"/>
  <c r="G1007" i="7"/>
  <c r="F1007" i="7"/>
  <c r="E1007" i="7"/>
  <c r="D1007" i="7"/>
  <c r="C1007" i="7"/>
  <c r="B1007" i="7"/>
  <c r="K1006" i="7"/>
  <c r="J1006" i="7"/>
  <c r="I1006" i="7"/>
  <c r="H1006" i="7"/>
  <c r="G1006" i="7"/>
  <c r="F1006" i="7"/>
  <c r="E1006" i="7"/>
  <c r="D1006" i="7"/>
  <c r="C1006" i="7"/>
  <c r="B1006" i="7"/>
  <c r="K1005" i="7"/>
  <c r="J1005" i="7"/>
  <c r="I1005" i="7"/>
  <c r="H1005" i="7"/>
  <c r="G1005" i="7"/>
  <c r="F1005" i="7"/>
  <c r="E1005" i="7"/>
  <c r="D1005" i="7"/>
  <c r="C1005" i="7"/>
  <c r="B1005" i="7"/>
  <c r="K1004" i="7"/>
  <c r="J1004" i="7"/>
  <c r="I1004" i="7"/>
  <c r="H1004" i="7"/>
  <c r="G1004" i="7"/>
  <c r="F1004" i="7"/>
  <c r="E1004" i="7"/>
  <c r="D1004" i="7"/>
  <c r="C1004" i="7"/>
  <c r="B1004" i="7"/>
  <c r="K1003" i="7"/>
  <c r="J1003" i="7"/>
  <c r="I1003" i="7"/>
  <c r="H1003" i="7"/>
  <c r="G1003" i="7"/>
  <c r="F1003" i="7"/>
  <c r="E1003" i="7"/>
  <c r="D1003" i="7"/>
  <c r="C1003" i="7"/>
  <c r="B1003" i="7"/>
  <c r="K1002" i="7"/>
  <c r="J1002" i="7"/>
  <c r="I1002" i="7"/>
  <c r="H1002" i="7"/>
  <c r="G1002" i="7"/>
  <c r="F1002" i="7"/>
  <c r="E1002" i="7"/>
  <c r="D1002" i="7"/>
  <c r="C1002" i="7"/>
  <c r="B1002" i="7"/>
  <c r="K1001" i="7"/>
  <c r="J1001" i="7"/>
  <c r="I1001" i="7"/>
  <c r="H1001" i="7"/>
  <c r="G1001" i="7"/>
  <c r="F1001" i="7"/>
  <c r="E1001" i="7"/>
  <c r="D1001" i="7"/>
  <c r="C1001" i="7"/>
  <c r="B1001" i="7"/>
  <c r="K1000" i="7"/>
  <c r="J1000" i="7"/>
  <c r="I1000" i="7"/>
  <c r="H1000" i="7"/>
  <c r="G1000" i="7"/>
  <c r="F1000" i="7"/>
  <c r="E1000" i="7"/>
  <c r="D1000" i="7"/>
  <c r="C1000" i="7"/>
  <c r="B1000" i="7"/>
  <c r="K999" i="7"/>
  <c r="J999" i="7"/>
  <c r="I999" i="7"/>
  <c r="H999" i="7"/>
  <c r="G999" i="7"/>
  <c r="F999" i="7"/>
  <c r="E999" i="7"/>
  <c r="D999" i="7"/>
  <c r="C999" i="7"/>
  <c r="B999" i="7"/>
  <c r="K998" i="7"/>
  <c r="J998" i="7"/>
  <c r="I998" i="7"/>
  <c r="H998" i="7"/>
  <c r="G998" i="7"/>
  <c r="F998" i="7"/>
  <c r="E998" i="7"/>
  <c r="D998" i="7"/>
  <c r="C998" i="7"/>
  <c r="B998" i="7"/>
  <c r="K997" i="7"/>
  <c r="J997" i="7"/>
  <c r="I997" i="7"/>
  <c r="H997" i="7"/>
  <c r="G997" i="7"/>
  <c r="F997" i="7"/>
  <c r="E997" i="7"/>
  <c r="D997" i="7"/>
  <c r="C997" i="7"/>
  <c r="B997" i="7"/>
  <c r="K996" i="7"/>
  <c r="J996" i="7"/>
  <c r="I996" i="7"/>
  <c r="H996" i="7"/>
  <c r="G996" i="7"/>
  <c r="F996" i="7"/>
  <c r="E996" i="7"/>
  <c r="D996" i="7"/>
  <c r="C996" i="7"/>
  <c r="B996" i="7"/>
  <c r="K995" i="7"/>
  <c r="J995" i="7"/>
  <c r="I995" i="7"/>
  <c r="H995" i="7"/>
  <c r="G995" i="7"/>
  <c r="F995" i="7"/>
  <c r="E995" i="7"/>
  <c r="D995" i="7"/>
  <c r="C995" i="7"/>
  <c r="B995" i="7"/>
  <c r="K994" i="7"/>
  <c r="J994" i="7"/>
  <c r="I994" i="7"/>
  <c r="H994" i="7"/>
  <c r="G994" i="7"/>
  <c r="F994" i="7"/>
  <c r="E994" i="7"/>
  <c r="D994" i="7"/>
  <c r="C994" i="7"/>
  <c r="B994" i="7"/>
  <c r="K993" i="7"/>
  <c r="J993" i="7"/>
  <c r="I993" i="7"/>
  <c r="H993" i="7"/>
  <c r="G993" i="7"/>
  <c r="F993" i="7"/>
  <c r="E993" i="7"/>
  <c r="D993" i="7"/>
  <c r="C993" i="7"/>
  <c r="B993" i="7"/>
  <c r="K992" i="7"/>
  <c r="J992" i="7"/>
  <c r="I992" i="7"/>
  <c r="H992" i="7"/>
  <c r="G992" i="7"/>
  <c r="F992" i="7"/>
  <c r="E992" i="7"/>
  <c r="D992" i="7"/>
  <c r="C992" i="7"/>
  <c r="B992" i="7"/>
  <c r="K991" i="7"/>
  <c r="J991" i="7"/>
  <c r="I991" i="7"/>
  <c r="H991" i="7"/>
  <c r="G991" i="7"/>
  <c r="F991" i="7"/>
  <c r="E991" i="7"/>
  <c r="D991" i="7"/>
  <c r="C991" i="7"/>
  <c r="B991" i="7"/>
  <c r="K990" i="7"/>
  <c r="J990" i="7"/>
  <c r="I990" i="7"/>
  <c r="H990" i="7"/>
  <c r="G990" i="7"/>
  <c r="F990" i="7"/>
  <c r="E990" i="7"/>
  <c r="D990" i="7"/>
  <c r="C990" i="7"/>
  <c r="B990" i="7"/>
  <c r="K989" i="7"/>
  <c r="J989" i="7"/>
  <c r="I989" i="7"/>
  <c r="H989" i="7"/>
  <c r="G989" i="7"/>
  <c r="F989" i="7"/>
  <c r="E989" i="7"/>
  <c r="D989" i="7"/>
  <c r="C989" i="7"/>
  <c r="B989" i="7"/>
  <c r="K988" i="7"/>
  <c r="J988" i="7"/>
  <c r="I988" i="7"/>
  <c r="H988" i="7"/>
  <c r="G988" i="7"/>
  <c r="F988" i="7"/>
  <c r="E988" i="7"/>
  <c r="D988" i="7"/>
  <c r="C988" i="7"/>
  <c r="B988" i="7"/>
  <c r="K987" i="7"/>
  <c r="J987" i="7"/>
  <c r="I987" i="7"/>
  <c r="H987" i="7"/>
  <c r="G987" i="7"/>
  <c r="F987" i="7"/>
  <c r="E987" i="7"/>
  <c r="D987" i="7"/>
  <c r="C987" i="7"/>
  <c r="B987" i="7"/>
  <c r="K986" i="7"/>
  <c r="J986" i="7"/>
  <c r="I986" i="7"/>
  <c r="H986" i="7"/>
  <c r="G986" i="7"/>
  <c r="F986" i="7"/>
  <c r="E986" i="7"/>
  <c r="D986" i="7"/>
  <c r="C986" i="7"/>
  <c r="B986" i="7"/>
  <c r="K985" i="7"/>
  <c r="J985" i="7"/>
  <c r="I985" i="7"/>
  <c r="H985" i="7"/>
  <c r="G985" i="7"/>
  <c r="F985" i="7"/>
  <c r="E985" i="7"/>
  <c r="D985" i="7"/>
  <c r="C985" i="7"/>
  <c r="B985" i="7"/>
  <c r="K984" i="7"/>
  <c r="J984" i="7"/>
  <c r="I984" i="7"/>
  <c r="H984" i="7"/>
  <c r="G984" i="7"/>
  <c r="F984" i="7"/>
  <c r="E984" i="7"/>
  <c r="D984" i="7"/>
  <c r="C984" i="7"/>
  <c r="B984" i="7"/>
  <c r="K983" i="7"/>
  <c r="J983" i="7"/>
  <c r="I983" i="7"/>
  <c r="H983" i="7"/>
  <c r="G983" i="7"/>
  <c r="F983" i="7"/>
  <c r="E983" i="7"/>
  <c r="D983" i="7"/>
  <c r="C983" i="7"/>
  <c r="B983" i="7"/>
  <c r="K982" i="7"/>
  <c r="J982" i="7"/>
  <c r="I982" i="7"/>
  <c r="H982" i="7"/>
  <c r="G982" i="7"/>
  <c r="F982" i="7"/>
  <c r="E982" i="7"/>
  <c r="D982" i="7"/>
  <c r="C982" i="7"/>
  <c r="B982" i="7"/>
  <c r="K981" i="7"/>
  <c r="J981" i="7"/>
  <c r="I981" i="7"/>
  <c r="H981" i="7"/>
  <c r="G981" i="7"/>
  <c r="F981" i="7"/>
  <c r="E981" i="7"/>
  <c r="D981" i="7"/>
  <c r="C981" i="7"/>
  <c r="B981" i="7"/>
  <c r="K980" i="7"/>
  <c r="J980" i="7"/>
  <c r="I980" i="7"/>
  <c r="H980" i="7"/>
  <c r="G980" i="7"/>
  <c r="F980" i="7"/>
  <c r="E980" i="7"/>
  <c r="D980" i="7"/>
  <c r="C980" i="7"/>
  <c r="B980" i="7"/>
  <c r="K979" i="7"/>
  <c r="J979" i="7"/>
  <c r="I979" i="7"/>
  <c r="H979" i="7"/>
  <c r="G979" i="7"/>
  <c r="F979" i="7"/>
  <c r="E979" i="7"/>
  <c r="D979" i="7"/>
  <c r="C979" i="7"/>
  <c r="B979" i="7"/>
  <c r="K978" i="7"/>
  <c r="J978" i="7"/>
  <c r="I978" i="7"/>
  <c r="H978" i="7"/>
  <c r="G978" i="7"/>
  <c r="F978" i="7"/>
  <c r="E978" i="7"/>
  <c r="D978" i="7"/>
  <c r="C978" i="7"/>
  <c r="B978" i="7"/>
  <c r="K977" i="7"/>
  <c r="J977" i="7"/>
  <c r="I977" i="7"/>
  <c r="H977" i="7"/>
  <c r="G977" i="7"/>
  <c r="F977" i="7"/>
  <c r="E977" i="7"/>
  <c r="D977" i="7"/>
  <c r="C977" i="7"/>
  <c r="B977" i="7"/>
  <c r="K976" i="7"/>
  <c r="J976" i="7"/>
  <c r="I976" i="7"/>
  <c r="H976" i="7"/>
  <c r="G976" i="7"/>
  <c r="F976" i="7"/>
  <c r="E976" i="7"/>
  <c r="D976" i="7"/>
  <c r="C976" i="7"/>
  <c r="B976" i="7"/>
  <c r="K975" i="7"/>
  <c r="J975" i="7"/>
  <c r="I975" i="7"/>
  <c r="H975" i="7"/>
  <c r="G975" i="7"/>
  <c r="F975" i="7"/>
  <c r="E975" i="7"/>
  <c r="D975" i="7"/>
  <c r="C975" i="7"/>
  <c r="B975" i="7"/>
  <c r="K974" i="7"/>
  <c r="J974" i="7"/>
  <c r="I974" i="7"/>
  <c r="H974" i="7"/>
  <c r="G974" i="7"/>
  <c r="F974" i="7"/>
  <c r="E974" i="7"/>
  <c r="D974" i="7"/>
  <c r="C974" i="7"/>
  <c r="B974" i="7"/>
  <c r="K973" i="7"/>
  <c r="J973" i="7"/>
  <c r="I973" i="7"/>
  <c r="H973" i="7"/>
  <c r="G973" i="7"/>
  <c r="F973" i="7"/>
  <c r="E973" i="7"/>
  <c r="D973" i="7"/>
  <c r="C973" i="7"/>
  <c r="B973" i="7"/>
  <c r="K972" i="7"/>
  <c r="J972" i="7"/>
  <c r="I972" i="7"/>
  <c r="H972" i="7"/>
  <c r="G972" i="7"/>
  <c r="F972" i="7"/>
  <c r="E972" i="7"/>
  <c r="D972" i="7"/>
  <c r="C972" i="7"/>
  <c r="B972" i="7"/>
  <c r="K971" i="7"/>
  <c r="J971" i="7"/>
  <c r="I971" i="7"/>
  <c r="H971" i="7"/>
  <c r="G971" i="7"/>
  <c r="F971" i="7"/>
  <c r="E971" i="7"/>
  <c r="D971" i="7"/>
  <c r="C971" i="7"/>
  <c r="B971" i="7"/>
  <c r="K970" i="7"/>
  <c r="J970" i="7"/>
  <c r="I970" i="7"/>
  <c r="H970" i="7"/>
  <c r="G970" i="7"/>
  <c r="F970" i="7"/>
  <c r="E970" i="7"/>
  <c r="D970" i="7"/>
  <c r="C970" i="7"/>
  <c r="B970" i="7"/>
  <c r="K969" i="7"/>
  <c r="J969" i="7"/>
  <c r="I969" i="7"/>
  <c r="H969" i="7"/>
  <c r="G969" i="7"/>
  <c r="F969" i="7"/>
  <c r="E969" i="7"/>
  <c r="D969" i="7"/>
  <c r="C969" i="7"/>
  <c r="B969" i="7"/>
  <c r="K968" i="7"/>
  <c r="J968" i="7"/>
  <c r="I968" i="7"/>
  <c r="H968" i="7"/>
  <c r="G968" i="7"/>
  <c r="F968" i="7"/>
  <c r="E968" i="7"/>
  <c r="D968" i="7"/>
  <c r="C968" i="7"/>
  <c r="B968" i="7"/>
  <c r="K967" i="7"/>
  <c r="J967" i="7"/>
  <c r="I967" i="7"/>
  <c r="H967" i="7"/>
  <c r="G967" i="7"/>
  <c r="F967" i="7"/>
  <c r="E967" i="7"/>
  <c r="D967" i="7"/>
  <c r="C967" i="7"/>
  <c r="B967" i="7"/>
  <c r="K966" i="7"/>
  <c r="J966" i="7"/>
  <c r="I966" i="7"/>
  <c r="H966" i="7"/>
  <c r="G966" i="7"/>
  <c r="F966" i="7"/>
  <c r="E966" i="7"/>
  <c r="D966" i="7"/>
  <c r="C966" i="7"/>
  <c r="B966" i="7"/>
  <c r="K965" i="7"/>
  <c r="J965" i="7"/>
  <c r="I965" i="7"/>
  <c r="H965" i="7"/>
  <c r="G965" i="7"/>
  <c r="F965" i="7"/>
  <c r="E965" i="7"/>
  <c r="D965" i="7"/>
  <c r="C965" i="7"/>
  <c r="B965" i="7"/>
  <c r="K964" i="7"/>
  <c r="J964" i="7"/>
  <c r="I964" i="7"/>
  <c r="H964" i="7"/>
  <c r="G964" i="7"/>
  <c r="F964" i="7"/>
  <c r="E964" i="7"/>
  <c r="D964" i="7"/>
  <c r="C964" i="7"/>
  <c r="B964" i="7"/>
  <c r="K963" i="7"/>
  <c r="J963" i="7"/>
  <c r="I963" i="7"/>
  <c r="H963" i="7"/>
  <c r="G963" i="7"/>
  <c r="F963" i="7"/>
  <c r="E963" i="7"/>
  <c r="D963" i="7"/>
  <c r="C963" i="7"/>
  <c r="B963" i="7"/>
  <c r="K962" i="7"/>
  <c r="J962" i="7"/>
  <c r="I962" i="7"/>
  <c r="H962" i="7"/>
  <c r="G962" i="7"/>
  <c r="F962" i="7"/>
  <c r="E962" i="7"/>
  <c r="D962" i="7"/>
  <c r="C962" i="7"/>
  <c r="B962" i="7"/>
  <c r="K961" i="7"/>
  <c r="J961" i="7"/>
  <c r="I961" i="7"/>
  <c r="H961" i="7"/>
  <c r="G961" i="7"/>
  <c r="F961" i="7"/>
  <c r="E961" i="7"/>
  <c r="D961" i="7"/>
  <c r="C961" i="7"/>
  <c r="B961" i="7"/>
  <c r="K960" i="7"/>
  <c r="J960" i="7"/>
  <c r="I960" i="7"/>
  <c r="H960" i="7"/>
  <c r="G960" i="7"/>
  <c r="F960" i="7"/>
  <c r="E960" i="7"/>
  <c r="D960" i="7"/>
  <c r="C960" i="7"/>
  <c r="B960" i="7"/>
  <c r="K959" i="7"/>
  <c r="J959" i="7"/>
  <c r="I959" i="7"/>
  <c r="H959" i="7"/>
  <c r="G959" i="7"/>
  <c r="F959" i="7"/>
  <c r="E959" i="7"/>
  <c r="D959" i="7"/>
  <c r="C959" i="7"/>
  <c r="B959" i="7"/>
  <c r="K958" i="7"/>
  <c r="J958" i="7"/>
  <c r="I958" i="7"/>
  <c r="H958" i="7"/>
  <c r="G958" i="7"/>
  <c r="F958" i="7"/>
  <c r="E958" i="7"/>
  <c r="D958" i="7"/>
  <c r="C958" i="7"/>
  <c r="B958" i="7"/>
  <c r="K957" i="7"/>
  <c r="J957" i="7"/>
  <c r="I957" i="7"/>
  <c r="H957" i="7"/>
  <c r="G957" i="7"/>
  <c r="F957" i="7"/>
  <c r="E957" i="7"/>
  <c r="D957" i="7"/>
  <c r="C957" i="7"/>
  <c r="B957" i="7"/>
  <c r="K956" i="7"/>
  <c r="J956" i="7"/>
  <c r="I956" i="7"/>
  <c r="H956" i="7"/>
  <c r="G956" i="7"/>
  <c r="F956" i="7"/>
  <c r="E956" i="7"/>
  <c r="D956" i="7"/>
  <c r="C956" i="7"/>
  <c r="B956" i="7"/>
  <c r="K955" i="7"/>
  <c r="J955" i="7"/>
  <c r="I955" i="7"/>
  <c r="H955" i="7"/>
  <c r="G955" i="7"/>
  <c r="F955" i="7"/>
  <c r="E955" i="7"/>
  <c r="D955" i="7"/>
  <c r="C955" i="7"/>
  <c r="B955" i="7"/>
  <c r="K954" i="7"/>
  <c r="J954" i="7"/>
  <c r="I954" i="7"/>
  <c r="H954" i="7"/>
  <c r="G954" i="7"/>
  <c r="F954" i="7"/>
  <c r="E954" i="7"/>
  <c r="D954" i="7"/>
  <c r="C954" i="7"/>
  <c r="B954" i="7"/>
  <c r="K953" i="7"/>
  <c r="J953" i="7"/>
  <c r="I953" i="7"/>
  <c r="H953" i="7"/>
  <c r="G953" i="7"/>
  <c r="F953" i="7"/>
  <c r="E953" i="7"/>
  <c r="D953" i="7"/>
  <c r="C953" i="7"/>
  <c r="B953" i="7"/>
  <c r="K952" i="7"/>
  <c r="J952" i="7"/>
  <c r="I952" i="7"/>
  <c r="H952" i="7"/>
  <c r="G952" i="7"/>
  <c r="F952" i="7"/>
  <c r="E952" i="7"/>
  <c r="D952" i="7"/>
  <c r="C952" i="7"/>
  <c r="B952" i="7"/>
  <c r="K951" i="7"/>
  <c r="J951" i="7"/>
  <c r="I951" i="7"/>
  <c r="H951" i="7"/>
  <c r="G951" i="7"/>
  <c r="F951" i="7"/>
  <c r="E951" i="7"/>
  <c r="D951" i="7"/>
  <c r="C951" i="7"/>
  <c r="B951" i="7"/>
  <c r="K950" i="7"/>
  <c r="J950" i="7"/>
  <c r="I950" i="7"/>
  <c r="H950" i="7"/>
  <c r="G950" i="7"/>
  <c r="F950" i="7"/>
  <c r="E950" i="7"/>
  <c r="D950" i="7"/>
  <c r="C950" i="7"/>
  <c r="B950" i="7"/>
  <c r="K949" i="7"/>
  <c r="J949" i="7"/>
  <c r="I949" i="7"/>
  <c r="H949" i="7"/>
  <c r="G949" i="7"/>
  <c r="F949" i="7"/>
  <c r="E949" i="7"/>
  <c r="D949" i="7"/>
  <c r="C949" i="7"/>
  <c r="B949" i="7"/>
  <c r="K948" i="7"/>
  <c r="J948" i="7"/>
  <c r="I948" i="7"/>
  <c r="H948" i="7"/>
  <c r="G948" i="7"/>
  <c r="F948" i="7"/>
  <c r="E948" i="7"/>
  <c r="D948" i="7"/>
  <c r="C948" i="7"/>
  <c r="B948" i="7"/>
  <c r="K947" i="7"/>
  <c r="J947" i="7"/>
  <c r="I947" i="7"/>
  <c r="H947" i="7"/>
  <c r="G947" i="7"/>
  <c r="F947" i="7"/>
  <c r="E947" i="7"/>
  <c r="D947" i="7"/>
  <c r="C947" i="7"/>
  <c r="B947" i="7"/>
  <c r="K946" i="7"/>
  <c r="J946" i="7"/>
  <c r="I946" i="7"/>
  <c r="H946" i="7"/>
  <c r="G946" i="7"/>
  <c r="F946" i="7"/>
  <c r="E946" i="7"/>
  <c r="D946" i="7"/>
  <c r="C946" i="7"/>
  <c r="B946" i="7"/>
  <c r="K945" i="7"/>
  <c r="J945" i="7"/>
  <c r="I945" i="7"/>
  <c r="H945" i="7"/>
  <c r="G945" i="7"/>
  <c r="F945" i="7"/>
  <c r="E945" i="7"/>
  <c r="D945" i="7"/>
  <c r="C945" i="7"/>
  <c r="B945" i="7"/>
  <c r="K944" i="7"/>
  <c r="J944" i="7"/>
  <c r="I944" i="7"/>
  <c r="H944" i="7"/>
  <c r="G944" i="7"/>
  <c r="F944" i="7"/>
  <c r="E944" i="7"/>
  <c r="D944" i="7"/>
  <c r="C944" i="7"/>
  <c r="B944" i="7"/>
  <c r="K943" i="7"/>
  <c r="J943" i="7"/>
  <c r="I943" i="7"/>
  <c r="H943" i="7"/>
  <c r="G943" i="7"/>
  <c r="F943" i="7"/>
  <c r="E943" i="7"/>
  <c r="D943" i="7"/>
  <c r="C943" i="7"/>
  <c r="B943" i="7"/>
  <c r="K942" i="7"/>
  <c r="J942" i="7"/>
  <c r="I942" i="7"/>
  <c r="H942" i="7"/>
  <c r="G942" i="7"/>
  <c r="F942" i="7"/>
  <c r="E942" i="7"/>
  <c r="D942" i="7"/>
  <c r="C942" i="7"/>
  <c r="B942" i="7"/>
  <c r="K941" i="7"/>
  <c r="J941" i="7"/>
  <c r="I941" i="7"/>
  <c r="H941" i="7"/>
  <c r="G941" i="7"/>
  <c r="F941" i="7"/>
  <c r="E941" i="7"/>
  <c r="D941" i="7"/>
  <c r="C941" i="7"/>
  <c r="B941" i="7"/>
  <c r="K940" i="7"/>
  <c r="J940" i="7"/>
  <c r="I940" i="7"/>
  <c r="H940" i="7"/>
  <c r="G940" i="7"/>
  <c r="F940" i="7"/>
  <c r="E940" i="7"/>
  <c r="D940" i="7"/>
  <c r="C940" i="7"/>
  <c r="B940" i="7"/>
  <c r="K939" i="7"/>
  <c r="J939" i="7"/>
  <c r="I939" i="7"/>
  <c r="H939" i="7"/>
  <c r="G939" i="7"/>
  <c r="F939" i="7"/>
  <c r="E939" i="7"/>
  <c r="D939" i="7"/>
  <c r="C939" i="7"/>
  <c r="B939" i="7"/>
  <c r="K938" i="7"/>
  <c r="J938" i="7"/>
  <c r="I938" i="7"/>
  <c r="H938" i="7"/>
  <c r="G938" i="7"/>
  <c r="F938" i="7"/>
  <c r="E938" i="7"/>
  <c r="D938" i="7"/>
  <c r="C938" i="7"/>
  <c r="B938" i="7"/>
  <c r="K937" i="7"/>
  <c r="J937" i="7"/>
  <c r="I937" i="7"/>
  <c r="H937" i="7"/>
  <c r="G937" i="7"/>
  <c r="F937" i="7"/>
  <c r="E937" i="7"/>
  <c r="D937" i="7"/>
  <c r="C937" i="7"/>
  <c r="B937" i="7"/>
  <c r="K936" i="7"/>
  <c r="J936" i="7"/>
  <c r="I936" i="7"/>
  <c r="H936" i="7"/>
  <c r="G936" i="7"/>
  <c r="F936" i="7"/>
  <c r="E936" i="7"/>
  <c r="D936" i="7"/>
  <c r="C936" i="7"/>
  <c r="B936" i="7"/>
  <c r="K935" i="7"/>
  <c r="J935" i="7"/>
  <c r="I935" i="7"/>
  <c r="H935" i="7"/>
  <c r="G935" i="7"/>
  <c r="F935" i="7"/>
  <c r="E935" i="7"/>
  <c r="D935" i="7"/>
  <c r="C935" i="7"/>
  <c r="B935" i="7"/>
  <c r="K934" i="7"/>
  <c r="J934" i="7"/>
  <c r="I934" i="7"/>
  <c r="H934" i="7"/>
  <c r="G934" i="7"/>
  <c r="F934" i="7"/>
  <c r="E934" i="7"/>
  <c r="D934" i="7"/>
  <c r="C934" i="7"/>
  <c r="B934" i="7"/>
  <c r="K933" i="7"/>
  <c r="J933" i="7"/>
  <c r="I933" i="7"/>
  <c r="H933" i="7"/>
  <c r="G933" i="7"/>
  <c r="F933" i="7"/>
  <c r="E933" i="7"/>
  <c r="D933" i="7"/>
  <c r="C933" i="7"/>
  <c r="B933" i="7"/>
  <c r="K932" i="7"/>
  <c r="J932" i="7"/>
  <c r="I932" i="7"/>
  <c r="H932" i="7"/>
  <c r="G932" i="7"/>
  <c r="F932" i="7"/>
  <c r="E932" i="7"/>
  <c r="D932" i="7"/>
  <c r="C932" i="7"/>
  <c r="B932" i="7"/>
  <c r="K931" i="7"/>
  <c r="J931" i="7"/>
  <c r="I931" i="7"/>
  <c r="H931" i="7"/>
  <c r="G931" i="7"/>
  <c r="F931" i="7"/>
  <c r="E931" i="7"/>
  <c r="D931" i="7"/>
  <c r="C931" i="7"/>
  <c r="B931" i="7"/>
  <c r="K930" i="7"/>
  <c r="J930" i="7"/>
  <c r="I930" i="7"/>
  <c r="H930" i="7"/>
  <c r="G930" i="7"/>
  <c r="F930" i="7"/>
  <c r="E930" i="7"/>
  <c r="D930" i="7"/>
  <c r="C930" i="7"/>
  <c r="B930" i="7"/>
  <c r="K929" i="7"/>
  <c r="J929" i="7"/>
  <c r="I929" i="7"/>
  <c r="H929" i="7"/>
  <c r="G929" i="7"/>
  <c r="F929" i="7"/>
  <c r="E929" i="7"/>
  <c r="D929" i="7"/>
  <c r="C929" i="7"/>
  <c r="B929" i="7"/>
  <c r="K928" i="7"/>
  <c r="J928" i="7"/>
  <c r="I928" i="7"/>
  <c r="H928" i="7"/>
  <c r="G928" i="7"/>
  <c r="F928" i="7"/>
  <c r="E928" i="7"/>
  <c r="D928" i="7"/>
  <c r="C928" i="7"/>
  <c r="B928" i="7"/>
  <c r="K927" i="7"/>
  <c r="J927" i="7"/>
  <c r="I927" i="7"/>
  <c r="H927" i="7"/>
  <c r="G927" i="7"/>
  <c r="F927" i="7"/>
  <c r="E927" i="7"/>
  <c r="D927" i="7"/>
  <c r="C927" i="7"/>
  <c r="B927" i="7"/>
  <c r="K926" i="7"/>
  <c r="J926" i="7"/>
  <c r="I926" i="7"/>
  <c r="H926" i="7"/>
  <c r="G926" i="7"/>
  <c r="F926" i="7"/>
  <c r="E926" i="7"/>
  <c r="D926" i="7"/>
  <c r="C926" i="7"/>
  <c r="B926" i="7"/>
  <c r="K925" i="7"/>
  <c r="J925" i="7"/>
  <c r="I925" i="7"/>
  <c r="H925" i="7"/>
  <c r="G925" i="7"/>
  <c r="F925" i="7"/>
  <c r="E925" i="7"/>
  <c r="D925" i="7"/>
  <c r="C925" i="7"/>
  <c r="B925" i="7"/>
  <c r="K924" i="7"/>
  <c r="J924" i="7"/>
  <c r="I924" i="7"/>
  <c r="H924" i="7"/>
  <c r="G924" i="7"/>
  <c r="F924" i="7"/>
  <c r="E924" i="7"/>
  <c r="D924" i="7"/>
  <c r="C924" i="7"/>
  <c r="B924" i="7"/>
  <c r="K923" i="7"/>
  <c r="J923" i="7"/>
  <c r="I923" i="7"/>
  <c r="H923" i="7"/>
  <c r="G923" i="7"/>
  <c r="F923" i="7"/>
  <c r="E923" i="7"/>
  <c r="D923" i="7"/>
  <c r="C923" i="7"/>
  <c r="B923" i="7"/>
  <c r="K922" i="7"/>
  <c r="J922" i="7"/>
  <c r="I922" i="7"/>
  <c r="H922" i="7"/>
  <c r="G922" i="7"/>
  <c r="F922" i="7"/>
  <c r="E922" i="7"/>
  <c r="D922" i="7"/>
  <c r="C922" i="7"/>
  <c r="B922" i="7"/>
  <c r="K921" i="7"/>
  <c r="J921" i="7"/>
  <c r="I921" i="7"/>
  <c r="H921" i="7"/>
  <c r="G921" i="7"/>
  <c r="F921" i="7"/>
  <c r="E921" i="7"/>
  <c r="D921" i="7"/>
  <c r="C921" i="7"/>
  <c r="B921" i="7"/>
  <c r="K920" i="7"/>
  <c r="J920" i="7"/>
  <c r="I920" i="7"/>
  <c r="H920" i="7"/>
  <c r="G920" i="7"/>
  <c r="F920" i="7"/>
  <c r="E920" i="7"/>
  <c r="D920" i="7"/>
  <c r="C920" i="7"/>
  <c r="B920" i="7"/>
  <c r="K919" i="7"/>
  <c r="J919" i="7"/>
  <c r="I919" i="7"/>
  <c r="H919" i="7"/>
  <c r="G919" i="7"/>
  <c r="F919" i="7"/>
  <c r="E919" i="7"/>
  <c r="D919" i="7"/>
  <c r="C919" i="7"/>
  <c r="B919" i="7"/>
  <c r="K918" i="7"/>
  <c r="J918" i="7"/>
  <c r="I918" i="7"/>
  <c r="H918" i="7"/>
  <c r="G918" i="7"/>
  <c r="F918" i="7"/>
  <c r="E918" i="7"/>
  <c r="D918" i="7"/>
  <c r="C918" i="7"/>
  <c r="B918" i="7"/>
  <c r="K917" i="7"/>
  <c r="J917" i="7"/>
  <c r="I917" i="7"/>
  <c r="H917" i="7"/>
  <c r="G917" i="7"/>
  <c r="F917" i="7"/>
  <c r="E917" i="7"/>
  <c r="D917" i="7"/>
  <c r="C917" i="7"/>
  <c r="B917" i="7"/>
  <c r="K916" i="7"/>
  <c r="J916" i="7"/>
  <c r="I916" i="7"/>
  <c r="H916" i="7"/>
  <c r="G916" i="7"/>
  <c r="F916" i="7"/>
  <c r="E916" i="7"/>
  <c r="D916" i="7"/>
  <c r="C916" i="7"/>
  <c r="B916" i="7"/>
  <c r="K915" i="7"/>
  <c r="J915" i="7"/>
  <c r="I915" i="7"/>
  <c r="H915" i="7"/>
  <c r="G915" i="7"/>
  <c r="F915" i="7"/>
  <c r="E915" i="7"/>
  <c r="D915" i="7"/>
  <c r="C915" i="7"/>
  <c r="B915" i="7"/>
  <c r="K914" i="7"/>
  <c r="J914" i="7"/>
  <c r="I914" i="7"/>
  <c r="H914" i="7"/>
  <c r="G914" i="7"/>
  <c r="F914" i="7"/>
  <c r="E914" i="7"/>
  <c r="D914" i="7"/>
  <c r="C914" i="7"/>
  <c r="B914" i="7"/>
  <c r="K913" i="7"/>
  <c r="J913" i="7"/>
  <c r="I913" i="7"/>
  <c r="H913" i="7"/>
  <c r="G913" i="7"/>
  <c r="F913" i="7"/>
  <c r="E913" i="7"/>
  <c r="D913" i="7"/>
  <c r="C913" i="7"/>
  <c r="B913" i="7"/>
  <c r="K912" i="7"/>
  <c r="J912" i="7"/>
  <c r="I912" i="7"/>
  <c r="H912" i="7"/>
  <c r="G912" i="7"/>
  <c r="F912" i="7"/>
  <c r="E912" i="7"/>
  <c r="D912" i="7"/>
  <c r="C912" i="7"/>
  <c r="B912" i="7"/>
  <c r="K911" i="7"/>
  <c r="J911" i="7"/>
  <c r="I911" i="7"/>
  <c r="H911" i="7"/>
  <c r="G911" i="7"/>
  <c r="F911" i="7"/>
  <c r="E911" i="7"/>
  <c r="D911" i="7"/>
  <c r="C911" i="7"/>
  <c r="B911" i="7"/>
  <c r="K910" i="7"/>
  <c r="J910" i="7"/>
  <c r="I910" i="7"/>
  <c r="H910" i="7"/>
  <c r="G910" i="7"/>
  <c r="F910" i="7"/>
  <c r="E910" i="7"/>
  <c r="D910" i="7"/>
  <c r="C910" i="7"/>
  <c r="B910" i="7"/>
  <c r="K909" i="7"/>
  <c r="J909" i="7"/>
  <c r="I909" i="7"/>
  <c r="H909" i="7"/>
  <c r="G909" i="7"/>
  <c r="F909" i="7"/>
  <c r="E909" i="7"/>
  <c r="D909" i="7"/>
  <c r="C909" i="7"/>
  <c r="B909" i="7"/>
  <c r="K908" i="7"/>
  <c r="J908" i="7"/>
  <c r="I908" i="7"/>
  <c r="H908" i="7"/>
  <c r="G908" i="7"/>
  <c r="F908" i="7"/>
  <c r="E908" i="7"/>
  <c r="D908" i="7"/>
  <c r="C908" i="7"/>
  <c r="B908" i="7"/>
  <c r="K907" i="7"/>
  <c r="J907" i="7"/>
  <c r="I907" i="7"/>
  <c r="H907" i="7"/>
  <c r="G907" i="7"/>
  <c r="F907" i="7"/>
  <c r="E907" i="7"/>
  <c r="D907" i="7"/>
  <c r="C907" i="7"/>
  <c r="B907" i="7"/>
  <c r="K906" i="7"/>
  <c r="J906" i="7"/>
  <c r="I906" i="7"/>
  <c r="H906" i="7"/>
  <c r="G906" i="7"/>
  <c r="F906" i="7"/>
  <c r="E906" i="7"/>
  <c r="D906" i="7"/>
  <c r="C906" i="7"/>
  <c r="B906" i="7"/>
  <c r="K905" i="7"/>
  <c r="J905" i="7"/>
  <c r="I905" i="7"/>
  <c r="H905" i="7"/>
  <c r="G905" i="7"/>
  <c r="F905" i="7"/>
  <c r="E905" i="7"/>
  <c r="D905" i="7"/>
  <c r="C905" i="7"/>
  <c r="B905" i="7"/>
  <c r="K904" i="7"/>
  <c r="J904" i="7"/>
  <c r="I904" i="7"/>
  <c r="H904" i="7"/>
  <c r="G904" i="7"/>
  <c r="F904" i="7"/>
  <c r="E904" i="7"/>
  <c r="D904" i="7"/>
  <c r="C904" i="7"/>
  <c r="B904" i="7"/>
  <c r="K903" i="7"/>
  <c r="J903" i="7"/>
  <c r="I903" i="7"/>
  <c r="H903" i="7"/>
  <c r="G903" i="7"/>
  <c r="F903" i="7"/>
  <c r="E903" i="7"/>
  <c r="D903" i="7"/>
  <c r="C903" i="7"/>
  <c r="B903" i="7"/>
  <c r="K902" i="7"/>
  <c r="J902" i="7"/>
  <c r="I902" i="7"/>
  <c r="H902" i="7"/>
  <c r="G902" i="7"/>
  <c r="F902" i="7"/>
  <c r="E902" i="7"/>
  <c r="D902" i="7"/>
  <c r="C902" i="7"/>
  <c r="B902" i="7"/>
  <c r="K901" i="7"/>
  <c r="J901" i="7"/>
  <c r="I901" i="7"/>
  <c r="H901" i="7"/>
  <c r="G901" i="7"/>
  <c r="F901" i="7"/>
  <c r="E901" i="7"/>
  <c r="D901" i="7"/>
  <c r="C901" i="7"/>
  <c r="B901" i="7"/>
  <c r="K900" i="7"/>
  <c r="J900" i="7"/>
  <c r="I900" i="7"/>
  <c r="H900" i="7"/>
  <c r="G900" i="7"/>
  <c r="F900" i="7"/>
  <c r="E900" i="7"/>
  <c r="D900" i="7"/>
  <c r="C900" i="7"/>
  <c r="B900" i="7"/>
  <c r="K899" i="7"/>
  <c r="J899" i="7"/>
  <c r="I899" i="7"/>
  <c r="H899" i="7"/>
  <c r="G899" i="7"/>
  <c r="F899" i="7"/>
  <c r="E899" i="7"/>
  <c r="D899" i="7"/>
  <c r="C899" i="7"/>
  <c r="B899" i="7"/>
  <c r="K898" i="7"/>
  <c r="J898" i="7"/>
  <c r="I898" i="7"/>
  <c r="H898" i="7"/>
  <c r="G898" i="7"/>
  <c r="F898" i="7"/>
  <c r="E898" i="7"/>
  <c r="D898" i="7"/>
  <c r="C898" i="7"/>
  <c r="B898" i="7"/>
  <c r="K897" i="7"/>
  <c r="J897" i="7"/>
  <c r="I897" i="7"/>
  <c r="H897" i="7"/>
  <c r="G897" i="7"/>
  <c r="F897" i="7"/>
  <c r="E897" i="7"/>
  <c r="D897" i="7"/>
  <c r="C897" i="7"/>
  <c r="B897" i="7"/>
  <c r="K896" i="7"/>
  <c r="J896" i="7"/>
  <c r="I896" i="7"/>
  <c r="H896" i="7"/>
  <c r="G896" i="7"/>
  <c r="F896" i="7"/>
  <c r="E896" i="7"/>
  <c r="D896" i="7"/>
  <c r="C896" i="7"/>
  <c r="B896" i="7"/>
  <c r="K895" i="7"/>
  <c r="J895" i="7"/>
  <c r="I895" i="7"/>
  <c r="H895" i="7"/>
  <c r="G895" i="7"/>
  <c r="F895" i="7"/>
  <c r="E895" i="7"/>
  <c r="D895" i="7"/>
  <c r="C895" i="7"/>
  <c r="B895" i="7"/>
  <c r="K894" i="7"/>
  <c r="J894" i="7"/>
  <c r="I894" i="7"/>
  <c r="H894" i="7"/>
  <c r="G894" i="7"/>
  <c r="F894" i="7"/>
  <c r="E894" i="7"/>
  <c r="D894" i="7"/>
  <c r="C894" i="7"/>
  <c r="B894" i="7"/>
  <c r="K893" i="7"/>
  <c r="J893" i="7"/>
  <c r="I893" i="7"/>
  <c r="H893" i="7"/>
  <c r="G893" i="7"/>
  <c r="F893" i="7"/>
  <c r="E893" i="7"/>
  <c r="D893" i="7"/>
  <c r="C893" i="7"/>
  <c r="B893" i="7"/>
  <c r="K892" i="7"/>
  <c r="J892" i="7"/>
  <c r="I892" i="7"/>
  <c r="H892" i="7"/>
  <c r="G892" i="7"/>
  <c r="F892" i="7"/>
  <c r="E892" i="7"/>
  <c r="D892" i="7"/>
  <c r="C892" i="7"/>
  <c r="B892" i="7"/>
  <c r="K891" i="7"/>
  <c r="J891" i="7"/>
  <c r="I891" i="7"/>
  <c r="H891" i="7"/>
  <c r="G891" i="7"/>
  <c r="F891" i="7"/>
  <c r="E891" i="7"/>
  <c r="D891" i="7"/>
  <c r="C891" i="7"/>
  <c r="B891" i="7"/>
  <c r="K890" i="7"/>
  <c r="J890" i="7"/>
  <c r="I890" i="7"/>
  <c r="H890" i="7"/>
  <c r="G890" i="7"/>
  <c r="F890" i="7"/>
  <c r="E890" i="7"/>
  <c r="D890" i="7"/>
  <c r="C890" i="7"/>
  <c r="B890" i="7"/>
  <c r="K889" i="7"/>
  <c r="J889" i="7"/>
  <c r="I889" i="7"/>
  <c r="H889" i="7"/>
  <c r="G889" i="7"/>
  <c r="F889" i="7"/>
  <c r="E889" i="7"/>
  <c r="D889" i="7"/>
  <c r="C889" i="7"/>
  <c r="B889" i="7"/>
  <c r="K888" i="7"/>
  <c r="J888" i="7"/>
  <c r="I888" i="7"/>
  <c r="H888" i="7"/>
  <c r="G888" i="7"/>
  <c r="F888" i="7"/>
  <c r="E888" i="7"/>
  <c r="D888" i="7"/>
  <c r="C888" i="7"/>
  <c r="B888" i="7"/>
  <c r="K887" i="7"/>
  <c r="J887" i="7"/>
  <c r="I887" i="7"/>
  <c r="H887" i="7"/>
  <c r="G887" i="7"/>
  <c r="F887" i="7"/>
  <c r="E887" i="7"/>
  <c r="D887" i="7"/>
  <c r="C887" i="7"/>
  <c r="B887" i="7"/>
  <c r="K886" i="7"/>
  <c r="J886" i="7"/>
  <c r="I886" i="7"/>
  <c r="H886" i="7"/>
  <c r="G886" i="7"/>
  <c r="F886" i="7"/>
  <c r="E886" i="7"/>
  <c r="D886" i="7"/>
  <c r="C886" i="7"/>
  <c r="B886" i="7"/>
  <c r="K885" i="7"/>
  <c r="J885" i="7"/>
  <c r="I885" i="7"/>
  <c r="H885" i="7"/>
  <c r="G885" i="7"/>
  <c r="F885" i="7"/>
  <c r="E885" i="7"/>
  <c r="D885" i="7"/>
  <c r="C885" i="7"/>
  <c r="B885" i="7"/>
  <c r="K884" i="7"/>
  <c r="J884" i="7"/>
  <c r="I884" i="7"/>
  <c r="H884" i="7"/>
  <c r="G884" i="7"/>
  <c r="F884" i="7"/>
  <c r="E884" i="7"/>
  <c r="D884" i="7"/>
  <c r="C884" i="7"/>
  <c r="B884" i="7"/>
  <c r="K883" i="7"/>
  <c r="J883" i="7"/>
  <c r="I883" i="7"/>
  <c r="H883" i="7"/>
  <c r="G883" i="7"/>
  <c r="F883" i="7"/>
  <c r="E883" i="7"/>
  <c r="D883" i="7"/>
  <c r="C883" i="7"/>
  <c r="B883" i="7"/>
  <c r="K882" i="7"/>
  <c r="J882" i="7"/>
  <c r="I882" i="7"/>
  <c r="H882" i="7"/>
  <c r="G882" i="7"/>
  <c r="F882" i="7"/>
  <c r="E882" i="7"/>
  <c r="D882" i="7"/>
  <c r="C882" i="7"/>
  <c r="B882" i="7"/>
  <c r="K881" i="7"/>
  <c r="J881" i="7"/>
  <c r="I881" i="7"/>
  <c r="H881" i="7"/>
  <c r="G881" i="7"/>
  <c r="F881" i="7"/>
  <c r="E881" i="7"/>
  <c r="D881" i="7"/>
  <c r="C881" i="7"/>
  <c r="B881" i="7"/>
  <c r="K880" i="7"/>
  <c r="J880" i="7"/>
  <c r="I880" i="7"/>
  <c r="H880" i="7"/>
  <c r="G880" i="7"/>
  <c r="F880" i="7"/>
  <c r="E880" i="7"/>
  <c r="D880" i="7"/>
  <c r="C880" i="7"/>
  <c r="B880" i="7"/>
  <c r="K879" i="7"/>
  <c r="J879" i="7"/>
  <c r="I879" i="7"/>
  <c r="H879" i="7"/>
  <c r="G879" i="7"/>
  <c r="F879" i="7"/>
  <c r="E879" i="7"/>
  <c r="D879" i="7"/>
  <c r="C879" i="7"/>
  <c r="B879" i="7"/>
  <c r="K878" i="7"/>
  <c r="J878" i="7"/>
  <c r="I878" i="7"/>
  <c r="H878" i="7"/>
  <c r="G878" i="7"/>
  <c r="F878" i="7"/>
  <c r="E878" i="7"/>
  <c r="D878" i="7"/>
  <c r="C878" i="7"/>
  <c r="B878" i="7"/>
  <c r="K877" i="7"/>
  <c r="J877" i="7"/>
  <c r="I877" i="7"/>
  <c r="H877" i="7"/>
  <c r="G877" i="7"/>
  <c r="F877" i="7"/>
  <c r="E877" i="7"/>
  <c r="D877" i="7"/>
  <c r="C877" i="7"/>
  <c r="B877" i="7"/>
  <c r="K876" i="7"/>
  <c r="J876" i="7"/>
  <c r="I876" i="7"/>
  <c r="H876" i="7"/>
  <c r="G876" i="7"/>
  <c r="F876" i="7"/>
  <c r="E876" i="7"/>
  <c r="D876" i="7"/>
  <c r="C876" i="7"/>
  <c r="B876" i="7"/>
  <c r="K875" i="7"/>
  <c r="J875" i="7"/>
  <c r="I875" i="7"/>
  <c r="H875" i="7"/>
  <c r="G875" i="7"/>
  <c r="F875" i="7"/>
  <c r="E875" i="7"/>
  <c r="D875" i="7"/>
  <c r="C875" i="7"/>
  <c r="B875" i="7"/>
  <c r="K874" i="7"/>
  <c r="J874" i="7"/>
  <c r="I874" i="7"/>
  <c r="H874" i="7"/>
  <c r="G874" i="7"/>
  <c r="F874" i="7"/>
  <c r="E874" i="7"/>
  <c r="D874" i="7"/>
  <c r="C874" i="7"/>
  <c r="B874" i="7"/>
  <c r="K873" i="7"/>
  <c r="J873" i="7"/>
  <c r="I873" i="7"/>
  <c r="H873" i="7"/>
  <c r="G873" i="7"/>
  <c r="F873" i="7"/>
  <c r="E873" i="7"/>
  <c r="D873" i="7"/>
  <c r="C873" i="7"/>
  <c r="B873" i="7"/>
  <c r="K872" i="7"/>
  <c r="J872" i="7"/>
  <c r="I872" i="7"/>
  <c r="H872" i="7"/>
  <c r="G872" i="7"/>
  <c r="F872" i="7"/>
  <c r="E872" i="7"/>
  <c r="D872" i="7"/>
  <c r="C872" i="7"/>
  <c r="B872" i="7"/>
  <c r="K871" i="7"/>
  <c r="J871" i="7"/>
  <c r="I871" i="7"/>
  <c r="H871" i="7"/>
  <c r="G871" i="7"/>
  <c r="F871" i="7"/>
  <c r="E871" i="7"/>
  <c r="D871" i="7"/>
  <c r="C871" i="7"/>
  <c r="B871" i="7"/>
  <c r="K870" i="7"/>
  <c r="J870" i="7"/>
  <c r="I870" i="7"/>
  <c r="H870" i="7"/>
  <c r="G870" i="7"/>
  <c r="F870" i="7"/>
  <c r="E870" i="7"/>
  <c r="D870" i="7"/>
  <c r="C870" i="7"/>
  <c r="B870" i="7"/>
  <c r="K869" i="7"/>
  <c r="J869" i="7"/>
  <c r="I869" i="7"/>
  <c r="H869" i="7"/>
  <c r="G869" i="7"/>
  <c r="F869" i="7"/>
  <c r="E869" i="7"/>
  <c r="D869" i="7"/>
  <c r="C869" i="7"/>
  <c r="B869" i="7"/>
  <c r="K868" i="7"/>
  <c r="J868" i="7"/>
  <c r="I868" i="7"/>
  <c r="H868" i="7"/>
  <c r="G868" i="7"/>
  <c r="F868" i="7"/>
  <c r="E868" i="7"/>
  <c r="D868" i="7"/>
  <c r="C868" i="7"/>
  <c r="B868" i="7"/>
  <c r="K867" i="7"/>
  <c r="J867" i="7"/>
  <c r="I867" i="7"/>
  <c r="H867" i="7"/>
  <c r="G867" i="7"/>
  <c r="F867" i="7"/>
  <c r="E867" i="7"/>
  <c r="D867" i="7"/>
  <c r="C867" i="7"/>
  <c r="B867" i="7"/>
  <c r="K866" i="7"/>
  <c r="J866" i="7"/>
  <c r="I866" i="7"/>
  <c r="H866" i="7"/>
  <c r="G866" i="7"/>
  <c r="F866" i="7"/>
  <c r="E866" i="7"/>
  <c r="D866" i="7"/>
  <c r="C866" i="7"/>
  <c r="B866" i="7"/>
  <c r="K865" i="7"/>
  <c r="J865" i="7"/>
  <c r="I865" i="7"/>
  <c r="H865" i="7"/>
  <c r="G865" i="7"/>
  <c r="F865" i="7"/>
  <c r="E865" i="7"/>
  <c r="D865" i="7"/>
  <c r="C865" i="7"/>
  <c r="B865" i="7"/>
  <c r="K864" i="7"/>
  <c r="J864" i="7"/>
  <c r="I864" i="7"/>
  <c r="H864" i="7"/>
  <c r="G864" i="7"/>
  <c r="F864" i="7"/>
  <c r="E864" i="7"/>
  <c r="D864" i="7"/>
  <c r="C864" i="7"/>
  <c r="B864" i="7"/>
  <c r="K863" i="7"/>
  <c r="J863" i="7"/>
  <c r="I863" i="7"/>
  <c r="H863" i="7"/>
  <c r="G863" i="7"/>
  <c r="F863" i="7"/>
  <c r="E863" i="7"/>
  <c r="D863" i="7"/>
  <c r="C863" i="7"/>
  <c r="B863" i="7"/>
  <c r="K862" i="7"/>
  <c r="J862" i="7"/>
  <c r="I862" i="7"/>
  <c r="H862" i="7"/>
  <c r="G862" i="7"/>
  <c r="F862" i="7"/>
  <c r="E862" i="7"/>
  <c r="D862" i="7"/>
  <c r="C862" i="7"/>
  <c r="B862" i="7"/>
  <c r="K861" i="7"/>
  <c r="J861" i="7"/>
  <c r="I861" i="7"/>
  <c r="H861" i="7"/>
  <c r="G861" i="7"/>
  <c r="F861" i="7"/>
  <c r="E861" i="7"/>
  <c r="D861" i="7"/>
  <c r="C861" i="7"/>
  <c r="B861" i="7"/>
  <c r="K860" i="7"/>
  <c r="J860" i="7"/>
  <c r="I860" i="7"/>
  <c r="H860" i="7"/>
  <c r="G860" i="7"/>
  <c r="F860" i="7"/>
  <c r="E860" i="7"/>
  <c r="D860" i="7"/>
  <c r="C860" i="7"/>
  <c r="B860" i="7"/>
  <c r="K859" i="7"/>
  <c r="J859" i="7"/>
  <c r="I859" i="7"/>
  <c r="H859" i="7"/>
  <c r="G859" i="7"/>
  <c r="F859" i="7"/>
  <c r="E859" i="7"/>
  <c r="D859" i="7"/>
  <c r="C859" i="7"/>
  <c r="B859" i="7"/>
  <c r="K858" i="7"/>
  <c r="J858" i="7"/>
  <c r="I858" i="7"/>
  <c r="H858" i="7"/>
  <c r="G858" i="7"/>
  <c r="F858" i="7"/>
  <c r="E858" i="7"/>
  <c r="D858" i="7"/>
  <c r="C858" i="7"/>
  <c r="B858" i="7"/>
  <c r="K857" i="7"/>
  <c r="J857" i="7"/>
  <c r="I857" i="7"/>
  <c r="H857" i="7"/>
  <c r="G857" i="7"/>
  <c r="F857" i="7"/>
  <c r="E857" i="7"/>
  <c r="D857" i="7"/>
  <c r="C857" i="7"/>
  <c r="B857" i="7"/>
  <c r="K856" i="7"/>
  <c r="J856" i="7"/>
  <c r="I856" i="7"/>
  <c r="H856" i="7"/>
  <c r="G856" i="7"/>
  <c r="F856" i="7"/>
  <c r="E856" i="7"/>
  <c r="D856" i="7"/>
  <c r="C856" i="7"/>
  <c r="B856" i="7"/>
  <c r="K855" i="7"/>
  <c r="J855" i="7"/>
  <c r="I855" i="7"/>
  <c r="H855" i="7"/>
  <c r="G855" i="7"/>
  <c r="F855" i="7"/>
  <c r="E855" i="7"/>
  <c r="D855" i="7"/>
  <c r="C855" i="7"/>
  <c r="B855" i="7"/>
  <c r="K854" i="7"/>
  <c r="J854" i="7"/>
  <c r="I854" i="7"/>
  <c r="H854" i="7"/>
  <c r="G854" i="7"/>
  <c r="F854" i="7"/>
  <c r="E854" i="7"/>
  <c r="D854" i="7"/>
  <c r="C854" i="7"/>
  <c r="B854" i="7"/>
  <c r="K853" i="7"/>
  <c r="J853" i="7"/>
  <c r="I853" i="7"/>
  <c r="H853" i="7"/>
  <c r="G853" i="7"/>
  <c r="F853" i="7"/>
  <c r="E853" i="7"/>
  <c r="D853" i="7"/>
  <c r="C853" i="7"/>
  <c r="B853" i="7"/>
  <c r="K852" i="7"/>
  <c r="J852" i="7"/>
  <c r="I852" i="7"/>
  <c r="H852" i="7"/>
  <c r="G852" i="7"/>
  <c r="F852" i="7"/>
  <c r="E852" i="7"/>
  <c r="D852" i="7"/>
  <c r="C852" i="7"/>
  <c r="B852" i="7"/>
  <c r="K851" i="7"/>
  <c r="J851" i="7"/>
  <c r="I851" i="7"/>
  <c r="H851" i="7"/>
  <c r="G851" i="7"/>
  <c r="F851" i="7"/>
  <c r="E851" i="7"/>
  <c r="D851" i="7"/>
  <c r="C851" i="7"/>
  <c r="B851" i="7"/>
  <c r="K850" i="7"/>
  <c r="J850" i="7"/>
  <c r="I850" i="7"/>
  <c r="H850" i="7"/>
  <c r="G850" i="7"/>
  <c r="F850" i="7"/>
  <c r="E850" i="7"/>
  <c r="D850" i="7"/>
  <c r="C850" i="7"/>
  <c r="B850" i="7"/>
  <c r="K849" i="7"/>
  <c r="J849" i="7"/>
  <c r="I849" i="7"/>
  <c r="H849" i="7"/>
  <c r="G849" i="7"/>
  <c r="F849" i="7"/>
  <c r="E849" i="7"/>
  <c r="D849" i="7"/>
  <c r="C849" i="7"/>
  <c r="B849" i="7"/>
  <c r="K848" i="7"/>
  <c r="J848" i="7"/>
  <c r="I848" i="7"/>
  <c r="H848" i="7"/>
  <c r="G848" i="7"/>
  <c r="F848" i="7"/>
  <c r="E848" i="7"/>
  <c r="D848" i="7"/>
  <c r="C848" i="7"/>
  <c r="B848" i="7"/>
  <c r="K847" i="7"/>
  <c r="J847" i="7"/>
  <c r="I847" i="7"/>
  <c r="H847" i="7"/>
  <c r="G847" i="7"/>
  <c r="F847" i="7"/>
  <c r="E847" i="7"/>
  <c r="D847" i="7"/>
  <c r="C847" i="7"/>
  <c r="B847" i="7"/>
  <c r="K846" i="7"/>
  <c r="J846" i="7"/>
  <c r="I846" i="7"/>
  <c r="H846" i="7"/>
  <c r="G846" i="7"/>
  <c r="F846" i="7"/>
  <c r="E846" i="7"/>
  <c r="D846" i="7"/>
  <c r="C846" i="7"/>
  <c r="B846" i="7"/>
  <c r="K845" i="7"/>
  <c r="J845" i="7"/>
  <c r="I845" i="7"/>
  <c r="H845" i="7"/>
  <c r="G845" i="7"/>
  <c r="F845" i="7"/>
  <c r="E845" i="7"/>
  <c r="D845" i="7"/>
  <c r="C845" i="7"/>
  <c r="B845" i="7"/>
  <c r="K844" i="7"/>
  <c r="J844" i="7"/>
  <c r="I844" i="7"/>
  <c r="H844" i="7"/>
  <c r="G844" i="7"/>
  <c r="F844" i="7"/>
  <c r="E844" i="7"/>
  <c r="D844" i="7"/>
  <c r="C844" i="7"/>
  <c r="B844" i="7"/>
  <c r="K843" i="7"/>
  <c r="J843" i="7"/>
  <c r="I843" i="7"/>
  <c r="H843" i="7"/>
  <c r="G843" i="7"/>
  <c r="F843" i="7"/>
  <c r="E843" i="7"/>
  <c r="D843" i="7"/>
  <c r="C843" i="7"/>
  <c r="B843" i="7"/>
  <c r="K842" i="7"/>
  <c r="J842" i="7"/>
  <c r="I842" i="7"/>
  <c r="H842" i="7"/>
  <c r="G842" i="7"/>
  <c r="F842" i="7"/>
  <c r="E842" i="7"/>
  <c r="D842" i="7"/>
  <c r="C842" i="7"/>
  <c r="B842" i="7"/>
  <c r="K841" i="7"/>
  <c r="J841" i="7"/>
  <c r="I841" i="7"/>
  <c r="H841" i="7"/>
  <c r="G841" i="7"/>
  <c r="F841" i="7"/>
  <c r="E841" i="7"/>
  <c r="D841" i="7"/>
  <c r="C841" i="7"/>
  <c r="B841" i="7"/>
  <c r="K840" i="7"/>
  <c r="J840" i="7"/>
  <c r="I840" i="7"/>
  <c r="H840" i="7"/>
  <c r="G840" i="7"/>
  <c r="F840" i="7"/>
  <c r="E840" i="7"/>
  <c r="D840" i="7"/>
  <c r="C840" i="7"/>
  <c r="B840" i="7"/>
  <c r="K839" i="7"/>
  <c r="J839" i="7"/>
  <c r="I839" i="7"/>
  <c r="H839" i="7"/>
  <c r="G839" i="7"/>
  <c r="F839" i="7"/>
  <c r="E839" i="7"/>
  <c r="D839" i="7"/>
  <c r="C839" i="7"/>
  <c r="B839" i="7"/>
  <c r="K838" i="7"/>
  <c r="J838" i="7"/>
  <c r="I838" i="7"/>
  <c r="H838" i="7"/>
  <c r="G838" i="7"/>
  <c r="F838" i="7"/>
  <c r="E838" i="7"/>
  <c r="D838" i="7"/>
  <c r="C838" i="7"/>
  <c r="B838" i="7"/>
  <c r="K837" i="7"/>
  <c r="J837" i="7"/>
  <c r="I837" i="7"/>
  <c r="H837" i="7"/>
  <c r="G837" i="7"/>
  <c r="F837" i="7"/>
  <c r="E837" i="7"/>
  <c r="D837" i="7"/>
  <c r="C837" i="7"/>
  <c r="B837" i="7"/>
  <c r="K836" i="7"/>
  <c r="J836" i="7"/>
  <c r="I836" i="7"/>
  <c r="H836" i="7"/>
  <c r="G836" i="7"/>
  <c r="F836" i="7"/>
  <c r="E836" i="7"/>
  <c r="D836" i="7"/>
  <c r="C836" i="7"/>
  <c r="B836" i="7"/>
  <c r="K835" i="7"/>
  <c r="J835" i="7"/>
  <c r="I835" i="7"/>
  <c r="H835" i="7"/>
  <c r="G835" i="7"/>
  <c r="F835" i="7"/>
  <c r="E835" i="7"/>
  <c r="D835" i="7"/>
  <c r="C835" i="7"/>
  <c r="B835" i="7"/>
  <c r="K834" i="7"/>
  <c r="J834" i="7"/>
  <c r="I834" i="7"/>
  <c r="H834" i="7"/>
  <c r="G834" i="7"/>
  <c r="F834" i="7"/>
  <c r="E834" i="7"/>
  <c r="D834" i="7"/>
  <c r="C834" i="7"/>
  <c r="B834" i="7"/>
  <c r="K833" i="7"/>
  <c r="J833" i="7"/>
  <c r="I833" i="7"/>
  <c r="H833" i="7"/>
  <c r="G833" i="7"/>
  <c r="F833" i="7"/>
  <c r="E833" i="7"/>
  <c r="D833" i="7"/>
  <c r="C833" i="7"/>
  <c r="B833" i="7"/>
  <c r="K832" i="7"/>
  <c r="J832" i="7"/>
  <c r="I832" i="7"/>
  <c r="H832" i="7"/>
  <c r="G832" i="7"/>
  <c r="F832" i="7"/>
  <c r="E832" i="7"/>
  <c r="D832" i="7"/>
  <c r="C832" i="7"/>
  <c r="B832" i="7"/>
  <c r="K831" i="7"/>
  <c r="J831" i="7"/>
  <c r="I831" i="7"/>
  <c r="H831" i="7"/>
  <c r="G831" i="7"/>
  <c r="F831" i="7"/>
  <c r="E831" i="7"/>
  <c r="D831" i="7"/>
  <c r="C831" i="7"/>
  <c r="B831" i="7"/>
  <c r="K830" i="7"/>
  <c r="J830" i="7"/>
  <c r="I830" i="7"/>
  <c r="H830" i="7"/>
  <c r="G830" i="7"/>
  <c r="F830" i="7"/>
  <c r="E830" i="7"/>
  <c r="D830" i="7"/>
  <c r="C830" i="7"/>
  <c r="B830" i="7"/>
  <c r="K829" i="7"/>
  <c r="J829" i="7"/>
  <c r="I829" i="7"/>
  <c r="H829" i="7"/>
  <c r="G829" i="7"/>
  <c r="F829" i="7"/>
  <c r="E829" i="7"/>
  <c r="D829" i="7"/>
  <c r="C829" i="7"/>
  <c r="B829" i="7"/>
  <c r="K828" i="7"/>
  <c r="J828" i="7"/>
  <c r="I828" i="7"/>
  <c r="H828" i="7"/>
  <c r="G828" i="7"/>
  <c r="F828" i="7"/>
  <c r="E828" i="7"/>
  <c r="D828" i="7"/>
  <c r="C828" i="7"/>
  <c r="B828" i="7"/>
  <c r="K827" i="7"/>
  <c r="J827" i="7"/>
  <c r="I827" i="7"/>
  <c r="H827" i="7"/>
  <c r="G827" i="7"/>
  <c r="F827" i="7"/>
  <c r="E827" i="7"/>
  <c r="D827" i="7"/>
  <c r="C827" i="7"/>
  <c r="B827" i="7"/>
  <c r="K826" i="7"/>
  <c r="J826" i="7"/>
  <c r="I826" i="7"/>
  <c r="H826" i="7"/>
  <c r="G826" i="7"/>
  <c r="F826" i="7"/>
  <c r="E826" i="7"/>
  <c r="D826" i="7"/>
  <c r="C826" i="7"/>
  <c r="B826" i="7"/>
  <c r="K825" i="7"/>
  <c r="J825" i="7"/>
  <c r="I825" i="7"/>
  <c r="H825" i="7"/>
  <c r="G825" i="7"/>
  <c r="F825" i="7"/>
  <c r="E825" i="7"/>
  <c r="D825" i="7"/>
  <c r="C825" i="7"/>
  <c r="B825" i="7"/>
  <c r="K824" i="7"/>
  <c r="J824" i="7"/>
  <c r="I824" i="7"/>
  <c r="H824" i="7"/>
  <c r="G824" i="7"/>
  <c r="F824" i="7"/>
  <c r="E824" i="7"/>
  <c r="D824" i="7"/>
  <c r="C824" i="7"/>
  <c r="B824" i="7"/>
  <c r="K823" i="7"/>
  <c r="J823" i="7"/>
  <c r="I823" i="7"/>
  <c r="H823" i="7"/>
  <c r="G823" i="7"/>
  <c r="F823" i="7"/>
  <c r="E823" i="7"/>
  <c r="D823" i="7"/>
  <c r="C823" i="7"/>
  <c r="B823" i="7"/>
  <c r="K822" i="7"/>
  <c r="J822" i="7"/>
  <c r="I822" i="7"/>
  <c r="H822" i="7"/>
  <c r="G822" i="7"/>
  <c r="F822" i="7"/>
  <c r="E822" i="7"/>
  <c r="D822" i="7"/>
  <c r="C822" i="7"/>
  <c r="B822" i="7"/>
  <c r="K821" i="7"/>
  <c r="J821" i="7"/>
  <c r="I821" i="7"/>
  <c r="H821" i="7"/>
  <c r="G821" i="7"/>
  <c r="F821" i="7"/>
  <c r="E821" i="7"/>
  <c r="D821" i="7"/>
  <c r="C821" i="7"/>
  <c r="B821" i="7"/>
  <c r="K820" i="7"/>
  <c r="J820" i="7"/>
  <c r="I820" i="7"/>
  <c r="H820" i="7"/>
  <c r="G820" i="7"/>
  <c r="F820" i="7"/>
  <c r="E820" i="7"/>
  <c r="D820" i="7"/>
  <c r="C820" i="7"/>
  <c r="B820" i="7"/>
  <c r="K819" i="7"/>
  <c r="J819" i="7"/>
  <c r="I819" i="7"/>
  <c r="H819" i="7"/>
  <c r="G819" i="7"/>
  <c r="F819" i="7"/>
  <c r="E819" i="7"/>
  <c r="D819" i="7"/>
  <c r="C819" i="7"/>
  <c r="B819" i="7"/>
  <c r="K818" i="7"/>
  <c r="J818" i="7"/>
  <c r="I818" i="7"/>
  <c r="H818" i="7"/>
  <c r="G818" i="7"/>
  <c r="F818" i="7"/>
  <c r="E818" i="7"/>
  <c r="D818" i="7"/>
  <c r="C818" i="7"/>
  <c r="B818" i="7"/>
  <c r="K817" i="7"/>
  <c r="J817" i="7"/>
  <c r="I817" i="7"/>
  <c r="H817" i="7"/>
  <c r="G817" i="7"/>
  <c r="F817" i="7"/>
  <c r="E817" i="7"/>
  <c r="D817" i="7"/>
  <c r="C817" i="7"/>
  <c r="B817" i="7"/>
  <c r="K816" i="7"/>
  <c r="J816" i="7"/>
  <c r="I816" i="7"/>
  <c r="H816" i="7"/>
  <c r="G816" i="7"/>
  <c r="F816" i="7"/>
  <c r="E816" i="7"/>
  <c r="D816" i="7"/>
  <c r="C816" i="7"/>
  <c r="B816" i="7"/>
  <c r="K815" i="7"/>
  <c r="J815" i="7"/>
  <c r="I815" i="7"/>
  <c r="H815" i="7"/>
  <c r="G815" i="7"/>
  <c r="F815" i="7"/>
  <c r="E815" i="7"/>
  <c r="D815" i="7"/>
  <c r="C815" i="7"/>
  <c r="B815" i="7"/>
  <c r="K814" i="7"/>
  <c r="J814" i="7"/>
  <c r="I814" i="7"/>
  <c r="H814" i="7"/>
  <c r="G814" i="7"/>
  <c r="F814" i="7"/>
  <c r="E814" i="7"/>
  <c r="D814" i="7"/>
  <c r="C814" i="7"/>
  <c r="B814" i="7"/>
  <c r="K813" i="7"/>
  <c r="J813" i="7"/>
  <c r="I813" i="7"/>
  <c r="H813" i="7"/>
  <c r="G813" i="7"/>
  <c r="F813" i="7"/>
  <c r="E813" i="7"/>
  <c r="D813" i="7"/>
  <c r="C813" i="7"/>
  <c r="B813" i="7"/>
  <c r="K812" i="7"/>
  <c r="J812" i="7"/>
  <c r="I812" i="7"/>
  <c r="H812" i="7"/>
  <c r="G812" i="7"/>
  <c r="F812" i="7"/>
  <c r="E812" i="7"/>
  <c r="D812" i="7"/>
  <c r="C812" i="7"/>
  <c r="B812" i="7"/>
  <c r="K811" i="7"/>
  <c r="J811" i="7"/>
  <c r="I811" i="7"/>
  <c r="H811" i="7"/>
  <c r="G811" i="7"/>
  <c r="F811" i="7"/>
  <c r="E811" i="7"/>
  <c r="D811" i="7"/>
  <c r="C811" i="7"/>
  <c r="B811" i="7"/>
  <c r="K810" i="7"/>
  <c r="J810" i="7"/>
  <c r="I810" i="7"/>
  <c r="H810" i="7"/>
  <c r="G810" i="7"/>
  <c r="F810" i="7"/>
  <c r="E810" i="7"/>
  <c r="D810" i="7"/>
  <c r="C810" i="7"/>
  <c r="B810" i="7"/>
  <c r="K809" i="7"/>
  <c r="J809" i="7"/>
  <c r="I809" i="7"/>
  <c r="H809" i="7"/>
  <c r="G809" i="7"/>
  <c r="F809" i="7"/>
  <c r="E809" i="7"/>
  <c r="D809" i="7"/>
  <c r="C809" i="7"/>
  <c r="B809" i="7"/>
  <c r="K808" i="7"/>
  <c r="J808" i="7"/>
  <c r="I808" i="7"/>
  <c r="H808" i="7"/>
  <c r="G808" i="7"/>
  <c r="F808" i="7"/>
  <c r="E808" i="7"/>
  <c r="D808" i="7"/>
  <c r="C808" i="7"/>
  <c r="B808" i="7"/>
  <c r="K807" i="7"/>
  <c r="J807" i="7"/>
  <c r="I807" i="7"/>
  <c r="H807" i="7"/>
  <c r="G807" i="7"/>
  <c r="F807" i="7"/>
  <c r="E807" i="7"/>
  <c r="D807" i="7"/>
  <c r="C807" i="7"/>
  <c r="B807" i="7"/>
  <c r="K806" i="7"/>
  <c r="J806" i="7"/>
  <c r="I806" i="7"/>
  <c r="H806" i="7"/>
  <c r="G806" i="7"/>
  <c r="F806" i="7"/>
  <c r="E806" i="7"/>
  <c r="D806" i="7"/>
  <c r="C806" i="7"/>
  <c r="B806" i="7"/>
  <c r="K805" i="7"/>
  <c r="J805" i="7"/>
  <c r="I805" i="7"/>
  <c r="H805" i="7"/>
  <c r="G805" i="7"/>
  <c r="F805" i="7"/>
  <c r="E805" i="7"/>
  <c r="D805" i="7"/>
  <c r="C805" i="7"/>
  <c r="B805" i="7"/>
  <c r="K804" i="7"/>
  <c r="J804" i="7"/>
  <c r="I804" i="7"/>
  <c r="H804" i="7"/>
  <c r="G804" i="7"/>
  <c r="F804" i="7"/>
  <c r="E804" i="7"/>
  <c r="D804" i="7"/>
  <c r="C804" i="7"/>
  <c r="B804" i="7"/>
  <c r="K803" i="7"/>
  <c r="J803" i="7"/>
  <c r="I803" i="7"/>
  <c r="H803" i="7"/>
  <c r="G803" i="7"/>
  <c r="F803" i="7"/>
  <c r="E803" i="7"/>
  <c r="D803" i="7"/>
  <c r="C803" i="7"/>
  <c r="B803" i="7"/>
  <c r="K802" i="7"/>
  <c r="J802" i="7"/>
  <c r="I802" i="7"/>
  <c r="H802" i="7"/>
  <c r="G802" i="7"/>
  <c r="F802" i="7"/>
  <c r="E802" i="7"/>
  <c r="D802" i="7"/>
  <c r="C802" i="7"/>
  <c r="B802" i="7"/>
  <c r="K801" i="7"/>
  <c r="J801" i="7"/>
  <c r="I801" i="7"/>
  <c r="H801" i="7"/>
  <c r="G801" i="7"/>
  <c r="F801" i="7"/>
  <c r="E801" i="7"/>
  <c r="D801" i="7"/>
  <c r="C801" i="7"/>
  <c r="B801" i="7"/>
  <c r="K800" i="7"/>
  <c r="J800" i="7"/>
  <c r="I800" i="7"/>
  <c r="H800" i="7"/>
  <c r="G800" i="7"/>
  <c r="F800" i="7"/>
  <c r="E800" i="7"/>
  <c r="D800" i="7"/>
  <c r="C800" i="7"/>
  <c r="B800" i="7"/>
  <c r="K799" i="7"/>
  <c r="J799" i="7"/>
  <c r="I799" i="7"/>
  <c r="H799" i="7"/>
  <c r="G799" i="7"/>
  <c r="F799" i="7"/>
  <c r="E799" i="7"/>
  <c r="D799" i="7"/>
  <c r="C799" i="7"/>
  <c r="B799" i="7"/>
  <c r="K798" i="7"/>
  <c r="J798" i="7"/>
  <c r="I798" i="7"/>
  <c r="H798" i="7"/>
  <c r="G798" i="7"/>
  <c r="F798" i="7"/>
  <c r="E798" i="7"/>
  <c r="D798" i="7"/>
  <c r="C798" i="7"/>
  <c r="B798" i="7"/>
  <c r="K797" i="7"/>
  <c r="J797" i="7"/>
  <c r="I797" i="7"/>
  <c r="H797" i="7"/>
  <c r="G797" i="7"/>
  <c r="F797" i="7"/>
  <c r="E797" i="7"/>
  <c r="D797" i="7"/>
  <c r="C797" i="7"/>
  <c r="B797" i="7"/>
  <c r="K796" i="7"/>
  <c r="J796" i="7"/>
  <c r="I796" i="7"/>
  <c r="H796" i="7"/>
  <c r="G796" i="7"/>
  <c r="F796" i="7"/>
  <c r="E796" i="7"/>
  <c r="D796" i="7"/>
  <c r="C796" i="7"/>
  <c r="B796" i="7"/>
  <c r="K795" i="7"/>
  <c r="J795" i="7"/>
  <c r="I795" i="7"/>
  <c r="H795" i="7"/>
  <c r="G795" i="7"/>
  <c r="F795" i="7"/>
  <c r="E795" i="7"/>
  <c r="D795" i="7"/>
  <c r="C795" i="7"/>
  <c r="B795" i="7"/>
  <c r="K794" i="7"/>
  <c r="J794" i="7"/>
  <c r="I794" i="7"/>
  <c r="H794" i="7"/>
  <c r="G794" i="7"/>
  <c r="F794" i="7"/>
  <c r="E794" i="7"/>
  <c r="D794" i="7"/>
  <c r="C794" i="7"/>
  <c r="B794" i="7"/>
  <c r="K793" i="7"/>
  <c r="J793" i="7"/>
  <c r="I793" i="7"/>
  <c r="H793" i="7"/>
  <c r="G793" i="7"/>
  <c r="F793" i="7"/>
  <c r="E793" i="7"/>
  <c r="D793" i="7"/>
  <c r="C793" i="7"/>
  <c r="B793" i="7"/>
  <c r="K792" i="7"/>
  <c r="J792" i="7"/>
  <c r="I792" i="7"/>
  <c r="H792" i="7"/>
  <c r="G792" i="7"/>
  <c r="F792" i="7"/>
  <c r="E792" i="7"/>
  <c r="D792" i="7"/>
  <c r="C792" i="7"/>
  <c r="B792" i="7"/>
  <c r="K791" i="7"/>
  <c r="J791" i="7"/>
  <c r="I791" i="7"/>
  <c r="H791" i="7"/>
  <c r="G791" i="7"/>
  <c r="F791" i="7"/>
  <c r="E791" i="7"/>
  <c r="D791" i="7"/>
  <c r="C791" i="7"/>
  <c r="B791" i="7"/>
  <c r="K790" i="7"/>
  <c r="J790" i="7"/>
  <c r="I790" i="7"/>
  <c r="H790" i="7"/>
  <c r="G790" i="7"/>
  <c r="F790" i="7"/>
  <c r="E790" i="7"/>
  <c r="D790" i="7"/>
  <c r="C790" i="7"/>
  <c r="B790" i="7"/>
  <c r="K789" i="7"/>
  <c r="J789" i="7"/>
  <c r="I789" i="7"/>
  <c r="H789" i="7"/>
  <c r="G789" i="7"/>
  <c r="F789" i="7"/>
  <c r="E789" i="7"/>
  <c r="D789" i="7"/>
  <c r="C789" i="7"/>
  <c r="B789" i="7"/>
  <c r="K788" i="7"/>
  <c r="J788" i="7"/>
  <c r="I788" i="7"/>
  <c r="H788" i="7"/>
  <c r="G788" i="7"/>
  <c r="F788" i="7"/>
  <c r="E788" i="7"/>
  <c r="D788" i="7"/>
  <c r="C788" i="7"/>
  <c r="B788" i="7"/>
  <c r="K787" i="7"/>
  <c r="J787" i="7"/>
  <c r="I787" i="7"/>
  <c r="H787" i="7"/>
  <c r="G787" i="7"/>
  <c r="F787" i="7"/>
  <c r="E787" i="7"/>
  <c r="D787" i="7"/>
  <c r="C787" i="7"/>
  <c r="B787" i="7"/>
  <c r="K786" i="7"/>
  <c r="J786" i="7"/>
  <c r="I786" i="7"/>
  <c r="H786" i="7"/>
  <c r="G786" i="7"/>
  <c r="F786" i="7"/>
  <c r="E786" i="7"/>
  <c r="D786" i="7"/>
  <c r="C786" i="7"/>
  <c r="B786" i="7"/>
  <c r="K785" i="7"/>
  <c r="J785" i="7"/>
  <c r="I785" i="7"/>
  <c r="H785" i="7"/>
  <c r="G785" i="7"/>
  <c r="F785" i="7"/>
  <c r="E785" i="7"/>
  <c r="D785" i="7"/>
  <c r="C785" i="7"/>
  <c r="B785" i="7"/>
  <c r="K784" i="7"/>
  <c r="J784" i="7"/>
  <c r="I784" i="7"/>
  <c r="H784" i="7"/>
  <c r="G784" i="7"/>
  <c r="F784" i="7"/>
  <c r="E784" i="7"/>
  <c r="D784" i="7"/>
  <c r="C784" i="7"/>
  <c r="B784" i="7"/>
  <c r="K783" i="7"/>
  <c r="J783" i="7"/>
  <c r="I783" i="7"/>
  <c r="H783" i="7"/>
  <c r="G783" i="7"/>
  <c r="F783" i="7"/>
  <c r="E783" i="7"/>
  <c r="D783" i="7"/>
  <c r="C783" i="7"/>
  <c r="B783" i="7"/>
  <c r="K782" i="7"/>
  <c r="J782" i="7"/>
  <c r="I782" i="7"/>
  <c r="H782" i="7"/>
  <c r="G782" i="7"/>
  <c r="F782" i="7"/>
  <c r="E782" i="7"/>
  <c r="D782" i="7"/>
  <c r="C782" i="7"/>
  <c r="B782" i="7"/>
  <c r="K781" i="7"/>
  <c r="J781" i="7"/>
  <c r="I781" i="7"/>
  <c r="H781" i="7"/>
  <c r="G781" i="7"/>
  <c r="F781" i="7"/>
  <c r="E781" i="7"/>
  <c r="D781" i="7"/>
  <c r="C781" i="7"/>
  <c r="B781" i="7"/>
  <c r="K780" i="7"/>
  <c r="J780" i="7"/>
  <c r="I780" i="7"/>
  <c r="H780" i="7"/>
  <c r="G780" i="7"/>
  <c r="F780" i="7"/>
  <c r="E780" i="7"/>
  <c r="D780" i="7"/>
  <c r="C780" i="7"/>
  <c r="B780" i="7"/>
  <c r="K779" i="7"/>
  <c r="J779" i="7"/>
  <c r="I779" i="7"/>
  <c r="H779" i="7"/>
  <c r="G779" i="7"/>
  <c r="F779" i="7"/>
  <c r="E779" i="7"/>
  <c r="D779" i="7"/>
  <c r="C779" i="7"/>
  <c r="B779" i="7"/>
  <c r="K778" i="7"/>
  <c r="J778" i="7"/>
  <c r="I778" i="7"/>
  <c r="H778" i="7"/>
  <c r="G778" i="7"/>
  <c r="F778" i="7"/>
  <c r="E778" i="7"/>
  <c r="D778" i="7"/>
  <c r="C778" i="7"/>
  <c r="B778" i="7"/>
  <c r="K777" i="7"/>
  <c r="J777" i="7"/>
  <c r="I777" i="7"/>
  <c r="H777" i="7"/>
  <c r="G777" i="7"/>
  <c r="F777" i="7"/>
  <c r="E777" i="7"/>
  <c r="D777" i="7"/>
  <c r="C777" i="7"/>
  <c r="B777" i="7"/>
  <c r="K776" i="7"/>
  <c r="J776" i="7"/>
  <c r="I776" i="7"/>
  <c r="H776" i="7"/>
  <c r="G776" i="7"/>
  <c r="F776" i="7"/>
  <c r="E776" i="7"/>
  <c r="D776" i="7"/>
  <c r="C776" i="7"/>
  <c r="B776" i="7"/>
  <c r="K775" i="7"/>
  <c r="J775" i="7"/>
  <c r="I775" i="7"/>
  <c r="H775" i="7"/>
  <c r="G775" i="7"/>
  <c r="F775" i="7"/>
  <c r="E775" i="7"/>
  <c r="D775" i="7"/>
  <c r="C775" i="7"/>
  <c r="B775" i="7"/>
  <c r="K774" i="7"/>
  <c r="J774" i="7"/>
  <c r="I774" i="7"/>
  <c r="H774" i="7"/>
  <c r="G774" i="7"/>
  <c r="F774" i="7"/>
  <c r="E774" i="7"/>
  <c r="D774" i="7"/>
  <c r="C774" i="7"/>
  <c r="B774" i="7"/>
  <c r="K773" i="7"/>
  <c r="J773" i="7"/>
  <c r="I773" i="7"/>
  <c r="H773" i="7"/>
  <c r="G773" i="7"/>
  <c r="F773" i="7"/>
  <c r="E773" i="7"/>
  <c r="D773" i="7"/>
  <c r="C773" i="7"/>
  <c r="B773" i="7"/>
  <c r="K772" i="7"/>
  <c r="J772" i="7"/>
  <c r="I772" i="7"/>
  <c r="H772" i="7"/>
  <c r="G772" i="7"/>
  <c r="F772" i="7"/>
  <c r="E772" i="7"/>
  <c r="D772" i="7"/>
  <c r="C772" i="7"/>
  <c r="B772" i="7"/>
  <c r="K771" i="7"/>
  <c r="J771" i="7"/>
  <c r="I771" i="7"/>
  <c r="H771" i="7"/>
  <c r="G771" i="7"/>
  <c r="F771" i="7"/>
  <c r="E771" i="7"/>
  <c r="D771" i="7"/>
  <c r="C771" i="7"/>
  <c r="B771" i="7"/>
  <c r="K770" i="7"/>
  <c r="J770" i="7"/>
  <c r="I770" i="7"/>
  <c r="H770" i="7"/>
  <c r="G770" i="7"/>
  <c r="F770" i="7"/>
  <c r="E770" i="7"/>
  <c r="D770" i="7"/>
  <c r="C770" i="7"/>
  <c r="B770" i="7"/>
  <c r="K769" i="7"/>
  <c r="J769" i="7"/>
  <c r="I769" i="7"/>
  <c r="H769" i="7"/>
  <c r="G769" i="7"/>
  <c r="F769" i="7"/>
  <c r="E769" i="7"/>
  <c r="D769" i="7"/>
  <c r="C769" i="7"/>
  <c r="B769" i="7"/>
  <c r="K768" i="7"/>
  <c r="J768" i="7"/>
  <c r="I768" i="7"/>
  <c r="H768" i="7"/>
  <c r="G768" i="7"/>
  <c r="F768" i="7"/>
  <c r="E768" i="7"/>
  <c r="D768" i="7"/>
  <c r="C768" i="7"/>
  <c r="B768" i="7"/>
  <c r="K767" i="7"/>
  <c r="J767" i="7"/>
  <c r="I767" i="7"/>
  <c r="H767" i="7"/>
  <c r="G767" i="7"/>
  <c r="F767" i="7"/>
  <c r="E767" i="7"/>
  <c r="D767" i="7"/>
  <c r="C767" i="7"/>
  <c r="B767" i="7"/>
  <c r="K766" i="7"/>
  <c r="J766" i="7"/>
  <c r="I766" i="7"/>
  <c r="H766" i="7"/>
  <c r="G766" i="7"/>
  <c r="F766" i="7"/>
  <c r="E766" i="7"/>
  <c r="D766" i="7"/>
  <c r="C766" i="7"/>
  <c r="B766" i="7"/>
  <c r="K765" i="7"/>
  <c r="J765" i="7"/>
  <c r="I765" i="7"/>
  <c r="H765" i="7"/>
  <c r="G765" i="7"/>
  <c r="F765" i="7"/>
  <c r="E765" i="7"/>
  <c r="D765" i="7"/>
  <c r="C765" i="7"/>
  <c r="B765" i="7"/>
  <c r="K764" i="7"/>
  <c r="J764" i="7"/>
  <c r="I764" i="7"/>
  <c r="H764" i="7"/>
  <c r="G764" i="7"/>
  <c r="F764" i="7"/>
  <c r="E764" i="7"/>
  <c r="D764" i="7"/>
  <c r="C764" i="7"/>
  <c r="B764" i="7"/>
  <c r="K763" i="7"/>
  <c r="J763" i="7"/>
  <c r="I763" i="7"/>
  <c r="H763" i="7"/>
  <c r="G763" i="7"/>
  <c r="F763" i="7"/>
  <c r="E763" i="7"/>
  <c r="D763" i="7"/>
  <c r="C763" i="7"/>
  <c r="B763" i="7"/>
  <c r="K762" i="7"/>
  <c r="J762" i="7"/>
  <c r="I762" i="7"/>
  <c r="H762" i="7"/>
  <c r="G762" i="7"/>
  <c r="F762" i="7"/>
  <c r="E762" i="7"/>
  <c r="D762" i="7"/>
  <c r="C762" i="7"/>
  <c r="B762" i="7"/>
  <c r="K761" i="7"/>
  <c r="J761" i="7"/>
  <c r="I761" i="7"/>
  <c r="H761" i="7"/>
  <c r="G761" i="7"/>
  <c r="F761" i="7"/>
  <c r="E761" i="7"/>
  <c r="D761" i="7"/>
  <c r="C761" i="7"/>
  <c r="B761" i="7"/>
  <c r="K760" i="7"/>
  <c r="J760" i="7"/>
  <c r="I760" i="7"/>
  <c r="H760" i="7"/>
  <c r="G760" i="7"/>
  <c r="F760" i="7"/>
  <c r="E760" i="7"/>
  <c r="D760" i="7"/>
  <c r="C760" i="7"/>
  <c r="B760" i="7"/>
  <c r="K759" i="7"/>
  <c r="J759" i="7"/>
  <c r="I759" i="7"/>
  <c r="H759" i="7"/>
  <c r="G759" i="7"/>
  <c r="F759" i="7"/>
  <c r="E759" i="7"/>
  <c r="D759" i="7"/>
  <c r="C759" i="7"/>
  <c r="B759" i="7"/>
  <c r="K758" i="7"/>
  <c r="J758" i="7"/>
  <c r="I758" i="7"/>
  <c r="H758" i="7"/>
  <c r="G758" i="7"/>
  <c r="F758" i="7"/>
  <c r="E758" i="7"/>
  <c r="D758" i="7"/>
  <c r="C758" i="7"/>
  <c r="B758" i="7"/>
  <c r="K757" i="7"/>
  <c r="J757" i="7"/>
  <c r="I757" i="7"/>
  <c r="H757" i="7"/>
  <c r="G757" i="7"/>
  <c r="F757" i="7"/>
  <c r="E757" i="7"/>
  <c r="D757" i="7"/>
  <c r="C757" i="7"/>
  <c r="B757" i="7"/>
  <c r="K756" i="7"/>
  <c r="J756" i="7"/>
  <c r="I756" i="7"/>
  <c r="H756" i="7"/>
  <c r="G756" i="7"/>
  <c r="F756" i="7"/>
  <c r="E756" i="7"/>
  <c r="D756" i="7"/>
  <c r="C756" i="7"/>
  <c r="B756" i="7"/>
  <c r="K755" i="7"/>
  <c r="J755" i="7"/>
  <c r="I755" i="7"/>
  <c r="H755" i="7"/>
  <c r="G755" i="7"/>
  <c r="F755" i="7"/>
  <c r="E755" i="7"/>
  <c r="D755" i="7"/>
  <c r="C755" i="7"/>
  <c r="B755" i="7"/>
  <c r="K754" i="7"/>
  <c r="J754" i="7"/>
  <c r="I754" i="7"/>
  <c r="H754" i="7"/>
  <c r="G754" i="7"/>
  <c r="F754" i="7"/>
  <c r="E754" i="7"/>
  <c r="D754" i="7"/>
  <c r="C754" i="7"/>
  <c r="B754" i="7"/>
  <c r="K753" i="7"/>
  <c r="J753" i="7"/>
  <c r="I753" i="7"/>
  <c r="H753" i="7"/>
  <c r="G753" i="7"/>
  <c r="F753" i="7"/>
  <c r="E753" i="7"/>
  <c r="D753" i="7"/>
  <c r="C753" i="7"/>
  <c r="B753" i="7"/>
  <c r="K752" i="7"/>
  <c r="J752" i="7"/>
  <c r="I752" i="7"/>
  <c r="H752" i="7"/>
  <c r="G752" i="7"/>
  <c r="F752" i="7"/>
  <c r="E752" i="7"/>
  <c r="D752" i="7"/>
  <c r="C752" i="7"/>
  <c r="B752" i="7"/>
  <c r="K751" i="7"/>
  <c r="J751" i="7"/>
  <c r="I751" i="7"/>
  <c r="H751" i="7"/>
  <c r="G751" i="7"/>
  <c r="F751" i="7"/>
  <c r="E751" i="7"/>
  <c r="D751" i="7"/>
  <c r="C751" i="7"/>
  <c r="B751" i="7"/>
  <c r="K750" i="7"/>
  <c r="J750" i="7"/>
  <c r="I750" i="7"/>
  <c r="H750" i="7"/>
  <c r="G750" i="7"/>
  <c r="F750" i="7"/>
  <c r="E750" i="7"/>
  <c r="D750" i="7"/>
  <c r="C750" i="7"/>
  <c r="B750" i="7"/>
  <c r="K749" i="7"/>
  <c r="J749" i="7"/>
  <c r="I749" i="7"/>
  <c r="H749" i="7"/>
  <c r="G749" i="7"/>
  <c r="F749" i="7"/>
  <c r="E749" i="7"/>
  <c r="D749" i="7"/>
  <c r="C749" i="7"/>
  <c r="B749" i="7"/>
  <c r="K748" i="7"/>
  <c r="J748" i="7"/>
  <c r="I748" i="7"/>
  <c r="H748" i="7"/>
  <c r="G748" i="7"/>
  <c r="F748" i="7"/>
  <c r="E748" i="7"/>
  <c r="D748" i="7"/>
  <c r="C748" i="7"/>
  <c r="B748" i="7"/>
  <c r="K747" i="7"/>
  <c r="J747" i="7"/>
  <c r="I747" i="7"/>
  <c r="H747" i="7"/>
  <c r="G747" i="7"/>
  <c r="F747" i="7"/>
  <c r="E747" i="7"/>
  <c r="D747" i="7"/>
  <c r="C747" i="7"/>
  <c r="B747" i="7"/>
  <c r="K746" i="7"/>
  <c r="J746" i="7"/>
  <c r="I746" i="7"/>
  <c r="H746" i="7"/>
  <c r="G746" i="7"/>
  <c r="F746" i="7"/>
  <c r="E746" i="7"/>
  <c r="D746" i="7"/>
  <c r="C746" i="7"/>
  <c r="B746" i="7"/>
  <c r="K745" i="7"/>
  <c r="J745" i="7"/>
  <c r="I745" i="7"/>
  <c r="H745" i="7"/>
  <c r="G745" i="7"/>
  <c r="F745" i="7"/>
  <c r="E745" i="7"/>
  <c r="D745" i="7"/>
  <c r="C745" i="7"/>
  <c r="B745" i="7"/>
  <c r="K744" i="7"/>
  <c r="J744" i="7"/>
  <c r="I744" i="7"/>
  <c r="H744" i="7"/>
  <c r="G744" i="7"/>
  <c r="F744" i="7"/>
  <c r="E744" i="7"/>
  <c r="D744" i="7"/>
  <c r="C744" i="7"/>
  <c r="B744" i="7"/>
  <c r="K743" i="7"/>
  <c r="J743" i="7"/>
  <c r="I743" i="7"/>
  <c r="H743" i="7"/>
  <c r="G743" i="7"/>
  <c r="F743" i="7"/>
  <c r="E743" i="7"/>
  <c r="D743" i="7"/>
  <c r="C743" i="7"/>
  <c r="B743" i="7"/>
  <c r="K742" i="7"/>
  <c r="J742" i="7"/>
  <c r="I742" i="7"/>
  <c r="H742" i="7"/>
  <c r="G742" i="7"/>
  <c r="F742" i="7"/>
  <c r="E742" i="7"/>
  <c r="D742" i="7"/>
  <c r="C742" i="7"/>
  <c r="B742" i="7"/>
  <c r="K741" i="7"/>
  <c r="J741" i="7"/>
  <c r="I741" i="7"/>
  <c r="H741" i="7"/>
  <c r="G741" i="7"/>
  <c r="F741" i="7"/>
  <c r="E741" i="7"/>
  <c r="D741" i="7"/>
  <c r="C741" i="7"/>
  <c r="B741" i="7"/>
  <c r="K740" i="7"/>
  <c r="J740" i="7"/>
  <c r="I740" i="7"/>
  <c r="H740" i="7"/>
  <c r="G740" i="7"/>
  <c r="F740" i="7"/>
  <c r="E740" i="7"/>
  <c r="D740" i="7"/>
  <c r="C740" i="7"/>
  <c r="B740" i="7"/>
  <c r="K739" i="7"/>
  <c r="J739" i="7"/>
  <c r="I739" i="7"/>
  <c r="H739" i="7"/>
  <c r="G739" i="7"/>
  <c r="F739" i="7"/>
  <c r="E739" i="7"/>
  <c r="D739" i="7"/>
  <c r="C739" i="7"/>
  <c r="B739" i="7"/>
  <c r="K738" i="7"/>
  <c r="J738" i="7"/>
  <c r="I738" i="7"/>
  <c r="H738" i="7"/>
  <c r="G738" i="7"/>
  <c r="F738" i="7"/>
  <c r="E738" i="7"/>
  <c r="D738" i="7"/>
  <c r="C738" i="7"/>
  <c r="B738" i="7"/>
  <c r="K737" i="7"/>
  <c r="J737" i="7"/>
  <c r="I737" i="7"/>
  <c r="H737" i="7"/>
  <c r="G737" i="7"/>
  <c r="F737" i="7"/>
  <c r="E737" i="7"/>
  <c r="D737" i="7"/>
  <c r="C737" i="7"/>
  <c r="B737" i="7"/>
  <c r="K736" i="7"/>
  <c r="J736" i="7"/>
  <c r="I736" i="7"/>
  <c r="H736" i="7"/>
  <c r="G736" i="7"/>
  <c r="F736" i="7"/>
  <c r="E736" i="7"/>
  <c r="D736" i="7"/>
  <c r="C736" i="7"/>
  <c r="B736" i="7"/>
  <c r="K735" i="7"/>
  <c r="J735" i="7"/>
  <c r="I735" i="7"/>
  <c r="H735" i="7"/>
  <c r="G735" i="7"/>
  <c r="F735" i="7"/>
  <c r="E735" i="7"/>
  <c r="D735" i="7"/>
  <c r="C735" i="7"/>
  <c r="B735" i="7"/>
  <c r="K734" i="7"/>
  <c r="J734" i="7"/>
  <c r="I734" i="7"/>
  <c r="H734" i="7"/>
  <c r="G734" i="7"/>
  <c r="F734" i="7"/>
  <c r="E734" i="7"/>
  <c r="D734" i="7"/>
  <c r="C734" i="7"/>
  <c r="B734" i="7"/>
  <c r="K733" i="7"/>
  <c r="J733" i="7"/>
  <c r="I733" i="7"/>
  <c r="H733" i="7"/>
  <c r="G733" i="7"/>
  <c r="F733" i="7"/>
  <c r="E733" i="7"/>
  <c r="D733" i="7"/>
  <c r="C733" i="7"/>
  <c r="B733" i="7"/>
  <c r="K732" i="7"/>
  <c r="J732" i="7"/>
  <c r="I732" i="7"/>
  <c r="H732" i="7"/>
  <c r="G732" i="7"/>
  <c r="F732" i="7"/>
  <c r="E732" i="7"/>
  <c r="D732" i="7"/>
  <c r="C732" i="7"/>
  <c r="B732" i="7"/>
  <c r="K731" i="7"/>
  <c r="J731" i="7"/>
  <c r="I731" i="7"/>
  <c r="H731" i="7"/>
  <c r="G731" i="7"/>
  <c r="F731" i="7"/>
  <c r="E731" i="7"/>
  <c r="D731" i="7"/>
  <c r="C731" i="7"/>
  <c r="B731" i="7"/>
  <c r="K730" i="7"/>
  <c r="J730" i="7"/>
  <c r="I730" i="7"/>
  <c r="H730" i="7"/>
  <c r="G730" i="7"/>
  <c r="F730" i="7"/>
  <c r="E730" i="7"/>
  <c r="D730" i="7"/>
  <c r="C730" i="7"/>
  <c r="B730" i="7"/>
  <c r="K729" i="7"/>
  <c r="J729" i="7"/>
  <c r="I729" i="7"/>
  <c r="H729" i="7"/>
  <c r="G729" i="7"/>
  <c r="F729" i="7"/>
  <c r="E729" i="7"/>
  <c r="D729" i="7"/>
  <c r="C729" i="7"/>
  <c r="B729" i="7"/>
  <c r="K728" i="7"/>
  <c r="J728" i="7"/>
  <c r="I728" i="7"/>
  <c r="H728" i="7"/>
  <c r="G728" i="7"/>
  <c r="F728" i="7"/>
  <c r="E728" i="7"/>
  <c r="D728" i="7"/>
  <c r="C728" i="7"/>
  <c r="B728" i="7"/>
  <c r="K727" i="7"/>
  <c r="J727" i="7"/>
  <c r="I727" i="7"/>
  <c r="H727" i="7"/>
  <c r="G727" i="7"/>
  <c r="F727" i="7"/>
  <c r="E727" i="7"/>
  <c r="D727" i="7"/>
  <c r="C727" i="7"/>
  <c r="B727" i="7"/>
  <c r="K726" i="7"/>
  <c r="J726" i="7"/>
  <c r="I726" i="7"/>
  <c r="H726" i="7"/>
  <c r="G726" i="7"/>
  <c r="F726" i="7"/>
  <c r="E726" i="7"/>
  <c r="D726" i="7"/>
  <c r="C726" i="7"/>
  <c r="B726" i="7"/>
  <c r="K725" i="7"/>
  <c r="J725" i="7"/>
  <c r="I725" i="7"/>
  <c r="H725" i="7"/>
  <c r="G725" i="7"/>
  <c r="F725" i="7"/>
  <c r="E725" i="7"/>
  <c r="D725" i="7"/>
  <c r="C725" i="7"/>
  <c r="B725" i="7"/>
  <c r="K724" i="7"/>
  <c r="J724" i="7"/>
  <c r="I724" i="7"/>
  <c r="H724" i="7"/>
  <c r="G724" i="7"/>
  <c r="F724" i="7"/>
  <c r="E724" i="7"/>
  <c r="D724" i="7"/>
  <c r="C724" i="7"/>
  <c r="B724" i="7"/>
  <c r="K723" i="7"/>
  <c r="J723" i="7"/>
  <c r="I723" i="7"/>
  <c r="H723" i="7"/>
  <c r="G723" i="7"/>
  <c r="F723" i="7"/>
  <c r="E723" i="7"/>
  <c r="D723" i="7"/>
  <c r="C723" i="7"/>
  <c r="B723" i="7"/>
  <c r="K722" i="7"/>
  <c r="J722" i="7"/>
  <c r="I722" i="7"/>
  <c r="H722" i="7"/>
  <c r="G722" i="7"/>
  <c r="F722" i="7"/>
  <c r="E722" i="7"/>
  <c r="D722" i="7"/>
  <c r="C722" i="7"/>
  <c r="B722" i="7"/>
  <c r="K721" i="7"/>
  <c r="J721" i="7"/>
  <c r="I721" i="7"/>
  <c r="H721" i="7"/>
  <c r="G721" i="7"/>
  <c r="F721" i="7"/>
  <c r="E721" i="7"/>
  <c r="D721" i="7"/>
  <c r="C721" i="7"/>
  <c r="B721" i="7"/>
  <c r="K720" i="7"/>
  <c r="J720" i="7"/>
  <c r="I720" i="7"/>
  <c r="H720" i="7"/>
  <c r="G720" i="7"/>
  <c r="F720" i="7"/>
  <c r="E720" i="7"/>
  <c r="D720" i="7"/>
  <c r="C720" i="7"/>
  <c r="B720" i="7"/>
  <c r="K719" i="7"/>
  <c r="J719" i="7"/>
  <c r="I719" i="7"/>
  <c r="H719" i="7"/>
  <c r="G719" i="7"/>
  <c r="F719" i="7"/>
  <c r="E719" i="7"/>
  <c r="D719" i="7"/>
  <c r="C719" i="7"/>
  <c r="B719" i="7"/>
  <c r="K718" i="7"/>
  <c r="J718" i="7"/>
  <c r="I718" i="7"/>
  <c r="H718" i="7"/>
  <c r="G718" i="7"/>
  <c r="F718" i="7"/>
  <c r="E718" i="7"/>
  <c r="D718" i="7"/>
  <c r="C718" i="7"/>
  <c r="B718" i="7"/>
  <c r="K717" i="7"/>
  <c r="J717" i="7"/>
  <c r="I717" i="7"/>
  <c r="H717" i="7"/>
  <c r="G717" i="7"/>
  <c r="F717" i="7"/>
  <c r="E717" i="7"/>
  <c r="D717" i="7"/>
  <c r="C717" i="7"/>
  <c r="B717" i="7"/>
  <c r="K716" i="7"/>
  <c r="J716" i="7"/>
  <c r="I716" i="7"/>
  <c r="H716" i="7"/>
  <c r="G716" i="7"/>
  <c r="F716" i="7"/>
  <c r="E716" i="7"/>
  <c r="D716" i="7"/>
  <c r="C716" i="7"/>
  <c r="B716" i="7"/>
  <c r="K715" i="7"/>
  <c r="J715" i="7"/>
  <c r="I715" i="7"/>
  <c r="H715" i="7"/>
  <c r="G715" i="7"/>
  <c r="F715" i="7"/>
  <c r="E715" i="7"/>
  <c r="D715" i="7"/>
  <c r="C715" i="7"/>
  <c r="B715" i="7"/>
  <c r="K714" i="7"/>
  <c r="J714" i="7"/>
  <c r="I714" i="7"/>
  <c r="H714" i="7"/>
  <c r="G714" i="7"/>
  <c r="F714" i="7"/>
  <c r="E714" i="7"/>
  <c r="D714" i="7"/>
  <c r="C714" i="7"/>
  <c r="B714" i="7"/>
  <c r="K713" i="7"/>
  <c r="J713" i="7"/>
  <c r="I713" i="7"/>
  <c r="H713" i="7"/>
  <c r="G713" i="7"/>
  <c r="F713" i="7"/>
  <c r="E713" i="7"/>
  <c r="D713" i="7"/>
  <c r="C713" i="7"/>
  <c r="B713" i="7"/>
  <c r="K712" i="7"/>
  <c r="J712" i="7"/>
  <c r="I712" i="7"/>
  <c r="H712" i="7"/>
  <c r="G712" i="7"/>
  <c r="F712" i="7"/>
  <c r="E712" i="7"/>
  <c r="D712" i="7"/>
  <c r="C712" i="7"/>
  <c r="B712" i="7"/>
  <c r="K711" i="7"/>
  <c r="J711" i="7"/>
  <c r="I711" i="7"/>
  <c r="H711" i="7"/>
  <c r="G711" i="7"/>
  <c r="F711" i="7"/>
  <c r="E711" i="7"/>
  <c r="D711" i="7"/>
  <c r="C711" i="7"/>
  <c r="B711" i="7"/>
  <c r="K710" i="7"/>
  <c r="J710" i="7"/>
  <c r="I710" i="7"/>
  <c r="H710" i="7"/>
  <c r="G710" i="7"/>
  <c r="F710" i="7"/>
  <c r="E710" i="7"/>
  <c r="D710" i="7"/>
  <c r="C710" i="7"/>
  <c r="B710" i="7"/>
  <c r="K709" i="7"/>
  <c r="J709" i="7"/>
  <c r="I709" i="7"/>
  <c r="H709" i="7"/>
  <c r="G709" i="7"/>
  <c r="F709" i="7"/>
  <c r="E709" i="7"/>
  <c r="D709" i="7"/>
  <c r="C709" i="7"/>
  <c r="B709" i="7"/>
  <c r="K708" i="7"/>
  <c r="J708" i="7"/>
  <c r="I708" i="7"/>
  <c r="H708" i="7"/>
  <c r="G708" i="7"/>
  <c r="F708" i="7"/>
  <c r="E708" i="7"/>
  <c r="D708" i="7"/>
  <c r="C708" i="7"/>
  <c r="B708" i="7"/>
  <c r="K707" i="7"/>
  <c r="J707" i="7"/>
  <c r="I707" i="7"/>
  <c r="H707" i="7"/>
  <c r="G707" i="7"/>
  <c r="F707" i="7"/>
  <c r="E707" i="7"/>
  <c r="D707" i="7"/>
  <c r="C707" i="7"/>
  <c r="B707" i="7"/>
  <c r="K706" i="7"/>
  <c r="J706" i="7"/>
  <c r="I706" i="7"/>
  <c r="H706" i="7"/>
  <c r="G706" i="7"/>
  <c r="F706" i="7"/>
  <c r="E706" i="7"/>
  <c r="D706" i="7"/>
  <c r="C706" i="7"/>
  <c r="B706" i="7"/>
  <c r="K705" i="7"/>
  <c r="J705" i="7"/>
  <c r="I705" i="7"/>
  <c r="H705" i="7"/>
  <c r="G705" i="7"/>
  <c r="F705" i="7"/>
  <c r="E705" i="7"/>
  <c r="D705" i="7"/>
  <c r="C705" i="7"/>
  <c r="B705" i="7"/>
  <c r="K704" i="7"/>
  <c r="J704" i="7"/>
  <c r="I704" i="7"/>
  <c r="H704" i="7"/>
  <c r="G704" i="7"/>
  <c r="F704" i="7"/>
  <c r="E704" i="7"/>
  <c r="D704" i="7"/>
  <c r="C704" i="7"/>
  <c r="B704" i="7"/>
  <c r="K703" i="7"/>
  <c r="J703" i="7"/>
  <c r="I703" i="7"/>
  <c r="H703" i="7"/>
  <c r="G703" i="7"/>
  <c r="F703" i="7"/>
  <c r="E703" i="7"/>
  <c r="D703" i="7"/>
  <c r="C703" i="7"/>
  <c r="B703" i="7"/>
  <c r="K702" i="7"/>
  <c r="J702" i="7"/>
  <c r="I702" i="7"/>
  <c r="H702" i="7"/>
  <c r="G702" i="7"/>
  <c r="F702" i="7"/>
  <c r="E702" i="7"/>
  <c r="D702" i="7"/>
  <c r="C702" i="7"/>
  <c r="B702" i="7"/>
  <c r="K701" i="7"/>
  <c r="J701" i="7"/>
  <c r="I701" i="7"/>
  <c r="H701" i="7"/>
  <c r="G701" i="7"/>
  <c r="F701" i="7"/>
  <c r="E701" i="7"/>
  <c r="D701" i="7"/>
  <c r="C701" i="7"/>
  <c r="B701" i="7"/>
  <c r="K700" i="7"/>
  <c r="J700" i="7"/>
  <c r="I700" i="7"/>
  <c r="H700" i="7"/>
  <c r="G700" i="7"/>
  <c r="F700" i="7"/>
  <c r="E700" i="7"/>
  <c r="D700" i="7"/>
  <c r="C700" i="7"/>
  <c r="B700" i="7"/>
  <c r="K699" i="7"/>
  <c r="J699" i="7"/>
  <c r="I699" i="7"/>
  <c r="H699" i="7"/>
  <c r="G699" i="7"/>
  <c r="F699" i="7"/>
  <c r="E699" i="7"/>
  <c r="D699" i="7"/>
  <c r="C699" i="7"/>
  <c r="B699" i="7"/>
  <c r="K698" i="7"/>
  <c r="J698" i="7"/>
  <c r="I698" i="7"/>
  <c r="H698" i="7"/>
  <c r="G698" i="7"/>
  <c r="F698" i="7"/>
  <c r="E698" i="7"/>
  <c r="D698" i="7"/>
  <c r="C698" i="7"/>
  <c r="B698" i="7"/>
  <c r="K697" i="7"/>
  <c r="J697" i="7"/>
  <c r="I697" i="7"/>
  <c r="H697" i="7"/>
  <c r="G697" i="7"/>
  <c r="F697" i="7"/>
  <c r="E697" i="7"/>
  <c r="D697" i="7"/>
  <c r="C697" i="7"/>
  <c r="B697" i="7"/>
  <c r="K696" i="7"/>
  <c r="J696" i="7"/>
  <c r="I696" i="7"/>
  <c r="H696" i="7"/>
  <c r="G696" i="7"/>
  <c r="F696" i="7"/>
  <c r="E696" i="7"/>
  <c r="D696" i="7"/>
  <c r="C696" i="7"/>
  <c r="B696" i="7"/>
  <c r="K695" i="7"/>
  <c r="J695" i="7"/>
  <c r="I695" i="7"/>
  <c r="H695" i="7"/>
  <c r="G695" i="7"/>
  <c r="F695" i="7"/>
  <c r="E695" i="7"/>
  <c r="D695" i="7"/>
  <c r="C695" i="7"/>
  <c r="B695" i="7"/>
  <c r="K694" i="7"/>
  <c r="J694" i="7"/>
  <c r="I694" i="7"/>
  <c r="H694" i="7"/>
  <c r="G694" i="7"/>
  <c r="F694" i="7"/>
  <c r="E694" i="7"/>
  <c r="D694" i="7"/>
  <c r="C694" i="7"/>
  <c r="B694" i="7"/>
  <c r="K693" i="7"/>
  <c r="J693" i="7"/>
  <c r="I693" i="7"/>
  <c r="H693" i="7"/>
  <c r="G693" i="7"/>
  <c r="F693" i="7"/>
  <c r="E693" i="7"/>
  <c r="D693" i="7"/>
  <c r="C693" i="7"/>
  <c r="B693" i="7"/>
  <c r="K692" i="7"/>
  <c r="J692" i="7"/>
  <c r="I692" i="7"/>
  <c r="H692" i="7"/>
  <c r="G692" i="7"/>
  <c r="F692" i="7"/>
  <c r="E692" i="7"/>
  <c r="D692" i="7"/>
  <c r="C692" i="7"/>
  <c r="B692" i="7"/>
  <c r="K691" i="7"/>
  <c r="J691" i="7"/>
  <c r="I691" i="7"/>
  <c r="H691" i="7"/>
  <c r="G691" i="7"/>
  <c r="F691" i="7"/>
  <c r="E691" i="7"/>
  <c r="D691" i="7"/>
  <c r="C691" i="7"/>
  <c r="B691" i="7"/>
  <c r="K690" i="7"/>
  <c r="J690" i="7"/>
  <c r="I690" i="7"/>
  <c r="H690" i="7"/>
  <c r="G690" i="7"/>
  <c r="F690" i="7"/>
  <c r="E690" i="7"/>
  <c r="D690" i="7"/>
  <c r="C690" i="7"/>
  <c r="B690" i="7"/>
  <c r="K689" i="7"/>
  <c r="J689" i="7"/>
  <c r="I689" i="7"/>
  <c r="H689" i="7"/>
  <c r="G689" i="7"/>
  <c r="F689" i="7"/>
  <c r="E689" i="7"/>
  <c r="D689" i="7"/>
  <c r="C689" i="7"/>
  <c r="B689" i="7"/>
  <c r="K688" i="7"/>
  <c r="J688" i="7"/>
  <c r="I688" i="7"/>
  <c r="H688" i="7"/>
  <c r="G688" i="7"/>
  <c r="F688" i="7"/>
  <c r="E688" i="7"/>
  <c r="D688" i="7"/>
  <c r="C688" i="7"/>
  <c r="B688" i="7"/>
  <c r="K687" i="7"/>
  <c r="J687" i="7"/>
  <c r="I687" i="7"/>
  <c r="H687" i="7"/>
  <c r="G687" i="7"/>
  <c r="F687" i="7"/>
  <c r="E687" i="7"/>
  <c r="D687" i="7"/>
  <c r="C687" i="7"/>
  <c r="B687" i="7"/>
  <c r="K686" i="7"/>
  <c r="J686" i="7"/>
  <c r="I686" i="7"/>
  <c r="H686" i="7"/>
  <c r="G686" i="7"/>
  <c r="F686" i="7"/>
  <c r="E686" i="7"/>
  <c r="D686" i="7"/>
  <c r="C686" i="7"/>
  <c r="B686" i="7"/>
  <c r="K685" i="7"/>
  <c r="J685" i="7"/>
  <c r="I685" i="7"/>
  <c r="H685" i="7"/>
  <c r="G685" i="7"/>
  <c r="F685" i="7"/>
  <c r="E685" i="7"/>
  <c r="D685" i="7"/>
  <c r="C685" i="7"/>
  <c r="B685" i="7"/>
  <c r="K684" i="7"/>
  <c r="J684" i="7"/>
  <c r="I684" i="7"/>
  <c r="H684" i="7"/>
  <c r="G684" i="7"/>
  <c r="F684" i="7"/>
  <c r="E684" i="7"/>
  <c r="D684" i="7"/>
  <c r="C684" i="7"/>
  <c r="B684" i="7"/>
  <c r="K683" i="7"/>
  <c r="J683" i="7"/>
  <c r="I683" i="7"/>
  <c r="H683" i="7"/>
  <c r="G683" i="7"/>
  <c r="F683" i="7"/>
  <c r="E683" i="7"/>
  <c r="D683" i="7"/>
  <c r="C683" i="7"/>
  <c r="B683" i="7"/>
  <c r="K682" i="7"/>
  <c r="J682" i="7"/>
  <c r="I682" i="7"/>
  <c r="H682" i="7"/>
  <c r="G682" i="7"/>
  <c r="F682" i="7"/>
  <c r="E682" i="7"/>
  <c r="D682" i="7"/>
  <c r="C682" i="7"/>
  <c r="B682" i="7"/>
  <c r="K681" i="7"/>
  <c r="J681" i="7"/>
  <c r="I681" i="7"/>
  <c r="H681" i="7"/>
  <c r="G681" i="7"/>
  <c r="F681" i="7"/>
  <c r="E681" i="7"/>
  <c r="D681" i="7"/>
  <c r="C681" i="7"/>
  <c r="B681" i="7"/>
  <c r="K680" i="7"/>
  <c r="J680" i="7"/>
  <c r="I680" i="7"/>
  <c r="H680" i="7"/>
  <c r="G680" i="7"/>
  <c r="F680" i="7"/>
  <c r="E680" i="7"/>
  <c r="D680" i="7"/>
  <c r="C680" i="7"/>
  <c r="B680" i="7"/>
  <c r="K679" i="7"/>
  <c r="J679" i="7"/>
  <c r="I679" i="7"/>
  <c r="H679" i="7"/>
  <c r="G679" i="7"/>
  <c r="F679" i="7"/>
  <c r="E679" i="7"/>
  <c r="D679" i="7"/>
  <c r="C679" i="7"/>
  <c r="B679" i="7"/>
  <c r="K678" i="7"/>
  <c r="J678" i="7"/>
  <c r="I678" i="7"/>
  <c r="H678" i="7"/>
  <c r="G678" i="7"/>
  <c r="F678" i="7"/>
  <c r="E678" i="7"/>
  <c r="D678" i="7"/>
  <c r="C678" i="7"/>
  <c r="B678" i="7"/>
  <c r="K677" i="7"/>
  <c r="J677" i="7"/>
  <c r="I677" i="7"/>
  <c r="H677" i="7"/>
  <c r="G677" i="7"/>
  <c r="F677" i="7"/>
  <c r="E677" i="7"/>
  <c r="D677" i="7"/>
  <c r="C677" i="7"/>
  <c r="B677" i="7"/>
  <c r="K676" i="7"/>
  <c r="J676" i="7"/>
  <c r="I676" i="7"/>
  <c r="H676" i="7"/>
  <c r="G676" i="7"/>
  <c r="F676" i="7"/>
  <c r="E676" i="7"/>
  <c r="D676" i="7"/>
  <c r="C676" i="7"/>
  <c r="B676" i="7"/>
  <c r="K675" i="7"/>
  <c r="J675" i="7"/>
  <c r="I675" i="7"/>
  <c r="H675" i="7"/>
  <c r="G675" i="7"/>
  <c r="F675" i="7"/>
  <c r="E675" i="7"/>
  <c r="D675" i="7"/>
  <c r="C675" i="7"/>
  <c r="B675" i="7"/>
  <c r="K674" i="7"/>
  <c r="J674" i="7"/>
  <c r="I674" i="7"/>
  <c r="H674" i="7"/>
  <c r="G674" i="7"/>
  <c r="F674" i="7"/>
  <c r="E674" i="7"/>
  <c r="D674" i="7"/>
  <c r="C674" i="7"/>
  <c r="B674" i="7"/>
  <c r="K673" i="7"/>
  <c r="J673" i="7"/>
  <c r="I673" i="7"/>
  <c r="H673" i="7"/>
  <c r="G673" i="7"/>
  <c r="F673" i="7"/>
  <c r="E673" i="7"/>
  <c r="D673" i="7"/>
  <c r="C673" i="7"/>
  <c r="B673" i="7"/>
  <c r="K672" i="7"/>
  <c r="J672" i="7"/>
  <c r="I672" i="7"/>
  <c r="H672" i="7"/>
  <c r="G672" i="7"/>
  <c r="F672" i="7"/>
  <c r="E672" i="7"/>
  <c r="D672" i="7"/>
  <c r="C672" i="7"/>
  <c r="B672" i="7"/>
  <c r="K671" i="7"/>
  <c r="J671" i="7"/>
  <c r="I671" i="7"/>
  <c r="H671" i="7"/>
  <c r="G671" i="7"/>
  <c r="F671" i="7"/>
  <c r="E671" i="7"/>
  <c r="D671" i="7"/>
  <c r="C671" i="7"/>
  <c r="B671" i="7"/>
  <c r="K670" i="7"/>
  <c r="J670" i="7"/>
  <c r="I670" i="7"/>
  <c r="H670" i="7"/>
  <c r="G670" i="7"/>
  <c r="F670" i="7"/>
  <c r="E670" i="7"/>
  <c r="D670" i="7"/>
  <c r="C670" i="7"/>
  <c r="B670" i="7"/>
  <c r="K669" i="7"/>
  <c r="J669" i="7"/>
  <c r="I669" i="7"/>
  <c r="H669" i="7"/>
  <c r="G669" i="7"/>
  <c r="F669" i="7"/>
  <c r="E669" i="7"/>
  <c r="D669" i="7"/>
  <c r="C669" i="7"/>
  <c r="B669" i="7"/>
  <c r="K668" i="7"/>
  <c r="J668" i="7"/>
  <c r="I668" i="7"/>
  <c r="H668" i="7"/>
  <c r="G668" i="7"/>
  <c r="F668" i="7"/>
  <c r="E668" i="7"/>
  <c r="D668" i="7"/>
  <c r="C668" i="7"/>
  <c r="B668" i="7"/>
  <c r="K667" i="7"/>
  <c r="J667" i="7"/>
  <c r="I667" i="7"/>
  <c r="H667" i="7"/>
  <c r="G667" i="7"/>
  <c r="F667" i="7"/>
  <c r="E667" i="7"/>
  <c r="D667" i="7"/>
  <c r="C667" i="7"/>
  <c r="B667" i="7"/>
  <c r="K666" i="7"/>
  <c r="J666" i="7"/>
  <c r="I666" i="7"/>
  <c r="H666" i="7"/>
  <c r="G666" i="7"/>
  <c r="F666" i="7"/>
  <c r="E666" i="7"/>
  <c r="D666" i="7"/>
  <c r="C666" i="7"/>
  <c r="B666" i="7"/>
  <c r="K665" i="7"/>
  <c r="J665" i="7"/>
  <c r="I665" i="7"/>
  <c r="H665" i="7"/>
  <c r="G665" i="7"/>
  <c r="F665" i="7"/>
  <c r="E665" i="7"/>
  <c r="D665" i="7"/>
  <c r="C665" i="7"/>
  <c r="B665" i="7"/>
  <c r="K664" i="7"/>
  <c r="J664" i="7"/>
  <c r="I664" i="7"/>
  <c r="H664" i="7"/>
  <c r="G664" i="7"/>
  <c r="F664" i="7"/>
  <c r="E664" i="7"/>
  <c r="D664" i="7"/>
  <c r="C664" i="7"/>
  <c r="B664" i="7"/>
  <c r="K663" i="7"/>
  <c r="J663" i="7"/>
  <c r="I663" i="7"/>
  <c r="H663" i="7"/>
  <c r="G663" i="7"/>
  <c r="F663" i="7"/>
  <c r="E663" i="7"/>
  <c r="D663" i="7"/>
  <c r="C663" i="7"/>
  <c r="B663" i="7"/>
  <c r="K662" i="7"/>
  <c r="J662" i="7"/>
  <c r="I662" i="7"/>
  <c r="H662" i="7"/>
  <c r="G662" i="7"/>
  <c r="F662" i="7"/>
  <c r="E662" i="7"/>
  <c r="D662" i="7"/>
  <c r="C662" i="7"/>
  <c r="B662" i="7"/>
  <c r="K661" i="7"/>
  <c r="J661" i="7"/>
  <c r="I661" i="7"/>
  <c r="H661" i="7"/>
  <c r="G661" i="7"/>
  <c r="F661" i="7"/>
  <c r="E661" i="7"/>
  <c r="D661" i="7"/>
  <c r="C661" i="7"/>
  <c r="B661" i="7"/>
  <c r="K660" i="7"/>
  <c r="J660" i="7"/>
  <c r="I660" i="7"/>
  <c r="H660" i="7"/>
  <c r="G660" i="7"/>
  <c r="F660" i="7"/>
  <c r="E660" i="7"/>
  <c r="D660" i="7"/>
  <c r="C660" i="7"/>
  <c r="B660" i="7"/>
  <c r="K659" i="7"/>
  <c r="J659" i="7"/>
  <c r="I659" i="7"/>
  <c r="H659" i="7"/>
  <c r="G659" i="7"/>
  <c r="F659" i="7"/>
  <c r="E659" i="7"/>
  <c r="D659" i="7"/>
  <c r="C659" i="7"/>
  <c r="B659" i="7"/>
  <c r="K658" i="7"/>
  <c r="J658" i="7"/>
  <c r="I658" i="7"/>
  <c r="H658" i="7"/>
  <c r="G658" i="7"/>
  <c r="F658" i="7"/>
  <c r="E658" i="7"/>
  <c r="D658" i="7"/>
  <c r="C658" i="7"/>
  <c r="B658" i="7"/>
  <c r="K657" i="7"/>
  <c r="J657" i="7"/>
  <c r="I657" i="7"/>
  <c r="H657" i="7"/>
  <c r="G657" i="7"/>
  <c r="F657" i="7"/>
  <c r="E657" i="7"/>
  <c r="D657" i="7"/>
  <c r="C657" i="7"/>
  <c r="B657" i="7"/>
  <c r="K656" i="7"/>
  <c r="J656" i="7"/>
  <c r="I656" i="7"/>
  <c r="H656" i="7"/>
  <c r="G656" i="7"/>
  <c r="F656" i="7"/>
  <c r="E656" i="7"/>
  <c r="D656" i="7"/>
  <c r="C656" i="7"/>
  <c r="B656" i="7"/>
  <c r="K655" i="7"/>
  <c r="J655" i="7"/>
  <c r="I655" i="7"/>
  <c r="H655" i="7"/>
  <c r="G655" i="7"/>
  <c r="F655" i="7"/>
  <c r="E655" i="7"/>
  <c r="D655" i="7"/>
  <c r="C655" i="7"/>
  <c r="B655" i="7"/>
  <c r="K654" i="7"/>
  <c r="J654" i="7"/>
  <c r="I654" i="7"/>
  <c r="H654" i="7"/>
  <c r="G654" i="7"/>
  <c r="F654" i="7"/>
  <c r="E654" i="7"/>
  <c r="D654" i="7"/>
  <c r="C654" i="7"/>
  <c r="B654" i="7"/>
  <c r="K653" i="7"/>
  <c r="J653" i="7"/>
  <c r="I653" i="7"/>
  <c r="H653" i="7"/>
  <c r="G653" i="7"/>
  <c r="F653" i="7"/>
  <c r="E653" i="7"/>
  <c r="D653" i="7"/>
  <c r="C653" i="7"/>
  <c r="B653" i="7"/>
  <c r="K652" i="7"/>
  <c r="J652" i="7"/>
  <c r="I652" i="7"/>
  <c r="H652" i="7"/>
  <c r="G652" i="7"/>
  <c r="F652" i="7"/>
  <c r="E652" i="7"/>
  <c r="D652" i="7"/>
  <c r="C652" i="7"/>
  <c r="B652" i="7"/>
  <c r="K651" i="7"/>
  <c r="J651" i="7"/>
  <c r="I651" i="7"/>
  <c r="H651" i="7"/>
  <c r="G651" i="7"/>
  <c r="F651" i="7"/>
  <c r="E651" i="7"/>
  <c r="D651" i="7"/>
  <c r="C651" i="7"/>
  <c r="B651" i="7"/>
  <c r="K650" i="7"/>
  <c r="J650" i="7"/>
  <c r="I650" i="7"/>
  <c r="H650" i="7"/>
  <c r="G650" i="7"/>
  <c r="F650" i="7"/>
  <c r="E650" i="7"/>
  <c r="D650" i="7"/>
  <c r="C650" i="7"/>
  <c r="B650" i="7"/>
  <c r="K649" i="7"/>
  <c r="J649" i="7"/>
  <c r="I649" i="7"/>
  <c r="H649" i="7"/>
  <c r="G649" i="7"/>
  <c r="F649" i="7"/>
  <c r="E649" i="7"/>
  <c r="D649" i="7"/>
  <c r="C649" i="7"/>
  <c r="B649" i="7"/>
  <c r="K648" i="7"/>
  <c r="J648" i="7"/>
  <c r="I648" i="7"/>
  <c r="H648" i="7"/>
  <c r="G648" i="7"/>
  <c r="F648" i="7"/>
  <c r="E648" i="7"/>
  <c r="D648" i="7"/>
  <c r="C648" i="7"/>
  <c r="B648" i="7"/>
  <c r="K647" i="7"/>
  <c r="J647" i="7"/>
  <c r="I647" i="7"/>
  <c r="H647" i="7"/>
  <c r="G647" i="7"/>
  <c r="F647" i="7"/>
  <c r="E647" i="7"/>
  <c r="D647" i="7"/>
  <c r="C647" i="7"/>
  <c r="B647" i="7"/>
  <c r="K646" i="7"/>
  <c r="J646" i="7"/>
  <c r="I646" i="7"/>
  <c r="H646" i="7"/>
  <c r="G646" i="7"/>
  <c r="F646" i="7"/>
  <c r="E646" i="7"/>
  <c r="D646" i="7"/>
  <c r="C646" i="7"/>
  <c r="B646" i="7"/>
  <c r="K645" i="7"/>
  <c r="J645" i="7"/>
  <c r="I645" i="7"/>
  <c r="H645" i="7"/>
  <c r="G645" i="7"/>
  <c r="F645" i="7"/>
  <c r="E645" i="7"/>
  <c r="D645" i="7"/>
  <c r="C645" i="7"/>
  <c r="B645" i="7"/>
  <c r="K644" i="7"/>
  <c r="J644" i="7"/>
  <c r="I644" i="7"/>
  <c r="H644" i="7"/>
  <c r="G644" i="7"/>
  <c r="F644" i="7"/>
  <c r="E644" i="7"/>
  <c r="D644" i="7"/>
  <c r="C644" i="7"/>
  <c r="B644" i="7"/>
  <c r="K643" i="7"/>
  <c r="J643" i="7"/>
  <c r="I643" i="7"/>
  <c r="H643" i="7"/>
  <c r="G643" i="7"/>
  <c r="F643" i="7"/>
  <c r="E643" i="7"/>
  <c r="D643" i="7"/>
  <c r="C643" i="7"/>
  <c r="B643" i="7"/>
  <c r="K642" i="7"/>
  <c r="J642" i="7"/>
  <c r="I642" i="7"/>
  <c r="H642" i="7"/>
  <c r="G642" i="7"/>
  <c r="F642" i="7"/>
  <c r="E642" i="7"/>
  <c r="D642" i="7"/>
  <c r="C642" i="7"/>
  <c r="B642" i="7"/>
  <c r="K641" i="7"/>
  <c r="J641" i="7"/>
  <c r="I641" i="7"/>
  <c r="H641" i="7"/>
  <c r="G641" i="7"/>
  <c r="F641" i="7"/>
  <c r="E641" i="7"/>
  <c r="D641" i="7"/>
  <c r="C641" i="7"/>
  <c r="B641" i="7"/>
  <c r="K640" i="7"/>
  <c r="J640" i="7"/>
  <c r="I640" i="7"/>
  <c r="H640" i="7"/>
  <c r="G640" i="7"/>
  <c r="F640" i="7"/>
  <c r="E640" i="7"/>
  <c r="D640" i="7"/>
  <c r="C640" i="7"/>
  <c r="B640" i="7"/>
  <c r="K639" i="7"/>
  <c r="J639" i="7"/>
  <c r="I639" i="7"/>
  <c r="H639" i="7"/>
  <c r="G639" i="7"/>
  <c r="F639" i="7"/>
  <c r="E639" i="7"/>
  <c r="D639" i="7"/>
  <c r="C639" i="7"/>
  <c r="B639" i="7"/>
  <c r="K638" i="7"/>
  <c r="J638" i="7"/>
  <c r="I638" i="7"/>
  <c r="H638" i="7"/>
  <c r="G638" i="7"/>
  <c r="F638" i="7"/>
  <c r="E638" i="7"/>
  <c r="D638" i="7"/>
  <c r="C638" i="7"/>
  <c r="B638" i="7"/>
  <c r="K637" i="7"/>
  <c r="J637" i="7"/>
  <c r="I637" i="7"/>
  <c r="H637" i="7"/>
  <c r="G637" i="7"/>
  <c r="F637" i="7"/>
  <c r="E637" i="7"/>
  <c r="D637" i="7"/>
  <c r="C637" i="7"/>
  <c r="B637" i="7"/>
  <c r="K636" i="7"/>
  <c r="J636" i="7"/>
  <c r="I636" i="7"/>
  <c r="H636" i="7"/>
  <c r="G636" i="7"/>
  <c r="F636" i="7"/>
  <c r="E636" i="7"/>
  <c r="D636" i="7"/>
  <c r="C636" i="7"/>
  <c r="B636" i="7"/>
  <c r="K635" i="7"/>
  <c r="J635" i="7"/>
  <c r="I635" i="7"/>
  <c r="H635" i="7"/>
  <c r="G635" i="7"/>
  <c r="F635" i="7"/>
  <c r="E635" i="7"/>
  <c r="D635" i="7"/>
  <c r="C635" i="7"/>
  <c r="B635" i="7"/>
  <c r="K634" i="7"/>
  <c r="J634" i="7"/>
  <c r="I634" i="7"/>
  <c r="H634" i="7"/>
  <c r="G634" i="7"/>
  <c r="F634" i="7"/>
  <c r="E634" i="7"/>
  <c r="D634" i="7"/>
  <c r="C634" i="7"/>
  <c r="B634" i="7"/>
  <c r="K633" i="7"/>
  <c r="J633" i="7"/>
  <c r="I633" i="7"/>
  <c r="H633" i="7"/>
  <c r="G633" i="7"/>
  <c r="F633" i="7"/>
  <c r="E633" i="7"/>
  <c r="D633" i="7"/>
  <c r="C633" i="7"/>
  <c r="B633" i="7"/>
  <c r="K632" i="7"/>
  <c r="J632" i="7"/>
  <c r="I632" i="7"/>
  <c r="H632" i="7"/>
  <c r="G632" i="7"/>
  <c r="F632" i="7"/>
  <c r="E632" i="7"/>
  <c r="D632" i="7"/>
  <c r="C632" i="7"/>
  <c r="B632" i="7"/>
  <c r="K631" i="7"/>
  <c r="J631" i="7"/>
  <c r="I631" i="7"/>
  <c r="H631" i="7"/>
  <c r="G631" i="7"/>
  <c r="F631" i="7"/>
  <c r="E631" i="7"/>
  <c r="D631" i="7"/>
  <c r="C631" i="7"/>
  <c r="B631" i="7"/>
  <c r="K630" i="7"/>
  <c r="J630" i="7"/>
  <c r="I630" i="7"/>
  <c r="H630" i="7"/>
  <c r="G630" i="7"/>
  <c r="F630" i="7"/>
  <c r="E630" i="7"/>
  <c r="D630" i="7"/>
  <c r="C630" i="7"/>
  <c r="B630" i="7"/>
  <c r="K629" i="7"/>
  <c r="J629" i="7"/>
  <c r="I629" i="7"/>
  <c r="H629" i="7"/>
  <c r="G629" i="7"/>
  <c r="F629" i="7"/>
  <c r="E629" i="7"/>
  <c r="D629" i="7"/>
  <c r="C629" i="7"/>
  <c r="B629" i="7"/>
  <c r="K628" i="7"/>
  <c r="J628" i="7"/>
  <c r="I628" i="7"/>
  <c r="H628" i="7"/>
  <c r="G628" i="7"/>
  <c r="F628" i="7"/>
  <c r="E628" i="7"/>
  <c r="D628" i="7"/>
  <c r="C628" i="7"/>
  <c r="B628" i="7"/>
  <c r="K627" i="7"/>
  <c r="J627" i="7"/>
  <c r="I627" i="7"/>
  <c r="H627" i="7"/>
  <c r="G627" i="7"/>
  <c r="F627" i="7"/>
  <c r="E627" i="7"/>
  <c r="D627" i="7"/>
  <c r="C627" i="7"/>
  <c r="B627" i="7"/>
  <c r="K626" i="7"/>
  <c r="J626" i="7"/>
  <c r="I626" i="7"/>
  <c r="H626" i="7"/>
  <c r="G626" i="7"/>
  <c r="F626" i="7"/>
  <c r="E626" i="7"/>
  <c r="D626" i="7"/>
  <c r="C626" i="7"/>
  <c r="B626" i="7"/>
  <c r="K625" i="7"/>
  <c r="J625" i="7"/>
  <c r="I625" i="7"/>
  <c r="H625" i="7"/>
  <c r="G625" i="7"/>
  <c r="F625" i="7"/>
  <c r="E625" i="7"/>
  <c r="D625" i="7"/>
  <c r="C625" i="7"/>
  <c r="B625" i="7"/>
  <c r="K624" i="7"/>
  <c r="J624" i="7"/>
  <c r="I624" i="7"/>
  <c r="H624" i="7"/>
  <c r="G624" i="7"/>
  <c r="F624" i="7"/>
  <c r="E624" i="7"/>
  <c r="D624" i="7"/>
  <c r="C624" i="7"/>
  <c r="B624" i="7"/>
  <c r="K623" i="7"/>
  <c r="J623" i="7"/>
  <c r="I623" i="7"/>
  <c r="H623" i="7"/>
  <c r="G623" i="7"/>
  <c r="F623" i="7"/>
  <c r="E623" i="7"/>
  <c r="D623" i="7"/>
  <c r="C623" i="7"/>
  <c r="B623" i="7"/>
  <c r="K622" i="7"/>
  <c r="J622" i="7"/>
  <c r="I622" i="7"/>
  <c r="H622" i="7"/>
  <c r="G622" i="7"/>
  <c r="F622" i="7"/>
  <c r="E622" i="7"/>
  <c r="D622" i="7"/>
  <c r="C622" i="7"/>
  <c r="B622" i="7"/>
  <c r="K621" i="7"/>
  <c r="J621" i="7"/>
  <c r="I621" i="7"/>
  <c r="H621" i="7"/>
  <c r="G621" i="7"/>
  <c r="F621" i="7"/>
  <c r="E621" i="7"/>
  <c r="D621" i="7"/>
  <c r="C621" i="7"/>
  <c r="B621" i="7"/>
  <c r="K620" i="7"/>
  <c r="J620" i="7"/>
  <c r="I620" i="7"/>
  <c r="H620" i="7"/>
  <c r="G620" i="7"/>
  <c r="F620" i="7"/>
  <c r="E620" i="7"/>
  <c r="D620" i="7"/>
  <c r="C620" i="7"/>
  <c r="B620" i="7"/>
  <c r="K619" i="7"/>
  <c r="J619" i="7"/>
  <c r="I619" i="7"/>
  <c r="H619" i="7"/>
  <c r="G619" i="7"/>
  <c r="F619" i="7"/>
  <c r="E619" i="7"/>
  <c r="D619" i="7"/>
  <c r="C619" i="7"/>
  <c r="B619" i="7"/>
  <c r="K618" i="7"/>
  <c r="J618" i="7"/>
  <c r="I618" i="7"/>
  <c r="H618" i="7"/>
  <c r="G618" i="7"/>
  <c r="F618" i="7"/>
  <c r="E618" i="7"/>
  <c r="D618" i="7"/>
  <c r="C618" i="7"/>
  <c r="B618" i="7"/>
  <c r="K617" i="7"/>
  <c r="J617" i="7"/>
  <c r="I617" i="7"/>
  <c r="H617" i="7"/>
  <c r="G617" i="7"/>
  <c r="F617" i="7"/>
  <c r="E617" i="7"/>
  <c r="D617" i="7"/>
  <c r="C617" i="7"/>
  <c r="B617" i="7"/>
  <c r="K616" i="7"/>
  <c r="J616" i="7"/>
  <c r="I616" i="7"/>
  <c r="H616" i="7"/>
  <c r="G616" i="7"/>
  <c r="F616" i="7"/>
  <c r="E616" i="7"/>
  <c r="D616" i="7"/>
  <c r="C616" i="7"/>
  <c r="B616" i="7"/>
  <c r="K615" i="7"/>
  <c r="J615" i="7"/>
  <c r="I615" i="7"/>
  <c r="H615" i="7"/>
  <c r="G615" i="7"/>
  <c r="F615" i="7"/>
  <c r="E615" i="7"/>
  <c r="D615" i="7"/>
  <c r="C615" i="7"/>
  <c r="B615" i="7"/>
  <c r="K614" i="7"/>
  <c r="J614" i="7"/>
  <c r="I614" i="7"/>
  <c r="H614" i="7"/>
  <c r="G614" i="7"/>
  <c r="F614" i="7"/>
  <c r="E614" i="7"/>
  <c r="D614" i="7"/>
  <c r="C614" i="7"/>
  <c r="B614" i="7"/>
  <c r="K613" i="7"/>
  <c r="J613" i="7"/>
  <c r="I613" i="7"/>
  <c r="H613" i="7"/>
  <c r="G613" i="7"/>
  <c r="F613" i="7"/>
  <c r="E613" i="7"/>
  <c r="D613" i="7"/>
  <c r="C613" i="7"/>
  <c r="B613" i="7"/>
  <c r="K612" i="7"/>
  <c r="J612" i="7"/>
  <c r="I612" i="7"/>
  <c r="H612" i="7"/>
  <c r="G612" i="7"/>
  <c r="F612" i="7"/>
  <c r="E612" i="7"/>
  <c r="D612" i="7"/>
  <c r="C612" i="7"/>
  <c r="B612" i="7"/>
  <c r="K611" i="7"/>
  <c r="J611" i="7"/>
  <c r="I611" i="7"/>
  <c r="H611" i="7"/>
  <c r="G611" i="7"/>
  <c r="F611" i="7"/>
  <c r="E611" i="7"/>
  <c r="D611" i="7"/>
  <c r="C611" i="7"/>
  <c r="B611" i="7"/>
  <c r="K610" i="7"/>
  <c r="J610" i="7"/>
  <c r="I610" i="7"/>
  <c r="H610" i="7"/>
  <c r="G610" i="7"/>
  <c r="F610" i="7"/>
  <c r="E610" i="7"/>
  <c r="D610" i="7"/>
  <c r="C610" i="7"/>
  <c r="B610" i="7"/>
  <c r="K609" i="7"/>
  <c r="J609" i="7"/>
  <c r="I609" i="7"/>
  <c r="H609" i="7"/>
  <c r="G609" i="7"/>
  <c r="F609" i="7"/>
  <c r="E609" i="7"/>
  <c r="D609" i="7"/>
  <c r="C609" i="7"/>
  <c r="B609" i="7"/>
  <c r="K608" i="7"/>
  <c r="J608" i="7"/>
  <c r="I608" i="7"/>
  <c r="H608" i="7"/>
  <c r="G608" i="7"/>
  <c r="F608" i="7"/>
  <c r="E608" i="7"/>
  <c r="D608" i="7"/>
  <c r="C608" i="7"/>
  <c r="B608" i="7"/>
  <c r="K607" i="7"/>
  <c r="J607" i="7"/>
  <c r="I607" i="7"/>
  <c r="H607" i="7"/>
  <c r="G607" i="7"/>
  <c r="F607" i="7"/>
  <c r="E607" i="7"/>
  <c r="D607" i="7"/>
  <c r="C607" i="7"/>
  <c r="B607" i="7"/>
  <c r="K606" i="7"/>
  <c r="J606" i="7"/>
  <c r="I606" i="7"/>
  <c r="H606" i="7"/>
  <c r="G606" i="7"/>
  <c r="F606" i="7"/>
  <c r="E606" i="7"/>
  <c r="D606" i="7"/>
  <c r="C606" i="7"/>
  <c r="B606" i="7"/>
  <c r="K605" i="7"/>
  <c r="J605" i="7"/>
  <c r="I605" i="7"/>
  <c r="H605" i="7"/>
  <c r="G605" i="7"/>
  <c r="F605" i="7"/>
  <c r="E605" i="7"/>
  <c r="D605" i="7"/>
  <c r="C605" i="7"/>
  <c r="B605" i="7"/>
  <c r="K604" i="7"/>
  <c r="J604" i="7"/>
  <c r="I604" i="7"/>
  <c r="H604" i="7"/>
  <c r="G604" i="7"/>
  <c r="F604" i="7"/>
  <c r="E604" i="7"/>
  <c r="D604" i="7"/>
  <c r="C604" i="7"/>
  <c r="B604" i="7"/>
  <c r="K603" i="7"/>
  <c r="J603" i="7"/>
  <c r="I603" i="7"/>
  <c r="H603" i="7"/>
  <c r="G603" i="7"/>
  <c r="F603" i="7"/>
  <c r="E603" i="7"/>
  <c r="D603" i="7"/>
  <c r="C603" i="7"/>
  <c r="B603" i="7"/>
  <c r="K602" i="7"/>
  <c r="J602" i="7"/>
  <c r="I602" i="7"/>
  <c r="H602" i="7"/>
  <c r="G602" i="7"/>
  <c r="F602" i="7"/>
  <c r="E602" i="7"/>
  <c r="D602" i="7"/>
  <c r="C602" i="7"/>
  <c r="B602" i="7"/>
  <c r="K601" i="7"/>
  <c r="J601" i="7"/>
  <c r="I601" i="7"/>
  <c r="H601" i="7"/>
  <c r="G601" i="7"/>
  <c r="F601" i="7"/>
  <c r="E601" i="7"/>
  <c r="D601" i="7"/>
  <c r="C601" i="7"/>
  <c r="B601" i="7"/>
  <c r="K600" i="7"/>
  <c r="J600" i="7"/>
  <c r="I600" i="7"/>
  <c r="H600" i="7"/>
  <c r="G600" i="7"/>
  <c r="F600" i="7"/>
  <c r="E600" i="7"/>
  <c r="D600" i="7"/>
  <c r="C600" i="7"/>
  <c r="B600" i="7"/>
  <c r="K599" i="7"/>
  <c r="J599" i="7"/>
  <c r="I599" i="7"/>
  <c r="H599" i="7"/>
  <c r="G599" i="7"/>
  <c r="F599" i="7"/>
  <c r="E599" i="7"/>
  <c r="D599" i="7"/>
  <c r="C599" i="7"/>
  <c r="B599" i="7"/>
  <c r="K598" i="7"/>
  <c r="J598" i="7"/>
  <c r="I598" i="7"/>
  <c r="H598" i="7"/>
  <c r="G598" i="7"/>
  <c r="F598" i="7"/>
  <c r="E598" i="7"/>
  <c r="D598" i="7"/>
  <c r="C598" i="7"/>
  <c r="B598" i="7"/>
  <c r="K597" i="7"/>
  <c r="J597" i="7"/>
  <c r="I597" i="7"/>
  <c r="H597" i="7"/>
  <c r="G597" i="7"/>
  <c r="F597" i="7"/>
  <c r="E597" i="7"/>
  <c r="D597" i="7"/>
  <c r="C597" i="7"/>
  <c r="B597" i="7"/>
  <c r="K596" i="7"/>
  <c r="J596" i="7"/>
  <c r="I596" i="7"/>
  <c r="H596" i="7"/>
  <c r="G596" i="7"/>
  <c r="F596" i="7"/>
  <c r="E596" i="7"/>
  <c r="D596" i="7"/>
  <c r="C596" i="7"/>
  <c r="B596" i="7"/>
  <c r="K595" i="7"/>
  <c r="J595" i="7"/>
  <c r="I595" i="7"/>
  <c r="H595" i="7"/>
  <c r="G595" i="7"/>
  <c r="F595" i="7"/>
  <c r="E595" i="7"/>
  <c r="D595" i="7"/>
  <c r="C595" i="7"/>
  <c r="B595" i="7"/>
  <c r="K594" i="7"/>
  <c r="J594" i="7"/>
  <c r="I594" i="7"/>
  <c r="H594" i="7"/>
  <c r="G594" i="7"/>
  <c r="F594" i="7"/>
  <c r="E594" i="7"/>
  <c r="D594" i="7"/>
  <c r="C594" i="7"/>
  <c r="B594" i="7"/>
  <c r="K593" i="7"/>
  <c r="J593" i="7"/>
  <c r="I593" i="7"/>
  <c r="H593" i="7"/>
  <c r="G593" i="7"/>
  <c r="F593" i="7"/>
  <c r="E593" i="7"/>
  <c r="D593" i="7"/>
  <c r="C593" i="7"/>
  <c r="B593" i="7"/>
  <c r="K592" i="7"/>
  <c r="J592" i="7"/>
  <c r="I592" i="7"/>
  <c r="H592" i="7"/>
  <c r="G592" i="7"/>
  <c r="F592" i="7"/>
  <c r="E592" i="7"/>
  <c r="D592" i="7"/>
  <c r="C592" i="7"/>
  <c r="B592" i="7"/>
  <c r="K591" i="7"/>
  <c r="J591" i="7"/>
  <c r="I591" i="7"/>
  <c r="H591" i="7"/>
  <c r="G591" i="7"/>
  <c r="F591" i="7"/>
  <c r="E591" i="7"/>
  <c r="D591" i="7"/>
  <c r="C591" i="7"/>
  <c r="B591" i="7"/>
  <c r="K590" i="7"/>
  <c r="J590" i="7"/>
  <c r="I590" i="7"/>
  <c r="H590" i="7"/>
  <c r="G590" i="7"/>
  <c r="F590" i="7"/>
  <c r="E590" i="7"/>
  <c r="D590" i="7"/>
  <c r="C590" i="7"/>
  <c r="B590" i="7"/>
  <c r="K589" i="7"/>
  <c r="J589" i="7"/>
  <c r="I589" i="7"/>
  <c r="H589" i="7"/>
  <c r="G589" i="7"/>
  <c r="F589" i="7"/>
  <c r="E589" i="7"/>
  <c r="D589" i="7"/>
  <c r="C589" i="7"/>
  <c r="B589" i="7"/>
  <c r="K588" i="7"/>
  <c r="J588" i="7"/>
  <c r="I588" i="7"/>
  <c r="H588" i="7"/>
  <c r="G588" i="7"/>
  <c r="F588" i="7"/>
  <c r="E588" i="7"/>
  <c r="D588" i="7"/>
  <c r="C588" i="7"/>
  <c r="B588" i="7"/>
  <c r="K587" i="7"/>
  <c r="J587" i="7"/>
  <c r="I587" i="7"/>
  <c r="H587" i="7"/>
  <c r="G587" i="7"/>
  <c r="F587" i="7"/>
  <c r="E587" i="7"/>
  <c r="D587" i="7"/>
  <c r="C587" i="7"/>
  <c r="B587" i="7"/>
  <c r="K586" i="7"/>
  <c r="J586" i="7"/>
  <c r="I586" i="7"/>
  <c r="H586" i="7"/>
  <c r="G586" i="7"/>
  <c r="F586" i="7"/>
  <c r="E586" i="7"/>
  <c r="D586" i="7"/>
  <c r="C586" i="7"/>
  <c r="B586" i="7"/>
  <c r="K585" i="7"/>
  <c r="J585" i="7"/>
  <c r="I585" i="7"/>
  <c r="H585" i="7"/>
  <c r="G585" i="7"/>
  <c r="F585" i="7"/>
  <c r="E585" i="7"/>
  <c r="D585" i="7"/>
  <c r="C585" i="7"/>
  <c r="B585" i="7"/>
  <c r="K584" i="7"/>
  <c r="J584" i="7"/>
  <c r="I584" i="7"/>
  <c r="H584" i="7"/>
  <c r="G584" i="7"/>
  <c r="F584" i="7"/>
  <c r="E584" i="7"/>
  <c r="D584" i="7"/>
  <c r="C584" i="7"/>
  <c r="B584" i="7"/>
  <c r="K583" i="7"/>
  <c r="J583" i="7"/>
  <c r="I583" i="7"/>
  <c r="H583" i="7"/>
  <c r="G583" i="7"/>
  <c r="F583" i="7"/>
  <c r="E583" i="7"/>
  <c r="D583" i="7"/>
  <c r="C583" i="7"/>
  <c r="B583" i="7"/>
  <c r="K582" i="7"/>
  <c r="J582" i="7"/>
  <c r="I582" i="7"/>
  <c r="H582" i="7"/>
  <c r="G582" i="7"/>
  <c r="F582" i="7"/>
  <c r="E582" i="7"/>
  <c r="D582" i="7"/>
  <c r="C582" i="7"/>
  <c r="B582" i="7"/>
  <c r="K581" i="7"/>
  <c r="J581" i="7"/>
  <c r="I581" i="7"/>
  <c r="H581" i="7"/>
  <c r="G581" i="7"/>
  <c r="F581" i="7"/>
  <c r="E581" i="7"/>
  <c r="D581" i="7"/>
  <c r="C581" i="7"/>
  <c r="B581" i="7"/>
  <c r="K580" i="7"/>
  <c r="J580" i="7"/>
  <c r="I580" i="7"/>
  <c r="H580" i="7"/>
  <c r="G580" i="7"/>
  <c r="F580" i="7"/>
  <c r="E580" i="7"/>
  <c r="D580" i="7"/>
  <c r="C580" i="7"/>
  <c r="B580" i="7"/>
  <c r="K579" i="7"/>
  <c r="J579" i="7"/>
  <c r="I579" i="7"/>
  <c r="H579" i="7"/>
  <c r="G579" i="7"/>
  <c r="F579" i="7"/>
  <c r="E579" i="7"/>
  <c r="D579" i="7"/>
  <c r="C579" i="7"/>
  <c r="B579" i="7"/>
  <c r="K578" i="7"/>
  <c r="J578" i="7"/>
  <c r="I578" i="7"/>
  <c r="H578" i="7"/>
  <c r="G578" i="7"/>
  <c r="F578" i="7"/>
  <c r="E578" i="7"/>
  <c r="D578" i="7"/>
  <c r="C578" i="7"/>
  <c r="B578" i="7"/>
  <c r="K577" i="7"/>
  <c r="J577" i="7"/>
  <c r="I577" i="7"/>
  <c r="H577" i="7"/>
  <c r="G577" i="7"/>
  <c r="F577" i="7"/>
  <c r="E577" i="7"/>
  <c r="D577" i="7"/>
  <c r="C577" i="7"/>
  <c r="B577" i="7"/>
  <c r="K576" i="7"/>
  <c r="J576" i="7"/>
  <c r="I576" i="7"/>
  <c r="H576" i="7"/>
  <c r="G576" i="7"/>
  <c r="F576" i="7"/>
  <c r="E576" i="7"/>
  <c r="D576" i="7"/>
  <c r="C576" i="7"/>
  <c r="B576" i="7"/>
  <c r="K575" i="7"/>
  <c r="J575" i="7"/>
  <c r="I575" i="7"/>
  <c r="H575" i="7"/>
  <c r="G575" i="7"/>
  <c r="F575" i="7"/>
  <c r="E575" i="7"/>
  <c r="D575" i="7"/>
  <c r="C575" i="7"/>
  <c r="B575" i="7"/>
  <c r="K574" i="7"/>
  <c r="J574" i="7"/>
  <c r="I574" i="7"/>
  <c r="H574" i="7"/>
  <c r="G574" i="7"/>
  <c r="F574" i="7"/>
  <c r="E574" i="7"/>
  <c r="D574" i="7"/>
  <c r="C574" i="7"/>
  <c r="B574" i="7"/>
  <c r="K573" i="7"/>
  <c r="J573" i="7"/>
  <c r="I573" i="7"/>
  <c r="H573" i="7"/>
  <c r="G573" i="7"/>
  <c r="F573" i="7"/>
  <c r="E573" i="7"/>
  <c r="D573" i="7"/>
  <c r="C573" i="7"/>
  <c r="B573" i="7"/>
  <c r="K572" i="7"/>
  <c r="J572" i="7"/>
  <c r="I572" i="7"/>
  <c r="H572" i="7"/>
  <c r="G572" i="7"/>
  <c r="F572" i="7"/>
  <c r="E572" i="7"/>
  <c r="D572" i="7"/>
  <c r="C572" i="7"/>
  <c r="B572" i="7"/>
  <c r="K571" i="7"/>
  <c r="J571" i="7"/>
  <c r="I571" i="7"/>
  <c r="H571" i="7"/>
  <c r="G571" i="7"/>
  <c r="F571" i="7"/>
  <c r="E571" i="7"/>
  <c r="D571" i="7"/>
  <c r="C571" i="7"/>
  <c r="B571" i="7"/>
  <c r="K570" i="7"/>
  <c r="J570" i="7"/>
  <c r="I570" i="7"/>
  <c r="H570" i="7"/>
  <c r="G570" i="7"/>
  <c r="F570" i="7"/>
  <c r="E570" i="7"/>
  <c r="D570" i="7"/>
  <c r="C570" i="7"/>
  <c r="B570" i="7"/>
  <c r="K569" i="7"/>
  <c r="J569" i="7"/>
  <c r="I569" i="7"/>
  <c r="H569" i="7"/>
  <c r="G569" i="7"/>
  <c r="F569" i="7"/>
  <c r="E569" i="7"/>
  <c r="D569" i="7"/>
  <c r="C569" i="7"/>
  <c r="B569" i="7"/>
  <c r="K568" i="7"/>
  <c r="J568" i="7"/>
  <c r="I568" i="7"/>
  <c r="H568" i="7"/>
  <c r="G568" i="7"/>
  <c r="F568" i="7"/>
  <c r="E568" i="7"/>
  <c r="D568" i="7"/>
  <c r="C568" i="7"/>
  <c r="B568" i="7"/>
  <c r="K567" i="7"/>
  <c r="J567" i="7"/>
  <c r="I567" i="7"/>
  <c r="H567" i="7"/>
  <c r="G567" i="7"/>
  <c r="F567" i="7"/>
  <c r="E567" i="7"/>
  <c r="D567" i="7"/>
  <c r="C567" i="7"/>
  <c r="B567" i="7"/>
  <c r="K566" i="7"/>
  <c r="J566" i="7"/>
  <c r="I566" i="7"/>
  <c r="H566" i="7"/>
  <c r="G566" i="7"/>
  <c r="F566" i="7"/>
  <c r="E566" i="7"/>
  <c r="D566" i="7"/>
  <c r="C566" i="7"/>
  <c r="B566" i="7"/>
  <c r="K565" i="7"/>
  <c r="J565" i="7"/>
  <c r="I565" i="7"/>
  <c r="H565" i="7"/>
  <c r="G565" i="7"/>
  <c r="F565" i="7"/>
  <c r="E565" i="7"/>
  <c r="D565" i="7"/>
  <c r="C565" i="7"/>
  <c r="B565" i="7"/>
  <c r="K564" i="7"/>
  <c r="J564" i="7"/>
  <c r="I564" i="7"/>
  <c r="H564" i="7"/>
  <c r="G564" i="7"/>
  <c r="F564" i="7"/>
  <c r="E564" i="7"/>
  <c r="D564" i="7"/>
  <c r="C564" i="7"/>
  <c r="B564" i="7"/>
  <c r="K563" i="7"/>
  <c r="J563" i="7"/>
  <c r="I563" i="7"/>
  <c r="H563" i="7"/>
  <c r="G563" i="7"/>
  <c r="F563" i="7"/>
  <c r="E563" i="7"/>
  <c r="D563" i="7"/>
  <c r="C563" i="7"/>
  <c r="B563" i="7"/>
  <c r="K562" i="7"/>
  <c r="J562" i="7"/>
  <c r="I562" i="7"/>
  <c r="H562" i="7"/>
  <c r="G562" i="7"/>
  <c r="F562" i="7"/>
  <c r="E562" i="7"/>
  <c r="D562" i="7"/>
  <c r="C562" i="7"/>
  <c r="B562" i="7"/>
  <c r="K561" i="7"/>
  <c r="J561" i="7"/>
  <c r="I561" i="7"/>
  <c r="H561" i="7"/>
  <c r="G561" i="7"/>
  <c r="F561" i="7"/>
  <c r="E561" i="7"/>
  <c r="D561" i="7"/>
  <c r="C561" i="7"/>
  <c r="B561" i="7"/>
  <c r="K560" i="7"/>
  <c r="J560" i="7"/>
  <c r="I560" i="7"/>
  <c r="H560" i="7"/>
  <c r="G560" i="7"/>
  <c r="F560" i="7"/>
  <c r="E560" i="7"/>
  <c r="D560" i="7"/>
  <c r="C560" i="7"/>
  <c r="B560" i="7"/>
  <c r="K559" i="7"/>
  <c r="J559" i="7"/>
  <c r="I559" i="7"/>
  <c r="H559" i="7"/>
  <c r="G559" i="7"/>
  <c r="F559" i="7"/>
  <c r="E559" i="7"/>
  <c r="D559" i="7"/>
  <c r="C559" i="7"/>
  <c r="B559" i="7"/>
  <c r="K558" i="7"/>
  <c r="J558" i="7"/>
  <c r="I558" i="7"/>
  <c r="H558" i="7"/>
  <c r="G558" i="7"/>
  <c r="F558" i="7"/>
  <c r="E558" i="7"/>
  <c r="D558" i="7"/>
  <c r="C558" i="7"/>
  <c r="B558" i="7"/>
  <c r="K557" i="7"/>
  <c r="J557" i="7"/>
  <c r="I557" i="7"/>
  <c r="H557" i="7"/>
  <c r="G557" i="7"/>
  <c r="F557" i="7"/>
  <c r="E557" i="7"/>
  <c r="D557" i="7"/>
  <c r="C557" i="7"/>
  <c r="B557" i="7"/>
  <c r="K556" i="7"/>
  <c r="J556" i="7"/>
  <c r="I556" i="7"/>
  <c r="H556" i="7"/>
  <c r="G556" i="7"/>
  <c r="F556" i="7"/>
  <c r="E556" i="7"/>
  <c r="D556" i="7"/>
  <c r="C556" i="7"/>
  <c r="B556" i="7"/>
  <c r="K555" i="7"/>
  <c r="J555" i="7"/>
  <c r="I555" i="7"/>
  <c r="H555" i="7"/>
  <c r="G555" i="7"/>
  <c r="F555" i="7"/>
  <c r="E555" i="7"/>
  <c r="D555" i="7"/>
  <c r="C555" i="7"/>
  <c r="B555" i="7"/>
  <c r="K554" i="7"/>
  <c r="J554" i="7"/>
  <c r="I554" i="7"/>
  <c r="H554" i="7"/>
  <c r="G554" i="7"/>
  <c r="F554" i="7"/>
  <c r="E554" i="7"/>
  <c r="D554" i="7"/>
  <c r="C554" i="7"/>
  <c r="B554" i="7"/>
  <c r="K553" i="7"/>
  <c r="J553" i="7"/>
  <c r="I553" i="7"/>
  <c r="H553" i="7"/>
  <c r="G553" i="7"/>
  <c r="F553" i="7"/>
  <c r="E553" i="7"/>
  <c r="D553" i="7"/>
  <c r="C553" i="7"/>
  <c r="B553" i="7"/>
  <c r="K552" i="7"/>
  <c r="J552" i="7"/>
  <c r="I552" i="7"/>
  <c r="H552" i="7"/>
  <c r="G552" i="7"/>
  <c r="F552" i="7"/>
  <c r="E552" i="7"/>
  <c r="D552" i="7"/>
  <c r="C552" i="7"/>
  <c r="B552" i="7"/>
  <c r="K551" i="7"/>
  <c r="J551" i="7"/>
  <c r="I551" i="7"/>
  <c r="H551" i="7"/>
  <c r="G551" i="7"/>
  <c r="F551" i="7"/>
  <c r="E551" i="7"/>
  <c r="D551" i="7"/>
  <c r="C551" i="7"/>
  <c r="B551" i="7"/>
  <c r="K550" i="7"/>
  <c r="J550" i="7"/>
  <c r="I550" i="7"/>
  <c r="H550" i="7"/>
  <c r="G550" i="7"/>
  <c r="F550" i="7"/>
  <c r="E550" i="7"/>
  <c r="D550" i="7"/>
  <c r="C550" i="7"/>
  <c r="B550" i="7"/>
  <c r="K549" i="7"/>
  <c r="J549" i="7"/>
  <c r="I549" i="7"/>
  <c r="H549" i="7"/>
  <c r="G549" i="7"/>
  <c r="F549" i="7"/>
  <c r="E549" i="7"/>
  <c r="D549" i="7"/>
  <c r="C549" i="7"/>
  <c r="B549" i="7"/>
  <c r="K548" i="7"/>
  <c r="J548" i="7"/>
  <c r="I548" i="7"/>
  <c r="H548" i="7"/>
  <c r="G548" i="7"/>
  <c r="F548" i="7"/>
  <c r="E548" i="7"/>
  <c r="D548" i="7"/>
  <c r="C548" i="7"/>
  <c r="B548" i="7"/>
  <c r="K547" i="7"/>
  <c r="J547" i="7"/>
  <c r="I547" i="7"/>
  <c r="H547" i="7"/>
  <c r="G547" i="7"/>
  <c r="F547" i="7"/>
  <c r="E547" i="7"/>
  <c r="D547" i="7"/>
  <c r="C547" i="7"/>
  <c r="B547" i="7"/>
  <c r="K546" i="7"/>
  <c r="J546" i="7"/>
  <c r="I546" i="7"/>
  <c r="H546" i="7"/>
  <c r="G546" i="7"/>
  <c r="F546" i="7"/>
  <c r="E546" i="7"/>
  <c r="D546" i="7"/>
  <c r="C546" i="7"/>
  <c r="B546" i="7"/>
  <c r="K545" i="7"/>
  <c r="J545" i="7"/>
  <c r="I545" i="7"/>
  <c r="H545" i="7"/>
  <c r="G545" i="7"/>
  <c r="F545" i="7"/>
  <c r="E545" i="7"/>
  <c r="D545" i="7"/>
  <c r="C545" i="7"/>
  <c r="B545" i="7"/>
  <c r="K544" i="7"/>
  <c r="J544" i="7"/>
  <c r="I544" i="7"/>
  <c r="H544" i="7"/>
  <c r="G544" i="7"/>
  <c r="F544" i="7"/>
  <c r="E544" i="7"/>
  <c r="D544" i="7"/>
  <c r="C544" i="7"/>
  <c r="B544" i="7"/>
  <c r="K543" i="7"/>
  <c r="J543" i="7"/>
  <c r="I543" i="7"/>
  <c r="H543" i="7"/>
  <c r="G543" i="7"/>
  <c r="F543" i="7"/>
  <c r="E543" i="7"/>
  <c r="D543" i="7"/>
  <c r="C543" i="7"/>
  <c r="B543" i="7"/>
  <c r="K542" i="7"/>
  <c r="J542" i="7"/>
  <c r="I542" i="7"/>
  <c r="H542" i="7"/>
  <c r="G542" i="7"/>
  <c r="F542" i="7"/>
  <c r="E542" i="7"/>
  <c r="D542" i="7"/>
  <c r="C542" i="7"/>
  <c r="B542" i="7"/>
  <c r="K541" i="7"/>
  <c r="J541" i="7"/>
  <c r="I541" i="7"/>
  <c r="H541" i="7"/>
  <c r="G541" i="7"/>
  <c r="F541" i="7"/>
  <c r="E541" i="7"/>
  <c r="D541" i="7"/>
  <c r="C541" i="7"/>
  <c r="B541" i="7"/>
  <c r="K540" i="7"/>
  <c r="J540" i="7"/>
  <c r="I540" i="7"/>
  <c r="H540" i="7"/>
  <c r="G540" i="7"/>
  <c r="F540" i="7"/>
  <c r="E540" i="7"/>
  <c r="D540" i="7"/>
  <c r="C540" i="7"/>
  <c r="B540" i="7"/>
  <c r="K539" i="7"/>
  <c r="J539" i="7"/>
  <c r="I539" i="7"/>
  <c r="H539" i="7"/>
  <c r="G539" i="7"/>
  <c r="F539" i="7"/>
  <c r="E539" i="7"/>
  <c r="D539" i="7"/>
  <c r="C539" i="7"/>
  <c r="B539" i="7"/>
  <c r="K538" i="7"/>
  <c r="J538" i="7"/>
  <c r="I538" i="7"/>
  <c r="H538" i="7"/>
  <c r="G538" i="7"/>
  <c r="F538" i="7"/>
  <c r="E538" i="7"/>
  <c r="D538" i="7"/>
  <c r="C538" i="7"/>
  <c r="B538" i="7"/>
  <c r="K537" i="7"/>
  <c r="J537" i="7"/>
  <c r="I537" i="7"/>
  <c r="H537" i="7"/>
  <c r="G537" i="7"/>
  <c r="F537" i="7"/>
  <c r="E537" i="7"/>
  <c r="D537" i="7"/>
  <c r="C537" i="7"/>
  <c r="B537" i="7"/>
  <c r="K536" i="7"/>
  <c r="J536" i="7"/>
  <c r="I536" i="7"/>
  <c r="H536" i="7"/>
  <c r="G536" i="7"/>
  <c r="F536" i="7"/>
  <c r="E536" i="7"/>
  <c r="D536" i="7"/>
  <c r="C536" i="7"/>
  <c r="B536" i="7"/>
  <c r="K535" i="7"/>
  <c r="J535" i="7"/>
  <c r="I535" i="7"/>
  <c r="H535" i="7"/>
  <c r="G535" i="7"/>
  <c r="F535" i="7"/>
  <c r="E535" i="7"/>
  <c r="D535" i="7"/>
  <c r="C535" i="7"/>
  <c r="B535" i="7"/>
  <c r="K534" i="7"/>
  <c r="J534" i="7"/>
  <c r="I534" i="7"/>
  <c r="H534" i="7"/>
  <c r="G534" i="7"/>
  <c r="F534" i="7"/>
  <c r="E534" i="7"/>
  <c r="D534" i="7"/>
  <c r="C534" i="7"/>
  <c r="B534" i="7"/>
  <c r="K533" i="7"/>
  <c r="J533" i="7"/>
  <c r="I533" i="7"/>
  <c r="H533" i="7"/>
  <c r="G533" i="7"/>
  <c r="F533" i="7"/>
  <c r="E533" i="7"/>
  <c r="D533" i="7"/>
  <c r="C533" i="7"/>
  <c r="B533" i="7"/>
  <c r="K532" i="7"/>
  <c r="J532" i="7"/>
  <c r="I532" i="7"/>
  <c r="H532" i="7"/>
  <c r="G532" i="7"/>
  <c r="F532" i="7"/>
  <c r="E532" i="7"/>
  <c r="D532" i="7"/>
  <c r="C532" i="7"/>
  <c r="B532" i="7"/>
  <c r="K531" i="7"/>
  <c r="J531" i="7"/>
  <c r="I531" i="7"/>
  <c r="H531" i="7"/>
  <c r="G531" i="7"/>
  <c r="F531" i="7"/>
  <c r="E531" i="7"/>
  <c r="D531" i="7"/>
  <c r="C531" i="7"/>
  <c r="B531" i="7"/>
  <c r="K530" i="7"/>
  <c r="J530" i="7"/>
  <c r="I530" i="7"/>
  <c r="H530" i="7"/>
  <c r="G530" i="7"/>
  <c r="F530" i="7"/>
  <c r="E530" i="7"/>
  <c r="D530" i="7"/>
  <c r="C530" i="7"/>
  <c r="B530" i="7"/>
  <c r="K529" i="7"/>
  <c r="J529" i="7"/>
  <c r="I529" i="7"/>
  <c r="H529" i="7"/>
  <c r="G529" i="7"/>
  <c r="F529" i="7"/>
  <c r="E529" i="7"/>
  <c r="D529" i="7"/>
  <c r="C529" i="7"/>
  <c r="B529" i="7"/>
  <c r="K528" i="7"/>
  <c r="J528" i="7"/>
  <c r="I528" i="7"/>
  <c r="H528" i="7"/>
  <c r="G528" i="7"/>
  <c r="F528" i="7"/>
  <c r="E528" i="7"/>
  <c r="D528" i="7"/>
  <c r="C528" i="7"/>
  <c r="B528" i="7"/>
  <c r="K527" i="7"/>
  <c r="J527" i="7"/>
  <c r="I527" i="7"/>
  <c r="H527" i="7"/>
  <c r="G527" i="7"/>
  <c r="F527" i="7"/>
  <c r="E527" i="7"/>
  <c r="D527" i="7"/>
  <c r="C527" i="7"/>
  <c r="B527" i="7"/>
  <c r="K526" i="7"/>
  <c r="J526" i="7"/>
  <c r="I526" i="7"/>
  <c r="H526" i="7"/>
  <c r="G526" i="7"/>
  <c r="F526" i="7"/>
  <c r="E526" i="7"/>
  <c r="D526" i="7"/>
  <c r="C526" i="7"/>
  <c r="B526" i="7"/>
  <c r="K525" i="7"/>
  <c r="J525" i="7"/>
  <c r="I525" i="7"/>
  <c r="H525" i="7"/>
  <c r="G525" i="7"/>
  <c r="F525" i="7"/>
  <c r="E525" i="7"/>
  <c r="D525" i="7"/>
  <c r="C525" i="7"/>
  <c r="B525" i="7"/>
  <c r="K524" i="7"/>
  <c r="J524" i="7"/>
  <c r="I524" i="7"/>
  <c r="H524" i="7"/>
  <c r="G524" i="7"/>
  <c r="F524" i="7"/>
  <c r="E524" i="7"/>
  <c r="D524" i="7"/>
  <c r="C524" i="7"/>
  <c r="B524" i="7"/>
  <c r="K523" i="7"/>
  <c r="J523" i="7"/>
  <c r="I523" i="7"/>
  <c r="H523" i="7"/>
  <c r="G523" i="7"/>
  <c r="F523" i="7"/>
  <c r="E523" i="7"/>
  <c r="D523" i="7"/>
  <c r="C523" i="7"/>
  <c r="B523" i="7"/>
  <c r="K522" i="7"/>
  <c r="J522" i="7"/>
  <c r="I522" i="7"/>
  <c r="H522" i="7"/>
  <c r="G522" i="7"/>
  <c r="F522" i="7"/>
  <c r="E522" i="7"/>
  <c r="D522" i="7"/>
  <c r="C522" i="7"/>
  <c r="B522" i="7"/>
  <c r="K521" i="7"/>
  <c r="J521" i="7"/>
  <c r="I521" i="7"/>
  <c r="H521" i="7"/>
  <c r="G521" i="7"/>
  <c r="F521" i="7"/>
  <c r="E521" i="7"/>
  <c r="D521" i="7"/>
  <c r="C521" i="7"/>
  <c r="B521" i="7"/>
  <c r="K520" i="7"/>
  <c r="J520" i="7"/>
  <c r="I520" i="7"/>
  <c r="H520" i="7"/>
  <c r="G520" i="7"/>
  <c r="F520" i="7"/>
  <c r="E520" i="7"/>
  <c r="D520" i="7"/>
  <c r="C520" i="7"/>
  <c r="B520" i="7"/>
  <c r="K519" i="7"/>
  <c r="J519" i="7"/>
  <c r="I519" i="7"/>
  <c r="H519" i="7"/>
  <c r="G519" i="7"/>
  <c r="F519" i="7"/>
  <c r="E519" i="7"/>
  <c r="D519" i="7"/>
  <c r="C519" i="7"/>
  <c r="B519" i="7"/>
  <c r="K518" i="7"/>
  <c r="J518" i="7"/>
  <c r="I518" i="7"/>
  <c r="H518" i="7"/>
  <c r="G518" i="7"/>
  <c r="F518" i="7"/>
  <c r="E518" i="7"/>
  <c r="D518" i="7"/>
  <c r="C518" i="7"/>
  <c r="B518" i="7"/>
  <c r="K517" i="7"/>
  <c r="J517" i="7"/>
  <c r="I517" i="7"/>
  <c r="H517" i="7"/>
  <c r="G517" i="7"/>
  <c r="F517" i="7"/>
  <c r="E517" i="7"/>
  <c r="D517" i="7"/>
  <c r="C517" i="7"/>
  <c r="B517" i="7"/>
  <c r="K516" i="7"/>
  <c r="J516" i="7"/>
  <c r="I516" i="7"/>
  <c r="H516" i="7"/>
  <c r="G516" i="7"/>
  <c r="F516" i="7"/>
  <c r="E516" i="7"/>
  <c r="D516" i="7"/>
  <c r="C516" i="7"/>
  <c r="B516" i="7"/>
  <c r="K515" i="7"/>
  <c r="J515" i="7"/>
  <c r="I515" i="7"/>
  <c r="H515" i="7"/>
  <c r="G515" i="7"/>
  <c r="F515" i="7"/>
  <c r="E515" i="7"/>
  <c r="D515" i="7"/>
  <c r="C515" i="7"/>
  <c r="B515" i="7"/>
  <c r="K514" i="7"/>
  <c r="J514" i="7"/>
  <c r="I514" i="7"/>
  <c r="H514" i="7"/>
  <c r="G514" i="7"/>
  <c r="F514" i="7"/>
  <c r="E514" i="7"/>
  <c r="D514" i="7"/>
  <c r="C514" i="7"/>
  <c r="B514" i="7"/>
  <c r="K513" i="7"/>
  <c r="J513" i="7"/>
  <c r="I513" i="7"/>
  <c r="H513" i="7"/>
  <c r="G513" i="7"/>
  <c r="F513" i="7"/>
  <c r="E513" i="7"/>
  <c r="D513" i="7"/>
  <c r="C513" i="7"/>
  <c r="B513" i="7"/>
  <c r="K512" i="7"/>
  <c r="J512" i="7"/>
  <c r="I512" i="7"/>
  <c r="H512" i="7"/>
  <c r="G512" i="7"/>
  <c r="F512" i="7"/>
  <c r="E512" i="7"/>
  <c r="D512" i="7"/>
  <c r="C512" i="7"/>
  <c r="B512" i="7"/>
  <c r="K511" i="7"/>
  <c r="J511" i="7"/>
  <c r="I511" i="7"/>
  <c r="H511" i="7"/>
  <c r="G511" i="7"/>
  <c r="F511" i="7"/>
  <c r="E511" i="7"/>
  <c r="D511" i="7"/>
  <c r="C511" i="7"/>
  <c r="B511" i="7"/>
  <c r="K510" i="7"/>
  <c r="J510" i="7"/>
  <c r="I510" i="7"/>
  <c r="H510" i="7"/>
  <c r="G510" i="7"/>
  <c r="F510" i="7"/>
  <c r="E510" i="7"/>
  <c r="D510" i="7"/>
  <c r="C510" i="7"/>
  <c r="B510" i="7"/>
  <c r="K509" i="7"/>
  <c r="J509" i="7"/>
  <c r="I509" i="7"/>
  <c r="H509" i="7"/>
  <c r="G509" i="7"/>
  <c r="F509" i="7"/>
  <c r="E509" i="7"/>
  <c r="D509" i="7"/>
  <c r="C509" i="7"/>
  <c r="B509" i="7"/>
  <c r="K508" i="7"/>
  <c r="J508" i="7"/>
  <c r="I508" i="7"/>
  <c r="H508" i="7"/>
  <c r="G508" i="7"/>
  <c r="F508" i="7"/>
  <c r="E508" i="7"/>
  <c r="D508" i="7"/>
  <c r="C508" i="7"/>
  <c r="B508" i="7"/>
  <c r="K507" i="7"/>
  <c r="J507" i="7"/>
  <c r="I507" i="7"/>
  <c r="H507" i="7"/>
  <c r="G507" i="7"/>
  <c r="F507" i="7"/>
  <c r="E507" i="7"/>
  <c r="D507" i="7"/>
  <c r="C507" i="7"/>
  <c r="B507" i="7"/>
  <c r="K506" i="7"/>
  <c r="J506" i="7"/>
  <c r="I506" i="7"/>
  <c r="H506" i="7"/>
  <c r="G506" i="7"/>
  <c r="F506" i="7"/>
  <c r="E506" i="7"/>
  <c r="D506" i="7"/>
  <c r="C506" i="7"/>
  <c r="B506" i="7"/>
  <c r="K505" i="7"/>
  <c r="J505" i="7"/>
  <c r="I505" i="7"/>
  <c r="H505" i="7"/>
  <c r="G505" i="7"/>
  <c r="F505" i="7"/>
  <c r="E505" i="7"/>
  <c r="D505" i="7"/>
  <c r="C505" i="7"/>
  <c r="B505" i="7"/>
  <c r="K504" i="7"/>
  <c r="J504" i="7"/>
  <c r="I504" i="7"/>
  <c r="H504" i="7"/>
  <c r="G504" i="7"/>
  <c r="F504" i="7"/>
  <c r="E504" i="7"/>
  <c r="D504" i="7"/>
  <c r="C504" i="7"/>
  <c r="B504" i="7"/>
  <c r="K503" i="7"/>
  <c r="J503" i="7"/>
  <c r="I503" i="7"/>
  <c r="H503" i="7"/>
  <c r="G503" i="7"/>
  <c r="F503" i="7"/>
  <c r="E503" i="7"/>
  <c r="D503" i="7"/>
  <c r="C503" i="7"/>
  <c r="B503" i="7"/>
  <c r="K502" i="7"/>
  <c r="J502" i="7"/>
  <c r="I502" i="7"/>
  <c r="H502" i="7"/>
  <c r="G502" i="7"/>
  <c r="F502" i="7"/>
  <c r="E502" i="7"/>
  <c r="D502" i="7"/>
  <c r="C502" i="7"/>
  <c r="B502" i="7"/>
  <c r="K501" i="7"/>
  <c r="J501" i="7"/>
  <c r="I501" i="7"/>
  <c r="H501" i="7"/>
  <c r="G501" i="7"/>
  <c r="F501" i="7"/>
  <c r="E501" i="7"/>
  <c r="D501" i="7"/>
  <c r="C501" i="7"/>
  <c r="B501" i="7"/>
  <c r="K500" i="7"/>
  <c r="J500" i="7"/>
  <c r="I500" i="7"/>
  <c r="H500" i="7"/>
  <c r="G500" i="7"/>
  <c r="F500" i="7"/>
  <c r="E500" i="7"/>
  <c r="D500" i="7"/>
  <c r="C500" i="7"/>
  <c r="B500" i="7"/>
  <c r="K499" i="7"/>
  <c r="J499" i="7"/>
  <c r="I499" i="7"/>
  <c r="H499" i="7"/>
  <c r="G499" i="7"/>
  <c r="F499" i="7"/>
  <c r="E499" i="7"/>
  <c r="D499" i="7"/>
  <c r="C499" i="7"/>
  <c r="B499" i="7"/>
  <c r="K498" i="7"/>
  <c r="J498" i="7"/>
  <c r="I498" i="7"/>
  <c r="H498" i="7"/>
  <c r="G498" i="7"/>
  <c r="F498" i="7"/>
  <c r="E498" i="7"/>
  <c r="D498" i="7"/>
  <c r="C498" i="7"/>
  <c r="B498" i="7"/>
  <c r="K497" i="7"/>
  <c r="J497" i="7"/>
  <c r="I497" i="7"/>
  <c r="H497" i="7"/>
  <c r="G497" i="7"/>
  <c r="F497" i="7"/>
  <c r="E497" i="7"/>
  <c r="D497" i="7"/>
  <c r="C497" i="7"/>
  <c r="B497" i="7"/>
  <c r="K496" i="7"/>
  <c r="J496" i="7"/>
  <c r="I496" i="7"/>
  <c r="H496" i="7"/>
  <c r="G496" i="7"/>
  <c r="F496" i="7"/>
  <c r="E496" i="7"/>
  <c r="D496" i="7"/>
  <c r="C496" i="7"/>
  <c r="B496" i="7"/>
  <c r="K495" i="7"/>
  <c r="J495" i="7"/>
  <c r="I495" i="7"/>
  <c r="H495" i="7"/>
  <c r="G495" i="7"/>
  <c r="F495" i="7"/>
  <c r="E495" i="7"/>
  <c r="D495" i="7"/>
  <c r="C495" i="7"/>
  <c r="B495" i="7"/>
  <c r="K494" i="7"/>
  <c r="J494" i="7"/>
  <c r="I494" i="7"/>
  <c r="H494" i="7"/>
  <c r="G494" i="7"/>
  <c r="F494" i="7"/>
  <c r="E494" i="7"/>
  <c r="D494" i="7"/>
  <c r="C494" i="7"/>
  <c r="B494" i="7"/>
  <c r="K493" i="7"/>
  <c r="J493" i="7"/>
  <c r="I493" i="7"/>
  <c r="H493" i="7"/>
  <c r="G493" i="7"/>
  <c r="F493" i="7"/>
  <c r="E493" i="7"/>
  <c r="D493" i="7"/>
  <c r="C493" i="7"/>
  <c r="B493" i="7"/>
  <c r="K492" i="7"/>
  <c r="J492" i="7"/>
  <c r="I492" i="7"/>
  <c r="H492" i="7"/>
  <c r="G492" i="7"/>
  <c r="F492" i="7"/>
  <c r="E492" i="7"/>
  <c r="D492" i="7"/>
  <c r="C492" i="7"/>
  <c r="B492" i="7"/>
  <c r="K491" i="7"/>
  <c r="J491" i="7"/>
  <c r="I491" i="7"/>
  <c r="H491" i="7"/>
  <c r="G491" i="7"/>
  <c r="F491" i="7"/>
  <c r="E491" i="7"/>
  <c r="D491" i="7"/>
  <c r="C491" i="7"/>
  <c r="B491" i="7"/>
  <c r="K490" i="7"/>
  <c r="J490" i="7"/>
  <c r="I490" i="7"/>
  <c r="H490" i="7"/>
  <c r="G490" i="7"/>
  <c r="F490" i="7"/>
  <c r="E490" i="7"/>
  <c r="D490" i="7"/>
  <c r="C490" i="7"/>
  <c r="B490" i="7"/>
  <c r="K489" i="7"/>
  <c r="J489" i="7"/>
  <c r="I489" i="7"/>
  <c r="H489" i="7"/>
  <c r="G489" i="7"/>
  <c r="F489" i="7"/>
  <c r="E489" i="7"/>
  <c r="D489" i="7"/>
  <c r="C489" i="7"/>
  <c r="B489" i="7"/>
  <c r="K488" i="7"/>
  <c r="J488" i="7"/>
  <c r="I488" i="7"/>
  <c r="H488" i="7"/>
  <c r="G488" i="7"/>
  <c r="F488" i="7"/>
  <c r="E488" i="7"/>
  <c r="D488" i="7"/>
  <c r="C488" i="7"/>
  <c r="B488" i="7"/>
  <c r="K487" i="7"/>
  <c r="J487" i="7"/>
  <c r="I487" i="7"/>
  <c r="H487" i="7"/>
  <c r="G487" i="7"/>
  <c r="F487" i="7"/>
  <c r="E487" i="7"/>
  <c r="D487" i="7"/>
  <c r="C487" i="7"/>
  <c r="B487" i="7"/>
  <c r="K486" i="7"/>
  <c r="J486" i="7"/>
  <c r="I486" i="7"/>
  <c r="H486" i="7"/>
  <c r="G486" i="7"/>
  <c r="F486" i="7"/>
  <c r="E486" i="7"/>
  <c r="D486" i="7"/>
  <c r="C486" i="7"/>
  <c r="B486" i="7"/>
  <c r="K485" i="7"/>
  <c r="J485" i="7"/>
  <c r="I485" i="7"/>
  <c r="H485" i="7"/>
  <c r="G485" i="7"/>
  <c r="F485" i="7"/>
  <c r="E485" i="7"/>
  <c r="D485" i="7"/>
  <c r="C485" i="7"/>
  <c r="B485" i="7"/>
  <c r="K484" i="7"/>
  <c r="J484" i="7"/>
  <c r="I484" i="7"/>
  <c r="H484" i="7"/>
  <c r="G484" i="7"/>
  <c r="F484" i="7"/>
  <c r="E484" i="7"/>
  <c r="D484" i="7"/>
  <c r="C484" i="7"/>
  <c r="B484" i="7"/>
  <c r="K483" i="7"/>
  <c r="J483" i="7"/>
  <c r="I483" i="7"/>
  <c r="H483" i="7"/>
  <c r="G483" i="7"/>
  <c r="F483" i="7"/>
  <c r="E483" i="7"/>
  <c r="D483" i="7"/>
  <c r="C483" i="7"/>
  <c r="B483" i="7"/>
  <c r="K482" i="7"/>
  <c r="J482" i="7"/>
  <c r="I482" i="7"/>
  <c r="H482" i="7"/>
  <c r="G482" i="7"/>
  <c r="F482" i="7"/>
  <c r="E482" i="7"/>
  <c r="D482" i="7"/>
  <c r="C482" i="7"/>
  <c r="B482" i="7"/>
  <c r="K481" i="7"/>
  <c r="J481" i="7"/>
  <c r="I481" i="7"/>
  <c r="H481" i="7"/>
  <c r="G481" i="7"/>
  <c r="F481" i="7"/>
  <c r="E481" i="7"/>
  <c r="D481" i="7"/>
  <c r="C481" i="7"/>
  <c r="B481" i="7"/>
  <c r="K480" i="7"/>
  <c r="J480" i="7"/>
  <c r="I480" i="7"/>
  <c r="H480" i="7"/>
  <c r="G480" i="7"/>
  <c r="F480" i="7"/>
  <c r="E480" i="7"/>
  <c r="D480" i="7"/>
  <c r="C480" i="7"/>
  <c r="B480" i="7"/>
  <c r="K479" i="7"/>
  <c r="J479" i="7"/>
  <c r="I479" i="7"/>
  <c r="H479" i="7"/>
  <c r="G479" i="7"/>
  <c r="F479" i="7"/>
  <c r="E479" i="7"/>
  <c r="D479" i="7"/>
  <c r="C479" i="7"/>
  <c r="B479" i="7"/>
  <c r="K478" i="7"/>
  <c r="J478" i="7"/>
  <c r="I478" i="7"/>
  <c r="H478" i="7"/>
  <c r="G478" i="7"/>
  <c r="F478" i="7"/>
  <c r="E478" i="7"/>
  <c r="D478" i="7"/>
  <c r="C478" i="7"/>
  <c r="B478" i="7"/>
  <c r="K477" i="7"/>
  <c r="J477" i="7"/>
  <c r="I477" i="7"/>
  <c r="H477" i="7"/>
  <c r="G477" i="7"/>
  <c r="F477" i="7"/>
  <c r="E477" i="7"/>
  <c r="D477" i="7"/>
  <c r="C477" i="7"/>
  <c r="B477" i="7"/>
  <c r="K476" i="7"/>
  <c r="J476" i="7"/>
  <c r="I476" i="7"/>
  <c r="H476" i="7"/>
  <c r="G476" i="7"/>
  <c r="F476" i="7"/>
  <c r="E476" i="7"/>
  <c r="D476" i="7"/>
  <c r="C476" i="7"/>
  <c r="B476" i="7"/>
  <c r="K475" i="7"/>
  <c r="J475" i="7"/>
  <c r="I475" i="7"/>
  <c r="H475" i="7"/>
  <c r="G475" i="7"/>
  <c r="F475" i="7"/>
  <c r="E475" i="7"/>
  <c r="D475" i="7"/>
  <c r="C475" i="7"/>
  <c r="B475" i="7"/>
  <c r="K474" i="7"/>
  <c r="J474" i="7"/>
  <c r="I474" i="7"/>
  <c r="H474" i="7"/>
  <c r="G474" i="7"/>
  <c r="F474" i="7"/>
  <c r="E474" i="7"/>
  <c r="D474" i="7"/>
  <c r="C474" i="7"/>
  <c r="B474" i="7"/>
  <c r="K473" i="7"/>
  <c r="J473" i="7"/>
  <c r="I473" i="7"/>
  <c r="H473" i="7"/>
  <c r="G473" i="7"/>
  <c r="F473" i="7"/>
  <c r="E473" i="7"/>
  <c r="D473" i="7"/>
  <c r="C473" i="7"/>
  <c r="B473" i="7"/>
  <c r="K472" i="7"/>
  <c r="J472" i="7"/>
  <c r="I472" i="7"/>
  <c r="H472" i="7"/>
  <c r="G472" i="7"/>
  <c r="F472" i="7"/>
  <c r="E472" i="7"/>
  <c r="D472" i="7"/>
  <c r="C472" i="7"/>
  <c r="B472" i="7"/>
  <c r="K471" i="7"/>
  <c r="J471" i="7"/>
  <c r="I471" i="7"/>
  <c r="H471" i="7"/>
  <c r="G471" i="7"/>
  <c r="F471" i="7"/>
  <c r="E471" i="7"/>
  <c r="D471" i="7"/>
  <c r="C471" i="7"/>
  <c r="B471" i="7"/>
  <c r="K470" i="7"/>
  <c r="J470" i="7"/>
  <c r="I470" i="7"/>
  <c r="H470" i="7"/>
  <c r="G470" i="7"/>
  <c r="F470" i="7"/>
  <c r="E470" i="7"/>
  <c r="D470" i="7"/>
  <c r="C470" i="7"/>
  <c r="B470" i="7"/>
  <c r="K469" i="7"/>
  <c r="J469" i="7"/>
  <c r="I469" i="7"/>
  <c r="H469" i="7"/>
  <c r="G469" i="7"/>
  <c r="F469" i="7"/>
  <c r="E469" i="7"/>
  <c r="D469" i="7"/>
  <c r="C469" i="7"/>
  <c r="B469" i="7"/>
  <c r="K468" i="7"/>
  <c r="J468" i="7"/>
  <c r="I468" i="7"/>
  <c r="H468" i="7"/>
  <c r="G468" i="7"/>
  <c r="F468" i="7"/>
  <c r="E468" i="7"/>
  <c r="D468" i="7"/>
  <c r="C468" i="7"/>
  <c r="B468" i="7"/>
  <c r="K467" i="7"/>
  <c r="J467" i="7"/>
  <c r="I467" i="7"/>
  <c r="H467" i="7"/>
  <c r="G467" i="7"/>
  <c r="F467" i="7"/>
  <c r="E467" i="7"/>
  <c r="D467" i="7"/>
  <c r="C467" i="7"/>
  <c r="B467" i="7"/>
  <c r="K466" i="7"/>
  <c r="J466" i="7"/>
  <c r="I466" i="7"/>
  <c r="H466" i="7"/>
  <c r="G466" i="7"/>
  <c r="F466" i="7"/>
  <c r="E466" i="7"/>
  <c r="D466" i="7"/>
  <c r="C466" i="7"/>
  <c r="B466" i="7"/>
  <c r="K465" i="7"/>
  <c r="J465" i="7"/>
  <c r="I465" i="7"/>
  <c r="H465" i="7"/>
  <c r="G465" i="7"/>
  <c r="F465" i="7"/>
  <c r="E465" i="7"/>
  <c r="D465" i="7"/>
  <c r="C465" i="7"/>
  <c r="B465" i="7"/>
  <c r="K464" i="7"/>
  <c r="J464" i="7"/>
  <c r="I464" i="7"/>
  <c r="H464" i="7"/>
  <c r="G464" i="7"/>
  <c r="F464" i="7"/>
  <c r="E464" i="7"/>
  <c r="D464" i="7"/>
  <c r="C464" i="7"/>
  <c r="B464" i="7"/>
  <c r="K463" i="7"/>
  <c r="J463" i="7"/>
  <c r="I463" i="7"/>
  <c r="H463" i="7"/>
  <c r="G463" i="7"/>
  <c r="F463" i="7"/>
  <c r="E463" i="7"/>
  <c r="D463" i="7"/>
  <c r="C463" i="7"/>
  <c r="B463" i="7"/>
  <c r="K462" i="7"/>
  <c r="J462" i="7"/>
  <c r="I462" i="7"/>
  <c r="H462" i="7"/>
  <c r="G462" i="7"/>
  <c r="F462" i="7"/>
  <c r="E462" i="7"/>
  <c r="D462" i="7"/>
  <c r="C462" i="7"/>
  <c r="B462" i="7"/>
  <c r="K461" i="7"/>
  <c r="J461" i="7"/>
  <c r="I461" i="7"/>
  <c r="H461" i="7"/>
  <c r="G461" i="7"/>
  <c r="F461" i="7"/>
  <c r="E461" i="7"/>
  <c r="D461" i="7"/>
  <c r="C461" i="7"/>
  <c r="B461" i="7"/>
  <c r="K460" i="7"/>
  <c r="J460" i="7"/>
  <c r="I460" i="7"/>
  <c r="H460" i="7"/>
  <c r="G460" i="7"/>
  <c r="F460" i="7"/>
  <c r="E460" i="7"/>
  <c r="D460" i="7"/>
  <c r="C460" i="7"/>
  <c r="B460" i="7"/>
  <c r="K459" i="7"/>
  <c r="J459" i="7"/>
  <c r="I459" i="7"/>
  <c r="H459" i="7"/>
  <c r="G459" i="7"/>
  <c r="F459" i="7"/>
  <c r="E459" i="7"/>
  <c r="D459" i="7"/>
  <c r="C459" i="7"/>
  <c r="B459" i="7"/>
  <c r="K458" i="7"/>
  <c r="J458" i="7"/>
  <c r="I458" i="7"/>
  <c r="H458" i="7"/>
  <c r="G458" i="7"/>
  <c r="F458" i="7"/>
  <c r="E458" i="7"/>
  <c r="D458" i="7"/>
  <c r="C458" i="7"/>
  <c r="B458" i="7"/>
  <c r="K457" i="7"/>
  <c r="J457" i="7"/>
  <c r="I457" i="7"/>
  <c r="H457" i="7"/>
  <c r="G457" i="7"/>
  <c r="F457" i="7"/>
  <c r="E457" i="7"/>
  <c r="D457" i="7"/>
  <c r="C457" i="7"/>
  <c r="B457" i="7"/>
  <c r="K456" i="7"/>
  <c r="J456" i="7"/>
  <c r="I456" i="7"/>
  <c r="H456" i="7"/>
  <c r="G456" i="7"/>
  <c r="F456" i="7"/>
  <c r="E456" i="7"/>
  <c r="D456" i="7"/>
  <c r="C456" i="7"/>
  <c r="B456" i="7"/>
  <c r="K455" i="7"/>
  <c r="J455" i="7"/>
  <c r="I455" i="7"/>
  <c r="H455" i="7"/>
  <c r="G455" i="7"/>
  <c r="F455" i="7"/>
  <c r="E455" i="7"/>
  <c r="D455" i="7"/>
  <c r="C455" i="7"/>
  <c r="B455" i="7"/>
  <c r="K454" i="7"/>
  <c r="J454" i="7"/>
  <c r="I454" i="7"/>
  <c r="H454" i="7"/>
  <c r="G454" i="7"/>
  <c r="F454" i="7"/>
  <c r="E454" i="7"/>
  <c r="D454" i="7"/>
  <c r="C454" i="7"/>
  <c r="B454" i="7"/>
  <c r="K453" i="7"/>
  <c r="J453" i="7"/>
  <c r="I453" i="7"/>
  <c r="H453" i="7"/>
  <c r="G453" i="7"/>
  <c r="F453" i="7"/>
  <c r="E453" i="7"/>
  <c r="D453" i="7"/>
  <c r="C453" i="7"/>
  <c r="B453" i="7"/>
  <c r="K452" i="7"/>
  <c r="J452" i="7"/>
  <c r="I452" i="7"/>
  <c r="H452" i="7"/>
  <c r="G452" i="7"/>
  <c r="F452" i="7"/>
  <c r="E452" i="7"/>
  <c r="D452" i="7"/>
  <c r="C452" i="7"/>
  <c r="B452" i="7"/>
  <c r="K451" i="7"/>
  <c r="J451" i="7"/>
  <c r="I451" i="7"/>
  <c r="H451" i="7"/>
  <c r="G451" i="7"/>
  <c r="F451" i="7"/>
  <c r="E451" i="7"/>
  <c r="D451" i="7"/>
  <c r="C451" i="7"/>
  <c r="B451" i="7"/>
  <c r="K450" i="7"/>
  <c r="J450" i="7"/>
  <c r="I450" i="7"/>
  <c r="H450" i="7"/>
  <c r="G450" i="7"/>
  <c r="F450" i="7"/>
  <c r="E450" i="7"/>
  <c r="D450" i="7"/>
  <c r="C450" i="7"/>
  <c r="B450" i="7"/>
  <c r="K449" i="7"/>
  <c r="J449" i="7"/>
  <c r="I449" i="7"/>
  <c r="H449" i="7"/>
  <c r="G449" i="7"/>
  <c r="F449" i="7"/>
  <c r="E449" i="7"/>
  <c r="D449" i="7"/>
  <c r="C449" i="7"/>
  <c r="B449" i="7"/>
  <c r="K448" i="7"/>
  <c r="J448" i="7"/>
  <c r="I448" i="7"/>
  <c r="H448" i="7"/>
  <c r="G448" i="7"/>
  <c r="F448" i="7"/>
  <c r="E448" i="7"/>
  <c r="D448" i="7"/>
  <c r="C448" i="7"/>
  <c r="B448" i="7"/>
  <c r="K447" i="7"/>
  <c r="J447" i="7"/>
  <c r="I447" i="7"/>
  <c r="H447" i="7"/>
  <c r="G447" i="7"/>
  <c r="F447" i="7"/>
  <c r="E447" i="7"/>
  <c r="D447" i="7"/>
  <c r="C447" i="7"/>
  <c r="B447" i="7"/>
  <c r="K446" i="7"/>
  <c r="J446" i="7"/>
  <c r="I446" i="7"/>
  <c r="H446" i="7"/>
  <c r="G446" i="7"/>
  <c r="F446" i="7"/>
  <c r="E446" i="7"/>
  <c r="D446" i="7"/>
  <c r="C446" i="7"/>
  <c r="B446" i="7"/>
  <c r="K445" i="7"/>
  <c r="J445" i="7"/>
  <c r="I445" i="7"/>
  <c r="H445" i="7"/>
  <c r="G445" i="7"/>
  <c r="F445" i="7"/>
  <c r="E445" i="7"/>
  <c r="D445" i="7"/>
  <c r="C445" i="7"/>
  <c r="B445" i="7"/>
  <c r="K444" i="7"/>
  <c r="J444" i="7"/>
  <c r="I444" i="7"/>
  <c r="H444" i="7"/>
  <c r="G444" i="7"/>
  <c r="F444" i="7"/>
  <c r="E444" i="7"/>
  <c r="D444" i="7"/>
  <c r="C444" i="7"/>
  <c r="B444" i="7"/>
  <c r="K443" i="7"/>
  <c r="J443" i="7"/>
  <c r="I443" i="7"/>
  <c r="H443" i="7"/>
  <c r="G443" i="7"/>
  <c r="F443" i="7"/>
  <c r="E443" i="7"/>
  <c r="D443" i="7"/>
  <c r="C443" i="7"/>
  <c r="B443" i="7"/>
  <c r="K442" i="7"/>
  <c r="J442" i="7"/>
  <c r="I442" i="7"/>
  <c r="H442" i="7"/>
  <c r="G442" i="7"/>
  <c r="F442" i="7"/>
  <c r="E442" i="7"/>
  <c r="D442" i="7"/>
  <c r="C442" i="7"/>
  <c r="B442" i="7"/>
  <c r="K441" i="7"/>
  <c r="J441" i="7"/>
  <c r="I441" i="7"/>
  <c r="H441" i="7"/>
  <c r="G441" i="7"/>
  <c r="F441" i="7"/>
  <c r="E441" i="7"/>
  <c r="D441" i="7"/>
  <c r="C441" i="7"/>
  <c r="B441" i="7"/>
  <c r="K440" i="7"/>
  <c r="J440" i="7"/>
  <c r="I440" i="7"/>
  <c r="H440" i="7"/>
  <c r="G440" i="7"/>
  <c r="F440" i="7"/>
  <c r="E440" i="7"/>
  <c r="D440" i="7"/>
  <c r="C440" i="7"/>
  <c r="B440" i="7"/>
  <c r="K439" i="7"/>
  <c r="J439" i="7"/>
  <c r="I439" i="7"/>
  <c r="H439" i="7"/>
  <c r="G439" i="7"/>
  <c r="F439" i="7"/>
  <c r="E439" i="7"/>
  <c r="D439" i="7"/>
  <c r="C439" i="7"/>
  <c r="B439" i="7"/>
  <c r="K438" i="7"/>
  <c r="J438" i="7"/>
  <c r="I438" i="7"/>
  <c r="H438" i="7"/>
  <c r="G438" i="7"/>
  <c r="F438" i="7"/>
  <c r="E438" i="7"/>
  <c r="D438" i="7"/>
  <c r="C438" i="7"/>
  <c r="B438" i="7"/>
  <c r="K437" i="7"/>
  <c r="J437" i="7"/>
  <c r="I437" i="7"/>
  <c r="H437" i="7"/>
  <c r="G437" i="7"/>
  <c r="F437" i="7"/>
  <c r="E437" i="7"/>
  <c r="D437" i="7"/>
  <c r="C437" i="7"/>
  <c r="B437" i="7"/>
  <c r="K436" i="7"/>
  <c r="J436" i="7"/>
  <c r="I436" i="7"/>
  <c r="H436" i="7"/>
  <c r="G436" i="7"/>
  <c r="F436" i="7"/>
  <c r="E436" i="7"/>
  <c r="D436" i="7"/>
  <c r="C436" i="7"/>
  <c r="B436" i="7"/>
  <c r="K435" i="7"/>
  <c r="J435" i="7"/>
  <c r="I435" i="7"/>
  <c r="H435" i="7"/>
  <c r="G435" i="7"/>
  <c r="F435" i="7"/>
  <c r="E435" i="7"/>
  <c r="D435" i="7"/>
  <c r="C435" i="7"/>
  <c r="B435" i="7"/>
  <c r="K434" i="7"/>
  <c r="J434" i="7"/>
  <c r="I434" i="7"/>
  <c r="H434" i="7"/>
  <c r="G434" i="7"/>
  <c r="F434" i="7"/>
  <c r="E434" i="7"/>
  <c r="D434" i="7"/>
  <c r="C434" i="7"/>
  <c r="B434" i="7"/>
  <c r="K433" i="7"/>
  <c r="J433" i="7"/>
  <c r="I433" i="7"/>
  <c r="H433" i="7"/>
  <c r="G433" i="7"/>
  <c r="F433" i="7"/>
  <c r="E433" i="7"/>
  <c r="D433" i="7"/>
  <c r="C433" i="7"/>
  <c r="B433" i="7"/>
  <c r="K432" i="7"/>
  <c r="J432" i="7"/>
  <c r="I432" i="7"/>
  <c r="H432" i="7"/>
  <c r="G432" i="7"/>
  <c r="F432" i="7"/>
  <c r="E432" i="7"/>
  <c r="D432" i="7"/>
  <c r="C432" i="7"/>
  <c r="B432" i="7"/>
  <c r="K431" i="7"/>
  <c r="J431" i="7"/>
  <c r="I431" i="7"/>
  <c r="H431" i="7"/>
  <c r="G431" i="7"/>
  <c r="F431" i="7"/>
  <c r="E431" i="7"/>
  <c r="D431" i="7"/>
  <c r="C431" i="7"/>
  <c r="B431" i="7"/>
  <c r="K430" i="7"/>
  <c r="J430" i="7"/>
  <c r="I430" i="7"/>
  <c r="H430" i="7"/>
  <c r="G430" i="7"/>
  <c r="F430" i="7"/>
  <c r="E430" i="7"/>
  <c r="D430" i="7"/>
  <c r="C430" i="7"/>
  <c r="B430" i="7"/>
  <c r="K429" i="7"/>
  <c r="J429" i="7"/>
  <c r="I429" i="7"/>
  <c r="H429" i="7"/>
  <c r="G429" i="7"/>
  <c r="F429" i="7"/>
  <c r="E429" i="7"/>
  <c r="D429" i="7"/>
  <c r="C429" i="7"/>
  <c r="B429" i="7"/>
  <c r="K428" i="7"/>
  <c r="J428" i="7"/>
  <c r="I428" i="7"/>
  <c r="H428" i="7"/>
  <c r="G428" i="7"/>
  <c r="F428" i="7"/>
  <c r="E428" i="7"/>
  <c r="D428" i="7"/>
  <c r="C428" i="7"/>
  <c r="B428" i="7"/>
  <c r="K427" i="7"/>
  <c r="J427" i="7"/>
  <c r="I427" i="7"/>
  <c r="H427" i="7"/>
  <c r="G427" i="7"/>
  <c r="F427" i="7"/>
  <c r="E427" i="7"/>
  <c r="D427" i="7"/>
  <c r="C427" i="7"/>
  <c r="B427" i="7"/>
  <c r="K426" i="7"/>
  <c r="J426" i="7"/>
  <c r="I426" i="7"/>
  <c r="H426" i="7"/>
  <c r="G426" i="7"/>
  <c r="F426" i="7"/>
  <c r="E426" i="7"/>
  <c r="D426" i="7"/>
  <c r="C426" i="7"/>
  <c r="B426" i="7"/>
  <c r="K425" i="7"/>
  <c r="J425" i="7"/>
  <c r="I425" i="7"/>
  <c r="H425" i="7"/>
  <c r="G425" i="7"/>
  <c r="F425" i="7"/>
  <c r="E425" i="7"/>
  <c r="D425" i="7"/>
  <c r="C425" i="7"/>
  <c r="B425" i="7"/>
  <c r="K424" i="7"/>
  <c r="J424" i="7"/>
  <c r="I424" i="7"/>
  <c r="H424" i="7"/>
  <c r="G424" i="7"/>
  <c r="F424" i="7"/>
  <c r="E424" i="7"/>
  <c r="D424" i="7"/>
  <c r="C424" i="7"/>
  <c r="B424" i="7"/>
  <c r="K423" i="7"/>
  <c r="J423" i="7"/>
  <c r="I423" i="7"/>
  <c r="H423" i="7"/>
  <c r="G423" i="7"/>
  <c r="F423" i="7"/>
  <c r="E423" i="7"/>
  <c r="D423" i="7"/>
  <c r="C423" i="7"/>
  <c r="B423" i="7"/>
  <c r="K422" i="7"/>
  <c r="J422" i="7"/>
  <c r="I422" i="7"/>
  <c r="H422" i="7"/>
  <c r="G422" i="7"/>
  <c r="F422" i="7"/>
  <c r="E422" i="7"/>
  <c r="D422" i="7"/>
  <c r="C422" i="7"/>
  <c r="B422" i="7"/>
  <c r="K421" i="7"/>
  <c r="J421" i="7"/>
  <c r="I421" i="7"/>
  <c r="H421" i="7"/>
  <c r="G421" i="7"/>
  <c r="F421" i="7"/>
  <c r="E421" i="7"/>
  <c r="D421" i="7"/>
  <c r="C421" i="7"/>
  <c r="B421" i="7"/>
  <c r="K420" i="7"/>
  <c r="J420" i="7"/>
  <c r="I420" i="7"/>
  <c r="H420" i="7"/>
  <c r="G420" i="7"/>
  <c r="F420" i="7"/>
  <c r="E420" i="7"/>
  <c r="D420" i="7"/>
  <c r="C420" i="7"/>
  <c r="B420" i="7"/>
  <c r="K419" i="7"/>
  <c r="J419" i="7"/>
  <c r="I419" i="7"/>
  <c r="H419" i="7"/>
  <c r="G419" i="7"/>
  <c r="F419" i="7"/>
  <c r="E419" i="7"/>
  <c r="D419" i="7"/>
  <c r="C419" i="7"/>
  <c r="B419" i="7"/>
  <c r="K418" i="7"/>
  <c r="J418" i="7"/>
  <c r="I418" i="7"/>
  <c r="H418" i="7"/>
  <c r="G418" i="7"/>
  <c r="F418" i="7"/>
  <c r="E418" i="7"/>
  <c r="D418" i="7"/>
  <c r="C418" i="7"/>
  <c r="B418" i="7"/>
  <c r="K417" i="7"/>
  <c r="J417" i="7"/>
  <c r="I417" i="7"/>
  <c r="H417" i="7"/>
  <c r="G417" i="7"/>
  <c r="F417" i="7"/>
  <c r="E417" i="7"/>
  <c r="D417" i="7"/>
  <c r="C417" i="7"/>
  <c r="B417" i="7"/>
  <c r="K416" i="7"/>
  <c r="J416" i="7"/>
  <c r="I416" i="7"/>
  <c r="H416" i="7"/>
  <c r="G416" i="7"/>
  <c r="F416" i="7"/>
  <c r="E416" i="7"/>
  <c r="D416" i="7"/>
  <c r="C416" i="7"/>
  <c r="B416" i="7"/>
  <c r="K415" i="7"/>
  <c r="J415" i="7"/>
  <c r="I415" i="7"/>
  <c r="H415" i="7"/>
  <c r="G415" i="7"/>
  <c r="F415" i="7"/>
  <c r="E415" i="7"/>
  <c r="D415" i="7"/>
  <c r="C415" i="7"/>
  <c r="B415" i="7"/>
  <c r="K414" i="7"/>
  <c r="J414" i="7"/>
  <c r="I414" i="7"/>
  <c r="H414" i="7"/>
  <c r="G414" i="7"/>
  <c r="F414" i="7"/>
  <c r="E414" i="7"/>
  <c r="D414" i="7"/>
  <c r="C414" i="7"/>
  <c r="B414" i="7"/>
  <c r="K413" i="7"/>
  <c r="J413" i="7"/>
  <c r="I413" i="7"/>
  <c r="H413" i="7"/>
  <c r="G413" i="7"/>
  <c r="F413" i="7"/>
  <c r="E413" i="7"/>
  <c r="D413" i="7"/>
  <c r="C413" i="7"/>
  <c r="B413" i="7"/>
  <c r="K412" i="7"/>
  <c r="J412" i="7"/>
  <c r="I412" i="7"/>
  <c r="H412" i="7"/>
  <c r="G412" i="7"/>
  <c r="F412" i="7"/>
  <c r="E412" i="7"/>
  <c r="D412" i="7"/>
  <c r="C412" i="7"/>
  <c r="B412" i="7"/>
  <c r="K411" i="7"/>
  <c r="J411" i="7"/>
  <c r="I411" i="7"/>
  <c r="H411" i="7"/>
  <c r="G411" i="7"/>
  <c r="F411" i="7"/>
  <c r="E411" i="7"/>
  <c r="D411" i="7"/>
  <c r="C411" i="7"/>
  <c r="B411" i="7"/>
  <c r="K410" i="7"/>
  <c r="J410" i="7"/>
  <c r="I410" i="7"/>
  <c r="H410" i="7"/>
  <c r="G410" i="7"/>
  <c r="F410" i="7"/>
  <c r="E410" i="7"/>
  <c r="D410" i="7"/>
  <c r="C410" i="7"/>
  <c r="B410" i="7"/>
  <c r="K409" i="7"/>
  <c r="J409" i="7"/>
  <c r="I409" i="7"/>
  <c r="H409" i="7"/>
  <c r="G409" i="7"/>
  <c r="F409" i="7"/>
  <c r="E409" i="7"/>
  <c r="D409" i="7"/>
  <c r="C409" i="7"/>
  <c r="B409" i="7"/>
  <c r="K408" i="7"/>
  <c r="J408" i="7"/>
  <c r="I408" i="7"/>
  <c r="H408" i="7"/>
  <c r="G408" i="7"/>
  <c r="F408" i="7"/>
  <c r="E408" i="7"/>
  <c r="D408" i="7"/>
  <c r="C408" i="7"/>
  <c r="B408" i="7"/>
  <c r="K407" i="7"/>
  <c r="J407" i="7"/>
  <c r="I407" i="7"/>
  <c r="H407" i="7"/>
  <c r="G407" i="7"/>
  <c r="F407" i="7"/>
  <c r="E407" i="7"/>
  <c r="D407" i="7"/>
  <c r="C407" i="7"/>
  <c r="B407" i="7"/>
  <c r="K406" i="7"/>
  <c r="J406" i="7"/>
  <c r="I406" i="7"/>
  <c r="H406" i="7"/>
  <c r="G406" i="7"/>
  <c r="F406" i="7"/>
  <c r="E406" i="7"/>
  <c r="D406" i="7"/>
  <c r="C406" i="7"/>
  <c r="B406" i="7"/>
  <c r="K405" i="7"/>
  <c r="J405" i="7"/>
  <c r="I405" i="7"/>
  <c r="H405" i="7"/>
  <c r="G405" i="7"/>
  <c r="F405" i="7"/>
  <c r="E405" i="7"/>
  <c r="D405" i="7"/>
  <c r="C405" i="7"/>
  <c r="B405" i="7"/>
  <c r="K404" i="7"/>
  <c r="J404" i="7"/>
  <c r="I404" i="7"/>
  <c r="H404" i="7"/>
  <c r="G404" i="7"/>
  <c r="F404" i="7"/>
  <c r="E404" i="7"/>
  <c r="D404" i="7"/>
  <c r="C404" i="7"/>
  <c r="B404" i="7"/>
  <c r="K403" i="7"/>
  <c r="J403" i="7"/>
  <c r="I403" i="7"/>
  <c r="H403" i="7"/>
  <c r="G403" i="7"/>
  <c r="F403" i="7"/>
  <c r="E403" i="7"/>
  <c r="D403" i="7"/>
  <c r="C403" i="7"/>
  <c r="B403" i="7"/>
  <c r="K402" i="7"/>
  <c r="J402" i="7"/>
  <c r="I402" i="7"/>
  <c r="H402" i="7"/>
  <c r="G402" i="7"/>
  <c r="F402" i="7"/>
  <c r="E402" i="7"/>
  <c r="D402" i="7"/>
  <c r="C402" i="7"/>
  <c r="B402" i="7"/>
  <c r="K401" i="7"/>
  <c r="J401" i="7"/>
  <c r="I401" i="7"/>
  <c r="H401" i="7"/>
  <c r="G401" i="7"/>
  <c r="F401" i="7"/>
  <c r="E401" i="7"/>
  <c r="D401" i="7"/>
  <c r="C401" i="7"/>
  <c r="B401" i="7"/>
  <c r="K400" i="7"/>
  <c r="J400" i="7"/>
  <c r="I400" i="7"/>
  <c r="H400" i="7"/>
  <c r="G400" i="7"/>
  <c r="F400" i="7"/>
  <c r="E400" i="7"/>
  <c r="D400" i="7"/>
  <c r="C400" i="7"/>
  <c r="B400" i="7"/>
  <c r="K399" i="7"/>
  <c r="J399" i="7"/>
  <c r="I399" i="7"/>
  <c r="H399" i="7"/>
  <c r="G399" i="7"/>
  <c r="F399" i="7"/>
  <c r="E399" i="7"/>
  <c r="D399" i="7"/>
  <c r="C399" i="7"/>
  <c r="B399" i="7"/>
  <c r="K398" i="7"/>
  <c r="J398" i="7"/>
  <c r="I398" i="7"/>
  <c r="H398" i="7"/>
  <c r="G398" i="7"/>
  <c r="F398" i="7"/>
  <c r="E398" i="7"/>
  <c r="D398" i="7"/>
  <c r="C398" i="7"/>
  <c r="B398" i="7"/>
  <c r="K397" i="7"/>
  <c r="J397" i="7"/>
  <c r="I397" i="7"/>
  <c r="H397" i="7"/>
  <c r="G397" i="7"/>
  <c r="F397" i="7"/>
  <c r="E397" i="7"/>
  <c r="D397" i="7"/>
  <c r="C397" i="7"/>
  <c r="B397" i="7"/>
  <c r="K396" i="7"/>
  <c r="J396" i="7"/>
  <c r="I396" i="7"/>
  <c r="H396" i="7"/>
  <c r="G396" i="7"/>
  <c r="F396" i="7"/>
  <c r="E396" i="7"/>
  <c r="D396" i="7"/>
  <c r="C396" i="7"/>
  <c r="B396" i="7"/>
  <c r="K395" i="7"/>
  <c r="J395" i="7"/>
  <c r="I395" i="7"/>
  <c r="H395" i="7"/>
  <c r="G395" i="7"/>
  <c r="F395" i="7"/>
  <c r="E395" i="7"/>
  <c r="D395" i="7"/>
  <c r="C395" i="7"/>
  <c r="B395" i="7"/>
  <c r="K394" i="7"/>
  <c r="J394" i="7"/>
  <c r="I394" i="7"/>
  <c r="H394" i="7"/>
  <c r="G394" i="7"/>
  <c r="F394" i="7"/>
  <c r="E394" i="7"/>
  <c r="D394" i="7"/>
  <c r="C394" i="7"/>
  <c r="B394" i="7"/>
  <c r="K393" i="7"/>
  <c r="J393" i="7"/>
  <c r="I393" i="7"/>
  <c r="H393" i="7"/>
  <c r="G393" i="7"/>
  <c r="F393" i="7"/>
  <c r="E393" i="7"/>
  <c r="D393" i="7"/>
  <c r="C393" i="7"/>
  <c r="B393" i="7"/>
  <c r="K392" i="7"/>
  <c r="J392" i="7"/>
  <c r="I392" i="7"/>
  <c r="H392" i="7"/>
  <c r="G392" i="7"/>
  <c r="F392" i="7"/>
  <c r="E392" i="7"/>
  <c r="D392" i="7"/>
  <c r="C392" i="7"/>
  <c r="B392" i="7"/>
  <c r="K391" i="7"/>
  <c r="J391" i="7"/>
  <c r="I391" i="7"/>
  <c r="H391" i="7"/>
  <c r="G391" i="7"/>
  <c r="F391" i="7"/>
  <c r="E391" i="7"/>
  <c r="D391" i="7"/>
  <c r="C391" i="7"/>
  <c r="B391" i="7"/>
  <c r="K390" i="7"/>
  <c r="J390" i="7"/>
  <c r="I390" i="7"/>
  <c r="H390" i="7"/>
  <c r="G390" i="7"/>
  <c r="F390" i="7"/>
  <c r="E390" i="7"/>
  <c r="D390" i="7"/>
  <c r="C390" i="7"/>
  <c r="B390" i="7"/>
  <c r="K389" i="7"/>
  <c r="J389" i="7"/>
  <c r="I389" i="7"/>
  <c r="H389" i="7"/>
  <c r="G389" i="7"/>
  <c r="F389" i="7"/>
  <c r="E389" i="7"/>
  <c r="D389" i="7"/>
  <c r="C389" i="7"/>
  <c r="B389" i="7"/>
  <c r="K388" i="7"/>
  <c r="J388" i="7"/>
  <c r="I388" i="7"/>
  <c r="H388" i="7"/>
  <c r="G388" i="7"/>
  <c r="F388" i="7"/>
  <c r="E388" i="7"/>
  <c r="D388" i="7"/>
  <c r="C388" i="7"/>
  <c r="B388" i="7"/>
  <c r="K387" i="7"/>
  <c r="J387" i="7"/>
  <c r="I387" i="7"/>
  <c r="H387" i="7"/>
  <c r="G387" i="7"/>
  <c r="F387" i="7"/>
  <c r="E387" i="7"/>
  <c r="D387" i="7"/>
  <c r="C387" i="7"/>
  <c r="B387" i="7"/>
  <c r="K386" i="7"/>
  <c r="J386" i="7"/>
  <c r="I386" i="7"/>
  <c r="H386" i="7"/>
  <c r="G386" i="7"/>
  <c r="F386" i="7"/>
  <c r="E386" i="7"/>
  <c r="D386" i="7"/>
  <c r="C386" i="7"/>
  <c r="B386" i="7"/>
  <c r="K385" i="7"/>
  <c r="J385" i="7"/>
  <c r="I385" i="7"/>
  <c r="H385" i="7"/>
  <c r="G385" i="7"/>
  <c r="F385" i="7"/>
  <c r="E385" i="7"/>
  <c r="D385" i="7"/>
  <c r="C385" i="7"/>
  <c r="B385" i="7"/>
  <c r="K384" i="7"/>
  <c r="J384" i="7"/>
  <c r="I384" i="7"/>
  <c r="H384" i="7"/>
  <c r="G384" i="7"/>
  <c r="F384" i="7"/>
  <c r="E384" i="7"/>
  <c r="D384" i="7"/>
  <c r="C384" i="7"/>
  <c r="B384" i="7"/>
  <c r="K383" i="7"/>
  <c r="J383" i="7"/>
  <c r="I383" i="7"/>
  <c r="H383" i="7"/>
  <c r="G383" i="7"/>
  <c r="F383" i="7"/>
  <c r="E383" i="7"/>
  <c r="D383" i="7"/>
  <c r="C383" i="7"/>
  <c r="B383" i="7"/>
  <c r="K382" i="7"/>
  <c r="J382" i="7"/>
  <c r="I382" i="7"/>
  <c r="H382" i="7"/>
  <c r="G382" i="7"/>
  <c r="F382" i="7"/>
  <c r="E382" i="7"/>
  <c r="D382" i="7"/>
  <c r="C382" i="7"/>
  <c r="B382" i="7"/>
  <c r="K381" i="7"/>
  <c r="J381" i="7"/>
  <c r="I381" i="7"/>
  <c r="H381" i="7"/>
  <c r="G381" i="7"/>
  <c r="F381" i="7"/>
  <c r="E381" i="7"/>
  <c r="D381" i="7"/>
  <c r="C381" i="7"/>
  <c r="B381" i="7"/>
  <c r="K380" i="7"/>
  <c r="J380" i="7"/>
  <c r="I380" i="7"/>
  <c r="H380" i="7"/>
  <c r="G380" i="7"/>
  <c r="F380" i="7"/>
  <c r="E380" i="7"/>
  <c r="D380" i="7"/>
  <c r="C380" i="7"/>
  <c r="B380" i="7"/>
  <c r="K379" i="7"/>
  <c r="J379" i="7"/>
  <c r="I379" i="7"/>
  <c r="H379" i="7"/>
  <c r="G379" i="7"/>
  <c r="F379" i="7"/>
  <c r="E379" i="7"/>
  <c r="D379" i="7"/>
  <c r="C379" i="7"/>
  <c r="B379" i="7"/>
  <c r="K378" i="7"/>
  <c r="J378" i="7"/>
  <c r="I378" i="7"/>
  <c r="H378" i="7"/>
  <c r="G378" i="7"/>
  <c r="F378" i="7"/>
  <c r="E378" i="7"/>
  <c r="D378" i="7"/>
  <c r="C378" i="7"/>
  <c r="B378" i="7"/>
  <c r="K377" i="7"/>
  <c r="J377" i="7"/>
  <c r="I377" i="7"/>
  <c r="H377" i="7"/>
  <c r="G377" i="7"/>
  <c r="F377" i="7"/>
  <c r="E377" i="7"/>
  <c r="D377" i="7"/>
  <c r="C377" i="7"/>
  <c r="B377" i="7"/>
  <c r="K376" i="7"/>
  <c r="J376" i="7"/>
  <c r="I376" i="7"/>
  <c r="H376" i="7"/>
  <c r="G376" i="7"/>
  <c r="F376" i="7"/>
  <c r="E376" i="7"/>
  <c r="D376" i="7"/>
  <c r="C376" i="7"/>
  <c r="B376" i="7"/>
  <c r="K375" i="7"/>
  <c r="J375" i="7"/>
  <c r="I375" i="7"/>
  <c r="H375" i="7"/>
  <c r="G375" i="7"/>
  <c r="F375" i="7"/>
  <c r="E375" i="7"/>
  <c r="D375" i="7"/>
  <c r="C375" i="7"/>
  <c r="B375" i="7"/>
  <c r="K374" i="7"/>
  <c r="J374" i="7"/>
  <c r="I374" i="7"/>
  <c r="H374" i="7"/>
  <c r="G374" i="7"/>
  <c r="F374" i="7"/>
  <c r="E374" i="7"/>
  <c r="D374" i="7"/>
  <c r="C374" i="7"/>
  <c r="B374" i="7"/>
  <c r="K373" i="7"/>
  <c r="J373" i="7"/>
  <c r="I373" i="7"/>
  <c r="H373" i="7"/>
  <c r="G373" i="7"/>
  <c r="F373" i="7"/>
  <c r="E373" i="7"/>
  <c r="D373" i="7"/>
  <c r="C373" i="7"/>
  <c r="B373" i="7"/>
  <c r="K372" i="7"/>
  <c r="J372" i="7"/>
  <c r="I372" i="7"/>
  <c r="H372" i="7"/>
  <c r="G372" i="7"/>
  <c r="F372" i="7"/>
  <c r="E372" i="7"/>
  <c r="D372" i="7"/>
  <c r="C372" i="7"/>
  <c r="B372" i="7"/>
  <c r="K371" i="7"/>
  <c r="J371" i="7"/>
  <c r="I371" i="7"/>
  <c r="H371" i="7"/>
  <c r="G371" i="7"/>
  <c r="F371" i="7"/>
  <c r="E371" i="7"/>
  <c r="D371" i="7"/>
  <c r="C371" i="7"/>
  <c r="B371" i="7"/>
  <c r="K370" i="7"/>
  <c r="J370" i="7"/>
  <c r="I370" i="7"/>
  <c r="H370" i="7"/>
  <c r="G370" i="7"/>
  <c r="F370" i="7"/>
  <c r="E370" i="7"/>
  <c r="D370" i="7"/>
  <c r="C370" i="7"/>
  <c r="B370" i="7"/>
  <c r="K369" i="7"/>
  <c r="J369" i="7"/>
  <c r="I369" i="7"/>
  <c r="H369" i="7"/>
  <c r="G369" i="7"/>
  <c r="F369" i="7"/>
  <c r="E369" i="7"/>
  <c r="D369" i="7"/>
  <c r="C369" i="7"/>
  <c r="B369" i="7"/>
  <c r="K368" i="7"/>
  <c r="J368" i="7"/>
  <c r="I368" i="7"/>
  <c r="H368" i="7"/>
  <c r="G368" i="7"/>
  <c r="F368" i="7"/>
  <c r="E368" i="7"/>
  <c r="D368" i="7"/>
  <c r="C368" i="7"/>
  <c r="B368" i="7"/>
  <c r="K367" i="7"/>
  <c r="J367" i="7"/>
  <c r="I367" i="7"/>
  <c r="H367" i="7"/>
  <c r="G367" i="7"/>
  <c r="F367" i="7"/>
  <c r="E367" i="7"/>
  <c r="D367" i="7"/>
  <c r="C367" i="7"/>
  <c r="B367" i="7"/>
  <c r="K366" i="7"/>
  <c r="J366" i="7"/>
  <c r="I366" i="7"/>
  <c r="H366" i="7"/>
  <c r="G366" i="7"/>
  <c r="F366" i="7"/>
  <c r="E366" i="7"/>
  <c r="D366" i="7"/>
  <c r="C366" i="7"/>
  <c r="B366" i="7"/>
  <c r="K365" i="7"/>
  <c r="J365" i="7"/>
  <c r="I365" i="7"/>
  <c r="H365" i="7"/>
  <c r="G365" i="7"/>
  <c r="F365" i="7"/>
  <c r="E365" i="7"/>
  <c r="D365" i="7"/>
  <c r="C365" i="7"/>
  <c r="B365" i="7"/>
  <c r="K364" i="7"/>
  <c r="J364" i="7"/>
  <c r="I364" i="7"/>
  <c r="H364" i="7"/>
  <c r="G364" i="7"/>
  <c r="F364" i="7"/>
  <c r="E364" i="7"/>
  <c r="D364" i="7"/>
  <c r="C364" i="7"/>
  <c r="B364" i="7"/>
  <c r="K363" i="7"/>
  <c r="J363" i="7"/>
  <c r="I363" i="7"/>
  <c r="H363" i="7"/>
  <c r="G363" i="7"/>
  <c r="F363" i="7"/>
  <c r="E363" i="7"/>
  <c r="D363" i="7"/>
  <c r="C363" i="7"/>
  <c r="B363" i="7"/>
  <c r="K362" i="7"/>
  <c r="J362" i="7"/>
  <c r="I362" i="7"/>
  <c r="H362" i="7"/>
  <c r="G362" i="7"/>
  <c r="F362" i="7"/>
  <c r="E362" i="7"/>
  <c r="D362" i="7"/>
  <c r="C362" i="7"/>
  <c r="B362" i="7"/>
  <c r="K361" i="7"/>
  <c r="J361" i="7"/>
  <c r="I361" i="7"/>
  <c r="H361" i="7"/>
  <c r="G361" i="7"/>
  <c r="F361" i="7"/>
  <c r="E361" i="7"/>
  <c r="D361" i="7"/>
  <c r="C361" i="7"/>
  <c r="B361" i="7"/>
  <c r="K360" i="7"/>
  <c r="J360" i="7"/>
  <c r="I360" i="7"/>
  <c r="H360" i="7"/>
  <c r="G360" i="7"/>
  <c r="F360" i="7"/>
  <c r="E360" i="7"/>
  <c r="D360" i="7"/>
  <c r="C360" i="7"/>
  <c r="B360" i="7"/>
  <c r="K359" i="7"/>
  <c r="J359" i="7"/>
  <c r="I359" i="7"/>
  <c r="H359" i="7"/>
  <c r="G359" i="7"/>
  <c r="F359" i="7"/>
  <c r="E359" i="7"/>
  <c r="D359" i="7"/>
  <c r="C359" i="7"/>
  <c r="B359" i="7"/>
  <c r="K358" i="7"/>
  <c r="J358" i="7"/>
  <c r="I358" i="7"/>
  <c r="H358" i="7"/>
  <c r="G358" i="7"/>
  <c r="F358" i="7"/>
  <c r="E358" i="7"/>
  <c r="D358" i="7"/>
  <c r="C358" i="7"/>
  <c r="B358" i="7"/>
  <c r="K357" i="7"/>
  <c r="J357" i="7"/>
  <c r="I357" i="7"/>
  <c r="H357" i="7"/>
  <c r="G357" i="7"/>
  <c r="F357" i="7"/>
  <c r="E357" i="7"/>
  <c r="D357" i="7"/>
  <c r="C357" i="7"/>
  <c r="B357" i="7"/>
  <c r="K356" i="7"/>
  <c r="J356" i="7"/>
  <c r="I356" i="7"/>
  <c r="H356" i="7"/>
  <c r="G356" i="7"/>
  <c r="F356" i="7"/>
  <c r="E356" i="7"/>
  <c r="D356" i="7"/>
  <c r="C356" i="7"/>
  <c r="B356" i="7"/>
  <c r="K355" i="7"/>
  <c r="J355" i="7"/>
  <c r="I355" i="7"/>
  <c r="H355" i="7"/>
  <c r="G355" i="7"/>
  <c r="F355" i="7"/>
  <c r="E355" i="7"/>
  <c r="D355" i="7"/>
  <c r="C355" i="7"/>
  <c r="B355" i="7"/>
  <c r="K354" i="7"/>
  <c r="J354" i="7"/>
  <c r="I354" i="7"/>
  <c r="H354" i="7"/>
  <c r="G354" i="7"/>
  <c r="F354" i="7"/>
  <c r="E354" i="7"/>
  <c r="D354" i="7"/>
  <c r="C354" i="7"/>
  <c r="B354" i="7"/>
  <c r="K353" i="7"/>
  <c r="J353" i="7"/>
  <c r="I353" i="7"/>
  <c r="H353" i="7"/>
  <c r="G353" i="7"/>
  <c r="F353" i="7"/>
  <c r="E353" i="7"/>
  <c r="D353" i="7"/>
  <c r="C353" i="7"/>
  <c r="B353" i="7"/>
  <c r="K352" i="7"/>
  <c r="J352" i="7"/>
  <c r="I352" i="7"/>
  <c r="H352" i="7"/>
  <c r="G352" i="7"/>
  <c r="F352" i="7"/>
  <c r="E352" i="7"/>
  <c r="D352" i="7"/>
  <c r="C352" i="7"/>
  <c r="B352" i="7"/>
  <c r="K351" i="7"/>
  <c r="J351" i="7"/>
  <c r="I351" i="7"/>
  <c r="H351" i="7"/>
  <c r="G351" i="7"/>
  <c r="F351" i="7"/>
  <c r="E351" i="7"/>
  <c r="D351" i="7"/>
  <c r="C351" i="7"/>
  <c r="B351" i="7"/>
  <c r="K350" i="7"/>
  <c r="J350" i="7"/>
  <c r="I350" i="7"/>
  <c r="H350" i="7"/>
  <c r="G350" i="7"/>
  <c r="F350" i="7"/>
  <c r="E350" i="7"/>
  <c r="D350" i="7"/>
  <c r="C350" i="7"/>
  <c r="B350" i="7"/>
  <c r="K349" i="7"/>
  <c r="J349" i="7"/>
  <c r="I349" i="7"/>
  <c r="H349" i="7"/>
  <c r="G349" i="7"/>
  <c r="F349" i="7"/>
  <c r="E349" i="7"/>
  <c r="D349" i="7"/>
  <c r="C349" i="7"/>
  <c r="B349" i="7"/>
  <c r="K348" i="7"/>
  <c r="J348" i="7"/>
  <c r="I348" i="7"/>
  <c r="H348" i="7"/>
  <c r="G348" i="7"/>
  <c r="F348" i="7"/>
  <c r="E348" i="7"/>
  <c r="D348" i="7"/>
  <c r="C348" i="7"/>
  <c r="B348" i="7"/>
  <c r="K347" i="7"/>
  <c r="J347" i="7"/>
  <c r="I347" i="7"/>
  <c r="H347" i="7"/>
  <c r="G347" i="7"/>
  <c r="F347" i="7"/>
  <c r="E347" i="7"/>
  <c r="D347" i="7"/>
  <c r="C347" i="7"/>
  <c r="B347" i="7"/>
  <c r="K346" i="7"/>
  <c r="J346" i="7"/>
  <c r="I346" i="7"/>
  <c r="H346" i="7"/>
  <c r="G346" i="7"/>
  <c r="F346" i="7"/>
  <c r="E346" i="7"/>
  <c r="D346" i="7"/>
  <c r="C346" i="7"/>
  <c r="B346" i="7"/>
  <c r="K345" i="7"/>
  <c r="J345" i="7"/>
  <c r="I345" i="7"/>
  <c r="H345" i="7"/>
  <c r="G345" i="7"/>
  <c r="F345" i="7"/>
  <c r="E345" i="7"/>
  <c r="D345" i="7"/>
  <c r="C345" i="7"/>
  <c r="B345" i="7"/>
  <c r="K344" i="7"/>
  <c r="J344" i="7"/>
  <c r="I344" i="7"/>
  <c r="H344" i="7"/>
  <c r="G344" i="7"/>
  <c r="F344" i="7"/>
  <c r="E344" i="7"/>
  <c r="D344" i="7"/>
  <c r="C344" i="7"/>
  <c r="B344" i="7"/>
  <c r="K343" i="7"/>
  <c r="J343" i="7"/>
  <c r="I343" i="7"/>
  <c r="H343" i="7"/>
  <c r="G343" i="7"/>
  <c r="F343" i="7"/>
  <c r="E343" i="7"/>
  <c r="D343" i="7"/>
  <c r="C343" i="7"/>
  <c r="B343" i="7"/>
  <c r="K342" i="7"/>
  <c r="J342" i="7"/>
  <c r="I342" i="7"/>
  <c r="H342" i="7"/>
  <c r="G342" i="7"/>
  <c r="F342" i="7"/>
  <c r="E342" i="7"/>
  <c r="D342" i="7"/>
  <c r="C342" i="7"/>
  <c r="B342" i="7"/>
  <c r="K341" i="7"/>
  <c r="J341" i="7"/>
  <c r="I341" i="7"/>
  <c r="H341" i="7"/>
  <c r="G341" i="7"/>
  <c r="F341" i="7"/>
  <c r="E341" i="7"/>
  <c r="D341" i="7"/>
  <c r="C341" i="7"/>
  <c r="B341" i="7"/>
  <c r="K340" i="7"/>
  <c r="J340" i="7"/>
  <c r="I340" i="7"/>
  <c r="H340" i="7"/>
  <c r="G340" i="7"/>
  <c r="F340" i="7"/>
  <c r="E340" i="7"/>
  <c r="D340" i="7"/>
  <c r="C340" i="7"/>
  <c r="B340" i="7"/>
  <c r="K339" i="7"/>
  <c r="J339" i="7"/>
  <c r="I339" i="7"/>
  <c r="H339" i="7"/>
  <c r="G339" i="7"/>
  <c r="F339" i="7"/>
  <c r="E339" i="7"/>
  <c r="D339" i="7"/>
  <c r="C339" i="7"/>
  <c r="B339" i="7"/>
  <c r="K338" i="7"/>
  <c r="J338" i="7"/>
  <c r="I338" i="7"/>
  <c r="H338" i="7"/>
  <c r="G338" i="7"/>
  <c r="F338" i="7"/>
  <c r="E338" i="7"/>
  <c r="D338" i="7"/>
  <c r="C338" i="7"/>
  <c r="B338" i="7"/>
  <c r="K337" i="7"/>
  <c r="J337" i="7"/>
  <c r="I337" i="7"/>
  <c r="H337" i="7"/>
  <c r="G337" i="7"/>
  <c r="F337" i="7"/>
  <c r="E337" i="7"/>
  <c r="D337" i="7"/>
  <c r="C337" i="7"/>
  <c r="B337" i="7"/>
  <c r="K336" i="7"/>
  <c r="J336" i="7"/>
  <c r="I336" i="7"/>
  <c r="H336" i="7"/>
  <c r="G336" i="7"/>
  <c r="F336" i="7"/>
  <c r="E336" i="7"/>
  <c r="D336" i="7"/>
  <c r="C336" i="7"/>
  <c r="B336" i="7"/>
  <c r="K335" i="7"/>
  <c r="J335" i="7"/>
  <c r="I335" i="7"/>
  <c r="H335" i="7"/>
  <c r="G335" i="7"/>
  <c r="F335" i="7"/>
  <c r="E335" i="7"/>
  <c r="D335" i="7"/>
  <c r="C335" i="7"/>
  <c r="B335" i="7"/>
  <c r="K334" i="7"/>
  <c r="J334" i="7"/>
  <c r="I334" i="7"/>
  <c r="H334" i="7"/>
  <c r="G334" i="7"/>
  <c r="F334" i="7"/>
  <c r="E334" i="7"/>
  <c r="D334" i="7"/>
  <c r="C334" i="7"/>
  <c r="B334" i="7"/>
  <c r="K333" i="7"/>
  <c r="J333" i="7"/>
  <c r="I333" i="7"/>
  <c r="H333" i="7"/>
  <c r="G333" i="7"/>
  <c r="F333" i="7"/>
  <c r="E333" i="7"/>
  <c r="D333" i="7"/>
  <c r="C333" i="7"/>
  <c r="B333" i="7"/>
  <c r="K332" i="7"/>
  <c r="J332" i="7"/>
  <c r="I332" i="7"/>
  <c r="H332" i="7"/>
  <c r="G332" i="7"/>
  <c r="F332" i="7"/>
  <c r="E332" i="7"/>
  <c r="D332" i="7"/>
  <c r="C332" i="7"/>
  <c r="B332" i="7"/>
  <c r="K331" i="7"/>
  <c r="J331" i="7"/>
  <c r="I331" i="7"/>
  <c r="H331" i="7"/>
  <c r="G331" i="7"/>
  <c r="F331" i="7"/>
  <c r="E331" i="7"/>
  <c r="D331" i="7"/>
  <c r="C331" i="7"/>
  <c r="B331" i="7"/>
  <c r="K330" i="7"/>
  <c r="J330" i="7"/>
  <c r="I330" i="7"/>
  <c r="H330" i="7"/>
  <c r="G330" i="7"/>
  <c r="F330" i="7"/>
  <c r="E330" i="7"/>
  <c r="D330" i="7"/>
  <c r="C330" i="7"/>
  <c r="B330" i="7"/>
  <c r="K329" i="7"/>
  <c r="J329" i="7"/>
  <c r="I329" i="7"/>
  <c r="H329" i="7"/>
  <c r="G329" i="7"/>
  <c r="F329" i="7"/>
  <c r="E329" i="7"/>
  <c r="D329" i="7"/>
  <c r="C329" i="7"/>
  <c r="B329" i="7"/>
  <c r="K328" i="7"/>
  <c r="J328" i="7"/>
  <c r="I328" i="7"/>
  <c r="H328" i="7"/>
  <c r="G328" i="7"/>
  <c r="F328" i="7"/>
  <c r="E328" i="7"/>
  <c r="D328" i="7"/>
  <c r="C328" i="7"/>
  <c r="B328" i="7"/>
  <c r="K327" i="7"/>
  <c r="J327" i="7"/>
  <c r="I327" i="7"/>
  <c r="H327" i="7"/>
  <c r="G327" i="7"/>
  <c r="F327" i="7"/>
  <c r="E327" i="7"/>
  <c r="D327" i="7"/>
  <c r="C327" i="7"/>
  <c r="B327" i="7"/>
  <c r="K326" i="7"/>
  <c r="J326" i="7"/>
  <c r="I326" i="7"/>
  <c r="H326" i="7"/>
  <c r="G326" i="7"/>
  <c r="F326" i="7"/>
  <c r="E326" i="7"/>
  <c r="D326" i="7"/>
  <c r="C326" i="7"/>
  <c r="B326" i="7"/>
  <c r="K325" i="7"/>
  <c r="J325" i="7"/>
  <c r="I325" i="7"/>
  <c r="H325" i="7"/>
  <c r="G325" i="7"/>
  <c r="F325" i="7"/>
  <c r="E325" i="7"/>
  <c r="D325" i="7"/>
  <c r="C325" i="7"/>
  <c r="B325" i="7"/>
  <c r="K324" i="7"/>
  <c r="J324" i="7"/>
  <c r="I324" i="7"/>
  <c r="H324" i="7"/>
  <c r="G324" i="7"/>
  <c r="F324" i="7"/>
  <c r="E324" i="7"/>
  <c r="D324" i="7"/>
  <c r="C324" i="7"/>
  <c r="B324" i="7"/>
  <c r="K323" i="7"/>
  <c r="J323" i="7"/>
  <c r="I323" i="7"/>
  <c r="H323" i="7"/>
  <c r="G323" i="7"/>
  <c r="F323" i="7"/>
  <c r="E323" i="7"/>
  <c r="D323" i="7"/>
  <c r="C323" i="7"/>
  <c r="B323" i="7"/>
  <c r="K322" i="7"/>
  <c r="J322" i="7"/>
  <c r="I322" i="7"/>
  <c r="H322" i="7"/>
  <c r="G322" i="7"/>
  <c r="F322" i="7"/>
  <c r="E322" i="7"/>
  <c r="D322" i="7"/>
  <c r="C322" i="7"/>
  <c r="B322" i="7"/>
  <c r="K321" i="7"/>
  <c r="J321" i="7"/>
  <c r="I321" i="7"/>
  <c r="H321" i="7"/>
  <c r="G321" i="7"/>
  <c r="F321" i="7"/>
  <c r="E321" i="7"/>
  <c r="D321" i="7"/>
  <c r="C321" i="7"/>
  <c r="B321" i="7"/>
  <c r="K320" i="7"/>
  <c r="J320" i="7"/>
  <c r="I320" i="7"/>
  <c r="H320" i="7"/>
  <c r="G320" i="7"/>
  <c r="F320" i="7"/>
  <c r="E320" i="7"/>
  <c r="D320" i="7"/>
  <c r="C320" i="7"/>
  <c r="B320" i="7"/>
  <c r="K319" i="7"/>
  <c r="J319" i="7"/>
  <c r="I319" i="7"/>
  <c r="H319" i="7"/>
  <c r="G319" i="7"/>
  <c r="F319" i="7"/>
  <c r="E319" i="7"/>
  <c r="D319" i="7"/>
  <c r="C319" i="7"/>
  <c r="B319" i="7"/>
  <c r="K318" i="7"/>
  <c r="J318" i="7"/>
  <c r="I318" i="7"/>
  <c r="H318" i="7"/>
  <c r="G318" i="7"/>
  <c r="F318" i="7"/>
  <c r="E318" i="7"/>
  <c r="D318" i="7"/>
  <c r="C318" i="7"/>
  <c r="B318" i="7"/>
  <c r="K317" i="7"/>
  <c r="J317" i="7"/>
  <c r="I317" i="7"/>
  <c r="H317" i="7"/>
  <c r="G317" i="7"/>
  <c r="F317" i="7"/>
  <c r="E317" i="7"/>
  <c r="D317" i="7"/>
  <c r="C317" i="7"/>
  <c r="B317" i="7"/>
  <c r="K316" i="7"/>
  <c r="J316" i="7"/>
  <c r="I316" i="7"/>
  <c r="H316" i="7"/>
  <c r="G316" i="7"/>
  <c r="F316" i="7"/>
  <c r="E316" i="7"/>
  <c r="D316" i="7"/>
  <c r="C316" i="7"/>
  <c r="B316" i="7"/>
  <c r="K315" i="7"/>
  <c r="J315" i="7"/>
  <c r="I315" i="7"/>
  <c r="H315" i="7"/>
  <c r="G315" i="7"/>
  <c r="F315" i="7"/>
  <c r="E315" i="7"/>
  <c r="D315" i="7"/>
  <c r="C315" i="7"/>
  <c r="B315" i="7"/>
  <c r="K314" i="7"/>
  <c r="J314" i="7"/>
  <c r="I314" i="7"/>
  <c r="H314" i="7"/>
  <c r="G314" i="7"/>
  <c r="F314" i="7"/>
  <c r="E314" i="7"/>
  <c r="D314" i="7"/>
  <c r="C314" i="7"/>
  <c r="B314" i="7"/>
  <c r="K313" i="7"/>
  <c r="J313" i="7"/>
  <c r="I313" i="7"/>
  <c r="H313" i="7"/>
  <c r="G313" i="7"/>
  <c r="F313" i="7"/>
  <c r="E313" i="7"/>
  <c r="D313" i="7"/>
  <c r="C313" i="7"/>
  <c r="B313" i="7"/>
  <c r="K312" i="7"/>
  <c r="J312" i="7"/>
  <c r="I312" i="7"/>
  <c r="H312" i="7"/>
  <c r="G312" i="7"/>
  <c r="F312" i="7"/>
  <c r="E312" i="7"/>
  <c r="D312" i="7"/>
  <c r="C312" i="7"/>
  <c r="B312" i="7"/>
  <c r="K311" i="7"/>
  <c r="J311" i="7"/>
  <c r="I311" i="7"/>
  <c r="H311" i="7"/>
  <c r="G311" i="7"/>
  <c r="F311" i="7"/>
  <c r="E311" i="7"/>
  <c r="D311" i="7"/>
  <c r="C311" i="7"/>
  <c r="B311" i="7"/>
  <c r="K310" i="7"/>
  <c r="J310" i="7"/>
  <c r="I310" i="7"/>
  <c r="H310" i="7"/>
  <c r="G310" i="7"/>
  <c r="F310" i="7"/>
  <c r="E310" i="7"/>
  <c r="D310" i="7"/>
  <c r="C310" i="7"/>
  <c r="B310" i="7"/>
  <c r="K309" i="7"/>
  <c r="J309" i="7"/>
  <c r="I309" i="7"/>
  <c r="H309" i="7"/>
  <c r="G309" i="7"/>
  <c r="F309" i="7"/>
  <c r="E309" i="7"/>
  <c r="D309" i="7"/>
  <c r="C309" i="7"/>
  <c r="B309" i="7"/>
  <c r="K308" i="7"/>
  <c r="J308" i="7"/>
  <c r="I308" i="7"/>
  <c r="H308" i="7"/>
  <c r="G308" i="7"/>
  <c r="F308" i="7"/>
  <c r="E308" i="7"/>
  <c r="D308" i="7"/>
  <c r="C308" i="7"/>
  <c r="B308" i="7"/>
  <c r="K307" i="7"/>
  <c r="J307" i="7"/>
  <c r="I307" i="7"/>
  <c r="H307" i="7"/>
  <c r="G307" i="7"/>
  <c r="F307" i="7"/>
  <c r="E307" i="7"/>
  <c r="D307" i="7"/>
  <c r="C307" i="7"/>
  <c r="B307" i="7"/>
  <c r="K306" i="7"/>
  <c r="J306" i="7"/>
  <c r="I306" i="7"/>
  <c r="H306" i="7"/>
  <c r="G306" i="7"/>
  <c r="F306" i="7"/>
  <c r="E306" i="7"/>
  <c r="D306" i="7"/>
  <c r="C306" i="7"/>
  <c r="B306" i="7"/>
  <c r="K305" i="7"/>
  <c r="J305" i="7"/>
  <c r="I305" i="7"/>
  <c r="H305" i="7"/>
  <c r="G305" i="7"/>
  <c r="F305" i="7"/>
  <c r="E305" i="7"/>
  <c r="D305" i="7"/>
  <c r="C305" i="7"/>
  <c r="B305" i="7"/>
  <c r="K304" i="7"/>
  <c r="J304" i="7"/>
  <c r="I304" i="7"/>
  <c r="H304" i="7"/>
  <c r="G304" i="7"/>
  <c r="F304" i="7"/>
  <c r="E304" i="7"/>
  <c r="D304" i="7"/>
  <c r="C304" i="7"/>
  <c r="B304" i="7"/>
  <c r="K303" i="7"/>
  <c r="J303" i="7"/>
  <c r="I303" i="7"/>
  <c r="H303" i="7"/>
  <c r="G303" i="7"/>
  <c r="F303" i="7"/>
  <c r="E303" i="7"/>
  <c r="D303" i="7"/>
  <c r="C303" i="7"/>
  <c r="B303" i="7"/>
  <c r="K302" i="7"/>
  <c r="J302" i="7"/>
  <c r="I302" i="7"/>
  <c r="H302" i="7"/>
  <c r="G302" i="7"/>
  <c r="F302" i="7"/>
  <c r="E302" i="7"/>
  <c r="D302" i="7"/>
  <c r="C302" i="7"/>
  <c r="B302" i="7"/>
  <c r="K301" i="7"/>
  <c r="J301" i="7"/>
  <c r="I301" i="7"/>
  <c r="H301" i="7"/>
  <c r="G301" i="7"/>
  <c r="F301" i="7"/>
  <c r="E301" i="7"/>
  <c r="D301" i="7"/>
  <c r="C301" i="7"/>
  <c r="B301" i="7"/>
  <c r="K300" i="7"/>
  <c r="J300" i="7"/>
  <c r="I300" i="7"/>
  <c r="H300" i="7"/>
  <c r="G300" i="7"/>
  <c r="F300" i="7"/>
  <c r="E300" i="7"/>
  <c r="D300" i="7"/>
  <c r="C300" i="7"/>
  <c r="B300" i="7"/>
  <c r="K299" i="7"/>
  <c r="J299" i="7"/>
  <c r="I299" i="7"/>
  <c r="H299" i="7"/>
  <c r="G299" i="7"/>
  <c r="F299" i="7"/>
  <c r="E299" i="7"/>
  <c r="D299" i="7"/>
  <c r="C299" i="7"/>
  <c r="B299" i="7"/>
  <c r="K298" i="7"/>
  <c r="J298" i="7"/>
  <c r="I298" i="7"/>
  <c r="H298" i="7"/>
  <c r="G298" i="7"/>
  <c r="F298" i="7"/>
  <c r="E298" i="7"/>
  <c r="D298" i="7"/>
  <c r="C298" i="7"/>
  <c r="B298" i="7"/>
  <c r="K297" i="7"/>
  <c r="J297" i="7"/>
  <c r="I297" i="7"/>
  <c r="H297" i="7"/>
  <c r="G297" i="7"/>
  <c r="F297" i="7"/>
  <c r="E297" i="7"/>
  <c r="D297" i="7"/>
  <c r="C297" i="7"/>
  <c r="B297" i="7"/>
  <c r="K296" i="7"/>
  <c r="J296" i="7"/>
  <c r="I296" i="7"/>
  <c r="H296" i="7"/>
  <c r="G296" i="7"/>
  <c r="F296" i="7"/>
  <c r="E296" i="7"/>
  <c r="D296" i="7"/>
  <c r="C296" i="7"/>
  <c r="B296" i="7"/>
  <c r="K295" i="7"/>
  <c r="J295" i="7"/>
  <c r="I295" i="7"/>
  <c r="H295" i="7"/>
  <c r="G295" i="7"/>
  <c r="F295" i="7"/>
  <c r="E295" i="7"/>
  <c r="D295" i="7"/>
  <c r="C295" i="7"/>
  <c r="B295" i="7"/>
  <c r="K294" i="7"/>
  <c r="J294" i="7"/>
  <c r="I294" i="7"/>
  <c r="H294" i="7"/>
  <c r="G294" i="7"/>
  <c r="F294" i="7"/>
  <c r="E294" i="7"/>
  <c r="D294" i="7"/>
  <c r="C294" i="7"/>
  <c r="B294" i="7"/>
  <c r="K293" i="7"/>
  <c r="J293" i="7"/>
  <c r="I293" i="7"/>
  <c r="H293" i="7"/>
  <c r="G293" i="7"/>
  <c r="F293" i="7"/>
  <c r="E293" i="7"/>
  <c r="D293" i="7"/>
  <c r="C293" i="7"/>
  <c r="B293" i="7"/>
  <c r="K292" i="7"/>
  <c r="J292" i="7"/>
  <c r="I292" i="7"/>
  <c r="H292" i="7"/>
  <c r="G292" i="7"/>
  <c r="F292" i="7"/>
  <c r="E292" i="7"/>
  <c r="D292" i="7"/>
  <c r="C292" i="7"/>
  <c r="B292" i="7"/>
  <c r="K291" i="7"/>
  <c r="J291" i="7"/>
  <c r="I291" i="7"/>
  <c r="H291" i="7"/>
  <c r="G291" i="7"/>
  <c r="F291" i="7"/>
  <c r="E291" i="7"/>
  <c r="D291" i="7"/>
  <c r="C291" i="7"/>
  <c r="B291" i="7"/>
  <c r="K290" i="7"/>
  <c r="J290" i="7"/>
  <c r="I290" i="7"/>
  <c r="H290" i="7"/>
  <c r="G290" i="7"/>
  <c r="F290" i="7"/>
  <c r="E290" i="7"/>
  <c r="D290" i="7"/>
  <c r="C290" i="7"/>
  <c r="B290" i="7"/>
  <c r="K289" i="7"/>
  <c r="J289" i="7"/>
  <c r="I289" i="7"/>
  <c r="H289" i="7"/>
  <c r="G289" i="7"/>
  <c r="F289" i="7"/>
  <c r="E289" i="7"/>
  <c r="D289" i="7"/>
  <c r="C289" i="7"/>
  <c r="B289" i="7"/>
  <c r="K288" i="7"/>
  <c r="J288" i="7"/>
  <c r="I288" i="7"/>
  <c r="H288" i="7"/>
  <c r="G288" i="7"/>
  <c r="F288" i="7"/>
  <c r="E288" i="7"/>
  <c r="D288" i="7"/>
  <c r="C288" i="7"/>
  <c r="B288" i="7"/>
  <c r="K287" i="7"/>
  <c r="J287" i="7"/>
  <c r="I287" i="7"/>
  <c r="H287" i="7"/>
  <c r="G287" i="7"/>
  <c r="F287" i="7"/>
  <c r="E287" i="7"/>
  <c r="D287" i="7"/>
  <c r="C287" i="7"/>
  <c r="B287" i="7"/>
  <c r="K286" i="7"/>
  <c r="J286" i="7"/>
  <c r="I286" i="7"/>
  <c r="H286" i="7"/>
  <c r="G286" i="7"/>
  <c r="F286" i="7"/>
  <c r="E286" i="7"/>
  <c r="D286" i="7"/>
  <c r="C286" i="7"/>
  <c r="B286" i="7"/>
  <c r="K285" i="7"/>
  <c r="J285" i="7"/>
  <c r="I285" i="7"/>
  <c r="H285" i="7"/>
  <c r="G285" i="7"/>
  <c r="F285" i="7"/>
  <c r="E285" i="7"/>
  <c r="D285" i="7"/>
  <c r="C285" i="7"/>
  <c r="B285" i="7"/>
  <c r="K284" i="7"/>
  <c r="J284" i="7"/>
  <c r="I284" i="7"/>
  <c r="H284" i="7"/>
  <c r="G284" i="7"/>
  <c r="F284" i="7"/>
  <c r="E284" i="7"/>
  <c r="D284" i="7"/>
  <c r="C284" i="7"/>
  <c r="B284" i="7"/>
  <c r="K283" i="7"/>
  <c r="J283" i="7"/>
  <c r="I283" i="7"/>
  <c r="H283" i="7"/>
  <c r="G283" i="7"/>
  <c r="F283" i="7"/>
  <c r="E283" i="7"/>
  <c r="D283" i="7"/>
  <c r="C283" i="7"/>
  <c r="B283" i="7"/>
  <c r="K282" i="7"/>
  <c r="J282" i="7"/>
  <c r="I282" i="7"/>
  <c r="H282" i="7"/>
  <c r="G282" i="7"/>
  <c r="F282" i="7"/>
  <c r="E282" i="7"/>
  <c r="D282" i="7"/>
  <c r="C282" i="7"/>
  <c r="B282" i="7"/>
  <c r="K281" i="7"/>
  <c r="J281" i="7"/>
  <c r="I281" i="7"/>
  <c r="H281" i="7"/>
  <c r="G281" i="7"/>
  <c r="F281" i="7"/>
  <c r="E281" i="7"/>
  <c r="D281" i="7"/>
  <c r="C281" i="7"/>
  <c r="B281" i="7"/>
  <c r="K280" i="7"/>
  <c r="J280" i="7"/>
  <c r="I280" i="7"/>
  <c r="H280" i="7"/>
  <c r="G280" i="7"/>
  <c r="F280" i="7"/>
  <c r="E280" i="7"/>
  <c r="D280" i="7"/>
  <c r="C280" i="7"/>
  <c r="B280" i="7"/>
  <c r="K279" i="7"/>
  <c r="J279" i="7"/>
  <c r="I279" i="7"/>
  <c r="H279" i="7"/>
  <c r="G279" i="7"/>
  <c r="F279" i="7"/>
  <c r="E279" i="7"/>
  <c r="D279" i="7"/>
  <c r="C279" i="7"/>
  <c r="B279" i="7"/>
  <c r="K278" i="7"/>
  <c r="J278" i="7"/>
  <c r="I278" i="7"/>
  <c r="H278" i="7"/>
  <c r="G278" i="7"/>
  <c r="F278" i="7"/>
  <c r="E278" i="7"/>
  <c r="D278" i="7"/>
  <c r="C278" i="7"/>
  <c r="B278" i="7"/>
  <c r="K277" i="7"/>
  <c r="J277" i="7"/>
  <c r="I277" i="7"/>
  <c r="H277" i="7"/>
  <c r="G277" i="7"/>
  <c r="F277" i="7"/>
  <c r="E277" i="7"/>
  <c r="D277" i="7"/>
  <c r="C277" i="7"/>
  <c r="B277" i="7"/>
  <c r="K276" i="7"/>
  <c r="J276" i="7"/>
  <c r="I276" i="7"/>
  <c r="H276" i="7"/>
  <c r="G276" i="7"/>
  <c r="F276" i="7"/>
  <c r="E276" i="7"/>
  <c r="D276" i="7"/>
  <c r="C276" i="7"/>
  <c r="B276" i="7"/>
  <c r="K275" i="7"/>
  <c r="J275" i="7"/>
  <c r="I275" i="7"/>
  <c r="H275" i="7"/>
  <c r="G275" i="7"/>
  <c r="F275" i="7"/>
  <c r="E275" i="7"/>
  <c r="D275" i="7"/>
  <c r="C275" i="7"/>
  <c r="B275" i="7"/>
  <c r="K274" i="7"/>
  <c r="J274" i="7"/>
  <c r="I274" i="7"/>
  <c r="H274" i="7"/>
  <c r="G274" i="7"/>
  <c r="F274" i="7"/>
  <c r="E274" i="7"/>
  <c r="D274" i="7"/>
  <c r="C274" i="7"/>
  <c r="B274" i="7"/>
  <c r="K273" i="7"/>
  <c r="J273" i="7"/>
  <c r="I273" i="7"/>
  <c r="H273" i="7"/>
  <c r="G273" i="7"/>
  <c r="F273" i="7"/>
  <c r="E273" i="7"/>
  <c r="D273" i="7"/>
  <c r="C273" i="7"/>
  <c r="B273" i="7"/>
  <c r="K272" i="7"/>
  <c r="J272" i="7"/>
  <c r="I272" i="7"/>
  <c r="H272" i="7"/>
  <c r="G272" i="7"/>
  <c r="F272" i="7"/>
  <c r="E272" i="7"/>
  <c r="D272" i="7"/>
  <c r="C272" i="7"/>
  <c r="B272" i="7"/>
  <c r="K271" i="7"/>
  <c r="J271" i="7"/>
  <c r="I271" i="7"/>
  <c r="H271" i="7"/>
  <c r="G271" i="7"/>
  <c r="F271" i="7"/>
  <c r="E271" i="7"/>
  <c r="D271" i="7"/>
  <c r="C271" i="7"/>
  <c r="B271" i="7"/>
  <c r="K270" i="7"/>
  <c r="J270" i="7"/>
  <c r="I270" i="7"/>
  <c r="H270" i="7"/>
  <c r="G270" i="7"/>
  <c r="F270" i="7"/>
  <c r="E270" i="7"/>
  <c r="D270" i="7"/>
  <c r="C270" i="7"/>
  <c r="B270" i="7"/>
  <c r="K269" i="7"/>
  <c r="J269" i="7"/>
  <c r="I269" i="7"/>
  <c r="H269" i="7"/>
  <c r="G269" i="7"/>
  <c r="F269" i="7"/>
  <c r="E269" i="7"/>
  <c r="D269" i="7"/>
  <c r="C269" i="7"/>
  <c r="B269" i="7"/>
  <c r="K268" i="7"/>
  <c r="J268" i="7"/>
  <c r="I268" i="7"/>
  <c r="H268" i="7"/>
  <c r="G268" i="7"/>
  <c r="F268" i="7"/>
  <c r="E268" i="7"/>
  <c r="D268" i="7"/>
  <c r="C268" i="7"/>
  <c r="B268" i="7"/>
  <c r="K267" i="7"/>
  <c r="J267" i="7"/>
  <c r="I267" i="7"/>
  <c r="H267" i="7"/>
  <c r="G267" i="7"/>
  <c r="F267" i="7"/>
  <c r="E267" i="7"/>
  <c r="D267" i="7"/>
  <c r="C267" i="7"/>
  <c r="B267" i="7"/>
  <c r="K266" i="7"/>
  <c r="J266" i="7"/>
  <c r="I266" i="7"/>
  <c r="H266" i="7"/>
  <c r="G266" i="7"/>
  <c r="F266" i="7"/>
  <c r="E266" i="7"/>
  <c r="D266" i="7"/>
  <c r="C266" i="7"/>
  <c r="B266" i="7"/>
  <c r="K265" i="7"/>
  <c r="J265" i="7"/>
  <c r="I265" i="7"/>
  <c r="H265" i="7"/>
  <c r="G265" i="7"/>
  <c r="F265" i="7"/>
  <c r="E265" i="7"/>
  <c r="D265" i="7"/>
  <c r="C265" i="7"/>
  <c r="B265" i="7"/>
  <c r="K264" i="7"/>
  <c r="J264" i="7"/>
  <c r="I264" i="7"/>
  <c r="H264" i="7"/>
  <c r="G264" i="7"/>
  <c r="F264" i="7"/>
  <c r="E264" i="7"/>
  <c r="D264" i="7"/>
  <c r="C264" i="7"/>
  <c r="B264" i="7"/>
  <c r="K263" i="7"/>
  <c r="J263" i="7"/>
  <c r="I263" i="7"/>
  <c r="H263" i="7"/>
  <c r="G263" i="7"/>
  <c r="F263" i="7"/>
  <c r="E263" i="7"/>
  <c r="D263" i="7"/>
  <c r="C263" i="7"/>
  <c r="B263" i="7"/>
  <c r="K262" i="7"/>
  <c r="J262" i="7"/>
  <c r="I262" i="7"/>
  <c r="H262" i="7"/>
  <c r="G262" i="7"/>
  <c r="F262" i="7"/>
  <c r="E262" i="7"/>
  <c r="D262" i="7"/>
  <c r="C262" i="7"/>
  <c r="B262" i="7"/>
  <c r="K261" i="7"/>
  <c r="J261" i="7"/>
  <c r="I261" i="7"/>
  <c r="H261" i="7"/>
  <c r="G261" i="7"/>
  <c r="F261" i="7"/>
  <c r="E261" i="7"/>
  <c r="D261" i="7"/>
  <c r="C261" i="7"/>
  <c r="B261" i="7"/>
  <c r="K260" i="7"/>
  <c r="J260" i="7"/>
  <c r="I260" i="7"/>
  <c r="H260" i="7"/>
  <c r="G260" i="7"/>
  <c r="F260" i="7"/>
  <c r="E260" i="7"/>
  <c r="D260" i="7"/>
  <c r="C260" i="7"/>
  <c r="B260" i="7"/>
  <c r="K259" i="7"/>
  <c r="J259" i="7"/>
  <c r="I259" i="7"/>
  <c r="H259" i="7"/>
  <c r="G259" i="7"/>
  <c r="F259" i="7"/>
  <c r="E259" i="7"/>
  <c r="D259" i="7"/>
  <c r="C259" i="7"/>
  <c r="B259" i="7"/>
  <c r="K258" i="7"/>
  <c r="J258" i="7"/>
  <c r="I258" i="7"/>
  <c r="H258" i="7"/>
  <c r="G258" i="7"/>
  <c r="F258" i="7"/>
  <c r="E258" i="7"/>
  <c r="D258" i="7"/>
  <c r="C258" i="7"/>
  <c r="B258" i="7"/>
  <c r="K257" i="7"/>
  <c r="J257" i="7"/>
  <c r="I257" i="7"/>
  <c r="H257" i="7"/>
  <c r="G257" i="7"/>
  <c r="F257" i="7"/>
  <c r="E257" i="7"/>
  <c r="D257" i="7"/>
  <c r="C257" i="7"/>
  <c r="B257" i="7"/>
  <c r="K256" i="7"/>
  <c r="J256" i="7"/>
  <c r="I256" i="7"/>
  <c r="H256" i="7"/>
  <c r="G256" i="7"/>
  <c r="F256" i="7"/>
  <c r="E256" i="7"/>
  <c r="D256" i="7"/>
  <c r="C256" i="7"/>
  <c r="B256" i="7"/>
  <c r="K255" i="7"/>
  <c r="J255" i="7"/>
  <c r="I255" i="7"/>
  <c r="H255" i="7"/>
  <c r="G255" i="7"/>
  <c r="F255" i="7"/>
  <c r="E255" i="7"/>
  <c r="D255" i="7"/>
  <c r="C255" i="7"/>
  <c r="B255" i="7"/>
  <c r="K254" i="7"/>
  <c r="J254" i="7"/>
  <c r="I254" i="7"/>
  <c r="H254" i="7"/>
  <c r="G254" i="7"/>
  <c r="F254" i="7"/>
  <c r="E254" i="7"/>
  <c r="D254" i="7"/>
  <c r="C254" i="7"/>
  <c r="B254" i="7"/>
  <c r="K253" i="7"/>
  <c r="J253" i="7"/>
  <c r="I253" i="7"/>
  <c r="H253" i="7"/>
  <c r="G253" i="7"/>
  <c r="F253" i="7"/>
  <c r="E253" i="7"/>
  <c r="D253" i="7"/>
  <c r="C253" i="7"/>
  <c r="B253" i="7"/>
  <c r="K252" i="7"/>
  <c r="J252" i="7"/>
  <c r="I252" i="7"/>
  <c r="H252" i="7"/>
  <c r="G252" i="7"/>
  <c r="F252" i="7"/>
  <c r="E252" i="7"/>
  <c r="D252" i="7"/>
  <c r="C252" i="7"/>
  <c r="B252" i="7"/>
  <c r="K251" i="7"/>
  <c r="J251" i="7"/>
  <c r="I251" i="7"/>
  <c r="H251" i="7"/>
  <c r="G251" i="7"/>
  <c r="F251" i="7"/>
  <c r="E251" i="7"/>
  <c r="D251" i="7"/>
  <c r="C251" i="7"/>
  <c r="B251" i="7"/>
  <c r="K250" i="7"/>
  <c r="J250" i="7"/>
  <c r="I250" i="7"/>
  <c r="H250" i="7"/>
  <c r="G250" i="7"/>
  <c r="F250" i="7"/>
  <c r="E250" i="7"/>
  <c r="D250" i="7"/>
  <c r="C250" i="7"/>
  <c r="B250" i="7"/>
  <c r="K249" i="7"/>
  <c r="J249" i="7"/>
  <c r="I249" i="7"/>
  <c r="H249" i="7"/>
  <c r="G249" i="7"/>
  <c r="F249" i="7"/>
  <c r="E249" i="7"/>
  <c r="D249" i="7"/>
  <c r="C249" i="7"/>
  <c r="B249" i="7"/>
  <c r="K248" i="7"/>
  <c r="J248" i="7"/>
  <c r="I248" i="7"/>
  <c r="H248" i="7"/>
  <c r="G248" i="7"/>
  <c r="F248" i="7"/>
  <c r="E248" i="7"/>
  <c r="D248" i="7"/>
  <c r="C248" i="7"/>
  <c r="B248" i="7"/>
  <c r="K247" i="7"/>
  <c r="J247" i="7"/>
  <c r="I247" i="7"/>
  <c r="H247" i="7"/>
  <c r="G247" i="7"/>
  <c r="F247" i="7"/>
  <c r="E247" i="7"/>
  <c r="D247" i="7"/>
  <c r="C247" i="7"/>
  <c r="B247" i="7"/>
  <c r="K246" i="7"/>
  <c r="J246" i="7"/>
  <c r="I246" i="7"/>
  <c r="H246" i="7"/>
  <c r="G246" i="7"/>
  <c r="F246" i="7"/>
  <c r="E246" i="7"/>
  <c r="D246" i="7"/>
  <c r="C246" i="7"/>
  <c r="B246" i="7"/>
  <c r="K245" i="7"/>
  <c r="J245" i="7"/>
  <c r="I245" i="7"/>
  <c r="H245" i="7"/>
  <c r="G245" i="7"/>
  <c r="F245" i="7"/>
  <c r="E245" i="7"/>
  <c r="D245" i="7"/>
  <c r="C245" i="7"/>
  <c r="B245" i="7"/>
  <c r="K244" i="7"/>
  <c r="J244" i="7"/>
  <c r="I244" i="7"/>
  <c r="H244" i="7"/>
  <c r="G244" i="7"/>
  <c r="F244" i="7"/>
  <c r="E244" i="7"/>
  <c r="D244" i="7"/>
  <c r="C244" i="7"/>
  <c r="B244" i="7"/>
  <c r="K243" i="7"/>
  <c r="J243" i="7"/>
  <c r="I243" i="7"/>
  <c r="H243" i="7"/>
  <c r="G243" i="7"/>
  <c r="F243" i="7"/>
  <c r="E243" i="7"/>
  <c r="D243" i="7"/>
  <c r="C243" i="7"/>
  <c r="B243" i="7"/>
  <c r="K242" i="7"/>
  <c r="J242" i="7"/>
  <c r="I242" i="7"/>
  <c r="H242" i="7"/>
  <c r="G242" i="7"/>
  <c r="F242" i="7"/>
  <c r="E242" i="7"/>
  <c r="D242" i="7"/>
  <c r="C242" i="7"/>
  <c r="B242" i="7"/>
  <c r="K241" i="7"/>
  <c r="J241" i="7"/>
  <c r="I241" i="7"/>
  <c r="H241" i="7"/>
  <c r="G241" i="7"/>
  <c r="F241" i="7"/>
  <c r="E241" i="7"/>
  <c r="D241" i="7"/>
  <c r="C241" i="7"/>
  <c r="B241" i="7"/>
  <c r="K240" i="7"/>
  <c r="J240" i="7"/>
  <c r="I240" i="7"/>
  <c r="H240" i="7"/>
  <c r="G240" i="7"/>
  <c r="F240" i="7"/>
  <c r="E240" i="7"/>
  <c r="D240" i="7"/>
  <c r="C240" i="7"/>
  <c r="B240" i="7"/>
  <c r="K239" i="7"/>
  <c r="J239" i="7"/>
  <c r="I239" i="7"/>
  <c r="H239" i="7"/>
  <c r="G239" i="7"/>
  <c r="F239" i="7"/>
  <c r="E239" i="7"/>
  <c r="D239" i="7"/>
  <c r="C239" i="7"/>
  <c r="B239" i="7"/>
  <c r="K238" i="7"/>
  <c r="J238" i="7"/>
  <c r="I238" i="7"/>
  <c r="H238" i="7"/>
  <c r="G238" i="7"/>
  <c r="F238" i="7"/>
  <c r="E238" i="7"/>
  <c r="D238" i="7"/>
  <c r="C238" i="7"/>
  <c r="B238" i="7"/>
  <c r="K237" i="7"/>
  <c r="J237" i="7"/>
  <c r="I237" i="7"/>
  <c r="H237" i="7"/>
  <c r="G237" i="7"/>
  <c r="F237" i="7"/>
  <c r="E237" i="7"/>
  <c r="D237" i="7"/>
  <c r="C237" i="7"/>
  <c r="B237" i="7"/>
  <c r="K236" i="7"/>
  <c r="J236" i="7"/>
  <c r="I236" i="7"/>
  <c r="H236" i="7"/>
  <c r="G236" i="7"/>
  <c r="F236" i="7"/>
  <c r="E236" i="7"/>
  <c r="D236" i="7"/>
  <c r="C236" i="7"/>
  <c r="B236" i="7"/>
  <c r="K235" i="7"/>
  <c r="J235" i="7"/>
  <c r="I235" i="7"/>
  <c r="H235" i="7"/>
  <c r="G235" i="7"/>
  <c r="F235" i="7"/>
  <c r="E235" i="7"/>
  <c r="D235" i="7"/>
  <c r="C235" i="7"/>
  <c r="B235" i="7"/>
  <c r="K234" i="7"/>
  <c r="J234" i="7"/>
  <c r="I234" i="7"/>
  <c r="H234" i="7"/>
  <c r="G234" i="7"/>
  <c r="F234" i="7"/>
  <c r="E234" i="7"/>
  <c r="D234" i="7"/>
  <c r="C234" i="7"/>
  <c r="B234" i="7"/>
  <c r="K233" i="7"/>
  <c r="J233" i="7"/>
  <c r="I233" i="7"/>
  <c r="H233" i="7"/>
  <c r="G233" i="7"/>
  <c r="F233" i="7"/>
  <c r="E233" i="7"/>
  <c r="D233" i="7"/>
  <c r="C233" i="7"/>
  <c r="B233" i="7"/>
  <c r="K232" i="7"/>
  <c r="J232" i="7"/>
  <c r="I232" i="7"/>
  <c r="H232" i="7"/>
  <c r="G232" i="7"/>
  <c r="F232" i="7"/>
  <c r="E232" i="7"/>
  <c r="D232" i="7"/>
  <c r="C232" i="7"/>
  <c r="B232" i="7"/>
  <c r="K231" i="7"/>
  <c r="J231" i="7"/>
  <c r="I231" i="7"/>
  <c r="H231" i="7"/>
  <c r="G231" i="7"/>
  <c r="F231" i="7"/>
  <c r="E231" i="7"/>
  <c r="D231" i="7"/>
  <c r="C231" i="7"/>
  <c r="B231" i="7"/>
  <c r="K230" i="7"/>
  <c r="J230" i="7"/>
  <c r="I230" i="7"/>
  <c r="H230" i="7"/>
  <c r="G230" i="7"/>
  <c r="F230" i="7"/>
  <c r="E230" i="7"/>
  <c r="D230" i="7"/>
  <c r="C230" i="7"/>
  <c r="B230" i="7"/>
  <c r="K229" i="7"/>
  <c r="J229" i="7"/>
  <c r="I229" i="7"/>
  <c r="H229" i="7"/>
  <c r="G229" i="7"/>
  <c r="F229" i="7"/>
  <c r="E229" i="7"/>
  <c r="D229" i="7"/>
  <c r="C229" i="7"/>
  <c r="B229" i="7"/>
  <c r="K228" i="7"/>
  <c r="J228" i="7"/>
  <c r="I228" i="7"/>
  <c r="H228" i="7"/>
  <c r="G228" i="7"/>
  <c r="F228" i="7"/>
  <c r="E228" i="7"/>
  <c r="D228" i="7"/>
  <c r="C228" i="7"/>
  <c r="B228" i="7"/>
  <c r="K227" i="7"/>
  <c r="J227" i="7"/>
  <c r="I227" i="7"/>
  <c r="H227" i="7"/>
  <c r="G227" i="7"/>
  <c r="F227" i="7"/>
  <c r="E227" i="7"/>
  <c r="D227" i="7"/>
  <c r="C227" i="7"/>
  <c r="B227" i="7"/>
  <c r="K226" i="7"/>
  <c r="J226" i="7"/>
  <c r="I226" i="7"/>
  <c r="H226" i="7"/>
  <c r="G226" i="7"/>
  <c r="F226" i="7"/>
  <c r="E226" i="7"/>
  <c r="D226" i="7"/>
  <c r="C226" i="7"/>
  <c r="B226" i="7"/>
  <c r="K225" i="7"/>
  <c r="J225" i="7"/>
  <c r="I225" i="7"/>
  <c r="H225" i="7"/>
  <c r="G225" i="7"/>
  <c r="F225" i="7"/>
  <c r="E225" i="7"/>
  <c r="D225" i="7"/>
  <c r="C225" i="7"/>
  <c r="B225" i="7"/>
  <c r="K224" i="7"/>
  <c r="J224" i="7"/>
  <c r="I224" i="7"/>
  <c r="H224" i="7"/>
  <c r="G224" i="7"/>
  <c r="F224" i="7"/>
  <c r="E224" i="7"/>
  <c r="D224" i="7"/>
  <c r="C224" i="7"/>
  <c r="B224" i="7"/>
  <c r="K223" i="7"/>
  <c r="J223" i="7"/>
  <c r="I223" i="7"/>
  <c r="H223" i="7"/>
  <c r="G223" i="7"/>
  <c r="F223" i="7"/>
  <c r="E223" i="7"/>
  <c r="D223" i="7"/>
  <c r="C223" i="7"/>
  <c r="B223" i="7"/>
  <c r="K222" i="7"/>
  <c r="J222" i="7"/>
  <c r="I222" i="7"/>
  <c r="H222" i="7"/>
  <c r="G222" i="7"/>
  <c r="F222" i="7"/>
  <c r="E222" i="7"/>
  <c r="D222" i="7"/>
  <c r="C222" i="7"/>
  <c r="B222" i="7"/>
  <c r="K221" i="7"/>
  <c r="J221" i="7"/>
  <c r="I221" i="7"/>
  <c r="H221" i="7"/>
  <c r="G221" i="7"/>
  <c r="F221" i="7"/>
  <c r="E221" i="7"/>
  <c r="D221" i="7"/>
  <c r="C221" i="7"/>
  <c r="B221" i="7"/>
  <c r="K220" i="7"/>
  <c r="J220" i="7"/>
  <c r="I220" i="7"/>
  <c r="H220" i="7"/>
  <c r="G220" i="7"/>
  <c r="F220" i="7"/>
  <c r="E220" i="7"/>
  <c r="D220" i="7"/>
  <c r="C220" i="7"/>
  <c r="B220" i="7"/>
  <c r="K219" i="7"/>
  <c r="J219" i="7"/>
  <c r="I219" i="7"/>
  <c r="H219" i="7"/>
  <c r="G219" i="7"/>
  <c r="F219" i="7"/>
  <c r="E219" i="7"/>
  <c r="D219" i="7"/>
  <c r="C219" i="7"/>
  <c r="B219" i="7"/>
  <c r="K218" i="7"/>
  <c r="J218" i="7"/>
  <c r="I218" i="7"/>
  <c r="H218" i="7"/>
  <c r="G218" i="7"/>
  <c r="F218" i="7"/>
  <c r="E218" i="7"/>
  <c r="D218" i="7"/>
  <c r="C218" i="7"/>
  <c r="B218" i="7"/>
  <c r="K217" i="7"/>
  <c r="J217" i="7"/>
  <c r="I217" i="7"/>
  <c r="H217" i="7"/>
  <c r="G217" i="7"/>
  <c r="F217" i="7"/>
  <c r="E217" i="7"/>
  <c r="D217" i="7"/>
  <c r="C217" i="7"/>
  <c r="B217" i="7"/>
  <c r="K216" i="7"/>
  <c r="J216" i="7"/>
  <c r="I216" i="7"/>
  <c r="H216" i="7"/>
  <c r="G216" i="7"/>
  <c r="F216" i="7"/>
  <c r="E216" i="7"/>
  <c r="D216" i="7"/>
  <c r="C216" i="7"/>
  <c r="B216" i="7"/>
  <c r="K215" i="7"/>
  <c r="J215" i="7"/>
  <c r="I215" i="7"/>
  <c r="H215" i="7"/>
  <c r="G215" i="7"/>
  <c r="F215" i="7"/>
  <c r="E215" i="7"/>
  <c r="D215" i="7"/>
  <c r="C215" i="7"/>
  <c r="B215" i="7"/>
  <c r="K214" i="7"/>
  <c r="J214" i="7"/>
  <c r="I214" i="7"/>
  <c r="H214" i="7"/>
  <c r="G214" i="7"/>
  <c r="F214" i="7"/>
  <c r="E214" i="7"/>
  <c r="D214" i="7"/>
  <c r="C214" i="7"/>
  <c r="B214" i="7"/>
  <c r="K213" i="7"/>
  <c r="J213" i="7"/>
  <c r="I213" i="7"/>
  <c r="H213" i="7"/>
  <c r="G213" i="7"/>
  <c r="F213" i="7"/>
  <c r="E213" i="7"/>
  <c r="D213" i="7"/>
  <c r="C213" i="7"/>
  <c r="B213" i="7"/>
  <c r="K212" i="7"/>
  <c r="J212" i="7"/>
  <c r="I212" i="7"/>
  <c r="H212" i="7"/>
  <c r="G212" i="7"/>
  <c r="F212" i="7"/>
  <c r="E212" i="7"/>
  <c r="D212" i="7"/>
  <c r="C212" i="7"/>
  <c r="B212" i="7"/>
  <c r="K211" i="7"/>
  <c r="J211" i="7"/>
  <c r="I211" i="7"/>
  <c r="H211" i="7"/>
  <c r="G211" i="7"/>
  <c r="F211" i="7"/>
  <c r="E211" i="7"/>
  <c r="D211" i="7"/>
  <c r="C211" i="7"/>
  <c r="B211" i="7"/>
  <c r="K210" i="7"/>
  <c r="J210" i="7"/>
  <c r="I210" i="7"/>
  <c r="H210" i="7"/>
  <c r="G210" i="7"/>
  <c r="F210" i="7"/>
  <c r="E210" i="7"/>
  <c r="D210" i="7"/>
  <c r="C210" i="7"/>
  <c r="B210" i="7"/>
  <c r="K209" i="7"/>
  <c r="J209" i="7"/>
  <c r="I209" i="7"/>
  <c r="H209" i="7"/>
  <c r="G209" i="7"/>
  <c r="F209" i="7"/>
  <c r="E209" i="7"/>
  <c r="D209" i="7"/>
  <c r="C209" i="7"/>
  <c r="B209" i="7"/>
  <c r="K208" i="7"/>
  <c r="J208" i="7"/>
  <c r="I208" i="7"/>
  <c r="H208" i="7"/>
  <c r="G208" i="7"/>
  <c r="F208" i="7"/>
  <c r="E208" i="7"/>
  <c r="D208" i="7"/>
  <c r="C208" i="7"/>
  <c r="B208" i="7"/>
  <c r="K207" i="7"/>
  <c r="J207" i="7"/>
  <c r="I207" i="7"/>
  <c r="H207" i="7"/>
  <c r="G207" i="7"/>
  <c r="F207" i="7"/>
  <c r="E207" i="7"/>
  <c r="D207" i="7"/>
  <c r="C207" i="7"/>
  <c r="B207" i="7"/>
  <c r="K206" i="7"/>
  <c r="J206" i="7"/>
  <c r="I206" i="7"/>
  <c r="H206" i="7"/>
  <c r="G206" i="7"/>
  <c r="F206" i="7"/>
  <c r="E206" i="7"/>
  <c r="D206" i="7"/>
  <c r="C206" i="7"/>
  <c r="B206" i="7"/>
  <c r="K205" i="7"/>
  <c r="J205" i="7"/>
  <c r="I205" i="7"/>
  <c r="H205" i="7"/>
  <c r="G205" i="7"/>
  <c r="F205" i="7"/>
  <c r="E205" i="7"/>
  <c r="D205" i="7"/>
  <c r="C205" i="7"/>
  <c r="B205" i="7"/>
  <c r="K204" i="7"/>
  <c r="J204" i="7"/>
  <c r="I204" i="7"/>
  <c r="H204" i="7"/>
  <c r="G204" i="7"/>
  <c r="F204" i="7"/>
  <c r="E204" i="7"/>
  <c r="D204" i="7"/>
  <c r="C204" i="7"/>
  <c r="B204" i="7"/>
  <c r="K203" i="7"/>
  <c r="J203" i="7"/>
  <c r="I203" i="7"/>
  <c r="H203" i="7"/>
  <c r="G203" i="7"/>
  <c r="F203" i="7"/>
  <c r="E203" i="7"/>
  <c r="D203" i="7"/>
  <c r="C203" i="7"/>
  <c r="B203" i="7"/>
  <c r="K202" i="7"/>
  <c r="J202" i="7"/>
  <c r="I202" i="7"/>
  <c r="H202" i="7"/>
  <c r="G202" i="7"/>
  <c r="F202" i="7"/>
  <c r="E202" i="7"/>
  <c r="D202" i="7"/>
  <c r="C202" i="7"/>
  <c r="B202" i="7"/>
  <c r="K201" i="7"/>
  <c r="J201" i="7"/>
  <c r="I201" i="7"/>
  <c r="H201" i="7"/>
  <c r="G201" i="7"/>
  <c r="F201" i="7"/>
  <c r="E201" i="7"/>
  <c r="D201" i="7"/>
  <c r="C201" i="7"/>
  <c r="B201" i="7"/>
  <c r="K200" i="7"/>
  <c r="J200" i="7"/>
  <c r="I200" i="7"/>
  <c r="H200" i="7"/>
  <c r="G200" i="7"/>
  <c r="F200" i="7"/>
  <c r="E200" i="7"/>
  <c r="D200" i="7"/>
  <c r="C200" i="7"/>
  <c r="B200" i="7"/>
  <c r="K199" i="7"/>
  <c r="J199" i="7"/>
  <c r="I199" i="7"/>
  <c r="H199" i="7"/>
  <c r="G199" i="7"/>
  <c r="F199" i="7"/>
  <c r="E199" i="7"/>
  <c r="D199" i="7"/>
  <c r="C199" i="7"/>
  <c r="B199" i="7"/>
  <c r="K198" i="7"/>
  <c r="J198" i="7"/>
  <c r="I198" i="7"/>
  <c r="H198" i="7"/>
  <c r="G198" i="7"/>
  <c r="F198" i="7"/>
  <c r="E198" i="7"/>
  <c r="D198" i="7"/>
  <c r="C198" i="7"/>
  <c r="B198" i="7"/>
  <c r="K197" i="7"/>
  <c r="J197" i="7"/>
  <c r="I197" i="7"/>
  <c r="H197" i="7"/>
  <c r="G197" i="7"/>
  <c r="F197" i="7"/>
  <c r="E197" i="7"/>
  <c r="D197" i="7"/>
  <c r="C197" i="7"/>
  <c r="B197" i="7"/>
  <c r="K196" i="7"/>
  <c r="J196" i="7"/>
  <c r="I196" i="7"/>
  <c r="H196" i="7"/>
  <c r="G196" i="7"/>
  <c r="F196" i="7"/>
  <c r="E196" i="7"/>
  <c r="D196" i="7"/>
  <c r="C196" i="7"/>
  <c r="B196" i="7"/>
  <c r="K195" i="7"/>
  <c r="J195" i="7"/>
  <c r="I195" i="7"/>
  <c r="H195" i="7"/>
  <c r="G195" i="7"/>
  <c r="F195" i="7"/>
  <c r="E195" i="7"/>
  <c r="D195" i="7"/>
  <c r="C195" i="7"/>
  <c r="B195" i="7"/>
  <c r="K194" i="7"/>
  <c r="J194" i="7"/>
  <c r="I194" i="7"/>
  <c r="H194" i="7"/>
  <c r="G194" i="7"/>
  <c r="F194" i="7"/>
  <c r="E194" i="7"/>
  <c r="D194" i="7"/>
  <c r="C194" i="7"/>
  <c r="B194" i="7"/>
  <c r="K193" i="7"/>
  <c r="J193" i="7"/>
  <c r="I193" i="7"/>
  <c r="H193" i="7"/>
  <c r="G193" i="7"/>
  <c r="F193" i="7"/>
  <c r="E193" i="7"/>
  <c r="D193" i="7"/>
  <c r="C193" i="7"/>
  <c r="B193" i="7"/>
  <c r="K192" i="7"/>
  <c r="J192" i="7"/>
  <c r="I192" i="7"/>
  <c r="H192" i="7"/>
  <c r="G192" i="7"/>
  <c r="F192" i="7"/>
  <c r="E192" i="7"/>
  <c r="D192" i="7"/>
  <c r="C192" i="7"/>
  <c r="B192" i="7"/>
  <c r="K191" i="7"/>
  <c r="J191" i="7"/>
  <c r="I191" i="7"/>
  <c r="H191" i="7"/>
  <c r="G191" i="7"/>
  <c r="F191" i="7"/>
  <c r="E191" i="7"/>
  <c r="D191" i="7"/>
  <c r="C191" i="7"/>
  <c r="B191" i="7"/>
  <c r="K190" i="7"/>
  <c r="J190" i="7"/>
  <c r="I190" i="7"/>
  <c r="H190" i="7"/>
  <c r="G190" i="7"/>
  <c r="F190" i="7"/>
  <c r="E190" i="7"/>
  <c r="D190" i="7"/>
  <c r="C190" i="7"/>
  <c r="B190" i="7"/>
  <c r="K189" i="7"/>
  <c r="J189" i="7"/>
  <c r="I189" i="7"/>
  <c r="H189" i="7"/>
  <c r="G189" i="7"/>
  <c r="F189" i="7"/>
  <c r="E189" i="7"/>
  <c r="D189" i="7"/>
  <c r="C189" i="7"/>
  <c r="B189" i="7"/>
  <c r="K188" i="7"/>
  <c r="J188" i="7"/>
  <c r="I188" i="7"/>
  <c r="H188" i="7"/>
  <c r="G188" i="7"/>
  <c r="F188" i="7"/>
  <c r="E188" i="7"/>
  <c r="D188" i="7"/>
  <c r="C188" i="7"/>
  <c r="B188" i="7"/>
  <c r="K187" i="7"/>
  <c r="J187" i="7"/>
  <c r="I187" i="7"/>
  <c r="H187" i="7"/>
  <c r="G187" i="7"/>
  <c r="F187" i="7"/>
  <c r="E187" i="7"/>
  <c r="D187" i="7"/>
  <c r="C187" i="7"/>
  <c r="B187" i="7"/>
  <c r="K186" i="7"/>
  <c r="J186" i="7"/>
  <c r="I186" i="7"/>
  <c r="H186" i="7"/>
  <c r="G186" i="7"/>
  <c r="F186" i="7"/>
  <c r="E186" i="7"/>
  <c r="D186" i="7"/>
  <c r="C186" i="7"/>
  <c r="B186" i="7"/>
  <c r="K185" i="7"/>
  <c r="J185" i="7"/>
  <c r="I185" i="7"/>
  <c r="H185" i="7"/>
  <c r="G185" i="7"/>
  <c r="F185" i="7"/>
  <c r="E185" i="7"/>
  <c r="D185" i="7"/>
  <c r="C185" i="7"/>
  <c r="B185" i="7"/>
  <c r="K184" i="7"/>
  <c r="J184" i="7"/>
  <c r="I184" i="7"/>
  <c r="H184" i="7"/>
  <c r="G184" i="7"/>
  <c r="F184" i="7"/>
  <c r="E184" i="7"/>
  <c r="D184" i="7"/>
  <c r="C184" i="7"/>
  <c r="B184" i="7"/>
  <c r="K183" i="7"/>
  <c r="J183" i="7"/>
  <c r="I183" i="7"/>
  <c r="H183" i="7"/>
  <c r="G183" i="7"/>
  <c r="F183" i="7"/>
  <c r="E183" i="7"/>
  <c r="D183" i="7"/>
  <c r="C183" i="7"/>
  <c r="B183" i="7"/>
  <c r="K182" i="7"/>
  <c r="J182" i="7"/>
  <c r="I182" i="7"/>
  <c r="H182" i="7"/>
  <c r="G182" i="7"/>
  <c r="F182" i="7"/>
  <c r="E182" i="7"/>
  <c r="D182" i="7"/>
  <c r="C182" i="7"/>
  <c r="B182" i="7"/>
  <c r="K181" i="7"/>
  <c r="J181" i="7"/>
  <c r="I181" i="7"/>
  <c r="H181" i="7"/>
  <c r="G181" i="7"/>
  <c r="F181" i="7"/>
  <c r="E181" i="7"/>
  <c r="D181" i="7"/>
  <c r="C181" i="7"/>
  <c r="B181" i="7"/>
  <c r="K180" i="7"/>
  <c r="J180" i="7"/>
  <c r="I180" i="7"/>
  <c r="H180" i="7"/>
  <c r="G180" i="7"/>
  <c r="F180" i="7"/>
  <c r="E180" i="7"/>
  <c r="D180" i="7"/>
  <c r="C180" i="7"/>
  <c r="B180" i="7"/>
  <c r="K179" i="7"/>
  <c r="J179" i="7"/>
  <c r="I179" i="7"/>
  <c r="H179" i="7"/>
  <c r="G179" i="7"/>
  <c r="F179" i="7"/>
  <c r="E179" i="7"/>
  <c r="D179" i="7"/>
  <c r="C179" i="7"/>
  <c r="B179" i="7"/>
  <c r="K178" i="7"/>
  <c r="J178" i="7"/>
  <c r="I178" i="7"/>
  <c r="H178" i="7"/>
  <c r="G178" i="7"/>
  <c r="F178" i="7"/>
  <c r="E178" i="7"/>
  <c r="D178" i="7"/>
  <c r="C178" i="7"/>
  <c r="B178" i="7"/>
  <c r="K177" i="7"/>
  <c r="J177" i="7"/>
  <c r="I177" i="7"/>
  <c r="H177" i="7"/>
  <c r="G177" i="7"/>
  <c r="F177" i="7"/>
  <c r="E177" i="7"/>
  <c r="D177" i="7"/>
  <c r="C177" i="7"/>
  <c r="B177" i="7"/>
  <c r="K176" i="7"/>
  <c r="J176" i="7"/>
  <c r="I176" i="7"/>
  <c r="H176" i="7"/>
  <c r="G176" i="7"/>
  <c r="F176" i="7"/>
  <c r="E176" i="7"/>
  <c r="D176" i="7"/>
  <c r="C176" i="7"/>
  <c r="B176" i="7"/>
  <c r="K175" i="7"/>
  <c r="J175" i="7"/>
  <c r="I175" i="7"/>
  <c r="H175" i="7"/>
  <c r="G175" i="7"/>
  <c r="F175" i="7"/>
  <c r="E175" i="7"/>
  <c r="D175" i="7"/>
  <c r="C175" i="7"/>
  <c r="B175" i="7"/>
  <c r="K174" i="7"/>
  <c r="J174" i="7"/>
  <c r="I174" i="7"/>
  <c r="H174" i="7"/>
  <c r="G174" i="7"/>
  <c r="F174" i="7"/>
  <c r="E174" i="7"/>
  <c r="D174" i="7"/>
  <c r="C174" i="7"/>
  <c r="B174" i="7"/>
  <c r="K173" i="7"/>
  <c r="J173" i="7"/>
  <c r="I173" i="7"/>
  <c r="H173" i="7"/>
  <c r="G173" i="7"/>
  <c r="F173" i="7"/>
  <c r="E173" i="7"/>
  <c r="D173" i="7"/>
  <c r="C173" i="7"/>
  <c r="B173" i="7"/>
  <c r="K172" i="7"/>
  <c r="J172" i="7"/>
  <c r="I172" i="7"/>
  <c r="H172" i="7"/>
  <c r="G172" i="7"/>
  <c r="F172" i="7"/>
  <c r="E172" i="7"/>
  <c r="D172" i="7"/>
  <c r="C172" i="7"/>
  <c r="B172" i="7"/>
  <c r="K171" i="7"/>
  <c r="J171" i="7"/>
  <c r="I171" i="7"/>
  <c r="H171" i="7"/>
  <c r="G171" i="7"/>
  <c r="F171" i="7"/>
  <c r="E171" i="7"/>
  <c r="D171" i="7"/>
  <c r="C171" i="7"/>
  <c r="B171" i="7"/>
  <c r="K170" i="7"/>
  <c r="J170" i="7"/>
  <c r="I170" i="7"/>
  <c r="H170" i="7"/>
  <c r="G170" i="7"/>
  <c r="F170" i="7"/>
  <c r="E170" i="7"/>
  <c r="D170" i="7"/>
  <c r="C170" i="7"/>
  <c r="B170" i="7"/>
  <c r="K169" i="7"/>
  <c r="J169" i="7"/>
  <c r="I169" i="7"/>
  <c r="H169" i="7"/>
  <c r="G169" i="7"/>
  <c r="F169" i="7"/>
  <c r="E169" i="7"/>
  <c r="D169" i="7"/>
  <c r="C169" i="7"/>
  <c r="B169" i="7"/>
  <c r="K168" i="7"/>
  <c r="J168" i="7"/>
  <c r="I168" i="7"/>
  <c r="H168" i="7"/>
  <c r="G168" i="7"/>
  <c r="F168" i="7"/>
  <c r="E168" i="7"/>
  <c r="D168" i="7"/>
  <c r="C168" i="7"/>
  <c r="B168" i="7"/>
  <c r="K167" i="7"/>
  <c r="J167" i="7"/>
  <c r="I167" i="7"/>
  <c r="H167" i="7"/>
  <c r="G167" i="7"/>
  <c r="F167" i="7"/>
  <c r="E167" i="7"/>
  <c r="D167" i="7"/>
  <c r="C167" i="7"/>
  <c r="B167" i="7"/>
  <c r="K166" i="7"/>
  <c r="J166" i="7"/>
  <c r="I166" i="7"/>
  <c r="H166" i="7"/>
  <c r="G166" i="7"/>
  <c r="F166" i="7"/>
  <c r="E166" i="7"/>
  <c r="D166" i="7"/>
  <c r="C166" i="7"/>
  <c r="B166" i="7"/>
  <c r="K165" i="7"/>
  <c r="J165" i="7"/>
  <c r="I165" i="7"/>
  <c r="H165" i="7"/>
  <c r="G165" i="7"/>
  <c r="F165" i="7"/>
  <c r="E165" i="7"/>
  <c r="D165" i="7"/>
  <c r="C165" i="7"/>
  <c r="B165" i="7"/>
  <c r="K164" i="7"/>
  <c r="J164" i="7"/>
  <c r="I164" i="7"/>
  <c r="H164" i="7"/>
  <c r="G164" i="7"/>
  <c r="F164" i="7"/>
  <c r="E164" i="7"/>
  <c r="D164" i="7"/>
  <c r="C164" i="7"/>
  <c r="B164" i="7"/>
  <c r="K163" i="7"/>
  <c r="J163" i="7"/>
  <c r="I163" i="7"/>
  <c r="H163" i="7"/>
  <c r="G163" i="7"/>
  <c r="F163" i="7"/>
  <c r="E163" i="7"/>
  <c r="D163" i="7"/>
  <c r="C163" i="7"/>
  <c r="B163" i="7"/>
  <c r="K162" i="7"/>
  <c r="J162" i="7"/>
  <c r="I162" i="7"/>
  <c r="H162" i="7"/>
  <c r="G162" i="7"/>
  <c r="F162" i="7"/>
  <c r="E162" i="7"/>
  <c r="D162" i="7"/>
  <c r="C162" i="7"/>
  <c r="B162" i="7"/>
  <c r="K161" i="7"/>
  <c r="J161" i="7"/>
  <c r="I161" i="7"/>
  <c r="H161" i="7"/>
  <c r="G161" i="7"/>
  <c r="F161" i="7"/>
  <c r="E161" i="7"/>
  <c r="D161" i="7"/>
  <c r="C161" i="7"/>
  <c r="B161" i="7"/>
  <c r="K160" i="7"/>
  <c r="J160" i="7"/>
  <c r="I160" i="7"/>
  <c r="H160" i="7"/>
  <c r="G160" i="7"/>
  <c r="F160" i="7"/>
  <c r="E160" i="7"/>
  <c r="D160" i="7"/>
  <c r="C160" i="7"/>
  <c r="B160" i="7"/>
  <c r="K159" i="7"/>
  <c r="J159" i="7"/>
  <c r="I159" i="7"/>
  <c r="H159" i="7"/>
  <c r="G159" i="7"/>
  <c r="F159" i="7"/>
  <c r="E159" i="7"/>
  <c r="D159" i="7"/>
  <c r="C159" i="7"/>
  <c r="B159" i="7"/>
  <c r="K158" i="7"/>
  <c r="J158" i="7"/>
  <c r="I158" i="7"/>
  <c r="H158" i="7"/>
  <c r="G158" i="7"/>
  <c r="F158" i="7"/>
  <c r="E158" i="7"/>
  <c r="D158" i="7"/>
  <c r="C158" i="7"/>
  <c r="B158" i="7"/>
  <c r="K157" i="7"/>
  <c r="J157" i="7"/>
  <c r="I157" i="7"/>
  <c r="H157" i="7"/>
  <c r="G157" i="7"/>
  <c r="F157" i="7"/>
  <c r="E157" i="7"/>
  <c r="D157" i="7"/>
  <c r="C157" i="7"/>
  <c r="B157" i="7"/>
  <c r="K156" i="7"/>
  <c r="J156" i="7"/>
  <c r="I156" i="7"/>
  <c r="H156" i="7"/>
  <c r="G156" i="7"/>
  <c r="F156" i="7"/>
  <c r="E156" i="7"/>
  <c r="D156" i="7"/>
  <c r="C156" i="7"/>
  <c r="B156" i="7"/>
  <c r="K155" i="7"/>
  <c r="J155" i="7"/>
  <c r="I155" i="7"/>
  <c r="H155" i="7"/>
  <c r="G155" i="7"/>
  <c r="F155" i="7"/>
  <c r="E155" i="7"/>
  <c r="D155" i="7"/>
  <c r="C155" i="7"/>
  <c r="B155" i="7"/>
  <c r="K154" i="7"/>
  <c r="J154" i="7"/>
  <c r="I154" i="7"/>
  <c r="H154" i="7"/>
  <c r="G154" i="7"/>
  <c r="F154" i="7"/>
  <c r="E154" i="7"/>
  <c r="D154" i="7"/>
  <c r="C154" i="7"/>
  <c r="B154" i="7"/>
  <c r="K153" i="7"/>
  <c r="J153" i="7"/>
  <c r="I153" i="7"/>
  <c r="H153" i="7"/>
  <c r="G153" i="7"/>
  <c r="F153" i="7"/>
  <c r="E153" i="7"/>
  <c r="D153" i="7"/>
  <c r="C153" i="7"/>
  <c r="B153" i="7"/>
  <c r="K152" i="7"/>
  <c r="J152" i="7"/>
  <c r="I152" i="7"/>
  <c r="H152" i="7"/>
  <c r="G152" i="7"/>
  <c r="F152" i="7"/>
  <c r="E152" i="7"/>
  <c r="D152" i="7"/>
  <c r="C152" i="7"/>
  <c r="B152" i="7"/>
  <c r="K151" i="7"/>
  <c r="J151" i="7"/>
  <c r="I151" i="7"/>
  <c r="H151" i="7"/>
  <c r="G151" i="7"/>
  <c r="F151" i="7"/>
  <c r="E151" i="7"/>
  <c r="D151" i="7"/>
  <c r="C151" i="7"/>
  <c r="B151" i="7"/>
  <c r="K150" i="7"/>
  <c r="J150" i="7"/>
  <c r="I150" i="7"/>
  <c r="H150" i="7"/>
  <c r="G150" i="7"/>
  <c r="F150" i="7"/>
  <c r="E150" i="7"/>
  <c r="D150" i="7"/>
  <c r="C150" i="7"/>
  <c r="B150" i="7"/>
  <c r="K149" i="7"/>
  <c r="J149" i="7"/>
  <c r="I149" i="7"/>
  <c r="H149" i="7"/>
  <c r="G149" i="7"/>
  <c r="F149" i="7"/>
  <c r="E149" i="7"/>
  <c r="D149" i="7"/>
  <c r="C149" i="7"/>
  <c r="B149" i="7"/>
  <c r="K148" i="7"/>
  <c r="J148" i="7"/>
  <c r="I148" i="7"/>
  <c r="H148" i="7"/>
  <c r="G148" i="7"/>
  <c r="F148" i="7"/>
  <c r="E148" i="7"/>
  <c r="D148" i="7"/>
  <c r="C148" i="7"/>
  <c r="B148" i="7"/>
  <c r="K147" i="7"/>
  <c r="J147" i="7"/>
  <c r="I147" i="7"/>
  <c r="H147" i="7"/>
  <c r="G147" i="7"/>
  <c r="F147" i="7"/>
  <c r="E147" i="7"/>
  <c r="D147" i="7"/>
  <c r="C147" i="7"/>
  <c r="B147" i="7"/>
  <c r="K146" i="7"/>
  <c r="J146" i="7"/>
  <c r="I146" i="7"/>
  <c r="H146" i="7"/>
  <c r="G146" i="7"/>
  <c r="F146" i="7"/>
  <c r="E146" i="7"/>
  <c r="D146" i="7"/>
  <c r="C146" i="7"/>
  <c r="B146" i="7"/>
  <c r="K145" i="7"/>
  <c r="J145" i="7"/>
  <c r="I145" i="7"/>
  <c r="H145" i="7"/>
  <c r="G145" i="7"/>
  <c r="F145" i="7"/>
  <c r="E145" i="7"/>
  <c r="D145" i="7"/>
  <c r="C145" i="7"/>
  <c r="B145" i="7"/>
  <c r="K144" i="7"/>
  <c r="J144" i="7"/>
  <c r="I144" i="7"/>
  <c r="H144" i="7"/>
  <c r="G144" i="7"/>
  <c r="F144" i="7"/>
  <c r="E144" i="7"/>
  <c r="D144" i="7"/>
  <c r="C144" i="7"/>
  <c r="B144" i="7"/>
  <c r="K143" i="7"/>
  <c r="J143" i="7"/>
  <c r="I143" i="7"/>
  <c r="H143" i="7"/>
  <c r="G143" i="7"/>
  <c r="F143" i="7"/>
  <c r="E143" i="7"/>
  <c r="D143" i="7"/>
  <c r="C143" i="7"/>
  <c r="B143" i="7"/>
  <c r="K142" i="7"/>
  <c r="J142" i="7"/>
  <c r="I142" i="7"/>
  <c r="H142" i="7"/>
  <c r="G142" i="7"/>
  <c r="F142" i="7"/>
  <c r="E142" i="7"/>
  <c r="D142" i="7"/>
  <c r="C142" i="7"/>
  <c r="B142" i="7"/>
  <c r="K141" i="7"/>
  <c r="J141" i="7"/>
  <c r="I141" i="7"/>
  <c r="H141" i="7"/>
  <c r="G141" i="7"/>
  <c r="F141" i="7"/>
  <c r="E141" i="7"/>
  <c r="D141" i="7"/>
  <c r="C141" i="7"/>
  <c r="B141" i="7"/>
  <c r="K140" i="7"/>
  <c r="J140" i="7"/>
  <c r="I140" i="7"/>
  <c r="H140" i="7"/>
  <c r="G140" i="7"/>
  <c r="F140" i="7"/>
  <c r="E140" i="7"/>
  <c r="D140" i="7"/>
  <c r="C140" i="7"/>
  <c r="B140" i="7"/>
  <c r="K139" i="7"/>
  <c r="J139" i="7"/>
  <c r="I139" i="7"/>
  <c r="H139" i="7"/>
  <c r="G139" i="7"/>
  <c r="F139" i="7"/>
  <c r="E139" i="7"/>
  <c r="D139" i="7"/>
  <c r="C139" i="7"/>
  <c r="B139" i="7"/>
  <c r="K138" i="7"/>
  <c r="J138" i="7"/>
  <c r="I138" i="7"/>
  <c r="H138" i="7"/>
  <c r="G138" i="7"/>
  <c r="F138" i="7"/>
  <c r="E138" i="7"/>
  <c r="D138" i="7"/>
  <c r="C138" i="7"/>
  <c r="B138" i="7"/>
  <c r="K137" i="7"/>
  <c r="J137" i="7"/>
  <c r="I137" i="7"/>
  <c r="H137" i="7"/>
  <c r="G137" i="7"/>
  <c r="F137" i="7"/>
  <c r="E137" i="7"/>
  <c r="D137" i="7"/>
  <c r="C137" i="7"/>
  <c r="B137" i="7"/>
  <c r="K136" i="7"/>
  <c r="J136" i="7"/>
  <c r="I136" i="7"/>
  <c r="H136" i="7"/>
  <c r="G136" i="7"/>
  <c r="F136" i="7"/>
  <c r="E136" i="7"/>
  <c r="D136" i="7"/>
  <c r="C136" i="7"/>
  <c r="B136" i="7"/>
  <c r="K135" i="7"/>
  <c r="J135" i="7"/>
  <c r="I135" i="7"/>
  <c r="H135" i="7"/>
  <c r="G135" i="7"/>
  <c r="F135" i="7"/>
  <c r="E135" i="7"/>
  <c r="D135" i="7"/>
  <c r="C135" i="7"/>
  <c r="B135" i="7"/>
  <c r="K134" i="7"/>
  <c r="J134" i="7"/>
  <c r="I134" i="7"/>
  <c r="H134" i="7"/>
  <c r="G134" i="7"/>
  <c r="F134" i="7"/>
  <c r="E134" i="7"/>
  <c r="D134" i="7"/>
  <c r="C134" i="7"/>
  <c r="B134" i="7"/>
  <c r="K133" i="7"/>
  <c r="J133" i="7"/>
  <c r="I133" i="7"/>
  <c r="H133" i="7"/>
  <c r="G133" i="7"/>
  <c r="F133" i="7"/>
  <c r="E133" i="7"/>
  <c r="D133" i="7"/>
  <c r="C133" i="7"/>
  <c r="B133" i="7"/>
  <c r="K132" i="7"/>
  <c r="J132" i="7"/>
  <c r="I132" i="7"/>
  <c r="H132" i="7"/>
  <c r="G132" i="7"/>
  <c r="F132" i="7"/>
  <c r="E132" i="7"/>
  <c r="D132" i="7"/>
  <c r="C132" i="7"/>
  <c r="B132" i="7"/>
  <c r="K131" i="7"/>
  <c r="J131" i="7"/>
  <c r="I131" i="7"/>
  <c r="H131" i="7"/>
  <c r="G131" i="7"/>
  <c r="F131" i="7"/>
  <c r="E131" i="7"/>
  <c r="D131" i="7"/>
  <c r="C131" i="7"/>
  <c r="B131" i="7"/>
  <c r="K130" i="7"/>
  <c r="J130" i="7"/>
  <c r="I130" i="7"/>
  <c r="H130" i="7"/>
  <c r="G130" i="7"/>
  <c r="F130" i="7"/>
  <c r="E130" i="7"/>
  <c r="D130" i="7"/>
  <c r="C130" i="7"/>
  <c r="B130" i="7"/>
  <c r="K129" i="7"/>
  <c r="J129" i="7"/>
  <c r="I129" i="7"/>
  <c r="H129" i="7"/>
  <c r="G129" i="7"/>
  <c r="F129" i="7"/>
  <c r="E129" i="7"/>
  <c r="D129" i="7"/>
  <c r="C129" i="7"/>
  <c r="B129" i="7"/>
  <c r="K128" i="7"/>
  <c r="J128" i="7"/>
  <c r="I128" i="7"/>
  <c r="H128" i="7"/>
  <c r="G128" i="7"/>
  <c r="F128" i="7"/>
  <c r="E128" i="7"/>
  <c r="D128" i="7"/>
  <c r="C128" i="7"/>
  <c r="B128" i="7"/>
  <c r="K127" i="7"/>
  <c r="J127" i="7"/>
  <c r="I127" i="7"/>
  <c r="H127" i="7"/>
  <c r="G127" i="7"/>
  <c r="F127" i="7"/>
  <c r="E127" i="7"/>
  <c r="D127" i="7"/>
  <c r="C127" i="7"/>
  <c r="B127" i="7"/>
  <c r="K126" i="7"/>
  <c r="J126" i="7"/>
  <c r="I126" i="7"/>
  <c r="H126" i="7"/>
  <c r="G126" i="7"/>
  <c r="F126" i="7"/>
  <c r="E126" i="7"/>
  <c r="D126" i="7"/>
  <c r="C126" i="7"/>
  <c r="B126" i="7"/>
  <c r="K125" i="7"/>
  <c r="J125" i="7"/>
  <c r="I125" i="7"/>
  <c r="H125" i="7"/>
  <c r="G125" i="7"/>
  <c r="F125" i="7"/>
  <c r="E125" i="7"/>
  <c r="D125" i="7"/>
  <c r="C125" i="7"/>
  <c r="B125" i="7"/>
  <c r="K124" i="7"/>
  <c r="J124" i="7"/>
  <c r="I124" i="7"/>
  <c r="H124" i="7"/>
  <c r="G124" i="7"/>
  <c r="F124" i="7"/>
  <c r="E124" i="7"/>
  <c r="D124" i="7"/>
  <c r="C124" i="7"/>
  <c r="B124" i="7"/>
  <c r="K123" i="7"/>
  <c r="J123" i="7"/>
  <c r="I123" i="7"/>
  <c r="H123" i="7"/>
  <c r="G123" i="7"/>
  <c r="F123" i="7"/>
  <c r="E123" i="7"/>
  <c r="D123" i="7"/>
  <c r="C123" i="7"/>
  <c r="B123" i="7"/>
  <c r="K122" i="7"/>
  <c r="J122" i="7"/>
  <c r="I122" i="7"/>
  <c r="H122" i="7"/>
  <c r="G122" i="7"/>
  <c r="F122" i="7"/>
  <c r="E122" i="7"/>
  <c r="D122" i="7"/>
  <c r="C122" i="7"/>
  <c r="B122" i="7"/>
  <c r="K121" i="7"/>
  <c r="J121" i="7"/>
  <c r="I121" i="7"/>
  <c r="H121" i="7"/>
  <c r="G121" i="7"/>
  <c r="F121" i="7"/>
  <c r="E121" i="7"/>
  <c r="D121" i="7"/>
  <c r="C121" i="7"/>
  <c r="B121" i="7"/>
  <c r="K120" i="7"/>
  <c r="J120" i="7"/>
  <c r="I120" i="7"/>
  <c r="H120" i="7"/>
  <c r="G120" i="7"/>
  <c r="F120" i="7"/>
  <c r="E120" i="7"/>
  <c r="D120" i="7"/>
  <c r="C120" i="7"/>
  <c r="B120" i="7"/>
  <c r="K119" i="7"/>
  <c r="J119" i="7"/>
  <c r="I119" i="7"/>
  <c r="H119" i="7"/>
  <c r="G119" i="7"/>
  <c r="F119" i="7"/>
  <c r="E119" i="7"/>
  <c r="D119" i="7"/>
  <c r="C119" i="7"/>
  <c r="B119" i="7"/>
  <c r="K118" i="7"/>
  <c r="J118" i="7"/>
  <c r="I118" i="7"/>
  <c r="H118" i="7"/>
  <c r="G118" i="7"/>
  <c r="F118" i="7"/>
  <c r="E118" i="7"/>
  <c r="D118" i="7"/>
  <c r="C118" i="7"/>
  <c r="B118" i="7"/>
  <c r="K117" i="7"/>
  <c r="J117" i="7"/>
  <c r="I117" i="7"/>
  <c r="H117" i="7"/>
  <c r="G117" i="7"/>
  <c r="F117" i="7"/>
  <c r="E117" i="7"/>
  <c r="D117" i="7"/>
  <c r="C117" i="7"/>
  <c r="B117" i="7"/>
  <c r="K116" i="7"/>
  <c r="J116" i="7"/>
  <c r="I116" i="7"/>
  <c r="H116" i="7"/>
  <c r="G116" i="7"/>
  <c r="F116" i="7"/>
  <c r="E116" i="7"/>
  <c r="D116" i="7"/>
  <c r="C116" i="7"/>
  <c r="B116" i="7"/>
  <c r="K115" i="7"/>
  <c r="J115" i="7"/>
  <c r="I115" i="7"/>
  <c r="H115" i="7"/>
  <c r="G115" i="7"/>
  <c r="F115" i="7"/>
  <c r="E115" i="7"/>
  <c r="D115" i="7"/>
  <c r="C115" i="7"/>
  <c r="B115" i="7"/>
  <c r="K114" i="7"/>
  <c r="J114" i="7"/>
  <c r="I114" i="7"/>
  <c r="H114" i="7"/>
  <c r="G114" i="7"/>
  <c r="F114" i="7"/>
  <c r="E114" i="7"/>
  <c r="D114" i="7"/>
  <c r="C114" i="7"/>
  <c r="B114" i="7"/>
  <c r="K113" i="7"/>
  <c r="J113" i="7"/>
  <c r="I113" i="7"/>
  <c r="H113" i="7"/>
  <c r="G113" i="7"/>
  <c r="F113" i="7"/>
  <c r="E113" i="7"/>
  <c r="D113" i="7"/>
  <c r="C113" i="7"/>
  <c r="B113" i="7"/>
  <c r="K112" i="7"/>
  <c r="J112" i="7"/>
  <c r="I112" i="7"/>
  <c r="H112" i="7"/>
  <c r="G112" i="7"/>
  <c r="F112" i="7"/>
  <c r="E112" i="7"/>
  <c r="D112" i="7"/>
  <c r="C112" i="7"/>
  <c r="B112" i="7"/>
  <c r="K111" i="7"/>
  <c r="J111" i="7"/>
  <c r="I111" i="7"/>
  <c r="H111" i="7"/>
  <c r="G111" i="7"/>
  <c r="F111" i="7"/>
  <c r="E111" i="7"/>
  <c r="D111" i="7"/>
  <c r="C111" i="7"/>
  <c r="B111" i="7"/>
  <c r="K110" i="7"/>
  <c r="J110" i="7"/>
  <c r="I110" i="7"/>
  <c r="H110" i="7"/>
  <c r="G110" i="7"/>
  <c r="F110" i="7"/>
  <c r="E110" i="7"/>
  <c r="D110" i="7"/>
  <c r="C110" i="7"/>
  <c r="B110" i="7"/>
  <c r="K109" i="7"/>
  <c r="J109" i="7"/>
  <c r="I109" i="7"/>
  <c r="H109" i="7"/>
  <c r="G109" i="7"/>
  <c r="F109" i="7"/>
  <c r="E109" i="7"/>
  <c r="D109" i="7"/>
  <c r="C109" i="7"/>
  <c r="B109" i="7"/>
  <c r="K108" i="7"/>
  <c r="J108" i="7"/>
  <c r="I108" i="7"/>
  <c r="H108" i="7"/>
  <c r="G108" i="7"/>
  <c r="F108" i="7"/>
  <c r="E108" i="7"/>
  <c r="D108" i="7"/>
  <c r="C108" i="7"/>
  <c r="B108" i="7"/>
  <c r="K107" i="7"/>
  <c r="J107" i="7"/>
  <c r="I107" i="7"/>
  <c r="H107" i="7"/>
  <c r="G107" i="7"/>
  <c r="F107" i="7"/>
  <c r="E107" i="7"/>
  <c r="D107" i="7"/>
  <c r="C107" i="7"/>
  <c r="B107" i="7"/>
  <c r="K106" i="7"/>
  <c r="J106" i="7"/>
  <c r="I106" i="7"/>
  <c r="H106" i="7"/>
  <c r="G106" i="7"/>
  <c r="F106" i="7"/>
  <c r="E106" i="7"/>
  <c r="D106" i="7"/>
  <c r="C106" i="7"/>
  <c r="B106" i="7"/>
  <c r="K105" i="7"/>
  <c r="J105" i="7"/>
  <c r="I105" i="7"/>
  <c r="H105" i="7"/>
  <c r="G105" i="7"/>
  <c r="F105" i="7"/>
  <c r="E105" i="7"/>
  <c r="D105" i="7"/>
  <c r="C105" i="7"/>
  <c r="B105" i="7"/>
  <c r="K104" i="7"/>
  <c r="J104" i="7"/>
  <c r="I104" i="7"/>
  <c r="H104" i="7"/>
  <c r="G104" i="7"/>
  <c r="F104" i="7"/>
  <c r="E104" i="7"/>
  <c r="D104" i="7"/>
  <c r="C104" i="7"/>
  <c r="B104" i="7"/>
  <c r="K103" i="7"/>
  <c r="J103" i="7"/>
  <c r="I103" i="7"/>
  <c r="H103" i="7"/>
  <c r="G103" i="7"/>
  <c r="F103" i="7"/>
  <c r="E103" i="7"/>
  <c r="D103" i="7"/>
  <c r="C103" i="7"/>
  <c r="B103" i="7"/>
  <c r="K102" i="7"/>
  <c r="J102" i="7"/>
  <c r="I102" i="7"/>
  <c r="H102" i="7"/>
  <c r="G102" i="7"/>
  <c r="F102" i="7"/>
  <c r="E102" i="7"/>
  <c r="D102" i="7"/>
  <c r="C102" i="7"/>
  <c r="B102" i="7"/>
  <c r="K101" i="7"/>
  <c r="J101" i="7"/>
  <c r="I101" i="7"/>
  <c r="H101" i="7"/>
  <c r="G101" i="7"/>
  <c r="F101" i="7"/>
  <c r="E101" i="7"/>
  <c r="D101" i="7"/>
  <c r="C101" i="7"/>
  <c r="B101" i="7"/>
  <c r="K100" i="7"/>
  <c r="J100" i="7"/>
  <c r="I100" i="7"/>
  <c r="H100" i="7"/>
  <c r="G100" i="7"/>
  <c r="F100" i="7"/>
  <c r="E100" i="7"/>
  <c r="D100" i="7"/>
  <c r="C100" i="7"/>
  <c r="B100" i="7"/>
  <c r="K99" i="7"/>
  <c r="J99" i="7"/>
  <c r="I99" i="7"/>
  <c r="H99" i="7"/>
  <c r="G99" i="7"/>
  <c r="F99" i="7"/>
  <c r="E99" i="7"/>
  <c r="D99" i="7"/>
  <c r="C99" i="7"/>
  <c r="B99" i="7"/>
  <c r="K98" i="7"/>
  <c r="J98" i="7"/>
  <c r="I98" i="7"/>
  <c r="H98" i="7"/>
  <c r="G98" i="7"/>
  <c r="F98" i="7"/>
  <c r="E98" i="7"/>
  <c r="D98" i="7"/>
  <c r="C98" i="7"/>
  <c r="B98" i="7"/>
  <c r="K97" i="7"/>
  <c r="J97" i="7"/>
  <c r="I97" i="7"/>
  <c r="H97" i="7"/>
  <c r="G97" i="7"/>
  <c r="F97" i="7"/>
  <c r="E97" i="7"/>
  <c r="D97" i="7"/>
  <c r="C97" i="7"/>
  <c r="B97" i="7"/>
  <c r="K96" i="7"/>
  <c r="J96" i="7"/>
  <c r="I96" i="7"/>
  <c r="H96" i="7"/>
  <c r="G96" i="7"/>
  <c r="F96" i="7"/>
  <c r="E96" i="7"/>
  <c r="D96" i="7"/>
  <c r="C96" i="7"/>
  <c r="B96" i="7"/>
  <c r="K95" i="7"/>
  <c r="J95" i="7"/>
  <c r="I95" i="7"/>
  <c r="H95" i="7"/>
  <c r="G95" i="7"/>
  <c r="F95" i="7"/>
  <c r="E95" i="7"/>
  <c r="D95" i="7"/>
  <c r="C95" i="7"/>
  <c r="B95" i="7"/>
  <c r="K94" i="7"/>
  <c r="J94" i="7"/>
  <c r="I94" i="7"/>
  <c r="H94" i="7"/>
  <c r="G94" i="7"/>
  <c r="F94" i="7"/>
  <c r="E94" i="7"/>
  <c r="D94" i="7"/>
  <c r="C94" i="7"/>
  <c r="B94" i="7"/>
  <c r="K93" i="7"/>
  <c r="J93" i="7"/>
  <c r="I93" i="7"/>
  <c r="H93" i="7"/>
  <c r="G93" i="7"/>
  <c r="F93" i="7"/>
  <c r="E93" i="7"/>
  <c r="D93" i="7"/>
  <c r="C93" i="7"/>
  <c r="B93" i="7"/>
  <c r="K92" i="7"/>
  <c r="J92" i="7"/>
  <c r="I92" i="7"/>
  <c r="H92" i="7"/>
  <c r="G92" i="7"/>
  <c r="F92" i="7"/>
  <c r="E92" i="7"/>
  <c r="D92" i="7"/>
  <c r="C92" i="7"/>
  <c r="B92" i="7"/>
  <c r="K91" i="7"/>
  <c r="J91" i="7"/>
  <c r="I91" i="7"/>
  <c r="H91" i="7"/>
  <c r="G91" i="7"/>
  <c r="F91" i="7"/>
  <c r="E91" i="7"/>
  <c r="D91" i="7"/>
  <c r="C91" i="7"/>
  <c r="B91" i="7"/>
  <c r="K90" i="7"/>
  <c r="J90" i="7"/>
  <c r="I90" i="7"/>
  <c r="H90" i="7"/>
  <c r="G90" i="7"/>
  <c r="F90" i="7"/>
  <c r="E90" i="7"/>
  <c r="D90" i="7"/>
  <c r="C90" i="7"/>
  <c r="B90" i="7"/>
  <c r="K89" i="7"/>
  <c r="J89" i="7"/>
  <c r="I89" i="7"/>
  <c r="H89" i="7"/>
  <c r="G89" i="7"/>
  <c r="F89" i="7"/>
  <c r="E89" i="7"/>
  <c r="D89" i="7"/>
  <c r="C89" i="7"/>
  <c r="B89" i="7"/>
  <c r="K88" i="7"/>
  <c r="J88" i="7"/>
  <c r="I88" i="7"/>
  <c r="H88" i="7"/>
  <c r="G88" i="7"/>
  <c r="F88" i="7"/>
  <c r="E88" i="7"/>
  <c r="D88" i="7"/>
  <c r="C88" i="7"/>
  <c r="B88" i="7"/>
  <c r="K87" i="7"/>
  <c r="J87" i="7"/>
  <c r="I87" i="7"/>
  <c r="H87" i="7"/>
  <c r="G87" i="7"/>
  <c r="F87" i="7"/>
  <c r="E87" i="7"/>
  <c r="D87" i="7"/>
  <c r="C87" i="7"/>
  <c r="B87" i="7"/>
  <c r="K86" i="7"/>
  <c r="J86" i="7"/>
  <c r="I86" i="7"/>
  <c r="H86" i="7"/>
  <c r="G86" i="7"/>
  <c r="F86" i="7"/>
  <c r="E86" i="7"/>
  <c r="D86" i="7"/>
  <c r="C86" i="7"/>
  <c r="B86" i="7"/>
  <c r="K85" i="7"/>
  <c r="J85" i="7"/>
  <c r="I85" i="7"/>
  <c r="H85" i="7"/>
  <c r="G85" i="7"/>
  <c r="F85" i="7"/>
  <c r="E85" i="7"/>
  <c r="D85" i="7"/>
  <c r="C85" i="7"/>
  <c r="B85" i="7"/>
  <c r="K84" i="7"/>
  <c r="J84" i="7"/>
  <c r="I84" i="7"/>
  <c r="H84" i="7"/>
  <c r="G84" i="7"/>
  <c r="F84" i="7"/>
  <c r="E84" i="7"/>
  <c r="D84" i="7"/>
  <c r="C84" i="7"/>
  <c r="B84" i="7"/>
  <c r="K83" i="7"/>
  <c r="J83" i="7"/>
  <c r="I83" i="7"/>
  <c r="H83" i="7"/>
  <c r="G83" i="7"/>
  <c r="F83" i="7"/>
  <c r="E83" i="7"/>
  <c r="D83" i="7"/>
  <c r="C83" i="7"/>
  <c r="B83" i="7"/>
  <c r="K82" i="7"/>
  <c r="J82" i="7"/>
  <c r="I82" i="7"/>
  <c r="H82" i="7"/>
  <c r="G82" i="7"/>
  <c r="F82" i="7"/>
  <c r="E82" i="7"/>
  <c r="D82" i="7"/>
  <c r="C82" i="7"/>
  <c r="B82" i="7"/>
  <c r="K81" i="7"/>
  <c r="J81" i="7"/>
  <c r="I81" i="7"/>
  <c r="H81" i="7"/>
  <c r="G81" i="7"/>
  <c r="F81" i="7"/>
  <c r="E81" i="7"/>
  <c r="D81" i="7"/>
  <c r="C81" i="7"/>
  <c r="B81" i="7"/>
  <c r="K80" i="7"/>
  <c r="J80" i="7"/>
  <c r="I80" i="7"/>
  <c r="H80" i="7"/>
  <c r="G80" i="7"/>
  <c r="F80" i="7"/>
  <c r="E80" i="7"/>
  <c r="D80" i="7"/>
  <c r="C80" i="7"/>
  <c r="B80" i="7"/>
  <c r="K79" i="7"/>
  <c r="J79" i="7"/>
  <c r="I79" i="7"/>
  <c r="H79" i="7"/>
  <c r="G79" i="7"/>
  <c r="F79" i="7"/>
  <c r="E79" i="7"/>
  <c r="D79" i="7"/>
  <c r="C79" i="7"/>
  <c r="B79" i="7"/>
  <c r="K78" i="7"/>
  <c r="J78" i="7"/>
  <c r="I78" i="7"/>
  <c r="H78" i="7"/>
  <c r="G78" i="7"/>
  <c r="F78" i="7"/>
  <c r="E78" i="7"/>
  <c r="D78" i="7"/>
  <c r="C78" i="7"/>
  <c r="B78" i="7"/>
  <c r="K77" i="7"/>
  <c r="J77" i="7"/>
  <c r="I77" i="7"/>
  <c r="H77" i="7"/>
  <c r="G77" i="7"/>
  <c r="F77" i="7"/>
  <c r="E77" i="7"/>
  <c r="D77" i="7"/>
  <c r="C77" i="7"/>
  <c r="B77" i="7"/>
  <c r="K76" i="7"/>
  <c r="J76" i="7"/>
  <c r="I76" i="7"/>
  <c r="H76" i="7"/>
  <c r="G76" i="7"/>
  <c r="F76" i="7"/>
  <c r="E76" i="7"/>
  <c r="D76" i="7"/>
  <c r="C76" i="7"/>
  <c r="B76" i="7"/>
  <c r="K75" i="7"/>
  <c r="J75" i="7"/>
  <c r="I75" i="7"/>
  <c r="H75" i="7"/>
  <c r="G75" i="7"/>
  <c r="F75" i="7"/>
  <c r="E75" i="7"/>
  <c r="D75" i="7"/>
  <c r="C75" i="7"/>
  <c r="B75" i="7"/>
  <c r="K74" i="7"/>
  <c r="J74" i="7"/>
  <c r="I74" i="7"/>
  <c r="H74" i="7"/>
  <c r="G74" i="7"/>
  <c r="F74" i="7"/>
  <c r="E74" i="7"/>
  <c r="D74" i="7"/>
  <c r="C74" i="7"/>
  <c r="B74" i="7"/>
  <c r="K73" i="7"/>
  <c r="J73" i="7"/>
  <c r="I73" i="7"/>
  <c r="H73" i="7"/>
  <c r="G73" i="7"/>
  <c r="F73" i="7"/>
  <c r="E73" i="7"/>
  <c r="D73" i="7"/>
  <c r="C73" i="7"/>
  <c r="B73" i="7"/>
  <c r="K72" i="7"/>
  <c r="J72" i="7"/>
  <c r="I72" i="7"/>
  <c r="H72" i="7"/>
  <c r="G72" i="7"/>
  <c r="F72" i="7"/>
  <c r="E72" i="7"/>
  <c r="D72" i="7"/>
  <c r="C72" i="7"/>
  <c r="B72" i="7"/>
  <c r="K71" i="7"/>
  <c r="J71" i="7"/>
  <c r="I71" i="7"/>
  <c r="H71" i="7"/>
  <c r="G71" i="7"/>
  <c r="F71" i="7"/>
  <c r="E71" i="7"/>
  <c r="D71" i="7"/>
  <c r="C71" i="7"/>
  <c r="B71" i="7"/>
  <c r="K70" i="7"/>
  <c r="J70" i="7"/>
  <c r="I70" i="7"/>
  <c r="H70" i="7"/>
  <c r="G70" i="7"/>
  <c r="F70" i="7"/>
  <c r="E70" i="7"/>
  <c r="D70" i="7"/>
  <c r="C70" i="7"/>
  <c r="B70" i="7"/>
  <c r="K69" i="7"/>
  <c r="J69" i="7"/>
  <c r="I69" i="7"/>
  <c r="H69" i="7"/>
  <c r="G69" i="7"/>
  <c r="F69" i="7"/>
  <c r="E69" i="7"/>
  <c r="D69" i="7"/>
  <c r="C69" i="7"/>
  <c r="B69" i="7"/>
  <c r="K68" i="7"/>
  <c r="J68" i="7"/>
  <c r="I68" i="7"/>
  <c r="H68" i="7"/>
  <c r="G68" i="7"/>
  <c r="F68" i="7"/>
  <c r="E68" i="7"/>
  <c r="D68" i="7"/>
  <c r="C68" i="7"/>
  <c r="B68" i="7"/>
  <c r="K67" i="7"/>
  <c r="J67" i="7"/>
  <c r="I67" i="7"/>
  <c r="H67" i="7"/>
  <c r="G67" i="7"/>
  <c r="F67" i="7"/>
  <c r="E67" i="7"/>
  <c r="D67" i="7"/>
  <c r="C67" i="7"/>
  <c r="B67" i="7"/>
  <c r="K66" i="7"/>
  <c r="J66" i="7"/>
  <c r="I66" i="7"/>
  <c r="H66" i="7"/>
  <c r="G66" i="7"/>
  <c r="F66" i="7"/>
  <c r="E66" i="7"/>
  <c r="D66" i="7"/>
  <c r="C66" i="7"/>
  <c r="B66" i="7"/>
  <c r="K65" i="7"/>
  <c r="J65" i="7"/>
  <c r="I65" i="7"/>
  <c r="H65" i="7"/>
  <c r="G65" i="7"/>
  <c r="F65" i="7"/>
  <c r="E65" i="7"/>
  <c r="D65" i="7"/>
  <c r="C65" i="7"/>
  <c r="B65" i="7"/>
  <c r="K64" i="7"/>
  <c r="J64" i="7"/>
  <c r="I64" i="7"/>
  <c r="H64" i="7"/>
  <c r="G64" i="7"/>
  <c r="F64" i="7"/>
  <c r="E64" i="7"/>
  <c r="D64" i="7"/>
  <c r="C64" i="7"/>
  <c r="B64" i="7"/>
  <c r="K63" i="7"/>
  <c r="J63" i="7"/>
  <c r="I63" i="7"/>
  <c r="H63" i="7"/>
  <c r="G63" i="7"/>
  <c r="F63" i="7"/>
  <c r="E63" i="7"/>
  <c r="D63" i="7"/>
  <c r="C63" i="7"/>
  <c r="B63" i="7"/>
  <c r="K62" i="7"/>
  <c r="J62" i="7"/>
  <c r="I62" i="7"/>
  <c r="H62" i="7"/>
  <c r="G62" i="7"/>
  <c r="F62" i="7"/>
  <c r="E62" i="7"/>
  <c r="D62" i="7"/>
  <c r="C62" i="7"/>
  <c r="B62" i="7"/>
  <c r="K61" i="7"/>
  <c r="J61" i="7"/>
  <c r="I61" i="7"/>
  <c r="H61" i="7"/>
  <c r="G61" i="7"/>
  <c r="F61" i="7"/>
  <c r="E61" i="7"/>
  <c r="D61" i="7"/>
  <c r="C61" i="7"/>
  <c r="B61" i="7"/>
  <c r="K60" i="7"/>
  <c r="J60" i="7"/>
  <c r="I60" i="7"/>
  <c r="H60" i="7"/>
  <c r="G60" i="7"/>
  <c r="F60" i="7"/>
  <c r="E60" i="7"/>
  <c r="D60" i="7"/>
  <c r="C60" i="7"/>
  <c r="B60" i="7"/>
  <c r="K59" i="7"/>
  <c r="J59" i="7"/>
  <c r="I59" i="7"/>
  <c r="H59" i="7"/>
  <c r="G59" i="7"/>
  <c r="F59" i="7"/>
  <c r="E59" i="7"/>
  <c r="D59" i="7"/>
  <c r="C59" i="7"/>
  <c r="B59" i="7"/>
  <c r="K58" i="7"/>
  <c r="J58" i="7"/>
  <c r="I58" i="7"/>
  <c r="H58" i="7"/>
  <c r="G58" i="7"/>
  <c r="F58" i="7"/>
  <c r="E58" i="7"/>
  <c r="D58" i="7"/>
  <c r="C58" i="7"/>
  <c r="B58" i="7"/>
  <c r="K57" i="7"/>
  <c r="J57" i="7"/>
  <c r="I57" i="7"/>
  <c r="H57" i="7"/>
  <c r="G57" i="7"/>
  <c r="F57" i="7"/>
  <c r="E57" i="7"/>
  <c r="D57" i="7"/>
  <c r="C57" i="7"/>
  <c r="B57" i="7"/>
  <c r="K56" i="7"/>
  <c r="J56" i="7"/>
  <c r="I56" i="7"/>
  <c r="H56" i="7"/>
  <c r="G56" i="7"/>
  <c r="F56" i="7"/>
  <c r="E56" i="7"/>
  <c r="D56" i="7"/>
  <c r="C56" i="7"/>
  <c r="B56" i="7"/>
  <c r="K55" i="7"/>
  <c r="J55" i="7"/>
  <c r="I55" i="7"/>
  <c r="H55" i="7"/>
  <c r="G55" i="7"/>
  <c r="F55" i="7"/>
  <c r="E55" i="7"/>
  <c r="D55" i="7"/>
  <c r="C55" i="7"/>
  <c r="B55" i="7"/>
  <c r="K54" i="7"/>
  <c r="J54" i="7"/>
  <c r="I54" i="7"/>
  <c r="H54" i="7"/>
  <c r="G54" i="7"/>
  <c r="F54" i="7"/>
  <c r="E54" i="7"/>
  <c r="D54" i="7"/>
  <c r="C54" i="7"/>
  <c r="B54" i="7"/>
  <c r="K53" i="7"/>
  <c r="J53" i="7"/>
  <c r="I53" i="7"/>
  <c r="H53" i="7"/>
  <c r="G53" i="7"/>
  <c r="F53" i="7"/>
  <c r="E53" i="7"/>
  <c r="D53" i="7"/>
  <c r="C53" i="7"/>
  <c r="B53" i="7"/>
  <c r="K52" i="7"/>
  <c r="J52" i="7"/>
  <c r="I52" i="7"/>
  <c r="H52" i="7"/>
  <c r="G52" i="7"/>
  <c r="F52" i="7"/>
  <c r="E52" i="7"/>
  <c r="D52" i="7"/>
  <c r="C52" i="7"/>
  <c r="B52" i="7"/>
  <c r="K51" i="7"/>
  <c r="J51" i="7"/>
  <c r="I51" i="7"/>
  <c r="H51" i="7"/>
  <c r="G51" i="7"/>
  <c r="F51" i="7"/>
  <c r="E51" i="7"/>
  <c r="D51" i="7"/>
  <c r="C51" i="7"/>
  <c r="B51" i="7"/>
  <c r="K50" i="7"/>
  <c r="J50" i="7"/>
  <c r="I50" i="7"/>
  <c r="H50" i="7"/>
  <c r="G50" i="7"/>
  <c r="F50" i="7"/>
  <c r="E50" i="7"/>
  <c r="D50" i="7"/>
  <c r="C50" i="7"/>
  <c r="B50" i="7"/>
  <c r="K49" i="7"/>
  <c r="J49" i="7"/>
  <c r="I49" i="7"/>
  <c r="H49" i="7"/>
  <c r="G49" i="7"/>
  <c r="F49" i="7"/>
  <c r="E49" i="7"/>
  <c r="D49" i="7"/>
  <c r="C49" i="7"/>
  <c r="B49" i="7"/>
  <c r="K48" i="7"/>
  <c r="J48" i="7"/>
  <c r="I48" i="7"/>
  <c r="H48" i="7"/>
  <c r="G48" i="7"/>
  <c r="F48" i="7"/>
  <c r="E48" i="7"/>
  <c r="D48" i="7"/>
  <c r="C48" i="7"/>
  <c r="B48" i="7"/>
  <c r="K47" i="7"/>
  <c r="J47" i="7"/>
  <c r="I47" i="7"/>
  <c r="H47" i="7"/>
  <c r="G47" i="7"/>
  <c r="F47" i="7"/>
  <c r="E47" i="7"/>
  <c r="D47" i="7"/>
  <c r="C47" i="7"/>
  <c r="B47" i="7"/>
  <c r="K46" i="7"/>
  <c r="J46" i="7"/>
  <c r="I46" i="7"/>
  <c r="H46" i="7"/>
  <c r="G46" i="7"/>
  <c r="F46" i="7"/>
  <c r="E46" i="7"/>
  <c r="D46" i="7"/>
  <c r="C46" i="7"/>
  <c r="B46" i="7"/>
  <c r="K45" i="7"/>
  <c r="J45" i="7"/>
  <c r="I45" i="7"/>
  <c r="H45" i="7"/>
  <c r="G45" i="7"/>
  <c r="F45" i="7"/>
  <c r="E45" i="7"/>
  <c r="D45" i="7"/>
  <c r="C45" i="7"/>
  <c r="B45" i="7"/>
  <c r="K44" i="7"/>
  <c r="J44" i="7"/>
  <c r="I44" i="7"/>
  <c r="H44" i="7"/>
  <c r="G44" i="7"/>
  <c r="F44" i="7"/>
  <c r="E44" i="7"/>
  <c r="D44" i="7"/>
  <c r="C44" i="7"/>
  <c r="B44" i="7"/>
  <c r="K43" i="7"/>
  <c r="J43" i="7"/>
  <c r="I43" i="7"/>
  <c r="H43" i="7"/>
  <c r="G43" i="7"/>
  <c r="F43" i="7"/>
  <c r="E43" i="7"/>
  <c r="D43" i="7"/>
  <c r="C43" i="7"/>
  <c r="B43" i="7"/>
  <c r="K42" i="7"/>
  <c r="J42" i="7"/>
  <c r="I42" i="7"/>
  <c r="H42" i="7"/>
  <c r="G42" i="7"/>
  <c r="F42" i="7"/>
  <c r="E42" i="7"/>
  <c r="D42" i="7"/>
  <c r="C42" i="7"/>
  <c r="B42" i="7"/>
  <c r="K41" i="7"/>
  <c r="J41" i="7"/>
  <c r="I41" i="7"/>
  <c r="H41" i="7"/>
  <c r="G41" i="7"/>
  <c r="F41" i="7"/>
  <c r="E41" i="7"/>
  <c r="D41" i="7"/>
  <c r="C41" i="7"/>
  <c r="B41" i="7"/>
  <c r="K40" i="7"/>
  <c r="J40" i="7"/>
  <c r="I40" i="7"/>
  <c r="H40" i="7"/>
  <c r="G40" i="7"/>
  <c r="F40" i="7"/>
  <c r="E40" i="7"/>
  <c r="D40" i="7"/>
  <c r="C40" i="7"/>
  <c r="B40" i="7"/>
  <c r="K39" i="7"/>
  <c r="J39" i="7"/>
  <c r="I39" i="7"/>
  <c r="H39" i="7"/>
  <c r="G39" i="7"/>
  <c r="F39" i="7"/>
  <c r="E39" i="7"/>
  <c r="D39" i="7"/>
  <c r="C39" i="7"/>
  <c r="B39" i="7"/>
  <c r="K38" i="7"/>
  <c r="J38" i="7"/>
  <c r="I38" i="7"/>
  <c r="H38" i="7"/>
  <c r="G38" i="7"/>
  <c r="F38" i="7"/>
  <c r="E38" i="7"/>
  <c r="D38" i="7"/>
  <c r="C38" i="7"/>
  <c r="B38" i="7"/>
  <c r="K37" i="7"/>
  <c r="J37" i="7"/>
  <c r="I37" i="7"/>
  <c r="H37" i="7"/>
  <c r="G37" i="7"/>
  <c r="F37" i="7"/>
  <c r="E37" i="7"/>
  <c r="D37" i="7"/>
  <c r="C37" i="7"/>
  <c r="B37" i="7"/>
  <c r="K36" i="7"/>
  <c r="J36" i="7"/>
  <c r="I36" i="7"/>
  <c r="H36" i="7"/>
  <c r="G36" i="7"/>
  <c r="F36" i="7"/>
  <c r="E36" i="7"/>
  <c r="D36" i="7"/>
  <c r="C36" i="7"/>
  <c r="B36" i="7"/>
  <c r="K35" i="7"/>
  <c r="J35" i="7"/>
  <c r="I35" i="7"/>
  <c r="H35" i="7"/>
  <c r="G35" i="7"/>
  <c r="F35" i="7"/>
  <c r="E35" i="7"/>
  <c r="D35" i="7"/>
  <c r="C35" i="7"/>
  <c r="B35" i="7"/>
  <c r="K34" i="7"/>
  <c r="J34" i="7"/>
  <c r="I34" i="7"/>
  <c r="H34" i="7"/>
  <c r="G34" i="7"/>
  <c r="F34" i="7"/>
  <c r="E34" i="7"/>
  <c r="D34" i="7"/>
  <c r="C34" i="7"/>
  <c r="B34" i="7"/>
  <c r="K33" i="7"/>
  <c r="J33" i="7"/>
  <c r="I33" i="7"/>
  <c r="H33" i="7"/>
  <c r="G33" i="7"/>
  <c r="F33" i="7"/>
  <c r="E33" i="7"/>
  <c r="D33" i="7"/>
  <c r="C33" i="7"/>
  <c r="B33" i="7"/>
  <c r="K32" i="7"/>
  <c r="J32" i="7"/>
  <c r="I32" i="7"/>
  <c r="H32" i="7"/>
  <c r="G32" i="7"/>
  <c r="F32" i="7"/>
  <c r="E32" i="7"/>
  <c r="D32" i="7"/>
  <c r="C32" i="7"/>
  <c r="B32" i="7"/>
  <c r="K31" i="7"/>
  <c r="J31" i="7"/>
  <c r="I31" i="7"/>
  <c r="H31" i="7"/>
  <c r="G31" i="7"/>
  <c r="F31" i="7"/>
  <c r="E31" i="7"/>
  <c r="D31" i="7"/>
  <c r="C31" i="7"/>
  <c r="B31" i="7"/>
  <c r="K30" i="7"/>
  <c r="J30" i="7"/>
  <c r="I30" i="7"/>
  <c r="H30" i="7"/>
  <c r="G30" i="7"/>
  <c r="F30" i="7"/>
  <c r="E30" i="7"/>
  <c r="D30" i="7"/>
  <c r="C30" i="7"/>
  <c r="B30" i="7"/>
  <c r="K29" i="7"/>
  <c r="J29" i="7"/>
  <c r="I29" i="7"/>
  <c r="H29" i="7"/>
  <c r="G29" i="7"/>
  <c r="F29" i="7"/>
  <c r="E29" i="7"/>
  <c r="D29" i="7"/>
  <c r="C29" i="7"/>
  <c r="B29" i="7"/>
  <c r="K28" i="7"/>
  <c r="J28" i="7"/>
  <c r="I28" i="7"/>
  <c r="H28" i="7"/>
  <c r="G28" i="7"/>
  <c r="F28" i="7"/>
  <c r="E28" i="7"/>
  <c r="D28" i="7"/>
  <c r="C28" i="7"/>
  <c r="B28" i="7"/>
  <c r="K27" i="7"/>
  <c r="J27" i="7"/>
  <c r="I27" i="7"/>
  <c r="H27" i="7"/>
  <c r="G27" i="7"/>
  <c r="F27" i="7"/>
  <c r="E27" i="7"/>
  <c r="D27" i="7"/>
  <c r="C27" i="7"/>
  <c r="B27" i="7"/>
  <c r="K26" i="7"/>
  <c r="J26" i="7"/>
  <c r="I26" i="7"/>
  <c r="H26" i="7"/>
  <c r="G26" i="7"/>
  <c r="F26" i="7"/>
  <c r="E26" i="7"/>
  <c r="D26" i="7"/>
  <c r="C26" i="7"/>
  <c r="B26" i="7"/>
  <c r="K25" i="7"/>
  <c r="J25" i="7"/>
  <c r="I25" i="7"/>
  <c r="H25" i="7"/>
  <c r="G25" i="7"/>
  <c r="F25" i="7"/>
  <c r="E25" i="7"/>
  <c r="D25" i="7"/>
  <c r="C25" i="7"/>
  <c r="B25" i="7"/>
  <c r="K24" i="7"/>
  <c r="J24" i="7"/>
  <c r="I24" i="7"/>
  <c r="H24" i="7"/>
  <c r="G24" i="7"/>
  <c r="F24" i="7"/>
  <c r="E24" i="7"/>
  <c r="D24" i="7"/>
  <c r="C24" i="7"/>
  <c r="B24" i="7"/>
  <c r="K23" i="7"/>
  <c r="J23" i="7"/>
  <c r="I23" i="7"/>
  <c r="H23" i="7"/>
  <c r="G23" i="7"/>
  <c r="F23" i="7"/>
  <c r="E23" i="7"/>
  <c r="D23" i="7"/>
  <c r="C23" i="7"/>
  <c r="B23" i="7"/>
  <c r="K22" i="7"/>
  <c r="J22" i="7"/>
  <c r="I22" i="7"/>
  <c r="H22" i="7"/>
  <c r="G22" i="7"/>
  <c r="F22" i="7"/>
  <c r="E22" i="7"/>
  <c r="D22" i="7"/>
  <c r="C22" i="7"/>
  <c r="B22" i="7"/>
  <c r="K21" i="7"/>
  <c r="J21" i="7"/>
  <c r="I21" i="7"/>
  <c r="H21" i="7"/>
  <c r="G21" i="7"/>
  <c r="F21" i="7"/>
  <c r="E21" i="7"/>
  <c r="D21" i="7"/>
  <c r="C21" i="7"/>
  <c r="B21" i="7"/>
  <c r="K20" i="7"/>
  <c r="J20" i="7"/>
  <c r="I20" i="7"/>
  <c r="H20" i="7"/>
  <c r="G20" i="7"/>
  <c r="F20" i="7"/>
  <c r="E20" i="7"/>
  <c r="D20" i="7"/>
  <c r="C20" i="7"/>
  <c r="B20" i="7"/>
  <c r="K19" i="7"/>
  <c r="J19" i="7"/>
  <c r="I19" i="7"/>
  <c r="H19" i="7"/>
  <c r="G19" i="7"/>
  <c r="F19" i="7"/>
  <c r="E19" i="7"/>
  <c r="D19" i="7"/>
  <c r="C19" i="7"/>
  <c r="B19" i="7"/>
  <c r="K18" i="7"/>
  <c r="J18" i="7"/>
  <c r="I18" i="7"/>
  <c r="H18" i="7"/>
  <c r="G18" i="7"/>
  <c r="F18" i="7"/>
  <c r="E18" i="7"/>
  <c r="D18" i="7"/>
  <c r="C18" i="7"/>
  <c r="B18" i="7"/>
  <c r="K17" i="7"/>
  <c r="J17" i="7"/>
  <c r="I17" i="7"/>
  <c r="H17" i="7"/>
  <c r="G17" i="7"/>
  <c r="F17" i="7"/>
  <c r="E17" i="7"/>
  <c r="D17" i="7"/>
  <c r="C17" i="7"/>
  <c r="B17" i="7"/>
  <c r="K16" i="7"/>
  <c r="J16" i="7"/>
  <c r="I16" i="7"/>
  <c r="H16" i="7"/>
  <c r="G16" i="7"/>
  <c r="F16" i="7"/>
  <c r="E16" i="7"/>
  <c r="D16" i="7"/>
  <c r="C16" i="7"/>
  <c r="B16" i="7"/>
  <c r="K15" i="7"/>
  <c r="J15" i="7"/>
  <c r="I15" i="7"/>
  <c r="H15" i="7"/>
  <c r="G15" i="7"/>
  <c r="F15" i="7"/>
  <c r="E15" i="7"/>
  <c r="D15" i="7"/>
  <c r="C15" i="7"/>
  <c r="B15" i="7"/>
  <c r="K14" i="7"/>
  <c r="J14" i="7"/>
  <c r="I14" i="7"/>
  <c r="H14" i="7"/>
  <c r="G14" i="7"/>
  <c r="F14" i="7"/>
  <c r="E14" i="7"/>
  <c r="D14" i="7"/>
  <c r="C14" i="7"/>
  <c r="B14" i="7"/>
  <c r="K13" i="7"/>
  <c r="J13" i="7"/>
  <c r="I13" i="7"/>
  <c r="H13" i="7"/>
  <c r="G13" i="7"/>
  <c r="F13" i="7"/>
  <c r="E13" i="7"/>
  <c r="D13" i="7"/>
  <c r="C13" i="7"/>
  <c r="B13" i="7"/>
  <c r="K12" i="7"/>
  <c r="J12" i="7"/>
  <c r="I12" i="7"/>
  <c r="H12" i="7"/>
  <c r="G12" i="7"/>
  <c r="F12" i="7"/>
  <c r="E12" i="7"/>
  <c r="D12" i="7"/>
  <c r="C12" i="7"/>
  <c r="B12" i="7"/>
  <c r="K11" i="7"/>
  <c r="J11" i="7"/>
  <c r="I11" i="7"/>
  <c r="H11" i="7"/>
  <c r="G11" i="7"/>
  <c r="F11" i="7"/>
  <c r="E11" i="7"/>
  <c r="D11" i="7"/>
  <c r="C11" i="7"/>
  <c r="B11" i="7"/>
  <c r="K10" i="7"/>
  <c r="J10" i="7"/>
  <c r="I10" i="7"/>
  <c r="H10" i="7"/>
  <c r="G10" i="7"/>
  <c r="F10" i="7"/>
  <c r="E10" i="7"/>
  <c r="D10" i="7"/>
  <c r="C10" i="7"/>
  <c r="B10" i="7"/>
  <c r="K9" i="7"/>
  <c r="J9" i="7"/>
  <c r="I9" i="7"/>
  <c r="H9" i="7"/>
  <c r="G9" i="7"/>
  <c r="F9" i="7"/>
  <c r="E9" i="7"/>
  <c r="D9" i="7"/>
  <c r="C9" i="7"/>
  <c r="B9" i="7"/>
  <c r="K8" i="7"/>
  <c r="J8" i="7"/>
  <c r="I8" i="7"/>
  <c r="H8" i="7"/>
  <c r="G8" i="7"/>
  <c r="F8" i="7"/>
  <c r="E8" i="7"/>
  <c r="D8" i="7"/>
  <c r="C8" i="7"/>
  <c r="B8" i="7"/>
  <c r="K7" i="7"/>
  <c r="J7" i="7"/>
  <c r="I7" i="7"/>
  <c r="H7" i="7"/>
  <c r="G7" i="7"/>
  <c r="F7" i="7"/>
  <c r="E7" i="7"/>
  <c r="D7" i="7"/>
  <c r="C7" i="7"/>
  <c r="B7" i="7"/>
  <c r="K6" i="7"/>
  <c r="J6" i="7"/>
  <c r="I6" i="7"/>
  <c r="H6" i="7"/>
  <c r="G6" i="7"/>
  <c r="F6" i="7"/>
  <c r="E6" i="7"/>
  <c r="D6" i="7"/>
  <c r="C6" i="7"/>
  <c r="B6" i="7"/>
  <c r="K1197" i="6"/>
  <c r="J1197" i="6"/>
  <c r="I1197" i="6"/>
  <c r="H1197" i="6"/>
  <c r="G1197" i="6"/>
  <c r="F1197" i="6"/>
  <c r="E1197" i="6"/>
  <c r="D1197" i="6"/>
  <c r="C1197" i="6"/>
  <c r="B1197" i="6"/>
  <c r="K1196" i="6"/>
  <c r="J1196" i="6"/>
  <c r="I1196" i="6"/>
  <c r="H1196" i="6"/>
  <c r="G1196" i="6"/>
  <c r="F1196" i="6"/>
  <c r="E1196" i="6"/>
  <c r="D1196" i="6"/>
  <c r="C1196" i="6"/>
  <c r="B1196" i="6"/>
  <c r="K1195" i="6"/>
  <c r="J1195" i="6"/>
  <c r="I1195" i="6"/>
  <c r="H1195" i="6"/>
  <c r="G1195" i="6"/>
  <c r="F1195" i="6"/>
  <c r="E1195" i="6"/>
  <c r="D1195" i="6"/>
  <c r="C1195" i="6"/>
  <c r="B1195" i="6"/>
  <c r="K1194" i="6"/>
  <c r="J1194" i="6"/>
  <c r="I1194" i="6"/>
  <c r="H1194" i="6"/>
  <c r="G1194" i="6"/>
  <c r="F1194" i="6"/>
  <c r="E1194" i="6"/>
  <c r="D1194" i="6"/>
  <c r="C1194" i="6"/>
  <c r="B1194" i="6"/>
  <c r="K1193" i="6"/>
  <c r="J1193" i="6"/>
  <c r="I1193" i="6"/>
  <c r="H1193" i="6"/>
  <c r="G1193" i="6"/>
  <c r="F1193" i="6"/>
  <c r="E1193" i="6"/>
  <c r="D1193" i="6"/>
  <c r="C1193" i="6"/>
  <c r="B1193" i="6"/>
  <c r="K1192" i="6"/>
  <c r="J1192" i="6"/>
  <c r="I1192" i="6"/>
  <c r="H1192" i="6"/>
  <c r="G1192" i="6"/>
  <c r="F1192" i="6"/>
  <c r="E1192" i="6"/>
  <c r="D1192" i="6"/>
  <c r="C1192" i="6"/>
  <c r="B1192" i="6"/>
  <c r="K1191" i="6"/>
  <c r="J1191" i="6"/>
  <c r="I1191" i="6"/>
  <c r="H1191" i="6"/>
  <c r="G1191" i="6"/>
  <c r="F1191" i="6"/>
  <c r="E1191" i="6"/>
  <c r="D1191" i="6"/>
  <c r="C1191" i="6"/>
  <c r="B1191" i="6"/>
  <c r="K1190" i="6"/>
  <c r="J1190" i="6"/>
  <c r="I1190" i="6"/>
  <c r="H1190" i="6"/>
  <c r="G1190" i="6"/>
  <c r="F1190" i="6"/>
  <c r="E1190" i="6"/>
  <c r="D1190" i="6"/>
  <c r="C1190" i="6"/>
  <c r="B1190" i="6"/>
  <c r="K1189" i="6"/>
  <c r="J1189" i="6"/>
  <c r="I1189" i="6"/>
  <c r="H1189" i="6"/>
  <c r="G1189" i="6"/>
  <c r="F1189" i="6"/>
  <c r="E1189" i="6"/>
  <c r="D1189" i="6"/>
  <c r="C1189" i="6"/>
  <c r="B1189" i="6"/>
  <c r="K1188" i="6"/>
  <c r="J1188" i="6"/>
  <c r="I1188" i="6"/>
  <c r="H1188" i="6"/>
  <c r="G1188" i="6"/>
  <c r="F1188" i="6"/>
  <c r="E1188" i="6"/>
  <c r="D1188" i="6"/>
  <c r="C1188" i="6"/>
  <c r="B1188" i="6"/>
  <c r="K1187" i="6"/>
  <c r="J1187" i="6"/>
  <c r="I1187" i="6"/>
  <c r="H1187" i="6"/>
  <c r="G1187" i="6"/>
  <c r="F1187" i="6"/>
  <c r="E1187" i="6"/>
  <c r="D1187" i="6"/>
  <c r="C1187" i="6"/>
  <c r="B1187" i="6"/>
  <c r="K1186" i="6"/>
  <c r="J1186" i="6"/>
  <c r="I1186" i="6"/>
  <c r="H1186" i="6"/>
  <c r="G1186" i="6"/>
  <c r="F1186" i="6"/>
  <c r="E1186" i="6"/>
  <c r="D1186" i="6"/>
  <c r="C1186" i="6"/>
  <c r="B1186" i="6"/>
  <c r="K1185" i="6"/>
  <c r="J1185" i="6"/>
  <c r="I1185" i="6"/>
  <c r="H1185" i="6"/>
  <c r="G1185" i="6"/>
  <c r="F1185" i="6"/>
  <c r="E1185" i="6"/>
  <c r="D1185" i="6"/>
  <c r="C1185" i="6"/>
  <c r="B1185" i="6"/>
  <c r="K1184" i="6"/>
  <c r="J1184" i="6"/>
  <c r="I1184" i="6"/>
  <c r="H1184" i="6"/>
  <c r="G1184" i="6"/>
  <c r="F1184" i="6"/>
  <c r="E1184" i="6"/>
  <c r="D1184" i="6"/>
  <c r="C1184" i="6"/>
  <c r="B1184" i="6"/>
  <c r="K1183" i="6"/>
  <c r="J1183" i="6"/>
  <c r="I1183" i="6"/>
  <c r="H1183" i="6"/>
  <c r="G1183" i="6"/>
  <c r="F1183" i="6"/>
  <c r="E1183" i="6"/>
  <c r="D1183" i="6"/>
  <c r="C1183" i="6"/>
  <c r="B1183" i="6"/>
  <c r="K1182" i="6"/>
  <c r="J1182" i="6"/>
  <c r="I1182" i="6"/>
  <c r="H1182" i="6"/>
  <c r="G1182" i="6"/>
  <c r="F1182" i="6"/>
  <c r="E1182" i="6"/>
  <c r="D1182" i="6"/>
  <c r="C1182" i="6"/>
  <c r="B1182" i="6"/>
  <c r="K1181" i="6"/>
  <c r="J1181" i="6"/>
  <c r="I1181" i="6"/>
  <c r="H1181" i="6"/>
  <c r="G1181" i="6"/>
  <c r="F1181" i="6"/>
  <c r="E1181" i="6"/>
  <c r="D1181" i="6"/>
  <c r="C1181" i="6"/>
  <c r="B1181" i="6"/>
  <c r="K1180" i="6"/>
  <c r="J1180" i="6"/>
  <c r="I1180" i="6"/>
  <c r="H1180" i="6"/>
  <c r="G1180" i="6"/>
  <c r="F1180" i="6"/>
  <c r="E1180" i="6"/>
  <c r="D1180" i="6"/>
  <c r="C1180" i="6"/>
  <c r="B1180" i="6"/>
  <c r="K1179" i="6"/>
  <c r="J1179" i="6"/>
  <c r="I1179" i="6"/>
  <c r="H1179" i="6"/>
  <c r="G1179" i="6"/>
  <c r="F1179" i="6"/>
  <c r="E1179" i="6"/>
  <c r="D1179" i="6"/>
  <c r="C1179" i="6"/>
  <c r="B1179" i="6"/>
  <c r="K1178" i="6"/>
  <c r="J1178" i="6"/>
  <c r="I1178" i="6"/>
  <c r="H1178" i="6"/>
  <c r="G1178" i="6"/>
  <c r="F1178" i="6"/>
  <c r="E1178" i="6"/>
  <c r="D1178" i="6"/>
  <c r="C1178" i="6"/>
  <c r="B1178" i="6"/>
  <c r="K1177" i="6"/>
  <c r="J1177" i="6"/>
  <c r="I1177" i="6"/>
  <c r="H1177" i="6"/>
  <c r="G1177" i="6"/>
  <c r="F1177" i="6"/>
  <c r="E1177" i="6"/>
  <c r="D1177" i="6"/>
  <c r="C1177" i="6"/>
  <c r="B1177" i="6"/>
  <c r="K1176" i="6"/>
  <c r="J1176" i="6"/>
  <c r="I1176" i="6"/>
  <c r="H1176" i="6"/>
  <c r="G1176" i="6"/>
  <c r="F1176" i="6"/>
  <c r="E1176" i="6"/>
  <c r="D1176" i="6"/>
  <c r="C1176" i="6"/>
  <c r="B1176" i="6"/>
  <c r="K1175" i="6"/>
  <c r="J1175" i="6"/>
  <c r="I1175" i="6"/>
  <c r="H1175" i="6"/>
  <c r="G1175" i="6"/>
  <c r="F1175" i="6"/>
  <c r="E1175" i="6"/>
  <c r="D1175" i="6"/>
  <c r="C1175" i="6"/>
  <c r="B1175" i="6"/>
  <c r="K1174" i="6"/>
  <c r="J1174" i="6"/>
  <c r="I1174" i="6"/>
  <c r="H1174" i="6"/>
  <c r="G1174" i="6"/>
  <c r="F1174" i="6"/>
  <c r="E1174" i="6"/>
  <c r="D1174" i="6"/>
  <c r="C1174" i="6"/>
  <c r="B1174" i="6"/>
  <c r="K1173" i="6"/>
  <c r="J1173" i="6"/>
  <c r="I1173" i="6"/>
  <c r="H1173" i="6"/>
  <c r="G1173" i="6"/>
  <c r="F1173" i="6"/>
  <c r="E1173" i="6"/>
  <c r="D1173" i="6"/>
  <c r="C1173" i="6"/>
  <c r="B1173" i="6"/>
  <c r="K1172" i="6"/>
  <c r="J1172" i="6"/>
  <c r="I1172" i="6"/>
  <c r="H1172" i="6"/>
  <c r="G1172" i="6"/>
  <c r="F1172" i="6"/>
  <c r="E1172" i="6"/>
  <c r="D1172" i="6"/>
  <c r="C1172" i="6"/>
  <c r="B1172" i="6"/>
  <c r="K1171" i="6"/>
  <c r="J1171" i="6"/>
  <c r="I1171" i="6"/>
  <c r="H1171" i="6"/>
  <c r="G1171" i="6"/>
  <c r="F1171" i="6"/>
  <c r="E1171" i="6"/>
  <c r="D1171" i="6"/>
  <c r="C1171" i="6"/>
  <c r="B1171" i="6"/>
  <c r="K1170" i="6"/>
  <c r="J1170" i="6"/>
  <c r="I1170" i="6"/>
  <c r="H1170" i="6"/>
  <c r="G1170" i="6"/>
  <c r="F1170" i="6"/>
  <c r="E1170" i="6"/>
  <c r="D1170" i="6"/>
  <c r="C1170" i="6"/>
  <c r="B1170" i="6"/>
  <c r="K1169" i="6"/>
  <c r="J1169" i="6"/>
  <c r="I1169" i="6"/>
  <c r="H1169" i="6"/>
  <c r="G1169" i="6"/>
  <c r="F1169" i="6"/>
  <c r="E1169" i="6"/>
  <c r="D1169" i="6"/>
  <c r="C1169" i="6"/>
  <c r="B1169" i="6"/>
  <c r="K1168" i="6"/>
  <c r="J1168" i="6"/>
  <c r="I1168" i="6"/>
  <c r="H1168" i="6"/>
  <c r="G1168" i="6"/>
  <c r="F1168" i="6"/>
  <c r="E1168" i="6"/>
  <c r="D1168" i="6"/>
  <c r="C1168" i="6"/>
  <c r="B1168" i="6"/>
  <c r="K1167" i="6"/>
  <c r="J1167" i="6"/>
  <c r="I1167" i="6"/>
  <c r="H1167" i="6"/>
  <c r="G1167" i="6"/>
  <c r="F1167" i="6"/>
  <c r="E1167" i="6"/>
  <c r="D1167" i="6"/>
  <c r="C1167" i="6"/>
  <c r="B1167" i="6"/>
  <c r="K1166" i="6"/>
  <c r="J1166" i="6"/>
  <c r="I1166" i="6"/>
  <c r="H1166" i="6"/>
  <c r="G1166" i="6"/>
  <c r="F1166" i="6"/>
  <c r="E1166" i="6"/>
  <c r="D1166" i="6"/>
  <c r="C1166" i="6"/>
  <c r="B1166" i="6"/>
  <c r="K1165" i="6"/>
  <c r="J1165" i="6"/>
  <c r="I1165" i="6"/>
  <c r="H1165" i="6"/>
  <c r="G1165" i="6"/>
  <c r="F1165" i="6"/>
  <c r="E1165" i="6"/>
  <c r="D1165" i="6"/>
  <c r="C1165" i="6"/>
  <c r="B1165" i="6"/>
  <c r="K1164" i="6"/>
  <c r="J1164" i="6"/>
  <c r="I1164" i="6"/>
  <c r="H1164" i="6"/>
  <c r="G1164" i="6"/>
  <c r="F1164" i="6"/>
  <c r="E1164" i="6"/>
  <c r="D1164" i="6"/>
  <c r="C1164" i="6"/>
  <c r="B1164" i="6"/>
  <c r="K1163" i="6"/>
  <c r="J1163" i="6"/>
  <c r="I1163" i="6"/>
  <c r="H1163" i="6"/>
  <c r="G1163" i="6"/>
  <c r="F1163" i="6"/>
  <c r="E1163" i="6"/>
  <c r="D1163" i="6"/>
  <c r="C1163" i="6"/>
  <c r="B1163" i="6"/>
  <c r="K1162" i="6"/>
  <c r="J1162" i="6"/>
  <c r="I1162" i="6"/>
  <c r="H1162" i="6"/>
  <c r="G1162" i="6"/>
  <c r="F1162" i="6"/>
  <c r="E1162" i="6"/>
  <c r="D1162" i="6"/>
  <c r="C1162" i="6"/>
  <c r="B1162" i="6"/>
  <c r="K1161" i="6"/>
  <c r="J1161" i="6"/>
  <c r="I1161" i="6"/>
  <c r="H1161" i="6"/>
  <c r="G1161" i="6"/>
  <c r="F1161" i="6"/>
  <c r="E1161" i="6"/>
  <c r="D1161" i="6"/>
  <c r="C1161" i="6"/>
  <c r="B1161" i="6"/>
  <c r="K1160" i="6"/>
  <c r="J1160" i="6"/>
  <c r="I1160" i="6"/>
  <c r="H1160" i="6"/>
  <c r="G1160" i="6"/>
  <c r="F1160" i="6"/>
  <c r="E1160" i="6"/>
  <c r="D1160" i="6"/>
  <c r="C1160" i="6"/>
  <c r="B1160" i="6"/>
  <c r="K1159" i="6"/>
  <c r="J1159" i="6"/>
  <c r="I1159" i="6"/>
  <c r="H1159" i="6"/>
  <c r="G1159" i="6"/>
  <c r="F1159" i="6"/>
  <c r="E1159" i="6"/>
  <c r="D1159" i="6"/>
  <c r="C1159" i="6"/>
  <c r="B1159" i="6"/>
  <c r="K1158" i="6"/>
  <c r="J1158" i="6"/>
  <c r="I1158" i="6"/>
  <c r="H1158" i="6"/>
  <c r="G1158" i="6"/>
  <c r="F1158" i="6"/>
  <c r="E1158" i="6"/>
  <c r="D1158" i="6"/>
  <c r="C1158" i="6"/>
  <c r="B1158" i="6"/>
  <c r="K1157" i="6"/>
  <c r="J1157" i="6"/>
  <c r="I1157" i="6"/>
  <c r="H1157" i="6"/>
  <c r="G1157" i="6"/>
  <c r="F1157" i="6"/>
  <c r="E1157" i="6"/>
  <c r="D1157" i="6"/>
  <c r="C1157" i="6"/>
  <c r="B1157" i="6"/>
  <c r="K1156" i="6"/>
  <c r="J1156" i="6"/>
  <c r="I1156" i="6"/>
  <c r="H1156" i="6"/>
  <c r="G1156" i="6"/>
  <c r="F1156" i="6"/>
  <c r="E1156" i="6"/>
  <c r="D1156" i="6"/>
  <c r="C1156" i="6"/>
  <c r="B1156" i="6"/>
  <c r="K1155" i="6"/>
  <c r="J1155" i="6"/>
  <c r="I1155" i="6"/>
  <c r="H1155" i="6"/>
  <c r="G1155" i="6"/>
  <c r="F1155" i="6"/>
  <c r="E1155" i="6"/>
  <c r="D1155" i="6"/>
  <c r="C1155" i="6"/>
  <c r="B1155" i="6"/>
  <c r="K1154" i="6"/>
  <c r="J1154" i="6"/>
  <c r="I1154" i="6"/>
  <c r="H1154" i="6"/>
  <c r="G1154" i="6"/>
  <c r="F1154" i="6"/>
  <c r="E1154" i="6"/>
  <c r="D1154" i="6"/>
  <c r="C1154" i="6"/>
  <c r="B1154" i="6"/>
  <c r="K1153" i="6"/>
  <c r="J1153" i="6"/>
  <c r="I1153" i="6"/>
  <c r="H1153" i="6"/>
  <c r="G1153" i="6"/>
  <c r="F1153" i="6"/>
  <c r="E1153" i="6"/>
  <c r="D1153" i="6"/>
  <c r="C1153" i="6"/>
  <c r="B1153" i="6"/>
  <c r="K1152" i="6"/>
  <c r="J1152" i="6"/>
  <c r="I1152" i="6"/>
  <c r="H1152" i="6"/>
  <c r="G1152" i="6"/>
  <c r="F1152" i="6"/>
  <c r="E1152" i="6"/>
  <c r="D1152" i="6"/>
  <c r="C1152" i="6"/>
  <c r="B1152" i="6"/>
  <c r="K1151" i="6"/>
  <c r="J1151" i="6"/>
  <c r="I1151" i="6"/>
  <c r="H1151" i="6"/>
  <c r="G1151" i="6"/>
  <c r="F1151" i="6"/>
  <c r="E1151" i="6"/>
  <c r="D1151" i="6"/>
  <c r="C1151" i="6"/>
  <c r="B1151" i="6"/>
  <c r="K1150" i="6"/>
  <c r="J1150" i="6"/>
  <c r="I1150" i="6"/>
  <c r="H1150" i="6"/>
  <c r="G1150" i="6"/>
  <c r="F1150" i="6"/>
  <c r="E1150" i="6"/>
  <c r="D1150" i="6"/>
  <c r="C1150" i="6"/>
  <c r="B1150" i="6"/>
  <c r="K1149" i="6"/>
  <c r="J1149" i="6"/>
  <c r="I1149" i="6"/>
  <c r="H1149" i="6"/>
  <c r="G1149" i="6"/>
  <c r="F1149" i="6"/>
  <c r="E1149" i="6"/>
  <c r="D1149" i="6"/>
  <c r="C1149" i="6"/>
  <c r="B1149" i="6"/>
  <c r="K1148" i="6"/>
  <c r="J1148" i="6"/>
  <c r="I1148" i="6"/>
  <c r="H1148" i="6"/>
  <c r="G1148" i="6"/>
  <c r="F1148" i="6"/>
  <c r="E1148" i="6"/>
  <c r="D1148" i="6"/>
  <c r="C1148" i="6"/>
  <c r="B1148" i="6"/>
  <c r="K1147" i="6"/>
  <c r="J1147" i="6"/>
  <c r="I1147" i="6"/>
  <c r="H1147" i="6"/>
  <c r="G1147" i="6"/>
  <c r="F1147" i="6"/>
  <c r="E1147" i="6"/>
  <c r="D1147" i="6"/>
  <c r="C1147" i="6"/>
  <c r="B1147" i="6"/>
  <c r="K1146" i="6"/>
  <c r="J1146" i="6"/>
  <c r="I1146" i="6"/>
  <c r="H1146" i="6"/>
  <c r="G1146" i="6"/>
  <c r="F1146" i="6"/>
  <c r="E1146" i="6"/>
  <c r="D1146" i="6"/>
  <c r="C1146" i="6"/>
  <c r="B1146" i="6"/>
  <c r="K1145" i="6"/>
  <c r="J1145" i="6"/>
  <c r="I1145" i="6"/>
  <c r="H1145" i="6"/>
  <c r="G1145" i="6"/>
  <c r="F1145" i="6"/>
  <c r="E1145" i="6"/>
  <c r="D1145" i="6"/>
  <c r="C1145" i="6"/>
  <c r="B1145" i="6"/>
  <c r="K1144" i="6"/>
  <c r="J1144" i="6"/>
  <c r="I1144" i="6"/>
  <c r="H1144" i="6"/>
  <c r="G1144" i="6"/>
  <c r="F1144" i="6"/>
  <c r="E1144" i="6"/>
  <c r="D1144" i="6"/>
  <c r="C1144" i="6"/>
  <c r="B1144" i="6"/>
  <c r="K1143" i="6"/>
  <c r="J1143" i="6"/>
  <c r="I1143" i="6"/>
  <c r="H1143" i="6"/>
  <c r="G1143" i="6"/>
  <c r="F1143" i="6"/>
  <c r="E1143" i="6"/>
  <c r="D1143" i="6"/>
  <c r="C1143" i="6"/>
  <c r="B1143" i="6"/>
  <c r="K1142" i="6"/>
  <c r="J1142" i="6"/>
  <c r="I1142" i="6"/>
  <c r="H1142" i="6"/>
  <c r="G1142" i="6"/>
  <c r="F1142" i="6"/>
  <c r="E1142" i="6"/>
  <c r="D1142" i="6"/>
  <c r="C1142" i="6"/>
  <c r="B1142" i="6"/>
  <c r="K1141" i="6"/>
  <c r="J1141" i="6"/>
  <c r="I1141" i="6"/>
  <c r="H1141" i="6"/>
  <c r="G1141" i="6"/>
  <c r="F1141" i="6"/>
  <c r="E1141" i="6"/>
  <c r="D1141" i="6"/>
  <c r="C1141" i="6"/>
  <c r="B1141" i="6"/>
  <c r="K1140" i="6"/>
  <c r="J1140" i="6"/>
  <c r="I1140" i="6"/>
  <c r="H1140" i="6"/>
  <c r="G1140" i="6"/>
  <c r="F1140" i="6"/>
  <c r="E1140" i="6"/>
  <c r="D1140" i="6"/>
  <c r="C1140" i="6"/>
  <c r="B1140" i="6"/>
  <c r="K1139" i="6"/>
  <c r="J1139" i="6"/>
  <c r="I1139" i="6"/>
  <c r="H1139" i="6"/>
  <c r="G1139" i="6"/>
  <c r="F1139" i="6"/>
  <c r="E1139" i="6"/>
  <c r="D1139" i="6"/>
  <c r="C1139" i="6"/>
  <c r="B1139" i="6"/>
  <c r="K1138" i="6"/>
  <c r="J1138" i="6"/>
  <c r="I1138" i="6"/>
  <c r="H1138" i="6"/>
  <c r="G1138" i="6"/>
  <c r="F1138" i="6"/>
  <c r="E1138" i="6"/>
  <c r="D1138" i="6"/>
  <c r="C1138" i="6"/>
  <c r="B1138" i="6"/>
  <c r="K1137" i="6"/>
  <c r="J1137" i="6"/>
  <c r="I1137" i="6"/>
  <c r="H1137" i="6"/>
  <c r="G1137" i="6"/>
  <c r="F1137" i="6"/>
  <c r="E1137" i="6"/>
  <c r="D1137" i="6"/>
  <c r="C1137" i="6"/>
  <c r="B1137" i="6"/>
  <c r="K1136" i="6"/>
  <c r="J1136" i="6"/>
  <c r="I1136" i="6"/>
  <c r="H1136" i="6"/>
  <c r="G1136" i="6"/>
  <c r="F1136" i="6"/>
  <c r="E1136" i="6"/>
  <c r="D1136" i="6"/>
  <c r="C1136" i="6"/>
  <c r="B1136" i="6"/>
  <c r="K1135" i="6"/>
  <c r="J1135" i="6"/>
  <c r="I1135" i="6"/>
  <c r="H1135" i="6"/>
  <c r="G1135" i="6"/>
  <c r="F1135" i="6"/>
  <c r="E1135" i="6"/>
  <c r="D1135" i="6"/>
  <c r="C1135" i="6"/>
  <c r="B1135" i="6"/>
  <c r="K1134" i="6"/>
  <c r="J1134" i="6"/>
  <c r="I1134" i="6"/>
  <c r="H1134" i="6"/>
  <c r="G1134" i="6"/>
  <c r="F1134" i="6"/>
  <c r="E1134" i="6"/>
  <c r="D1134" i="6"/>
  <c r="C1134" i="6"/>
  <c r="B1134" i="6"/>
  <c r="K1133" i="6"/>
  <c r="J1133" i="6"/>
  <c r="I1133" i="6"/>
  <c r="H1133" i="6"/>
  <c r="G1133" i="6"/>
  <c r="F1133" i="6"/>
  <c r="E1133" i="6"/>
  <c r="D1133" i="6"/>
  <c r="C1133" i="6"/>
  <c r="B1133" i="6"/>
  <c r="K1132" i="6"/>
  <c r="J1132" i="6"/>
  <c r="I1132" i="6"/>
  <c r="H1132" i="6"/>
  <c r="G1132" i="6"/>
  <c r="F1132" i="6"/>
  <c r="E1132" i="6"/>
  <c r="D1132" i="6"/>
  <c r="C1132" i="6"/>
  <c r="B1132" i="6"/>
  <c r="K1131" i="6"/>
  <c r="J1131" i="6"/>
  <c r="I1131" i="6"/>
  <c r="H1131" i="6"/>
  <c r="G1131" i="6"/>
  <c r="F1131" i="6"/>
  <c r="E1131" i="6"/>
  <c r="D1131" i="6"/>
  <c r="C1131" i="6"/>
  <c r="B1131" i="6"/>
  <c r="K1130" i="6"/>
  <c r="J1130" i="6"/>
  <c r="I1130" i="6"/>
  <c r="H1130" i="6"/>
  <c r="G1130" i="6"/>
  <c r="F1130" i="6"/>
  <c r="E1130" i="6"/>
  <c r="D1130" i="6"/>
  <c r="C1130" i="6"/>
  <c r="B1130" i="6"/>
  <c r="K1129" i="6"/>
  <c r="J1129" i="6"/>
  <c r="I1129" i="6"/>
  <c r="H1129" i="6"/>
  <c r="G1129" i="6"/>
  <c r="F1129" i="6"/>
  <c r="E1129" i="6"/>
  <c r="D1129" i="6"/>
  <c r="C1129" i="6"/>
  <c r="B1129" i="6"/>
  <c r="K1128" i="6"/>
  <c r="J1128" i="6"/>
  <c r="I1128" i="6"/>
  <c r="H1128" i="6"/>
  <c r="G1128" i="6"/>
  <c r="F1128" i="6"/>
  <c r="E1128" i="6"/>
  <c r="D1128" i="6"/>
  <c r="C1128" i="6"/>
  <c r="B1128" i="6"/>
  <c r="K1127" i="6"/>
  <c r="J1127" i="6"/>
  <c r="I1127" i="6"/>
  <c r="H1127" i="6"/>
  <c r="G1127" i="6"/>
  <c r="F1127" i="6"/>
  <c r="E1127" i="6"/>
  <c r="D1127" i="6"/>
  <c r="C1127" i="6"/>
  <c r="B1127" i="6"/>
  <c r="K1126" i="6"/>
  <c r="J1126" i="6"/>
  <c r="I1126" i="6"/>
  <c r="H1126" i="6"/>
  <c r="G1126" i="6"/>
  <c r="F1126" i="6"/>
  <c r="E1126" i="6"/>
  <c r="D1126" i="6"/>
  <c r="C1126" i="6"/>
  <c r="B1126" i="6"/>
  <c r="K1125" i="6"/>
  <c r="J1125" i="6"/>
  <c r="I1125" i="6"/>
  <c r="H1125" i="6"/>
  <c r="G1125" i="6"/>
  <c r="F1125" i="6"/>
  <c r="E1125" i="6"/>
  <c r="D1125" i="6"/>
  <c r="C1125" i="6"/>
  <c r="B1125" i="6"/>
  <c r="K1124" i="6"/>
  <c r="J1124" i="6"/>
  <c r="I1124" i="6"/>
  <c r="H1124" i="6"/>
  <c r="G1124" i="6"/>
  <c r="F1124" i="6"/>
  <c r="E1124" i="6"/>
  <c r="D1124" i="6"/>
  <c r="C1124" i="6"/>
  <c r="B1124" i="6"/>
  <c r="K1123" i="6"/>
  <c r="J1123" i="6"/>
  <c r="I1123" i="6"/>
  <c r="H1123" i="6"/>
  <c r="G1123" i="6"/>
  <c r="F1123" i="6"/>
  <c r="E1123" i="6"/>
  <c r="D1123" i="6"/>
  <c r="C1123" i="6"/>
  <c r="B1123" i="6"/>
  <c r="K1122" i="6"/>
  <c r="J1122" i="6"/>
  <c r="I1122" i="6"/>
  <c r="H1122" i="6"/>
  <c r="G1122" i="6"/>
  <c r="F1122" i="6"/>
  <c r="E1122" i="6"/>
  <c r="D1122" i="6"/>
  <c r="C1122" i="6"/>
  <c r="B1122" i="6"/>
  <c r="K1121" i="6"/>
  <c r="J1121" i="6"/>
  <c r="I1121" i="6"/>
  <c r="H1121" i="6"/>
  <c r="G1121" i="6"/>
  <c r="F1121" i="6"/>
  <c r="E1121" i="6"/>
  <c r="D1121" i="6"/>
  <c r="C1121" i="6"/>
  <c r="B1121" i="6"/>
  <c r="K1120" i="6"/>
  <c r="J1120" i="6"/>
  <c r="I1120" i="6"/>
  <c r="H1120" i="6"/>
  <c r="G1120" i="6"/>
  <c r="F1120" i="6"/>
  <c r="E1120" i="6"/>
  <c r="D1120" i="6"/>
  <c r="C1120" i="6"/>
  <c r="B1120" i="6"/>
  <c r="K1119" i="6"/>
  <c r="J1119" i="6"/>
  <c r="I1119" i="6"/>
  <c r="H1119" i="6"/>
  <c r="G1119" i="6"/>
  <c r="F1119" i="6"/>
  <c r="E1119" i="6"/>
  <c r="D1119" i="6"/>
  <c r="C1119" i="6"/>
  <c r="B1119" i="6"/>
  <c r="K1118" i="6"/>
  <c r="J1118" i="6"/>
  <c r="I1118" i="6"/>
  <c r="H1118" i="6"/>
  <c r="G1118" i="6"/>
  <c r="F1118" i="6"/>
  <c r="E1118" i="6"/>
  <c r="D1118" i="6"/>
  <c r="C1118" i="6"/>
  <c r="B1118" i="6"/>
  <c r="K1117" i="6"/>
  <c r="J1117" i="6"/>
  <c r="I1117" i="6"/>
  <c r="H1117" i="6"/>
  <c r="G1117" i="6"/>
  <c r="F1117" i="6"/>
  <c r="E1117" i="6"/>
  <c r="D1117" i="6"/>
  <c r="C1117" i="6"/>
  <c r="B1117" i="6"/>
  <c r="K1116" i="6"/>
  <c r="J1116" i="6"/>
  <c r="I1116" i="6"/>
  <c r="H1116" i="6"/>
  <c r="G1116" i="6"/>
  <c r="F1116" i="6"/>
  <c r="E1116" i="6"/>
  <c r="D1116" i="6"/>
  <c r="C1116" i="6"/>
  <c r="B1116" i="6"/>
  <c r="K1115" i="6"/>
  <c r="J1115" i="6"/>
  <c r="I1115" i="6"/>
  <c r="H1115" i="6"/>
  <c r="G1115" i="6"/>
  <c r="F1115" i="6"/>
  <c r="E1115" i="6"/>
  <c r="D1115" i="6"/>
  <c r="C1115" i="6"/>
  <c r="B1115" i="6"/>
  <c r="K1114" i="6"/>
  <c r="J1114" i="6"/>
  <c r="I1114" i="6"/>
  <c r="H1114" i="6"/>
  <c r="G1114" i="6"/>
  <c r="F1114" i="6"/>
  <c r="E1114" i="6"/>
  <c r="D1114" i="6"/>
  <c r="C1114" i="6"/>
  <c r="B1114" i="6"/>
  <c r="K1113" i="6"/>
  <c r="J1113" i="6"/>
  <c r="I1113" i="6"/>
  <c r="H1113" i="6"/>
  <c r="G1113" i="6"/>
  <c r="F1113" i="6"/>
  <c r="E1113" i="6"/>
  <c r="D1113" i="6"/>
  <c r="C1113" i="6"/>
  <c r="B1113" i="6"/>
  <c r="K1112" i="6"/>
  <c r="J1112" i="6"/>
  <c r="I1112" i="6"/>
  <c r="H1112" i="6"/>
  <c r="G1112" i="6"/>
  <c r="F1112" i="6"/>
  <c r="E1112" i="6"/>
  <c r="D1112" i="6"/>
  <c r="C1112" i="6"/>
  <c r="B1112" i="6"/>
  <c r="K1111" i="6"/>
  <c r="J1111" i="6"/>
  <c r="I1111" i="6"/>
  <c r="H1111" i="6"/>
  <c r="G1111" i="6"/>
  <c r="F1111" i="6"/>
  <c r="E1111" i="6"/>
  <c r="D1111" i="6"/>
  <c r="C1111" i="6"/>
  <c r="B1111" i="6"/>
  <c r="K1110" i="6"/>
  <c r="J1110" i="6"/>
  <c r="I1110" i="6"/>
  <c r="H1110" i="6"/>
  <c r="G1110" i="6"/>
  <c r="F1110" i="6"/>
  <c r="E1110" i="6"/>
  <c r="D1110" i="6"/>
  <c r="C1110" i="6"/>
  <c r="B1110" i="6"/>
  <c r="K1109" i="6"/>
  <c r="J1109" i="6"/>
  <c r="I1109" i="6"/>
  <c r="H1109" i="6"/>
  <c r="G1109" i="6"/>
  <c r="F1109" i="6"/>
  <c r="E1109" i="6"/>
  <c r="D1109" i="6"/>
  <c r="C1109" i="6"/>
  <c r="B1109" i="6"/>
  <c r="K1108" i="6"/>
  <c r="J1108" i="6"/>
  <c r="I1108" i="6"/>
  <c r="H1108" i="6"/>
  <c r="G1108" i="6"/>
  <c r="F1108" i="6"/>
  <c r="E1108" i="6"/>
  <c r="D1108" i="6"/>
  <c r="C1108" i="6"/>
  <c r="B1108" i="6"/>
  <c r="K1107" i="6"/>
  <c r="J1107" i="6"/>
  <c r="I1107" i="6"/>
  <c r="H1107" i="6"/>
  <c r="G1107" i="6"/>
  <c r="F1107" i="6"/>
  <c r="E1107" i="6"/>
  <c r="D1107" i="6"/>
  <c r="C1107" i="6"/>
  <c r="B1107" i="6"/>
  <c r="K1106" i="6"/>
  <c r="J1106" i="6"/>
  <c r="I1106" i="6"/>
  <c r="H1106" i="6"/>
  <c r="G1106" i="6"/>
  <c r="F1106" i="6"/>
  <c r="E1106" i="6"/>
  <c r="D1106" i="6"/>
  <c r="C1106" i="6"/>
  <c r="B1106" i="6"/>
  <c r="K1105" i="6"/>
  <c r="J1105" i="6"/>
  <c r="I1105" i="6"/>
  <c r="H1105" i="6"/>
  <c r="G1105" i="6"/>
  <c r="F1105" i="6"/>
  <c r="E1105" i="6"/>
  <c r="D1105" i="6"/>
  <c r="C1105" i="6"/>
  <c r="B1105" i="6"/>
  <c r="K1104" i="6"/>
  <c r="J1104" i="6"/>
  <c r="I1104" i="6"/>
  <c r="H1104" i="6"/>
  <c r="G1104" i="6"/>
  <c r="F1104" i="6"/>
  <c r="E1104" i="6"/>
  <c r="D1104" i="6"/>
  <c r="C1104" i="6"/>
  <c r="B1104" i="6"/>
  <c r="K1103" i="6"/>
  <c r="J1103" i="6"/>
  <c r="I1103" i="6"/>
  <c r="H1103" i="6"/>
  <c r="G1103" i="6"/>
  <c r="F1103" i="6"/>
  <c r="E1103" i="6"/>
  <c r="D1103" i="6"/>
  <c r="C1103" i="6"/>
  <c r="B1103" i="6"/>
  <c r="K1102" i="6"/>
  <c r="J1102" i="6"/>
  <c r="I1102" i="6"/>
  <c r="H1102" i="6"/>
  <c r="G1102" i="6"/>
  <c r="F1102" i="6"/>
  <c r="E1102" i="6"/>
  <c r="D1102" i="6"/>
  <c r="C1102" i="6"/>
  <c r="B1102" i="6"/>
  <c r="K1101" i="6"/>
  <c r="J1101" i="6"/>
  <c r="I1101" i="6"/>
  <c r="H1101" i="6"/>
  <c r="G1101" i="6"/>
  <c r="F1101" i="6"/>
  <c r="E1101" i="6"/>
  <c r="D1101" i="6"/>
  <c r="C1101" i="6"/>
  <c r="B1101" i="6"/>
  <c r="K1100" i="6"/>
  <c r="J1100" i="6"/>
  <c r="I1100" i="6"/>
  <c r="H1100" i="6"/>
  <c r="G1100" i="6"/>
  <c r="F1100" i="6"/>
  <c r="E1100" i="6"/>
  <c r="D1100" i="6"/>
  <c r="C1100" i="6"/>
  <c r="B1100" i="6"/>
  <c r="K1099" i="6"/>
  <c r="J1099" i="6"/>
  <c r="I1099" i="6"/>
  <c r="H1099" i="6"/>
  <c r="G1099" i="6"/>
  <c r="F1099" i="6"/>
  <c r="E1099" i="6"/>
  <c r="D1099" i="6"/>
  <c r="C1099" i="6"/>
  <c r="B1099" i="6"/>
  <c r="K1098" i="6"/>
  <c r="J1098" i="6"/>
  <c r="I1098" i="6"/>
  <c r="H1098" i="6"/>
  <c r="G1098" i="6"/>
  <c r="F1098" i="6"/>
  <c r="E1098" i="6"/>
  <c r="D1098" i="6"/>
  <c r="C1098" i="6"/>
  <c r="B1098" i="6"/>
  <c r="K1097" i="6"/>
  <c r="J1097" i="6"/>
  <c r="I1097" i="6"/>
  <c r="H1097" i="6"/>
  <c r="G1097" i="6"/>
  <c r="F1097" i="6"/>
  <c r="E1097" i="6"/>
  <c r="D1097" i="6"/>
  <c r="C1097" i="6"/>
  <c r="B1097" i="6"/>
  <c r="K1096" i="6"/>
  <c r="J1096" i="6"/>
  <c r="I1096" i="6"/>
  <c r="H1096" i="6"/>
  <c r="G1096" i="6"/>
  <c r="F1096" i="6"/>
  <c r="E1096" i="6"/>
  <c r="D1096" i="6"/>
  <c r="C1096" i="6"/>
  <c r="B1096" i="6"/>
  <c r="K1095" i="6"/>
  <c r="J1095" i="6"/>
  <c r="I1095" i="6"/>
  <c r="H1095" i="6"/>
  <c r="G1095" i="6"/>
  <c r="F1095" i="6"/>
  <c r="E1095" i="6"/>
  <c r="D1095" i="6"/>
  <c r="C1095" i="6"/>
  <c r="B1095" i="6"/>
  <c r="K1094" i="6"/>
  <c r="J1094" i="6"/>
  <c r="I1094" i="6"/>
  <c r="H1094" i="6"/>
  <c r="G1094" i="6"/>
  <c r="F1094" i="6"/>
  <c r="E1094" i="6"/>
  <c r="D1094" i="6"/>
  <c r="C1094" i="6"/>
  <c r="B1094" i="6"/>
  <c r="K1093" i="6"/>
  <c r="J1093" i="6"/>
  <c r="I1093" i="6"/>
  <c r="H1093" i="6"/>
  <c r="G1093" i="6"/>
  <c r="F1093" i="6"/>
  <c r="E1093" i="6"/>
  <c r="D1093" i="6"/>
  <c r="C1093" i="6"/>
  <c r="B1093" i="6"/>
  <c r="K1092" i="6"/>
  <c r="J1092" i="6"/>
  <c r="I1092" i="6"/>
  <c r="H1092" i="6"/>
  <c r="G1092" i="6"/>
  <c r="F1092" i="6"/>
  <c r="E1092" i="6"/>
  <c r="D1092" i="6"/>
  <c r="C1092" i="6"/>
  <c r="B1092" i="6"/>
  <c r="K1091" i="6"/>
  <c r="J1091" i="6"/>
  <c r="I1091" i="6"/>
  <c r="H1091" i="6"/>
  <c r="G1091" i="6"/>
  <c r="F1091" i="6"/>
  <c r="E1091" i="6"/>
  <c r="D1091" i="6"/>
  <c r="C1091" i="6"/>
  <c r="B1091" i="6"/>
  <c r="K1090" i="6"/>
  <c r="J1090" i="6"/>
  <c r="I1090" i="6"/>
  <c r="H1090" i="6"/>
  <c r="G1090" i="6"/>
  <c r="F1090" i="6"/>
  <c r="E1090" i="6"/>
  <c r="D1090" i="6"/>
  <c r="C1090" i="6"/>
  <c r="B1090" i="6"/>
  <c r="K1089" i="6"/>
  <c r="J1089" i="6"/>
  <c r="I1089" i="6"/>
  <c r="H1089" i="6"/>
  <c r="G1089" i="6"/>
  <c r="F1089" i="6"/>
  <c r="E1089" i="6"/>
  <c r="D1089" i="6"/>
  <c r="C1089" i="6"/>
  <c r="B1089" i="6"/>
  <c r="K1088" i="6"/>
  <c r="J1088" i="6"/>
  <c r="I1088" i="6"/>
  <c r="H1088" i="6"/>
  <c r="G1088" i="6"/>
  <c r="F1088" i="6"/>
  <c r="E1088" i="6"/>
  <c r="D1088" i="6"/>
  <c r="C1088" i="6"/>
  <c r="B1088" i="6"/>
  <c r="K1087" i="6"/>
  <c r="J1087" i="6"/>
  <c r="I1087" i="6"/>
  <c r="H1087" i="6"/>
  <c r="G1087" i="6"/>
  <c r="F1087" i="6"/>
  <c r="E1087" i="6"/>
  <c r="D1087" i="6"/>
  <c r="C1087" i="6"/>
  <c r="B1087" i="6"/>
  <c r="K1086" i="6"/>
  <c r="J1086" i="6"/>
  <c r="I1086" i="6"/>
  <c r="H1086" i="6"/>
  <c r="G1086" i="6"/>
  <c r="F1086" i="6"/>
  <c r="E1086" i="6"/>
  <c r="D1086" i="6"/>
  <c r="C1086" i="6"/>
  <c r="B1086" i="6"/>
  <c r="K1085" i="6"/>
  <c r="J1085" i="6"/>
  <c r="I1085" i="6"/>
  <c r="H1085" i="6"/>
  <c r="G1085" i="6"/>
  <c r="F1085" i="6"/>
  <c r="E1085" i="6"/>
  <c r="D1085" i="6"/>
  <c r="C1085" i="6"/>
  <c r="B1085" i="6"/>
  <c r="K1084" i="6"/>
  <c r="J1084" i="6"/>
  <c r="I1084" i="6"/>
  <c r="H1084" i="6"/>
  <c r="G1084" i="6"/>
  <c r="F1084" i="6"/>
  <c r="E1084" i="6"/>
  <c r="D1084" i="6"/>
  <c r="C1084" i="6"/>
  <c r="B1084" i="6"/>
  <c r="K1083" i="6"/>
  <c r="J1083" i="6"/>
  <c r="I1083" i="6"/>
  <c r="H1083" i="6"/>
  <c r="G1083" i="6"/>
  <c r="F1083" i="6"/>
  <c r="E1083" i="6"/>
  <c r="D1083" i="6"/>
  <c r="C1083" i="6"/>
  <c r="B1083" i="6"/>
  <c r="K1082" i="6"/>
  <c r="J1082" i="6"/>
  <c r="I1082" i="6"/>
  <c r="H1082" i="6"/>
  <c r="G1082" i="6"/>
  <c r="F1082" i="6"/>
  <c r="E1082" i="6"/>
  <c r="D1082" i="6"/>
  <c r="C1082" i="6"/>
  <c r="B1082" i="6"/>
  <c r="K1081" i="6"/>
  <c r="J1081" i="6"/>
  <c r="I1081" i="6"/>
  <c r="H1081" i="6"/>
  <c r="G1081" i="6"/>
  <c r="F1081" i="6"/>
  <c r="E1081" i="6"/>
  <c r="D1081" i="6"/>
  <c r="C1081" i="6"/>
  <c r="B1081" i="6"/>
  <c r="K1080" i="6"/>
  <c r="J1080" i="6"/>
  <c r="I1080" i="6"/>
  <c r="H1080" i="6"/>
  <c r="G1080" i="6"/>
  <c r="F1080" i="6"/>
  <c r="E1080" i="6"/>
  <c r="D1080" i="6"/>
  <c r="C1080" i="6"/>
  <c r="B1080" i="6"/>
  <c r="K1079" i="6"/>
  <c r="J1079" i="6"/>
  <c r="I1079" i="6"/>
  <c r="H1079" i="6"/>
  <c r="G1079" i="6"/>
  <c r="F1079" i="6"/>
  <c r="E1079" i="6"/>
  <c r="D1079" i="6"/>
  <c r="C1079" i="6"/>
  <c r="B1079" i="6"/>
  <c r="K1078" i="6"/>
  <c r="J1078" i="6"/>
  <c r="I1078" i="6"/>
  <c r="H1078" i="6"/>
  <c r="G1078" i="6"/>
  <c r="F1078" i="6"/>
  <c r="E1078" i="6"/>
  <c r="D1078" i="6"/>
  <c r="C1078" i="6"/>
  <c r="B1078" i="6"/>
  <c r="K1077" i="6"/>
  <c r="J1077" i="6"/>
  <c r="I1077" i="6"/>
  <c r="H1077" i="6"/>
  <c r="G1077" i="6"/>
  <c r="F1077" i="6"/>
  <c r="E1077" i="6"/>
  <c r="D1077" i="6"/>
  <c r="C1077" i="6"/>
  <c r="B1077" i="6"/>
  <c r="K1076" i="6"/>
  <c r="J1076" i="6"/>
  <c r="I1076" i="6"/>
  <c r="H1076" i="6"/>
  <c r="G1076" i="6"/>
  <c r="F1076" i="6"/>
  <c r="E1076" i="6"/>
  <c r="D1076" i="6"/>
  <c r="C1076" i="6"/>
  <c r="B1076" i="6"/>
  <c r="K1075" i="6"/>
  <c r="J1075" i="6"/>
  <c r="I1075" i="6"/>
  <c r="H1075" i="6"/>
  <c r="G1075" i="6"/>
  <c r="F1075" i="6"/>
  <c r="E1075" i="6"/>
  <c r="D1075" i="6"/>
  <c r="C1075" i="6"/>
  <c r="B1075" i="6"/>
  <c r="K1074" i="6"/>
  <c r="J1074" i="6"/>
  <c r="I1074" i="6"/>
  <c r="H1074" i="6"/>
  <c r="G1074" i="6"/>
  <c r="F1074" i="6"/>
  <c r="E1074" i="6"/>
  <c r="D1074" i="6"/>
  <c r="C1074" i="6"/>
  <c r="B1074" i="6"/>
  <c r="K1073" i="6"/>
  <c r="J1073" i="6"/>
  <c r="I1073" i="6"/>
  <c r="H1073" i="6"/>
  <c r="G1073" i="6"/>
  <c r="F1073" i="6"/>
  <c r="E1073" i="6"/>
  <c r="D1073" i="6"/>
  <c r="C1073" i="6"/>
  <c r="B1073" i="6"/>
  <c r="K1072" i="6"/>
  <c r="J1072" i="6"/>
  <c r="I1072" i="6"/>
  <c r="H1072" i="6"/>
  <c r="G1072" i="6"/>
  <c r="F1072" i="6"/>
  <c r="E1072" i="6"/>
  <c r="D1072" i="6"/>
  <c r="C1072" i="6"/>
  <c r="B1072" i="6"/>
  <c r="K1071" i="6"/>
  <c r="J1071" i="6"/>
  <c r="I1071" i="6"/>
  <c r="H1071" i="6"/>
  <c r="G1071" i="6"/>
  <c r="F1071" i="6"/>
  <c r="E1071" i="6"/>
  <c r="D1071" i="6"/>
  <c r="C1071" i="6"/>
  <c r="B1071" i="6"/>
  <c r="K1070" i="6"/>
  <c r="J1070" i="6"/>
  <c r="I1070" i="6"/>
  <c r="H1070" i="6"/>
  <c r="G1070" i="6"/>
  <c r="F1070" i="6"/>
  <c r="E1070" i="6"/>
  <c r="D1070" i="6"/>
  <c r="C1070" i="6"/>
  <c r="B1070" i="6"/>
  <c r="K1069" i="6"/>
  <c r="J1069" i="6"/>
  <c r="I1069" i="6"/>
  <c r="H1069" i="6"/>
  <c r="G1069" i="6"/>
  <c r="F1069" i="6"/>
  <c r="E1069" i="6"/>
  <c r="D1069" i="6"/>
  <c r="C1069" i="6"/>
  <c r="B1069" i="6"/>
  <c r="K1068" i="6"/>
  <c r="J1068" i="6"/>
  <c r="I1068" i="6"/>
  <c r="H1068" i="6"/>
  <c r="G1068" i="6"/>
  <c r="F1068" i="6"/>
  <c r="E1068" i="6"/>
  <c r="D1068" i="6"/>
  <c r="C1068" i="6"/>
  <c r="B1068" i="6"/>
  <c r="K1067" i="6"/>
  <c r="J1067" i="6"/>
  <c r="I1067" i="6"/>
  <c r="H1067" i="6"/>
  <c r="G1067" i="6"/>
  <c r="F1067" i="6"/>
  <c r="E1067" i="6"/>
  <c r="D1067" i="6"/>
  <c r="C1067" i="6"/>
  <c r="B1067" i="6"/>
  <c r="K1066" i="6"/>
  <c r="J1066" i="6"/>
  <c r="I1066" i="6"/>
  <c r="H1066" i="6"/>
  <c r="G1066" i="6"/>
  <c r="F1066" i="6"/>
  <c r="E1066" i="6"/>
  <c r="D1066" i="6"/>
  <c r="C1066" i="6"/>
  <c r="B1066" i="6"/>
  <c r="K1065" i="6"/>
  <c r="J1065" i="6"/>
  <c r="I1065" i="6"/>
  <c r="H1065" i="6"/>
  <c r="G1065" i="6"/>
  <c r="F1065" i="6"/>
  <c r="E1065" i="6"/>
  <c r="D1065" i="6"/>
  <c r="C1065" i="6"/>
  <c r="B1065" i="6"/>
  <c r="K1064" i="6"/>
  <c r="J1064" i="6"/>
  <c r="I1064" i="6"/>
  <c r="H1064" i="6"/>
  <c r="G1064" i="6"/>
  <c r="F1064" i="6"/>
  <c r="E1064" i="6"/>
  <c r="D1064" i="6"/>
  <c r="C1064" i="6"/>
  <c r="B1064" i="6"/>
  <c r="K1063" i="6"/>
  <c r="J1063" i="6"/>
  <c r="I1063" i="6"/>
  <c r="H1063" i="6"/>
  <c r="G1063" i="6"/>
  <c r="F1063" i="6"/>
  <c r="E1063" i="6"/>
  <c r="D1063" i="6"/>
  <c r="C1063" i="6"/>
  <c r="B1063" i="6"/>
  <c r="K1062" i="6"/>
  <c r="J1062" i="6"/>
  <c r="I1062" i="6"/>
  <c r="H1062" i="6"/>
  <c r="G1062" i="6"/>
  <c r="F1062" i="6"/>
  <c r="E1062" i="6"/>
  <c r="D1062" i="6"/>
  <c r="C1062" i="6"/>
  <c r="B1062" i="6"/>
  <c r="K1061" i="6"/>
  <c r="J1061" i="6"/>
  <c r="I1061" i="6"/>
  <c r="H1061" i="6"/>
  <c r="G1061" i="6"/>
  <c r="F1061" i="6"/>
  <c r="E1061" i="6"/>
  <c r="D1061" i="6"/>
  <c r="C1061" i="6"/>
  <c r="B1061" i="6"/>
  <c r="K1060" i="6"/>
  <c r="J1060" i="6"/>
  <c r="I1060" i="6"/>
  <c r="H1060" i="6"/>
  <c r="G1060" i="6"/>
  <c r="F1060" i="6"/>
  <c r="E1060" i="6"/>
  <c r="D1060" i="6"/>
  <c r="C1060" i="6"/>
  <c r="B1060" i="6"/>
  <c r="K1059" i="6"/>
  <c r="J1059" i="6"/>
  <c r="I1059" i="6"/>
  <c r="H1059" i="6"/>
  <c r="G1059" i="6"/>
  <c r="F1059" i="6"/>
  <c r="E1059" i="6"/>
  <c r="D1059" i="6"/>
  <c r="C1059" i="6"/>
  <c r="B1059" i="6"/>
  <c r="K1058" i="6"/>
  <c r="J1058" i="6"/>
  <c r="I1058" i="6"/>
  <c r="H1058" i="6"/>
  <c r="G1058" i="6"/>
  <c r="F1058" i="6"/>
  <c r="E1058" i="6"/>
  <c r="D1058" i="6"/>
  <c r="C1058" i="6"/>
  <c r="B1058" i="6"/>
  <c r="K1057" i="6"/>
  <c r="J1057" i="6"/>
  <c r="I1057" i="6"/>
  <c r="H1057" i="6"/>
  <c r="G1057" i="6"/>
  <c r="F1057" i="6"/>
  <c r="E1057" i="6"/>
  <c r="D1057" i="6"/>
  <c r="C1057" i="6"/>
  <c r="B1057" i="6"/>
  <c r="K1056" i="6"/>
  <c r="J1056" i="6"/>
  <c r="I1056" i="6"/>
  <c r="H1056" i="6"/>
  <c r="G1056" i="6"/>
  <c r="F1056" i="6"/>
  <c r="E1056" i="6"/>
  <c r="D1056" i="6"/>
  <c r="C1056" i="6"/>
  <c r="B1056" i="6"/>
  <c r="K1055" i="6"/>
  <c r="J1055" i="6"/>
  <c r="I1055" i="6"/>
  <c r="H1055" i="6"/>
  <c r="G1055" i="6"/>
  <c r="F1055" i="6"/>
  <c r="E1055" i="6"/>
  <c r="D1055" i="6"/>
  <c r="C1055" i="6"/>
  <c r="B1055" i="6"/>
  <c r="K1054" i="6"/>
  <c r="J1054" i="6"/>
  <c r="I1054" i="6"/>
  <c r="H1054" i="6"/>
  <c r="G1054" i="6"/>
  <c r="F1054" i="6"/>
  <c r="E1054" i="6"/>
  <c r="D1054" i="6"/>
  <c r="C1054" i="6"/>
  <c r="B1054" i="6"/>
  <c r="K1053" i="6"/>
  <c r="J1053" i="6"/>
  <c r="I1053" i="6"/>
  <c r="H1053" i="6"/>
  <c r="G1053" i="6"/>
  <c r="F1053" i="6"/>
  <c r="E1053" i="6"/>
  <c r="D1053" i="6"/>
  <c r="C1053" i="6"/>
  <c r="B1053" i="6"/>
  <c r="K1052" i="6"/>
  <c r="J1052" i="6"/>
  <c r="I1052" i="6"/>
  <c r="H1052" i="6"/>
  <c r="G1052" i="6"/>
  <c r="F1052" i="6"/>
  <c r="E1052" i="6"/>
  <c r="D1052" i="6"/>
  <c r="C1052" i="6"/>
  <c r="B1052" i="6"/>
  <c r="K1051" i="6"/>
  <c r="J1051" i="6"/>
  <c r="I1051" i="6"/>
  <c r="H1051" i="6"/>
  <c r="G1051" i="6"/>
  <c r="F1051" i="6"/>
  <c r="E1051" i="6"/>
  <c r="D1051" i="6"/>
  <c r="C1051" i="6"/>
  <c r="B1051" i="6"/>
  <c r="K1050" i="6"/>
  <c r="J1050" i="6"/>
  <c r="I1050" i="6"/>
  <c r="H1050" i="6"/>
  <c r="G1050" i="6"/>
  <c r="F1050" i="6"/>
  <c r="E1050" i="6"/>
  <c r="D1050" i="6"/>
  <c r="C1050" i="6"/>
  <c r="B1050" i="6"/>
  <c r="K1049" i="6"/>
  <c r="J1049" i="6"/>
  <c r="I1049" i="6"/>
  <c r="H1049" i="6"/>
  <c r="G1049" i="6"/>
  <c r="F1049" i="6"/>
  <c r="E1049" i="6"/>
  <c r="D1049" i="6"/>
  <c r="C1049" i="6"/>
  <c r="B1049" i="6"/>
  <c r="K1048" i="6"/>
  <c r="J1048" i="6"/>
  <c r="I1048" i="6"/>
  <c r="H1048" i="6"/>
  <c r="G1048" i="6"/>
  <c r="F1048" i="6"/>
  <c r="E1048" i="6"/>
  <c r="D1048" i="6"/>
  <c r="C1048" i="6"/>
  <c r="B1048" i="6"/>
  <c r="K1047" i="6"/>
  <c r="J1047" i="6"/>
  <c r="I1047" i="6"/>
  <c r="H1047" i="6"/>
  <c r="G1047" i="6"/>
  <c r="F1047" i="6"/>
  <c r="E1047" i="6"/>
  <c r="D1047" i="6"/>
  <c r="C1047" i="6"/>
  <c r="B1047" i="6"/>
  <c r="K1046" i="6"/>
  <c r="J1046" i="6"/>
  <c r="I1046" i="6"/>
  <c r="H1046" i="6"/>
  <c r="G1046" i="6"/>
  <c r="F1046" i="6"/>
  <c r="E1046" i="6"/>
  <c r="D1046" i="6"/>
  <c r="C1046" i="6"/>
  <c r="B1046" i="6"/>
  <c r="K1045" i="6"/>
  <c r="J1045" i="6"/>
  <c r="I1045" i="6"/>
  <c r="H1045" i="6"/>
  <c r="G1045" i="6"/>
  <c r="F1045" i="6"/>
  <c r="E1045" i="6"/>
  <c r="D1045" i="6"/>
  <c r="C1045" i="6"/>
  <c r="B1045" i="6"/>
  <c r="K1044" i="6"/>
  <c r="J1044" i="6"/>
  <c r="I1044" i="6"/>
  <c r="H1044" i="6"/>
  <c r="G1044" i="6"/>
  <c r="F1044" i="6"/>
  <c r="E1044" i="6"/>
  <c r="D1044" i="6"/>
  <c r="C1044" i="6"/>
  <c r="B1044" i="6"/>
  <c r="K1043" i="6"/>
  <c r="J1043" i="6"/>
  <c r="I1043" i="6"/>
  <c r="H1043" i="6"/>
  <c r="G1043" i="6"/>
  <c r="F1043" i="6"/>
  <c r="E1043" i="6"/>
  <c r="D1043" i="6"/>
  <c r="C1043" i="6"/>
  <c r="B1043" i="6"/>
  <c r="K1042" i="6"/>
  <c r="J1042" i="6"/>
  <c r="I1042" i="6"/>
  <c r="H1042" i="6"/>
  <c r="G1042" i="6"/>
  <c r="F1042" i="6"/>
  <c r="E1042" i="6"/>
  <c r="D1042" i="6"/>
  <c r="C1042" i="6"/>
  <c r="B1042" i="6"/>
  <c r="K1041" i="6"/>
  <c r="J1041" i="6"/>
  <c r="I1041" i="6"/>
  <c r="H1041" i="6"/>
  <c r="G1041" i="6"/>
  <c r="F1041" i="6"/>
  <c r="E1041" i="6"/>
  <c r="D1041" i="6"/>
  <c r="C1041" i="6"/>
  <c r="B1041" i="6"/>
  <c r="K1040" i="6"/>
  <c r="J1040" i="6"/>
  <c r="I1040" i="6"/>
  <c r="H1040" i="6"/>
  <c r="G1040" i="6"/>
  <c r="F1040" i="6"/>
  <c r="E1040" i="6"/>
  <c r="D1040" i="6"/>
  <c r="C1040" i="6"/>
  <c r="B1040" i="6"/>
  <c r="K1039" i="6"/>
  <c r="J1039" i="6"/>
  <c r="I1039" i="6"/>
  <c r="H1039" i="6"/>
  <c r="G1039" i="6"/>
  <c r="F1039" i="6"/>
  <c r="E1039" i="6"/>
  <c r="D1039" i="6"/>
  <c r="C1039" i="6"/>
  <c r="B1039" i="6"/>
  <c r="K1038" i="6"/>
  <c r="J1038" i="6"/>
  <c r="I1038" i="6"/>
  <c r="H1038" i="6"/>
  <c r="G1038" i="6"/>
  <c r="F1038" i="6"/>
  <c r="E1038" i="6"/>
  <c r="D1038" i="6"/>
  <c r="C1038" i="6"/>
  <c r="B1038" i="6"/>
  <c r="K1037" i="6"/>
  <c r="J1037" i="6"/>
  <c r="I1037" i="6"/>
  <c r="H1037" i="6"/>
  <c r="G1037" i="6"/>
  <c r="F1037" i="6"/>
  <c r="E1037" i="6"/>
  <c r="D1037" i="6"/>
  <c r="C1037" i="6"/>
  <c r="B1037" i="6"/>
  <c r="K1036" i="6"/>
  <c r="J1036" i="6"/>
  <c r="I1036" i="6"/>
  <c r="H1036" i="6"/>
  <c r="G1036" i="6"/>
  <c r="F1036" i="6"/>
  <c r="E1036" i="6"/>
  <c r="D1036" i="6"/>
  <c r="C1036" i="6"/>
  <c r="B1036" i="6"/>
  <c r="K1035" i="6"/>
  <c r="J1035" i="6"/>
  <c r="I1035" i="6"/>
  <c r="H1035" i="6"/>
  <c r="G1035" i="6"/>
  <c r="F1035" i="6"/>
  <c r="E1035" i="6"/>
  <c r="D1035" i="6"/>
  <c r="C1035" i="6"/>
  <c r="B1035" i="6"/>
  <c r="K1034" i="6"/>
  <c r="J1034" i="6"/>
  <c r="I1034" i="6"/>
  <c r="H1034" i="6"/>
  <c r="G1034" i="6"/>
  <c r="F1034" i="6"/>
  <c r="E1034" i="6"/>
  <c r="D1034" i="6"/>
  <c r="C1034" i="6"/>
  <c r="B1034" i="6"/>
  <c r="K1033" i="6"/>
  <c r="J1033" i="6"/>
  <c r="I1033" i="6"/>
  <c r="H1033" i="6"/>
  <c r="G1033" i="6"/>
  <c r="F1033" i="6"/>
  <c r="E1033" i="6"/>
  <c r="D1033" i="6"/>
  <c r="C1033" i="6"/>
  <c r="B1033" i="6"/>
  <c r="K1032" i="6"/>
  <c r="J1032" i="6"/>
  <c r="I1032" i="6"/>
  <c r="H1032" i="6"/>
  <c r="G1032" i="6"/>
  <c r="F1032" i="6"/>
  <c r="E1032" i="6"/>
  <c r="D1032" i="6"/>
  <c r="C1032" i="6"/>
  <c r="B1032" i="6"/>
  <c r="K1031" i="6"/>
  <c r="J1031" i="6"/>
  <c r="I1031" i="6"/>
  <c r="H1031" i="6"/>
  <c r="G1031" i="6"/>
  <c r="F1031" i="6"/>
  <c r="E1031" i="6"/>
  <c r="D1031" i="6"/>
  <c r="C1031" i="6"/>
  <c r="B1031" i="6"/>
  <c r="K1030" i="6"/>
  <c r="J1030" i="6"/>
  <c r="I1030" i="6"/>
  <c r="H1030" i="6"/>
  <c r="G1030" i="6"/>
  <c r="F1030" i="6"/>
  <c r="E1030" i="6"/>
  <c r="D1030" i="6"/>
  <c r="C1030" i="6"/>
  <c r="B1030" i="6"/>
  <c r="K1029" i="6"/>
  <c r="J1029" i="6"/>
  <c r="I1029" i="6"/>
  <c r="H1029" i="6"/>
  <c r="G1029" i="6"/>
  <c r="F1029" i="6"/>
  <c r="E1029" i="6"/>
  <c r="D1029" i="6"/>
  <c r="C1029" i="6"/>
  <c r="B1029" i="6"/>
  <c r="K1028" i="6"/>
  <c r="J1028" i="6"/>
  <c r="I1028" i="6"/>
  <c r="H1028" i="6"/>
  <c r="G1028" i="6"/>
  <c r="F1028" i="6"/>
  <c r="E1028" i="6"/>
  <c r="D1028" i="6"/>
  <c r="C1028" i="6"/>
  <c r="B1028" i="6"/>
  <c r="K1027" i="6"/>
  <c r="J1027" i="6"/>
  <c r="I1027" i="6"/>
  <c r="H1027" i="6"/>
  <c r="G1027" i="6"/>
  <c r="F1027" i="6"/>
  <c r="E1027" i="6"/>
  <c r="D1027" i="6"/>
  <c r="C1027" i="6"/>
  <c r="B1027" i="6"/>
  <c r="K1026" i="6"/>
  <c r="J1026" i="6"/>
  <c r="I1026" i="6"/>
  <c r="H1026" i="6"/>
  <c r="G1026" i="6"/>
  <c r="F1026" i="6"/>
  <c r="E1026" i="6"/>
  <c r="D1026" i="6"/>
  <c r="C1026" i="6"/>
  <c r="B1026" i="6"/>
  <c r="K1025" i="6"/>
  <c r="J1025" i="6"/>
  <c r="I1025" i="6"/>
  <c r="H1025" i="6"/>
  <c r="G1025" i="6"/>
  <c r="F1025" i="6"/>
  <c r="E1025" i="6"/>
  <c r="D1025" i="6"/>
  <c r="C1025" i="6"/>
  <c r="B1025" i="6"/>
  <c r="K1024" i="6"/>
  <c r="J1024" i="6"/>
  <c r="I1024" i="6"/>
  <c r="H1024" i="6"/>
  <c r="G1024" i="6"/>
  <c r="F1024" i="6"/>
  <c r="E1024" i="6"/>
  <c r="D1024" i="6"/>
  <c r="C1024" i="6"/>
  <c r="B1024" i="6"/>
  <c r="K1023" i="6"/>
  <c r="J1023" i="6"/>
  <c r="I1023" i="6"/>
  <c r="H1023" i="6"/>
  <c r="G1023" i="6"/>
  <c r="F1023" i="6"/>
  <c r="E1023" i="6"/>
  <c r="D1023" i="6"/>
  <c r="C1023" i="6"/>
  <c r="B1023" i="6"/>
  <c r="K1022" i="6"/>
  <c r="J1022" i="6"/>
  <c r="I1022" i="6"/>
  <c r="H1022" i="6"/>
  <c r="G1022" i="6"/>
  <c r="F1022" i="6"/>
  <c r="E1022" i="6"/>
  <c r="D1022" i="6"/>
  <c r="C1022" i="6"/>
  <c r="B1022" i="6"/>
  <c r="K1021" i="6"/>
  <c r="J1021" i="6"/>
  <c r="I1021" i="6"/>
  <c r="H1021" i="6"/>
  <c r="G1021" i="6"/>
  <c r="F1021" i="6"/>
  <c r="E1021" i="6"/>
  <c r="D1021" i="6"/>
  <c r="C1021" i="6"/>
  <c r="B1021" i="6"/>
  <c r="K1020" i="6"/>
  <c r="J1020" i="6"/>
  <c r="I1020" i="6"/>
  <c r="H1020" i="6"/>
  <c r="G1020" i="6"/>
  <c r="F1020" i="6"/>
  <c r="E1020" i="6"/>
  <c r="D1020" i="6"/>
  <c r="C1020" i="6"/>
  <c r="B1020" i="6"/>
  <c r="K1019" i="6"/>
  <c r="J1019" i="6"/>
  <c r="I1019" i="6"/>
  <c r="H1019" i="6"/>
  <c r="G1019" i="6"/>
  <c r="F1019" i="6"/>
  <c r="E1019" i="6"/>
  <c r="D1019" i="6"/>
  <c r="C1019" i="6"/>
  <c r="B1019" i="6"/>
  <c r="K1018" i="6"/>
  <c r="J1018" i="6"/>
  <c r="I1018" i="6"/>
  <c r="H1018" i="6"/>
  <c r="G1018" i="6"/>
  <c r="F1018" i="6"/>
  <c r="E1018" i="6"/>
  <c r="D1018" i="6"/>
  <c r="C1018" i="6"/>
  <c r="B1018" i="6"/>
  <c r="K1017" i="6"/>
  <c r="J1017" i="6"/>
  <c r="I1017" i="6"/>
  <c r="H1017" i="6"/>
  <c r="G1017" i="6"/>
  <c r="F1017" i="6"/>
  <c r="E1017" i="6"/>
  <c r="D1017" i="6"/>
  <c r="C1017" i="6"/>
  <c r="B1017" i="6"/>
  <c r="K1016" i="6"/>
  <c r="J1016" i="6"/>
  <c r="I1016" i="6"/>
  <c r="H1016" i="6"/>
  <c r="G1016" i="6"/>
  <c r="F1016" i="6"/>
  <c r="E1016" i="6"/>
  <c r="D1016" i="6"/>
  <c r="C1016" i="6"/>
  <c r="B1016" i="6"/>
  <c r="K1015" i="6"/>
  <c r="J1015" i="6"/>
  <c r="I1015" i="6"/>
  <c r="H1015" i="6"/>
  <c r="G1015" i="6"/>
  <c r="F1015" i="6"/>
  <c r="E1015" i="6"/>
  <c r="D1015" i="6"/>
  <c r="C1015" i="6"/>
  <c r="B1015" i="6"/>
  <c r="K1014" i="6"/>
  <c r="J1014" i="6"/>
  <c r="I1014" i="6"/>
  <c r="H1014" i="6"/>
  <c r="G1014" i="6"/>
  <c r="F1014" i="6"/>
  <c r="E1014" i="6"/>
  <c r="D1014" i="6"/>
  <c r="C1014" i="6"/>
  <c r="B1014" i="6"/>
  <c r="K1013" i="6"/>
  <c r="J1013" i="6"/>
  <c r="I1013" i="6"/>
  <c r="H1013" i="6"/>
  <c r="G1013" i="6"/>
  <c r="F1013" i="6"/>
  <c r="E1013" i="6"/>
  <c r="D1013" i="6"/>
  <c r="C1013" i="6"/>
  <c r="B1013" i="6"/>
  <c r="K1012" i="6"/>
  <c r="J1012" i="6"/>
  <c r="I1012" i="6"/>
  <c r="H1012" i="6"/>
  <c r="G1012" i="6"/>
  <c r="F1012" i="6"/>
  <c r="E1012" i="6"/>
  <c r="D1012" i="6"/>
  <c r="C1012" i="6"/>
  <c r="B1012" i="6"/>
  <c r="K1011" i="6"/>
  <c r="J1011" i="6"/>
  <c r="I1011" i="6"/>
  <c r="H1011" i="6"/>
  <c r="G1011" i="6"/>
  <c r="F1011" i="6"/>
  <c r="E1011" i="6"/>
  <c r="D1011" i="6"/>
  <c r="C1011" i="6"/>
  <c r="B1011" i="6"/>
  <c r="K1010" i="6"/>
  <c r="J1010" i="6"/>
  <c r="I1010" i="6"/>
  <c r="H1010" i="6"/>
  <c r="G1010" i="6"/>
  <c r="F1010" i="6"/>
  <c r="E1010" i="6"/>
  <c r="D1010" i="6"/>
  <c r="C1010" i="6"/>
  <c r="B1010" i="6"/>
  <c r="K1009" i="6"/>
  <c r="J1009" i="6"/>
  <c r="I1009" i="6"/>
  <c r="H1009" i="6"/>
  <c r="G1009" i="6"/>
  <c r="F1009" i="6"/>
  <c r="E1009" i="6"/>
  <c r="D1009" i="6"/>
  <c r="C1009" i="6"/>
  <c r="B1009" i="6"/>
  <c r="K1008" i="6"/>
  <c r="J1008" i="6"/>
  <c r="I1008" i="6"/>
  <c r="H1008" i="6"/>
  <c r="G1008" i="6"/>
  <c r="F1008" i="6"/>
  <c r="E1008" i="6"/>
  <c r="D1008" i="6"/>
  <c r="C1008" i="6"/>
  <c r="B1008" i="6"/>
  <c r="K1007" i="6"/>
  <c r="J1007" i="6"/>
  <c r="I1007" i="6"/>
  <c r="H1007" i="6"/>
  <c r="G1007" i="6"/>
  <c r="F1007" i="6"/>
  <c r="E1007" i="6"/>
  <c r="D1007" i="6"/>
  <c r="C1007" i="6"/>
  <c r="B1007" i="6"/>
  <c r="K1006" i="6"/>
  <c r="J1006" i="6"/>
  <c r="I1006" i="6"/>
  <c r="H1006" i="6"/>
  <c r="G1006" i="6"/>
  <c r="F1006" i="6"/>
  <c r="E1006" i="6"/>
  <c r="D1006" i="6"/>
  <c r="C1006" i="6"/>
  <c r="B1006" i="6"/>
  <c r="K1005" i="6"/>
  <c r="J1005" i="6"/>
  <c r="I1005" i="6"/>
  <c r="H1005" i="6"/>
  <c r="G1005" i="6"/>
  <c r="F1005" i="6"/>
  <c r="E1005" i="6"/>
  <c r="D1005" i="6"/>
  <c r="C1005" i="6"/>
  <c r="B1005" i="6"/>
  <c r="K1004" i="6"/>
  <c r="J1004" i="6"/>
  <c r="I1004" i="6"/>
  <c r="H1004" i="6"/>
  <c r="G1004" i="6"/>
  <c r="F1004" i="6"/>
  <c r="E1004" i="6"/>
  <c r="D1004" i="6"/>
  <c r="C1004" i="6"/>
  <c r="B1004" i="6"/>
  <c r="K1003" i="6"/>
  <c r="J1003" i="6"/>
  <c r="I1003" i="6"/>
  <c r="H1003" i="6"/>
  <c r="G1003" i="6"/>
  <c r="F1003" i="6"/>
  <c r="E1003" i="6"/>
  <c r="D1003" i="6"/>
  <c r="C1003" i="6"/>
  <c r="B1003" i="6"/>
  <c r="K1002" i="6"/>
  <c r="J1002" i="6"/>
  <c r="I1002" i="6"/>
  <c r="H1002" i="6"/>
  <c r="G1002" i="6"/>
  <c r="F1002" i="6"/>
  <c r="E1002" i="6"/>
  <c r="D1002" i="6"/>
  <c r="C1002" i="6"/>
  <c r="B1002" i="6"/>
  <c r="K1001" i="6"/>
  <c r="J1001" i="6"/>
  <c r="I1001" i="6"/>
  <c r="H1001" i="6"/>
  <c r="G1001" i="6"/>
  <c r="F1001" i="6"/>
  <c r="E1001" i="6"/>
  <c r="D1001" i="6"/>
  <c r="C1001" i="6"/>
  <c r="B1001" i="6"/>
  <c r="K1000" i="6"/>
  <c r="J1000" i="6"/>
  <c r="I1000" i="6"/>
  <c r="H1000" i="6"/>
  <c r="G1000" i="6"/>
  <c r="F1000" i="6"/>
  <c r="E1000" i="6"/>
  <c r="D1000" i="6"/>
  <c r="C1000" i="6"/>
  <c r="B1000" i="6"/>
  <c r="K999" i="6"/>
  <c r="J999" i="6"/>
  <c r="I999" i="6"/>
  <c r="H999" i="6"/>
  <c r="G999" i="6"/>
  <c r="F999" i="6"/>
  <c r="E999" i="6"/>
  <c r="D999" i="6"/>
  <c r="C999" i="6"/>
  <c r="B999" i="6"/>
  <c r="K998" i="6"/>
  <c r="J998" i="6"/>
  <c r="I998" i="6"/>
  <c r="H998" i="6"/>
  <c r="G998" i="6"/>
  <c r="F998" i="6"/>
  <c r="E998" i="6"/>
  <c r="D998" i="6"/>
  <c r="C998" i="6"/>
  <c r="B998" i="6"/>
  <c r="K997" i="6"/>
  <c r="J997" i="6"/>
  <c r="I997" i="6"/>
  <c r="H997" i="6"/>
  <c r="G997" i="6"/>
  <c r="F997" i="6"/>
  <c r="E997" i="6"/>
  <c r="D997" i="6"/>
  <c r="C997" i="6"/>
  <c r="B997" i="6"/>
  <c r="K996" i="6"/>
  <c r="J996" i="6"/>
  <c r="I996" i="6"/>
  <c r="H996" i="6"/>
  <c r="G996" i="6"/>
  <c r="F996" i="6"/>
  <c r="E996" i="6"/>
  <c r="D996" i="6"/>
  <c r="C996" i="6"/>
  <c r="B996" i="6"/>
  <c r="K995" i="6"/>
  <c r="J995" i="6"/>
  <c r="I995" i="6"/>
  <c r="H995" i="6"/>
  <c r="G995" i="6"/>
  <c r="F995" i="6"/>
  <c r="E995" i="6"/>
  <c r="D995" i="6"/>
  <c r="C995" i="6"/>
  <c r="B995" i="6"/>
  <c r="K994" i="6"/>
  <c r="J994" i="6"/>
  <c r="I994" i="6"/>
  <c r="H994" i="6"/>
  <c r="G994" i="6"/>
  <c r="F994" i="6"/>
  <c r="E994" i="6"/>
  <c r="D994" i="6"/>
  <c r="C994" i="6"/>
  <c r="B994" i="6"/>
  <c r="K993" i="6"/>
  <c r="J993" i="6"/>
  <c r="I993" i="6"/>
  <c r="H993" i="6"/>
  <c r="G993" i="6"/>
  <c r="F993" i="6"/>
  <c r="E993" i="6"/>
  <c r="D993" i="6"/>
  <c r="C993" i="6"/>
  <c r="B993" i="6"/>
  <c r="K992" i="6"/>
  <c r="J992" i="6"/>
  <c r="I992" i="6"/>
  <c r="H992" i="6"/>
  <c r="G992" i="6"/>
  <c r="F992" i="6"/>
  <c r="E992" i="6"/>
  <c r="D992" i="6"/>
  <c r="C992" i="6"/>
  <c r="B992" i="6"/>
  <c r="K991" i="6"/>
  <c r="J991" i="6"/>
  <c r="I991" i="6"/>
  <c r="H991" i="6"/>
  <c r="G991" i="6"/>
  <c r="F991" i="6"/>
  <c r="E991" i="6"/>
  <c r="D991" i="6"/>
  <c r="C991" i="6"/>
  <c r="B991" i="6"/>
  <c r="K990" i="6"/>
  <c r="J990" i="6"/>
  <c r="I990" i="6"/>
  <c r="H990" i="6"/>
  <c r="G990" i="6"/>
  <c r="F990" i="6"/>
  <c r="E990" i="6"/>
  <c r="D990" i="6"/>
  <c r="C990" i="6"/>
  <c r="B990" i="6"/>
  <c r="K989" i="6"/>
  <c r="J989" i="6"/>
  <c r="I989" i="6"/>
  <c r="H989" i="6"/>
  <c r="G989" i="6"/>
  <c r="F989" i="6"/>
  <c r="E989" i="6"/>
  <c r="D989" i="6"/>
  <c r="C989" i="6"/>
  <c r="B989" i="6"/>
  <c r="K988" i="6"/>
  <c r="J988" i="6"/>
  <c r="I988" i="6"/>
  <c r="H988" i="6"/>
  <c r="G988" i="6"/>
  <c r="F988" i="6"/>
  <c r="E988" i="6"/>
  <c r="D988" i="6"/>
  <c r="C988" i="6"/>
  <c r="B988" i="6"/>
  <c r="K987" i="6"/>
  <c r="J987" i="6"/>
  <c r="I987" i="6"/>
  <c r="H987" i="6"/>
  <c r="G987" i="6"/>
  <c r="F987" i="6"/>
  <c r="E987" i="6"/>
  <c r="D987" i="6"/>
  <c r="C987" i="6"/>
  <c r="B987" i="6"/>
  <c r="K986" i="6"/>
  <c r="J986" i="6"/>
  <c r="I986" i="6"/>
  <c r="H986" i="6"/>
  <c r="G986" i="6"/>
  <c r="F986" i="6"/>
  <c r="E986" i="6"/>
  <c r="D986" i="6"/>
  <c r="C986" i="6"/>
  <c r="B986" i="6"/>
  <c r="K985" i="6"/>
  <c r="J985" i="6"/>
  <c r="I985" i="6"/>
  <c r="H985" i="6"/>
  <c r="G985" i="6"/>
  <c r="F985" i="6"/>
  <c r="E985" i="6"/>
  <c r="D985" i="6"/>
  <c r="C985" i="6"/>
  <c r="B985" i="6"/>
  <c r="K984" i="6"/>
  <c r="J984" i="6"/>
  <c r="I984" i="6"/>
  <c r="H984" i="6"/>
  <c r="G984" i="6"/>
  <c r="F984" i="6"/>
  <c r="E984" i="6"/>
  <c r="D984" i="6"/>
  <c r="C984" i="6"/>
  <c r="B984" i="6"/>
  <c r="K983" i="6"/>
  <c r="J983" i="6"/>
  <c r="I983" i="6"/>
  <c r="H983" i="6"/>
  <c r="G983" i="6"/>
  <c r="F983" i="6"/>
  <c r="E983" i="6"/>
  <c r="D983" i="6"/>
  <c r="C983" i="6"/>
  <c r="B983" i="6"/>
  <c r="K982" i="6"/>
  <c r="J982" i="6"/>
  <c r="I982" i="6"/>
  <c r="H982" i="6"/>
  <c r="G982" i="6"/>
  <c r="F982" i="6"/>
  <c r="E982" i="6"/>
  <c r="D982" i="6"/>
  <c r="C982" i="6"/>
  <c r="B982" i="6"/>
  <c r="K981" i="6"/>
  <c r="J981" i="6"/>
  <c r="I981" i="6"/>
  <c r="H981" i="6"/>
  <c r="G981" i="6"/>
  <c r="F981" i="6"/>
  <c r="E981" i="6"/>
  <c r="D981" i="6"/>
  <c r="C981" i="6"/>
  <c r="B981" i="6"/>
  <c r="K980" i="6"/>
  <c r="J980" i="6"/>
  <c r="I980" i="6"/>
  <c r="H980" i="6"/>
  <c r="G980" i="6"/>
  <c r="F980" i="6"/>
  <c r="E980" i="6"/>
  <c r="D980" i="6"/>
  <c r="C980" i="6"/>
  <c r="B980" i="6"/>
  <c r="K979" i="6"/>
  <c r="J979" i="6"/>
  <c r="I979" i="6"/>
  <c r="H979" i="6"/>
  <c r="G979" i="6"/>
  <c r="F979" i="6"/>
  <c r="E979" i="6"/>
  <c r="D979" i="6"/>
  <c r="C979" i="6"/>
  <c r="B979" i="6"/>
  <c r="K978" i="6"/>
  <c r="J978" i="6"/>
  <c r="I978" i="6"/>
  <c r="H978" i="6"/>
  <c r="G978" i="6"/>
  <c r="F978" i="6"/>
  <c r="E978" i="6"/>
  <c r="D978" i="6"/>
  <c r="C978" i="6"/>
  <c r="B978" i="6"/>
  <c r="K977" i="6"/>
  <c r="J977" i="6"/>
  <c r="I977" i="6"/>
  <c r="H977" i="6"/>
  <c r="G977" i="6"/>
  <c r="F977" i="6"/>
  <c r="E977" i="6"/>
  <c r="D977" i="6"/>
  <c r="C977" i="6"/>
  <c r="B977" i="6"/>
  <c r="K976" i="6"/>
  <c r="J976" i="6"/>
  <c r="I976" i="6"/>
  <c r="H976" i="6"/>
  <c r="G976" i="6"/>
  <c r="F976" i="6"/>
  <c r="E976" i="6"/>
  <c r="D976" i="6"/>
  <c r="C976" i="6"/>
  <c r="B976" i="6"/>
  <c r="K975" i="6"/>
  <c r="J975" i="6"/>
  <c r="I975" i="6"/>
  <c r="H975" i="6"/>
  <c r="G975" i="6"/>
  <c r="F975" i="6"/>
  <c r="E975" i="6"/>
  <c r="D975" i="6"/>
  <c r="C975" i="6"/>
  <c r="B975" i="6"/>
  <c r="K974" i="6"/>
  <c r="J974" i="6"/>
  <c r="I974" i="6"/>
  <c r="H974" i="6"/>
  <c r="G974" i="6"/>
  <c r="F974" i="6"/>
  <c r="E974" i="6"/>
  <c r="D974" i="6"/>
  <c r="C974" i="6"/>
  <c r="B974" i="6"/>
  <c r="K973" i="6"/>
  <c r="J973" i="6"/>
  <c r="I973" i="6"/>
  <c r="H973" i="6"/>
  <c r="G973" i="6"/>
  <c r="F973" i="6"/>
  <c r="E973" i="6"/>
  <c r="D973" i="6"/>
  <c r="C973" i="6"/>
  <c r="B973" i="6"/>
  <c r="K972" i="6"/>
  <c r="J972" i="6"/>
  <c r="I972" i="6"/>
  <c r="H972" i="6"/>
  <c r="G972" i="6"/>
  <c r="F972" i="6"/>
  <c r="E972" i="6"/>
  <c r="D972" i="6"/>
  <c r="C972" i="6"/>
  <c r="B972" i="6"/>
  <c r="K971" i="6"/>
  <c r="J971" i="6"/>
  <c r="I971" i="6"/>
  <c r="H971" i="6"/>
  <c r="G971" i="6"/>
  <c r="F971" i="6"/>
  <c r="E971" i="6"/>
  <c r="D971" i="6"/>
  <c r="C971" i="6"/>
  <c r="B971" i="6"/>
  <c r="K970" i="6"/>
  <c r="J970" i="6"/>
  <c r="I970" i="6"/>
  <c r="H970" i="6"/>
  <c r="G970" i="6"/>
  <c r="F970" i="6"/>
  <c r="E970" i="6"/>
  <c r="D970" i="6"/>
  <c r="C970" i="6"/>
  <c r="B970" i="6"/>
  <c r="K969" i="6"/>
  <c r="J969" i="6"/>
  <c r="I969" i="6"/>
  <c r="H969" i="6"/>
  <c r="G969" i="6"/>
  <c r="F969" i="6"/>
  <c r="E969" i="6"/>
  <c r="D969" i="6"/>
  <c r="C969" i="6"/>
  <c r="B969" i="6"/>
  <c r="K968" i="6"/>
  <c r="J968" i="6"/>
  <c r="I968" i="6"/>
  <c r="H968" i="6"/>
  <c r="G968" i="6"/>
  <c r="F968" i="6"/>
  <c r="E968" i="6"/>
  <c r="D968" i="6"/>
  <c r="C968" i="6"/>
  <c r="B968" i="6"/>
  <c r="K967" i="6"/>
  <c r="J967" i="6"/>
  <c r="I967" i="6"/>
  <c r="H967" i="6"/>
  <c r="G967" i="6"/>
  <c r="F967" i="6"/>
  <c r="E967" i="6"/>
  <c r="D967" i="6"/>
  <c r="C967" i="6"/>
  <c r="B967" i="6"/>
  <c r="K966" i="6"/>
  <c r="J966" i="6"/>
  <c r="I966" i="6"/>
  <c r="H966" i="6"/>
  <c r="G966" i="6"/>
  <c r="F966" i="6"/>
  <c r="E966" i="6"/>
  <c r="D966" i="6"/>
  <c r="C966" i="6"/>
  <c r="B966" i="6"/>
  <c r="K965" i="6"/>
  <c r="J965" i="6"/>
  <c r="I965" i="6"/>
  <c r="H965" i="6"/>
  <c r="G965" i="6"/>
  <c r="F965" i="6"/>
  <c r="E965" i="6"/>
  <c r="D965" i="6"/>
  <c r="C965" i="6"/>
  <c r="B965" i="6"/>
  <c r="K964" i="6"/>
  <c r="J964" i="6"/>
  <c r="I964" i="6"/>
  <c r="H964" i="6"/>
  <c r="G964" i="6"/>
  <c r="F964" i="6"/>
  <c r="E964" i="6"/>
  <c r="D964" i="6"/>
  <c r="C964" i="6"/>
  <c r="B964" i="6"/>
  <c r="K963" i="6"/>
  <c r="J963" i="6"/>
  <c r="I963" i="6"/>
  <c r="H963" i="6"/>
  <c r="G963" i="6"/>
  <c r="F963" i="6"/>
  <c r="E963" i="6"/>
  <c r="D963" i="6"/>
  <c r="C963" i="6"/>
  <c r="B963" i="6"/>
  <c r="K962" i="6"/>
  <c r="J962" i="6"/>
  <c r="I962" i="6"/>
  <c r="H962" i="6"/>
  <c r="G962" i="6"/>
  <c r="F962" i="6"/>
  <c r="E962" i="6"/>
  <c r="D962" i="6"/>
  <c r="C962" i="6"/>
  <c r="B962" i="6"/>
  <c r="K961" i="6"/>
  <c r="J961" i="6"/>
  <c r="I961" i="6"/>
  <c r="H961" i="6"/>
  <c r="G961" i="6"/>
  <c r="F961" i="6"/>
  <c r="E961" i="6"/>
  <c r="D961" i="6"/>
  <c r="C961" i="6"/>
  <c r="B961" i="6"/>
  <c r="K960" i="6"/>
  <c r="J960" i="6"/>
  <c r="I960" i="6"/>
  <c r="H960" i="6"/>
  <c r="G960" i="6"/>
  <c r="F960" i="6"/>
  <c r="E960" i="6"/>
  <c r="D960" i="6"/>
  <c r="C960" i="6"/>
  <c r="B960" i="6"/>
  <c r="K959" i="6"/>
  <c r="J959" i="6"/>
  <c r="I959" i="6"/>
  <c r="H959" i="6"/>
  <c r="G959" i="6"/>
  <c r="F959" i="6"/>
  <c r="E959" i="6"/>
  <c r="D959" i="6"/>
  <c r="C959" i="6"/>
  <c r="B959" i="6"/>
  <c r="K958" i="6"/>
  <c r="J958" i="6"/>
  <c r="I958" i="6"/>
  <c r="H958" i="6"/>
  <c r="G958" i="6"/>
  <c r="F958" i="6"/>
  <c r="E958" i="6"/>
  <c r="D958" i="6"/>
  <c r="C958" i="6"/>
  <c r="B958" i="6"/>
  <c r="K957" i="6"/>
  <c r="J957" i="6"/>
  <c r="I957" i="6"/>
  <c r="H957" i="6"/>
  <c r="G957" i="6"/>
  <c r="F957" i="6"/>
  <c r="E957" i="6"/>
  <c r="D957" i="6"/>
  <c r="C957" i="6"/>
  <c r="B957" i="6"/>
  <c r="K956" i="6"/>
  <c r="J956" i="6"/>
  <c r="I956" i="6"/>
  <c r="H956" i="6"/>
  <c r="G956" i="6"/>
  <c r="F956" i="6"/>
  <c r="E956" i="6"/>
  <c r="D956" i="6"/>
  <c r="C956" i="6"/>
  <c r="B956" i="6"/>
  <c r="K955" i="6"/>
  <c r="J955" i="6"/>
  <c r="I955" i="6"/>
  <c r="H955" i="6"/>
  <c r="G955" i="6"/>
  <c r="F955" i="6"/>
  <c r="E955" i="6"/>
  <c r="D955" i="6"/>
  <c r="C955" i="6"/>
  <c r="B955" i="6"/>
  <c r="K954" i="6"/>
  <c r="J954" i="6"/>
  <c r="I954" i="6"/>
  <c r="H954" i="6"/>
  <c r="G954" i="6"/>
  <c r="F954" i="6"/>
  <c r="E954" i="6"/>
  <c r="D954" i="6"/>
  <c r="C954" i="6"/>
  <c r="B954" i="6"/>
  <c r="K953" i="6"/>
  <c r="J953" i="6"/>
  <c r="I953" i="6"/>
  <c r="H953" i="6"/>
  <c r="G953" i="6"/>
  <c r="F953" i="6"/>
  <c r="E953" i="6"/>
  <c r="D953" i="6"/>
  <c r="C953" i="6"/>
  <c r="B953" i="6"/>
  <c r="K952" i="6"/>
  <c r="J952" i="6"/>
  <c r="I952" i="6"/>
  <c r="H952" i="6"/>
  <c r="G952" i="6"/>
  <c r="F952" i="6"/>
  <c r="E952" i="6"/>
  <c r="D952" i="6"/>
  <c r="C952" i="6"/>
  <c r="B952" i="6"/>
  <c r="K951" i="6"/>
  <c r="J951" i="6"/>
  <c r="I951" i="6"/>
  <c r="H951" i="6"/>
  <c r="G951" i="6"/>
  <c r="F951" i="6"/>
  <c r="E951" i="6"/>
  <c r="D951" i="6"/>
  <c r="C951" i="6"/>
  <c r="B951" i="6"/>
  <c r="K950" i="6"/>
  <c r="J950" i="6"/>
  <c r="I950" i="6"/>
  <c r="H950" i="6"/>
  <c r="G950" i="6"/>
  <c r="F950" i="6"/>
  <c r="E950" i="6"/>
  <c r="D950" i="6"/>
  <c r="C950" i="6"/>
  <c r="B950" i="6"/>
  <c r="K949" i="6"/>
  <c r="J949" i="6"/>
  <c r="I949" i="6"/>
  <c r="H949" i="6"/>
  <c r="G949" i="6"/>
  <c r="F949" i="6"/>
  <c r="E949" i="6"/>
  <c r="D949" i="6"/>
  <c r="C949" i="6"/>
  <c r="B949" i="6"/>
  <c r="K948" i="6"/>
  <c r="J948" i="6"/>
  <c r="I948" i="6"/>
  <c r="H948" i="6"/>
  <c r="G948" i="6"/>
  <c r="F948" i="6"/>
  <c r="E948" i="6"/>
  <c r="D948" i="6"/>
  <c r="C948" i="6"/>
  <c r="B948" i="6"/>
  <c r="K947" i="6"/>
  <c r="J947" i="6"/>
  <c r="I947" i="6"/>
  <c r="H947" i="6"/>
  <c r="G947" i="6"/>
  <c r="F947" i="6"/>
  <c r="E947" i="6"/>
  <c r="D947" i="6"/>
  <c r="C947" i="6"/>
  <c r="B947" i="6"/>
  <c r="K946" i="6"/>
  <c r="J946" i="6"/>
  <c r="I946" i="6"/>
  <c r="H946" i="6"/>
  <c r="G946" i="6"/>
  <c r="F946" i="6"/>
  <c r="E946" i="6"/>
  <c r="D946" i="6"/>
  <c r="C946" i="6"/>
  <c r="B946" i="6"/>
  <c r="K945" i="6"/>
  <c r="J945" i="6"/>
  <c r="I945" i="6"/>
  <c r="H945" i="6"/>
  <c r="G945" i="6"/>
  <c r="F945" i="6"/>
  <c r="E945" i="6"/>
  <c r="D945" i="6"/>
  <c r="C945" i="6"/>
  <c r="B945" i="6"/>
  <c r="K944" i="6"/>
  <c r="J944" i="6"/>
  <c r="I944" i="6"/>
  <c r="H944" i="6"/>
  <c r="G944" i="6"/>
  <c r="F944" i="6"/>
  <c r="E944" i="6"/>
  <c r="D944" i="6"/>
  <c r="C944" i="6"/>
  <c r="B944" i="6"/>
  <c r="K943" i="6"/>
  <c r="J943" i="6"/>
  <c r="I943" i="6"/>
  <c r="H943" i="6"/>
  <c r="G943" i="6"/>
  <c r="F943" i="6"/>
  <c r="E943" i="6"/>
  <c r="D943" i="6"/>
  <c r="C943" i="6"/>
  <c r="B943" i="6"/>
  <c r="K942" i="6"/>
  <c r="J942" i="6"/>
  <c r="I942" i="6"/>
  <c r="H942" i="6"/>
  <c r="G942" i="6"/>
  <c r="F942" i="6"/>
  <c r="E942" i="6"/>
  <c r="D942" i="6"/>
  <c r="C942" i="6"/>
  <c r="B942" i="6"/>
  <c r="K941" i="6"/>
  <c r="J941" i="6"/>
  <c r="I941" i="6"/>
  <c r="H941" i="6"/>
  <c r="G941" i="6"/>
  <c r="F941" i="6"/>
  <c r="E941" i="6"/>
  <c r="D941" i="6"/>
  <c r="C941" i="6"/>
  <c r="B941" i="6"/>
  <c r="K940" i="6"/>
  <c r="J940" i="6"/>
  <c r="I940" i="6"/>
  <c r="H940" i="6"/>
  <c r="G940" i="6"/>
  <c r="F940" i="6"/>
  <c r="E940" i="6"/>
  <c r="D940" i="6"/>
  <c r="C940" i="6"/>
  <c r="B940" i="6"/>
  <c r="K939" i="6"/>
  <c r="J939" i="6"/>
  <c r="I939" i="6"/>
  <c r="H939" i="6"/>
  <c r="G939" i="6"/>
  <c r="F939" i="6"/>
  <c r="E939" i="6"/>
  <c r="D939" i="6"/>
  <c r="C939" i="6"/>
  <c r="B939" i="6"/>
  <c r="K938" i="6"/>
  <c r="J938" i="6"/>
  <c r="I938" i="6"/>
  <c r="H938" i="6"/>
  <c r="G938" i="6"/>
  <c r="F938" i="6"/>
  <c r="E938" i="6"/>
  <c r="D938" i="6"/>
  <c r="C938" i="6"/>
  <c r="B938" i="6"/>
  <c r="K937" i="6"/>
  <c r="J937" i="6"/>
  <c r="I937" i="6"/>
  <c r="H937" i="6"/>
  <c r="G937" i="6"/>
  <c r="F937" i="6"/>
  <c r="E937" i="6"/>
  <c r="D937" i="6"/>
  <c r="C937" i="6"/>
  <c r="B937" i="6"/>
  <c r="K936" i="6"/>
  <c r="J936" i="6"/>
  <c r="I936" i="6"/>
  <c r="H936" i="6"/>
  <c r="G936" i="6"/>
  <c r="F936" i="6"/>
  <c r="E936" i="6"/>
  <c r="D936" i="6"/>
  <c r="C936" i="6"/>
  <c r="B936" i="6"/>
  <c r="K935" i="6"/>
  <c r="J935" i="6"/>
  <c r="I935" i="6"/>
  <c r="H935" i="6"/>
  <c r="G935" i="6"/>
  <c r="F935" i="6"/>
  <c r="E935" i="6"/>
  <c r="D935" i="6"/>
  <c r="C935" i="6"/>
  <c r="B935" i="6"/>
  <c r="K934" i="6"/>
  <c r="J934" i="6"/>
  <c r="I934" i="6"/>
  <c r="H934" i="6"/>
  <c r="G934" i="6"/>
  <c r="F934" i="6"/>
  <c r="E934" i="6"/>
  <c r="D934" i="6"/>
  <c r="C934" i="6"/>
  <c r="B934" i="6"/>
  <c r="K933" i="6"/>
  <c r="J933" i="6"/>
  <c r="I933" i="6"/>
  <c r="H933" i="6"/>
  <c r="G933" i="6"/>
  <c r="F933" i="6"/>
  <c r="E933" i="6"/>
  <c r="D933" i="6"/>
  <c r="C933" i="6"/>
  <c r="B933" i="6"/>
  <c r="K932" i="6"/>
  <c r="J932" i="6"/>
  <c r="I932" i="6"/>
  <c r="H932" i="6"/>
  <c r="G932" i="6"/>
  <c r="F932" i="6"/>
  <c r="E932" i="6"/>
  <c r="D932" i="6"/>
  <c r="C932" i="6"/>
  <c r="B932" i="6"/>
  <c r="K931" i="6"/>
  <c r="J931" i="6"/>
  <c r="I931" i="6"/>
  <c r="H931" i="6"/>
  <c r="G931" i="6"/>
  <c r="F931" i="6"/>
  <c r="E931" i="6"/>
  <c r="D931" i="6"/>
  <c r="C931" i="6"/>
  <c r="B931" i="6"/>
  <c r="K930" i="6"/>
  <c r="J930" i="6"/>
  <c r="I930" i="6"/>
  <c r="H930" i="6"/>
  <c r="G930" i="6"/>
  <c r="F930" i="6"/>
  <c r="E930" i="6"/>
  <c r="D930" i="6"/>
  <c r="C930" i="6"/>
  <c r="B930" i="6"/>
  <c r="K929" i="6"/>
  <c r="J929" i="6"/>
  <c r="I929" i="6"/>
  <c r="H929" i="6"/>
  <c r="G929" i="6"/>
  <c r="F929" i="6"/>
  <c r="E929" i="6"/>
  <c r="D929" i="6"/>
  <c r="C929" i="6"/>
  <c r="B929" i="6"/>
  <c r="K928" i="6"/>
  <c r="J928" i="6"/>
  <c r="I928" i="6"/>
  <c r="H928" i="6"/>
  <c r="G928" i="6"/>
  <c r="F928" i="6"/>
  <c r="E928" i="6"/>
  <c r="D928" i="6"/>
  <c r="C928" i="6"/>
  <c r="B928" i="6"/>
  <c r="K927" i="6"/>
  <c r="J927" i="6"/>
  <c r="I927" i="6"/>
  <c r="H927" i="6"/>
  <c r="G927" i="6"/>
  <c r="F927" i="6"/>
  <c r="E927" i="6"/>
  <c r="D927" i="6"/>
  <c r="C927" i="6"/>
  <c r="B927" i="6"/>
  <c r="K926" i="6"/>
  <c r="J926" i="6"/>
  <c r="I926" i="6"/>
  <c r="H926" i="6"/>
  <c r="G926" i="6"/>
  <c r="F926" i="6"/>
  <c r="E926" i="6"/>
  <c r="D926" i="6"/>
  <c r="C926" i="6"/>
  <c r="B926" i="6"/>
  <c r="K925" i="6"/>
  <c r="J925" i="6"/>
  <c r="I925" i="6"/>
  <c r="H925" i="6"/>
  <c r="G925" i="6"/>
  <c r="F925" i="6"/>
  <c r="E925" i="6"/>
  <c r="D925" i="6"/>
  <c r="C925" i="6"/>
  <c r="B925" i="6"/>
  <c r="K924" i="6"/>
  <c r="J924" i="6"/>
  <c r="I924" i="6"/>
  <c r="H924" i="6"/>
  <c r="G924" i="6"/>
  <c r="F924" i="6"/>
  <c r="E924" i="6"/>
  <c r="D924" i="6"/>
  <c r="C924" i="6"/>
  <c r="B924" i="6"/>
  <c r="K923" i="6"/>
  <c r="J923" i="6"/>
  <c r="I923" i="6"/>
  <c r="H923" i="6"/>
  <c r="G923" i="6"/>
  <c r="F923" i="6"/>
  <c r="E923" i="6"/>
  <c r="D923" i="6"/>
  <c r="C923" i="6"/>
  <c r="B923" i="6"/>
  <c r="K922" i="6"/>
  <c r="J922" i="6"/>
  <c r="I922" i="6"/>
  <c r="H922" i="6"/>
  <c r="G922" i="6"/>
  <c r="F922" i="6"/>
  <c r="E922" i="6"/>
  <c r="D922" i="6"/>
  <c r="C922" i="6"/>
  <c r="B922" i="6"/>
  <c r="K921" i="6"/>
  <c r="J921" i="6"/>
  <c r="I921" i="6"/>
  <c r="H921" i="6"/>
  <c r="G921" i="6"/>
  <c r="F921" i="6"/>
  <c r="E921" i="6"/>
  <c r="D921" i="6"/>
  <c r="C921" i="6"/>
  <c r="B921" i="6"/>
  <c r="K920" i="6"/>
  <c r="J920" i="6"/>
  <c r="I920" i="6"/>
  <c r="H920" i="6"/>
  <c r="G920" i="6"/>
  <c r="F920" i="6"/>
  <c r="E920" i="6"/>
  <c r="D920" i="6"/>
  <c r="C920" i="6"/>
  <c r="B920" i="6"/>
  <c r="K919" i="6"/>
  <c r="J919" i="6"/>
  <c r="I919" i="6"/>
  <c r="H919" i="6"/>
  <c r="G919" i="6"/>
  <c r="F919" i="6"/>
  <c r="E919" i="6"/>
  <c r="D919" i="6"/>
  <c r="C919" i="6"/>
  <c r="B919" i="6"/>
  <c r="K918" i="6"/>
  <c r="J918" i="6"/>
  <c r="I918" i="6"/>
  <c r="H918" i="6"/>
  <c r="G918" i="6"/>
  <c r="F918" i="6"/>
  <c r="E918" i="6"/>
  <c r="D918" i="6"/>
  <c r="C918" i="6"/>
  <c r="B918" i="6"/>
  <c r="K917" i="6"/>
  <c r="J917" i="6"/>
  <c r="I917" i="6"/>
  <c r="H917" i="6"/>
  <c r="G917" i="6"/>
  <c r="F917" i="6"/>
  <c r="E917" i="6"/>
  <c r="D917" i="6"/>
  <c r="C917" i="6"/>
  <c r="B917" i="6"/>
  <c r="K916" i="6"/>
  <c r="J916" i="6"/>
  <c r="I916" i="6"/>
  <c r="H916" i="6"/>
  <c r="G916" i="6"/>
  <c r="F916" i="6"/>
  <c r="E916" i="6"/>
  <c r="D916" i="6"/>
  <c r="C916" i="6"/>
  <c r="B916" i="6"/>
  <c r="K915" i="6"/>
  <c r="J915" i="6"/>
  <c r="I915" i="6"/>
  <c r="H915" i="6"/>
  <c r="G915" i="6"/>
  <c r="F915" i="6"/>
  <c r="E915" i="6"/>
  <c r="D915" i="6"/>
  <c r="C915" i="6"/>
  <c r="B915" i="6"/>
  <c r="K914" i="6"/>
  <c r="J914" i="6"/>
  <c r="I914" i="6"/>
  <c r="H914" i="6"/>
  <c r="G914" i="6"/>
  <c r="F914" i="6"/>
  <c r="E914" i="6"/>
  <c r="D914" i="6"/>
  <c r="C914" i="6"/>
  <c r="B914" i="6"/>
  <c r="K913" i="6"/>
  <c r="J913" i="6"/>
  <c r="I913" i="6"/>
  <c r="H913" i="6"/>
  <c r="G913" i="6"/>
  <c r="F913" i="6"/>
  <c r="E913" i="6"/>
  <c r="D913" i="6"/>
  <c r="C913" i="6"/>
  <c r="B913" i="6"/>
  <c r="K912" i="6"/>
  <c r="J912" i="6"/>
  <c r="I912" i="6"/>
  <c r="H912" i="6"/>
  <c r="G912" i="6"/>
  <c r="F912" i="6"/>
  <c r="E912" i="6"/>
  <c r="D912" i="6"/>
  <c r="C912" i="6"/>
  <c r="B912" i="6"/>
  <c r="K911" i="6"/>
  <c r="J911" i="6"/>
  <c r="I911" i="6"/>
  <c r="H911" i="6"/>
  <c r="G911" i="6"/>
  <c r="F911" i="6"/>
  <c r="E911" i="6"/>
  <c r="D911" i="6"/>
  <c r="C911" i="6"/>
  <c r="B911" i="6"/>
  <c r="K910" i="6"/>
  <c r="J910" i="6"/>
  <c r="I910" i="6"/>
  <c r="H910" i="6"/>
  <c r="G910" i="6"/>
  <c r="F910" i="6"/>
  <c r="E910" i="6"/>
  <c r="D910" i="6"/>
  <c r="C910" i="6"/>
  <c r="B910" i="6"/>
  <c r="K909" i="6"/>
  <c r="J909" i="6"/>
  <c r="I909" i="6"/>
  <c r="H909" i="6"/>
  <c r="G909" i="6"/>
  <c r="F909" i="6"/>
  <c r="E909" i="6"/>
  <c r="D909" i="6"/>
  <c r="C909" i="6"/>
  <c r="B909" i="6"/>
  <c r="K908" i="6"/>
  <c r="J908" i="6"/>
  <c r="I908" i="6"/>
  <c r="H908" i="6"/>
  <c r="G908" i="6"/>
  <c r="F908" i="6"/>
  <c r="E908" i="6"/>
  <c r="D908" i="6"/>
  <c r="C908" i="6"/>
  <c r="B908" i="6"/>
  <c r="K907" i="6"/>
  <c r="J907" i="6"/>
  <c r="I907" i="6"/>
  <c r="H907" i="6"/>
  <c r="G907" i="6"/>
  <c r="F907" i="6"/>
  <c r="E907" i="6"/>
  <c r="D907" i="6"/>
  <c r="C907" i="6"/>
  <c r="B907" i="6"/>
  <c r="K906" i="6"/>
  <c r="J906" i="6"/>
  <c r="I906" i="6"/>
  <c r="H906" i="6"/>
  <c r="G906" i="6"/>
  <c r="F906" i="6"/>
  <c r="E906" i="6"/>
  <c r="D906" i="6"/>
  <c r="C906" i="6"/>
  <c r="B906" i="6"/>
  <c r="K905" i="6"/>
  <c r="J905" i="6"/>
  <c r="I905" i="6"/>
  <c r="H905" i="6"/>
  <c r="G905" i="6"/>
  <c r="F905" i="6"/>
  <c r="E905" i="6"/>
  <c r="D905" i="6"/>
  <c r="C905" i="6"/>
  <c r="B905" i="6"/>
  <c r="K904" i="6"/>
  <c r="J904" i="6"/>
  <c r="I904" i="6"/>
  <c r="H904" i="6"/>
  <c r="G904" i="6"/>
  <c r="F904" i="6"/>
  <c r="E904" i="6"/>
  <c r="D904" i="6"/>
  <c r="C904" i="6"/>
  <c r="B904" i="6"/>
  <c r="K903" i="6"/>
  <c r="J903" i="6"/>
  <c r="I903" i="6"/>
  <c r="H903" i="6"/>
  <c r="G903" i="6"/>
  <c r="F903" i="6"/>
  <c r="E903" i="6"/>
  <c r="D903" i="6"/>
  <c r="C903" i="6"/>
  <c r="B903" i="6"/>
  <c r="K902" i="6"/>
  <c r="J902" i="6"/>
  <c r="I902" i="6"/>
  <c r="H902" i="6"/>
  <c r="G902" i="6"/>
  <c r="F902" i="6"/>
  <c r="E902" i="6"/>
  <c r="D902" i="6"/>
  <c r="C902" i="6"/>
  <c r="B902" i="6"/>
  <c r="K901" i="6"/>
  <c r="J901" i="6"/>
  <c r="I901" i="6"/>
  <c r="H901" i="6"/>
  <c r="G901" i="6"/>
  <c r="F901" i="6"/>
  <c r="E901" i="6"/>
  <c r="D901" i="6"/>
  <c r="C901" i="6"/>
  <c r="B901" i="6"/>
  <c r="K900" i="6"/>
  <c r="J900" i="6"/>
  <c r="I900" i="6"/>
  <c r="H900" i="6"/>
  <c r="G900" i="6"/>
  <c r="F900" i="6"/>
  <c r="E900" i="6"/>
  <c r="D900" i="6"/>
  <c r="C900" i="6"/>
  <c r="B900" i="6"/>
  <c r="K899" i="6"/>
  <c r="J899" i="6"/>
  <c r="I899" i="6"/>
  <c r="H899" i="6"/>
  <c r="G899" i="6"/>
  <c r="F899" i="6"/>
  <c r="E899" i="6"/>
  <c r="D899" i="6"/>
  <c r="C899" i="6"/>
  <c r="B899" i="6"/>
  <c r="K898" i="6"/>
  <c r="J898" i="6"/>
  <c r="I898" i="6"/>
  <c r="H898" i="6"/>
  <c r="G898" i="6"/>
  <c r="F898" i="6"/>
  <c r="E898" i="6"/>
  <c r="D898" i="6"/>
  <c r="C898" i="6"/>
  <c r="B898" i="6"/>
  <c r="K897" i="6"/>
  <c r="J897" i="6"/>
  <c r="I897" i="6"/>
  <c r="H897" i="6"/>
  <c r="G897" i="6"/>
  <c r="F897" i="6"/>
  <c r="E897" i="6"/>
  <c r="D897" i="6"/>
  <c r="C897" i="6"/>
  <c r="B897" i="6"/>
  <c r="K896" i="6"/>
  <c r="J896" i="6"/>
  <c r="I896" i="6"/>
  <c r="H896" i="6"/>
  <c r="G896" i="6"/>
  <c r="F896" i="6"/>
  <c r="E896" i="6"/>
  <c r="D896" i="6"/>
  <c r="C896" i="6"/>
  <c r="B896" i="6"/>
  <c r="K895" i="6"/>
  <c r="J895" i="6"/>
  <c r="I895" i="6"/>
  <c r="H895" i="6"/>
  <c r="G895" i="6"/>
  <c r="F895" i="6"/>
  <c r="E895" i="6"/>
  <c r="D895" i="6"/>
  <c r="C895" i="6"/>
  <c r="B895" i="6"/>
  <c r="K894" i="6"/>
  <c r="J894" i="6"/>
  <c r="I894" i="6"/>
  <c r="H894" i="6"/>
  <c r="G894" i="6"/>
  <c r="F894" i="6"/>
  <c r="E894" i="6"/>
  <c r="D894" i="6"/>
  <c r="C894" i="6"/>
  <c r="B894" i="6"/>
  <c r="K893" i="6"/>
  <c r="J893" i="6"/>
  <c r="I893" i="6"/>
  <c r="H893" i="6"/>
  <c r="G893" i="6"/>
  <c r="F893" i="6"/>
  <c r="E893" i="6"/>
  <c r="D893" i="6"/>
  <c r="C893" i="6"/>
  <c r="B893" i="6"/>
  <c r="K892" i="6"/>
  <c r="J892" i="6"/>
  <c r="I892" i="6"/>
  <c r="H892" i="6"/>
  <c r="G892" i="6"/>
  <c r="F892" i="6"/>
  <c r="E892" i="6"/>
  <c r="D892" i="6"/>
  <c r="C892" i="6"/>
  <c r="B892" i="6"/>
  <c r="K891" i="6"/>
  <c r="J891" i="6"/>
  <c r="I891" i="6"/>
  <c r="H891" i="6"/>
  <c r="G891" i="6"/>
  <c r="F891" i="6"/>
  <c r="E891" i="6"/>
  <c r="D891" i="6"/>
  <c r="C891" i="6"/>
  <c r="B891" i="6"/>
  <c r="K890" i="6"/>
  <c r="J890" i="6"/>
  <c r="I890" i="6"/>
  <c r="H890" i="6"/>
  <c r="G890" i="6"/>
  <c r="F890" i="6"/>
  <c r="E890" i="6"/>
  <c r="D890" i="6"/>
  <c r="C890" i="6"/>
  <c r="B890" i="6"/>
  <c r="K889" i="6"/>
  <c r="J889" i="6"/>
  <c r="I889" i="6"/>
  <c r="H889" i="6"/>
  <c r="G889" i="6"/>
  <c r="F889" i="6"/>
  <c r="E889" i="6"/>
  <c r="D889" i="6"/>
  <c r="C889" i="6"/>
  <c r="B889" i="6"/>
  <c r="K888" i="6"/>
  <c r="J888" i="6"/>
  <c r="I888" i="6"/>
  <c r="H888" i="6"/>
  <c r="G888" i="6"/>
  <c r="F888" i="6"/>
  <c r="E888" i="6"/>
  <c r="D888" i="6"/>
  <c r="C888" i="6"/>
  <c r="B888" i="6"/>
  <c r="K887" i="6"/>
  <c r="J887" i="6"/>
  <c r="I887" i="6"/>
  <c r="H887" i="6"/>
  <c r="G887" i="6"/>
  <c r="F887" i="6"/>
  <c r="E887" i="6"/>
  <c r="D887" i="6"/>
  <c r="C887" i="6"/>
  <c r="B887" i="6"/>
  <c r="K886" i="6"/>
  <c r="J886" i="6"/>
  <c r="I886" i="6"/>
  <c r="H886" i="6"/>
  <c r="G886" i="6"/>
  <c r="F886" i="6"/>
  <c r="E886" i="6"/>
  <c r="D886" i="6"/>
  <c r="C886" i="6"/>
  <c r="B886" i="6"/>
  <c r="K885" i="6"/>
  <c r="J885" i="6"/>
  <c r="I885" i="6"/>
  <c r="H885" i="6"/>
  <c r="G885" i="6"/>
  <c r="F885" i="6"/>
  <c r="E885" i="6"/>
  <c r="D885" i="6"/>
  <c r="C885" i="6"/>
  <c r="B885" i="6"/>
  <c r="K884" i="6"/>
  <c r="J884" i="6"/>
  <c r="I884" i="6"/>
  <c r="H884" i="6"/>
  <c r="G884" i="6"/>
  <c r="F884" i="6"/>
  <c r="E884" i="6"/>
  <c r="D884" i="6"/>
  <c r="C884" i="6"/>
  <c r="B884" i="6"/>
  <c r="K883" i="6"/>
  <c r="J883" i="6"/>
  <c r="I883" i="6"/>
  <c r="H883" i="6"/>
  <c r="G883" i="6"/>
  <c r="F883" i="6"/>
  <c r="E883" i="6"/>
  <c r="D883" i="6"/>
  <c r="C883" i="6"/>
  <c r="B883" i="6"/>
  <c r="K882" i="6"/>
  <c r="J882" i="6"/>
  <c r="I882" i="6"/>
  <c r="H882" i="6"/>
  <c r="G882" i="6"/>
  <c r="F882" i="6"/>
  <c r="E882" i="6"/>
  <c r="D882" i="6"/>
  <c r="C882" i="6"/>
  <c r="B882" i="6"/>
  <c r="K881" i="6"/>
  <c r="J881" i="6"/>
  <c r="I881" i="6"/>
  <c r="H881" i="6"/>
  <c r="G881" i="6"/>
  <c r="F881" i="6"/>
  <c r="E881" i="6"/>
  <c r="D881" i="6"/>
  <c r="C881" i="6"/>
  <c r="B881" i="6"/>
  <c r="K880" i="6"/>
  <c r="J880" i="6"/>
  <c r="I880" i="6"/>
  <c r="H880" i="6"/>
  <c r="G880" i="6"/>
  <c r="F880" i="6"/>
  <c r="E880" i="6"/>
  <c r="D880" i="6"/>
  <c r="C880" i="6"/>
  <c r="B880" i="6"/>
  <c r="K879" i="6"/>
  <c r="J879" i="6"/>
  <c r="I879" i="6"/>
  <c r="H879" i="6"/>
  <c r="G879" i="6"/>
  <c r="F879" i="6"/>
  <c r="E879" i="6"/>
  <c r="D879" i="6"/>
  <c r="C879" i="6"/>
  <c r="B879" i="6"/>
  <c r="K878" i="6"/>
  <c r="J878" i="6"/>
  <c r="I878" i="6"/>
  <c r="H878" i="6"/>
  <c r="G878" i="6"/>
  <c r="F878" i="6"/>
  <c r="E878" i="6"/>
  <c r="D878" i="6"/>
  <c r="C878" i="6"/>
  <c r="B878" i="6"/>
  <c r="K877" i="6"/>
  <c r="J877" i="6"/>
  <c r="I877" i="6"/>
  <c r="H877" i="6"/>
  <c r="G877" i="6"/>
  <c r="F877" i="6"/>
  <c r="E877" i="6"/>
  <c r="D877" i="6"/>
  <c r="C877" i="6"/>
  <c r="B877" i="6"/>
  <c r="K876" i="6"/>
  <c r="J876" i="6"/>
  <c r="I876" i="6"/>
  <c r="H876" i="6"/>
  <c r="G876" i="6"/>
  <c r="F876" i="6"/>
  <c r="E876" i="6"/>
  <c r="D876" i="6"/>
  <c r="C876" i="6"/>
  <c r="B876" i="6"/>
  <c r="K875" i="6"/>
  <c r="J875" i="6"/>
  <c r="I875" i="6"/>
  <c r="H875" i="6"/>
  <c r="G875" i="6"/>
  <c r="F875" i="6"/>
  <c r="E875" i="6"/>
  <c r="D875" i="6"/>
  <c r="C875" i="6"/>
  <c r="B875" i="6"/>
  <c r="K874" i="6"/>
  <c r="J874" i="6"/>
  <c r="I874" i="6"/>
  <c r="H874" i="6"/>
  <c r="G874" i="6"/>
  <c r="F874" i="6"/>
  <c r="E874" i="6"/>
  <c r="D874" i="6"/>
  <c r="C874" i="6"/>
  <c r="B874" i="6"/>
  <c r="K873" i="6"/>
  <c r="J873" i="6"/>
  <c r="I873" i="6"/>
  <c r="H873" i="6"/>
  <c r="G873" i="6"/>
  <c r="F873" i="6"/>
  <c r="E873" i="6"/>
  <c r="D873" i="6"/>
  <c r="C873" i="6"/>
  <c r="B873" i="6"/>
  <c r="K872" i="6"/>
  <c r="J872" i="6"/>
  <c r="I872" i="6"/>
  <c r="H872" i="6"/>
  <c r="G872" i="6"/>
  <c r="F872" i="6"/>
  <c r="E872" i="6"/>
  <c r="D872" i="6"/>
  <c r="C872" i="6"/>
  <c r="B872" i="6"/>
  <c r="K871" i="6"/>
  <c r="J871" i="6"/>
  <c r="I871" i="6"/>
  <c r="H871" i="6"/>
  <c r="G871" i="6"/>
  <c r="F871" i="6"/>
  <c r="E871" i="6"/>
  <c r="D871" i="6"/>
  <c r="C871" i="6"/>
  <c r="B871" i="6"/>
  <c r="K870" i="6"/>
  <c r="J870" i="6"/>
  <c r="I870" i="6"/>
  <c r="H870" i="6"/>
  <c r="G870" i="6"/>
  <c r="F870" i="6"/>
  <c r="E870" i="6"/>
  <c r="D870" i="6"/>
  <c r="C870" i="6"/>
  <c r="B870" i="6"/>
  <c r="K869" i="6"/>
  <c r="J869" i="6"/>
  <c r="I869" i="6"/>
  <c r="H869" i="6"/>
  <c r="G869" i="6"/>
  <c r="F869" i="6"/>
  <c r="E869" i="6"/>
  <c r="D869" i="6"/>
  <c r="C869" i="6"/>
  <c r="B869" i="6"/>
  <c r="K868" i="6"/>
  <c r="J868" i="6"/>
  <c r="I868" i="6"/>
  <c r="H868" i="6"/>
  <c r="G868" i="6"/>
  <c r="F868" i="6"/>
  <c r="E868" i="6"/>
  <c r="D868" i="6"/>
  <c r="C868" i="6"/>
  <c r="B868" i="6"/>
  <c r="K867" i="6"/>
  <c r="J867" i="6"/>
  <c r="I867" i="6"/>
  <c r="H867" i="6"/>
  <c r="G867" i="6"/>
  <c r="F867" i="6"/>
  <c r="E867" i="6"/>
  <c r="D867" i="6"/>
  <c r="C867" i="6"/>
  <c r="B867" i="6"/>
  <c r="K866" i="6"/>
  <c r="J866" i="6"/>
  <c r="I866" i="6"/>
  <c r="H866" i="6"/>
  <c r="G866" i="6"/>
  <c r="F866" i="6"/>
  <c r="E866" i="6"/>
  <c r="D866" i="6"/>
  <c r="C866" i="6"/>
  <c r="B866" i="6"/>
  <c r="K865" i="6"/>
  <c r="J865" i="6"/>
  <c r="I865" i="6"/>
  <c r="H865" i="6"/>
  <c r="G865" i="6"/>
  <c r="F865" i="6"/>
  <c r="E865" i="6"/>
  <c r="D865" i="6"/>
  <c r="C865" i="6"/>
  <c r="B865" i="6"/>
  <c r="K864" i="6"/>
  <c r="J864" i="6"/>
  <c r="I864" i="6"/>
  <c r="H864" i="6"/>
  <c r="G864" i="6"/>
  <c r="F864" i="6"/>
  <c r="E864" i="6"/>
  <c r="D864" i="6"/>
  <c r="C864" i="6"/>
  <c r="B864" i="6"/>
  <c r="K863" i="6"/>
  <c r="J863" i="6"/>
  <c r="I863" i="6"/>
  <c r="H863" i="6"/>
  <c r="G863" i="6"/>
  <c r="F863" i="6"/>
  <c r="E863" i="6"/>
  <c r="D863" i="6"/>
  <c r="C863" i="6"/>
  <c r="B863" i="6"/>
  <c r="K862" i="6"/>
  <c r="J862" i="6"/>
  <c r="I862" i="6"/>
  <c r="H862" i="6"/>
  <c r="G862" i="6"/>
  <c r="F862" i="6"/>
  <c r="E862" i="6"/>
  <c r="D862" i="6"/>
  <c r="C862" i="6"/>
  <c r="B862" i="6"/>
  <c r="K861" i="6"/>
  <c r="J861" i="6"/>
  <c r="I861" i="6"/>
  <c r="H861" i="6"/>
  <c r="G861" i="6"/>
  <c r="F861" i="6"/>
  <c r="E861" i="6"/>
  <c r="D861" i="6"/>
  <c r="C861" i="6"/>
  <c r="B861" i="6"/>
  <c r="K860" i="6"/>
  <c r="J860" i="6"/>
  <c r="I860" i="6"/>
  <c r="H860" i="6"/>
  <c r="G860" i="6"/>
  <c r="F860" i="6"/>
  <c r="E860" i="6"/>
  <c r="D860" i="6"/>
  <c r="C860" i="6"/>
  <c r="B860" i="6"/>
  <c r="K859" i="6"/>
  <c r="J859" i="6"/>
  <c r="I859" i="6"/>
  <c r="H859" i="6"/>
  <c r="G859" i="6"/>
  <c r="F859" i="6"/>
  <c r="E859" i="6"/>
  <c r="D859" i="6"/>
  <c r="C859" i="6"/>
  <c r="B859" i="6"/>
  <c r="K858" i="6"/>
  <c r="J858" i="6"/>
  <c r="I858" i="6"/>
  <c r="H858" i="6"/>
  <c r="G858" i="6"/>
  <c r="F858" i="6"/>
  <c r="E858" i="6"/>
  <c r="D858" i="6"/>
  <c r="C858" i="6"/>
  <c r="B858" i="6"/>
  <c r="K857" i="6"/>
  <c r="J857" i="6"/>
  <c r="I857" i="6"/>
  <c r="H857" i="6"/>
  <c r="G857" i="6"/>
  <c r="F857" i="6"/>
  <c r="E857" i="6"/>
  <c r="D857" i="6"/>
  <c r="C857" i="6"/>
  <c r="B857" i="6"/>
  <c r="K856" i="6"/>
  <c r="J856" i="6"/>
  <c r="I856" i="6"/>
  <c r="H856" i="6"/>
  <c r="G856" i="6"/>
  <c r="F856" i="6"/>
  <c r="E856" i="6"/>
  <c r="D856" i="6"/>
  <c r="C856" i="6"/>
  <c r="B856" i="6"/>
  <c r="K855" i="6"/>
  <c r="J855" i="6"/>
  <c r="I855" i="6"/>
  <c r="H855" i="6"/>
  <c r="G855" i="6"/>
  <c r="F855" i="6"/>
  <c r="E855" i="6"/>
  <c r="D855" i="6"/>
  <c r="C855" i="6"/>
  <c r="B855" i="6"/>
  <c r="K854" i="6"/>
  <c r="J854" i="6"/>
  <c r="I854" i="6"/>
  <c r="H854" i="6"/>
  <c r="G854" i="6"/>
  <c r="F854" i="6"/>
  <c r="E854" i="6"/>
  <c r="D854" i="6"/>
  <c r="C854" i="6"/>
  <c r="B854" i="6"/>
  <c r="K853" i="6"/>
  <c r="J853" i="6"/>
  <c r="I853" i="6"/>
  <c r="H853" i="6"/>
  <c r="G853" i="6"/>
  <c r="F853" i="6"/>
  <c r="E853" i="6"/>
  <c r="D853" i="6"/>
  <c r="C853" i="6"/>
  <c r="B853" i="6"/>
  <c r="K852" i="6"/>
  <c r="J852" i="6"/>
  <c r="I852" i="6"/>
  <c r="H852" i="6"/>
  <c r="G852" i="6"/>
  <c r="F852" i="6"/>
  <c r="E852" i="6"/>
  <c r="D852" i="6"/>
  <c r="C852" i="6"/>
  <c r="B852" i="6"/>
  <c r="K851" i="6"/>
  <c r="J851" i="6"/>
  <c r="I851" i="6"/>
  <c r="H851" i="6"/>
  <c r="G851" i="6"/>
  <c r="F851" i="6"/>
  <c r="E851" i="6"/>
  <c r="D851" i="6"/>
  <c r="C851" i="6"/>
  <c r="B851" i="6"/>
  <c r="K850" i="6"/>
  <c r="J850" i="6"/>
  <c r="I850" i="6"/>
  <c r="H850" i="6"/>
  <c r="G850" i="6"/>
  <c r="F850" i="6"/>
  <c r="E850" i="6"/>
  <c r="D850" i="6"/>
  <c r="C850" i="6"/>
  <c r="B850" i="6"/>
  <c r="K849" i="6"/>
  <c r="J849" i="6"/>
  <c r="I849" i="6"/>
  <c r="H849" i="6"/>
  <c r="G849" i="6"/>
  <c r="F849" i="6"/>
  <c r="E849" i="6"/>
  <c r="D849" i="6"/>
  <c r="C849" i="6"/>
  <c r="B849" i="6"/>
  <c r="K848" i="6"/>
  <c r="J848" i="6"/>
  <c r="I848" i="6"/>
  <c r="H848" i="6"/>
  <c r="G848" i="6"/>
  <c r="F848" i="6"/>
  <c r="E848" i="6"/>
  <c r="D848" i="6"/>
  <c r="C848" i="6"/>
  <c r="B848" i="6"/>
  <c r="K847" i="6"/>
  <c r="J847" i="6"/>
  <c r="I847" i="6"/>
  <c r="H847" i="6"/>
  <c r="G847" i="6"/>
  <c r="F847" i="6"/>
  <c r="E847" i="6"/>
  <c r="D847" i="6"/>
  <c r="C847" i="6"/>
  <c r="B847" i="6"/>
  <c r="K846" i="6"/>
  <c r="J846" i="6"/>
  <c r="I846" i="6"/>
  <c r="H846" i="6"/>
  <c r="G846" i="6"/>
  <c r="F846" i="6"/>
  <c r="E846" i="6"/>
  <c r="D846" i="6"/>
  <c r="C846" i="6"/>
  <c r="B846" i="6"/>
  <c r="K845" i="6"/>
  <c r="J845" i="6"/>
  <c r="I845" i="6"/>
  <c r="H845" i="6"/>
  <c r="G845" i="6"/>
  <c r="F845" i="6"/>
  <c r="E845" i="6"/>
  <c r="D845" i="6"/>
  <c r="C845" i="6"/>
  <c r="B845" i="6"/>
  <c r="K844" i="6"/>
  <c r="J844" i="6"/>
  <c r="I844" i="6"/>
  <c r="H844" i="6"/>
  <c r="G844" i="6"/>
  <c r="F844" i="6"/>
  <c r="E844" i="6"/>
  <c r="D844" i="6"/>
  <c r="C844" i="6"/>
  <c r="B844" i="6"/>
  <c r="K843" i="6"/>
  <c r="J843" i="6"/>
  <c r="I843" i="6"/>
  <c r="H843" i="6"/>
  <c r="G843" i="6"/>
  <c r="F843" i="6"/>
  <c r="E843" i="6"/>
  <c r="D843" i="6"/>
  <c r="C843" i="6"/>
  <c r="B843" i="6"/>
  <c r="K842" i="6"/>
  <c r="J842" i="6"/>
  <c r="I842" i="6"/>
  <c r="H842" i="6"/>
  <c r="G842" i="6"/>
  <c r="F842" i="6"/>
  <c r="E842" i="6"/>
  <c r="D842" i="6"/>
  <c r="C842" i="6"/>
  <c r="B842" i="6"/>
  <c r="K841" i="6"/>
  <c r="J841" i="6"/>
  <c r="I841" i="6"/>
  <c r="H841" i="6"/>
  <c r="G841" i="6"/>
  <c r="F841" i="6"/>
  <c r="E841" i="6"/>
  <c r="D841" i="6"/>
  <c r="C841" i="6"/>
  <c r="B841" i="6"/>
  <c r="K840" i="6"/>
  <c r="J840" i="6"/>
  <c r="I840" i="6"/>
  <c r="H840" i="6"/>
  <c r="G840" i="6"/>
  <c r="F840" i="6"/>
  <c r="E840" i="6"/>
  <c r="D840" i="6"/>
  <c r="C840" i="6"/>
  <c r="B840" i="6"/>
  <c r="K839" i="6"/>
  <c r="J839" i="6"/>
  <c r="I839" i="6"/>
  <c r="H839" i="6"/>
  <c r="G839" i="6"/>
  <c r="F839" i="6"/>
  <c r="E839" i="6"/>
  <c r="D839" i="6"/>
  <c r="C839" i="6"/>
  <c r="B839" i="6"/>
  <c r="K838" i="6"/>
  <c r="J838" i="6"/>
  <c r="I838" i="6"/>
  <c r="H838" i="6"/>
  <c r="G838" i="6"/>
  <c r="F838" i="6"/>
  <c r="E838" i="6"/>
  <c r="D838" i="6"/>
  <c r="C838" i="6"/>
  <c r="B838" i="6"/>
  <c r="K837" i="6"/>
  <c r="J837" i="6"/>
  <c r="I837" i="6"/>
  <c r="H837" i="6"/>
  <c r="G837" i="6"/>
  <c r="F837" i="6"/>
  <c r="E837" i="6"/>
  <c r="D837" i="6"/>
  <c r="C837" i="6"/>
  <c r="B837" i="6"/>
  <c r="K836" i="6"/>
  <c r="J836" i="6"/>
  <c r="I836" i="6"/>
  <c r="H836" i="6"/>
  <c r="G836" i="6"/>
  <c r="F836" i="6"/>
  <c r="E836" i="6"/>
  <c r="D836" i="6"/>
  <c r="C836" i="6"/>
  <c r="B836" i="6"/>
  <c r="K835" i="6"/>
  <c r="J835" i="6"/>
  <c r="I835" i="6"/>
  <c r="H835" i="6"/>
  <c r="G835" i="6"/>
  <c r="F835" i="6"/>
  <c r="E835" i="6"/>
  <c r="D835" i="6"/>
  <c r="C835" i="6"/>
  <c r="B835" i="6"/>
  <c r="K834" i="6"/>
  <c r="J834" i="6"/>
  <c r="I834" i="6"/>
  <c r="H834" i="6"/>
  <c r="G834" i="6"/>
  <c r="F834" i="6"/>
  <c r="E834" i="6"/>
  <c r="D834" i="6"/>
  <c r="C834" i="6"/>
  <c r="B834" i="6"/>
  <c r="K833" i="6"/>
  <c r="J833" i="6"/>
  <c r="I833" i="6"/>
  <c r="H833" i="6"/>
  <c r="G833" i="6"/>
  <c r="F833" i="6"/>
  <c r="E833" i="6"/>
  <c r="D833" i="6"/>
  <c r="C833" i="6"/>
  <c r="B833" i="6"/>
  <c r="K832" i="6"/>
  <c r="J832" i="6"/>
  <c r="I832" i="6"/>
  <c r="H832" i="6"/>
  <c r="G832" i="6"/>
  <c r="F832" i="6"/>
  <c r="E832" i="6"/>
  <c r="D832" i="6"/>
  <c r="C832" i="6"/>
  <c r="B832" i="6"/>
  <c r="K831" i="6"/>
  <c r="J831" i="6"/>
  <c r="I831" i="6"/>
  <c r="H831" i="6"/>
  <c r="G831" i="6"/>
  <c r="F831" i="6"/>
  <c r="E831" i="6"/>
  <c r="D831" i="6"/>
  <c r="C831" i="6"/>
  <c r="B831" i="6"/>
  <c r="K830" i="6"/>
  <c r="J830" i="6"/>
  <c r="I830" i="6"/>
  <c r="H830" i="6"/>
  <c r="G830" i="6"/>
  <c r="F830" i="6"/>
  <c r="E830" i="6"/>
  <c r="D830" i="6"/>
  <c r="C830" i="6"/>
  <c r="B830" i="6"/>
  <c r="K829" i="6"/>
  <c r="J829" i="6"/>
  <c r="I829" i="6"/>
  <c r="H829" i="6"/>
  <c r="G829" i="6"/>
  <c r="F829" i="6"/>
  <c r="E829" i="6"/>
  <c r="D829" i="6"/>
  <c r="C829" i="6"/>
  <c r="B829" i="6"/>
  <c r="K828" i="6"/>
  <c r="J828" i="6"/>
  <c r="I828" i="6"/>
  <c r="H828" i="6"/>
  <c r="G828" i="6"/>
  <c r="F828" i="6"/>
  <c r="E828" i="6"/>
  <c r="D828" i="6"/>
  <c r="C828" i="6"/>
  <c r="B828" i="6"/>
  <c r="K827" i="6"/>
  <c r="J827" i="6"/>
  <c r="I827" i="6"/>
  <c r="H827" i="6"/>
  <c r="G827" i="6"/>
  <c r="F827" i="6"/>
  <c r="E827" i="6"/>
  <c r="D827" i="6"/>
  <c r="C827" i="6"/>
  <c r="B827" i="6"/>
  <c r="K826" i="6"/>
  <c r="J826" i="6"/>
  <c r="I826" i="6"/>
  <c r="H826" i="6"/>
  <c r="G826" i="6"/>
  <c r="F826" i="6"/>
  <c r="E826" i="6"/>
  <c r="D826" i="6"/>
  <c r="C826" i="6"/>
  <c r="B826" i="6"/>
  <c r="K825" i="6"/>
  <c r="J825" i="6"/>
  <c r="I825" i="6"/>
  <c r="H825" i="6"/>
  <c r="G825" i="6"/>
  <c r="F825" i="6"/>
  <c r="E825" i="6"/>
  <c r="D825" i="6"/>
  <c r="C825" i="6"/>
  <c r="B825" i="6"/>
  <c r="K824" i="6"/>
  <c r="J824" i="6"/>
  <c r="I824" i="6"/>
  <c r="H824" i="6"/>
  <c r="G824" i="6"/>
  <c r="F824" i="6"/>
  <c r="E824" i="6"/>
  <c r="D824" i="6"/>
  <c r="C824" i="6"/>
  <c r="B824" i="6"/>
  <c r="K823" i="6"/>
  <c r="J823" i="6"/>
  <c r="I823" i="6"/>
  <c r="H823" i="6"/>
  <c r="G823" i="6"/>
  <c r="F823" i="6"/>
  <c r="E823" i="6"/>
  <c r="D823" i="6"/>
  <c r="C823" i="6"/>
  <c r="B823" i="6"/>
  <c r="K822" i="6"/>
  <c r="J822" i="6"/>
  <c r="I822" i="6"/>
  <c r="H822" i="6"/>
  <c r="G822" i="6"/>
  <c r="F822" i="6"/>
  <c r="E822" i="6"/>
  <c r="D822" i="6"/>
  <c r="C822" i="6"/>
  <c r="B822" i="6"/>
  <c r="K821" i="6"/>
  <c r="J821" i="6"/>
  <c r="I821" i="6"/>
  <c r="H821" i="6"/>
  <c r="G821" i="6"/>
  <c r="F821" i="6"/>
  <c r="E821" i="6"/>
  <c r="D821" i="6"/>
  <c r="C821" i="6"/>
  <c r="B821" i="6"/>
  <c r="K820" i="6"/>
  <c r="J820" i="6"/>
  <c r="I820" i="6"/>
  <c r="H820" i="6"/>
  <c r="G820" i="6"/>
  <c r="F820" i="6"/>
  <c r="E820" i="6"/>
  <c r="D820" i="6"/>
  <c r="C820" i="6"/>
  <c r="B820" i="6"/>
  <c r="K819" i="6"/>
  <c r="J819" i="6"/>
  <c r="I819" i="6"/>
  <c r="H819" i="6"/>
  <c r="G819" i="6"/>
  <c r="F819" i="6"/>
  <c r="E819" i="6"/>
  <c r="D819" i="6"/>
  <c r="C819" i="6"/>
  <c r="B819" i="6"/>
  <c r="K818" i="6"/>
  <c r="J818" i="6"/>
  <c r="I818" i="6"/>
  <c r="H818" i="6"/>
  <c r="G818" i="6"/>
  <c r="F818" i="6"/>
  <c r="E818" i="6"/>
  <c r="D818" i="6"/>
  <c r="C818" i="6"/>
  <c r="B818" i="6"/>
  <c r="K817" i="6"/>
  <c r="J817" i="6"/>
  <c r="I817" i="6"/>
  <c r="H817" i="6"/>
  <c r="G817" i="6"/>
  <c r="F817" i="6"/>
  <c r="E817" i="6"/>
  <c r="D817" i="6"/>
  <c r="C817" i="6"/>
  <c r="B817" i="6"/>
  <c r="K816" i="6"/>
  <c r="J816" i="6"/>
  <c r="I816" i="6"/>
  <c r="H816" i="6"/>
  <c r="G816" i="6"/>
  <c r="F816" i="6"/>
  <c r="E816" i="6"/>
  <c r="D816" i="6"/>
  <c r="C816" i="6"/>
  <c r="B816" i="6"/>
  <c r="K815" i="6"/>
  <c r="J815" i="6"/>
  <c r="I815" i="6"/>
  <c r="H815" i="6"/>
  <c r="G815" i="6"/>
  <c r="F815" i="6"/>
  <c r="E815" i="6"/>
  <c r="D815" i="6"/>
  <c r="C815" i="6"/>
  <c r="B815" i="6"/>
  <c r="K814" i="6"/>
  <c r="J814" i="6"/>
  <c r="I814" i="6"/>
  <c r="H814" i="6"/>
  <c r="G814" i="6"/>
  <c r="F814" i="6"/>
  <c r="E814" i="6"/>
  <c r="D814" i="6"/>
  <c r="C814" i="6"/>
  <c r="B814" i="6"/>
  <c r="K813" i="6"/>
  <c r="J813" i="6"/>
  <c r="I813" i="6"/>
  <c r="H813" i="6"/>
  <c r="G813" i="6"/>
  <c r="F813" i="6"/>
  <c r="E813" i="6"/>
  <c r="D813" i="6"/>
  <c r="C813" i="6"/>
  <c r="B813" i="6"/>
  <c r="K812" i="6"/>
  <c r="J812" i="6"/>
  <c r="I812" i="6"/>
  <c r="H812" i="6"/>
  <c r="G812" i="6"/>
  <c r="F812" i="6"/>
  <c r="E812" i="6"/>
  <c r="D812" i="6"/>
  <c r="C812" i="6"/>
  <c r="B812" i="6"/>
  <c r="K811" i="6"/>
  <c r="J811" i="6"/>
  <c r="I811" i="6"/>
  <c r="H811" i="6"/>
  <c r="G811" i="6"/>
  <c r="F811" i="6"/>
  <c r="E811" i="6"/>
  <c r="D811" i="6"/>
  <c r="C811" i="6"/>
  <c r="B811" i="6"/>
  <c r="K810" i="6"/>
  <c r="J810" i="6"/>
  <c r="I810" i="6"/>
  <c r="H810" i="6"/>
  <c r="G810" i="6"/>
  <c r="F810" i="6"/>
  <c r="E810" i="6"/>
  <c r="D810" i="6"/>
  <c r="C810" i="6"/>
  <c r="B810" i="6"/>
  <c r="K809" i="6"/>
  <c r="J809" i="6"/>
  <c r="I809" i="6"/>
  <c r="H809" i="6"/>
  <c r="G809" i="6"/>
  <c r="F809" i="6"/>
  <c r="E809" i="6"/>
  <c r="D809" i="6"/>
  <c r="C809" i="6"/>
  <c r="B809" i="6"/>
  <c r="K808" i="6"/>
  <c r="J808" i="6"/>
  <c r="I808" i="6"/>
  <c r="H808" i="6"/>
  <c r="G808" i="6"/>
  <c r="F808" i="6"/>
  <c r="E808" i="6"/>
  <c r="D808" i="6"/>
  <c r="C808" i="6"/>
  <c r="B808" i="6"/>
  <c r="K807" i="6"/>
  <c r="J807" i="6"/>
  <c r="I807" i="6"/>
  <c r="H807" i="6"/>
  <c r="G807" i="6"/>
  <c r="F807" i="6"/>
  <c r="E807" i="6"/>
  <c r="D807" i="6"/>
  <c r="C807" i="6"/>
  <c r="B807" i="6"/>
  <c r="K806" i="6"/>
  <c r="J806" i="6"/>
  <c r="I806" i="6"/>
  <c r="H806" i="6"/>
  <c r="G806" i="6"/>
  <c r="F806" i="6"/>
  <c r="E806" i="6"/>
  <c r="D806" i="6"/>
  <c r="C806" i="6"/>
  <c r="B806" i="6"/>
  <c r="K805" i="6"/>
  <c r="J805" i="6"/>
  <c r="I805" i="6"/>
  <c r="H805" i="6"/>
  <c r="G805" i="6"/>
  <c r="F805" i="6"/>
  <c r="E805" i="6"/>
  <c r="D805" i="6"/>
  <c r="C805" i="6"/>
  <c r="B805" i="6"/>
  <c r="K804" i="6"/>
  <c r="J804" i="6"/>
  <c r="I804" i="6"/>
  <c r="H804" i="6"/>
  <c r="G804" i="6"/>
  <c r="F804" i="6"/>
  <c r="E804" i="6"/>
  <c r="D804" i="6"/>
  <c r="C804" i="6"/>
  <c r="B804" i="6"/>
  <c r="K803" i="6"/>
  <c r="J803" i="6"/>
  <c r="I803" i="6"/>
  <c r="H803" i="6"/>
  <c r="G803" i="6"/>
  <c r="F803" i="6"/>
  <c r="E803" i="6"/>
  <c r="D803" i="6"/>
  <c r="C803" i="6"/>
  <c r="B803" i="6"/>
  <c r="K802" i="6"/>
  <c r="J802" i="6"/>
  <c r="I802" i="6"/>
  <c r="H802" i="6"/>
  <c r="G802" i="6"/>
  <c r="F802" i="6"/>
  <c r="E802" i="6"/>
  <c r="D802" i="6"/>
  <c r="C802" i="6"/>
  <c r="B802" i="6"/>
  <c r="K801" i="6"/>
  <c r="J801" i="6"/>
  <c r="I801" i="6"/>
  <c r="H801" i="6"/>
  <c r="G801" i="6"/>
  <c r="F801" i="6"/>
  <c r="E801" i="6"/>
  <c r="D801" i="6"/>
  <c r="C801" i="6"/>
  <c r="B801" i="6"/>
  <c r="K800" i="6"/>
  <c r="J800" i="6"/>
  <c r="I800" i="6"/>
  <c r="H800" i="6"/>
  <c r="G800" i="6"/>
  <c r="F800" i="6"/>
  <c r="E800" i="6"/>
  <c r="D800" i="6"/>
  <c r="C800" i="6"/>
  <c r="B800" i="6"/>
  <c r="K799" i="6"/>
  <c r="J799" i="6"/>
  <c r="I799" i="6"/>
  <c r="H799" i="6"/>
  <c r="G799" i="6"/>
  <c r="F799" i="6"/>
  <c r="E799" i="6"/>
  <c r="D799" i="6"/>
  <c r="C799" i="6"/>
  <c r="B799" i="6"/>
  <c r="K798" i="6"/>
  <c r="J798" i="6"/>
  <c r="I798" i="6"/>
  <c r="H798" i="6"/>
  <c r="G798" i="6"/>
  <c r="F798" i="6"/>
  <c r="E798" i="6"/>
  <c r="D798" i="6"/>
  <c r="C798" i="6"/>
  <c r="B798" i="6"/>
  <c r="K797" i="6"/>
  <c r="J797" i="6"/>
  <c r="I797" i="6"/>
  <c r="H797" i="6"/>
  <c r="G797" i="6"/>
  <c r="F797" i="6"/>
  <c r="E797" i="6"/>
  <c r="D797" i="6"/>
  <c r="C797" i="6"/>
  <c r="B797" i="6"/>
  <c r="K796" i="6"/>
  <c r="J796" i="6"/>
  <c r="I796" i="6"/>
  <c r="H796" i="6"/>
  <c r="G796" i="6"/>
  <c r="F796" i="6"/>
  <c r="E796" i="6"/>
  <c r="D796" i="6"/>
  <c r="C796" i="6"/>
  <c r="B796" i="6"/>
  <c r="K795" i="6"/>
  <c r="J795" i="6"/>
  <c r="I795" i="6"/>
  <c r="H795" i="6"/>
  <c r="G795" i="6"/>
  <c r="F795" i="6"/>
  <c r="E795" i="6"/>
  <c r="D795" i="6"/>
  <c r="C795" i="6"/>
  <c r="B795" i="6"/>
  <c r="K794" i="6"/>
  <c r="J794" i="6"/>
  <c r="I794" i="6"/>
  <c r="H794" i="6"/>
  <c r="G794" i="6"/>
  <c r="F794" i="6"/>
  <c r="E794" i="6"/>
  <c r="D794" i="6"/>
  <c r="C794" i="6"/>
  <c r="B794" i="6"/>
  <c r="K793" i="6"/>
  <c r="J793" i="6"/>
  <c r="I793" i="6"/>
  <c r="H793" i="6"/>
  <c r="G793" i="6"/>
  <c r="F793" i="6"/>
  <c r="E793" i="6"/>
  <c r="D793" i="6"/>
  <c r="C793" i="6"/>
  <c r="B793" i="6"/>
  <c r="K792" i="6"/>
  <c r="J792" i="6"/>
  <c r="I792" i="6"/>
  <c r="H792" i="6"/>
  <c r="G792" i="6"/>
  <c r="F792" i="6"/>
  <c r="E792" i="6"/>
  <c r="D792" i="6"/>
  <c r="C792" i="6"/>
  <c r="B792" i="6"/>
  <c r="K791" i="6"/>
  <c r="J791" i="6"/>
  <c r="I791" i="6"/>
  <c r="H791" i="6"/>
  <c r="G791" i="6"/>
  <c r="F791" i="6"/>
  <c r="E791" i="6"/>
  <c r="D791" i="6"/>
  <c r="C791" i="6"/>
  <c r="B791" i="6"/>
  <c r="K790" i="6"/>
  <c r="J790" i="6"/>
  <c r="I790" i="6"/>
  <c r="H790" i="6"/>
  <c r="G790" i="6"/>
  <c r="F790" i="6"/>
  <c r="E790" i="6"/>
  <c r="D790" i="6"/>
  <c r="C790" i="6"/>
  <c r="B790" i="6"/>
  <c r="K789" i="6"/>
  <c r="J789" i="6"/>
  <c r="I789" i="6"/>
  <c r="H789" i="6"/>
  <c r="G789" i="6"/>
  <c r="F789" i="6"/>
  <c r="E789" i="6"/>
  <c r="D789" i="6"/>
  <c r="C789" i="6"/>
  <c r="B789" i="6"/>
  <c r="K788" i="6"/>
  <c r="J788" i="6"/>
  <c r="I788" i="6"/>
  <c r="H788" i="6"/>
  <c r="G788" i="6"/>
  <c r="F788" i="6"/>
  <c r="E788" i="6"/>
  <c r="D788" i="6"/>
  <c r="C788" i="6"/>
  <c r="B788" i="6"/>
  <c r="K787" i="6"/>
  <c r="J787" i="6"/>
  <c r="I787" i="6"/>
  <c r="H787" i="6"/>
  <c r="G787" i="6"/>
  <c r="F787" i="6"/>
  <c r="E787" i="6"/>
  <c r="D787" i="6"/>
  <c r="C787" i="6"/>
  <c r="B787" i="6"/>
  <c r="K786" i="6"/>
  <c r="J786" i="6"/>
  <c r="I786" i="6"/>
  <c r="H786" i="6"/>
  <c r="G786" i="6"/>
  <c r="F786" i="6"/>
  <c r="E786" i="6"/>
  <c r="D786" i="6"/>
  <c r="C786" i="6"/>
  <c r="B786" i="6"/>
  <c r="K785" i="6"/>
  <c r="J785" i="6"/>
  <c r="I785" i="6"/>
  <c r="H785" i="6"/>
  <c r="G785" i="6"/>
  <c r="F785" i="6"/>
  <c r="E785" i="6"/>
  <c r="D785" i="6"/>
  <c r="C785" i="6"/>
  <c r="B785" i="6"/>
  <c r="K784" i="6"/>
  <c r="J784" i="6"/>
  <c r="I784" i="6"/>
  <c r="H784" i="6"/>
  <c r="G784" i="6"/>
  <c r="F784" i="6"/>
  <c r="E784" i="6"/>
  <c r="D784" i="6"/>
  <c r="C784" i="6"/>
  <c r="B784" i="6"/>
  <c r="K783" i="6"/>
  <c r="J783" i="6"/>
  <c r="I783" i="6"/>
  <c r="H783" i="6"/>
  <c r="G783" i="6"/>
  <c r="F783" i="6"/>
  <c r="E783" i="6"/>
  <c r="D783" i="6"/>
  <c r="C783" i="6"/>
  <c r="B783" i="6"/>
  <c r="K782" i="6"/>
  <c r="J782" i="6"/>
  <c r="I782" i="6"/>
  <c r="H782" i="6"/>
  <c r="G782" i="6"/>
  <c r="F782" i="6"/>
  <c r="E782" i="6"/>
  <c r="D782" i="6"/>
  <c r="C782" i="6"/>
  <c r="B782" i="6"/>
  <c r="K781" i="6"/>
  <c r="J781" i="6"/>
  <c r="I781" i="6"/>
  <c r="H781" i="6"/>
  <c r="G781" i="6"/>
  <c r="F781" i="6"/>
  <c r="E781" i="6"/>
  <c r="D781" i="6"/>
  <c r="C781" i="6"/>
  <c r="B781" i="6"/>
  <c r="K780" i="6"/>
  <c r="J780" i="6"/>
  <c r="I780" i="6"/>
  <c r="H780" i="6"/>
  <c r="G780" i="6"/>
  <c r="F780" i="6"/>
  <c r="E780" i="6"/>
  <c r="D780" i="6"/>
  <c r="C780" i="6"/>
  <c r="B780" i="6"/>
  <c r="K779" i="6"/>
  <c r="J779" i="6"/>
  <c r="I779" i="6"/>
  <c r="H779" i="6"/>
  <c r="G779" i="6"/>
  <c r="F779" i="6"/>
  <c r="E779" i="6"/>
  <c r="D779" i="6"/>
  <c r="C779" i="6"/>
  <c r="B779" i="6"/>
  <c r="K778" i="6"/>
  <c r="J778" i="6"/>
  <c r="I778" i="6"/>
  <c r="H778" i="6"/>
  <c r="G778" i="6"/>
  <c r="F778" i="6"/>
  <c r="E778" i="6"/>
  <c r="D778" i="6"/>
  <c r="C778" i="6"/>
  <c r="B778" i="6"/>
  <c r="K777" i="6"/>
  <c r="J777" i="6"/>
  <c r="I777" i="6"/>
  <c r="H777" i="6"/>
  <c r="G777" i="6"/>
  <c r="F777" i="6"/>
  <c r="E777" i="6"/>
  <c r="D777" i="6"/>
  <c r="C777" i="6"/>
  <c r="B777" i="6"/>
  <c r="K776" i="6"/>
  <c r="J776" i="6"/>
  <c r="I776" i="6"/>
  <c r="H776" i="6"/>
  <c r="G776" i="6"/>
  <c r="F776" i="6"/>
  <c r="E776" i="6"/>
  <c r="D776" i="6"/>
  <c r="C776" i="6"/>
  <c r="B776" i="6"/>
  <c r="K775" i="6"/>
  <c r="J775" i="6"/>
  <c r="I775" i="6"/>
  <c r="H775" i="6"/>
  <c r="G775" i="6"/>
  <c r="F775" i="6"/>
  <c r="E775" i="6"/>
  <c r="D775" i="6"/>
  <c r="C775" i="6"/>
  <c r="B775" i="6"/>
  <c r="K774" i="6"/>
  <c r="J774" i="6"/>
  <c r="I774" i="6"/>
  <c r="H774" i="6"/>
  <c r="G774" i="6"/>
  <c r="F774" i="6"/>
  <c r="E774" i="6"/>
  <c r="D774" i="6"/>
  <c r="C774" i="6"/>
  <c r="B774" i="6"/>
  <c r="K773" i="6"/>
  <c r="J773" i="6"/>
  <c r="I773" i="6"/>
  <c r="H773" i="6"/>
  <c r="G773" i="6"/>
  <c r="F773" i="6"/>
  <c r="E773" i="6"/>
  <c r="D773" i="6"/>
  <c r="C773" i="6"/>
  <c r="B773" i="6"/>
  <c r="K772" i="6"/>
  <c r="J772" i="6"/>
  <c r="I772" i="6"/>
  <c r="H772" i="6"/>
  <c r="G772" i="6"/>
  <c r="F772" i="6"/>
  <c r="E772" i="6"/>
  <c r="D772" i="6"/>
  <c r="C772" i="6"/>
  <c r="B772" i="6"/>
  <c r="K771" i="6"/>
  <c r="J771" i="6"/>
  <c r="I771" i="6"/>
  <c r="H771" i="6"/>
  <c r="G771" i="6"/>
  <c r="F771" i="6"/>
  <c r="E771" i="6"/>
  <c r="D771" i="6"/>
  <c r="C771" i="6"/>
  <c r="B771" i="6"/>
  <c r="K770" i="6"/>
  <c r="J770" i="6"/>
  <c r="I770" i="6"/>
  <c r="H770" i="6"/>
  <c r="G770" i="6"/>
  <c r="F770" i="6"/>
  <c r="E770" i="6"/>
  <c r="D770" i="6"/>
  <c r="C770" i="6"/>
  <c r="B770" i="6"/>
  <c r="K769" i="6"/>
  <c r="J769" i="6"/>
  <c r="I769" i="6"/>
  <c r="H769" i="6"/>
  <c r="G769" i="6"/>
  <c r="F769" i="6"/>
  <c r="E769" i="6"/>
  <c r="D769" i="6"/>
  <c r="C769" i="6"/>
  <c r="B769" i="6"/>
  <c r="K768" i="6"/>
  <c r="J768" i="6"/>
  <c r="I768" i="6"/>
  <c r="H768" i="6"/>
  <c r="G768" i="6"/>
  <c r="F768" i="6"/>
  <c r="E768" i="6"/>
  <c r="D768" i="6"/>
  <c r="C768" i="6"/>
  <c r="B768" i="6"/>
  <c r="K767" i="6"/>
  <c r="J767" i="6"/>
  <c r="I767" i="6"/>
  <c r="H767" i="6"/>
  <c r="G767" i="6"/>
  <c r="F767" i="6"/>
  <c r="E767" i="6"/>
  <c r="D767" i="6"/>
  <c r="C767" i="6"/>
  <c r="B767" i="6"/>
  <c r="K766" i="6"/>
  <c r="J766" i="6"/>
  <c r="I766" i="6"/>
  <c r="H766" i="6"/>
  <c r="G766" i="6"/>
  <c r="F766" i="6"/>
  <c r="E766" i="6"/>
  <c r="D766" i="6"/>
  <c r="C766" i="6"/>
  <c r="B766" i="6"/>
  <c r="K765" i="6"/>
  <c r="J765" i="6"/>
  <c r="I765" i="6"/>
  <c r="H765" i="6"/>
  <c r="G765" i="6"/>
  <c r="F765" i="6"/>
  <c r="E765" i="6"/>
  <c r="D765" i="6"/>
  <c r="C765" i="6"/>
  <c r="B765" i="6"/>
  <c r="K764" i="6"/>
  <c r="J764" i="6"/>
  <c r="I764" i="6"/>
  <c r="H764" i="6"/>
  <c r="G764" i="6"/>
  <c r="F764" i="6"/>
  <c r="E764" i="6"/>
  <c r="D764" i="6"/>
  <c r="C764" i="6"/>
  <c r="B764" i="6"/>
  <c r="K763" i="6"/>
  <c r="J763" i="6"/>
  <c r="I763" i="6"/>
  <c r="H763" i="6"/>
  <c r="G763" i="6"/>
  <c r="F763" i="6"/>
  <c r="E763" i="6"/>
  <c r="D763" i="6"/>
  <c r="C763" i="6"/>
  <c r="B763" i="6"/>
  <c r="K762" i="6"/>
  <c r="J762" i="6"/>
  <c r="I762" i="6"/>
  <c r="H762" i="6"/>
  <c r="G762" i="6"/>
  <c r="F762" i="6"/>
  <c r="E762" i="6"/>
  <c r="D762" i="6"/>
  <c r="C762" i="6"/>
  <c r="B762" i="6"/>
  <c r="K761" i="6"/>
  <c r="J761" i="6"/>
  <c r="I761" i="6"/>
  <c r="H761" i="6"/>
  <c r="G761" i="6"/>
  <c r="F761" i="6"/>
  <c r="E761" i="6"/>
  <c r="D761" i="6"/>
  <c r="C761" i="6"/>
  <c r="B761" i="6"/>
  <c r="K760" i="6"/>
  <c r="J760" i="6"/>
  <c r="I760" i="6"/>
  <c r="H760" i="6"/>
  <c r="G760" i="6"/>
  <c r="F760" i="6"/>
  <c r="E760" i="6"/>
  <c r="D760" i="6"/>
  <c r="C760" i="6"/>
  <c r="B760" i="6"/>
  <c r="K759" i="6"/>
  <c r="J759" i="6"/>
  <c r="I759" i="6"/>
  <c r="H759" i="6"/>
  <c r="G759" i="6"/>
  <c r="F759" i="6"/>
  <c r="E759" i="6"/>
  <c r="D759" i="6"/>
  <c r="C759" i="6"/>
  <c r="B759" i="6"/>
  <c r="K758" i="6"/>
  <c r="J758" i="6"/>
  <c r="I758" i="6"/>
  <c r="H758" i="6"/>
  <c r="G758" i="6"/>
  <c r="F758" i="6"/>
  <c r="E758" i="6"/>
  <c r="D758" i="6"/>
  <c r="C758" i="6"/>
  <c r="B758" i="6"/>
  <c r="K757" i="6"/>
  <c r="J757" i="6"/>
  <c r="I757" i="6"/>
  <c r="H757" i="6"/>
  <c r="G757" i="6"/>
  <c r="F757" i="6"/>
  <c r="E757" i="6"/>
  <c r="D757" i="6"/>
  <c r="C757" i="6"/>
  <c r="B757" i="6"/>
  <c r="K756" i="6"/>
  <c r="J756" i="6"/>
  <c r="I756" i="6"/>
  <c r="H756" i="6"/>
  <c r="G756" i="6"/>
  <c r="F756" i="6"/>
  <c r="E756" i="6"/>
  <c r="D756" i="6"/>
  <c r="C756" i="6"/>
  <c r="B756" i="6"/>
  <c r="K755" i="6"/>
  <c r="J755" i="6"/>
  <c r="I755" i="6"/>
  <c r="H755" i="6"/>
  <c r="G755" i="6"/>
  <c r="F755" i="6"/>
  <c r="E755" i="6"/>
  <c r="D755" i="6"/>
  <c r="C755" i="6"/>
  <c r="B755" i="6"/>
  <c r="K754" i="6"/>
  <c r="J754" i="6"/>
  <c r="I754" i="6"/>
  <c r="H754" i="6"/>
  <c r="G754" i="6"/>
  <c r="F754" i="6"/>
  <c r="E754" i="6"/>
  <c r="D754" i="6"/>
  <c r="C754" i="6"/>
  <c r="B754" i="6"/>
  <c r="K753" i="6"/>
  <c r="J753" i="6"/>
  <c r="I753" i="6"/>
  <c r="H753" i="6"/>
  <c r="G753" i="6"/>
  <c r="F753" i="6"/>
  <c r="E753" i="6"/>
  <c r="D753" i="6"/>
  <c r="C753" i="6"/>
  <c r="B753" i="6"/>
  <c r="K752" i="6"/>
  <c r="J752" i="6"/>
  <c r="I752" i="6"/>
  <c r="H752" i="6"/>
  <c r="G752" i="6"/>
  <c r="F752" i="6"/>
  <c r="E752" i="6"/>
  <c r="D752" i="6"/>
  <c r="C752" i="6"/>
  <c r="B752" i="6"/>
  <c r="K751" i="6"/>
  <c r="J751" i="6"/>
  <c r="I751" i="6"/>
  <c r="H751" i="6"/>
  <c r="G751" i="6"/>
  <c r="F751" i="6"/>
  <c r="E751" i="6"/>
  <c r="D751" i="6"/>
  <c r="C751" i="6"/>
  <c r="B751" i="6"/>
  <c r="K750" i="6"/>
  <c r="J750" i="6"/>
  <c r="I750" i="6"/>
  <c r="H750" i="6"/>
  <c r="G750" i="6"/>
  <c r="F750" i="6"/>
  <c r="E750" i="6"/>
  <c r="D750" i="6"/>
  <c r="C750" i="6"/>
  <c r="B750" i="6"/>
  <c r="K749" i="6"/>
  <c r="J749" i="6"/>
  <c r="I749" i="6"/>
  <c r="H749" i="6"/>
  <c r="G749" i="6"/>
  <c r="F749" i="6"/>
  <c r="E749" i="6"/>
  <c r="D749" i="6"/>
  <c r="C749" i="6"/>
  <c r="B749" i="6"/>
  <c r="K748" i="6"/>
  <c r="J748" i="6"/>
  <c r="I748" i="6"/>
  <c r="H748" i="6"/>
  <c r="G748" i="6"/>
  <c r="F748" i="6"/>
  <c r="E748" i="6"/>
  <c r="D748" i="6"/>
  <c r="C748" i="6"/>
  <c r="B748" i="6"/>
  <c r="K747" i="6"/>
  <c r="J747" i="6"/>
  <c r="I747" i="6"/>
  <c r="H747" i="6"/>
  <c r="G747" i="6"/>
  <c r="F747" i="6"/>
  <c r="E747" i="6"/>
  <c r="D747" i="6"/>
  <c r="C747" i="6"/>
  <c r="B747" i="6"/>
  <c r="K746" i="6"/>
  <c r="J746" i="6"/>
  <c r="I746" i="6"/>
  <c r="H746" i="6"/>
  <c r="G746" i="6"/>
  <c r="F746" i="6"/>
  <c r="E746" i="6"/>
  <c r="D746" i="6"/>
  <c r="C746" i="6"/>
  <c r="B746" i="6"/>
  <c r="K745" i="6"/>
  <c r="J745" i="6"/>
  <c r="I745" i="6"/>
  <c r="H745" i="6"/>
  <c r="G745" i="6"/>
  <c r="F745" i="6"/>
  <c r="E745" i="6"/>
  <c r="D745" i="6"/>
  <c r="C745" i="6"/>
  <c r="B745" i="6"/>
  <c r="K744" i="6"/>
  <c r="J744" i="6"/>
  <c r="I744" i="6"/>
  <c r="H744" i="6"/>
  <c r="G744" i="6"/>
  <c r="F744" i="6"/>
  <c r="E744" i="6"/>
  <c r="D744" i="6"/>
  <c r="C744" i="6"/>
  <c r="B744" i="6"/>
  <c r="K743" i="6"/>
  <c r="J743" i="6"/>
  <c r="I743" i="6"/>
  <c r="H743" i="6"/>
  <c r="G743" i="6"/>
  <c r="F743" i="6"/>
  <c r="E743" i="6"/>
  <c r="D743" i="6"/>
  <c r="C743" i="6"/>
  <c r="B743" i="6"/>
  <c r="K742" i="6"/>
  <c r="J742" i="6"/>
  <c r="I742" i="6"/>
  <c r="H742" i="6"/>
  <c r="G742" i="6"/>
  <c r="F742" i="6"/>
  <c r="E742" i="6"/>
  <c r="D742" i="6"/>
  <c r="C742" i="6"/>
  <c r="B742" i="6"/>
  <c r="K741" i="6"/>
  <c r="J741" i="6"/>
  <c r="I741" i="6"/>
  <c r="H741" i="6"/>
  <c r="G741" i="6"/>
  <c r="F741" i="6"/>
  <c r="E741" i="6"/>
  <c r="D741" i="6"/>
  <c r="C741" i="6"/>
  <c r="B741" i="6"/>
  <c r="K740" i="6"/>
  <c r="J740" i="6"/>
  <c r="I740" i="6"/>
  <c r="H740" i="6"/>
  <c r="G740" i="6"/>
  <c r="F740" i="6"/>
  <c r="E740" i="6"/>
  <c r="D740" i="6"/>
  <c r="C740" i="6"/>
  <c r="B740" i="6"/>
  <c r="K739" i="6"/>
  <c r="J739" i="6"/>
  <c r="I739" i="6"/>
  <c r="H739" i="6"/>
  <c r="G739" i="6"/>
  <c r="F739" i="6"/>
  <c r="E739" i="6"/>
  <c r="D739" i="6"/>
  <c r="C739" i="6"/>
  <c r="B739" i="6"/>
  <c r="K738" i="6"/>
  <c r="J738" i="6"/>
  <c r="I738" i="6"/>
  <c r="H738" i="6"/>
  <c r="G738" i="6"/>
  <c r="F738" i="6"/>
  <c r="E738" i="6"/>
  <c r="D738" i="6"/>
  <c r="C738" i="6"/>
  <c r="B738" i="6"/>
  <c r="K737" i="6"/>
  <c r="J737" i="6"/>
  <c r="I737" i="6"/>
  <c r="H737" i="6"/>
  <c r="G737" i="6"/>
  <c r="F737" i="6"/>
  <c r="E737" i="6"/>
  <c r="D737" i="6"/>
  <c r="C737" i="6"/>
  <c r="B737" i="6"/>
  <c r="K736" i="6"/>
  <c r="J736" i="6"/>
  <c r="I736" i="6"/>
  <c r="H736" i="6"/>
  <c r="G736" i="6"/>
  <c r="F736" i="6"/>
  <c r="E736" i="6"/>
  <c r="D736" i="6"/>
  <c r="C736" i="6"/>
  <c r="B736" i="6"/>
  <c r="K735" i="6"/>
  <c r="J735" i="6"/>
  <c r="I735" i="6"/>
  <c r="H735" i="6"/>
  <c r="G735" i="6"/>
  <c r="F735" i="6"/>
  <c r="E735" i="6"/>
  <c r="D735" i="6"/>
  <c r="C735" i="6"/>
  <c r="B735" i="6"/>
  <c r="K734" i="6"/>
  <c r="J734" i="6"/>
  <c r="I734" i="6"/>
  <c r="H734" i="6"/>
  <c r="G734" i="6"/>
  <c r="F734" i="6"/>
  <c r="E734" i="6"/>
  <c r="D734" i="6"/>
  <c r="C734" i="6"/>
  <c r="B734" i="6"/>
  <c r="K733" i="6"/>
  <c r="J733" i="6"/>
  <c r="I733" i="6"/>
  <c r="H733" i="6"/>
  <c r="G733" i="6"/>
  <c r="F733" i="6"/>
  <c r="E733" i="6"/>
  <c r="D733" i="6"/>
  <c r="C733" i="6"/>
  <c r="B733" i="6"/>
  <c r="K732" i="6"/>
  <c r="J732" i="6"/>
  <c r="I732" i="6"/>
  <c r="H732" i="6"/>
  <c r="G732" i="6"/>
  <c r="F732" i="6"/>
  <c r="E732" i="6"/>
  <c r="D732" i="6"/>
  <c r="C732" i="6"/>
  <c r="B732" i="6"/>
  <c r="K731" i="6"/>
  <c r="J731" i="6"/>
  <c r="I731" i="6"/>
  <c r="H731" i="6"/>
  <c r="G731" i="6"/>
  <c r="F731" i="6"/>
  <c r="E731" i="6"/>
  <c r="D731" i="6"/>
  <c r="C731" i="6"/>
  <c r="B731" i="6"/>
  <c r="K730" i="6"/>
  <c r="J730" i="6"/>
  <c r="I730" i="6"/>
  <c r="H730" i="6"/>
  <c r="G730" i="6"/>
  <c r="F730" i="6"/>
  <c r="E730" i="6"/>
  <c r="D730" i="6"/>
  <c r="C730" i="6"/>
  <c r="B730" i="6"/>
  <c r="K729" i="6"/>
  <c r="J729" i="6"/>
  <c r="I729" i="6"/>
  <c r="H729" i="6"/>
  <c r="G729" i="6"/>
  <c r="F729" i="6"/>
  <c r="E729" i="6"/>
  <c r="D729" i="6"/>
  <c r="C729" i="6"/>
  <c r="B729" i="6"/>
  <c r="K728" i="6"/>
  <c r="J728" i="6"/>
  <c r="I728" i="6"/>
  <c r="H728" i="6"/>
  <c r="G728" i="6"/>
  <c r="F728" i="6"/>
  <c r="E728" i="6"/>
  <c r="D728" i="6"/>
  <c r="C728" i="6"/>
  <c r="B728" i="6"/>
  <c r="K727" i="6"/>
  <c r="J727" i="6"/>
  <c r="I727" i="6"/>
  <c r="H727" i="6"/>
  <c r="G727" i="6"/>
  <c r="F727" i="6"/>
  <c r="E727" i="6"/>
  <c r="D727" i="6"/>
  <c r="C727" i="6"/>
  <c r="B727" i="6"/>
  <c r="K726" i="6"/>
  <c r="J726" i="6"/>
  <c r="I726" i="6"/>
  <c r="H726" i="6"/>
  <c r="G726" i="6"/>
  <c r="F726" i="6"/>
  <c r="E726" i="6"/>
  <c r="D726" i="6"/>
  <c r="C726" i="6"/>
  <c r="B726" i="6"/>
  <c r="K725" i="6"/>
  <c r="J725" i="6"/>
  <c r="I725" i="6"/>
  <c r="H725" i="6"/>
  <c r="G725" i="6"/>
  <c r="F725" i="6"/>
  <c r="E725" i="6"/>
  <c r="D725" i="6"/>
  <c r="C725" i="6"/>
  <c r="B725" i="6"/>
  <c r="K724" i="6"/>
  <c r="J724" i="6"/>
  <c r="I724" i="6"/>
  <c r="H724" i="6"/>
  <c r="G724" i="6"/>
  <c r="F724" i="6"/>
  <c r="E724" i="6"/>
  <c r="D724" i="6"/>
  <c r="C724" i="6"/>
  <c r="B724" i="6"/>
  <c r="K723" i="6"/>
  <c r="J723" i="6"/>
  <c r="I723" i="6"/>
  <c r="H723" i="6"/>
  <c r="G723" i="6"/>
  <c r="F723" i="6"/>
  <c r="E723" i="6"/>
  <c r="D723" i="6"/>
  <c r="C723" i="6"/>
  <c r="B723" i="6"/>
  <c r="K722" i="6"/>
  <c r="J722" i="6"/>
  <c r="I722" i="6"/>
  <c r="H722" i="6"/>
  <c r="G722" i="6"/>
  <c r="F722" i="6"/>
  <c r="E722" i="6"/>
  <c r="D722" i="6"/>
  <c r="C722" i="6"/>
  <c r="B722" i="6"/>
  <c r="K721" i="6"/>
  <c r="J721" i="6"/>
  <c r="I721" i="6"/>
  <c r="H721" i="6"/>
  <c r="G721" i="6"/>
  <c r="F721" i="6"/>
  <c r="E721" i="6"/>
  <c r="D721" i="6"/>
  <c r="C721" i="6"/>
  <c r="B721" i="6"/>
  <c r="K720" i="6"/>
  <c r="J720" i="6"/>
  <c r="I720" i="6"/>
  <c r="H720" i="6"/>
  <c r="G720" i="6"/>
  <c r="F720" i="6"/>
  <c r="E720" i="6"/>
  <c r="D720" i="6"/>
  <c r="C720" i="6"/>
  <c r="B720" i="6"/>
  <c r="K719" i="6"/>
  <c r="J719" i="6"/>
  <c r="I719" i="6"/>
  <c r="H719" i="6"/>
  <c r="G719" i="6"/>
  <c r="F719" i="6"/>
  <c r="E719" i="6"/>
  <c r="D719" i="6"/>
  <c r="C719" i="6"/>
  <c r="B719" i="6"/>
  <c r="K718" i="6"/>
  <c r="J718" i="6"/>
  <c r="I718" i="6"/>
  <c r="H718" i="6"/>
  <c r="G718" i="6"/>
  <c r="F718" i="6"/>
  <c r="E718" i="6"/>
  <c r="D718" i="6"/>
  <c r="C718" i="6"/>
  <c r="B718" i="6"/>
  <c r="K717" i="6"/>
  <c r="J717" i="6"/>
  <c r="I717" i="6"/>
  <c r="H717" i="6"/>
  <c r="G717" i="6"/>
  <c r="F717" i="6"/>
  <c r="E717" i="6"/>
  <c r="D717" i="6"/>
  <c r="C717" i="6"/>
  <c r="B717" i="6"/>
  <c r="K716" i="6"/>
  <c r="J716" i="6"/>
  <c r="I716" i="6"/>
  <c r="H716" i="6"/>
  <c r="G716" i="6"/>
  <c r="F716" i="6"/>
  <c r="E716" i="6"/>
  <c r="D716" i="6"/>
  <c r="C716" i="6"/>
  <c r="B716" i="6"/>
  <c r="K715" i="6"/>
  <c r="J715" i="6"/>
  <c r="I715" i="6"/>
  <c r="H715" i="6"/>
  <c r="G715" i="6"/>
  <c r="F715" i="6"/>
  <c r="E715" i="6"/>
  <c r="D715" i="6"/>
  <c r="C715" i="6"/>
  <c r="B715" i="6"/>
  <c r="K714" i="6"/>
  <c r="J714" i="6"/>
  <c r="I714" i="6"/>
  <c r="H714" i="6"/>
  <c r="G714" i="6"/>
  <c r="F714" i="6"/>
  <c r="E714" i="6"/>
  <c r="D714" i="6"/>
  <c r="C714" i="6"/>
  <c r="B714" i="6"/>
  <c r="K713" i="6"/>
  <c r="J713" i="6"/>
  <c r="I713" i="6"/>
  <c r="H713" i="6"/>
  <c r="G713" i="6"/>
  <c r="F713" i="6"/>
  <c r="E713" i="6"/>
  <c r="D713" i="6"/>
  <c r="C713" i="6"/>
  <c r="B713" i="6"/>
  <c r="K712" i="6"/>
  <c r="J712" i="6"/>
  <c r="I712" i="6"/>
  <c r="H712" i="6"/>
  <c r="G712" i="6"/>
  <c r="F712" i="6"/>
  <c r="E712" i="6"/>
  <c r="D712" i="6"/>
  <c r="C712" i="6"/>
  <c r="B712" i="6"/>
  <c r="K711" i="6"/>
  <c r="J711" i="6"/>
  <c r="I711" i="6"/>
  <c r="H711" i="6"/>
  <c r="G711" i="6"/>
  <c r="F711" i="6"/>
  <c r="E711" i="6"/>
  <c r="D711" i="6"/>
  <c r="C711" i="6"/>
  <c r="B711" i="6"/>
  <c r="K710" i="6"/>
  <c r="J710" i="6"/>
  <c r="I710" i="6"/>
  <c r="H710" i="6"/>
  <c r="G710" i="6"/>
  <c r="F710" i="6"/>
  <c r="E710" i="6"/>
  <c r="D710" i="6"/>
  <c r="C710" i="6"/>
  <c r="B710" i="6"/>
  <c r="K709" i="6"/>
  <c r="J709" i="6"/>
  <c r="I709" i="6"/>
  <c r="H709" i="6"/>
  <c r="G709" i="6"/>
  <c r="F709" i="6"/>
  <c r="E709" i="6"/>
  <c r="D709" i="6"/>
  <c r="C709" i="6"/>
  <c r="B709" i="6"/>
  <c r="K708" i="6"/>
  <c r="J708" i="6"/>
  <c r="I708" i="6"/>
  <c r="H708" i="6"/>
  <c r="G708" i="6"/>
  <c r="F708" i="6"/>
  <c r="E708" i="6"/>
  <c r="D708" i="6"/>
  <c r="C708" i="6"/>
  <c r="B708" i="6"/>
  <c r="K707" i="6"/>
  <c r="J707" i="6"/>
  <c r="I707" i="6"/>
  <c r="H707" i="6"/>
  <c r="G707" i="6"/>
  <c r="F707" i="6"/>
  <c r="E707" i="6"/>
  <c r="D707" i="6"/>
  <c r="C707" i="6"/>
  <c r="B707" i="6"/>
  <c r="K706" i="6"/>
  <c r="J706" i="6"/>
  <c r="I706" i="6"/>
  <c r="H706" i="6"/>
  <c r="G706" i="6"/>
  <c r="F706" i="6"/>
  <c r="E706" i="6"/>
  <c r="D706" i="6"/>
  <c r="C706" i="6"/>
  <c r="B706" i="6"/>
  <c r="K705" i="6"/>
  <c r="J705" i="6"/>
  <c r="I705" i="6"/>
  <c r="H705" i="6"/>
  <c r="G705" i="6"/>
  <c r="F705" i="6"/>
  <c r="E705" i="6"/>
  <c r="D705" i="6"/>
  <c r="C705" i="6"/>
  <c r="B705" i="6"/>
  <c r="K704" i="6"/>
  <c r="J704" i="6"/>
  <c r="I704" i="6"/>
  <c r="H704" i="6"/>
  <c r="G704" i="6"/>
  <c r="F704" i="6"/>
  <c r="E704" i="6"/>
  <c r="D704" i="6"/>
  <c r="C704" i="6"/>
  <c r="B704" i="6"/>
  <c r="K703" i="6"/>
  <c r="J703" i="6"/>
  <c r="I703" i="6"/>
  <c r="H703" i="6"/>
  <c r="G703" i="6"/>
  <c r="F703" i="6"/>
  <c r="E703" i="6"/>
  <c r="D703" i="6"/>
  <c r="C703" i="6"/>
  <c r="B703" i="6"/>
  <c r="K702" i="6"/>
  <c r="J702" i="6"/>
  <c r="I702" i="6"/>
  <c r="H702" i="6"/>
  <c r="G702" i="6"/>
  <c r="F702" i="6"/>
  <c r="E702" i="6"/>
  <c r="D702" i="6"/>
  <c r="C702" i="6"/>
  <c r="B702" i="6"/>
  <c r="K701" i="6"/>
  <c r="J701" i="6"/>
  <c r="I701" i="6"/>
  <c r="H701" i="6"/>
  <c r="G701" i="6"/>
  <c r="F701" i="6"/>
  <c r="E701" i="6"/>
  <c r="D701" i="6"/>
  <c r="C701" i="6"/>
  <c r="B701" i="6"/>
  <c r="K700" i="6"/>
  <c r="J700" i="6"/>
  <c r="I700" i="6"/>
  <c r="H700" i="6"/>
  <c r="G700" i="6"/>
  <c r="F700" i="6"/>
  <c r="E700" i="6"/>
  <c r="D700" i="6"/>
  <c r="C700" i="6"/>
  <c r="B700" i="6"/>
  <c r="K699" i="6"/>
  <c r="J699" i="6"/>
  <c r="I699" i="6"/>
  <c r="H699" i="6"/>
  <c r="G699" i="6"/>
  <c r="F699" i="6"/>
  <c r="E699" i="6"/>
  <c r="D699" i="6"/>
  <c r="C699" i="6"/>
  <c r="B699" i="6"/>
  <c r="K698" i="6"/>
  <c r="J698" i="6"/>
  <c r="I698" i="6"/>
  <c r="H698" i="6"/>
  <c r="G698" i="6"/>
  <c r="F698" i="6"/>
  <c r="E698" i="6"/>
  <c r="D698" i="6"/>
  <c r="C698" i="6"/>
  <c r="B698" i="6"/>
  <c r="K697" i="6"/>
  <c r="J697" i="6"/>
  <c r="I697" i="6"/>
  <c r="H697" i="6"/>
  <c r="G697" i="6"/>
  <c r="F697" i="6"/>
  <c r="E697" i="6"/>
  <c r="D697" i="6"/>
  <c r="C697" i="6"/>
  <c r="B697" i="6"/>
  <c r="K696" i="6"/>
  <c r="J696" i="6"/>
  <c r="I696" i="6"/>
  <c r="H696" i="6"/>
  <c r="G696" i="6"/>
  <c r="F696" i="6"/>
  <c r="E696" i="6"/>
  <c r="D696" i="6"/>
  <c r="C696" i="6"/>
  <c r="B696" i="6"/>
  <c r="K695" i="6"/>
  <c r="J695" i="6"/>
  <c r="I695" i="6"/>
  <c r="H695" i="6"/>
  <c r="G695" i="6"/>
  <c r="F695" i="6"/>
  <c r="E695" i="6"/>
  <c r="D695" i="6"/>
  <c r="C695" i="6"/>
  <c r="B695" i="6"/>
  <c r="K694" i="6"/>
  <c r="J694" i="6"/>
  <c r="I694" i="6"/>
  <c r="H694" i="6"/>
  <c r="G694" i="6"/>
  <c r="F694" i="6"/>
  <c r="E694" i="6"/>
  <c r="D694" i="6"/>
  <c r="C694" i="6"/>
  <c r="B694" i="6"/>
  <c r="K693" i="6"/>
  <c r="J693" i="6"/>
  <c r="I693" i="6"/>
  <c r="H693" i="6"/>
  <c r="G693" i="6"/>
  <c r="F693" i="6"/>
  <c r="E693" i="6"/>
  <c r="D693" i="6"/>
  <c r="C693" i="6"/>
  <c r="B693" i="6"/>
  <c r="K692" i="6"/>
  <c r="J692" i="6"/>
  <c r="I692" i="6"/>
  <c r="H692" i="6"/>
  <c r="G692" i="6"/>
  <c r="F692" i="6"/>
  <c r="E692" i="6"/>
  <c r="D692" i="6"/>
  <c r="C692" i="6"/>
  <c r="B692" i="6"/>
  <c r="K691" i="6"/>
  <c r="J691" i="6"/>
  <c r="I691" i="6"/>
  <c r="H691" i="6"/>
  <c r="G691" i="6"/>
  <c r="F691" i="6"/>
  <c r="E691" i="6"/>
  <c r="D691" i="6"/>
  <c r="C691" i="6"/>
  <c r="B691" i="6"/>
  <c r="K690" i="6"/>
  <c r="J690" i="6"/>
  <c r="I690" i="6"/>
  <c r="H690" i="6"/>
  <c r="G690" i="6"/>
  <c r="F690" i="6"/>
  <c r="E690" i="6"/>
  <c r="D690" i="6"/>
  <c r="C690" i="6"/>
  <c r="B690" i="6"/>
  <c r="K689" i="6"/>
  <c r="J689" i="6"/>
  <c r="I689" i="6"/>
  <c r="H689" i="6"/>
  <c r="G689" i="6"/>
  <c r="F689" i="6"/>
  <c r="E689" i="6"/>
  <c r="D689" i="6"/>
  <c r="C689" i="6"/>
  <c r="B689" i="6"/>
  <c r="K688" i="6"/>
  <c r="J688" i="6"/>
  <c r="I688" i="6"/>
  <c r="H688" i="6"/>
  <c r="G688" i="6"/>
  <c r="F688" i="6"/>
  <c r="E688" i="6"/>
  <c r="D688" i="6"/>
  <c r="C688" i="6"/>
  <c r="B688" i="6"/>
  <c r="K687" i="6"/>
  <c r="J687" i="6"/>
  <c r="I687" i="6"/>
  <c r="H687" i="6"/>
  <c r="G687" i="6"/>
  <c r="F687" i="6"/>
  <c r="E687" i="6"/>
  <c r="D687" i="6"/>
  <c r="C687" i="6"/>
  <c r="B687" i="6"/>
  <c r="K686" i="6"/>
  <c r="J686" i="6"/>
  <c r="I686" i="6"/>
  <c r="H686" i="6"/>
  <c r="G686" i="6"/>
  <c r="F686" i="6"/>
  <c r="E686" i="6"/>
  <c r="D686" i="6"/>
  <c r="C686" i="6"/>
  <c r="B686" i="6"/>
  <c r="K685" i="6"/>
  <c r="J685" i="6"/>
  <c r="I685" i="6"/>
  <c r="H685" i="6"/>
  <c r="G685" i="6"/>
  <c r="F685" i="6"/>
  <c r="E685" i="6"/>
  <c r="D685" i="6"/>
  <c r="C685" i="6"/>
  <c r="B685" i="6"/>
  <c r="K684" i="6"/>
  <c r="J684" i="6"/>
  <c r="I684" i="6"/>
  <c r="H684" i="6"/>
  <c r="G684" i="6"/>
  <c r="F684" i="6"/>
  <c r="E684" i="6"/>
  <c r="D684" i="6"/>
  <c r="C684" i="6"/>
  <c r="B684" i="6"/>
  <c r="K683" i="6"/>
  <c r="J683" i="6"/>
  <c r="I683" i="6"/>
  <c r="H683" i="6"/>
  <c r="G683" i="6"/>
  <c r="F683" i="6"/>
  <c r="E683" i="6"/>
  <c r="D683" i="6"/>
  <c r="C683" i="6"/>
  <c r="B683" i="6"/>
  <c r="K682" i="6"/>
  <c r="J682" i="6"/>
  <c r="I682" i="6"/>
  <c r="H682" i="6"/>
  <c r="G682" i="6"/>
  <c r="F682" i="6"/>
  <c r="E682" i="6"/>
  <c r="D682" i="6"/>
  <c r="C682" i="6"/>
  <c r="B682" i="6"/>
  <c r="K681" i="6"/>
  <c r="J681" i="6"/>
  <c r="I681" i="6"/>
  <c r="H681" i="6"/>
  <c r="G681" i="6"/>
  <c r="F681" i="6"/>
  <c r="E681" i="6"/>
  <c r="D681" i="6"/>
  <c r="C681" i="6"/>
  <c r="B681" i="6"/>
  <c r="K680" i="6"/>
  <c r="J680" i="6"/>
  <c r="I680" i="6"/>
  <c r="H680" i="6"/>
  <c r="G680" i="6"/>
  <c r="F680" i="6"/>
  <c r="E680" i="6"/>
  <c r="D680" i="6"/>
  <c r="C680" i="6"/>
  <c r="B680" i="6"/>
  <c r="K679" i="6"/>
  <c r="J679" i="6"/>
  <c r="I679" i="6"/>
  <c r="H679" i="6"/>
  <c r="G679" i="6"/>
  <c r="F679" i="6"/>
  <c r="E679" i="6"/>
  <c r="D679" i="6"/>
  <c r="C679" i="6"/>
  <c r="B679" i="6"/>
  <c r="K678" i="6"/>
  <c r="J678" i="6"/>
  <c r="I678" i="6"/>
  <c r="H678" i="6"/>
  <c r="G678" i="6"/>
  <c r="F678" i="6"/>
  <c r="E678" i="6"/>
  <c r="D678" i="6"/>
  <c r="C678" i="6"/>
  <c r="B678" i="6"/>
  <c r="K677" i="6"/>
  <c r="J677" i="6"/>
  <c r="I677" i="6"/>
  <c r="H677" i="6"/>
  <c r="G677" i="6"/>
  <c r="F677" i="6"/>
  <c r="E677" i="6"/>
  <c r="D677" i="6"/>
  <c r="C677" i="6"/>
  <c r="B677" i="6"/>
  <c r="K676" i="6"/>
  <c r="J676" i="6"/>
  <c r="I676" i="6"/>
  <c r="H676" i="6"/>
  <c r="G676" i="6"/>
  <c r="F676" i="6"/>
  <c r="E676" i="6"/>
  <c r="D676" i="6"/>
  <c r="C676" i="6"/>
  <c r="B676" i="6"/>
  <c r="K675" i="6"/>
  <c r="J675" i="6"/>
  <c r="I675" i="6"/>
  <c r="H675" i="6"/>
  <c r="G675" i="6"/>
  <c r="F675" i="6"/>
  <c r="E675" i="6"/>
  <c r="D675" i="6"/>
  <c r="C675" i="6"/>
  <c r="B675" i="6"/>
  <c r="K674" i="6"/>
  <c r="J674" i="6"/>
  <c r="I674" i="6"/>
  <c r="H674" i="6"/>
  <c r="G674" i="6"/>
  <c r="F674" i="6"/>
  <c r="E674" i="6"/>
  <c r="D674" i="6"/>
  <c r="C674" i="6"/>
  <c r="B674" i="6"/>
  <c r="K673" i="6"/>
  <c r="J673" i="6"/>
  <c r="I673" i="6"/>
  <c r="H673" i="6"/>
  <c r="G673" i="6"/>
  <c r="F673" i="6"/>
  <c r="E673" i="6"/>
  <c r="D673" i="6"/>
  <c r="C673" i="6"/>
  <c r="B673" i="6"/>
  <c r="K672" i="6"/>
  <c r="J672" i="6"/>
  <c r="I672" i="6"/>
  <c r="H672" i="6"/>
  <c r="G672" i="6"/>
  <c r="F672" i="6"/>
  <c r="E672" i="6"/>
  <c r="D672" i="6"/>
  <c r="C672" i="6"/>
  <c r="B672" i="6"/>
  <c r="K671" i="6"/>
  <c r="J671" i="6"/>
  <c r="I671" i="6"/>
  <c r="H671" i="6"/>
  <c r="G671" i="6"/>
  <c r="F671" i="6"/>
  <c r="E671" i="6"/>
  <c r="D671" i="6"/>
  <c r="C671" i="6"/>
  <c r="B671" i="6"/>
  <c r="K670" i="6"/>
  <c r="J670" i="6"/>
  <c r="I670" i="6"/>
  <c r="H670" i="6"/>
  <c r="G670" i="6"/>
  <c r="F670" i="6"/>
  <c r="E670" i="6"/>
  <c r="D670" i="6"/>
  <c r="C670" i="6"/>
  <c r="B670" i="6"/>
  <c r="K669" i="6"/>
  <c r="J669" i="6"/>
  <c r="I669" i="6"/>
  <c r="H669" i="6"/>
  <c r="G669" i="6"/>
  <c r="F669" i="6"/>
  <c r="E669" i="6"/>
  <c r="D669" i="6"/>
  <c r="C669" i="6"/>
  <c r="B669" i="6"/>
  <c r="K668" i="6"/>
  <c r="J668" i="6"/>
  <c r="I668" i="6"/>
  <c r="H668" i="6"/>
  <c r="G668" i="6"/>
  <c r="F668" i="6"/>
  <c r="E668" i="6"/>
  <c r="D668" i="6"/>
  <c r="C668" i="6"/>
  <c r="B668" i="6"/>
  <c r="K667" i="6"/>
  <c r="J667" i="6"/>
  <c r="I667" i="6"/>
  <c r="H667" i="6"/>
  <c r="G667" i="6"/>
  <c r="F667" i="6"/>
  <c r="E667" i="6"/>
  <c r="D667" i="6"/>
  <c r="C667" i="6"/>
  <c r="B667" i="6"/>
  <c r="K666" i="6"/>
  <c r="J666" i="6"/>
  <c r="I666" i="6"/>
  <c r="H666" i="6"/>
  <c r="G666" i="6"/>
  <c r="F666" i="6"/>
  <c r="E666" i="6"/>
  <c r="D666" i="6"/>
  <c r="C666" i="6"/>
  <c r="B666" i="6"/>
  <c r="K665" i="6"/>
  <c r="J665" i="6"/>
  <c r="I665" i="6"/>
  <c r="H665" i="6"/>
  <c r="G665" i="6"/>
  <c r="F665" i="6"/>
  <c r="E665" i="6"/>
  <c r="D665" i="6"/>
  <c r="C665" i="6"/>
  <c r="B665" i="6"/>
  <c r="K664" i="6"/>
  <c r="J664" i="6"/>
  <c r="I664" i="6"/>
  <c r="H664" i="6"/>
  <c r="G664" i="6"/>
  <c r="F664" i="6"/>
  <c r="E664" i="6"/>
  <c r="D664" i="6"/>
  <c r="C664" i="6"/>
  <c r="B664" i="6"/>
  <c r="K663" i="6"/>
  <c r="J663" i="6"/>
  <c r="I663" i="6"/>
  <c r="H663" i="6"/>
  <c r="G663" i="6"/>
  <c r="F663" i="6"/>
  <c r="E663" i="6"/>
  <c r="D663" i="6"/>
  <c r="C663" i="6"/>
  <c r="B663" i="6"/>
  <c r="K662" i="6"/>
  <c r="J662" i="6"/>
  <c r="I662" i="6"/>
  <c r="H662" i="6"/>
  <c r="G662" i="6"/>
  <c r="F662" i="6"/>
  <c r="E662" i="6"/>
  <c r="D662" i="6"/>
  <c r="C662" i="6"/>
  <c r="B662" i="6"/>
  <c r="K661" i="6"/>
  <c r="J661" i="6"/>
  <c r="I661" i="6"/>
  <c r="H661" i="6"/>
  <c r="G661" i="6"/>
  <c r="F661" i="6"/>
  <c r="E661" i="6"/>
  <c r="D661" i="6"/>
  <c r="C661" i="6"/>
  <c r="B661" i="6"/>
  <c r="K660" i="6"/>
  <c r="J660" i="6"/>
  <c r="I660" i="6"/>
  <c r="H660" i="6"/>
  <c r="G660" i="6"/>
  <c r="F660" i="6"/>
  <c r="E660" i="6"/>
  <c r="D660" i="6"/>
  <c r="C660" i="6"/>
  <c r="B660" i="6"/>
  <c r="K659" i="6"/>
  <c r="J659" i="6"/>
  <c r="I659" i="6"/>
  <c r="H659" i="6"/>
  <c r="G659" i="6"/>
  <c r="F659" i="6"/>
  <c r="E659" i="6"/>
  <c r="D659" i="6"/>
  <c r="C659" i="6"/>
  <c r="B659" i="6"/>
  <c r="K658" i="6"/>
  <c r="J658" i="6"/>
  <c r="I658" i="6"/>
  <c r="H658" i="6"/>
  <c r="G658" i="6"/>
  <c r="F658" i="6"/>
  <c r="E658" i="6"/>
  <c r="D658" i="6"/>
  <c r="C658" i="6"/>
  <c r="B658" i="6"/>
  <c r="K657" i="6"/>
  <c r="J657" i="6"/>
  <c r="I657" i="6"/>
  <c r="H657" i="6"/>
  <c r="G657" i="6"/>
  <c r="F657" i="6"/>
  <c r="E657" i="6"/>
  <c r="D657" i="6"/>
  <c r="C657" i="6"/>
  <c r="B657" i="6"/>
  <c r="K656" i="6"/>
  <c r="J656" i="6"/>
  <c r="I656" i="6"/>
  <c r="H656" i="6"/>
  <c r="G656" i="6"/>
  <c r="F656" i="6"/>
  <c r="E656" i="6"/>
  <c r="D656" i="6"/>
  <c r="C656" i="6"/>
  <c r="B656" i="6"/>
  <c r="K655" i="6"/>
  <c r="J655" i="6"/>
  <c r="I655" i="6"/>
  <c r="H655" i="6"/>
  <c r="G655" i="6"/>
  <c r="F655" i="6"/>
  <c r="E655" i="6"/>
  <c r="D655" i="6"/>
  <c r="C655" i="6"/>
  <c r="B655" i="6"/>
  <c r="K654" i="6"/>
  <c r="J654" i="6"/>
  <c r="I654" i="6"/>
  <c r="H654" i="6"/>
  <c r="G654" i="6"/>
  <c r="F654" i="6"/>
  <c r="E654" i="6"/>
  <c r="D654" i="6"/>
  <c r="C654" i="6"/>
  <c r="B654" i="6"/>
  <c r="K653" i="6"/>
  <c r="J653" i="6"/>
  <c r="I653" i="6"/>
  <c r="H653" i="6"/>
  <c r="G653" i="6"/>
  <c r="F653" i="6"/>
  <c r="E653" i="6"/>
  <c r="D653" i="6"/>
  <c r="C653" i="6"/>
  <c r="B653" i="6"/>
  <c r="K652" i="6"/>
  <c r="J652" i="6"/>
  <c r="I652" i="6"/>
  <c r="H652" i="6"/>
  <c r="G652" i="6"/>
  <c r="F652" i="6"/>
  <c r="E652" i="6"/>
  <c r="D652" i="6"/>
  <c r="C652" i="6"/>
  <c r="B652" i="6"/>
  <c r="K651" i="6"/>
  <c r="J651" i="6"/>
  <c r="I651" i="6"/>
  <c r="H651" i="6"/>
  <c r="G651" i="6"/>
  <c r="F651" i="6"/>
  <c r="E651" i="6"/>
  <c r="D651" i="6"/>
  <c r="C651" i="6"/>
  <c r="B651" i="6"/>
  <c r="K650" i="6"/>
  <c r="J650" i="6"/>
  <c r="I650" i="6"/>
  <c r="H650" i="6"/>
  <c r="G650" i="6"/>
  <c r="F650" i="6"/>
  <c r="E650" i="6"/>
  <c r="D650" i="6"/>
  <c r="C650" i="6"/>
  <c r="B650" i="6"/>
  <c r="K649" i="6"/>
  <c r="J649" i="6"/>
  <c r="I649" i="6"/>
  <c r="H649" i="6"/>
  <c r="G649" i="6"/>
  <c r="F649" i="6"/>
  <c r="E649" i="6"/>
  <c r="D649" i="6"/>
  <c r="C649" i="6"/>
  <c r="B649" i="6"/>
  <c r="K648" i="6"/>
  <c r="J648" i="6"/>
  <c r="I648" i="6"/>
  <c r="H648" i="6"/>
  <c r="G648" i="6"/>
  <c r="F648" i="6"/>
  <c r="E648" i="6"/>
  <c r="D648" i="6"/>
  <c r="C648" i="6"/>
  <c r="B648" i="6"/>
  <c r="K647" i="6"/>
  <c r="J647" i="6"/>
  <c r="I647" i="6"/>
  <c r="H647" i="6"/>
  <c r="G647" i="6"/>
  <c r="F647" i="6"/>
  <c r="E647" i="6"/>
  <c r="D647" i="6"/>
  <c r="C647" i="6"/>
  <c r="B647" i="6"/>
  <c r="K646" i="6"/>
  <c r="J646" i="6"/>
  <c r="I646" i="6"/>
  <c r="H646" i="6"/>
  <c r="G646" i="6"/>
  <c r="F646" i="6"/>
  <c r="E646" i="6"/>
  <c r="D646" i="6"/>
  <c r="C646" i="6"/>
  <c r="B646" i="6"/>
  <c r="K645" i="6"/>
  <c r="J645" i="6"/>
  <c r="I645" i="6"/>
  <c r="H645" i="6"/>
  <c r="G645" i="6"/>
  <c r="F645" i="6"/>
  <c r="E645" i="6"/>
  <c r="D645" i="6"/>
  <c r="C645" i="6"/>
  <c r="B645" i="6"/>
  <c r="K644" i="6"/>
  <c r="J644" i="6"/>
  <c r="I644" i="6"/>
  <c r="H644" i="6"/>
  <c r="G644" i="6"/>
  <c r="F644" i="6"/>
  <c r="E644" i="6"/>
  <c r="D644" i="6"/>
  <c r="C644" i="6"/>
  <c r="B644" i="6"/>
  <c r="K643" i="6"/>
  <c r="J643" i="6"/>
  <c r="I643" i="6"/>
  <c r="H643" i="6"/>
  <c r="G643" i="6"/>
  <c r="F643" i="6"/>
  <c r="E643" i="6"/>
  <c r="D643" i="6"/>
  <c r="C643" i="6"/>
  <c r="B643" i="6"/>
  <c r="K642" i="6"/>
  <c r="J642" i="6"/>
  <c r="I642" i="6"/>
  <c r="H642" i="6"/>
  <c r="G642" i="6"/>
  <c r="F642" i="6"/>
  <c r="E642" i="6"/>
  <c r="D642" i="6"/>
  <c r="C642" i="6"/>
  <c r="B642" i="6"/>
  <c r="K641" i="6"/>
  <c r="J641" i="6"/>
  <c r="I641" i="6"/>
  <c r="H641" i="6"/>
  <c r="G641" i="6"/>
  <c r="F641" i="6"/>
  <c r="E641" i="6"/>
  <c r="D641" i="6"/>
  <c r="C641" i="6"/>
  <c r="B641" i="6"/>
  <c r="K640" i="6"/>
  <c r="J640" i="6"/>
  <c r="I640" i="6"/>
  <c r="H640" i="6"/>
  <c r="G640" i="6"/>
  <c r="F640" i="6"/>
  <c r="E640" i="6"/>
  <c r="D640" i="6"/>
  <c r="C640" i="6"/>
  <c r="B640" i="6"/>
  <c r="K639" i="6"/>
  <c r="J639" i="6"/>
  <c r="I639" i="6"/>
  <c r="H639" i="6"/>
  <c r="G639" i="6"/>
  <c r="F639" i="6"/>
  <c r="E639" i="6"/>
  <c r="D639" i="6"/>
  <c r="C639" i="6"/>
  <c r="B639" i="6"/>
  <c r="K638" i="6"/>
  <c r="J638" i="6"/>
  <c r="I638" i="6"/>
  <c r="H638" i="6"/>
  <c r="G638" i="6"/>
  <c r="F638" i="6"/>
  <c r="E638" i="6"/>
  <c r="D638" i="6"/>
  <c r="C638" i="6"/>
  <c r="B638" i="6"/>
  <c r="K637" i="6"/>
  <c r="J637" i="6"/>
  <c r="I637" i="6"/>
  <c r="H637" i="6"/>
  <c r="G637" i="6"/>
  <c r="F637" i="6"/>
  <c r="E637" i="6"/>
  <c r="D637" i="6"/>
  <c r="C637" i="6"/>
  <c r="B637" i="6"/>
  <c r="K636" i="6"/>
  <c r="J636" i="6"/>
  <c r="I636" i="6"/>
  <c r="H636" i="6"/>
  <c r="G636" i="6"/>
  <c r="F636" i="6"/>
  <c r="E636" i="6"/>
  <c r="D636" i="6"/>
  <c r="C636" i="6"/>
  <c r="B636" i="6"/>
  <c r="K635" i="6"/>
  <c r="J635" i="6"/>
  <c r="I635" i="6"/>
  <c r="H635" i="6"/>
  <c r="G635" i="6"/>
  <c r="F635" i="6"/>
  <c r="E635" i="6"/>
  <c r="D635" i="6"/>
  <c r="C635" i="6"/>
  <c r="B635" i="6"/>
  <c r="K634" i="6"/>
  <c r="J634" i="6"/>
  <c r="I634" i="6"/>
  <c r="H634" i="6"/>
  <c r="G634" i="6"/>
  <c r="F634" i="6"/>
  <c r="E634" i="6"/>
  <c r="D634" i="6"/>
  <c r="C634" i="6"/>
  <c r="B634" i="6"/>
  <c r="K633" i="6"/>
  <c r="J633" i="6"/>
  <c r="I633" i="6"/>
  <c r="H633" i="6"/>
  <c r="G633" i="6"/>
  <c r="F633" i="6"/>
  <c r="E633" i="6"/>
  <c r="D633" i="6"/>
  <c r="C633" i="6"/>
  <c r="B633" i="6"/>
  <c r="K632" i="6"/>
  <c r="J632" i="6"/>
  <c r="I632" i="6"/>
  <c r="H632" i="6"/>
  <c r="G632" i="6"/>
  <c r="F632" i="6"/>
  <c r="E632" i="6"/>
  <c r="D632" i="6"/>
  <c r="C632" i="6"/>
  <c r="B632" i="6"/>
  <c r="K631" i="6"/>
  <c r="J631" i="6"/>
  <c r="I631" i="6"/>
  <c r="H631" i="6"/>
  <c r="G631" i="6"/>
  <c r="F631" i="6"/>
  <c r="E631" i="6"/>
  <c r="D631" i="6"/>
  <c r="C631" i="6"/>
  <c r="B631" i="6"/>
  <c r="K630" i="6"/>
  <c r="J630" i="6"/>
  <c r="I630" i="6"/>
  <c r="H630" i="6"/>
  <c r="G630" i="6"/>
  <c r="F630" i="6"/>
  <c r="E630" i="6"/>
  <c r="D630" i="6"/>
  <c r="C630" i="6"/>
  <c r="B630" i="6"/>
  <c r="K629" i="6"/>
  <c r="J629" i="6"/>
  <c r="I629" i="6"/>
  <c r="H629" i="6"/>
  <c r="G629" i="6"/>
  <c r="F629" i="6"/>
  <c r="E629" i="6"/>
  <c r="D629" i="6"/>
  <c r="C629" i="6"/>
  <c r="B629" i="6"/>
  <c r="K628" i="6"/>
  <c r="J628" i="6"/>
  <c r="I628" i="6"/>
  <c r="H628" i="6"/>
  <c r="G628" i="6"/>
  <c r="F628" i="6"/>
  <c r="E628" i="6"/>
  <c r="D628" i="6"/>
  <c r="C628" i="6"/>
  <c r="B628" i="6"/>
  <c r="K627" i="6"/>
  <c r="J627" i="6"/>
  <c r="I627" i="6"/>
  <c r="H627" i="6"/>
  <c r="G627" i="6"/>
  <c r="F627" i="6"/>
  <c r="E627" i="6"/>
  <c r="D627" i="6"/>
  <c r="C627" i="6"/>
  <c r="B627" i="6"/>
  <c r="K626" i="6"/>
  <c r="J626" i="6"/>
  <c r="I626" i="6"/>
  <c r="H626" i="6"/>
  <c r="G626" i="6"/>
  <c r="F626" i="6"/>
  <c r="E626" i="6"/>
  <c r="D626" i="6"/>
  <c r="C626" i="6"/>
  <c r="B626" i="6"/>
  <c r="K625" i="6"/>
  <c r="J625" i="6"/>
  <c r="I625" i="6"/>
  <c r="H625" i="6"/>
  <c r="G625" i="6"/>
  <c r="F625" i="6"/>
  <c r="E625" i="6"/>
  <c r="D625" i="6"/>
  <c r="C625" i="6"/>
  <c r="B625" i="6"/>
  <c r="K624" i="6"/>
  <c r="J624" i="6"/>
  <c r="I624" i="6"/>
  <c r="H624" i="6"/>
  <c r="G624" i="6"/>
  <c r="F624" i="6"/>
  <c r="E624" i="6"/>
  <c r="D624" i="6"/>
  <c r="C624" i="6"/>
  <c r="B624" i="6"/>
  <c r="K623" i="6"/>
  <c r="J623" i="6"/>
  <c r="I623" i="6"/>
  <c r="H623" i="6"/>
  <c r="G623" i="6"/>
  <c r="F623" i="6"/>
  <c r="E623" i="6"/>
  <c r="D623" i="6"/>
  <c r="C623" i="6"/>
  <c r="B623" i="6"/>
  <c r="K622" i="6"/>
  <c r="J622" i="6"/>
  <c r="I622" i="6"/>
  <c r="H622" i="6"/>
  <c r="G622" i="6"/>
  <c r="F622" i="6"/>
  <c r="E622" i="6"/>
  <c r="D622" i="6"/>
  <c r="C622" i="6"/>
  <c r="B622" i="6"/>
  <c r="K621" i="6"/>
  <c r="J621" i="6"/>
  <c r="I621" i="6"/>
  <c r="H621" i="6"/>
  <c r="G621" i="6"/>
  <c r="F621" i="6"/>
  <c r="E621" i="6"/>
  <c r="D621" i="6"/>
  <c r="C621" i="6"/>
  <c r="B621" i="6"/>
  <c r="K620" i="6"/>
  <c r="J620" i="6"/>
  <c r="I620" i="6"/>
  <c r="H620" i="6"/>
  <c r="G620" i="6"/>
  <c r="F620" i="6"/>
  <c r="E620" i="6"/>
  <c r="D620" i="6"/>
  <c r="C620" i="6"/>
  <c r="B620" i="6"/>
  <c r="K619" i="6"/>
  <c r="J619" i="6"/>
  <c r="I619" i="6"/>
  <c r="H619" i="6"/>
  <c r="G619" i="6"/>
  <c r="F619" i="6"/>
  <c r="E619" i="6"/>
  <c r="D619" i="6"/>
  <c r="C619" i="6"/>
  <c r="B619" i="6"/>
  <c r="K618" i="6"/>
  <c r="J618" i="6"/>
  <c r="I618" i="6"/>
  <c r="H618" i="6"/>
  <c r="G618" i="6"/>
  <c r="F618" i="6"/>
  <c r="E618" i="6"/>
  <c r="D618" i="6"/>
  <c r="C618" i="6"/>
  <c r="B618" i="6"/>
  <c r="K617" i="6"/>
  <c r="J617" i="6"/>
  <c r="I617" i="6"/>
  <c r="H617" i="6"/>
  <c r="G617" i="6"/>
  <c r="F617" i="6"/>
  <c r="E617" i="6"/>
  <c r="D617" i="6"/>
  <c r="C617" i="6"/>
  <c r="B617" i="6"/>
  <c r="K616" i="6"/>
  <c r="J616" i="6"/>
  <c r="I616" i="6"/>
  <c r="H616" i="6"/>
  <c r="G616" i="6"/>
  <c r="F616" i="6"/>
  <c r="E616" i="6"/>
  <c r="D616" i="6"/>
  <c r="C616" i="6"/>
  <c r="B616" i="6"/>
  <c r="K615" i="6"/>
  <c r="J615" i="6"/>
  <c r="I615" i="6"/>
  <c r="H615" i="6"/>
  <c r="G615" i="6"/>
  <c r="F615" i="6"/>
  <c r="E615" i="6"/>
  <c r="D615" i="6"/>
  <c r="C615" i="6"/>
  <c r="B615" i="6"/>
  <c r="K614" i="6"/>
  <c r="J614" i="6"/>
  <c r="I614" i="6"/>
  <c r="H614" i="6"/>
  <c r="G614" i="6"/>
  <c r="F614" i="6"/>
  <c r="E614" i="6"/>
  <c r="D614" i="6"/>
  <c r="C614" i="6"/>
  <c r="B614" i="6"/>
  <c r="K613" i="6"/>
  <c r="J613" i="6"/>
  <c r="I613" i="6"/>
  <c r="H613" i="6"/>
  <c r="G613" i="6"/>
  <c r="F613" i="6"/>
  <c r="E613" i="6"/>
  <c r="D613" i="6"/>
  <c r="C613" i="6"/>
  <c r="B613" i="6"/>
  <c r="K612" i="6"/>
  <c r="J612" i="6"/>
  <c r="I612" i="6"/>
  <c r="H612" i="6"/>
  <c r="G612" i="6"/>
  <c r="F612" i="6"/>
  <c r="E612" i="6"/>
  <c r="D612" i="6"/>
  <c r="C612" i="6"/>
  <c r="B612" i="6"/>
  <c r="K611" i="6"/>
  <c r="J611" i="6"/>
  <c r="I611" i="6"/>
  <c r="H611" i="6"/>
  <c r="G611" i="6"/>
  <c r="F611" i="6"/>
  <c r="E611" i="6"/>
  <c r="D611" i="6"/>
  <c r="C611" i="6"/>
  <c r="B611" i="6"/>
  <c r="K610" i="6"/>
  <c r="J610" i="6"/>
  <c r="I610" i="6"/>
  <c r="H610" i="6"/>
  <c r="G610" i="6"/>
  <c r="F610" i="6"/>
  <c r="E610" i="6"/>
  <c r="D610" i="6"/>
  <c r="C610" i="6"/>
  <c r="B610" i="6"/>
  <c r="K609" i="6"/>
  <c r="J609" i="6"/>
  <c r="I609" i="6"/>
  <c r="H609" i="6"/>
  <c r="G609" i="6"/>
  <c r="F609" i="6"/>
  <c r="E609" i="6"/>
  <c r="D609" i="6"/>
  <c r="C609" i="6"/>
  <c r="B609" i="6"/>
  <c r="K608" i="6"/>
  <c r="J608" i="6"/>
  <c r="I608" i="6"/>
  <c r="H608" i="6"/>
  <c r="G608" i="6"/>
  <c r="F608" i="6"/>
  <c r="E608" i="6"/>
  <c r="D608" i="6"/>
  <c r="C608" i="6"/>
  <c r="B608" i="6"/>
  <c r="K607" i="6"/>
  <c r="J607" i="6"/>
  <c r="I607" i="6"/>
  <c r="H607" i="6"/>
  <c r="G607" i="6"/>
  <c r="F607" i="6"/>
  <c r="E607" i="6"/>
  <c r="D607" i="6"/>
  <c r="C607" i="6"/>
  <c r="B607" i="6"/>
  <c r="K606" i="6"/>
  <c r="J606" i="6"/>
  <c r="I606" i="6"/>
  <c r="H606" i="6"/>
  <c r="G606" i="6"/>
  <c r="F606" i="6"/>
  <c r="E606" i="6"/>
  <c r="D606" i="6"/>
  <c r="C606" i="6"/>
  <c r="B606" i="6"/>
  <c r="K605" i="6"/>
  <c r="J605" i="6"/>
  <c r="I605" i="6"/>
  <c r="H605" i="6"/>
  <c r="G605" i="6"/>
  <c r="F605" i="6"/>
  <c r="E605" i="6"/>
  <c r="D605" i="6"/>
  <c r="C605" i="6"/>
  <c r="B605" i="6"/>
  <c r="K604" i="6"/>
  <c r="J604" i="6"/>
  <c r="I604" i="6"/>
  <c r="H604" i="6"/>
  <c r="G604" i="6"/>
  <c r="F604" i="6"/>
  <c r="E604" i="6"/>
  <c r="D604" i="6"/>
  <c r="C604" i="6"/>
  <c r="B604" i="6"/>
  <c r="K603" i="6"/>
  <c r="J603" i="6"/>
  <c r="I603" i="6"/>
  <c r="H603" i="6"/>
  <c r="G603" i="6"/>
  <c r="F603" i="6"/>
  <c r="E603" i="6"/>
  <c r="D603" i="6"/>
  <c r="C603" i="6"/>
  <c r="B603" i="6"/>
  <c r="K602" i="6"/>
  <c r="J602" i="6"/>
  <c r="I602" i="6"/>
  <c r="H602" i="6"/>
  <c r="G602" i="6"/>
  <c r="F602" i="6"/>
  <c r="E602" i="6"/>
  <c r="D602" i="6"/>
  <c r="C602" i="6"/>
  <c r="B602" i="6"/>
  <c r="K601" i="6"/>
  <c r="J601" i="6"/>
  <c r="I601" i="6"/>
  <c r="H601" i="6"/>
  <c r="G601" i="6"/>
  <c r="F601" i="6"/>
  <c r="E601" i="6"/>
  <c r="D601" i="6"/>
  <c r="C601" i="6"/>
  <c r="B601" i="6"/>
  <c r="K600" i="6"/>
  <c r="J600" i="6"/>
  <c r="I600" i="6"/>
  <c r="H600" i="6"/>
  <c r="G600" i="6"/>
  <c r="F600" i="6"/>
  <c r="E600" i="6"/>
  <c r="D600" i="6"/>
  <c r="C600" i="6"/>
  <c r="B600" i="6"/>
  <c r="K599" i="6"/>
  <c r="J599" i="6"/>
  <c r="I599" i="6"/>
  <c r="H599" i="6"/>
  <c r="G599" i="6"/>
  <c r="F599" i="6"/>
  <c r="E599" i="6"/>
  <c r="D599" i="6"/>
  <c r="C599" i="6"/>
  <c r="B599" i="6"/>
  <c r="K598" i="6"/>
  <c r="J598" i="6"/>
  <c r="I598" i="6"/>
  <c r="H598" i="6"/>
  <c r="G598" i="6"/>
  <c r="F598" i="6"/>
  <c r="E598" i="6"/>
  <c r="D598" i="6"/>
  <c r="C598" i="6"/>
  <c r="B598" i="6"/>
  <c r="K597" i="6"/>
  <c r="J597" i="6"/>
  <c r="I597" i="6"/>
  <c r="H597" i="6"/>
  <c r="G597" i="6"/>
  <c r="F597" i="6"/>
  <c r="E597" i="6"/>
  <c r="D597" i="6"/>
  <c r="C597" i="6"/>
  <c r="B597" i="6"/>
  <c r="K596" i="6"/>
  <c r="J596" i="6"/>
  <c r="I596" i="6"/>
  <c r="H596" i="6"/>
  <c r="G596" i="6"/>
  <c r="F596" i="6"/>
  <c r="E596" i="6"/>
  <c r="D596" i="6"/>
  <c r="C596" i="6"/>
  <c r="B596" i="6"/>
  <c r="K595" i="6"/>
  <c r="J595" i="6"/>
  <c r="I595" i="6"/>
  <c r="H595" i="6"/>
  <c r="G595" i="6"/>
  <c r="F595" i="6"/>
  <c r="E595" i="6"/>
  <c r="D595" i="6"/>
  <c r="C595" i="6"/>
  <c r="B595" i="6"/>
  <c r="K594" i="6"/>
  <c r="J594" i="6"/>
  <c r="I594" i="6"/>
  <c r="H594" i="6"/>
  <c r="G594" i="6"/>
  <c r="F594" i="6"/>
  <c r="E594" i="6"/>
  <c r="D594" i="6"/>
  <c r="C594" i="6"/>
  <c r="B594" i="6"/>
  <c r="K593" i="6"/>
  <c r="J593" i="6"/>
  <c r="I593" i="6"/>
  <c r="H593" i="6"/>
  <c r="G593" i="6"/>
  <c r="F593" i="6"/>
  <c r="E593" i="6"/>
  <c r="D593" i="6"/>
  <c r="C593" i="6"/>
  <c r="B593" i="6"/>
  <c r="K592" i="6"/>
  <c r="J592" i="6"/>
  <c r="I592" i="6"/>
  <c r="H592" i="6"/>
  <c r="G592" i="6"/>
  <c r="F592" i="6"/>
  <c r="E592" i="6"/>
  <c r="D592" i="6"/>
  <c r="C592" i="6"/>
  <c r="B592" i="6"/>
  <c r="K591" i="6"/>
  <c r="J591" i="6"/>
  <c r="I591" i="6"/>
  <c r="H591" i="6"/>
  <c r="G591" i="6"/>
  <c r="F591" i="6"/>
  <c r="E591" i="6"/>
  <c r="D591" i="6"/>
  <c r="C591" i="6"/>
  <c r="B591" i="6"/>
  <c r="K590" i="6"/>
  <c r="J590" i="6"/>
  <c r="I590" i="6"/>
  <c r="H590" i="6"/>
  <c r="G590" i="6"/>
  <c r="F590" i="6"/>
  <c r="E590" i="6"/>
  <c r="D590" i="6"/>
  <c r="C590" i="6"/>
  <c r="B590" i="6"/>
  <c r="K589" i="6"/>
  <c r="J589" i="6"/>
  <c r="I589" i="6"/>
  <c r="H589" i="6"/>
  <c r="G589" i="6"/>
  <c r="F589" i="6"/>
  <c r="E589" i="6"/>
  <c r="D589" i="6"/>
  <c r="C589" i="6"/>
  <c r="B589" i="6"/>
  <c r="K588" i="6"/>
  <c r="J588" i="6"/>
  <c r="I588" i="6"/>
  <c r="H588" i="6"/>
  <c r="G588" i="6"/>
  <c r="F588" i="6"/>
  <c r="E588" i="6"/>
  <c r="D588" i="6"/>
  <c r="C588" i="6"/>
  <c r="B588" i="6"/>
  <c r="K587" i="6"/>
  <c r="J587" i="6"/>
  <c r="I587" i="6"/>
  <c r="H587" i="6"/>
  <c r="G587" i="6"/>
  <c r="F587" i="6"/>
  <c r="E587" i="6"/>
  <c r="D587" i="6"/>
  <c r="C587" i="6"/>
  <c r="B587" i="6"/>
  <c r="K586" i="6"/>
  <c r="J586" i="6"/>
  <c r="I586" i="6"/>
  <c r="H586" i="6"/>
  <c r="G586" i="6"/>
  <c r="F586" i="6"/>
  <c r="E586" i="6"/>
  <c r="D586" i="6"/>
  <c r="C586" i="6"/>
  <c r="B586" i="6"/>
  <c r="K585" i="6"/>
  <c r="J585" i="6"/>
  <c r="I585" i="6"/>
  <c r="H585" i="6"/>
  <c r="G585" i="6"/>
  <c r="F585" i="6"/>
  <c r="E585" i="6"/>
  <c r="D585" i="6"/>
  <c r="C585" i="6"/>
  <c r="B585" i="6"/>
  <c r="K584" i="6"/>
  <c r="J584" i="6"/>
  <c r="I584" i="6"/>
  <c r="H584" i="6"/>
  <c r="G584" i="6"/>
  <c r="F584" i="6"/>
  <c r="E584" i="6"/>
  <c r="D584" i="6"/>
  <c r="C584" i="6"/>
  <c r="B584" i="6"/>
  <c r="K583" i="6"/>
  <c r="J583" i="6"/>
  <c r="I583" i="6"/>
  <c r="H583" i="6"/>
  <c r="G583" i="6"/>
  <c r="F583" i="6"/>
  <c r="E583" i="6"/>
  <c r="D583" i="6"/>
  <c r="C583" i="6"/>
  <c r="B583" i="6"/>
  <c r="K582" i="6"/>
  <c r="J582" i="6"/>
  <c r="I582" i="6"/>
  <c r="H582" i="6"/>
  <c r="G582" i="6"/>
  <c r="F582" i="6"/>
  <c r="E582" i="6"/>
  <c r="D582" i="6"/>
  <c r="C582" i="6"/>
  <c r="B582" i="6"/>
  <c r="K581" i="6"/>
  <c r="J581" i="6"/>
  <c r="I581" i="6"/>
  <c r="H581" i="6"/>
  <c r="G581" i="6"/>
  <c r="F581" i="6"/>
  <c r="E581" i="6"/>
  <c r="D581" i="6"/>
  <c r="C581" i="6"/>
  <c r="B581" i="6"/>
  <c r="K580" i="6"/>
  <c r="J580" i="6"/>
  <c r="I580" i="6"/>
  <c r="H580" i="6"/>
  <c r="G580" i="6"/>
  <c r="F580" i="6"/>
  <c r="E580" i="6"/>
  <c r="D580" i="6"/>
  <c r="C580" i="6"/>
  <c r="B580" i="6"/>
  <c r="K579" i="6"/>
  <c r="J579" i="6"/>
  <c r="I579" i="6"/>
  <c r="H579" i="6"/>
  <c r="G579" i="6"/>
  <c r="F579" i="6"/>
  <c r="E579" i="6"/>
  <c r="D579" i="6"/>
  <c r="C579" i="6"/>
  <c r="B579" i="6"/>
  <c r="K578" i="6"/>
  <c r="J578" i="6"/>
  <c r="I578" i="6"/>
  <c r="H578" i="6"/>
  <c r="G578" i="6"/>
  <c r="F578" i="6"/>
  <c r="E578" i="6"/>
  <c r="D578" i="6"/>
  <c r="C578" i="6"/>
  <c r="B578" i="6"/>
  <c r="K577" i="6"/>
  <c r="J577" i="6"/>
  <c r="I577" i="6"/>
  <c r="H577" i="6"/>
  <c r="G577" i="6"/>
  <c r="F577" i="6"/>
  <c r="E577" i="6"/>
  <c r="D577" i="6"/>
  <c r="C577" i="6"/>
  <c r="B577" i="6"/>
  <c r="K576" i="6"/>
  <c r="J576" i="6"/>
  <c r="I576" i="6"/>
  <c r="H576" i="6"/>
  <c r="G576" i="6"/>
  <c r="F576" i="6"/>
  <c r="E576" i="6"/>
  <c r="D576" i="6"/>
  <c r="C576" i="6"/>
  <c r="B576" i="6"/>
  <c r="K575" i="6"/>
  <c r="J575" i="6"/>
  <c r="I575" i="6"/>
  <c r="H575" i="6"/>
  <c r="G575" i="6"/>
  <c r="F575" i="6"/>
  <c r="E575" i="6"/>
  <c r="D575" i="6"/>
  <c r="C575" i="6"/>
  <c r="B575" i="6"/>
  <c r="K574" i="6"/>
  <c r="J574" i="6"/>
  <c r="I574" i="6"/>
  <c r="H574" i="6"/>
  <c r="G574" i="6"/>
  <c r="F574" i="6"/>
  <c r="E574" i="6"/>
  <c r="D574" i="6"/>
  <c r="C574" i="6"/>
  <c r="B574" i="6"/>
  <c r="K573" i="6"/>
  <c r="J573" i="6"/>
  <c r="I573" i="6"/>
  <c r="H573" i="6"/>
  <c r="G573" i="6"/>
  <c r="F573" i="6"/>
  <c r="E573" i="6"/>
  <c r="D573" i="6"/>
  <c r="C573" i="6"/>
  <c r="B573" i="6"/>
  <c r="K572" i="6"/>
  <c r="J572" i="6"/>
  <c r="I572" i="6"/>
  <c r="H572" i="6"/>
  <c r="G572" i="6"/>
  <c r="F572" i="6"/>
  <c r="E572" i="6"/>
  <c r="D572" i="6"/>
  <c r="C572" i="6"/>
  <c r="B572" i="6"/>
  <c r="K571" i="6"/>
  <c r="J571" i="6"/>
  <c r="I571" i="6"/>
  <c r="H571" i="6"/>
  <c r="G571" i="6"/>
  <c r="F571" i="6"/>
  <c r="E571" i="6"/>
  <c r="D571" i="6"/>
  <c r="C571" i="6"/>
  <c r="B571" i="6"/>
  <c r="K570" i="6"/>
  <c r="J570" i="6"/>
  <c r="I570" i="6"/>
  <c r="H570" i="6"/>
  <c r="G570" i="6"/>
  <c r="F570" i="6"/>
  <c r="E570" i="6"/>
  <c r="D570" i="6"/>
  <c r="C570" i="6"/>
  <c r="B570" i="6"/>
  <c r="K569" i="6"/>
  <c r="J569" i="6"/>
  <c r="I569" i="6"/>
  <c r="H569" i="6"/>
  <c r="G569" i="6"/>
  <c r="F569" i="6"/>
  <c r="E569" i="6"/>
  <c r="D569" i="6"/>
  <c r="C569" i="6"/>
  <c r="B569" i="6"/>
  <c r="K568" i="6"/>
  <c r="J568" i="6"/>
  <c r="I568" i="6"/>
  <c r="H568" i="6"/>
  <c r="G568" i="6"/>
  <c r="F568" i="6"/>
  <c r="E568" i="6"/>
  <c r="D568" i="6"/>
  <c r="C568" i="6"/>
  <c r="B568" i="6"/>
  <c r="K567" i="6"/>
  <c r="J567" i="6"/>
  <c r="I567" i="6"/>
  <c r="H567" i="6"/>
  <c r="G567" i="6"/>
  <c r="F567" i="6"/>
  <c r="E567" i="6"/>
  <c r="D567" i="6"/>
  <c r="C567" i="6"/>
  <c r="B567" i="6"/>
  <c r="K566" i="6"/>
  <c r="J566" i="6"/>
  <c r="I566" i="6"/>
  <c r="H566" i="6"/>
  <c r="G566" i="6"/>
  <c r="F566" i="6"/>
  <c r="E566" i="6"/>
  <c r="D566" i="6"/>
  <c r="C566" i="6"/>
  <c r="B566" i="6"/>
  <c r="K565" i="6"/>
  <c r="J565" i="6"/>
  <c r="I565" i="6"/>
  <c r="H565" i="6"/>
  <c r="G565" i="6"/>
  <c r="F565" i="6"/>
  <c r="E565" i="6"/>
  <c r="D565" i="6"/>
  <c r="C565" i="6"/>
  <c r="B565" i="6"/>
  <c r="K564" i="6"/>
  <c r="J564" i="6"/>
  <c r="I564" i="6"/>
  <c r="H564" i="6"/>
  <c r="G564" i="6"/>
  <c r="F564" i="6"/>
  <c r="E564" i="6"/>
  <c r="D564" i="6"/>
  <c r="C564" i="6"/>
  <c r="B564" i="6"/>
  <c r="K563" i="6"/>
  <c r="J563" i="6"/>
  <c r="I563" i="6"/>
  <c r="H563" i="6"/>
  <c r="G563" i="6"/>
  <c r="F563" i="6"/>
  <c r="E563" i="6"/>
  <c r="D563" i="6"/>
  <c r="C563" i="6"/>
  <c r="B563" i="6"/>
  <c r="K562" i="6"/>
  <c r="J562" i="6"/>
  <c r="I562" i="6"/>
  <c r="H562" i="6"/>
  <c r="G562" i="6"/>
  <c r="F562" i="6"/>
  <c r="E562" i="6"/>
  <c r="D562" i="6"/>
  <c r="C562" i="6"/>
  <c r="B562" i="6"/>
  <c r="K561" i="6"/>
  <c r="J561" i="6"/>
  <c r="I561" i="6"/>
  <c r="H561" i="6"/>
  <c r="G561" i="6"/>
  <c r="F561" i="6"/>
  <c r="E561" i="6"/>
  <c r="D561" i="6"/>
  <c r="C561" i="6"/>
  <c r="B561" i="6"/>
  <c r="K560" i="6"/>
  <c r="J560" i="6"/>
  <c r="I560" i="6"/>
  <c r="H560" i="6"/>
  <c r="G560" i="6"/>
  <c r="F560" i="6"/>
  <c r="E560" i="6"/>
  <c r="D560" i="6"/>
  <c r="C560" i="6"/>
  <c r="B560" i="6"/>
  <c r="K559" i="6"/>
  <c r="J559" i="6"/>
  <c r="I559" i="6"/>
  <c r="H559" i="6"/>
  <c r="G559" i="6"/>
  <c r="F559" i="6"/>
  <c r="E559" i="6"/>
  <c r="D559" i="6"/>
  <c r="C559" i="6"/>
  <c r="B559" i="6"/>
  <c r="K558" i="6"/>
  <c r="J558" i="6"/>
  <c r="I558" i="6"/>
  <c r="H558" i="6"/>
  <c r="G558" i="6"/>
  <c r="F558" i="6"/>
  <c r="E558" i="6"/>
  <c r="D558" i="6"/>
  <c r="C558" i="6"/>
  <c r="B558" i="6"/>
  <c r="K557" i="6"/>
  <c r="J557" i="6"/>
  <c r="I557" i="6"/>
  <c r="H557" i="6"/>
  <c r="G557" i="6"/>
  <c r="F557" i="6"/>
  <c r="E557" i="6"/>
  <c r="D557" i="6"/>
  <c r="C557" i="6"/>
  <c r="B557" i="6"/>
  <c r="K556" i="6"/>
  <c r="J556" i="6"/>
  <c r="I556" i="6"/>
  <c r="H556" i="6"/>
  <c r="G556" i="6"/>
  <c r="F556" i="6"/>
  <c r="E556" i="6"/>
  <c r="D556" i="6"/>
  <c r="C556" i="6"/>
  <c r="B556" i="6"/>
  <c r="K555" i="6"/>
  <c r="J555" i="6"/>
  <c r="I555" i="6"/>
  <c r="H555" i="6"/>
  <c r="G555" i="6"/>
  <c r="F555" i="6"/>
  <c r="E555" i="6"/>
  <c r="D555" i="6"/>
  <c r="C555" i="6"/>
  <c r="B555" i="6"/>
  <c r="K554" i="6"/>
  <c r="J554" i="6"/>
  <c r="I554" i="6"/>
  <c r="H554" i="6"/>
  <c r="G554" i="6"/>
  <c r="F554" i="6"/>
  <c r="E554" i="6"/>
  <c r="D554" i="6"/>
  <c r="C554" i="6"/>
  <c r="B554" i="6"/>
  <c r="K553" i="6"/>
  <c r="J553" i="6"/>
  <c r="I553" i="6"/>
  <c r="H553" i="6"/>
  <c r="G553" i="6"/>
  <c r="F553" i="6"/>
  <c r="E553" i="6"/>
  <c r="D553" i="6"/>
  <c r="C553" i="6"/>
  <c r="B553" i="6"/>
  <c r="K552" i="6"/>
  <c r="J552" i="6"/>
  <c r="I552" i="6"/>
  <c r="H552" i="6"/>
  <c r="G552" i="6"/>
  <c r="F552" i="6"/>
  <c r="E552" i="6"/>
  <c r="D552" i="6"/>
  <c r="C552" i="6"/>
  <c r="B552" i="6"/>
  <c r="K551" i="6"/>
  <c r="J551" i="6"/>
  <c r="I551" i="6"/>
  <c r="H551" i="6"/>
  <c r="G551" i="6"/>
  <c r="F551" i="6"/>
  <c r="E551" i="6"/>
  <c r="D551" i="6"/>
  <c r="C551" i="6"/>
  <c r="B551" i="6"/>
  <c r="K550" i="6"/>
  <c r="J550" i="6"/>
  <c r="I550" i="6"/>
  <c r="H550" i="6"/>
  <c r="G550" i="6"/>
  <c r="F550" i="6"/>
  <c r="E550" i="6"/>
  <c r="D550" i="6"/>
  <c r="C550" i="6"/>
  <c r="B550" i="6"/>
  <c r="K549" i="6"/>
  <c r="J549" i="6"/>
  <c r="I549" i="6"/>
  <c r="H549" i="6"/>
  <c r="G549" i="6"/>
  <c r="F549" i="6"/>
  <c r="E549" i="6"/>
  <c r="D549" i="6"/>
  <c r="C549" i="6"/>
  <c r="B549" i="6"/>
  <c r="K548" i="6"/>
  <c r="J548" i="6"/>
  <c r="I548" i="6"/>
  <c r="H548" i="6"/>
  <c r="G548" i="6"/>
  <c r="F548" i="6"/>
  <c r="E548" i="6"/>
  <c r="D548" i="6"/>
  <c r="C548" i="6"/>
  <c r="B548" i="6"/>
  <c r="K547" i="6"/>
  <c r="J547" i="6"/>
  <c r="I547" i="6"/>
  <c r="H547" i="6"/>
  <c r="G547" i="6"/>
  <c r="F547" i="6"/>
  <c r="E547" i="6"/>
  <c r="D547" i="6"/>
  <c r="C547" i="6"/>
  <c r="B547" i="6"/>
  <c r="K546" i="6"/>
  <c r="J546" i="6"/>
  <c r="I546" i="6"/>
  <c r="H546" i="6"/>
  <c r="G546" i="6"/>
  <c r="F546" i="6"/>
  <c r="E546" i="6"/>
  <c r="D546" i="6"/>
  <c r="C546" i="6"/>
  <c r="B546" i="6"/>
  <c r="K545" i="6"/>
  <c r="J545" i="6"/>
  <c r="I545" i="6"/>
  <c r="H545" i="6"/>
  <c r="G545" i="6"/>
  <c r="F545" i="6"/>
  <c r="E545" i="6"/>
  <c r="D545" i="6"/>
  <c r="C545" i="6"/>
  <c r="B545" i="6"/>
  <c r="K544" i="6"/>
  <c r="J544" i="6"/>
  <c r="I544" i="6"/>
  <c r="H544" i="6"/>
  <c r="G544" i="6"/>
  <c r="F544" i="6"/>
  <c r="E544" i="6"/>
  <c r="D544" i="6"/>
  <c r="C544" i="6"/>
  <c r="B544" i="6"/>
  <c r="K543" i="6"/>
  <c r="J543" i="6"/>
  <c r="I543" i="6"/>
  <c r="H543" i="6"/>
  <c r="G543" i="6"/>
  <c r="F543" i="6"/>
  <c r="E543" i="6"/>
  <c r="D543" i="6"/>
  <c r="C543" i="6"/>
  <c r="B543" i="6"/>
  <c r="K542" i="6"/>
  <c r="J542" i="6"/>
  <c r="I542" i="6"/>
  <c r="H542" i="6"/>
  <c r="G542" i="6"/>
  <c r="F542" i="6"/>
  <c r="E542" i="6"/>
  <c r="D542" i="6"/>
  <c r="C542" i="6"/>
  <c r="B542" i="6"/>
  <c r="K541" i="6"/>
  <c r="J541" i="6"/>
  <c r="I541" i="6"/>
  <c r="H541" i="6"/>
  <c r="G541" i="6"/>
  <c r="F541" i="6"/>
  <c r="E541" i="6"/>
  <c r="D541" i="6"/>
  <c r="C541" i="6"/>
  <c r="B541" i="6"/>
  <c r="K540" i="6"/>
  <c r="J540" i="6"/>
  <c r="I540" i="6"/>
  <c r="H540" i="6"/>
  <c r="G540" i="6"/>
  <c r="F540" i="6"/>
  <c r="E540" i="6"/>
  <c r="D540" i="6"/>
  <c r="C540" i="6"/>
  <c r="B540" i="6"/>
  <c r="K539" i="6"/>
  <c r="J539" i="6"/>
  <c r="I539" i="6"/>
  <c r="H539" i="6"/>
  <c r="G539" i="6"/>
  <c r="F539" i="6"/>
  <c r="E539" i="6"/>
  <c r="D539" i="6"/>
  <c r="C539" i="6"/>
  <c r="B539" i="6"/>
  <c r="K538" i="6"/>
  <c r="J538" i="6"/>
  <c r="I538" i="6"/>
  <c r="H538" i="6"/>
  <c r="G538" i="6"/>
  <c r="F538" i="6"/>
  <c r="E538" i="6"/>
  <c r="D538" i="6"/>
  <c r="C538" i="6"/>
  <c r="B538" i="6"/>
  <c r="K537" i="6"/>
  <c r="J537" i="6"/>
  <c r="I537" i="6"/>
  <c r="H537" i="6"/>
  <c r="G537" i="6"/>
  <c r="F537" i="6"/>
  <c r="E537" i="6"/>
  <c r="D537" i="6"/>
  <c r="C537" i="6"/>
  <c r="B537" i="6"/>
  <c r="K536" i="6"/>
  <c r="J536" i="6"/>
  <c r="I536" i="6"/>
  <c r="H536" i="6"/>
  <c r="G536" i="6"/>
  <c r="F536" i="6"/>
  <c r="E536" i="6"/>
  <c r="D536" i="6"/>
  <c r="C536" i="6"/>
  <c r="B536" i="6"/>
  <c r="K535" i="6"/>
  <c r="J535" i="6"/>
  <c r="I535" i="6"/>
  <c r="H535" i="6"/>
  <c r="G535" i="6"/>
  <c r="F535" i="6"/>
  <c r="E535" i="6"/>
  <c r="D535" i="6"/>
  <c r="C535" i="6"/>
  <c r="B535" i="6"/>
  <c r="K534" i="6"/>
  <c r="J534" i="6"/>
  <c r="I534" i="6"/>
  <c r="H534" i="6"/>
  <c r="G534" i="6"/>
  <c r="F534" i="6"/>
  <c r="E534" i="6"/>
  <c r="D534" i="6"/>
  <c r="C534" i="6"/>
  <c r="B534" i="6"/>
  <c r="K533" i="6"/>
  <c r="J533" i="6"/>
  <c r="I533" i="6"/>
  <c r="H533" i="6"/>
  <c r="G533" i="6"/>
  <c r="F533" i="6"/>
  <c r="E533" i="6"/>
  <c r="D533" i="6"/>
  <c r="C533" i="6"/>
  <c r="B533" i="6"/>
  <c r="K532" i="6"/>
  <c r="J532" i="6"/>
  <c r="I532" i="6"/>
  <c r="H532" i="6"/>
  <c r="G532" i="6"/>
  <c r="F532" i="6"/>
  <c r="E532" i="6"/>
  <c r="D532" i="6"/>
  <c r="C532" i="6"/>
  <c r="B532" i="6"/>
  <c r="K531" i="6"/>
  <c r="J531" i="6"/>
  <c r="I531" i="6"/>
  <c r="H531" i="6"/>
  <c r="G531" i="6"/>
  <c r="F531" i="6"/>
  <c r="E531" i="6"/>
  <c r="D531" i="6"/>
  <c r="C531" i="6"/>
  <c r="B531" i="6"/>
  <c r="K530" i="6"/>
  <c r="J530" i="6"/>
  <c r="I530" i="6"/>
  <c r="H530" i="6"/>
  <c r="G530" i="6"/>
  <c r="F530" i="6"/>
  <c r="E530" i="6"/>
  <c r="D530" i="6"/>
  <c r="C530" i="6"/>
  <c r="B530" i="6"/>
  <c r="K529" i="6"/>
  <c r="J529" i="6"/>
  <c r="I529" i="6"/>
  <c r="H529" i="6"/>
  <c r="G529" i="6"/>
  <c r="F529" i="6"/>
  <c r="E529" i="6"/>
  <c r="D529" i="6"/>
  <c r="C529" i="6"/>
  <c r="B529" i="6"/>
  <c r="K528" i="6"/>
  <c r="J528" i="6"/>
  <c r="I528" i="6"/>
  <c r="H528" i="6"/>
  <c r="G528" i="6"/>
  <c r="F528" i="6"/>
  <c r="E528" i="6"/>
  <c r="D528" i="6"/>
  <c r="C528" i="6"/>
  <c r="B528" i="6"/>
  <c r="K527" i="6"/>
  <c r="J527" i="6"/>
  <c r="I527" i="6"/>
  <c r="H527" i="6"/>
  <c r="G527" i="6"/>
  <c r="F527" i="6"/>
  <c r="E527" i="6"/>
  <c r="D527" i="6"/>
  <c r="C527" i="6"/>
  <c r="B527" i="6"/>
  <c r="K526" i="6"/>
  <c r="J526" i="6"/>
  <c r="I526" i="6"/>
  <c r="H526" i="6"/>
  <c r="G526" i="6"/>
  <c r="F526" i="6"/>
  <c r="E526" i="6"/>
  <c r="D526" i="6"/>
  <c r="C526" i="6"/>
  <c r="B526" i="6"/>
  <c r="K525" i="6"/>
  <c r="J525" i="6"/>
  <c r="I525" i="6"/>
  <c r="H525" i="6"/>
  <c r="G525" i="6"/>
  <c r="F525" i="6"/>
  <c r="E525" i="6"/>
  <c r="D525" i="6"/>
  <c r="C525" i="6"/>
  <c r="B525" i="6"/>
  <c r="K524" i="6"/>
  <c r="J524" i="6"/>
  <c r="I524" i="6"/>
  <c r="H524" i="6"/>
  <c r="G524" i="6"/>
  <c r="F524" i="6"/>
  <c r="E524" i="6"/>
  <c r="D524" i="6"/>
  <c r="C524" i="6"/>
  <c r="B524" i="6"/>
  <c r="K523" i="6"/>
  <c r="J523" i="6"/>
  <c r="I523" i="6"/>
  <c r="H523" i="6"/>
  <c r="G523" i="6"/>
  <c r="F523" i="6"/>
  <c r="E523" i="6"/>
  <c r="D523" i="6"/>
  <c r="C523" i="6"/>
  <c r="B523" i="6"/>
  <c r="K522" i="6"/>
  <c r="J522" i="6"/>
  <c r="I522" i="6"/>
  <c r="H522" i="6"/>
  <c r="G522" i="6"/>
  <c r="F522" i="6"/>
  <c r="E522" i="6"/>
  <c r="D522" i="6"/>
  <c r="C522" i="6"/>
  <c r="B522" i="6"/>
  <c r="K521" i="6"/>
  <c r="J521" i="6"/>
  <c r="I521" i="6"/>
  <c r="H521" i="6"/>
  <c r="G521" i="6"/>
  <c r="F521" i="6"/>
  <c r="E521" i="6"/>
  <c r="D521" i="6"/>
  <c r="C521" i="6"/>
  <c r="B521" i="6"/>
  <c r="K520" i="6"/>
  <c r="J520" i="6"/>
  <c r="I520" i="6"/>
  <c r="H520" i="6"/>
  <c r="G520" i="6"/>
  <c r="F520" i="6"/>
  <c r="E520" i="6"/>
  <c r="D520" i="6"/>
  <c r="C520" i="6"/>
  <c r="B520" i="6"/>
  <c r="K519" i="6"/>
  <c r="J519" i="6"/>
  <c r="I519" i="6"/>
  <c r="H519" i="6"/>
  <c r="G519" i="6"/>
  <c r="F519" i="6"/>
  <c r="E519" i="6"/>
  <c r="D519" i="6"/>
  <c r="C519" i="6"/>
  <c r="B519" i="6"/>
  <c r="K518" i="6"/>
  <c r="J518" i="6"/>
  <c r="I518" i="6"/>
  <c r="H518" i="6"/>
  <c r="G518" i="6"/>
  <c r="F518" i="6"/>
  <c r="E518" i="6"/>
  <c r="D518" i="6"/>
  <c r="C518" i="6"/>
  <c r="B518" i="6"/>
  <c r="K517" i="6"/>
  <c r="J517" i="6"/>
  <c r="I517" i="6"/>
  <c r="H517" i="6"/>
  <c r="G517" i="6"/>
  <c r="F517" i="6"/>
  <c r="E517" i="6"/>
  <c r="D517" i="6"/>
  <c r="C517" i="6"/>
  <c r="B517" i="6"/>
  <c r="K516" i="6"/>
  <c r="J516" i="6"/>
  <c r="I516" i="6"/>
  <c r="H516" i="6"/>
  <c r="G516" i="6"/>
  <c r="F516" i="6"/>
  <c r="E516" i="6"/>
  <c r="D516" i="6"/>
  <c r="C516" i="6"/>
  <c r="B516" i="6"/>
  <c r="K515" i="6"/>
  <c r="J515" i="6"/>
  <c r="I515" i="6"/>
  <c r="H515" i="6"/>
  <c r="G515" i="6"/>
  <c r="F515" i="6"/>
  <c r="E515" i="6"/>
  <c r="D515" i="6"/>
  <c r="C515" i="6"/>
  <c r="B515" i="6"/>
  <c r="K514" i="6"/>
  <c r="J514" i="6"/>
  <c r="I514" i="6"/>
  <c r="H514" i="6"/>
  <c r="G514" i="6"/>
  <c r="F514" i="6"/>
  <c r="E514" i="6"/>
  <c r="D514" i="6"/>
  <c r="C514" i="6"/>
  <c r="B514" i="6"/>
  <c r="K513" i="6"/>
  <c r="J513" i="6"/>
  <c r="I513" i="6"/>
  <c r="H513" i="6"/>
  <c r="G513" i="6"/>
  <c r="F513" i="6"/>
  <c r="E513" i="6"/>
  <c r="D513" i="6"/>
  <c r="C513" i="6"/>
  <c r="B513" i="6"/>
  <c r="K512" i="6"/>
  <c r="J512" i="6"/>
  <c r="I512" i="6"/>
  <c r="H512" i="6"/>
  <c r="G512" i="6"/>
  <c r="F512" i="6"/>
  <c r="E512" i="6"/>
  <c r="D512" i="6"/>
  <c r="C512" i="6"/>
  <c r="B512" i="6"/>
  <c r="K511" i="6"/>
  <c r="J511" i="6"/>
  <c r="I511" i="6"/>
  <c r="H511" i="6"/>
  <c r="G511" i="6"/>
  <c r="F511" i="6"/>
  <c r="E511" i="6"/>
  <c r="D511" i="6"/>
  <c r="C511" i="6"/>
  <c r="B511" i="6"/>
  <c r="K510" i="6"/>
  <c r="J510" i="6"/>
  <c r="I510" i="6"/>
  <c r="H510" i="6"/>
  <c r="G510" i="6"/>
  <c r="F510" i="6"/>
  <c r="E510" i="6"/>
  <c r="D510" i="6"/>
  <c r="C510" i="6"/>
  <c r="B510" i="6"/>
  <c r="K509" i="6"/>
  <c r="J509" i="6"/>
  <c r="I509" i="6"/>
  <c r="H509" i="6"/>
  <c r="G509" i="6"/>
  <c r="F509" i="6"/>
  <c r="E509" i="6"/>
  <c r="D509" i="6"/>
  <c r="C509" i="6"/>
  <c r="B509" i="6"/>
  <c r="K508" i="6"/>
  <c r="J508" i="6"/>
  <c r="I508" i="6"/>
  <c r="H508" i="6"/>
  <c r="G508" i="6"/>
  <c r="F508" i="6"/>
  <c r="E508" i="6"/>
  <c r="D508" i="6"/>
  <c r="C508" i="6"/>
  <c r="B508" i="6"/>
  <c r="K507" i="6"/>
  <c r="J507" i="6"/>
  <c r="I507" i="6"/>
  <c r="H507" i="6"/>
  <c r="G507" i="6"/>
  <c r="F507" i="6"/>
  <c r="E507" i="6"/>
  <c r="D507" i="6"/>
  <c r="C507" i="6"/>
  <c r="B507" i="6"/>
  <c r="K506" i="6"/>
  <c r="J506" i="6"/>
  <c r="I506" i="6"/>
  <c r="H506" i="6"/>
  <c r="G506" i="6"/>
  <c r="F506" i="6"/>
  <c r="E506" i="6"/>
  <c r="D506" i="6"/>
  <c r="C506" i="6"/>
  <c r="B506" i="6"/>
  <c r="K505" i="6"/>
  <c r="J505" i="6"/>
  <c r="I505" i="6"/>
  <c r="H505" i="6"/>
  <c r="G505" i="6"/>
  <c r="F505" i="6"/>
  <c r="E505" i="6"/>
  <c r="D505" i="6"/>
  <c r="C505" i="6"/>
  <c r="B505" i="6"/>
  <c r="K504" i="6"/>
  <c r="J504" i="6"/>
  <c r="I504" i="6"/>
  <c r="H504" i="6"/>
  <c r="G504" i="6"/>
  <c r="F504" i="6"/>
  <c r="E504" i="6"/>
  <c r="D504" i="6"/>
  <c r="C504" i="6"/>
  <c r="B504" i="6"/>
  <c r="K503" i="6"/>
  <c r="J503" i="6"/>
  <c r="I503" i="6"/>
  <c r="H503" i="6"/>
  <c r="G503" i="6"/>
  <c r="F503" i="6"/>
  <c r="E503" i="6"/>
  <c r="D503" i="6"/>
  <c r="C503" i="6"/>
  <c r="B503" i="6"/>
  <c r="K502" i="6"/>
  <c r="J502" i="6"/>
  <c r="I502" i="6"/>
  <c r="H502" i="6"/>
  <c r="G502" i="6"/>
  <c r="F502" i="6"/>
  <c r="E502" i="6"/>
  <c r="D502" i="6"/>
  <c r="C502" i="6"/>
  <c r="B502" i="6"/>
  <c r="K501" i="6"/>
  <c r="J501" i="6"/>
  <c r="I501" i="6"/>
  <c r="H501" i="6"/>
  <c r="G501" i="6"/>
  <c r="F501" i="6"/>
  <c r="E501" i="6"/>
  <c r="D501" i="6"/>
  <c r="C501" i="6"/>
  <c r="B501" i="6"/>
  <c r="K500" i="6"/>
  <c r="J500" i="6"/>
  <c r="I500" i="6"/>
  <c r="H500" i="6"/>
  <c r="G500" i="6"/>
  <c r="F500" i="6"/>
  <c r="E500" i="6"/>
  <c r="D500" i="6"/>
  <c r="C500" i="6"/>
  <c r="B500" i="6"/>
  <c r="K499" i="6"/>
  <c r="J499" i="6"/>
  <c r="I499" i="6"/>
  <c r="H499" i="6"/>
  <c r="G499" i="6"/>
  <c r="F499" i="6"/>
  <c r="E499" i="6"/>
  <c r="D499" i="6"/>
  <c r="C499" i="6"/>
  <c r="B499" i="6"/>
  <c r="K498" i="6"/>
  <c r="J498" i="6"/>
  <c r="I498" i="6"/>
  <c r="H498" i="6"/>
  <c r="G498" i="6"/>
  <c r="F498" i="6"/>
  <c r="E498" i="6"/>
  <c r="D498" i="6"/>
  <c r="C498" i="6"/>
  <c r="B498" i="6"/>
  <c r="K497" i="6"/>
  <c r="J497" i="6"/>
  <c r="I497" i="6"/>
  <c r="H497" i="6"/>
  <c r="G497" i="6"/>
  <c r="F497" i="6"/>
  <c r="E497" i="6"/>
  <c r="D497" i="6"/>
  <c r="C497" i="6"/>
  <c r="B497" i="6"/>
  <c r="K496" i="6"/>
  <c r="J496" i="6"/>
  <c r="I496" i="6"/>
  <c r="H496" i="6"/>
  <c r="G496" i="6"/>
  <c r="F496" i="6"/>
  <c r="E496" i="6"/>
  <c r="D496" i="6"/>
  <c r="C496" i="6"/>
  <c r="B496" i="6"/>
  <c r="K495" i="6"/>
  <c r="J495" i="6"/>
  <c r="I495" i="6"/>
  <c r="H495" i="6"/>
  <c r="G495" i="6"/>
  <c r="F495" i="6"/>
  <c r="E495" i="6"/>
  <c r="D495" i="6"/>
  <c r="C495" i="6"/>
  <c r="B495" i="6"/>
  <c r="K494" i="6"/>
  <c r="J494" i="6"/>
  <c r="I494" i="6"/>
  <c r="H494" i="6"/>
  <c r="G494" i="6"/>
  <c r="F494" i="6"/>
  <c r="E494" i="6"/>
  <c r="D494" i="6"/>
  <c r="C494" i="6"/>
  <c r="B494" i="6"/>
  <c r="K493" i="6"/>
  <c r="J493" i="6"/>
  <c r="I493" i="6"/>
  <c r="H493" i="6"/>
  <c r="G493" i="6"/>
  <c r="F493" i="6"/>
  <c r="E493" i="6"/>
  <c r="D493" i="6"/>
  <c r="C493" i="6"/>
  <c r="B493" i="6"/>
  <c r="K492" i="6"/>
  <c r="J492" i="6"/>
  <c r="I492" i="6"/>
  <c r="H492" i="6"/>
  <c r="G492" i="6"/>
  <c r="F492" i="6"/>
  <c r="E492" i="6"/>
  <c r="D492" i="6"/>
  <c r="C492" i="6"/>
  <c r="B492" i="6"/>
  <c r="K491" i="6"/>
  <c r="J491" i="6"/>
  <c r="I491" i="6"/>
  <c r="H491" i="6"/>
  <c r="G491" i="6"/>
  <c r="F491" i="6"/>
  <c r="E491" i="6"/>
  <c r="D491" i="6"/>
  <c r="C491" i="6"/>
  <c r="B491" i="6"/>
  <c r="K490" i="6"/>
  <c r="J490" i="6"/>
  <c r="I490" i="6"/>
  <c r="H490" i="6"/>
  <c r="G490" i="6"/>
  <c r="F490" i="6"/>
  <c r="E490" i="6"/>
  <c r="D490" i="6"/>
  <c r="C490" i="6"/>
  <c r="B490" i="6"/>
  <c r="K489" i="6"/>
  <c r="J489" i="6"/>
  <c r="I489" i="6"/>
  <c r="H489" i="6"/>
  <c r="G489" i="6"/>
  <c r="F489" i="6"/>
  <c r="E489" i="6"/>
  <c r="D489" i="6"/>
  <c r="C489" i="6"/>
  <c r="B489" i="6"/>
  <c r="K488" i="6"/>
  <c r="J488" i="6"/>
  <c r="I488" i="6"/>
  <c r="H488" i="6"/>
  <c r="G488" i="6"/>
  <c r="F488" i="6"/>
  <c r="E488" i="6"/>
  <c r="D488" i="6"/>
  <c r="C488" i="6"/>
  <c r="B488" i="6"/>
  <c r="K487" i="6"/>
  <c r="J487" i="6"/>
  <c r="I487" i="6"/>
  <c r="H487" i="6"/>
  <c r="G487" i="6"/>
  <c r="F487" i="6"/>
  <c r="E487" i="6"/>
  <c r="D487" i="6"/>
  <c r="C487" i="6"/>
  <c r="B487" i="6"/>
  <c r="K486" i="6"/>
  <c r="J486" i="6"/>
  <c r="I486" i="6"/>
  <c r="H486" i="6"/>
  <c r="G486" i="6"/>
  <c r="F486" i="6"/>
  <c r="E486" i="6"/>
  <c r="D486" i="6"/>
  <c r="C486" i="6"/>
  <c r="B486" i="6"/>
  <c r="K485" i="6"/>
  <c r="J485" i="6"/>
  <c r="I485" i="6"/>
  <c r="H485" i="6"/>
  <c r="G485" i="6"/>
  <c r="F485" i="6"/>
  <c r="E485" i="6"/>
  <c r="D485" i="6"/>
  <c r="C485" i="6"/>
  <c r="B485" i="6"/>
  <c r="K484" i="6"/>
  <c r="J484" i="6"/>
  <c r="I484" i="6"/>
  <c r="H484" i="6"/>
  <c r="G484" i="6"/>
  <c r="F484" i="6"/>
  <c r="E484" i="6"/>
  <c r="D484" i="6"/>
  <c r="C484" i="6"/>
  <c r="B484" i="6"/>
  <c r="K483" i="6"/>
  <c r="J483" i="6"/>
  <c r="I483" i="6"/>
  <c r="H483" i="6"/>
  <c r="G483" i="6"/>
  <c r="F483" i="6"/>
  <c r="E483" i="6"/>
  <c r="D483" i="6"/>
  <c r="C483" i="6"/>
  <c r="B483" i="6"/>
  <c r="K482" i="6"/>
  <c r="J482" i="6"/>
  <c r="I482" i="6"/>
  <c r="H482" i="6"/>
  <c r="G482" i="6"/>
  <c r="F482" i="6"/>
  <c r="E482" i="6"/>
  <c r="D482" i="6"/>
  <c r="C482" i="6"/>
  <c r="B482" i="6"/>
  <c r="K481" i="6"/>
  <c r="J481" i="6"/>
  <c r="I481" i="6"/>
  <c r="H481" i="6"/>
  <c r="G481" i="6"/>
  <c r="F481" i="6"/>
  <c r="E481" i="6"/>
  <c r="D481" i="6"/>
  <c r="C481" i="6"/>
  <c r="B481" i="6"/>
  <c r="K480" i="6"/>
  <c r="J480" i="6"/>
  <c r="I480" i="6"/>
  <c r="H480" i="6"/>
  <c r="G480" i="6"/>
  <c r="F480" i="6"/>
  <c r="E480" i="6"/>
  <c r="D480" i="6"/>
  <c r="C480" i="6"/>
  <c r="B480" i="6"/>
  <c r="K479" i="6"/>
  <c r="J479" i="6"/>
  <c r="I479" i="6"/>
  <c r="H479" i="6"/>
  <c r="G479" i="6"/>
  <c r="F479" i="6"/>
  <c r="E479" i="6"/>
  <c r="D479" i="6"/>
  <c r="C479" i="6"/>
  <c r="B479" i="6"/>
  <c r="K478" i="6"/>
  <c r="J478" i="6"/>
  <c r="I478" i="6"/>
  <c r="H478" i="6"/>
  <c r="G478" i="6"/>
  <c r="F478" i="6"/>
  <c r="E478" i="6"/>
  <c r="D478" i="6"/>
  <c r="C478" i="6"/>
  <c r="B478" i="6"/>
  <c r="K477" i="6"/>
  <c r="J477" i="6"/>
  <c r="I477" i="6"/>
  <c r="H477" i="6"/>
  <c r="G477" i="6"/>
  <c r="F477" i="6"/>
  <c r="E477" i="6"/>
  <c r="D477" i="6"/>
  <c r="C477" i="6"/>
  <c r="B477" i="6"/>
  <c r="K476" i="6"/>
  <c r="J476" i="6"/>
  <c r="I476" i="6"/>
  <c r="H476" i="6"/>
  <c r="G476" i="6"/>
  <c r="F476" i="6"/>
  <c r="E476" i="6"/>
  <c r="D476" i="6"/>
  <c r="C476" i="6"/>
  <c r="B476" i="6"/>
  <c r="K475" i="6"/>
  <c r="J475" i="6"/>
  <c r="I475" i="6"/>
  <c r="H475" i="6"/>
  <c r="G475" i="6"/>
  <c r="F475" i="6"/>
  <c r="E475" i="6"/>
  <c r="D475" i="6"/>
  <c r="C475" i="6"/>
  <c r="B475" i="6"/>
  <c r="K474" i="6"/>
  <c r="J474" i="6"/>
  <c r="I474" i="6"/>
  <c r="H474" i="6"/>
  <c r="G474" i="6"/>
  <c r="F474" i="6"/>
  <c r="E474" i="6"/>
  <c r="D474" i="6"/>
  <c r="C474" i="6"/>
  <c r="B474" i="6"/>
  <c r="K473" i="6"/>
  <c r="J473" i="6"/>
  <c r="I473" i="6"/>
  <c r="H473" i="6"/>
  <c r="G473" i="6"/>
  <c r="F473" i="6"/>
  <c r="E473" i="6"/>
  <c r="D473" i="6"/>
  <c r="C473" i="6"/>
  <c r="B473" i="6"/>
  <c r="K472" i="6"/>
  <c r="J472" i="6"/>
  <c r="I472" i="6"/>
  <c r="H472" i="6"/>
  <c r="G472" i="6"/>
  <c r="F472" i="6"/>
  <c r="E472" i="6"/>
  <c r="D472" i="6"/>
  <c r="C472" i="6"/>
  <c r="B472" i="6"/>
  <c r="K471" i="6"/>
  <c r="J471" i="6"/>
  <c r="I471" i="6"/>
  <c r="H471" i="6"/>
  <c r="G471" i="6"/>
  <c r="F471" i="6"/>
  <c r="E471" i="6"/>
  <c r="D471" i="6"/>
  <c r="C471" i="6"/>
  <c r="B471" i="6"/>
  <c r="K470" i="6"/>
  <c r="J470" i="6"/>
  <c r="I470" i="6"/>
  <c r="H470" i="6"/>
  <c r="G470" i="6"/>
  <c r="F470" i="6"/>
  <c r="E470" i="6"/>
  <c r="D470" i="6"/>
  <c r="C470" i="6"/>
  <c r="B470" i="6"/>
  <c r="K469" i="6"/>
  <c r="J469" i="6"/>
  <c r="I469" i="6"/>
  <c r="H469" i="6"/>
  <c r="G469" i="6"/>
  <c r="F469" i="6"/>
  <c r="E469" i="6"/>
  <c r="D469" i="6"/>
  <c r="C469" i="6"/>
  <c r="B469" i="6"/>
  <c r="K468" i="6"/>
  <c r="J468" i="6"/>
  <c r="I468" i="6"/>
  <c r="H468" i="6"/>
  <c r="G468" i="6"/>
  <c r="F468" i="6"/>
  <c r="E468" i="6"/>
  <c r="D468" i="6"/>
  <c r="C468" i="6"/>
  <c r="B468" i="6"/>
  <c r="K467" i="6"/>
  <c r="J467" i="6"/>
  <c r="I467" i="6"/>
  <c r="H467" i="6"/>
  <c r="G467" i="6"/>
  <c r="F467" i="6"/>
  <c r="E467" i="6"/>
  <c r="D467" i="6"/>
  <c r="C467" i="6"/>
  <c r="B467" i="6"/>
  <c r="K466" i="6"/>
  <c r="J466" i="6"/>
  <c r="I466" i="6"/>
  <c r="H466" i="6"/>
  <c r="G466" i="6"/>
  <c r="F466" i="6"/>
  <c r="E466" i="6"/>
  <c r="D466" i="6"/>
  <c r="C466" i="6"/>
  <c r="B466" i="6"/>
  <c r="K465" i="6"/>
  <c r="J465" i="6"/>
  <c r="I465" i="6"/>
  <c r="H465" i="6"/>
  <c r="G465" i="6"/>
  <c r="F465" i="6"/>
  <c r="E465" i="6"/>
  <c r="D465" i="6"/>
  <c r="C465" i="6"/>
  <c r="B465" i="6"/>
  <c r="K464" i="6"/>
  <c r="J464" i="6"/>
  <c r="I464" i="6"/>
  <c r="H464" i="6"/>
  <c r="G464" i="6"/>
  <c r="F464" i="6"/>
  <c r="E464" i="6"/>
  <c r="D464" i="6"/>
  <c r="C464" i="6"/>
  <c r="B464" i="6"/>
  <c r="K463" i="6"/>
  <c r="J463" i="6"/>
  <c r="I463" i="6"/>
  <c r="H463" i="6"/>
  <c r="G463" i="6"/>
  <c r="F463" i="6"/>
  <c r="E463" i="6"/>
  <c r="D463" i="6"/>
  <c r="C463" i="6"/>
  <c r="B463" i="6"/>
  <c r="K462" i="6"/>
  <c r="J462" i="6"/>
  <c r="I462" i="6"/>
  <c r="H462" i="6"/>
  <c r="G462" i="6"/>
  <c r="F462" i="6"/>
  <c r="E462" i="6"/>
  <c r="D462" i="6"/>
  <c r="C462" i="6"/>
  <c r="B462" i="6"/>
  <c r="K461" i="6"/>
  <c r="J461" i="6"/>
  <c r="I461" i="6"/>
  <c r="H461" i="6"/>
  <c r="G461" i="6"/>
  <c r="F461" i="6"/>
  <c r="E461" i="6"/>
  <c r="D461" i="6"/>
  <c r="C461" i="6"/>
  <c r="B461" i="6"/>
  <c r="K460" i="6"/>
  <c r="J460" i="6"/>
  <c r="I460" i="6"/>
  <c r="H460" i="6"/>
  <c r="G460" i="6"/>
  <c r="F460" i="6"/>
  <c r="E460" i="6"/>
  <c r="D460" i="6"/>
  <c r="C460" i="6"/>
  <c r="B460" i="6"/>
  <c r="K459" i="6"/>
  <c r="J459" i="6"/>
  <c r="I459" i="6"/>
  <c r="H459" i="6"/>
  <c r="G459" i="6"/>
  <c r="F459" i="6"/>
  <c r="E459" i="6"/>
  <c r="D459" i="6"/>
  <c r="C459" i="6"/>
  <c r="B459" i="6"/>
  <c r="K458" i="6"/>
  <c r="J458" i="6"/>
  <c r="I458" i="6"/>
  <c r="H458" i="6"/>
  <c r="G458" i="6"/>
  <c r="F458" i="6"/>
  <c r="E458" i="6"/>
  <c r="D458" i="6"/>
  <c r="C458" i="6"/>
  <c r="B458" i="6"/>
  <c r="K457" i="6"/>
  <c r="J457" i="6"/>
  <c r="I457" i="6"/>
  <c r="H457" i="6"/>
  <c r="G457" i="6"/>
  <c r="F457" i="6"/>
  <c r="E457" i="6"/>
  <c r="D457" i="6"/>
  <c r="C457" i="6"/>
  <c r="B457" i="6"/>
  <c r="K456" i="6"/>
  <c r="J456" i="6"/>
  <c r="I456" i="6"/>
  <c r="H456" i="6"/>
  <c r="G456" i="6"/>
  <c r="F456" i="6"/>
  <c r="E456" i="6"/>
  <c r="D456" i="6"/>
  <c r="C456" i="6"/>
  <c r="B456" i="6"/>
  <c r="K455" i="6"/>
  <c r="J455" i="6"/>
  <c r="I455" i="6"/>
  <c r="H455" i="6"/>
  <c r="G455" i="6"/>
  <c r="F455" i="6"/>
  <c r="E455" i="6"/>
  <c r="D455" i="6"/>
  <c r="C455" i="6"/>
  <c r="B455" i="6"/>
  <c r="K454" i="6"/>
  <c r="J454" i="6"/>
  <c r="I454" i="6"/>
  <c r="H454" i="6"/>
  <c r="G454" i="6"/>
  <c r="F454" i="6"/>
  <c r="E454" i="6"/>
  <c r="D454" i="6"/>
  <c r="C454" i="6"/>
  <c r="B454" i="6"/>
  <c r="K453" i="6"/>
  <c r="J453" i="6"/>
  <c r="I453" i="6"/>
  <c r="H453" i="6"/>
  <c r="G453" i="6"/>
  <c r="F453" i="6"/>
  <c r="E453" i="6"/>
  <c r="D453" i="6"/>
  <c r="C453" i="6"/>
  <c r="B453" i="6"/>
  <c r="K452" i="6"/>
  <c r="J452" i="6"/>
  <c r="I452" i="6"/>
  <c r="H452" i="6"/>
  <c r="G452" i="6"/>
  <c r="F452" i="6"/>
  <c r="E452" i="6"/>
  <c r="D452" i="6"/>
  <c r="C452" i="6"/>
  <c r="B452" i="6"/>
  <c r="K451" i="6"/>
  <c r="J451" i="6"/>
  <c r="I451" i="6"/>
  <c r="H451" i="6"/>
  <c r="G451" i="6"/>
  <c r="F451" i="6"/>
  <c r="E451" i="6"/>
  <c r="D451" i="6"/>
  <c r="C451" i="6"/>
  <c r="B451" i="6"/>
  <c r="K450" i="6"/>
  <c r="J450" i="6"/>
  <c r="I450" i="6"/>
  <c r="H450" i="6"/>
  <c r="G450" i="6"/>
  <c r="F450" i="6"/>
  <c r="E450" i="6"/>
  <c r="D450" i="6"/>
  <c r="C450" i="6"/>
  <c r="B450" i="6"/>
  <c r="K449" i="6"/>
  <c r="J449" i="6"/>
  <c r="I449" i="6"/>
  <c r="H449" i="6"/>
  <c r="G449" i="6"/>
  <c r="F449" i="6"/>
  <c r="E449" i="6"/>
  <c r="D449" i="6"/>
  <c r="C449" i="6"/>
  <c r="B449" i="6"/>
  <c r="K448" i="6"/>
  <c r="J448" i="6"/>
  <c r="I448" i="6"/>
  <c r="H448" i="6"/>
  <c r="G448" i="6"/>
  <c r="F448" i="6"/>
  <c r="E448" i="6"/>
  <c r="D448" i="6"/>
  <c r="C448" i="6"/>
  <c r="B448" i="6"/>
  <c r="K447" i="6"/>
  <c r="J447" i="6"/>
  <c r="I447" i="6"/>
  <c r="H447" i="6"/>
  <c r="G447" i="6"/>
  <c r="F447" i="6"/>
  <c r="E447" i="6"/>
  <c r="D447" i="6"/>
  <c r="C447" i="6"/>
  <c r="B447" i="6"/>
  <c r="K446" i="6"/>
  <c r="J446" i="6"/>
  <c r="I446" i="6"/>
  <c r="H446" i="6"/>
  <c r="G446" i="6"/>
  <c r="F446" i="6"/>
  <c r="E446" i="6"/>
  <c r="D446" i="6"/>
  <c r="C446" i="6"/>
  <c r="B446" i="6"/>
  <c r="K445" i="6"/>
  <c r="J445" i="6"/>
  <c r="I445" i="6"/>
  <c r="H445" i="6"/>
  <c r="G445" i="6"/>
  <c r="F445" i="6"/>
  <c r="E445" i="6"/>
  <c r="D445" i="6"/>
  <c r="C445" i="6"/>
  <c r="B445" i="6"/>
  <c r="K444" i="6"/>
  <c r="J444" i="6"/>
  <c r="I444" i="6"/>
  <c r="H444" i="6"/>
  <c r="G444" i="6"/>
  <c r="F444" i="6"/>
  <c r="E444" i="6"/>
  <c r="D444" i="6"/>
  <c r="C444" i="6"/>
  <c r="B444" i="6"/>
  <c r="K443" i="6"/>
  <c r="J443" i="6"/>
  <c r="I443" i="6"/>
  <c r="H443" i="6"/>
  <c r="G443" i="6"/>
  <c r="F443" i="6"/>
  <c r="E443" i="6"/>
  <c r="D443" i="6"/>
  <c r="C443" i="6"/>
  <c r="B443" i="6"/>
  <c r="K442" i="6"/>
  <c r="J442" i="6"/>
  <c r="I442" i="6"/>
  <c r="H442" i="6"/>
  <c r="G442" i="6"/>
  <c r="F442" i="6"/>
  <c r="E442" i="6"/>
  <c r="D442" i="6"/>
  <c r="C442" i="6"/>
  <c r="B442" i="6"/>
  <c r="K441" i="6"/>
  <c r="J441" i="6"/>
  <c r="I441" i="6"/>
  <c r="H441" i="6"/>
  <c r="G441" i="6"/>
  <c r="F441" i="6"/>
  <c r="E441" i="6"/>
  <c r="D441" i="6"/>
  <c r="C441" i="6"/>
  <c r="B441" i="6"/>
  <c r="K440" i="6"/>
  <c r="J440" i="6"/>
  <c r="I440" i="6"/>
  <c r="H440" i="6"/>
  <c r="G440" i="6"/>
  <c r="F440" i="6"/>
  <c r="E440" i="6"/>
  <c r="D440" i="6"/>
  <c r="C440" i="6"/>
  <c r="B440" i="6"/>
  <c r="K439" i="6"/>
  <c r="J439" i="6"/>
  <c r="I439" i="6"/>
  <c r="H439" i="6"/>
  <c r="G439" i="6"/>
  <c r="F439" i="6"/>
  <c r="E439" i="6"/>
  <c r="D439" i="6"/>
  <c r="C439" i="6"/>
  <c r="B439" i="6"/>
  <c r="K438" i="6"/>
  <c r="J438" i="6"/>
  <c r="I438" i="6"/>
  <c r="H438" i="6"/>
  <c r="G438" i="6"/>
  <c r="F438" i="6"/>
  <c r="E438" i="6"/>
  <c r="D438" i="6"/>
  <c r="C438" i="6"/>
  <c r="B438" i="6"/>
  <c r="K437" i="6"/>
  <c r="J437" i="6"/>
  <c r="I437" i="6"/>
  <c r="H437" i="6"/>
  <c r="G437" i="6"/>
  <c r="F437" i="6"/>
  <c r="E437" i="6"/>
  <c r="D437" i="6"/>
  <c r="C437" i="6"/>
  <c r="B437" i="6"/>
  <c r="K436" i="6"/>
  <c r="J436" i="6"/>
  <c r="I436" i="6"/>
  <c r="H436" i="6"/>
  <c r="G436" i="6"/>
  <c r="F436" i="6"/>
  <c r="E436" i="6"/>
  <c r="D436" i="6"/>
  <c r="C436" i="6"/>
  <c r="B436" i="6"/>
  <c r="K435" i="6"/>
  <c r="J435" i="6"/>
  <c r="I435" i="6"/>
  <c r="H435" i="6"/>
  <c r="G435" i="6"/>
  <c r="F435" i="6"/>
  <c r="E435" i="6"/>
  <c r="D435" i="6"/>
  <c r="C435" i="6"/>
  <c r="B435" i="6"/>
  <c r="K434" i="6"/>
  <c r="J434" i="6"/>
  <c r="I434" i="6"/>
  <c r="H434" i="6"/>
  <c r="G434" i="6"/>
  <c r="F434" i="6"/>
  <c r="E434" i="6"/>
  <c r="D434" i="6"/>
  <c r="C434" i="6"/>
  <c r="B434" i="6"/>
  <c r="K433" i="6"/>
  <c r="J433" i="6"/>
  <c r="I433" i="6"/>
  <c r="H433" i="6"/>
  <c r="G433" i="6"/>
  <c r="F433" i="6"/>
  <c r="E433" i="6"/>
  <c r="D433" i="6"/>
  <c r="C433" i="6"/>
  <c r="B433" i="6"/>
  <c r="K432" i="6"/>
  <c r="J432" i="6"/>
  <c r="I432" i="6"/>
  <c r="H432" i="6"/>
  <c r="G432" i="6"/>
  <c r="F432" i="6"/>
  <c r="E432" i="6"/>
  <c r="D432" i="6"/>
  <c r="C432" i="6"/>
  <c r="B432" i="6"/>
  <c r="K431" i="6"/>
  <c r="J431" i="6"/>
  <c r="I431" i="6"/>
  <c r="H431" i="6"/>
  <c r="G431" i="6"/>
  <c r="F431" i="6"/>
  <c r="E431" i="6"/>
  <c r="D431" i="6"/>
  <c r="C431" i="6"/>
  <c r="B431" i="6"/>
  <c r="K430" i="6"/>
  <c r="J430" i="6"/>
  <c r="I430" i="6"/>
  <c r="H430" i="6"/>
  <c r="G430" i="6"/>
  <c r="F430" i="6"/>
  <c r="E430" i="6"/>
  <c r="D430" i="6"/>
  <c r="C430" i="6"/>
  <c r="B430" i="6"/>
  <c r="K429" i="6"/>
  <c r="J429" i="6"/>
  <c r="I429" i="6"/>
  <c r="H429" i="6"/>
  <c r="G429" i="6"/>
  <c r="F429" i="6"/>
  <c r="E429" i="6"/>
  <c r="D429" i="6"/>
  <c r="C429" i="6"/>
  <c r="B429" i="6"/>
  <c r="K428" i="6"/>
  <c r="J428" i="6"/>
  <c r="I428" i="6"/>
  <c r="H428" i="6"/>
  <c r="G428" i="6"/>
  <c r="F428" i="6"/>
  <c r="E428" i="6"/>
  <c r="D428" i="6"/>
  <c r="C428" i="6"/>
  <c r="B428" i="6"/>
  <c r="K427" i="6"/>
  <c r="J427" i="6"/>
  <c r="I427" i="6"/>
  <c r="H427" i="6"/>
  <c r="G427" i="6"/>
  <c r="F427" i="6"/>
  <c r="E427" i="6"/>
  <c r="D427" i="6"/>
  <c r="C427" i="6"/>
  <c r="B427" i="6"/>
  <c r="K426" i="6"/>
  <c r="J426" i="6"/>
  <c r="I426" i="6"/>
  <c r="H426" i="6"/>
  <c r="G426" i="6"/>
  <c r="F426" i="6"/>
  <c r="E426" i="6"/>
  <c r="D426" i="6"/>
  <c r="C426" i="6"/>
  <c r="B426" i="6"/>
  <c r="K425" i="6"/>
  <c r="J425" i="6"/>
  <c r="I425" i="6"/>
  <c r="H425" i="6"/>
  <c r="G425" i="6"/>
  <c r="F425" i="6"/>
  <c r="E425" i="6"/>
  <c r="D425" i="6"/>
  <c r="C425" i="6"/>
  <c r="B425" i="6"/>
  <c r="K424" i="6"/>
  <c r="J424" i="6"/>
  <c r="I424" i="6"/>
  <c r="H424" i="6"/>
  <c r="G424" i="6"/>
  <c r="F424" i="6"/>
  <c r="E424" i="6"/>
  <c r="D424" i="6"/>
  <c r="C424" i="6"/>
  <c r="B424" i="6"/>
  <c r="K423" i="6"/>
  <c r="J423" i="6"/>
  <c r="I423" i="6"/>
  <c r="H423" i="6"/>
  <c r="G423" i="6"/>
  <c r="F423" i="6"/>
  <c r="E423" i="6"/>
  <c r="D423" i="6"/>
  <c r="C423" i="6"/>
  <c r="B423" i="6"/>
  <c r="K422" i="6"/>
  <c r="J422" i="6"/>
  <c r="I422" i="6"/>
  <c r="H422" i="6"/>
  <c r="G422" i="6"/>
  <c r="F422" i="6"/>
  <c r="E422" i="6"/>
  <c r="D422" i="6"/>
  <c r="C422" i="6"/>
  <c r="B422" i="6"/>
  <c r="K421" i="6"/>
  <c r="J421" i="6"/>
  <c r="I421" i="6"/>
  <c r="H421" i="6"/>
  <c r="G421" i="6"/>
  <c r="F421" i="6"/>
  <c r="E421" i="6"/>
  <c r="D421" i="6"/>
  <c r="C421" i="6"/>
  <c r="B421" i="6"/>
  <c r="K420" i="6"/>
  <c r="J420" i="6"/>
  <c r="I420" i="6"/>
  <c r="H420" i="6"/>
  <c r="G420" i="6"/>
  <c r="F420" i="6"/>
  <c r="E420" i="6"/>
  <c r="D420" i="6"/>
  <c r="C420" i="6"/>
  <c r="B420" i="6"/>
  <c r="K419" i="6"/>
  <c r="J419" i="6"/>
  <c r="I419" i="6"/>
  <c r="H419" i="6"/>
  <c r="G419" i="6"/>
  <c r="F419" i="6"/>
  <c r="E419" i="6"/>
  <c r="D419" i="6"/>
  <c r="C419" i="6"/>
  <c r="B419" i="6"/>
  <c r="K418" i="6"/>
  <c r="J418" i="6"/>
  <c r="I418" i="6"/>
  <c r="H418" i="6"/>
  <c r="G418" i="6"/>
  <c r="F418" i="6"/>
  <c r="E418" i="6"/>
  <c r="D418" i="6"/>
  <c r="C418" i="6"/>
  <c r="B418" i="6"/>
  <c r="K417" i="6"/>
  <c r="J417" i="6"/>
  <c r="I417" i="6"/>
  <c r="H417" i="6"/>
  <c r="G417" i="6"/>
  <c r="F417" i="6"/>
  <c r="E417" i="6"/>
  <c r="D417" i="6"/>
  <c r="C417" i="6"/>
  <c r="B417" i="6"/>
  <c r="K416" i="6"/>
  <c r="J416" i="6"/>
  <c r="I416" i="6"/>
  <c r="H416" i="6"/>
  <c r="G416" i="6"/>
  <c r="F416" i="6"/>
  <c r="E416" i="6"/>
  <c r="D416" i="6"/>
  <c r="C416" i="6"/>
  <c r="B416" i="6"/>
  <c r="K415" i="6"/>
  <c r="J415" i="6"/>
  <c r="I415" i="6"/>
  <c r="H415" i="6"/>
  <c r="G415" i="6"/>
  <c r="F415" i="6"/>
  <c r="E415" i="6"/>
  <c r="D415" i="6"/>
  <c r="C415" i="6"/>
  <c r="B415" i="6"/>
  <c r="K414" i="6"/>
  <c r="J414" i="6"/>
  <c r="I414" i="6"/>
  <c r="H414" i="6"/>
  <c r="G414" i="6"/>
  <c r="F414" i="6"/>
  <c r="E414" i="6"/>
  <c r="D414" i="6"/>
  <c r="C414" i="6"/>
  <c r="B414" i="6"/>
  <c r="K413" i="6"/>
  <c r="J413" i="6"/>
  <c r="I413" i="6"/>
  <c r="H413" i="6"/>
  <c r="G413" i="6"/>
  <c r="F413" i="6"/>
  <c r="E413" i="6"/>
  <c r="D413" i="6"/>
  <c r="C413" i="6"/>
  <c r="B413" i="6"/>
  <c r="K412" i="6"/>
  <c r="J412" i="6"/>
  <c r="I412" i="6"/>
  <c r="H412" i="6"/>
  <c r="G412" i="6"/>
  <c r="F412" i="6"/>
  <c r="E412" i="6"/>
  <c r="D412" i="6"/>
  <c r="C412" i="6"/>
  <c r="B412" i="6"/>
  <c r="K411" i="6"/>
  <c r="J411" i="6"/>
  <c r="I411" i="6"/>
  <c r="H411" i="6"/>
  <c r="G411" i="6"/>
  <c r="F411" i="6"/>
  <c r="E411" i="6"/>
  <c r="D411" i="6"/>
  <c r="C411" i="6"/>
  <c r="B411" i="6"/>
  <c r="K410" i="6"/>
  <c r="J410" i="6"/>
  <c r="I410" i="6"/>
  <c r="H410" i="6"/>
  <c r="G410" i="6"/>
  <c r="F410" i="6"/>
  <c r="E410" i="6"/>
  <c r="D410" i="6"/>
  <c r="C410" i="6"/>
  <c r="B410" i="6"/>
  <c r="K409" i="6"/>
  <c r="J409" i="6"/>
  <c r="I409" i="6"/>
  <c r="H409" i="6"/>
  <c r="G409" i="6"/>
  <c r="F409" i="6"/>
  <c r="E409" i="6"/>
  <c r="D409" i="6"/>
  <c r="C409" i="6"/>
  <c r="B409" i="6"/>
  <c r="K408" i="6"/>
  <c r="J408" i="6"/>
  <c r="I408" i="6"/>
  <c r="H408" i="6"/>
  <c r="G408" i="6"/>
  <c r="F408" i="6"/>
  <c r="E408" i="6"/>
  <c r="D408" i="6"/>
  <c r="C408" i="6"/>
  <c r="B408" i="6"/>
  <c r="K407" i="6"/>
  <c r="J407" i="6"/>
  <c r="I407" i="6"/>
  <c r="H407" i="6"/>
  <c r="G407" i="6"/>
  <c r="F407" i="6"/>
  <c r="E407" i="6"/>
  <c r="D407" i="6"/>
  <c r="C407" i="6"/>
  <c r="B407" i="6"/>
  <c r="K406" i="6"/>
  <c r="J406" i="6"/>
  <c r="I406" i="6"/>
  <c r="H406" i="6"/>
  <c r="G406" i="6"/>
  <c r="F406" i="6"/>
  <c r="E406" i="6"/>
  <c r="D406" i="6"/>
  <c r="C406" i="6"/>
  <c r="B406" i="6"/>
  <c r="K405" i="6"/>
  <c r="J405" i="6"/>
  <c r="I405" i="6"/>
  <c r="H405" i="6"/>
  <c r="G405" i="6"/>
  <c r="F405" i="6"/>
  <c r="E405" i="6"/>
  <c r="D405" i="6"/>
  <c r="C405" i="6"/>
  <c r="B405" i="6"/>
  <c r="K404" i="6"/>
  <c r="J404" i="6"/>
  <c r="I404" i="6"/>
  <c r="H404" i="6"/>
  <c r="G404" i="6"/>
  <c r="F404" i="6"/>
  <c r="E404" i="6"/>
  <c r="D404" i="6"/>
  <c r="C404" i="6"/>
  <c r="B404" i="6"/>
  <c r="K403" i="6"/>
  <c r="J403" i="6"/>
  <c r="I403" i="6"/>
  <c r="H403" i="6"/>
  <c r="G403" i="6"/>
  <c r="F403" i="6"/>
  <c r="E403" i="6"/>
  <c r="D403" i="6"/>
  <c r="C403" i="6"/>
  <c r="B403" i="6"/>
  <c r="K402" i="6"/>
  <c r="J402" i="6"/>
  <c r="I402" i="6"/>
  <c r="H402" i="6"/>
  <c r="G402" i="6"/>
  <c r="F402" i="6"/>
  <c r="E402" i="6"/>
  <c r="D402" i="6"/>
  <c r="C402" i="6"/>
  <c r="B402" i="6"/>
  <c r="K401" i="6"/>
  <c r="J401" i="6"/>
  <c r="I401" i="6"/>
  <c r="H401" i="6"/>
  <c r="G401" i="6"/>
  <c r="F401" i="6"/>
  <c r="E401" i="6"/>
  <c r="D401" i="6"/>
  <c r="C401" i="6"/>
  <c r="B401" i="6"/>
  <c r="K400" i="6"/>
  <c r="J400" i="6"/>
  <c r="I400" i="6"/>
  <c r="H400" i="6"/>
  <c r="G400" i="6"/>
  <c r="F400" i="6"/>
  <c r="E400" i="6"/>
  <c r="D400" i="6"/>
  <c r="C400" i="6"/>
  <c r="B400" i="6"/>
  <c r="K399" i="6"/>
  <c r="J399" i="6"/>
  <c r="I399" i="6"/>
  <c r="H399" i="6"/>
  <c r="G399" i="6"/>
  <c r="F399" i="6"/>
  <c r="E399" i="6"/>
  <c r="D399" i="6"/>
  <c r="C399" i="6"/>
  <c r="B399" i="6"/>
  <c r="K398" i="6"/>
  <c r="J398" i="6"/>
  <c r="I398" i="6"/>
  <c r="H398" i="6"/>
  <c r="G398" i="6"/>
  <c r="F398" i="6"/>
  <c r="E398" i="6"/>
  <c r="D398" i="6"/>
  <c r="C398" i="6"/>
  <c r="B398" i="6"/>
  <c r="K397" i="6"/>
  <c r="J397" i="6"/>
  <c r="I397" i="6"/>
  <c r="H397" i="6"/>
  <c r="G397" i="6"/>
  <c r="F397" i="6"/>
  <c r="E397" i="6"/>
  <c r="D397" i="6"/>
  <c r="C397" i="6"/>
  <c r="B397" i="6"/>
  <c r="K396" i="6"/>
  <c r="J396" i="6"/>
  <c r="I396" i="6"/>
  <c r="H396" i="6"/>
  <c r="G396" i="6"/>
  <c r="F396" i="6"/>
  <c r="E396" i="6"/>
  <c r="D396" i="6"/>
  <c r="C396" i="6"/>
  <c r="B396" i="6"/>
  <c r="K395" i="6"/>
  <c r="J395" i="6"/>
  <c r="I395" i="6"/>
  <c r="H395" i="6"/>
  <c r="G395" i="6"/>
  <c r="F395" i="6"/>
  <c r="E395" i="6"/>
  <c r="D395" i="6"/>
  <c r="C395" i="6"/>
  <c r="B395" i="6"/>
  <c r="K394" i="6"/>
  <c r="J394" i="6"/>
  <c r="I394" i="6"/>
  <c r="H394" i="6"/>
  <c r="G394" i="6"/>
  <c r="F394" i="6"/>
  <c r="E394" i="6"/>
  <c r="D394" i="6"/>
  <c r="C394" i="6"/>
  <c r="B394" i="6"/>
  <c r="K393" i="6"/>
  <c r="J393" i="6"/>
  <c r="I393" i="6"/>
  <c r="H393" i="6"/>
  <c r="G393" i="6"/>
  <c r="F393" i="6"/>
  <c r="E393" i="6"/>
  <c r="D393" i="6"/>
  <c r="C393" i="6"/>
  <c r="B393" i="6"/>
  <c r="K392" i="6"/>
  <c r="J392" i="6"/>
  <c r="I392" i="6"/>
  <c r="H392" i="6"/>
  <c r="G392" i="6"/>
  <c r="F392" i="6"/>
  <c r="E392" i="6"/>
  <c r="D392" i="6"/>
  <c r="C392" i="6"/>
  <c r="B392" i="6"/>
  <c r="K391" i="6"/>
  <c r="J391" i="6"/>
  <c r="I391" i="6"/>
  <c r="H391" i="6"/>
  <c r="G391" i="6"/>
  <c r="F391" i="6"/>
  <c r="E391" i="6"/>
  <c r="D391" i="6"/>
  <c r="C391" i="6"/>
  <c r="B391" i="6"/>
  <c r="K390" i="6"/>
  <c r="J390" i="6"/>
  <c r="I390" i="6"/>
  <c r="H390" i="6"/>
  <c r="G390" i="6"/>
  <c r="F390" i="6"/>
  <c r="E390" i="6"/>
  <c r="D390" i="6"/>
  <c r="C390" i="6"/>
  <c r="B390" i="6"/>
  <c r="K389" i="6"/>
  <c r="J389" i="6"/>
  <c r="I389" i="6"/>
  <c r="H389" i="6"/>
  <c r="G389" i="6"/>
  <c r="F389" i="6"/>
  <c r="E389" i="6"/>
  <c r="D389" i="6"/>
  <c r="C389" i="6"/>
  <c r="B389" i="6"/>
  <c r="K388" i="6"/>
  <c r="J388" i="6"/>
  <c r="I388" i="6"/>
  <c r="H388" i="6"/>
  <c r="G388" i="6"/>
  <c r="F388" i="6"/>
  <c r="E388" i="6"/>
  <c r="D388" i="6"/>
  <c r="C388" i="6"/>
  <c r="B388" i="6"/>
  <c r="K387" i="6"/>
  <c r="J387" i="6"/>
  <c r="I387" i="6"/>
  <c r="H387" i="6"/>
  <c r="G387" i="6"/>
  <c r="F387" i="6"/>
  <c r="E387" i="6"/>
  <c r="D387" i="6"/>
  <c r="C387" i="6"/>
  <c r="B387" i="6"/>
  <c r="K386" i="6"/>
  <c r="J386" i="6"/>
  <c r="I386" i="6"/>
  <c r="H386" i="6"/>
  <c r="G386" i="6"/>
  <c r="F386" i="6"/>
  <c r="E386" i="6"/>
  <c r="D386" i="6"/>
  <c r="C386" i="6"/>
  <c r="B386" i="6"/>
  <c r="K385" i="6"/>
  <c r="J385" i="6"/>
  <c r="I385" i="6"/>
  <c r="H385" i="6"/>
  <c r="G385" i="6"/>
  <c r="F385" i="6"/>
  <c r="E385" i="6"/>
  <c r="D385" i="6"/>
  <c r="C385" i="6"/>
  <c r="B385" i="6"/>
  <c r="K384" i="6"/>
  <c r="J384" i="6"/>
  <c r="I384" i="6"/>
  <c r="H384" i="6"/>
  <c r="G384" i="6"/>
  <c r="F384" i="6"/>
  <c r="E384" i="6"/>
  <c r="D384" i="6"/>
  <c r="C384" i="6"/>
  <c r="B384" i="6"/>
  <c r="K383" i="6"/>
  <c r="J383" i="6"/>
  <c r="I383" i="6"/>
  <c r="H383" i="6"/>
  <c r="G383" i="6"/>
  <c r="F383" i="6"/>
  <c r="E383" i="6"/>
  <c r="D383" i="6"/>
  <c r="C383" i="6"/>
  <c r="B383" i="6"/>
  <c r="K382" i="6"/>
  <c r="J382" i="6"/>
  <c r="I382" i="6"/>
  <c r="H382" i="6"/>
  <c r="G382" i="6"/>
  <c r="F382" i="6"/>
  <c r="E382" i="6"/>
  <c r="D382" i="6"/>
  <c r="C382" i="6"/>
  <c r="B382" i="6"/>
  <c r="K381" i="6"/>
  <c r="J381" i="6"/>
  <c r="I381" i="6"/>
  <c r="H381" i="6"/>
  <c r="G381" i="6"/>
  <c r="F381" i="6"/>
  <c r="E381" i="6"/>
  <c r="D381" i="6"/>
  <c r="C381" i="6"/>
  <c r="B381" i="6"/>
  <c r="K380" i="6"/>
  <c r="J380" i="6"/>
  <c r="I380" i="6"/>
  <c r="H380" i="6"/>
  <c r="G380" i="6"/>
  <c r="F380" i="6"/>
  <c r="E380" i="6"/>
  <c r="D380" i="6"/>
  <c r="C380" i="6"/>
  <c r="B380" i="6"/>
  <c r="K379" i="6"/>
  <c r="J379" i="6"/>
  <c r="I379" i="6"/>
  <c r="H379" i="6"/>
  <c r="G379" i="6"/>
  <c r="F379" i="6"/>
  <c r="E379" i="6"/>
  <c r="D379" i="6"/>
  <c r="C379" i="6"/>
  <c r="B379" i="6"/>
  <c r="K378" i="6"/>
  <c r="J378" i="6"/>
  <c r="I378" i="6"/>
  <c r="H378" i="6"/>
  <c r="G378" i="6"/>
  <c r="F378" i="6"/>
  <c r="E378" i="6"/>
  <c r="D378" i="6"/>
  <c r="C378" i="6"/>
  <c r="B378" i="6"/>
  <c r="K377" i="6"/>
  <c r="J377" i="6"/>
  <c r="I377" i="6"/>
  <c r="H377" i="6"/>
  <c r="G377" i="6"/>
  <c r="F377" i="6"/>
  <c r="E377" i="6"/>
  <c r="D377" i="6"/>
  <c r="C377" i="6"/>
  <c r="B377" i="6"/>
  <c r="K376" i="6"/>
  <c r="J376" i="6"/>
  <c r="I376" i="6"/>
  <c r="H376" i="6"/>
  <c r="G376" i="6"/>
  <c r="F376" i="6"/>
  <c r="E376" i="6"/>
  <c r="D376" i="6"/>
  <c r="C376" i="6"/>
  <c r="B376" i="6"/>
  <c r="K375" i="6"/>
  <c r="J375" i="6"/>
  <c r="I375" i="6"/>
  <c r="H375" i="6"/>
  <c r="G375" i="6"/>
  <c r="F375" i="6"/>
  <c r="E375" i="6"/>
  <c r="D375" i="6"/>
  <c r="C375" i="6"/>
  <c r="B375" i="6"/>
  <c r="K374" i="6"/>
  <c r="J374" i="6"/>
  <c r="I374" i="6"/>
  <c r="H374" i="6"/>
  <c r="G374" i="6"/>
  <c r="F374" i="6"/>
  <c r="E374" i="6"/>
  <c r="D374" i="6"/>
  <c r="C374" i="6"/>
  <c r="B374" i="6"/>
  <c r="K373" i="6"/>
  <c r="J373" i="6"/>
  <c r="I373" i="6"/>
  <c r="H373" i="6"/>
  <c r="G373" i="6"/>
  <c r="F373" i="6"/>
  <c r="E373" i="6"/>
  <c r="D373" i="6"/>
  <c r="C373" i="6"/>
  <c r="B373" i="6"/>
  <c r="K372" i="6"/>
  <c r="J372" i="6"/>
  <c r="I372" i="6"/>
  <c r="H372" i="6"/>
  <c r="G372" i="6"/>
  <c r="F372" i="6"/>
  <c r="E372" i="6"/>
  <c r="D372" i="6"/>
  <c r="C372" i="6"/>
  <c r="B372" i="6"/>
  <c r="K371" i="6"/>
  <c r="J371" i="6"/>
  <c r="I371" i="6"/>
  <c r="H371" i="6"/>
  <c r="G371" i="6"/>
  <c r="F371" i="6"/>
  <c r="E371" i="6"/>
  <c r="D371" i="6"/>
  <c r="C371" i="6"/>
  <c r="B371" i="6"/>
  <c r="K370" i="6"/>
  <c r="J370" i="6"/>
  <c r="I370" i="6"/>
  <c r="H370" i="6"/>
  <c r="G370" i="6"/>
  <c r="F370" i="6"/>
  <c r="E370" i="6"/>
  <c r="D370" i="6"/>
  <c r="C370" i="6"/>
  <c r="B370" i="6"/>
  <c r="K369" i="6"/>
  <c r="J369" i="6"/>
  <c r="I369" i="6"/>
  <c r="H369" i="6"/>
  <c r="G369" i="6"/>
  <c r="F369" i="6"/>
  <c r="E369" i="6"/>
  <c r="D369" i="6"/>
  <c r="C369" i="6"/>
  <c r="B369" i="6"/>
  <c r="K368" i="6"/>
  <c r="J368" i="6"/>
  <c r="I368" i="6"/>
  <c r="H368" i="6"/>
  <c r="G368" i="6"/>
  <c r="F368" i="6"/>
  <c r="E368" i="6"/>
  <c r="D368" i="6"/>
  <c r="C368" i="6"/>
  <c r="B368" i="6"/>
  <c r="K367" i="6"/>
  <c r="J367" i="6"/>
  <c r="I367" i="6"/>
  <c r="H367" i="6"/>
  <c r="G367" i="6"/>
  <c r="F367" i="6"/>
  <c r="E367" i="6"/>
  <c r="D367" i="6"/>
  <c r="C367" i="6"/>
  <c r="B367" i="6"/>
  <c r="K366" i="6"/>
  <c r="J366" i="6"/>
  <c r="I366" i="6"/>
  <c r="H366" i="6"/>
  <c r="G366" i="6"/>
  <c r="F366" i="6"/>
  <c r="E366" i="6"/>
  <c r="D366" i="6"/>
  <c r="C366" i="6"/>
  <c r="B366" i="6"/>
  <c r="K365" i="6"/>
  <c r="J365" i="6"/>
  <c r="I365" i="6"/>
  <c r="H365" i="6"/>
  <c r="G365" i="6"/>
  <c r="F365" i="6"/>
  <c r="E365" i="6"/>
  <c r="D365" i="6"/>
  <c r="C365" i="6"/>
  <c r="B365" i="6"/>
  <c r="K364" i="6"/>
  <c r="J364" i="6"/>
  <c r="I364" i="6"/>
  <c r="H364" i="6"/>
  <c r="G364" i="6"/>
  <c r="F364" i="6"/>
  <c r="E364" i="6"/>
  <c r="D364" i="6"/>
  <c r="C364" i="6"/>
  <c r="B364" i="6"/>
  <c r="K363" i="6"/>
  <c r="J363" i="6"/>
  <c r="I363" i="6"/>
  <c r="H363" i="6"/>
  <c r="G363" i="6"/>
  <c r="F363" i="6"/>
  <c r="E363" i="6"/>
  <c r="D363" i="6"/>
  <c r="C363" i="6"/>
  <c r="B363" i="6"/>
  <c r="K362" i="6"/>
  <c r="J362" i="6"/>
  <c r="I362" i="6"/>
  <c r="H362" i="6"/>
  <c r="G362" i="6"/>
  <c r="F362" i="6"/>
  <c r="E362" i="6"/>
  <c r="D362" i="6"/>
  <c r="C362" i="6"/>
  <c r="B362" i="6"/>
  <c r="K361" i="6"/>
  <c r="J361" i="6"/>
  <c r="I361" i="6"/>
  <c r="H361" i="6"/>
  <c r="G361" i="6"/>
  <c r="F361" i="6"/>
  <c r="E361" i="6"/>
  <c r="D361" i="6"/>
  <c r="C361" i="6"/>
  <c r="B361" i="6"/>
  <c r="K360" i="6"/>
  <c r="J360" i="6"/>
  <c r="I360" i="6"/>
  <c r="H360" i="6"/>
  <c r="G360" i="6"/>
  <c r="F360" i="6"/>
  <c r="E360" i="6"/>
  <c r="D360" i="6"/>
  <c r="C360" i="6"/>
  <c r="B360" i="6"/>
  <c r="K359" i="6"/>
  <c r="J359" i="6"/>
  <c r="I359" i="6"/>
  <c r="H359" i="6"/>
  <c r="G359" i="6"/>
  <c r="F359" i="6"/>
  <c r="E359" i="6"/>
  <c r="D359" i="6"/>
  <c r="C359" i="6"/>
  <c r="B359" i="6"/>
  <c r="K358" i="6"/>
  <c r="J358" i="6"/>
  <c r="I358" i="6"/>
  <c r="H358" i="6"/>
  <c r="G358" i="6"/>
  <c r="F358" i="6"/>
  <c r="E358" i="6"/>
  <c r="D358" i="6"/>
  <c r="C358" i="6"/>
  <c r="B358" i="6"/>
  <c r="K357" i="6"/>
  <c r="J357" i="6"/>
  <c r="I357" i="6"/>
  <c r="H357" i="6"/>
  <c r="G357" i="6"/>
  <c r="F357" i="6"/>
  <c r="E357" i="6"/>
  <c r="D357" i="6"/>
  <c r="C357" i="6"/>
  <c r="B357" i="6"/>
  <c r="K356" i="6"/>
  <c r="J356" i="6"/>
  <c r="I356" i="6"/>
  <c r="H356" i="6"/>
  <c r="G356" i="6"/>
  <c r="F356" i="6"/>
  <c r="E356" i="6"/>
  <c r="D356" i="6"/>
  <c r="C356" i="6"/>
  <c r="B356" i="6"/>
  <c r="K355" i="6"/>
  <c r="J355" i="6"/>
  <c r="I355" i="6"/>
  <c r="H355" i="6"/>
  <c r="G355" i="6"/>
  <c r="F355" i="6"/>
  <c r="E355" i="6"/>
  <c r="D355" i="6"/>
  <c r="C355" i="6"/>
  <c r="B355" i="6"/>
  <c r="K354" i="6"/>
  <c r="J354" i="6"/>
  <c r="I354" i="6"/>
  <c r="H354" i="6"/>
  <c r="G354" i="6"/>
  <c r="F354" i="6"/>
  <c r="E354" i="6"/>
  <c r="D354" i="6"/>
  <c r="C354" i="6"/>
  <c r="B354" i="6"/>
  <c r="K353" i="6"/>
  <c r="J353" i="6"/>
  <c r="I353" i="6"/>
  <c r="H353" i="6"/>
  <c r="G353" i="6"/>
  <c r="F353" i="6"/>
  <c r="E353" i="6"/>
  <c r="D353" i="6"/>
  <c r="C353" i="6"/>
  <c r="B353" i="6"/>
  <c r="K352" i="6"/>
  <c r="J352" i="6"/>
  <c r="I352" i="6"/>
  <c r="H352" i="6"/>
  <c r="G352" i="6"/>
  <c r="F352" i="6"/>
  <c r="E352" i="6"/>
  <c r="D352" i="6"/>
  <c r="C352" i="6"/>
  <c r="B352" i="6"/>
  <c r="K351" i="6"/>
  <c r="J351" i="6"/>
  <c r="I351" i="6"/>
  <c r="H351" i="6"/>
  <c r="G351" i="6"/>
  <c r="F351" i="6"/>
  <c r="E351" i="6"/>
  <c r="D351" i="6"/>
  <c r="C351" i="6"/>
  <c r="B351" i="6"/>
  <c r="K350" i="6"/>
  <c r="J350" i="6"/>
  <c r="I350" i="6"/>
  <c r="H350" i="6"/>
  <c r="G350" i="6"/>
  <c r="F350" i="6"/>
  <c r="E350" i="6"/>
  <c r="D350" i="6"/>
  <c r="C350" i="6"/>
  <c r="B350" i="6"/>
  <c r="K349" i="6"/>
  <c r="J349" i="6"/>
  <c r="I349" i="6"/>
  <c r="H349" i="6"/>
  <c r="G349" i="6"/>
  <c r="F349" i="6"/>
  <c r="E349" i="6"/>
  <c r="D349" i="6"/>
  <c r="C349" i="6"/>
  <c r="B349" i="6"/>
  <c r="K348" i="6"/>
  <c r="J348" i="6"/>
  <c r="I348" i="6"/>
  <c r="H348" i="6"/>
  <c r="G348" i="6"/>
  <c r="F348" i="6"/>
  <c r="E348" i="6"/>
  <c r="D348" i="6"/>
  <c r="C348" i="6"/>
  <c r="B348" i="6"/>
  <c r="K347" i="6"/>
  <c r="J347" i="6"/>
  <c r="I347" i="6"/>
  <c r="H347" i="6"/>
  <c r="G347" i="6"/>
  <c r="F347" i="6"/>
  <c r="E347" i="6"/>
  <c r="D347" i="6"/>
  <c r="C347" i="6"/>
  <c r="B347" i="6"/>
  <c r="K346" i="6"/>
  <c r="J346" i="6"/>
  <c r="I346" i="6"/>
  <c r="H346" i="6"/>
  <c r="G346" i="6"/>
  <c r="F346" i="6"/>
  <c r="E346" i="6"/>
  <c r="D346" i="6"/>
  <c r="C346" i="6"/>
  <c r="B346" i="6"/>
  <c r="K345" i="6"/>
  <c r="J345" i="6"/>
  <c r="I345" i="6"/>
  <c r="H345" i="6"/>
  <c r="G345" i="6"/>
  <c r="F345" i="6"/>
  <c r="E345" i="6"/>
  <c r="D345" i="6"/>
  <c r="C345" i="6"/>
  <c r="B345" i="6"/>
  <c r="K344" i="6"/>
  <c r="J344" i="6"/>
  <c r="I344" i="6"/>
  <c r="H344" i="6"/>
  <c r="G344" i="6"/>
  <c r="F344" i="6"/>
  <c r="E344" i="6"/>
  <c r="D344" i="6"/>
  <c r="C344" i="6"/>
  <c r="B344" i="6"/>
  <c r="K343" i="6"/>
  <c r="J343" i="6"/>
  <c r="I343" i="6"/>
  <c r="H343" i="6"/>
  <c r="G343" i="6"/>
  <c r="F343" i="6"/>
  <c r="E343" i="6"/>
  <c r="D343" i="6"/>
  <c r="C343" i="6"/>
  <c r="B343" i="6"/>
  <c r="K342" i="6"/>
  <c r="J342" i="6"/>
  <c r="I342" i="6"/>
  <c r="H342" i="6"/>
  <c r="G342" i="6"/>
  <c r="F342" i="6"/>
  <c r="E342" i="6"/>
  <c r="D342" i="6"/>
  <c r="C342" i="6"/>
  <c r="B342" i="6"/>
  <c r="K341" i="6"/>
  <c r="J341" i="6"/>
  <c r="I341" i="6"/>
  <c r="H341" i="6"/>
  <c r="G341" i="6"/>
  <c r="F341" i="6"/>
  <c r="E341" i="6"/>
  <c r="D341" i="6"/>
  <c r="C341" i="6"/>
  <c r="B341" i="6"/>
  <c r="K340" i="6"/>
  <c r="J340" i="6"/>
  <c r="I340" i="6"/>
  <c r="H340" i="6"/>
  <c r="G340" i="6"/>
  <c r="F340" i="6"/>
  <c r="E340" i="6"/>
  <c r="D340" i="6"/>
  <c r="C340" i="6"/>
  <c r="B340" i="6"/>
  <c r="K339" i="6"/>
  <c r="J339" i="6"/>
  <c r="I339" i="6"/>
  <c r="H339" i="6"/>
  <c r="G339" i="6"/>
  <c r="F339" i="6"/>
  <c r="E339" i="6"/>
  <c r="D339" i="6"/>
  <c r="C339" i="6"/>
  <c r="B339" i="6"/>
  <c r="K338" i="6"/>
  <c r="J338" i="6"/>
  <c r="I338" i="6"/>
  <c r="H338" i="6"/>
  <c r="G338" i="6"/>
  <c r="F338" i="6"/>
  <c r="E338" i="6"/>
  <c r="D338" i="6"/>
  <c r="C338" i="6"/>
  <c r="B338" i="6"/>
  <c r="K337" i="6"/>
  <c r="J337" i="6"/>
  <c r="I337" i="6"/>
  <c r="H337" i="6"/>
  <c r="G337" i="6"/>
  <c r="F337" i="6"/>
  <c r="E337" i="6"/>
  <c r="D337" i="6"/>
  <c r="C337" i="6"/>
  <c r="B337" i="6"/>
  <c r="K336" i="6"/>
  <c r="J336" i="6"/>
  <c r="I336" i="6"/>
  <c r="H336" i="6"/>
  <c r="G336" i="6"/>
  <c r="F336" i="6"/>
  <c r="E336" i="6"/>
  <c r="D336" i="6"/>
  <c r="C336" i="6"/>
  <c r="B336" i="6"/>
  <c r="K335" i="6"/>
  <c r="J335" i="6"/>
  <c r="I335" i="6"/>
  <c r="H335" i="6"/>
  <c r="G335" i="6"/>
  <c r="F335" i="6"/>
  <c r="E335" i="6"/>
  <c r="D335" i="6"/>
  <c r="C335" i="6"/>
  <c r="B335" i="6"/>
  <c r="K334" i="6"/>
  <c r="J334" i="6"/>
  <c r="I334" i="6"/>
  <c r="H334" i="6"/>
  <c r="G334" i="6"/>
  <c r="F334" i="6"/>
  <c r="E334" i="6"/>
  <c r="D334" i="6"/>
  <c r="C334" i="6"/>
  <c r="B334" i="6"/>
  <c r="K333" i="6"/>
  <c r="J333" i="6"/>
  <c r="I333" i="6"/>
  <c r="H333" i="6"/>
  <c r="G333" i="6"/>
  <c r="F333" i="6"/>
  <c r="E333" i="6"/>
  <c r="D333" i="6"/>
  <c r="C333" i="6"/>
  <c r="B333" i="6"/>
  <c r="K332" i="6"/>
  <c r="J332" i="6"/>
  <c r="I332" i="6"/>
  <c r="H332" i="6"/>
  <c r="G332" i="6"/>
  <c r="F332" i="6"/>
  <c r="E332" i="6"/>
  <c r="D332" i="6"/>
  <c r="C332" i="6"/>
  <c r="B332" i="6"/>
  <c r="K331" i="6"/>
  <c r="J331" i="6"/>
  <c r="I331" i="6"/>
  <c r="H331" i="6"/>
  <c r="G331" i="6"/>
  <c r="F331" i="6"/>
  <c r="E331" i="6"/>
  <c r="D331" i="6"/>
  <c r="C331" i="6"/>
  <c r="B331" i="6"/>
  <c r="K330" i="6"/>
  <c r="J330" i="6"/>
  <c r="I330" i="6"/>
  <c r="H330" i="6"/>
  <c r="G330" i="6"/>
  <c r="F330" i="6"/>
  <c r="E330" i="6"/>
  <c r="D330" i="6"/>
  <c r="C330" i="6"/>
  <c r="B330" i="6"/>
  <c r="K329" i="6"/>
  <c r="J329" i="6"/>
  <c r="I329" i="6"/>
  <c r="H329" i="6"/>
  <c r="G329" i="6"/>
  <c r="F329" i="6"/>
  <c r="E329" i="6"/>
  <c r="D329" i="6"/>
  <c r="C329" i="6"/>
  <c r="B329" i="6"/>
  <c r="K328" i="6"/>
  <c r="J328" i="6"/>
  <c r="I328" i="6"/>
  <c r="H328" i="6"/>
  <c r="G328" i="6"/>
  <c r="F328" i="6"/>
  <c r="E328" i="6"/>
  <c r="D328" i="6"/>
  <c r="C328" i="6"/>
  <c r="B328" i="6"/>
  <c r="K327" i="6"/>
  <c r="J327" i="6"/>
  <c r="I327" i="6"/>
  <c r="H327" i="6"/>
  <c r="G327" i="6"/>
  <c r="F327" i="6"/>
  <c r="E327" i="6"/>
  <c r="D327" i="6"/>
  <c r="C327" i="6"/>
  <c r="B327" i="6"/>
  <c r="K326" i="6"/>
  <c r="J326" i="6"/>
  <c r="I326" i="6"/>
  <c r="H326" i="6"/>
  <c r="G326" i="6"/>
  <c r="F326" i="6"/>
  <c r="E326" i="6"/>
  <c r="D326" i="6"/>
  <c r="C326" i="6"/>
  <c r="B326" i="6"/>
  <c r="K325" i="6"/>
  <c r="J325" i="6"/>
  <c r="I325" i="6"/>
  <c r="H325" i="6"/>
  <c r="G325" i="6"/>
  <c r="F325" i="6"/>
  <c r="E325" i="6"/>
  <c r="D325" i="6"/>
  <c r="C325" i="6"/>
  <c r="B325" i="6"/>
  <c r="K324" i="6"/>
  <c r="J324" i="6"/>
  <c r="I324" i="6"/>
  <c r="H324" i="6"/>
  <c r="G324" i="6"/>
  <c r="F324" i="6"/>
  <c r="E324" i="6"/>
  <c r="D324" i="6"/>
  <c r="C324" i="6"/>
  <c r="B324" i="6"/>
  <c r="K323" i="6"/>
  <c r="J323" i="6"/>
  <c r="I323" i="6"/>
  <c r="H323" i="6"/>
  <c r="G323" i="6"/>
  <c r="F323" i="6"/>
  <c r="E323" i="6"/>
  <c r="D323" i="6"/>
  <c r="C323" i="6"/>
  <c r="B323" i="6"/>
  <c r="K322" i="6"/>
  <c r="J322" i="6"/>
  <c r="I322" i="6"/>
  <c r="H322" i="6"/>
  <c r="G322" i="6"/>
  <c r="F322" i="6"/>
  <c r="E322" i="6"/>
  <c r="D322" i="6"/>
  <c r="C322" i="6"/>
  <c r="B322" i="6"/>
  <c r="K321" i="6"/>
  <c r="J321" i="6"/>
  <c r="I321" i="6"/>
  <c r="H321" i="6"/>
  <c r="G321" i="6"/>
  <c r="F321" i="6"/>
  <c r="E321" i="6"/>
  <c r="D321" i="6"/>
  <c r="C321" i="6"/>
  <c r="B321" i="6"/>
  <c r="K320" i="6"/>
  <c r="J320" i="6"/>
  <c r="I320" i="6"/>
  <c r="H320" i="6"/>
  <c r="G320" i="6"/>
  <c r="F320" i="6"/>
  <c r="E320" i="6"/>
  <c r="D320" i="6"/>
  <c r="C320" i="6"/>
  <c r="B320" i="6"/>
  <c r="K319" i="6"/>
  <c r="J319" i="6"/>
  <c r="I319" i="6"/>
  <c r="H319" i="6"/>
  <c r="G319" i="6"/>
  <c r="F319" i="6"/>
  <c r="E319" i="6"/>
  <c r="D319" i="6"/>
  <c r="C319" i="6"/>
  <c r="B319" i="6"/>
  <c r="K318" i="6"/>
  <c r="J318" i="6"/>
  <c r="I318" i="6"/>
  <c r="H318" i="6"/>
  <c r="G318" i="6"/>
  <c r="F318" i="6"/>
  <c r="E318" i="6"/>
  <c r="D318" i="6"/>
  <c r="C318" i="6"/>
  <c r="B318" i="6"/>
  <c r="K317" i="6"/>
  <c r="J317" i="6"/>
  <c r="I317" i="6"/>
  <c r="H317" i="6"/>
  <c r="G317" i="6"/>
  <c r="F317" i="6"/>
  <c r="E317" i="6"/>
  <c r="D317" i="6"/>
  <c r="C317" i="6"/>
  <c r="B317" i="6"/>
  <c r="K316" i="6"/>
  <c r="J316" i="6"/>
  <c r="I316" i="6"/>
  <c r="H316" i="6"/>
  <c r="G316" i="6"/>
  <c r="F316" i="6"/>
  <c r="E316" i="6"/>
  <c r="D316" i="6"/>
  <c r="C316" i="6"/>
  <c r="B316" i="6"/>
  <c r="K315" i="6"/>
  <c r="J315" i="6"/>
  <c r="I315" i="6"/>
  <c r="H315" i="6"/>
  <c r="G315" i="6"/>
  <c r="F315" i="6"/>
  <c r="E315" i="6"/>
  <c r="D315" i="6"/>
  <c r="C315" i="6"/>
  <c r="B315" i="6"/>
  <c r="K314" i="6"/>
  <c r="J314" i="6"/>
  <c r="I314" i="6"/>
  <c r="H314" i="6"/>
  <c r="G314" i="6"/>
  <c r="F314" i="6"/>
  <c r="E314" i="6"/>
  <c r="D314" i="6"/>
  <c r="C314" i="6"/>
  <c r="B314" i="6"/>
  <c r="K313" i="6"/>
  <c r="J313" i="6"/>
  <c r="I313" i="6"/>
  <c r="H313" i="6"/>
  <c r="G313" i="6"/>
  <c r="F313" i="6"/>
  <c r="E313" i="6"/>
  <c r="D313" i="6"/>
  <c r="C313" i="6"/>
  <c r="B313" i="6"/>
  <c r="K312" i="6"/>
  <c r="J312" i="6"/>
  <c r="I312" i="6"/>
  <c r="H312" i="6"/>
  <c r="G312" i="6"/>
  <c r="F312" i="6"/>
  <c r="E312" i="6"/>
  <c r="D312" i="6"/>
  <c r="C312" i="6"/>
  <c r="B312" i="6"/>
  <c r="K311" i="6"/>
  <c r="J311" i="6"/>
  <c r="I311" i="6"/>
  <c r="H311" i="6"/>
  <c r="G311" i="6"/>
  <c r="F311" i="6"/>
  <c r="E311" i="6"/>
  <c r="D311" i="6"/>
  <c r="C311" i="6"/>
  <c r="B311" i="6"/>
  <c r="K310" i="6"/>
  <c r="J310" i="6"/>
  <c r="I310" i="6"/>
  <c r="H310" i="6"/>
  <c r="G310" i="6"/>
  <c r="F310" i="6"/>
  <c r="E310" i="6"/>
  <c r="D310" i="6"/>
  <c r="C310" i="6"/>
  <c r="B310" i="6"/>
  <c r="K309" i="6"/>
  <c r="J309" i="6"/>
  <c r="I309" i="6"/>
  <c r="H309" i="6"/>
  <c r="G309" i="6"/>
  <c r="F309" i="6"/>
  <c r="E309" i="6"/>
  <c r="D309" i="6"/>
  <c r="C309" i="6"/>
  <c r="B309" i="6"/>
  <c r="K308" i="6"/>
  <c r="J308" i="6"/>
  <c r="I308" i="6"/>
  <c r="H308" i="6"/>
  <c r="G308" i="6"/>
  <c r="F308" i="6"/>
  <c r="E308" i="6"/>
  <c r="D308" i="6"/>
  <c r="C308" i="6"/>
  <c r="B308" i="6"/>
  <c r="K307" i="6"/>
  <c r="J307" i="6"/>
  <c r="I307" i="6"/>
  <c r="H307" i="6"/>
  <c r="G307" i="6"/>
  <c r="F307" i="6"/>
  <c r="E307" i="6"/>
  <c r="D307" i="6"/>
  <c r="C307" i="6"/>
  <c r="B307" i="6"/>
  <c r="K306" i="6"/>
  <c r="J306" i="6"/>
  <c r="I306" i="6"/>
  <c r="H306" i="6"/>
  <c r="G306" i="6"/>
  <c r="F306" i="6"/>
  <c r="E306" i="6"/>
  <c r="D306" i="6"/>
  <c r="C306" i="6"/>
  <c r="B306" i="6"/>
  <c r="K305" i="6"/>
  <c r="J305" i="6"/>
  <c r="I305" i="6"/>
  <c r="H305" i="6"/>
  <c r="G305" i="6"/>
  <c r="F305" i="6"/>
  <c r="E305" i="6"/>
  <c r="D305" i="6"/>
  <c r="C305" i="6"/>
  <c r="B305" i="6"/>
  <c r="K304" i="6"/>
  <c r="J304" i="6"/>
  <c r="I304" i="6"/>
  <c r="H304" i="6"/>
  <c r="G304" i="6"/>
  <c r="F304" i="6"/>
  <c r="E304" i="6"/>
  <c r="D304" i="6"/>
  <c r="C304" i="6"/>
  <c r="B304" i="6"/>
  <c r="K303" i="6"/>
  <c r="J303" i="6"/>
  <c r="I303" i="6"/>
  <c r="H303" i="6"/>
  <c r="G303" i="6"/>
  <c r="F303" i="6"/>
  <c r="E303" i="6"/>
  <c r="D303" i="6"/>
  <c r="C303" i="6"/>
  <c r="B303" i="6"/>
  <c r="K302" i="6"/>
  <c r="J302" i="6"/>
  <c r="I302" i="6"/>
  <c r="H302" i="6"/>
  <c r="G302" i="6"/>
  <c r="F302" i="6"/>
  <c r="E302" i="6"/>
  <c r="D302" i="6"/>
  <c r="C302" i="6"/>
  <c r="B302" i="6"/>
  <c r="K301" i="6"/>
  <c r="J301" i="6"/>
  <c r="I301" i="6"/>
  <c r="H301" i="6"/>
  <c r="G301" i="6"/>
  <c r="F301" i="6"/>
  <c r="E301" i="6"/>
  <c r="D301" i="6"/>
  <c r="C301" i="6"/>
  <c r="B301" i="6"/>
  <c r="K300" i="6"/>
  <c r="J300" i="6"/>
  <c r="I300" i="6"/>
  <c r="H300" i="6"/>
  <c r="G300" i="6"/>
  <c r="F300" i="6"/>
  <c r="E300" i="6"/>
  <c r="D300" i="6"/>
  <c r="C300" i="6"/>
  <c r="B300" i="6"/>
  <c r="K299" i="6"/>
  <c r="J299" i="6"/>
  <c r="I299" i="6"/>
  <c r="H299" i="6"/>
  <c r="G299" i="6"/>
  <c r="F299" i="6"/>
  <c r="E299" i="6"/>
  <c r="D299" i="6"/>
  <c r="C299" i="6"/>
  <c r="B299" i="6"/>
  <c r="K298" i="6"/>
  <c r="J298" i="6"/>
  <c r="I298" i="6"/>
  <c r="H298" i="6"/>
  <c r="G298" i="6"/>
  <c r="F298" i="6"/>
  <c r="E298" i="6"/>
  <c r="D298" i="6"/>
  <c r="C298" i="6"/>
  <c r="B298" i="6"/>
  <c r="K297" i="6"/>
  <c r="J297" i="6"/>
  <c r="I297" i="6"/>
  <c r="H297" i="6"/>
  <c r="G297" i="6"/>
  <c r="F297" i="6"/>
  <c r="E297" i="6"/>
  <c r="D297" i="6"/>
  <c r="C297" i="6"/>
  <c r="B297" i="6"/>
  <c r="K296" i="6"/>
  <c r="J296" i="6"/>
  <c r="I296" i="6"/>
  <c r="H296" i="6"/>
  <c r="G296" i="6"/>
  <c r="F296" i="6"/>
  <c r="E296" i="6"/>
  <c r="D296" i="6"/>
  <c r="C296" i="6"/>
  <c r="B296" i="6"/>
  <c r="K295" i="6"/>
  <c r="J295" i="6"/>
  <c r="I295" i="6"/>
  <c r="H295" i="6"/>
  <c r="G295" i="6"/>
  <c r="F295" i="6"/>
  <c r="E295" i="6"/>
  <c r="D295" i="6"/>
  <c r="C295" i="6"/>
  <c r="B295" i="6"/>
  <c r="K294" i="6"/>
  <c r="J294" i="6"/>
  <c r="I294" i="6"/>
  <c r="H294" i="6"/>
  <c r="G294" i="6"/>
  <c r="F294" i="6"/>
  <c r="E294" i="6"/>
  <c r="D294" i="6"/>
  <c r="C294" i="6"/>
  <c r="B294" i="6"/>
  <c r="K293" i="6"/>
  <c r="J293" i="6"/>
  <c r="I293" i="6"/>
  <c r="H293" i="6"/>
  <c r="G293" i="6"/>
  <c r="F293" i="6"/>
  <c r="E293" i="6"/>
  <c r="D293" i="6"/>
  <c r="C293" i="6"/>
  <c r="B293" i="6"/>
  <c r="K292" i="6"/>
  <c r="J292" i="6"/>
  <c r="I292" i="6"/>
  <c r="H292" i="6"/>
  <c r="G292" i="6"/>
  <c r="F292" i="6"/>
  <c r="E292" i="6"/>
  <c r="D292" i="6"/>
  <c r="C292" i="6"/>
  <c r="B292" i="6"/>
  <c r="K291" i="6"/>
  <c r="J291" i="6"/>
  <c r="I291" i="6"/>
  <c r="H291" i="6"/>
  <c r="G291" i="6"/>
  <c r="F291" i="6"/>
  <c r="E291" i="6"/>
  <c r="D291" i="6"/>
  <c r="C291" i="6"/>
  <c r="B291" i="6"/>
  <c r="K290" i="6"/>
  <c r="J290" i="6"/>
  <c r="I290" i="6"/>
  <c r="H290" i="6"/>
  <c r="G290" i="6"/>
  <c r="F290" i="6"/>
  <c r="E290" i="6"/>
  <c r="D290" i="6"/>
  <c r="C290" i="6"/>
  <c r="B290" i="6"/>
  <c r="K289" i="6"/>
  <c r="J289" i="6"/>
  <c r="I289" i="6"/>
  <c r="H289" i="6"/>
  <c r="G289" i="6"/>
  <c r="F289" i="6"/>
  <c r="E289" i="6"/>
  <c r="D289" i="6"/>
  <c r="C289" i="6"/>
  <c r="B289" i="6"/>
  <c r="K288" i="6"/>
  <c r="J288" i="6"/>
  <c r="I288" i="6"/>
  <c r="H288" i="6"/>
  <c r="G288" i="6"/>
  <c r="F288" i="6"/>
  <c r="E288" i="6"/>
  <c r="D288" i="6"/>
  <c r="C288" i="6"/>
  <c r="B288" i="6"/>
  <c r="K287" i="6"/>
  <c r="J287" i="6"/>
  <c r="I287" i="6"/>
  <c r="H287" i="6"/>
  <c r="G287" i="6"/>
  <c r="F287" i="6"/>
  <c r="E287" i="6"/>
  <c r="D287" i="6"/>
  <c r="C287" i="6"/>
  <c r="B287" i="6"/>
  <c r="K286" i="6"/>
  <c r="J286" i="6"/>
  <c r="I286" i="6"/>
  <c r="H286" i="6"/>
  <c r="G286" i="6"/>
  <c r="F286" i="6"/>
  <c r="E286" i="6"/>
  <c r="D286" i="6"/>
  <c r="C286" i="6"/>
  <c r="B286" i="6"/>
  <c r="K285" i="6"/>
  <c r="J285" i="6"/>
  <c r="I285" i="6"/>
  <c r="H285" i="6"/>
  <c r="G285" i="6"/>
  <c r="F285" i="6"/>
  <c r="E285" i="6"/>
  <c r="D285" i="6"/>
  <c r="C285" i="6"/>
  <c r="B285" i="6"/>
  <c r="K284" i="6"/>
  <c r="J284" i="6"/>
  <c r="I284" i="6"/>
  <c r="H284" i="6"/>
  <c r="G284" i="6"/>
  <c r="F284" i="6"/>
  <c r="E284" i="6"/>
  <c r="D284" i="6"/>
  <c r="C284" i="6"/>
  <c r="B284" i="6"/>
  <c r="K283" i="6"/>
  <c r="J283" i="6"/>
  <c r="I283" i="6"/>
  <c r="H283" i="6"/>
  <c r="G283" i="6"/>
  <c r="F283" i="6"/>
  <c r="E283" i="6"/>
  <c r="D283" i="6"/>
  <c r="C283" i="6"/>
  <c r="B283" i="6"/>
  <c r="K282" i="6"/>
  <c r="J282" i="6"/>
  <c r="I282" i="6"/>
  <c r="H282" i="6"/>
  <c r="G282" i="6"/>
  <c r="F282" i="6"/>
  <c r="E282" i="6"/>
  <c r="D282" i="6"/>
  <c r="C282" i="6"/>
  <c r="B282" i="6"/>
  <c r="K281" i="6"/>
  <c r="J281" i="6"/>
  <c r="I281" i="6"/>
  <c r="H281" i="6"/>
  <c r="G281" i="6"/>
  <c r="F281" i="6"/>
  <c r="E281" i="6"/>
  <c r="D281" i="6"/>
  <c r="C281" i="6"/>
  <c r="B281" i="6"/>
  <c r="K280" i="6"/>
  <c r="J280" i="6"/>
  <c r="I280" i="6"/>
  <c r="H280" i="6"/>
  <c r="G280" i="6"/>
  <c r="F280" i="6"/>
  <c r="E280" i="6"/>
  <c r="D280" i="6"/>
  <c r="C280" i="6"/>
  <c r="B280" i="6"/>
  <c r="K279" i="6"/>
  <c r="J279" i="6"/>
  <c r="I279" i="6"/>
  <c r="H279" i="6"/>
  <c r="G279" i="6"/>
  <c r="F279" i="6"/>
  <c r="E279" i="6"/>
  <c r="D279" i="6"/>
  <c r="C279" i="6"/>
  <c r="B279" i="6"/>
  <c r="K278" i="6"/>
  <c r="J278" i="6"/>
  <c r="I278" i="6"/>
  <c r="H278" i="6"/>
  <c r="G278" i="6"/>
  <c r="F278" i="6"/>
  <c r="E278" i="6"/>
  <c r="D278" i="6"/>
  <c r="C278" i="6"/>
  <c r="B278" i="6"/>
  <c r="K277" i="6"/>
  <c r="J277" i="6"/>
  <c r="I277" i="6"/>
  <c r="H277" i="6"/>
  <c r="G277" i="6"/>
  <c r="F277" i="6"/>
  <c r="E277" i="6"/>
  <c r="D277" i="6"/>
  <c r="C277" i="6"/>
  <c r="B277" i="6"/>
  <c r="K276" i="6"/>
  <c r="J276" i="6"/>
  <c r="I276" i="6"/>
  <c r="H276" i="6"/>
  <c r="G276" i="6"/>
  <c r="F276" i="6"/>
  <c r="E276" i="6"/>
  <c r="D276" i="6"/>
  <c r="C276" i="6"/>
  <c r="B276" i="6"/>
  <c r="K275" i="6"/>
  <c r="J275" i="6"/>
  <c r="I275" i="6"/>
  <c r="H275" i="6"/>
  <c r="G275" i="6"/>
  <c r="F275" i="6"/>
  <c r="E275" i="6"/>
  <c r="D275" i="6"/>
  <c r="C275" i="6"/>
  <c r="B275" i="6"/>
  <c r="K274" i="6"/>
  <c r="J274" i="6"/>
  <c r="I274" i="6"/>
  <c r="H274" i="6"/>
  <c r="G274" i="6"/>
  <c r="F274" i="6"/>
  <c r="E274" i="6"/>
  <c r="D274" i="6"/>
  <c r="C274" i="6"/>
  <c r="B274" i="6"/>
  <c r="K273" i="6"/>
  <c r="J273" i="6"/>
  <c r="I273" i="6"/>
  <c r="H273" i="6"/>
  <c r="G273" i="6"/>
  <c r="F273" i="6"/>
  <c r="E273" i="6"/>
  <c r="D273" i="6"/>
  <c r="C273" i="6"/>
  <c r="B273" i="6"/>
  <c r="K272" i="6"/>
  <c r="J272" i="6"/>
  <c r="I272" i="6"/>
  <c r="H272" i="6"/>
  <c r="G272" i="6"/>
  <c r="F272" i="6"/>
  <c r="E272" i="6"/>
  <c r="D272" i="6"/>
  <c r="C272" i="6"/>
  <c r="B272" i="6"/>
  <c r="K271" i="6"/>
  <c r="J271" i="6"/>
  <c r="I271" i="6"/>
  <c r="H271" i="6"/>
  <c r="G271" i="6"/>
  <c r="F271" i="6"/>
  <c r="E271" i="6"/>
  <c r="D271" i="6"/>
  <c r="C271" i="6"/>
  <c r="B271" i="6"/>
  <c r="K270" i="6"/>
  <c r="J270" i="6"/>
  <c r="I270" i="6"/>
  <c r="H270" i="6"/>
  <c r="G270" i="6"/>
  <c r="F270" i="6"/>
  <c r="E270" i="6"/>
  <c r="D270" i="6"/>
  <c r="C270" i="6"/>
  <c r="B270" i="6"/>
  <c r="K269" i="6"/>
  <c r="J269" i="6"/>
  <c r="I269" i="6"/>
  <c r="H269" i="6"/>
  <c r="G269" i="6"/>
  <c r="F269" i="6"/>
  <c r="E269" i="6"/>
  <c r="D269" i="6"/>
  <c r="C269" i="6"/>
  <c r="B269" i="6"/>
  <c r="K268" i="6"/>
  <c r="J268" i="6"/>
  <c r="I268" i="6"/>
  <c r="H268" i="6"/>
  <c r="G268" i="6"/>
  <c r="F268" i="6"/>
  <c r="E268" i="6"/>
  <c r="D268" i="6"/>
  <c r="C268" i="6"/>
  <c r="B268" i="6"/>
  <c r="K267" i="6"/>
  <c r="J267" i="6"/>
  <c r="I267" i="6"/>
  <c r="H267" i="6"/>
  <c r="G267" i="6"/>
  <c r="F267" i="6"/>
  <c r="E267" i="6"/>
  <c r="D267" i="6"/>
  <c r="C267" i="6"/>
  <c r="B267" i="6"/>
  <c r="K266" i="6"/>
  <c r="J266" i="6"/>
  <c r="I266" i="6"/>
  <c r="H266" i="6"/>
  <c r="G266" i="6"/>
  <c r="F266" i="6"/>
  <c r="E266" i="6"/>
  <c r="D266" i="6"/>
  <c r="C266" i="6"/>
  <c r="B266" i="6"/>
  <c r="K265" i="6"/>
  <c r="J265" i="6"/>
  <c r="I265" i="6"/>
  <c r="H265" i="6"/>
  <c r="G265" i="6"/>
  <c r="F265" i="6"/>
  <c r="E265" i="6"/>
  <c r="D265" i="6"/>
  <c r="C265" i="6"/>
  <c r="B265" i="6"/>
  <c r="K264" i="6"/>
  <c r="J264" i="6"/>
  <c r="I264" i="6"/>
  <c r="H264" i="6"/>
  <c r="G264" i="6"/>
  <c r="F264" i="6"/>
  <c r="E264" i="6"/>
  <c r="D264" i="6"/>
  <c r="C264" i="6"/>
  <c r="B264" i="6"/>
  <c r="K263" i="6"/>
  <c r="J263" i="6"/>
  <c r="I263" i="6"/>
  <c r="H263" i="6"/>
  <c r="G263" i="6"/>
  <c r="F263" i="6"/>
  <c r="E263" i="6"/>
  <c r="D263" i="6"/>
  <c r="C263" i="6"/>
  <c r="B263" i="6"/>
  <c r="K262" i="6"/>
  <c r="J262" i="6"/>
  <c r="I262" i="6"/>
  <c r="H262" i="6"/>
  <c r="G262" i="6"/>
  <c r="F262" i="6"/>
  <c r="E262" i="6"/>
  <c r="D262" i="6"/>
  <c r="C262" i="6"/>
  <c r="B262" i="6"/>
  <c r="K261" i="6"/>
  <c r="J261" i="6"/>
  <c r="I261" i="6"/>
  <c r="H261" i="6"/>
  <c r="G261" i="6"/>
  <c r="F261" i="6"/>
  <c r="E261" i="6"/>
  <c r="D261" i="6"/>
  <c r="C261" i="6"/>
  <c r="B261" i="6"/>
  <c r="K260" i="6"/>
  <c r="J260" i="6"/>
  <c r="I260" i="6"/>
  <c r="H260" i="6"/>
  <c r="G260" i="6"/>
  <c r="F260" i="6"/>
  <c r="E260" i="6"/>
  <c r="D260" i="6"/>
  <c r="C260" i="6"/>
  <c r="B260" i="6"/>
  <c r="K259" i="6"/>
  <c r="J259" i="6"/>
  <c r="I259" i="6"/>
  <c r="H259" i="6"/>
  <c r="G259" i="6"/>
  <c r="F259" i="6"/>
  <c r="E259" i="6"/>
  <c r="D259" i="6"/>
  <c r="C259" i="6"/>
  <c r="B259" i="6"/>
  <c r="K258" i="6"/>
  <c r="J258" i="6"/>
  <c r="I258" i="6"/>
  <c r="H258" i="6"/>
  <c r="G258" i="6"/>
  <c r="F258" i="6"/>
  <c r="E258" i="6"/>
  <c r="D258" i="6"/>
  <c r="C258" i="6"/>
  <c r="B258" i="6"/>
  <c r="K257" i="6"/>
  <c r="J257" i="6"/>
  <c r="I257" i="6"/>
  <c r="H257" i="6"/>
  <c r="G257" i="6"/>
  <c r="F257" i="6"/>
  <c r="E257" i="6"/>
  <c r="D257" i="6"/>
  <c r="C257" i="6"/>
  <c r="B257" i="6"/>
  <c r="K256" i="6"/>
  <c r="J256" i="6"/>
  <c r="I256" i="6"/>
  <c r="H256" i="6"/>
  <c r="G256" i="6"/>
  <c r="F256" i="6"/>
  <c r="E256" i="6"/>
  <c r="D256" i="6"/>
  <c r="C256" i="6"/>
  <c r="B256" i="6"/>
  <c r="K255" i="6"/>
  <c r="J255" i="6"/>
  <c r="I255" i="6"/>
  <c r="H255" i="6"/>
  <c r="G255" i="6"/>
  <c r="F255" i="6"/>
  <c r="E255" i="6"/>
  <c r="D255" i="6"/>
  <c r="C255" i="6"/>
  <c r="B255" i="6"/>
  <c r="K254" i="6"/>
  <c r="J254" i="6"/>
  <c r="I254" i="6"/>
  <c r="H254" i="6"/>
  <c r="G254" i="6"/>
  <c r="F254" i="6"/>
  <c r="E254" i="6"/>
  <c r="D254" i="6"/>
  <c r="C254" i="6"/>
  <c r="B254" i="6"/>
  <c r="K253" i="6"/>
  <c r="J253" i="6"/>
  <c r="I253" i="6"/>
  <c r="H253" i="6"/>
  <c r="G253" i="6"/>
  <c r="F253" i="6"/>
  <c r="E253" i="6"/>
  <c r="D253" i="6"/>
  <c r="C253" i="6"/>
  <c r="B253" i="6"/>
  <c r="K252" i="6"/>
  <c r="J252" i="6"/>
  <c r="I252" i="6"/>
  <c r="H252" i="6"/>
  <c r="G252" i="6"/>
  <c r="F252" i="6"/>
  <c r="E252" i="6"/>
  <c r="D252" i="6"/>
  <c r="C252" i="6"/>
  <c r="B252" i="6"/>
  <c r="K251" i="6"/>
  <c r="J251" i="6"/>
  <c r="I251" i="6"/>
  <c r="H251" i="6"/>
  <c r="G251" i="6"/>
  <c r="F251" i="6"/>
  <c r="E251" i="6"/>
  <c r="D251" i="6"/>
  <c r="C251" i="6"/>
  <c r="B251" i="6"/>
  <c r="K250" i="6"/>
  <c r="J250" i="6"/>
  <c r="I250" i="6"/>
  <c r="H250" i="6"/>
  <c r="G250" i="6"/>
  <c r="F250" i="6"/>
  <c r="E250" i="6"/>
  <c r="D250" i="6"/>
  <c r="C250" i="6"/>
  <c r="B250" i="6"/>
  <c r="K249" i="6"/>
  <c r="J249" i="6"/>
  <c r="I249" i="6"/>
  <c r="H249" i="6"/>
  <c r="G249" i="6"/>
  <c r="F249" i="6"/>
  <c r="E249" i="6"/>
  <c r="D249" i="6"/>
  <c r="C249" i="6"/>
  <c r="B249" i="6"/>
  <c r="K248" i="6"/>
  <c r="J248" i="6"/>
  <c r="I248" i="6"/>
  <c r="H248" i="6"/>
  <c r="G248" i="6"/>
  <c r="F248" i="6"/>
  <c r="E248" i="6"/>
  <c r="D248" i="6"/>
  <c r="C248" i="6"/>
  <c r="B248" i="6"/>
  <c r="K247" i="6"/>
  <c r="J247" i="6"/>
  <c r="I247" i="6"/>
  <c r="H247" i="6"/>
  <c r="G247" i="6"/>
  <c r="F247" i="6"/>
  <c r="E247" i="6"/>
  <c r="D247" i="6"/>
  <c r="C247" i="6"/>
  <c r="B247" i="6"/>
  <c r="K246" i="6"/>
  <c r="J246" i="6"/>
  <c r="I246" i="6"/>
  <c r="H246" i="6"/>
  <c r="G246" i="6"/>
  <c r="F246" i="6"/>
  <c r="E246" i="6"/>
  <c r="D246" i="6"/>
  <c r="C246" i="6"/>
  <c r="B246" i="6"/>
  <c r="K245" i="6"/>
  <c r="J245" i="6"/>
  <c r="I245" i="6"/>
  <c r="H245" i="6"/>
  <c r="G245" i="6"/>
  <c r="F245" i="6"/>
  <c r="E245" i="6"/>
  <c r="D245" i="6"/>
  <c r="C245" i="6"/>
  <c r="B245" i="6"/>
  <c r="K244" i="6"/>
  <c r="J244" i="6"/>
  <c r="I244" i="6"/>
  <c r="H244" i="6"/>
  <c r="G244" i="6"/>
  <c r="F244" i="6"/>
  <c r="E244" i="6"/>
  <c r="D244" i="6"/>
  <c r="C244" i="6"/>
  <c r="B244" i="6"/>
  <c r="K243" i="6"/>
  <c r="J243" i="6"/>
  <c r="I243" i="6"/>
  <c r="H243" i="6"/>
  <c r="G243" i="6"/>
  <c r="F243" i="6"/>
  <c r="E243" i="6"/>
  <c r="D243" i="6"/>
  <c r="C243" i="6"/>
  <c r="B243" i="6"/>
  <c r="K242" i="6"/>
  <c r="J242" i="6"/>
  <c r="I242" i="6"/>
  <c r="H242" i="6"/>
  <c r="G242" i="6"/>
  <c r="F242" i="6"/>
  <c r="E242" i="6"/>
  <c r="D242" i="6"/>
  <c r="C242" i="6"/>
  <c r="B242" i="6"/>
  <c r="K241" i="6"/>
  <c r="J241" i="6"/>
  <c r="I241" i="6"/>
  <c r="H241" i="6"/>
  <c r="G241" i="6"/>
  <c r="F241" i="6"/>
  <c r="E241" i="6"/>
  <c r="D241" i="6"/>
  <c r="C241" i="6"/>
  <c r="B241" i="6"/>
  <c r="K240" i="6"/>
  <c r="J240" i="6"/>
  <c r="I240" i="6"/>
  <c r="H240" i="6"/>
  <c r="G240" i="6"/>
  <c r="F240" i="6"/>
  <c r="E240" i="6"/>
  <c r="D240" i="6"/>
  <c r="C240" i="6"/>
  <c r="B240" i="6"/>
  <c r="K239" i="6"/>
  <c r="J239" i="6"/>
  <c r="I239" i="6"/>
  <c r="H239" i="6"/>
  <c r="G239" i="6"/>
  <c r="F239" i="6"/>
  <c r="E239" i="6"/>
  <c r="D239" i="6"/>
  <c r="C239" i="6"/>
  <c r="B239" i="6"/>
  <c r="K238" i="6"/>
  <c r="J238" i="6"/>
  <c r="I238" i="6"/>
  <c r="H238" i="6"/>
  <c r="G238" i="6"/>
  <c r="F238" i="6"/>
  <c r="E238" i="6"/>
  <c r="D238" i="6"/>
  <c r="C238" i="6"/>
  <c r="B238" i="6"/>
  <c r="K237" i="6"/>
  <c r="J237" i="6"/>
  <c r="I237" i="6"/>
  <c r="H237" i="6"/>
  <c r="G237" i="6"/>
  <c r="F237" i="6"/>
  <c r="E237" i="6"/>
  <c r="D237" i="6"/>
  <c r="C237" i="6"/>
  <c r="B237" i="6"/>
  <c r="K236" i="6"/>
  <c r="J236" i="6"/>
  <c r="I236" i="6"/>
  <c r="H236" i="6"/>
  <c r="G236" i="6"/>
  <c r="F236" i="6"/>
  <c r="E236" i="6"/>
  <c r="D236" i="6"/>
  <c r="C236" i="6"/>
  <c r="B236" i="6"/>
  <c r="K235" i="6"/>
  <c r="J235" i="6"/>
  <c r="I235" i="6"/>
  <c r="H235" i="6"/>
  <c r="G235" i="6"/>
  <c r="F235" i="6"/>
  <c r="E235" i="6"/>
  <c r="D235" i="6"/>
  <c r="C235" i="6"/>
  <c r="B235" i="6"/>
  <c r="K234" i="6"/>
  <c r="J234" i="6"/>
  <c r="I234" i="6"/>
  <c r="H234" i="6"/>
  <c r="G234" i="6"/>
  <c r="F234" i="6"/>
  <c r="E234" i="6"/>
  <c r="D234" i="6"/>
  <c r="C234" i="6"/>
  <c r="B234" i="6"/>
  <c r="K233" i="6"/>
  <c r="J233" i="6"/>
  <c r="I233" i="6"/>
  <c r="H233" i="6"/>
  <c r="G233" i="6"/>
  <c r="F233" i="6"/>
  <c r="E233" i="6"/>
  <c r="D233" i="6"/>
  <c r="C233" i="6"/>
  <c r="B233" i="6"/>
  <c r="K232" i="6"/>
  <c r="J232" i="6"/>
  <c r="I232" i="6"/>
  <c r="H232" i="6"/>
  <c r="G232" i="6"/>
  <c r="F232" i="6"/>
  <c r="E232" i="6"/>
  <c r="D232" i="6"/>
  <c r="C232" i="6"/>
  <c r="B232" i="6"/>
  <c r="K231" i="6"/>
  <c r="J231" i="6"/>
  <c r="I231" i="6"/>
  <c r="H231" i="6"/>
  <c r="G231" i="6"/>
  <c r="F231" i="6"/>
  <c r="E231" i="6"/>
  <c r="D231" i="6"/>
  <c r="C231" i="6"/>
  <c r="B231" i="6"/>
  <c r="K230" i="6"/>
  <c r="J230" i="6"/>
  <c r="I230" i="6"/>
  <c r="H230" i="6"/>
  <c r="G230" i="6"/>
  <c r="F230" i="6"/>
  <c r="E230" i="6"/>
  <c r="D230" i="6"/>
  <c r="C230" i="6"/>
  <c r="B230" i="6"/>
  <c r="K229" i="6"/>
  <c r="J229" i="6"/>
  <c r="I229" i="6"/>
  <c r="H229" i="6"/>
  <c r="G229" i="6"/>
  <c r="F229" i="6"/>
  <c r="E229" i="6"/>
  <c r="D229" i="6"/>
  <c r="C229" i="6"/>
  <c r="B229" i="6"/>
  <c r="K228" i="6"/>
  <c r="J228" i="6"/>
  <c r="I228" i="6"/>
  <c r="H228" i="6"/>
  <c r="G228" i="6"/>
  <c r="F228" i="6"/>
  <c r="E228" i="6"/>
  <c r="D228" i="6"/>
  <c r="C228" i="6"/>
  <c r="B228" i="6"/>
  <c r="K227" i="6"/>
  <c r="J227" i="6"/>
  <c r="I227" i="6"/>
  <c r="H227" i="6"/>
  <c r="G227" i="6"/>
  <c r="F227" i="6"/>
  <c r="E227" i="6"/>
  <c r="D227" i="6"/>
  <c r="C227" i="6"/>
  <c r="B227" i="6"/>
  <c r="K226" i="6"/>
  <c r="J226" i="6"/>
  <c r="I226" i="6"/>
  <c r="H226" i="6"/>
  <c r="G226" i="6"/>
  <c r="F226" i="6"/>
  <c r="E226" i="6"/>
  <c r="D226" i="6"/>
  <c r="C226" i="6"/>
  <c r="B226" i="6"/>
  <c r="K225" i="6"/>
  <c r="J225" i="6"/>
  <c r="I225" i="6"/>
  <c r="H225" i="6"/>
  <c r="G225" i="6"/>
  <c r="F225" i="6"/>
  <c r="E225" i="6"/>
  <c r="D225" i="6"/>
  <c r="C225" i="6"/>
  <c r="B225" i="6"/>
  <c r="K224" i="6"/>
  <c r="J224" i="6"/>
  <c r="I224" i="6"/>
  <c r="H224" i="6"/>
  <c r="G224" i="6"/>
  <c r="F224" i="6"/>
  <c r="E224" i="6"/>
  <c r="D224" i="6"/>
  <c r="C224" i="6"/>
  <c r="B224" i="6"/>
  <c r="K223" i="6"/>
  <c r="J223" i="6"/>
  <c r="I223" i="6"/>
  <c r="H223" i="6"/>
  <c r="G223" i="6"/>
  <c r="F223" i="6"/>
  <c r="E223" i="6"/>
  <c r="D223" i="6"/>
  <c r="C223" i="6"/>
  <c r="B223" i="6"/>
  <c r="K222" i="6"/>
  <c r="J222" i="6"/>
  <c r="I222" i="6"/>
  <c r="H222" i="6"/>
  <c r="G222" i="6"/>
  <c r="F222" i="6"/>
  <c r="E222" i="6"/>
  <c r="D222" i="6"/>
  <c r="C222" i="6"/>
  <c r="B222" i="6"/>
  <c r="K221" i="6"/>
  <c r="J221" i="6"/>
  <c r="I221" i="6"/>
  <c r="H221" i="6"/>
  <c r="G221" i="6"/>
  <c r="F221" i="6"/>
  <c r="E221" i="6"/>
  <c r="D221" i="6"/>
  <c r="C221" i="6"/>
  <c r="B221" i="6"/>
  <c r="K220" i="6"/>
  <c r="J220" i="6"/>
  <c r="I220" i="6"/>
  <c r="H220" i="6"/>
  <c r="G220" i="6"/>
  <c r="F220" i="6"/>
  <c r="E220" i="6"/>
  <c r="D220" i="6"/>
  <c r="C220" i="6"/>
  <c r="B220" i="6"/>
  <c r="K219" i="6"/>
  <c r="J219" i="6"/>
  <c r="I219" i="6"/>
  <c r="H219" i="6"/>
  <c r="G219" i="6"/>
  <c r="F219" i="6"/>
  <c r="E219" i="6"/>
  <c r="D219" i="6"/>
  <c r="C219" i="6"/>
  <c r="B219" i="6"/>
  <c r="K218" i="6"/>
  <c r="J218" i="6"/>
  <c r="I218" i="6"/>
  <c r="H218" i="6"/>
  <c r="G218" i="6"/>
  <c r="F218" i="6"/>
  <c r="E218" i="6"/>
  <c r="D218" i="6"/>
  <c r="C218" i="6"/>
  <c r="B218" i="6"/>
  <c r="K217" i="6"/>
  <c r="J217" i="6"/>
  <c r="I217" i="6"/>
  <c r="H217" i="6"/>
  <c r="G217" i="6"/>
  <c r="F217" i="6"/>
  <c r="E217" i="6"/>
  <c r="D217" i="6"/>
  <c r="C217" i="6"/>
  <c r="B217" i="6"/>
  <c r="K216" i="6"/>
  <c r="J216" i="6"/>
  <c r="I216" i="6"/>
  <c r="H216" i="6"/>
  <c r="G216" i="6"/>
  <c r="F216" i="6"/>
  <c r="E216" i="6"/>
  <c r="D216" i="6"/>
  <c r="C216" i="6"/>
  <c r="B216" i="6"/>
  <c r="K215" i="6"/>
  <c r="J215" i="6"/>
  <c r="I215" i="6"/>
  <c r="H215" i="6"/>
  <c r="G215" i="6"/>
  <c r="F215" i="6"/>
  <c r="E215" i="6"/>
  <c r="D215" i="6"/>
  <c r="C215" i="6"/>
  <c r="B215" i="6"/>
  <c r="K214" i="6"/>
  <c r="J214" i="6"/>
  <c r="I214" i="6"/>
  <c r="H214" i="6"/>
  <c r="G214" i="6"/>
  <c r="F214" i="6"/>
  <c r="E214" i="6"/>
  <c r="D214" i="6"/>
  <c r="C214" i="6"/>
  <c r="B214" i="6"/>
  <c r="K213" i="6"/>
  <c r="J213" i="6"/>
  <c r="I213" i="6"/>
  <c r="H213" i="6"/>
  <c r="G213" i="6"/>
  <c r="F213" i="6"/>
  <c r="E213" i="6"/>
  <c r="D213" i="6"/>
  <c r="C213" i="6"/>
  <c r="B213" i="6"/>
  <c r="K212" i="6"/>
  <c r="J212" i="6"/>
  <c r="I212" i="6"/>
  <c r="H212" i="6"/>
  <c r="G212" i="6"/>
  <c r="F212" i="6"/>
  <c r="E212" i="6"/>
  <c r="D212" i="6"/>
  <c r="C212" i="6"/>
  <c r="B212" i="6"/>
  <c r="K211" i="6"/>
  <c r="J211" i="6"/>
  <c r="I211" i="6"/>
  <c r="H211" i="6"/>
  <c r="G211" i="6"/>
  <c r="F211" i="6"/>
  <c r="E211" i="6"/>
  <c r="D211" i="6"/>
  <c r="C211" i="6"/>
  <c r="B211" i="6"/>
  <c r="K210" i="6"/>
  <c r="J210" i="6"/>
  <c r="I210" i="6"/>
  <c r="H210" i="6"/>
  <c r="G210" i="6"/>
  <c r="F210" i="6"/>
  <c r="E210" i="6"/>
  <c r="D210" i="6"/>
  <c r="C210" i="6"/>
  <c r="B210" i="6"/>
  <c r="K209" i="6"/>
  <c r="J209" i="6"/>
  <c r="I209" i="6"/>
  <c r="H209" i="6"/>
  <c r="G209" i="6"/>
  <c r="F209" i="6"/>
  <c r="E209" i="6"/>
  <c r="D209" i="6"/>
  <c r="C209" i="6"/>
  <c r="B209" i="6"/>
  <c r="K208" i="6"/>
  <c r="J208" i="6"/>
  <c r="I208" i="6"/>
  <c r="H208" i="6"/>
  <c r="G208" i="6"/>
  <c r="F208" i="6"/>
  <c r="E208" i="6"/>
  <c r="D208" i="6"/>
  <c r="C208" i="6"/>
  <c r="B208" i="6"/>
  <c r="K207" i="6"/>
  <c r="J207" i="6"/>
  <c r="I207" i="6"/>
  <c r="H207" i="6"/>
  <c r="G207" i="6"/>
  <c r="F207" i="6"/>
  <c r="E207" i="6"/>
  <c r="D207" i="6"/>
  <c r="C207" i="6"/>
  <c r="B207" i="6"/>
  <c r="K206" i="6"/>
  <c r="J206" i="6"/>
  <c r="I206" i="6"/>
  <c r="H206" i="6"/>
  <c r="G206" i="6"/>
  <c r="F206" i="6"/>
  <c r="E206" i="6"/>
  <c r="D206" i="6"/>
  <c r="C206" i="6"/>
  <c r="B206" i="6"/>
  <c r="K205" i="6"/>
  <c r="J205" i="6"/>
  <c r="I205" i="6"/>
  <c r="H205" i="6"/>
  <c r="G205" i="6"/>
  <c r="F205" i="6"/>
  <c r="E205" i="6"/>
  <c r="D205" i="6"/>
  <c r="C205" i="6"/>
  <c r="B205" i="6"/>
  <c r="K204" i="6"/>
  <c r="J204" i="6"/>
  <c r="I204" i="6"/>
  <c r="H204" i="6"/>
  <c r="G204" i="6"/>
  <c r="F204" i="6"/>
  <c r="E204" i="6"/>
  <c r="D204" i="6"/>
  <c r="C204" i="6"/>
  <c r="B204" i="6"/>
  <c r="K203" i="6"/>
  <c r="J203" i="6"/>
  <c r="I203" i="6"/>
  <c r="H203" i="6"/>
  <c r="G203" i="6"/>
  <c r="F203" i="6"/>
  <c r="E203" i="6"/>
  <c r="D203" i="6"/>
  <c r="C203" i="6"/>
  <c r="B203" i="6"/>
  <c r="K202" i="6"/>
  <c r="J202" i="6"/>
  <c r="I202" i="6"/>
  <c r="H202" i="6"/>
  <c r="G202" i="6"/>
  <c r="F202" i="6"/>
  <c r="E202" i="6"/>
  <c r="D202" i="6"/>
  <c r="C202" i="6"/>
  <c r="B202" i="6"/>
  <c r="K201" i="6"/>
  <c r="J201" i="6"/>
  <c r="I201" i="6"/>
  <c r="H201" i="6"/>
  <c r="G201" i="6"/>
  <c r="F201" i="6"/>
  <c r="E201" i="6"/>
  <c r="D201" i="6"/>
  <c r="C201" i="6"/>
  <c r="B201" i="6"/>
  <c r="K200" i="6"/>
  <c r="J200" i="6"/>
  <c r="I200" i="6"/>
  <c r="H200" i="6"/>
  <c r="G200" i="6"/>
  <c r="F200" i="6"/>
  <c r="E200" i="6"/>
  <c r="D200" i="6"/>
  <c r="C200" i="6"/>
  <c r="B200" i="6"/>
  <c r="K199" i="6"/>
  <c r="J199" i="6"/>
  <c r="I199" i="6"/>
  <c r="H199" i="6"/>
  <c r="G199" i="6"/>
  <c r="F199" i="6"/>
  <c r="E199" i="6"/>
  <c r="D199" i="6"/>
  <c r="C199" i="6"/>
  <c r="B199" i="6"/>
  <c r="K198" i="6"/>
  <c r="J198" i="6"/>
  <c r="I198" i="6"/>
  <c r="H198" i="6"/>
  <c r="G198" i="6"/>
  <c r="F198" i="6"/>
  <c r="E198" i="6"/>
  <c r="D198" i="6"/>
  <c r="C198" i="6"/>
  <c r="B198" i="6"/>
  <c r="K197" i="6"/>
  <c r="J197" i="6"/>
  <c r="I197" i="6"/>
  <c r="H197" i="6"/>
  <c r="G197" i="6"/>
  <c r="F197" i="6"/>
  <c r="E197" i="6"/>
  <c r="D197" i="6"/>
  <c r="C197" i="6"/>
  <c r="B197" i="6"/>
  <c r="K196" i="6"/>
  <c r="J196" i="6"/>
  <c r="I196" i="6"/>
  <c r="H196" i="6"/>
  <c r="G196" i="6"/>
  <c r="F196" i="6"/>
  <c r="E196" i="6"/>
  <c r="D196" i="6"/>
  <c r="C196" i="6"/>
  <c r="B196" i="6"/>
  <c r="K195" i="6"/>
  <c r="J195" i="6"/>
  <c r="I195" i="6"/>
  <c r="H195" i="6"/>
  <c r="G195" i="6"/>
  <c r="F195" i="6"/>
  <c r="E195" i="6"/>
  <c r="D195" i="6"/>
  <c r="C195" i="6"/>
  <c r="B195" i="6"/>
  <c r="K194" i="6"/>
  <c r="J194" i="6"/>
  <c r="I194" i="6"/>
  <c r="H194" i="6"/>
  <c r="G194" i="6"/>
  <c r="F194" i="6"/>
  <c r="E194" i="6"/>
  <c r="D194" i="6"/>
  <c r="C194" i="6"/>
  <c r="B194" i="6"/>
  <c r="K193" i="6"/>
  <c r="J193" i="6"/>
  <c r="I193" i="6"/>
  <c r="H193" i="6"/>
  <c r="G193" i="6"/>
  <c r="F193" i="6"/>
  <c r="E193" i="6"/>
  <c r="D193" i="6"/>
  <c r="C193" i="6"/>
  <c r="B193" i="6"/>
  <c r="K192" i="6"/>
  <c r="J192" i="6"/>
  <c r="I192" i="6"/>
  <c r="H192" i="6"/>
  <c r="G192" i="6"/>
  <c r="F192" i="6"/>
  <c r="E192" i="6"/>
  <c r="D192" i="6"/>
  <c r="C192" i="6"/>
  <c r="B192" i="6"/>
  <c r="K191" i="6"/>
  <c r="J191" i="6"/>
  <c r="I191" i="6"/>
  <c r="H191" i="6"/>
  <c r="G191" i="6"/>
  <c r="F191" i="6"/>
  <c r="E191" i="6"/>
  <c r="D191" i="6"/>
  <c r="C191" i="6"/>
  <c r="B191" i="6"/>
  <c r="K190" i="6"/>
  <c r="J190" i="6"/>
  <c r="I190" i="6"/>
  <c r="H190" i="6"/>
  <c r="G190" i="6"/>
  <c r="F190" i="6"/>
  <c r="E190" i="6"/>
  <c r="D190" i="6"/>
  <c r="C190" i="6"/>
  <c r="B190" i="6"/>
  <c r="K189" i="6"/>
  <c r="J189" i="6"/>
  <c r="I189" i="6"/>
  <c r="H189" i="6"/>
  <c r="G189" i="6"/>
  <c r="F189" i="6"/>
  <c r="E189" i="6"/>
  <c r="D189" i="6"/>
  <c r="C189" i="6"/>
  <c r="B189" i="6"/>
  <c r="K188" i="6"/>
  <c r="J188" i="6"/>
  <c r="I188" i="6"/>
  <c r="H188" i="6"/>
  <c r="G188" i="6"/>
  <c r="F188" i="6"/>
  <c r="E188" i="6"/>
  <c r="D188" i="6"/>
  <c r="C188" i="6"/>
  <c r="B188" i="6"/>
  <c r="K187" i="6"/>
  <c r="J187" i="6"/>
  <c r="I187" i="6"/>
  <c r="H187" i="6"/>
  <c r="G187" i="6"/>
  <c r="F187" i="6"/>
  <c r="E187" i="6"/>
  <c r="D187" i="6"/>
  <c r="C187" i="6"/>
  <c r="B187" i="6"/>
  <c r="K186" i="6"/>
  <c r="J186" i="6"/>
  <c r="I186" i="6"/>
  <c r="H186" i="6"/>
  <c r="G186" i="6"/>
  <c r="F186" i="6"/>
  <c r="E186" i="6"/>
  <c r="D186" i="6"/>
  <c r="C186" i="6"/>
  <c r="B186" i="6"/>
  <c r="K185" i="6"/>
  <c r="J185" i="6"/>
  <c r="I185" i="6"/>
  <c r="H185" i="6"/>
  <c r="G185" i="6"/>
  <c r="F185" i="6"/>
  <c r="E185" i="6"/>
  <c r="D185" i="6"/>
  <c r="C185" i="6"/>
  <c r="B185" i="6"/>
  <c r="K184" i="6"/>
  <c r="J184" i="6"/>
  <c r="I184" i="6"/>
  <c r="H184" i="6"/>
  <c r="G184" i="6"/>
  <c r="F184" i="6"/>
  <c r="E184" i="6"/>
  <c r="D184" i="6"/>
  <c r="C184" i="6"/>
  <c r="B184" i="6"/>
  <c r="K183" i="6"/>
  <c r="J183" i="6"/>
  <c r="I183" i="6"/>
  <c r="H183" i="6"/>
  <c r="G183" i="6"/>
  <c r="F183" i="6"/>
  <c r="E183" i="6"/>
  <c r="D183" i="6"/>
  <c r="C183" i="6"/>
  <c r="B183" i="6"/>
  <c r="K182" i="6"/>
  <c r="J182" i="6"/>
  <c r="I182" i="6"/>
  <c r="H182" i="6"/>
  <c r="G182" i="6"/>
  <c r="F182" i="6"/>
  <c r="E182" i="6"/>
  <c r="D182" i="6"/>
  <c r="C182" i="6"/>
  <c r="B182" i="6"/>
  <c r="K181" i="6"/>
  <c r="J181" i="6"/>
  <c r="I181" i="6"/>
  <c r="H181" i="6"/>
  <c r="G181" i="6"/>
  <c r="F181" i="6"/>
  <c r="E181" i="6"/>
  <c r="D181" i="6"/>
  <c r="C181" i="6"/>
  <c r="B181" i="6"/>
  <c r="K180" i="6"/>
  <c r="J180" i="6"/>
  <c r="I180" i="6"/>
  <c r="H180" i="6"/>
  <c r="G180" i="6"/>
  <c r="F180" i="6"/>
  <c r="E180" i="6"/>
  <c r="D180" i="6"/>
  <c r="C180" i="6"/>
  <c r="B180" i="6"/>
  <c r="K179" i="6"/>
  <c r="J179" i="6"/>
  <c r="I179" i="6"/>
  <c r="H179" i="6"/>
  <c r="G179" i="6"/>
  <c r="F179" i="6"/>
  <c r="E179" i="6"/>
  <c r="D179" i="6"/>
  <c r="C179" i="6"/>
  <c r="B179" i="6"/>
  <c r="K178" i="6"/>
  <c r="J178" i="6"/>
  <c r="I178" i="6"/>
  <c r="H178" i="6"/>
  <c r="G178" i="6"/>
  <c r="F178" i="6"/>
  <c r="E178" i="6"/>
  <c r="D178" i="6"/>
  <c r="C178" i="6"/>
  <c r="B178" i="6"/>
  <c r="K177" i="6"/>
  <c r="J177" i="6"/>
  <c r="I177" i="6"/>
  <c r="H177" i="6"/>
  <c r="G177" i="6"/>
  <c r="F177" i="6"/>
  <c r="E177" i="6"/>
  <c r="D177" i="6"/>
  <c r="C177" i="6"/>
  <c r="B177" i="6"/>
  <c r="K176" i="6"/>
  <c r="J176" i="6"/>
  <c r="I176" i="6"/>
  <c r="H176" i="6"/>
  <c r="G176" i="6"/>
  <c r="F176" i="6"/>
  <c r="E176" i="6"/>
  <c r="D176" i="6"/>
  <c r="C176" i="6"/>
  <c r="B176" i="6"/>
  <c r="K175" i="6"/>
  <c r="J175" i="6"/>
  <c r="I175" i="6"/>
  <c r="H175" i="6"/>
  <c r="G175" i="6"/>
  <c r="F175" i="6"/>
  <c r="E175" i="6"/>
  <c r="D175" i="6"/>
  <c r="C175" i="6"/>
  <c r="B175" i="6"/>
  <c r="K174" i="6"/>
  <c r="J174" i="6"/>
  <c r="I174" i="6"/>
  <c r="H174" i="6"/>
  <c r="G174" i="6"/>
  <c r="F174" i="6"/>
  <c r="E174" i="6"/>
  <c r="D174" i="6"/>
  <c r="C174" i="6"/>
  <c r="B174" i="6"/>
  <c r="K173" i="6"/>
  <c r="J173" i="6"/>
  <c r="I173" i="6"/>
  <c r="H173" i="6"/>
  <c r="G173" i="6"/>
  <c r="F173" i="6"/>
  <c r="E173" i="6"/>
  <c r="D173" i="6"/>
  <c r="C173" i="6"/>
  <c r="B173" i="6"/>
  <c r="K172" i="6"/>
  <c r="J172" i="6"/>
  <c r="I172" i="6"/>
  <c r="H172" i="6"/>
  <c r="G172" i="6"/>
  <c r="F172" i="6"/>
  <c r="E172" i="6"/>
  <c r="D172" i="6"/>
  <c r="C172" i="6"/>
  <c r="B172" i="6"/>
  <c r="K171" i="6"/>
  <c r="J171" i="6"/>
  <c r="I171" i="6"/>
  <c r="H171" i="6"/>
  <c r="G171" i="6"/>
  <c r="F171" i="6"/>
  <c r="E171" i="6"/>
  <c r="D171" i="6"/>
  <c r="C171" i="6"/>
  <c r="B171" i="6"/>
  <c r="K170" i="6"/>
  <c r="J170" i="6"/>
  <c r="I170" i="6"/>
  <c r="H170" i="6"/>
  <c r="G170" i="6"/>
  <c r="F170" i="6"/>
  <c r="E170" i="6"/>
  <c r="D170" i="6"/>
  <c r="C170" i="6"/>
  <c r="B170" i="6"/>
  <c r="K169" i="6"/>
  <c r="J169" i="6"/>
  <c r="I169" i="6"/>
  <c r="H169" i="6"/>
  <c r="G169" i="6"/>
  <c r="F169" i="6"/>
  <c r="E169" i="6"/>
  <c r="D169" i="6"/>
  <c r="C169" i="6"/>
  <c r="B169" i="6"/>
  <c r="K168" i="6"/>
  <c r="J168" i="6"/>
  <c r="I168" i="6"/>
  <c r="H168" i="6"/>
  <c r="G168" i="6"/>
  <c r="F168" i="6"/>
  <c r="E168" i="6"/>
  <c r="D168" i="6"/>
  <c r="C168" i="6"/>
  <c r="B168" i="6"/>
  <c r="K167" i="6"/>
  <c r="J167" i="6"/>
  <c r="I167" i="6"/>
  <c r="H167" i="6"/>
  <c r="G167" i="6"/>
  <c r="F167" i="6"/>
  <c r="E167" i="6"/>
  <c r="D167" i="6"/>
  <c r="C167" i="6"/>
  <c r="B167" i="6"/>
  <c r="K166" i="6"/>
  <c r="J166" i="6"/>
  <c r="I166" i="6"/>
  <c r="H166" i="6"/>
  <c r="G166" i="6"/>
  <c r="F166" i="6"/>
  <c r="E166" i="6"/>
  <c r="D166" i="6"/>
  <c r="C166" i="6"/>
  <c r="B166" i="6"/>
  <c r="K165" i="6"/>
  <c r="J165" i="6"/>
  <c r="I165" i="6"/>
  <c r="H165" i="6"/>
  <c r="G165" i="6"/>
  <c r="F165" i="6"/>
  <c r="E165" i="6"/>
  <c r="D165" i="6"/>
  <c r="C165" i="6"/>
  <c r="B165" i="6"/>
  <c r="K164" i="6"/>
  <c r="J164" i="6"/>
  <c r="I164" i="6"/>
  <c r="H164" i="6"/>
  <c r="G164" i="6"/>
  <c r="F164" i="6"/>
  <c r="E164" i="6"/>
  <c r="D164" i="6"/>
  <c r="C164" i="6"/>
  <c r="B164" i="6"/>
  <c r="K163" i="6"/>
  <c r="J163" i="6"/>
  <c r="I163" i="6"/>
  <c r="H163" i="6"/>
  <c r="G163" i="6"/>
  <c r="F163" i="6"/>
  <c r="E163" i="6"/>
  <c r="D163" i="6"/>
  <c r="C163" i="6"/>
  <c r="B163" i="6"/>
  <c r="K162" i="6"/>
  <c r="J162" i="6"/>
  <c r="I162" i="6"/>
  <c r="H162" i="6"/>
  <c r="G162" i="6"/>
  <c r="F162" i="6"/>
  <c r="E162" i="6"/>
  <c r="D162" i="6"/>
  <c r="C162" i="6"/>
  <c r="B162" i="6"/>
  <c r="K161" i="6"/>
  <c r="J161" i="6"/>
  <c r="I161" i="6"/>
  <c r="H161" i="6"/>
  <c r="G161" i="6"/>
  <c r="F161" i="6"/>
  <c r="E161" i="6"/>
  <c r="D161" i="6"/>
  <c r="C161" i="6"/>
  <c r="B161" i="6"/>
  <c r="K160" i="6"/>
  <c r="J160" i="6"/>
  <c r="I160" i="6"/>
  <c r="H160" i="6"/>
  <c r="G160" i="6"/>
  <c r="F160" i="6"/>
  <c r="E160" i="6"/>
  <c r="D160" i="6"/>
  <c r="C160" i="6"/>
  <c r="B160" i="6"/>
  <c r="K159" i="6"/>
  <c r="J159" i="6"/>
  <c r="I159" i="6"/>
  <c r="H159" i="6"/>
  <c r="G159" i="6"/>
  <c r="F159" i="6"/>
  <c r="E159" i="6"/>
  <c r="D159" i="6"/>
  <c r="C159" i="6"/>
  <c r="B159" i="6"/>
  <c r="K158" i="6"/>
  <c r="J158" i="6"/>
  <c r="I158" i="6"/>
  <c r="H158" i="6"/>
  <c r="G158" i="6"/>
  <c r="F158" i="6"/>
  <c r="E158" i="6"/>
  <c r="D158" i="6"/>
  <c r="C158" i="6"/>
  <c r="B158" i="6"/>
  <c r="K157" i="6"/>
  <c r="J157" i="6"/>
  <c r="I157" i="6"/>
  <c r="H157" i="6"/>
  <c r="G157" i="6"/>
  <c r="F157" i="6"/>
  <c r="E157" i="6"/>
  <c r="D157" i="6"/>
  <c r="C157" i="6"/>
  <c r="B157" i="6"/>
  <c r="K156" i="6"/>
  <c r="J156" i="6"/>
  <c r="I156" i="6"/>
  <c r="H156" i="6"/>
  <c r="G156" i="6"/>
  <c r="F156" i="6"/>
  <c r="E156" i="6"/>
  <c r="D156" i="6"/>
  <c r="C156" i="6"/>
  <c r="B156" i="6"/>
  <c r="K155" i="6"/>
  <c r="J155" i="6"/>
  <c r="I155" i="6"/>
  <c r="H155" i="6"/>
  <c r="G155" i="6"/>
  <c r="F155" i="6"/>
  <c r="E155" i="6"/>
  <c r="D155" i="6"/>
  <c r="C155" i="6"/>
  <c r="B155" i="6"/>
  <c r="K154" i="6"/>
  <c r="J154" i="6"/>
  <c r="I154" i="6"/>
  <c r="H154" i="6"/>
  <c r="G154" i="6"/>
  <c r="F154" i="6"/>
  <c r="E154" i="6"/>
  <c r="D154" i="6"/>
  <c r="C154" i="6"/>
  <c r="B154" i="6"/>
  <c r="K153" i="6"/>
  <c r="J153" i="6"/>
  <c r="I153" i="6"/>
  <c r="H153" i="6"/>
  <c r="G153" i="6"/>
  <c r="F153" i="6"/>
  <c r="E153" i="6"/>
  <c r="D153" i="6"/>
  <c r="C153" i="6"/>
  <c r="B153" i="6"/>
  <c r="K152" i="6"/>
  <c r="J152" i="6"/>
  <c r="I152" i="6"/>
  <c r="H152" i="6"/>
  <c r="G152" i="6"/>
  <c r="F152" i="6"/>
  <c r="E152" i="6"/>
  <c r="D152" i="6"/>
  <c r="C152" i="6"/>
  <c r="B152" i="6"/>
  <c r="K151" i="6"/>
  <c r="J151" i="6"/>
  <c r="I151" i="6"/>
  <c r="H151" i="6"/>
  <c r="G151" i="6"/>
  <c r="F151" i="6"/>
  <c r="E151" i="6"/>
  <c r="D151" i="6"/>
  <c r="C151" i="6"/>
  <c r="B151" i="6"/>
  <c r="K150" i="6"/>
  <c r="J150" i="6"/>
  <c r="I150" i="6"/>
  <c r="H150" i="6"/>
  <c r="G150" i="6"/>
  <c r="F150" i="6"/>
  <c r="E150" i="6"/>
  <c r="D150" i="6"/>
  <c r="C150" i="6"/>
  <c r="B150" i="6"/>
  <c r="K149" i="6"/>
  <c r="J149" i="6"/>
  <c r="I149" i="6"/>
  <c r="H149" i="6"/>
  <c r="G149" i="6"/>
  <c r="F149" i="6"/>
  <c r="E149" i="6"/>
  <c r="D149" i="6"/>
  <c r="C149" i="6"/>
  <c r="B149" i="6"/>
  <c r="K148" i="6"/>
  <c r="J148" i="6"/>
  <c r="I148" i="6"/>
  <c r="H148" i="6"/>
  <c r="G148" i="6"/>
  <c r="F148" i="6"/>
  <c r="E148" i="6"/>
  <c r="D148" i="6"/>
  <c r="C148" i="6"/>
  <c r="B148" i="6"/>
  <c r="K147" i="6"/>
  <c r="J147" i="6"/>
  <c r="I147" i="6"/>
  <c r="H147" i="6"/>
  <c r="G147" i="6"/>
  <c r="F147" i="6"/>
  <c r="E147" i="6"/>
  <c r="D147" i="6"/>
  <c r="C147" i="6"/>
  <c r="B147" i="6"/>
  <c r="K146" i="6"/>
  <c r="J146" i="6"/>
  <c r="I146" i="6"/>
  <c r="H146" i="6"/>
  <c r="G146" i="6"/>
  <c r="F146" i="6"/>
  <c r="E146" i="6"/>
  <c r="D146" i="6"/>
  <c r="C146" i="6"/>
  <c r="B146" i="6"/>
  <c r="K145" i="6"/>
  <c r="J145" i="6"/>
  <c r="I145" i="6"/>
  <c r="H145" i="6"/>
  <c r="G145" i="6"/>
  <c r="F145" i="6"/>
  <c r="E145" i="6"/>
  <c r="D145" i="6"/>
  <c r="C145" i="6"/>
  <c r="B145" i="6"/>
  <c r="K144" i="6"/>
  <c r="J144" i="6"/>
  <c r="I144" i="6"/>
  <c r="H144" i="6"/>
  <c r="G144" i="6"/>
  <c r="F144" i="6"/>
  <c r="E144" i="6"/>
  <c r="D144" i="6"/>
  <c r="C144" i="6"/>
  <c r="B144" i="6"/>
  <c r="K143" i="6"/>
  <c r="J143" i="6"/>
  <c r="I143" i="6"/>
  <c r="H143" i="6"/>
  <c r="G143" i="6"/>
  <c r="F143" i="6"/>
  <c r="E143" i="6"/>
  <c r="D143" i="6"/>
  <c r="C143" i="6"/>
  <c r="B143" i="6"/>
  <c r="K142" i="6"/>
  <c r="J142" i="6"/>
  <c r="I142" i="6"/>
  <c r="H142" i="6"/>
  <c r="G142" i="6"/>
  <c r="F142" i="6"/>
  <c r="E142" i="6"/>
  <c r="D142" i="6"/>
  <c r="C142" i="6"/>
  <c r="B142" i="6"/>
  <c r="K141" i="6"/>
  <c r="J141" i="6"/>
  <c r="I141" i="6"/>
  <c r="H141" i="6"/>
  <c r="G141" i="6"/>
  <c r="F141" i="6"/>
  <c r="E141" i="6"/>
  <c r="D141" i="6"/>
  <c r="C141" i="6"/>
  <c r="B141" i="6"/>
  <c r="K140" i="6"/>
  <c r="J140" i="6"/>
  <c r="I140" i="6"/>
  <c r="H140" i="6"/>
  <c r="G140" i="6"/>
  <c r="F140" i="6"/>
  <c r="E140" i="6"/>
  <c r="D140" i="6"/>
  <c r="C140" i="6"/>
  <c r="B140" i="6"/>
  <c r="K139" i="6"/>
  <c r="J139" i="6"/>
  <c r="I139" i="6"/>
  <c r="H139" i="6"/>
  <c r="G139" i="6"/>
  <c r="F139" i="6"/>
  <c r="E139" i="6"/>
  <c r="D139" i="6"/>
  <c r="C139" i="6"/>
  <c r="B139" i="6"/>
  <c r="K138" i="6"/>
  <c r="J138" i="6"/>
  <c r="I138" i="6"/>
  <c r="H138" i="6"/>
  <c r="G138" i="6"/>
  <c r="F138" i="6"/>
  <c r="E138" i="6"/>
  <c r="D138" i="6"/>
  <c r="C138" i="6"/>
  <c r="B138" i="6"/>
  <c r="K137" i="6"/>
  <c r="J137" i="6"/>
  <c r="I137" i="6"/>
  <c r="H137" i="6"/>
  <c r="G137" i="6"/>
  <c r="F137" i="6"/>
  <c r="E137" i="6"/>
  <c r="D137" i="6"/>
  <c r="C137" i="6"/>
  <c r="B137" i="6"/>
  <c r="K136" i="6"/>
  <c r="J136" i="6"/>
  <c r="I136" i="6"/>
  <c r="H136" i="6"/>
  <c r="G136" i="6"/>
  <c r="F136" i="6"/>
  <c r="E136" i="6"/>
  <c r="D136" i="6"/>
  <c r="C136" i="6"/>
  <c r="B136" i="6"/>
  <c r="K135" i="6"/>
  <c r="J135" i="6"/>
  <c r="I135" i="6"/>
  <c r="H135" i="6"/>
  <c r="G135" i="6"/>
  <c r="F135" i="6"/>
  <c r="E135" i="6"/>
  <c r="D135" i="6"/>
  <c r="C135" i="6"/>
  <c r="B135" i="6"/>
  <c r="K134" i="6"/>
  <c r="J134" i="6"/>
  <c r="I134" i="6"/>
  <c r="H134" i="6"/>
  <c r="G134" i="6"/>
  <c r="F134" i="6"/>
  <c r="E134" i="6"/>
  <c r="D134" i="6"/>
  <c r="C134" i="6"/>
  <c r="B134" i="6"/>
  <c r="K133" i="6"/>
  <c r="J133" i="6"/>
  <c r="I133" i="6"/>
  <c r="H133" i="6"/>
  <c r="G133" i="6"/>
  <c r="F133" i="6"/>
  <c r="E133" i="6"/>
  <c r="D133" i="6"/>
  <c r="C133" i="6"/>
  <c r="B133" i="6"/>
  <c r="K132" i="6"/>
  <c r="J132" i="6"/>
  <c r="I132" i="6"/>
  <c r="H132" i="6"/>
  <c r="G132" i="6"/>
  <c r="F132" i="6"/>
  <c r="E132" i="6"/>
  <c r="D132" i="6"/>
  <c r="C132" i="6"/>
  <c r="B132" i="6"/>
  <c r="K131" i="6"/>
  <c r="J131" i="6"/>
  <c r="I131" i="6"/>
  <c r="H131" i="6"/>
  <c r="G131" i="6"/>
  <c r="F131" i="6"/>
  <c r="E131" i="6"/>
  <c r="D131" i="6"/>
  <c r="C131" i="6"/>
  <c r="B131" i="6"/>
  <c r="K130" i="6"/>
  <c r="J130" i="6"/>
  <c r="I130" i="6"/>
  <c r="H130" i="6"/>
  <c r="G130" i="6"/>
  <c r="F130" i="6"/>
  <c r="E130" i="6"/>
  <c r="D130" i="6"/>
  <c r="C130" i="6"/>
  <c r="B130" i="6"/>
  <c r="K129" i="6"/>
  <c r="J129" i="6"/>
  <c r="I129" i="6"/>
  <c r="H129" i="6"/>
  <c r="G129" i="6"/>
  <c r="F129" i="6"/>
  <c r="E129" i="6"/>
  <c r="D129" i="6"/>
  <c r="C129" i="6"/>
  <c r="B129" i="6"/>
  <c r="K128" i="6"/>
  <c r="J128" i="6"/>
  <c r="I128" i="6"/>
  <c r="H128" i="6"/>
  <c r="G128" i="6"/>
  <c r="F128" i="6"/>
  <c r="E128" i="6"/>
  <c r="D128" i="6"/>
  <c r="C128" i="6"/>
  <c r="B128" i="6"/>
  <c r="K127" i="6"/>
  <c r="J127" i="6"/>
  <c r="I127" i="6"/>
  <c r="H127" i="6"/>
  <c r="G127" i="6"/>
  <c r="F127" i="6"/>
  <c r="E127" i="6"/>
  <c r="D127" i="6"/>
  <c r="C127" i="6"/>
  <c r="B127" i="6"/>
  <c r="K126" i="6"/>
  <c r="J126" i="6"/>
  <c r="I126" i="6"/>
  <c r="H126" i="6"/>
  <c r="G126" i="6"/>
  <c r="F126" i="6"/>
  <c r="E126" i="6"/>
  <c r="D126" i="6"/>
  <c r="C126" i="6"/>
  <c r="B126" i="6"/>
  <c r="K125" i="6"/>
  <c r="J125" i="6"/>
  <c r="I125" i="6"/>
  <c r="H125" i="6"/>
  <c r="G125" i="6"/>
  <c r="F125" i="6"/>
  <c r="E125" i="6"/>
  <c r="D125" i="6"/>
  <c r="C125" i="6"/>
  <c r="B125" i="6"/>
  <c r="K124" i="6"/>
  <c r="J124" i="6"/>
  <c r="I124" i="6"/>
  <c r="H124" i="6"/>
  <c r="G124" i="6"/>
  <c r="F124" i="6"/>
  <c r="E124" i="6"/>
  <c r="D124" i="6"/>
  <c r="C124" i="6"/>
  <c r="B124" i="6"/>
  <c r="K123" i="6"/>
  <c r="J123" i="6"/>
  <c r="I123" i="6"/>
  <c r="H123" i="6"/>
  <c r="G123" i="6"/>
  <c r="F123" i="6"/>
  <c r="E123" i="6"/>
  <c r="D123" i="6"/>
  <c r="C123" i="6"/>
  <c r="B123" i="6"/>
  <c r="K122" i="6"/>
  <c r="J122" i="6"/>
  <c r="I122" i="6"/>
  <c r="H122" i="6"/>
  <c r="G122" i="6"/>
  <c r="F122" i="6"/>
  <c r="E122" i="6"/>
  <c r="D122" i="6"/>
  <c r="C122" i="6"/>
  <c r="B122" i="6"/>
  <c r="K121" i="6"/>
  <c r="J121" i="6"/>
  <c r="I121" i="6"/>
  <c r="H121" i="6"/>
  <c r="G121" i="6"/>
  <c r="F121" i="6"/>
  <c r="E121" i="6"/>
  <c r="D121" i="6"/>
  <c r="C121" i="6"/>
  <c r="B121" i="6"/>
  <c r="K120" i="6"/>
  <c r="J120" i="6"/>
  <c r="I120" i="6"/>
  <c r="H120" i="6"/>
  <c r="G120" i="6"/>
  <c r="F120" i="6"/>
  <c r="E120" i="6"/>
  <c r="D120" i="6"/>
  <c r="C120" i="6"/>
  <c r="B120" i="6"/>
  <c r="K119" i="6"/>
  <c r="J119" i="6"/>
  <c r="I119" i="6"/>
  <c r="H119" i="6"/>
  <c r="G119" i="6"/>
  <c r="F119" i="6"/>
  <c r="E119" i="6"/>
  <c r="D119" i="6"/>
  <c r="C119" i="6"/>
  <c r="B119" i="6"/>
  <c r="K118" i="6"/>
  <c r="J118" i="6"/>
  <c r="I118" i="6"/>
  <c r="H118" i="6"/>
  <c r="G118" i="6"/>
  <c r="F118" i="6"/>
  <c r="E118" i="6"/>
  <c r="D118" i="6"/>
  <c r="C118" i="6"/>
  <c r="B118" i="6"/>
  <c r="K117" i="6"/>
  <c r="J117" i="6"/>
  <c r="I117" i="6"/>
  <c r="H117" i="6"/>
  <c r="G117" i="6"/>
  <c r="F117" i="6"/>
  <c r="E117" i="6"/>
  <c r="D117" i="6"/>
  <c r="C117" i="6"/>
  <c r="B117" i="6"/>
  <c r="K116" i="6"/>
  <c r="J116" i="6"/>
  <c r="I116" i="6"/>
  <c r="H116" i="6"/>
  <c r="G116" i="6"/>
  <c r="F116" i="6"/>
  <c r="E116" i="6"/>
  <c r="D116" i="6"/>
  <c r="C116" i="6"/>
  <c r="B116" i="6"/>
  <c r="K115" i="6"/>
  <c r="J115" i="6"/>
  <c r="I115" i="6"/>
  <c r="H115" i="6"/>
  <c r="G115" i="6"/>
  <c r="F115" i="6"/>
  <c r="E115" i="6"/>
  <c r="D115" i="6"/>
  <c r="C115" i="6"/>
  <c r="B115" i="6"/>
  <c r="K114" i="6"/>
  <c r="J114" i="6"/>
  <c r="I114" i="6"/>
  <c r="H114" i="6"/>
  <c r="G114" i="6"/>
  <c r="F114" i="6"/>
  <c r="E114" i="6"/>
  <c r="D114" i="6"/>
  <c r="C114" i="6"/>
  <c r="B114" i="6"/>
  <c r="K113" i="6"/>
  <c r="J113" i="6"/>
  <c r="I113" i="6"/>
  <c r="H113" i="6"/>
  <c r="G113" i="6"/>
  <c r="F113" i="6"/>
  <c r="E113" i="6"/>
  <c r="D113" i="6"/>
  <c r="C113" i="6"/>
  <c r="B113" i="6"/>
  <c r="K112" i="6"/>
  <c r="J112" i="6"/>
  <c r="I112" i="6"/>
  <c r="H112" i="6"/>
  <c r="G112" i="6"/>
  <c r="F112" i="6"/>
  <c r="E112" i="6"/>
  <c r="D112" i="6"/>
  <c r="C112" i="6"/>
  <c r="B112" i="6"/>
  <c r="K111" i="6"/>
  <c r="J111" i="6"/>
  <c r="I111" i="6"/>
  <c r="H111" i="6"/>
  <c r="G111" i="6"/>
  <c r="F111" i="6"/>
  <c r="E111" i="6"/>
  <c r="D111" i="6"/>
  <c r="C111" i="6"/>
  <c r="B111" i="6"/>
  <c r="K110" i="6"/>
  <c r="J110" i="6"/>
  <c r="I110" i="6"/>
  <c r="H110" i="6"/>
  <c r="G110" i="6"/>
  <c r="F110" i="6"/>
  <c r="E110" i="6"/>
  <c r="D110" i="6"/>
  <c r="C110" i="6"/>
  <c r="B110" i="6"/>
  <c r="K109" i="6"/>
  <c r="J109" i="6"/>
  <c r="I109" i="6"/>
  <c r="H109" i="6"/>
  <c r="G109" i="6"/>
  <c r="F109" i="6"/>
  <c r="E109" i="6"/>
  <c r="D109" i="6"/>
  <c r="C109" i="6"/>
  <c r="B109" i="6"/>
  <c r="K108" i="6"/>
  <c r="J108" i="6"/>
  <c r="I108" i="6"/>
  <c r="H108" i="6"/>
  <c r="G108" i="6"/>
  <c r="F108" i="6"/>
  <c r="E108" i="6"/>
  <c r="D108" i="6"/>
  <c r="C108" i="6"/>
  <c r="B108" i="6"/>
  <c r="K107" i="6"/>
  <c r="J107" i="6"/>
  <c r="I107" i="6"/>
  <c r="H107" i="6"/>
  <c r="G107" i="6"/>
  <c r="F107" i="6"/>
  <c r="E107" i="6"/>
  <c r="D107" i="6"/>
  <c r="C107" i="6"/>
  <c r="B107" i="6"/>
  <c r="K106" i="6"/>
  <c r="J106" i="6"/>
  <c r="I106" i="6"/>
  <c r="H106" i="6"/>
  <c r="G106" i="6"/>
  <c r="F106" i="6"/>
  <c r="E106" i="6"/>
  <c r="D106" i="6"/>
  <c r="C106" i="6"/>
  <c r="B106" i="6"/>
  <c r="K105" i="6"/>
  <c r="J105" i="6"/>
  <c r="I105" i="6"/>
  <c r="H105" i="6"/>
  <c r="G105" i="6"/>
  <c r="F105" i="6"/>
  <c r="E105" i="6"/>
  <c r="D105" i="6"/>
  <c r="C105" i="6"/>
  <c r="B105" i="6"/>
  <c r="K104" i="6"/>
  <c r="J104" i="6"/>
  <c r="I104" i="6"/>
  <c r="H104" i="6"/>
  <c r="G104" i="6"/>
  <c r="F104" i="6"/>
  <c r="E104" i="6"/>
  <c r="D104" i="6"/>
  <c r="C104" i="6"/>
  <c r="B104" i="6"/>
  <c r="K103" i="6"/>
  <c r="J103" i="6"/>
  <c r="I103" i="6"/>
  <c r="H103" i="6"/>
  <c r="G103" i="6"/>
  <c r="F103" i="6"/>
  <c r="E103" i="6"/>
  <c r="D103" i="6"/>
  <c r="C103" i="6"/>
  <c r="B103" i="6"/>
  <c r="K102" i="6"/>
  <c r="J102" i="6"/>
  <c r="I102" i="6"/>
  <c r="H102" i="6"/>
  <c r="G102" i="6"/>
  <c r="F102" i="6"/>
  <c r="E102" i="6"/>
  <c r="D102" i="6"/>
  <c r="C102" i="6"/>
  <c r="B102" i="6"/>
  <c r="K101" i="6"/>
  <c r="J101" i="6"/>
  <c r="I101" i="6"/>
  <c r="H101" i="6"/>
  <c r="G101" i="6"/>
  <c r="F101" i="6"/>
  <c r="E101" i="6"/>
  <c r="D101" i="6"/>
  <c r="C101" i="6"/>
  <c r="B101" i="6"/>
  <c r="K100" i="6"/>
  <c r="J100" i="6"/>
  <c r="I100" i="6"/>
  <c r="H100" i="6"/>
  <c r="G100" i="6"/>
  <c r="F100" i="6"/>
  <c r="E100" i="6"/>
  <c r="D100" i="6"/>
  <c r="C100" i="6"/>
  <c r="B100" i="6"/>
  <c r="K99" i="6"/>
  <c r="J99" i="6"/>
  <c r="I99" i="6"/>
  <c r="H99" i="6"/>
  <c r="G99" i="6"/>
  <c r="F99" i="6"/>
  <c r="E99" i="6"/>
  <c r="D99" i="6"/>
  <c r="C99" i="6"/>
  <c r="B99" i="6"/>
  <c r="K98" i="6"/>
  <c r="J98" i="6"/>
  <c r="I98" i="6"/>
  <c r="H98" i="6"/>
  <c r="G98" i="6"/>
  <c r="F98" i="6"/>
  <c r="E98" i="6"/>
  <c r="D98" i="6"/>
  <c r="C98" i="6"/>
  <c r="B98" i="6"/>
  <c r="K97" i="6"/>
  <c r="J97" i="6"/>
  <c r="I97" i="6"/>
  <c r="H97" i="6"/>
  <c r="G97" i="6"/>
  <c r="F97" i="6"/>
  <c r="E97" i="6"/>
  <c r="D97" i="6"/>
  <c r="C97" i="6"/>
  <c r="B97" i="6"/>
  <c r="K96" i="6"/>
  <c r="J96" i="6"/>
  <c r="I96" i="6"/>
  <c r="H96" i="6"/>
  <c r="G96" i="6"/>
  <c r="F96" i="6"/>
  <c r="E96" i="6"/>
  <c r="D96" i="6"/>
  <c r="C96" i="6"/>
  <c r="B96" i="6"/>
  <c r="K95" i="6"/>
  <c r="J95" i="6"/>
  <c r="I95" i="6"/>
  <c r="H95" i="6"/>
  <c r="G95" i="6"/>
  <c r="F95" i="6"/>
  <c r="E95" i="6"/>
  <c r="D95" i="6"/>
  <c r="C95" i="6"/>
  <c r="B95" i="6"/>
  <c r="K94" i="6"/>
  <c r="J94" i="6"/>
  <c r="I94" i="6"/>
  <c r="H94" i="6"/>
  <c r="G94" i="6"/>
  <c r="F94" i="6"/>
  <c r="E94" i="6"/>
  <c r="D94" i="6"/>
  <c r="C94" i="6"/>
  <c r="B94" i="6"/>
  <c r="K93" i="6"/>
  <c r="J93" i="6"/>
  <c r="I93" i="6"/>
  <c r="H93" i="6"/>
  <c r="G93" i="6"/>
  <c r="F93" i="6"/>
  <c r="E93" i="6"/>
  <c r="D93" i="6"/>
  <c r="C93" i="6"/>
  <c r="B93" i="6"/>
  <c r="K92" i="6"/>
  <c r="J92" i="6"/>
  <c r="I92" i="6"/>
  <c r="H92" i="6"/>
  <c r="G92" i="6"/>
  <c r="F92" i="6"/>
  <c r="E92" i="6"/>
  <c r="D92" i="6"/>
  <c r="C92" i="6"/>
  <c r="B92" i="6"/>
  <c r="K91" i="6"/>
  <c r="J91" i="6"/>
  <c r="I91" i="6"/>
  <c r="H91" i="6"/>
  <c r="G91" i="6"/>
  <c r="F91" i="6"/>
  <c r="E91" i="6"/>
  <c r="D91" i="6"/>
  <c r="C91" i="6"/>
  <c r="B91" i="6"/>
  <c r="K90" i="6"/>
  <c r="J90" i="6"/>
  <c r="I90" i="6"/>
  <c r="H90" i="6"/>
  <c r="G90" i="6"/>
  <c r="F90" i="6"/>
  <c r="E90" i="6"/>
  <c r="D90" i="6"/>
  <c r="C90" i="6"/>
  <c r="B90" i="6"/>
  <c r="K89" i="6"/>
  <c r="J89" i="6"/>
  <c r="I89" i="6"/>
  <c r="H89" i="6"/>
  <c r="G89" i="6"/>
  <c r="F89" i="6"/>
  <c r="E89" i="6"/>
  <c r="D89" i="6"/>
  <c r="C89" i="6"/>
  <c r="B89" i="6"/>
  <c r="K88" i="6"/>
  <c r="J88" i="6"/>
  <c r="I88" i="6"/>
  <c r="H88" i="6"/>
  <c r="G88" i="6"/>
  <c r="F88" i="6"/>
  <c r="E88" i="6"/>
  <c r="D88" i="6"/>
  <c r="C88" i="6"/>
  <c r="B88" i="6"/>
  <c r="K87" i="6"/>
  <c r="J87" i="6"/>
  <c r="I87" i="6"/>
  <c r="H87" i="6"/>
  <c r="G87" i="6"/>
  <c r="F87" i="6"/>
  <c r="E87" i="6"/>
  <c r="D87" i="6"/>
  <c r="C87" i="6"/>
  <c r="B87" i="6"/>
  <c r="K86" i="6"/>
  <c r="J86" i="6"/>
  <c r="I86" i="6"/>
  <c r="H86" i="6"/>
  <c r="G86" i="6"/>
  <c r="F86" i="6"/>
  <c r="E86" i="6"/>
  <c r="D86" i="6"/>
  <c r="C86" i="6"/>
  <c r="B86" i="6"/>
  <c r="K85" i="6"/>
  <c r="J85" i="6"/>
  <c r="I85" i="6"/>
  <c r="H85" i="6"/>
  <c r="G85" i="6"/>
  <c r="F85" i="6"/>
  <c r="E85" i="6"/>
  <c r="D85" i="6"/>
  <c r="C85" i="6"/>
  <c r="B85" i="6"/>
  <c r="K84" i="6"/>
  <c r="J84" i="6"/>
  <c r="I84" i="6"/>
  <c r="H84" i="6"/>
  <c r="G84" i="6"/>
  <c r="F84" i="6"/>
  <c r="E84" i="6"/>
  <c r="D84" i="6"/>
  <c r="C84" i="6"/>
  <c r="B84" i="6"/>
  <c r="K83" i="6"/>
  <c r="J83" i="6"/>
  <c r="I83" i="6"/>
  <c r="H83" i="6"/>
  <c r="G83" i="6"/>
  <c r="F83" i="6"/>
  <c r="E83" i="6"/>
  <c r="D83" i="6"/>
  <c r="C83" i="6"/>
  <c r="B83" i="6"/>
  <c r="K82" i="6"/>
  <c r="J82" i="6"/>
  <c r="I82" i="6"/>
  <c r="H82" i="6"/>
  <c r="G82" i="6"/>
  <c r="F82" i="6"/>
  <c r="E82" i="6"/>
  <c r="D82" i="6"/>
  <c r="C82" i="6"/>
  <c r="B82" i="6"/>
  <c r="K81" i="6"/>
  <c r="J81" i="6"/>
  <c r="I81" i="6"/>
  <c r="H81" i="6"/>
  <c r="G81" i="6"/>
  <c r="F81" i="6"/>
  <c r="E81" i="6"/>
  <c r="D81" i="6"/>
  <c r="C81" i="6"/>
  <c r="B81" i="6"/>
  <c r="K80" i="6"/>
  <c r="J80" i="6"/>
  <c r="I80" i="6"/>
  <c r="H80" i="6"/>
  <c r="G80" i="6"/>
  <c r="F80" i="6"/>
  <c r="E80" i="6"/>
  <c r="D80" i="6"/>
  <c r="C80" i="6"/>
  <c r="B80" i="6"/>
  <c r="K79" i="6"/>
  <c r="J79" i="6"/>
  <c r="I79" i="6"/>
  <c r="H79" i="6"/>
  <c r="G79" i="6"/>
  <c r="F79" i="6"/>
  <c r="E79" i="6"/>
  <c r="D79" i="6"/>
  <c r="C79" i="6"/>
  <c r="B79" i="6"/>
  <c r="K78" i="6"/>
  <c r="J78" i="6"/>
  <c r="I78" i="6"/>
  <c r="H78" i="6"/>
  <c r="G78" i="6"/>
  <c r="F78" i="6"/>
  <c r="E78" i="6"/>
  <c r="D78" i="6"/>
  <c r="C78" i="6"/>
  <c r="B78" i="6"/>
  <c r="K77" i="6"/>
  <c r="J77" i="6"/>
  <c r="I77" i="6"/>
  <c r="H77" i="6"/>
  <c r="G77" i="6"/>
  <c r="F77" i="6"/>
  <c r="E77" i="6"/>
  <c r="D77" i="6"/>
  <c r="C77" i="6"/>
  <c r="B77" i="6"/>
  <c r="K76" i="6"/>
  <c r="J76" i="6"/>
  <c r="I76" i="6"/>
  <c r="H76" i="6"/>
  <c r="G76" i="6"/>
  <c r="F76" i="6"/>
  <c r="E76" i="6"/>
  <c r="D76" i="6"/>
  <c r="C76" i="6"/>
  <c r="B76" i="6"/>
  <c r="K75" i="6"/>
  <c r="J75" i="6"/>
  <c r="I75" i="6"/>
  <c r="H75" i="6"/>
  <c r="G75" i="6"/>
  <c r="F75" i="6"/>
  <c r="E75" i="6"/>
  <c r="D75" i="6"/>
  <c r="C75" i="6"/>
  <c r="B75" i="6"/>
  <c r="K74" i="6"/>
  <c r="J74" i="6"/>
  <c r="I74" i="6"/>
  <c r="H74" i="6"/>
  <c r="G74" i="6"/>
  <c r="F74" i="6"/>
  <c r="E74" i="6"/>
  <c r="D74" i="6"/>
  <c r="C74" i="6"/>
  <c r="B74" i="6"/>
  <c r="K73" i="6"/>
  <c r="J73" i="6"/>
  <c r="I73" i="6"/>
  <c r="H73" i="6"/>
  <c r="G73" i="6"/>
  <c r="F73" i="6"/>
  <c r="E73" i="6"/>
  <c r="D73" i="6"/>
  <c r="C73" i="6"/>
  <c r="B73" i="6"/>
  <c r="K72" i="6"/>
  <c r="J72" i="6"/>
  <c r="I72" i="6"/>
  <c r="H72" i="6"/>
  <c r="G72" i="6"/>
  <c r="F72" i="6"/>
  <c r="E72" i="6"/>
  <c r="D72" i="6"/>
  <c r="C72" i="6"/>
  <c r="B72" i="6"/>
  <c r="K71" i="6"/>
  <c r="J71" i="6"/>
  <c r="I71" i="6"/>
  <c r="H71" i="6"/>
  <c r="G71" i="6"/>
  <c r="F71" i="6"/>
  <c r="E71" i="6"/>
  <c r="D71" i="6"/>
  <c r="C71" i="6"/>
  <c r="B71" i="6"/>
  <c r="K70" i="6"/>
  <c r="J70" i="6"/>
  <c r="I70" i="6"/>
  <c r="H70" i="6"/>
  <c r="G70" i="6"/>
  <c r="F70" i="6"/>
  <c r="E70" i="6"/>
  <c r="D70" i="6"/>
  <c r="C70" i="6"/>
  <c r="B70" i="6"/>
  <c r="K69" i="6"/>
  <c r="J69" i="6"/>
  <c r="I69" i="6"/>
  <c r="H69" i="6"/>
  <c r="G69" i="6"/>
  <c r="F69" i="6"/>
  <c r="E69" i="6"/>
  <c r="D69" i="6"/>
  <c r="C69" i="6"/>
  <c r="B69" i="6"/>
  <c r="K68" i="6"/>
  <c r="J68" i="6"/>
  <c r="I68" i="6"/>
  <c r="H68" i="6"/>
  <c r="G68" i="6"/>
  <c r="F68" i="6"/>
  <c r="E68" i="6"/>
  <c r="D68" i="6"/>
  <c r="C68" i="6"/>
  <c r="B68" i="6"/>
  <c r="K67" i="6"/>
  <c r="J67" i="6"/>
  <c r="I67" i="6"/>
  <c r="H67" i="6"/>
  <c r="G67" i="6"/>
  <c r="F67" i="6"/>
  <c r="E67" i="6"/>
  <c r="D67" i="6"/>
  <c r="C67" i="6"/>
  <c r="B67" i="6"/>
  <c r="K66" i="6"/>
  <c r="J66" i="6"/>
  <c r="I66" i="6"/>
  <c r="H66" i="6"/>
  <c r="G66" i="6"/>
  <c r="F66" i="6"/>
  <c r="E66" i="6"/>
  <c r="D66" i="6"/>
  <c r="C66" i="6"/>
  <c r="B66" i="6"/>
  <c r="K65" i="6"/>
  <c r="J65" i="6"/>
  <c r="I65" i="6"/>
  <c r="H65" i="6"/>
  <c r="G65" i="6"/>
  <c r="F65" i="6"/>
  <c r="E65" i="6"/>
  <c r="D65" i="6"/>
  <c r="C65" i="6"/>
  <c r="B65" i="6"/>
  <c r="K64" i="6"/>
  <c r="J64" i="6"/>
  <c r="I64" i="6"/>
  <c r="H64" i="6"/>
  <c r="G64" i="6"/>
  <c r="F64" i="6"/>
  <c r="E64" i="6"/>
  <c r="D64" i="6"/>
  <c r="C64" i="6"/>
  <c r="B64" i="6"/>
  <c r="K63" i="6"/>
  <c r="J63" i="6"/>
  <c r="I63" i="6"/>
  <c r="H63" i="6"/>
  <c r="G63" i="6"/>
  <c r="F63" i="6"/>
  <c r="E63" i="6"/>
  <c r="D63" i="6"/>
  <c r="C63" i="6"/>
  <c r="B63" i="6"/>
  <c r="K62" i="6"/>
  <c r="J62" i="6"/>
  <c r="I62" i="6"/>
  <c r="H62" i="6"/>
  <c r="G62" i="6"/>
  <c r="F62" i="6"/>
  <c r="E62" i="6"/>
  <c r="D62" i="6"/>
  <c r="C62" i="6"/>
  <c r="B62" i="6"/>
  <c r="K61" i="6"/>
  <c r="J61" i="6"/>
  <c r="I61" i="6"/>
  <c r="H61" i="6"/>
  <c r="G61" i="6"/>
  <c r="F61" i="6"/>
  <c r="E61" i="6"/>
  <c r="D61" i="6"/>
  <c r="C61" i="6"/>
  <c r="B61" i="6"/>
  <c r="K60" i="6"/>
  <c r="J60" i="6"/>
  <c r="I60" i="6"/>
  <c r="H60" i="6"/>
  <c r="G60" i="6"/>
  <c r="F60" i="6"/>
  <c r="E60" i="6"/>
  <c r="D60" i="6"/>
  <c r="C60" i="6"/>
  <c r="B60" i="6"/>
  <c r="K59" i="6"/>
  <c r="J59" i="6"/>
  <c r="I59" i="6"/>
  <c r="H59" i="6"/>
  <c r="G59" i="6"/>
  <c r="F59" i="6"/>
  <c r="E59" i="6"/>
  <c r="D59" i="6"/>
  <c r="C59" i="6"/>
  <c r="B59" i="6"/>
  <c r="K58" i="6"/>
  <c r="J58" i="6"/>
  <c r="I58" i="6"/>
  <c r="H58" i="6"/>
  <c r="G58" i="6"/>
  <c r="F58" i="6"/>
  <c r="E58" i="6"/>
  <c r="D58" i="6"/>
  <c r="C58" i="6"/>
  <c r="B58" i="6"/>
  <c r="K57" i="6"/>
  <c r="J57" i="6"/>
  <c r="I57" i="6"/>
  <c r="H57" i="6"/>
  <c r="G57" i="6"/>
  <c r="F57" i="6"/>
  <c r="E57" i="6"/>
  <c r="D57" i="6"/>
  <c r="C57" i="6"/>
  <c r="B57" i="6"/>
  <c r="K56" i="6"/>
  <c r="J56" i="6"/>
  <c r="I56" i="6"/>
  <c r="H56" i="6"/>
  <c r="G56" i="6"/>
  <c r="F56" i="6"/>
  <c r="E56" i="6"/>
  <c r="D56" i="6"/>
  <c r="C56" i="6"/>
  <c r="B56" i="6"/>
  <c r="K55" i="6"/>
  <c r="J55" i="6"/>
  <c r="I55" i="6"/>
  <c r="H55" i="6"/>
  <c r="G55" i="6"/>
  <c r="F55" i="6"/>
  <c r="E55" i="6"/>
  <c r="D55" i="6"/>
  <c r="C55" i="6"/>
  <c r="B55" i="6"/>
  <c r="K54" i="6"/>
  <c r="J54" i="6"/>
  <c r="I54" i="6"/>
  <c r="H54" i="6"/>
  <c r="G54" i="6"/>
  <c r="F54" i="6"/>
  <c r="E54" i="6"/>
  <c r="D54" i="6"/>
  <c r="C54" i="6"/>
  <c r="B54" i="6"/>
  <c r="K53" i="6"/>
  <c r="J53" i="6"/>
  <c r="I53" i="6"/>
  <c r="H53" i="6"/>
  <c r="G53" i="6"/>
  <c r="F53" i="6"/>
  <c r="E53" i="6"/>
  <c r="D53" i="6"/>
  <c r="C53" i="6"/>
  <c r="B53" i="6"/>
  <c r="K52" i="6"/>
  <c r="J52" i="6"/>
  <c r="I52" i="6"/>
  <c r="H52" i="6"/>
  <c r="G52" i="6"/>
  <c r="F52" i="6"/>
  <c r="E52" i="6"/>
  <c r="D52" i="6"/>
  <c r="C52" i="6"/>
  <c r="B52" i="6"/>
  <c r="K51" i="6"/>
  <c r="J51" i="6"/>
  <c r="I51" i="6"/>
  <c r="H51" i="6"/>
  <c r="G51" i="6"/>
  <c r="F51" i="6"/>
  <c r="E51" i="6"/>
  <c r="D51" i="6"/>
  <c r="C51" i="6"/>
  <c r="B51" i="6"/>
  <c r="K50" i="6"/>
  <c r="J50" i="6"/>
  <c r="I50" i="6"/>
  <c r="H50" i="6"/>
  <c r="G50" i="6"/>
  <c r="F50" i="6"/>
  <c r="E50" i="6"/>
  <c r="D50" i="6"/>
  <c r="C50" i="6"/>
  <c r="B50" i="6"/>
  <c r="K49" i="6"/>
  <c r="J49" i="6"/>
  <c r="I49" i="6"/>
  <c r="H49" i="6"/>
  <c r="G49" i="6"/>
  <c r="F49" i="6"/>
  <c r="E49" i="6"/>
  <c r="D49" i="6"/>
  <c r="C49" i="6"/>
  <c r="B49" i="6"/>
  <c r="K48" i="6"/>
  <c r="J48" i="6"/>
  <c r="I48" i="6"/>
  <c r="H48" i="6"/>
  <c r="G48" i="6"/>
  <c r="F48" i="6"/>
  <c r="E48" i="6"/>
  <c r="D48" i="6"/>
  <c r="C48" i="6"/>
  <c r="B48" i="6"/>
  <c r="K47" i="6"/>
  <c r="J47" i="6"/>
  <c r="I47" i="6"/>
  <c r="H47" i="6"/>
  <c r="G47" i="6"/>
  <c r="F47" i="6"/>
  <c r="E47" i="6"/>
  <c r="D47" i="6"/>
  <c r="C47" i="6"/>
  <c r="B47" i="6"/>
  <c r="K46" i="6"/>
  <c r="J46" i="6"/>
  <c r="I46" i="6"/>
  <c r="H46" i="6"/>
  <c r="G46" i="6"/>
  <c r="F46" i="6"/>
  <c r="E46" i="6"/>
  <c r="D46" i="6"/>
  <c r="C46" i="6"/>
  <c r="B46" i="6"/>
  <c r="K45" i="6"/>
  <c r="J45" i="6"/>
  <c r="I45" i="6"/>
  <c r="H45" i="6"/>
  <c r="G45" i="6"/>
  <c r="F45" i="6"/>
  <c r="E45" i="6"/>
  <c r="D45" i="6"/>
  <c r="C45" i="6"/>
  <c r="B45" i="6"/>
  <c r="K44" i="6"/>
  <c r="J44" i="6"/>
  <c r="I44" i="6"/>
  <c r="H44" i="6"/>
  <c r="G44" i="6"/>
  <c r="F44" i="6"/>
  <c r="E44" i="6"/>
  <c r="D44" i="6"/>
  <c r="C44" i="6"/>
  <c r="B44" i="6"/>
  <c r="K43" i="6"/>
  <c r="J43" i="6"/>
  <c r="I43" i="6"/>
  <c r="H43" i="6"/>
  <c r="G43" i="6"/>
  <c r="F43" i="6"/>
  <c r="E43" i="6"/>
  <c r="D43" i="6"/>
  <c r="C43" i="6"/>
  <c r="B43" i="6"/>
  <c r="K42" i="6"/>
  <c r="J42" i="6"/>
  <c r="I42" i="6"/>
  <c r="H42" i="6"/>
  <c r="G42" i="6"/>
  <c r="F42" i="6"/>
  <c r="E42" i="6"/>
  <c r="D42" i="6"/>
  <c r="C42" i="6"/>
  <c r="B42" i="6"/>
  <c r="K41" i="6"/>
  <c r="J41" i="6"/>
  <c r="I41" i="6"/>
  <c r="H41" i="6"/>
  <c r="G41" i="6"/>
  <c r="F41" i="6"/>
  <c r="E41" i="6"/>
  <c r="D41" i="6"/>
  <c r="C41" i="6"/>
  <c r="B41" i="6"/>
  <c r="K40" i="6"/>
  <c r="J40" i="6"/>
  <c r="I40" i="6"/>
  <c r="H40" i="6"/>
  <c r="G40" i="6"/>
  <c r="F40" i="6"/>
  <c r="E40" i="6"/>
  <c r="D40" i="6"/>
  <c r="C40" i="6"/>
  <c r="B40" i="6"/>
  <c r="K39" i="6"/>
  <c r="J39" i="6"/>
  <c r="I39" i="6"/>
  <c r="H39" i="6"/>
  <c r="G39" i="6"/>
  <c r="F39" i="6"/>
  <c r="E39" i="6"/>
  <c r="D39" i="6"/>
  <c r="C39" i="6"/>
  <c r="B39" i="6"/>
  <c r="K38" i="6"/>
  <c r="J38" i="6"/>
  <c r="I38" i="6"/>
  <c r="H38" i="6"/>
  <c r="G38" i="6"/>
  <c r="F38" i="6"/>
  <c r="E38" i="6"/>
  <c r="D38" i="6"/>
  <c r="C38" i="6"/>
  <c r="B38" i="6"/>
  <c r="K37" i="6"/>
  <c r="J37" i="6"/>
  <c r="I37" i="6"/>
  <c r="H37" i="6"/>
  <c r="G37" i="6"/>
  <c r="F37" i="6"/>
  <c r="E37" i="6"/>
  <c r="D37" i="6"/>
  <c r="C37" i="6"/>
  <c r="B37" i="6"/>
  <c r="K36" i="6"/>
  <c r="J36" i="6"/>
  <c r="I36" i="6"/>
  <c r="H36" i="6"/>
  <c r="G36" i="6"/>
  <c r="F36" i="6"/>
  <c r="E36" i="6"/>
  <c r="D36" i="6"/>
  <c r="C36" i="6"/>
  <c r="B36" i="6"/>
  <c r="K35" i="6"/>
  <c r="J35" i="6"/>
  <c r="I35" i="6"/>
  <c r="H35" i="6"/>
  <c r="G35" i="6"/>
  <c r="F35" i="6"/>
  <c r="E35" i="6"/>
  <c r="D35" i="6"/>
  <c r="C35" i="6"/>
  <c r="B35" i="6"/>
  <c r="K34" i="6"/>
  <c r="J34" i="6"/>
  <c r="I34" i="6"/>
  <c r="H34" i="6"/>
  <c r="G34" i="6"/>
  <c r="F34" i="6"/>
  <c r="E34" i="6"/>
  <c r="D34" i="6"/>
  <c r="C34" i="6"/>
  <c r="B34" i="6"/>
  <c r="K33" i="6"/>
  <c r="J33" i="6"/>
  <c r="I33" i="6"/>
  <c r="H33" i="6"/>
  <c r="G33" i="6"/>
  <c r="F33" i="6"/>
  <c r="E33" i="6"/>
  <c r="D33" i="6"/>
  <c r="C33" i="6"/>
  <c r="B33" i="6"/>
  <c r="K32" i="6"/>
  <c r="J32" i="6"/>
  <c r="I32" i="6"/>
  <c r="H32" i="6"/>
  <c r="G32" i="6"/>
  <c r="F32" i="6"/>
  <c r="E32" i="6"/>
  <c r="D32" i="6"/>
  <c r="C32" i="6"/>
  <c r="B32" i="6"/>
  <c r="K31" i="6"/>
  <c r="J31" i="6"/>
  <c r="I31" i="6"/>
  <c r="H31" i="6"/>
  <c r="G31" i="6"/>
  <c r="F31" i="6"/>
  <c r="E31" i="6"/>
  <c r="D31" i="6"/>
  <c r="C31" i="6"/>
  <c r="B31" i="6"/>
  <c r="K30" i="6"/>
  <c r="J30" i="6"/>
  <c r="I30" i="6"/>
  <c r="H30" i="6"/>
  <c r="G30" i="6"/>
  <c r="F30" i="6"/>
  <c r="E30" i="6"/>
  <c r="D30" i="6"/>
  <c r="C30" i="6"/>
  <c r="B30" i="6"/>
  <c r="K29" i="6"/>
  <c r="J29" i="6"/>
  <c r="I29" i="6"/>
  <c r="H29" i="6"/>
  <c r="G29" i="6"/>
  <c r="F29" i="6"/>
  <c r="E29" i="6"/>
  <c r="D29" i="6"/>
  <c r="C29" i="6"/>
  <c r="B29" i="6"/>
  <c r="K28" i="6"/>
  <c r="J28" i="6"/>
  <c r="I28" i="6"/>
  <c r="H28" i="6"/>
  <c r="G28" i="6"/>
  <c r="F28" i="6"/>
  <c r="E28" i="6"/>
  <c r="D28" i="6"/>
  <c r="C28" i="6"/>
  <c r="B28" i="6"/>
  <c r="K27" i="6"/>
  <c r="J27" i="6"/>
  <c r="I27" i="6"/>
  <c r="H27" i="6"/>
  <c r="G27" i="6"/>
  <c r="F27" i="6"/>
  <c r="E27" i="6"/>
  <c r="D27" i="6"/>
  <c r="C27" i="6"/>
  <c r="B27" i="6"/>
  <c r="K26" i="6"/>
  <c r="J26" i="6"/>
  <c r="I26" i="6"/>
  <c r="H26" i="6"/>
  <c r="G26" i="6"/>
  <c r="F26" i="6"/>
  <c r="E26" i="6"/>
  <c r="D26" i="6"/>
  <c r="C26" i="6"/>
  <c r="B26" i="6"/>
  <c r="K25" i="6"/>
  <c r="J25" i="6"/>
  <c r="I25" i="6"/>
  <c r="H25" i="6"/>
  <c r="G25" i="6"/>
  <c r="F25" i="6"/>
  <c r="E25" i="6"/>
  <c r="D25" i="6"/>
  <c r="C25" i="6"/>
  <c r="B25" i="6"/>
  <c r="K24" i="6"/>
  <c r="J24" i="6"/>
  <c r="I24" i="6"/>
  <c r="H24" i="6"/>
  <c r="G24" i="6"/>
  <c r="F24" i="6"/>
  <c r="E24" i="6"/>
  <c r="D24" i="6"/>
  <c r="C24" i="6"/>
  <c r="B24" i="6"/>
  <c r="K23" i="6"/>
  <c r="J23" i="6"/>
  <c r="I23" i="6"/>
  <c r="H23" i="6"/>
  <c r="G23" i="6"/>
  <c r="F23" i="6"/>
  <c r="E23" i="6"/>
  <c r="D23" i="6"/>
  <c r="C23" i="6"/>
  <c r="B23" i="6"/>
  <c r="K22" i="6"/>
  <c r="J22" i="6"/>
  <c r="I22" i="6"/>
  <c r="H22" i="6"/>
  <c r="G22" i="6"/>
  <c r="F22" i="6"/>
  <c r="E22" i="6"/>
  <c r="D22" i="6"/>
  <c r="C22" i="6"/>
  <c r="B22" i="6"/>
  <c r="K21" i="6"/>
  <c r="J21" i="6"/>
  <c r="I21" i="6"/>
  <c r="H21" i="6"/>
  <c r="G21" i="6"/>
  <c r="F21" i="6"/>
  <c r="E21" i="6"/>
  <c r="D21" i="6"/>
  <c r="C21" i="6"/>
  <c r="B21" i="6"/>
  <c r="K20" i="6"/>
  <c r="J20" i="6"/>
  <c r="I20" i="6"/>
  <c r="H20" i="6"/>
  <c r="G20" i="6"/>
  <c r="F20" i="6"/>
  <c r="E20" i="6"/>
  <c r="D20" i="6"/>
  <c r="C20" i="6"/>
  <c r="B20" i="6"/>
  <c r="K19" i="6"/>
  <c r="J19" i="6"/>
  <c r="I19" i="6"/>
  <c r="H19" i="6"/>
  <c r="G19" i="6"/>
  <c r="F19" i="6"/>
  <c r="E19" i="6"/>
  <c r="D19" i="6"/>
  <c r="C19" i="6"/>
  <c r="B19" i="6"/>
  <c r="K18" i="6"/>
  <c r="J18" i="6"/>
  <c r="I18" i="6"/>
  <c r="H18" i="6"/>
  <c r="G18" i="6"/>
  <c r="F18" i="6"/>
  <c r="E18" i="6"/>
  <c r="D18" i="6"/>
  <c r="C18" i="6"/>
  <c r="B18" i="6"/>
  <c r="K17" i="6"/>
  <c r="J17" i="6"/>
  <c r="I17" i="6"/>
  <c r="H17" i="6"/>
  <c r="G17" i="6"/>
  <c r="F17" i="6"/>
  <c r="E17" i="6"/>
  <c r="D17" i="6"/>
  <c r="C17" i="6"/>
  <c r="B17" i="6"/>
  <c r="K16" i="6"/>
  <c r="J16" i="6"/>
  <c r="I16" i="6"/>
  <c r="H16" i="6"/>
  <c r="G16" i="6"/>
  <c r="F16" i="6"/>
  <c r="E16" i="6"/>
  <c r="D16" i="6"/>
  <c r="C16" i="6"/>
  <c r="B16" i="6"/>
  <c r="K15" i="6"/>
  <c r="J15" i="6"/>
  <c r="I15" i="6"/>
  <c r="H15" i="6"/>
  <c r="G15" i="6"/>
  <c r="F15" i="6"/>
  <c r="E15" i="6"/>
  <c r="D15" i="6"/>
  <c r="C15" i="6"/>
  <c r="B15" i="6"/>
  <c r="K14" i="6"/>
  <c r="J14" i="6"/>
  <c r="I14" i="6"/>
  <c r="H14" i="6"/>
  <c r="G14" i="6"/>
  <c r="F14" i="6"/>
  <c r="E14" i="6"/>
  <c r="D14" i="6"/>
  <c r="C14" i="6"/>
  <c r="B14" i="6"/>
  <c r="K13" i="6"/>
  <c r="J13" i="6"/>
  <c r="I13" i="6"/>
  <c r="H13" i="6"/>
  <c r="G13" i="6"/>
  <c r="F13" i="6"/>
  <c r="E13" i="6"/>
  <c r="D13" i="6"/>
  <c r="C13" i="6"/>
  <c r="B13" i="6"/>
  <c r="K12" i="6"/>
  <c r="J12" i="6"/>
  <c r="I12" i="6"/>
  <c r="H12" i="6"/>
  <c r="G12" i="6"/>
  <c r="F12" i="6"/>
  <c r="E12" i="6"/>
  <c r="D12" i="6"/>
  <c r="C12" i="6"/>
  <c r="B12" i="6"/>
  <c r="K11" i="6"/>
  <c r="J11" i="6"/>
  <c r="I11" i="6"/>
  <c r="H11" i="6"/>
  <c r="G11" i="6"/>
  <c r="F11" i="6"/>
  <c r="E11" i="6"/>
  <c r="D11" i="6"/>
  <c r="C11" i="6"/>
  <c r="B11" i="6"/>
  <c r="K10" i="6"/>
  <c r="J10" i="6"/>
  <c r="I10" i="6"/>
  <c r="H10" i="6"/>
  <c r="G10" i="6"/>
  <c r="F10" i="6"/>
  <c r="E10" i="6"/>
  <c r="D10" i="6"/>
  <c r="C10" i="6"/>
  <c r="B10" i="6"/>
  <c r="K9" i="6"/>
  <c r="J9" i="6"/>
  <c r="I9" i="6"/>
  <c r="H9" i="6"/>
  <c r="G9" i="6"/>
  <c r="F9" i="6"/>
  <c r="E9" i="6"/>
  <c r="D9" i="6"/>
  <c r="C9" i="6"/>
  <c r="B9" i="6"/>
  <c r="K8" i="6"/>
  <c r="J8" i="6"/>
  <c r="I8" i="6"/>
  <c r="H8" i="6"/>
  <c r="G8" i="6"/>
  <c r="F8" i="6"/>
  <c r="E8" i="6"/>
  <c r="D8" i="6"/>
  <c r="C8" i="6"/>
  <c r="B8" i="6"/>
  <c r="K7" i="6"/>
  <c r="J7" i="6"/>
  <c r="I7" i="6"/>
  <c r="H7" i="6"/>
  <c r="G7" i="6"/>
  <c r="F7" i="6"/>
  <c r="E7" i="6"/>
  <c r="D7" i="6"/>
  <c r="C7" i="6"/>
  <c r="B7" i="6"/>
  <c r="K6" i="6"/>
  <c r="J6" i="6"/>
  <c r="I6" i="6"/>
  <c r="H6" i="6"/>
  <c r="G6" i="6"/>
  <c r="F6" i="6"/>
  <c r="E6" i="6"/>
  <c r="D6" i="6"/>
  <c r="C6" i="6"/>
  <c r="B6" i="6"/>
  <c r="K1204" i="5"/>
  <c r="J1204" i="5"/>
  <c r="I1204" i="5"/>
  <c r="H1204" i="5"/>
  <c r="G1204" i="5"/>
  <c r="F1204" i="5"/>
  <c r="E1204" i="5"/>
  <c r="D1204" i="5"/>
  <c r="C1204" i="5"/>
  <c r="B1204" i="5"/>
  <c r="K1203" i="5"/>
  <c r="J1203" i="5"/>
  <c r="I1203" i="5"/>
  <c r="H1203" i="5"/>
  <c r="G1203" i="5"/>
  <c r="F1203" i="5"/>
  <c r="E1203" i="5"/>
  <c r="D1203" i="5"/>
  <c r="C1203" i="5"/>
  <c r="B1203" i="5"/>
  <c r="K1202" i="5"/>
  <c r="J1202" i="5"/>
  <c r="I1202" i="5"/>
  <c r="H1202" i="5"/>
  <c r="G1202" i="5"/>
  <c r="F1202" i="5"/>
  <c r="E1202" i="5"/>
  <c r="D1202" i="5"/>
  <c r="C1202" i="5"/>
  <c r="B1202" i="5"/>
  <c r="K1201" i="5"/>
  <c r="J1201" i="5"/>
  <c r="I1201" i="5"/>
  <c r="H1201" i="5"/>
  <c r="G1201" i="5"/>
  <c r="F1201" i="5"/>
  <c r="E1201" i="5"/>
  <c r="D1201" i="5"/>
  <c r="C1201" i="5"/>
  <c r="B1201" i="5"/>
  <c r="K1200" i="5"/>
  <c r="J1200" i="5"/>
  <c r="I1200" i="5"/>
  <c r="H1200" i="5"/>
  <c r="G1200" i="5"/>
  <c r="F1200" i="5"/>
  <c r="E1200" i="5"/>
  <c r="D1200" i="5"/>
  <c r="C1200" i="5"/>
  <c r="B1200" i="5"/>
  <c r="K1199" i="5"/>
  <c r="J1199" i="5"/>
  <c r="I1199" i="5"/>
  <c r="H1199" i="5"/>
  <c r="G1199" i="5"/>
  <c r="F1199" i="5"/>
  <c r="E1199" i="5"/>
  <c r="D1199" i="5"/>
  <c r="C1199" i="5"/>
  <c r="B1199" i="5"/>
  <c r="K1198" i="5"/>
  <c r="J1198" i="5"/>
  <c r="I1198" i="5"/>
  <c r="H1198" i="5"/>
  <c r="G1198" i="5"/>
  <c r="F1198" i="5"/>
  <c r="E1198" i="5"/>
  <c r="D1198" i="5"/>
  <c r="C1198" i="5"/>
  <c r="B1198" i="5"/>
  <c r="K1197" i="5"/>
  <c r="J1197" i="5"/>
  <c r="I1197" i="5"/>
  <c r="H1197" i="5"/>
  <c r="G1197" i="5"/>
  <c r="F1197" i="5"/>
  <c r="E1197" i="5"/>
  <c r="D1197" i="5"/>
  <c r="C1197" i="5"/>
  <c r="B1197" i="5"/>
  <c r="K1196" i="5"/>
  <c r="J1196" i="5"/>
  <c r="I1196" i="5"/>
  <c r="H1196" i="5"/>
  <c r="G1196" i="5"/>
  <c r="F1196" i="5"/>
  <c r="E1196" i="5"/>
  <c r="D1196" i="5"/>
  <c r="C1196" i="5"/>
  <c r="B1196" i="5"/>
  <c r="K1195" i="5"/>
  <c r="J1195" i="5"/>
  <c r="I1195" i="5"/>
  <c r="H1195" i="5"/>
  <c r="G1195" i="5"/>
  <c r="F1195" i="5"/>
  <c r="E1195" i="5"/>
  <c r="D1195" i="5"/>
  <c r="C1195" i="5"/>
  <c r="B1195" i="5"/>
  <c r="K1194" i="5"/>
  <c r="J1194" i="5"/>
  <c r="I1194" i="5"/>
  <c r="H1194" i="5"/>
  <c r="G1194" i="5"/>
  <c r="F1194" i="5"/>
  <c r="E1194" i="5"/>
  <c r="D1194" i="5"/>
  <c r="C1194" i="5"/>
  <c r="B1194" i="5"/>
  <c r="K1193" i="5"/>
  <c r="J1193" i="5"/>
  <c r="I1193" i="5"/>
  <c r="H1193" i="5"/>
  <c r="G1193" i="5"/>
  <c r="F1193" i="5"/>
  <c r="E1193" i="5"/>
  <c r="D1193" i="5"/>
  <c r="C1193" i="5"/>
  <c r="B1193" i="5"/>
  <c r="K1192" i="5"/>
  <c r="J1192" i="5"/>
  <c r="I1192" i="5"/>
  <c r="H1192" i="5"/>
  <c r="G1192" i="5"/>
  <c r="F1192" i="5"/>
  <c r="E1192" i="5"/>
  <c r="D1192" i="5"/>
  <c r="C1192" i="5"/>
  <c r="B1192" i="5"/>
  <c r="K1191" i="5"/>
  <c r="J1191" i="5"/>
  <c r="I1191" i="5"/>
  <c r="H1191" i="5"/>
  <c r="G1191" i="5"/>
  <c r="F1191" i="5"/>
  <c r="E1191" i="5"/>
  <c r="D1191" i="5"/>
  <c r="C1191" i="5"/>
  <c r="B1191" i="5"/>
  <c r="K1190" i="5"/>
  <c r="J1190" i="5"/>
  <c r="I1190" i="5"/>
  <c r="H1190" i="5"/>
  <c r="G1190" i="5"/>
  <c r="F1190" i="5"/>
  <c r="E1190" i="5"/>
  <c r="D1190" i="5"/>
  <c r="C1190" i="5"/>
  <c r="B1190" i="5"/>
  <c r="K1189" i="5"/>
  <c r="J1189" i="5"/>
  <c r="I1189" i="5"/>
  <c r="H1189" i="5"/>
  <c r="G1189" i="5"/>
  <c r="F1189" i="5"/>
  <c r="E1189" i="5"/>
  <c r="D1189" i="5"/>
  <c r="C1189" i="5"/>
  <c r="B1189" i="5"/>
  <c r="K1188" i="5"/>
  <c r="J1188" i="5"/>
  <c r="I1188" i="5"/>
  <c r="H1188" i="5"/>
  <c r="G1188" i="5"/>
  <c r="F1188" i="5"/>
  <c r="E1188" i="5"/>
  <c r="D1188" i="5"/>
  <c r="C1188" i="5"/>
  <c r="B1188" i="5"/>
  <c r="K1187" i="5"/>
  <c r="J1187" i="5"/>
  <c r="I1187" i="5"/>
  <c r="H1187" i="5"/>
  <c r="G1187" i="5"/>
  <c r="F1187" i="5"/>
  <c r="E1187" i="5"/>
  <c r="D1187" i="5"/>
  <c r="C1187" i="5"/>
  <c r="B1187" i="5"/>
  <c r="K1186" i="5"/>
  <c r="J1186" i="5"/>
  <c r="I1186" i="5"/>
  <c r="H1186" i="5"/>
  <c r="G1186" i="5"/>
  <c r="F1186" i="5"/>
  <c r="E1186" i="5"/>
  <c r="D1186" i="5"/>
  <c r="C1186" i="5"/>
  <c r="B1186" i="5"/>
  <c r="K1185" i="5"/>
  <c r="J1185" i="5"/>
  <c r="I1185" i="5"/>
  <c r="H1185" i="5"/>
  <c r="G1185" i="5"/>
  <c r="F1185" i="5"/>
  <c r="E1185" i="5"/>
  <c r="D1185" i="5"/>
  <c r="C1185" i="5"/>
  <c r="B1185" i="5"/>
  <c r="K1184" i="5"/>
  <c r="J1184" i="5"/>
  <c r="I1184" i="5"/>
  <c r="H1184" i="5"/>
  <c r="G1184" i="5"/>
  <c r="F1184" i="5"/>
  <c r="E1184" i="5"/>
  <c r="D1184" i="5"/>
  <c r="C1184" i="5"/>
  <c r="B1184" i="5"/>
  <c r="K1183" i="5"/>
  <c r="J1183" i="5"/>
  <c r="I1183" i="5"/>
  <c r="H1183" i="5"/>
  <c r="G1183" i="5"/>
  <c r="F1183" i="5"/>
  <c r="E1183" i="5"/>
  <c r="D1183" i="5"/>
  <c r="C1183" i="5"/>
  <c r="B1183" i="5"/>
  <c r="K1182" i="5"/>
  <c r="J1182" i="5"/>
  <c r="I1182" i="5"/>
  <c r="H1182" i="5"/>
  <c r="G1182" i="5"/>
  <c r="F1182" i="5"/>
  <c r="E1182" i="5"/>
  <c r="D1182" i="5"/>
  <c r="C1182" i="5"/>
  <c r="B1182" i="5"/>
  <c r="K1181" i="5"/>
  <c r="J1181" i="5"/>
  <c r="I1181" i="5"/>
  <c r="H1181" i="5"/>
  <c r="G1181" i="5"/>
  <c r="F1181" i="5"/>
  <c r="E1181" i="5"/>
  <c r="D1181" i="5"/>
  <c r="C1181" i="5"/>
  <c r="B1181" i="5"/>
  <c r="K1180" i="5"/>
  <c r="J1180" i="5"/>
  <c r="I1180" i="5"/>
  <c r="H1180" i="5"/>
  <c r="G1180" i="5"/>
  <c r="F1180" i="5"/>
  <c r="E1180" i="5"/>
  <c r="D1180" i="5"/>
  <c r="C1180" i="5"/>
  <c r="B1180" i="5"/>
  <c r="K1179" i="5"/>
  <c r="J1179" i="5"/>
  <c r="I1179" i="5"/>
  <c r="H1179" i="5"/>
  <c r="G1179" i="5"/>
  <c r="F1179" i="5"/>
  <c r="E1179" i="5"/>
  <c r="D1179" i="5"/>
  <c r="C1179" i="5"/>
  <c r="B1179" i="5"/>
  <c r="K1178" i="5"/>
  <c r="J1178" i="5"/>
  <c r="I1178" i="5"/>
  <c r="H1178" i="5"/>
  <c r="G1178" i="5"/>
  <c r="F1178" i="5"/>
  <c r="E1178" i="5"/>
  <c r="D1178" i="5"/>
  <c r="C1178" i="5"/>
  <c r="B1178" i="5"/>
  <c r="K1177" i="5"/>
  <c r="J1177" i="5"/>
  <c r="I1177" i="5"/>
  <c r="H1177" i="5"/>
  <c r="G1177" i="5"/>
  <c r="F1177" i="5"/>
  <c r="E1177" i="5"/>
  <c r="D1177" i="5"/>
  <c r="C1177" i="5"/>
  <c r="B1177" i="5"/>
  <c r="K1176" i="5"/>
  <c r="J1176" i="5"/>
  <c r="I1176" i="5"/>
  <c r="H1176" i="5"/>
  <c r="G1176" i="5"/>
  <c r="F1176" i="5"/>
  <c r="E1176" i="5"/>
  <c r="D1176" i="5"/>
  <c r="C1176" i="5"/>
  <c r="B1176" i="5"/>
  <c r="K1175" i="5"/>
  <c r="J1175" i="5"/>
  <c r="I1175" i="5"/>
  <c r="H1175" i="5"/>
  <c r="G1175" i="5"/>
  <c r="F1175" i="5"/>
  <c r="E1175" i="5"/>
  <c r="D1175" i="5"/>
  <c r="C1175" i="5"/>
  <c r="B1175" i="5"/>
  <c r="K1174" i="5"/>
  <c r="J1174" i="5"/>
  <c r="I1174" i="5"/>
  <c r="H1174" i="5"/>
  <c r="G1174" i="5"/>
  <c r="F1174" i="5"/>
  <c r="E1174" i="5"/>
  <c r="D1174" i="5"/>
  <c r="C1174" i="5"/>
  <c r="B1174" i="5"/>
  <c r="K1173" i="5"/>
  <c r="J1173" i="5"/>
  <c r="I1173" i="5"/>
  <c r="H1173" i="5"/>
  <c r="G1173" i="5"/>
  <c r="F1173" i="5"/>
  <c r="E1173" i="5"/>
  <c r="D1173" i="5"/>
  <c r="C1173" i="5"/>
  <c r="B1173" i="5"/>
  <c r="K1172" i="5"/>
  <c r="J1172" i="5"/>
  <c r="I1172" i="5"/>
  <c r="H1172" i="5"/>
  <c r="G1172" i="5"/>
  <c r="F1172" i="5"/>
  <c r="E1172" i="5"/>
  <c r="D1172" i="5"/>
  <c r="C1172" i="5"/>
  <c r="B1172" i="5"/>
  <c r="K1171" i="5"/>
  <c r="J1171" i="5"/>
  <c r="I1171" i="5"/>
  <c r="H1171" i="5"/>
  <c r="G1171" i="5"/>
  <c r="F1171" i="5"/>
  <c r="E1171" i="5"/>
  <c r="D1171" i="5"/>
  <c r="C1171" i="5"/>
  <c r="B1171" i="5"/>
  <c r="K1170" i="5"/>
  <c r="J1170" i="5"/>
  <c r="I1170" i="5"/>
  <c r="H1170" i="5"/>
  <c r="G1170" i="5"/>
  <c r="F1170" i="5"/>
  <c r="E1170" i="5"/>
  <c r="D1170" i="5"/>
  <c r="C1170" i="5"/>
  <c r="B1170" i="5"/>
  <c r="K1169" i="5"/>
  <c r="J1169" i="5"/>
  <c r="I1169" i="5"/>
  <c r="H1169" i="5"/>
  <c r="G1169" i="5"/>
  <c r="F1169" i="5"/>
  <c r="E1169" i="5"/>
  <c r="D1169" i="5"/>
  <c r="C1169" i="5"/>
  <c r="B1169" i="5"/>
  <c r="K1168" i="5"/>
  <c r="J1168" i="5"/>
  <c r="I1168" i="5"/>
  <c r="H1168" i="5"/>
  <c r="G1168" i="5"/>
  <c r="F1168" i="5"/>
  <c r="E1168" i="5"/>
  <c r="D1168" i="5"/>
  <c r="C1168" i="5"/>
  <c r="B1168" i="5"/>
  <c r="K1167" i="5"/>
  <c r="J1167" i="5"/>
  <c r="I1167" i="5"/>
  <c r="H1167" i="5"/>
  <c r="G1167" i="5"/>
  <c r="F1167" i="5"/>
  <c r="E1167" i="5"/>
  <c r="D1167" i="5"/>
  <c r="C1167" i="5"/>
  <c r="B1167" i="5"/>
  <c r="K1166" i="5"/>
  <c r="J1166" i="5"/>
  <c r="I1166" i="5"/>
  <c r="H1166" i="5"/>
  <c r="G1166" i="5"/>
  <c r="F1166" i="5"/>
  <c r="E1166" i="5"/>
  <c r="D1166" i="5"/>
  <c r="C1166" i="5"/>
  <c r="B1166" i="5"/>
  <c r="K1165" i="5"/>
  <c r="J1165" i="5"/>
  <c r="I1165" i="5"/>
  <c r="H1165" i="5"/>
  <c r="G1165" i="5"/>
  <c r="F1165" i="5"/>
  <c r="E1165" i="5"/>
  <c r="D1165" i="5"/>
  <c r="C1165" i="5"/>
  <c r="B1165" i="5"/>
  <c r="K1164" i="5"/>
  <c r="J1164" i="5"/>
  <c r="I1164" i="5"/>
  <c r="H1164" i="5"/>
  <c r="G1164" i="5"/>
  <c r="F1164" i="5"/>
  <c r="E1164" i="5"/>
  <c r="D1164" i="5"/>
  <c r="C1164" i="5"/>
  <c r="B1164" i="5"/>
  <c r="K1163" i="5"/>
  <c r="J1163" i="5"/>
  <c r="I1163" i="5"/>
  <c r="H1163" i="5"/>
  <c r="G1163" i="5"/>
  <c r="F1163" i="5"/>
  <c r="E1163" i="5"/>
  <c r="D1163" i="5"/>
  <c r="C1163" i="5"/>
  <c r="B1163" i="5"/>
  <c r="K1162" i="5"/>
  <c r="J1162" i="5"/>
  <c r="I1162" i="5"/>
  <c r="H1162" i="5"/>
  <c r="G1162" i="5"/>
  <c r="F1162" i="5"/>
  <c r="E1162" i="5"/>
  <c r="D1162" i="5"/>
  <c r="C1162" i="5"/>
  <c r="B1162" i="5"/>
  <c r="K1161" i="5"/>
  <c r="J1161" i="5"/>
  <c r="I1161" i="5"/>
  <c r="H1161" i="5"/>
  <c r="G1161" i="5"/>
  <c r="F1161" i="5"/>
  <c r="E1161" i="5"/>
  <c r="D1161" i="5"/>
  <c r="C1161" i="5"/>
  <c r="B1161" i="5"/>
  <c r="K1160" i="5"/>
  <c r="J1160" i="5"/>
  <c r="I1160" i="5"/>
  <c r="H1160" i="5"/>
  <c r="G1160" i="5"/>
  <c r="F1160" i="5"/>
  <c r="E1160" i="5"/>
  <c r="D1160" i="5"/>
  <c r="C1160" i="5"/>
  <c r="B1160" i="5"/>
  <c r="K1159" i="5"/>
  <c r="J1159" i="5"/>
  <c r="I1159" i="5"/>
  <c r="H1159" i="5"/>
  <c r="G1159" i="5"/>
  <c r="F1159" i="5"/>
  <c r="E1159" i="5"/>
  <c r="D1159" i="5"/>
  <c r="C1159" i="5"/>
  <c r="B1159" i="5"/>
  <c r="K1158" i="5"/>
  <c r="J1158" i="5"/>
  <c r="I1158" i="5"/>
  <c r="H1158" i="5"/>
  <c r="G1158" i="5"/>
  <c r="F1158" i="5"/>
  <c r="E1158" i="5"/>
  <c r="D1158" i="5"/>
  <c r="C1158" i="5"/>
  <c r="B1158" i="5"/>
  <c r="K1157" i="5"/>
  <c r="J1157" i="5"/>
  <c r="I1157" i="5"/>
  <c r="H1157" i="5"/>
  <c r="G1157" i="5"/>
  <c r="F1157" i="5"/>
  <c r="E1157" i="5"/>
  <c r="D1157" i="5"/>
  <c r="C1157" i="5"/>
  <c r="B1157" i="5"/>
  <c r="K1156" i="5"/>
  <c r="J1156" i="5"/>
  <c r="I1156" i="5"/>
  <c r="H1156" i="5"/>
  <c r="G1156" i="5"/>
  <c r="F1156" i="5"/>
  <c r="E1156" i="5"/>
  <c r="D1156" i="5"/>
  <c r="C1156" i="5"/>
  <c r="B1156" i="5"/>
  <c r="K1155" i="5"/>
  <c r="J1155" i="5"/>
  <c r="I1155" i="5"/>
  <c r="H1155" i="5"/>
  <c r="G1155" i="5"/>
  <c r="F1155" i="5"/>
  <c r="E1155" i="5"/>
  <c r="D1155" i="5"/>
  <c r="C1155" i="5"/>
  <c r="B1155" i="5"/>
  <c r="K1154" i="5"/>
  <c r="J1154" i="5"/>
  <c r="I1154" i="5"/>
  <c r="H1154" i="5"/>
  <c r="G1154" i="5"/>
  <c r="F1154" i="5"/>
  <c r="E1154" i="5"/>
  <c r="D1154" i="5"/>
  <c r="C1154" i="5"/>
  <c r="B1154" i="5"/>
  <c r="K1153" i="5"/>
  <c r="J1153" i="5"/>
  <c r="I1153" i="5"/>
  <c r="H1153" i="5"/>
  <c r="G1153" i="5"/>
  <c r="F1153" i="5"/>
  <c r="E1153" i="5"/>
  <c r="D1153" i="5"/>
  <c r="C1153" i="5"/>
  <c r="B1153" i="5"/>
  <c r="K1152" i="5"/>
  <c r="J1152" i="5"/>
  <c r="I1152" i="5"/>
  <c r="H1152" i="5"/>
  <c r="G1152" i="5"/>
  <c r="F1152" i="5"/>
  <c r="E1152" i="5"/>
  <c r="D1152" i="5"/>
  <c r="C1152" i="5"/>
  <c r="B1152" i="5"/>
  <c r="K1151" i="5"/>
  <c r="J1151" i="5"/>
  <c r="I1151" i="5"/>
  <c r="H1151" i="5"/>
  <c r="G1151" i="5"/>
  <c r="F1151" i="5"/>
  <c r="E1151" i="5"/>
  <c r="D1151" i="5"/>
  <c r="C1151" i="5"/>
  <c r="B1151" i="5"/>
  <c r="K1150" i="5"/>
  <c r="J1150" i="5"/>
  <c r="I1150" i="5"/>
  <c r="H1150" i="5"/>
  <c r="G1150" i="5"/>
  <c r="F1150" i="5"/>
  <c r="E1150" i="5"/>
  <c r="D1150" i="5"/>
  <c r="C1150" i="5"/>
  <c r="B1150" i="5"/>
  <c r="K1149" i="5"/>
  <c r="J1149" i="5"/>
  <c r="I1149" i="5"/>
  <c r="H1149" i="5"/>
  <c r="G1149" i="5"/>
  <c r="F1149" i="5"/>
  <c r="E1149" i="5"/>
  <c r="D1149" i="5"/>
  <c r="C1149" i="5"/>
  <c r="B1149" i="5"/>
  <c r="K1148" i="5"/>
  <c r="J1148" i="5"/>
  <c r="I1148" i="5"/>
  <c r="H1148" i="5"/>
  <c r="G1148" i="5"/>
  <c r="F1148" i="5"/>
  <c r="E1148" i="5"/>
  <c r="D1148" i="5"/>
  <c r="C1148" i="5"/>
  <c r="B1148" i="5"/>
  <c r="K1147" i="5"/>
  <c r="J1147" i="5"/>
  <c r="I1147" i="5"/>
  <c r="H1147" i="5"/>
  <c r="G1147" i="5"/>
  <c r="F1147" i="5"/>
  <c r="E1147" i="5"/>
  <c r="D1147" i="5"/>
  <c r="C1147" i="5"/>
  <c r="B1147" i="5"/>
  <c r="K1146" i="5"/>
  <c r="J1146" i="5"/>
  <c r="I1146" i="5"/>
  <c r="H1146" i="5"/>
  <c r="G1146" i="5"/>
  <c r="F1146" i="5"/>
  <c r="E1146" i="5"/>
  <c r="D1146" i="5"/>
  <c r="C1146" i="5"/>
  <c r="B1146" i="5"/>
  <c r="K1145" i="5"/>
  <c r="J1145" i="5"/>
  <c r="I1145" i="5"/>
  <c r="H1145" i="5"/>
  <c r="G1145" i="5"/>
  <c r="F1145" i="5"/>
  <c r="E1145" i="5"/>
  <c r="D1145" i="5"/>
  <c r="C1145" i="5"/>
  <c r="B1145" i="5"/>
  <c r="K1144" i="5"/>
  <c r="J1144" i="5"/>
  <c r="I1144" i="5"/>
  <c r="H1144" i="5"/>
  <c r="G1144" i="5"/>
  <c r="F1144" i="5"/>
  <c r="E1144" i="5"/>
  <c r="D1144" i="5"/>
  <c r="C1144" i="5"/>
  <c r="B1144" i="5"/>
  <c r="K1143" i="5"/>
  <c r="J1143" i="5"/>
  <c r="I1143" i="5"/>
  <c r="H1143" i="5"/>
  <c r="G1143" i="5"/>
  <c r="F1143" i="5"/>
  <c r="E1143" i="5"/>
  <c r="D1143" i="5"/>
  <c r="C1143" i="5"/>
  <c r="B1143" i="5"/>
  <c r="K1142" i="5"/>
  <c r="J1142" i="5"/>
  <c r="I1142" i="5"/>
  <c r="H1142" i="5"/>
  <c r="G1142" i="5"/>
  <c r="F1142" i="5"/>
  <c r="E1142" i="5"/>
  <c r="D1142" i="5"/>
  <c r="C1142" i="5"/>
  <c r="B1142" i="5"/>
  <c r="K1141" i="5"/>
  <c r="J1141" i="5"/>
  <c r="I1141" i="5"/>
  <c r="H1141" i="5"/>
  <c r="G1141" i="5"/>
  <c r="F1141" i="5"/>
  <c r="E1141" i="5"/>
  <c r="D1141" i="5"/>
  <c r="C1141" i="5"/>
  <c r="B1141" i="5"/>
  <c r="K1140" i="5"/>
  <c r="J1140" i="5"/>
  <c r="I1140" i="5"/>
  <c r="H1140" i="5"/>
  <c r="G1140" i="5"/>
  <c r="F1140" i="5"/>
  <c r="E1140" i="5"/>
  <c r="D1140" i="5"/>
  <c r="C1140" i="5"/>
  <c r="B1140" i="5"/>
  <c r="K1139" i="5"/>
  <c r="J1139" i="5"/>
  <c r="I1139" i="5"/>
  <c r="H1139" i="5"/>
  <c r="G1139" i="5"/>
  <c r="F1139" i="5"/>
  <c r="E1139" i="5"/>
  <c r="D1139" i="5"/>
  <c r="C1139" i="5"/>
  <c r="B1139" i="5"/>
  <c r="K1138" i="5"/>
  <c r="J1138" i="5"/>
  <c r="I1138" i="5"/>
  <c r="H1138" i="5"/>
  <c r="G1138" i="5"/>
  <c r="F1138" i="5"/>
  <c r="E1138" i="5"/>
  <c r="D1138" i="5"/>
  <c r="C1138" i="5"/>
  <c r="B1138" i="5"/>
  <c r="K1137" i="5"/>
  <c r="J1137" i="5"/>
  <c r="I1137" i="5"/>
  <c r="H1137" i="5"/>
  <c r="G1137" i="5"/>
  <c r="F1137" i="5"/>
  <c r="E1137" i="5"/>
  <c r="D1137" i="5"/>
  <c r="C1137" i="5"/>
  <c r="B1137" i="5"/>
  <c r="K1136" i="5"/>
  <c r="J1136" i="5"/>
  <c r="I1136" i="5"/>
  <c r="H1136" i="5"/>
  <c r="G1136" i="5"/>
  <c r="F1136" i="5"/>
  <c r="E1136" i="5"/>
  <c r="D1136" i="5"/>
  <c r="C1136" i="5"/>
  <c r="B1136" i="5"/>
  <c r="K1135" i="5"/>
  <c r="J1135" i="5"/>
  <c r="I1135" i="5"/>
  <c r="H1135" i="5"/>
  <c r="G1135" i="5"/>
  <c r="F1135" i="5"/>
  <c r="E1135" i="5"/>
  <c r="D1135" i="5"/>
  <c r="C1135" i="5"/>
  <c r="B1135" i="5"/>
  <c r="K1134" i="5"/>
  <c r="J1134" i="5"/>
  <c r="I1134" i="5"/>
  <c r="H1134" i="5"/>
  <c r="G1134" i="5"/>
  <c r="F1134" i="5"/>
  <c r="E1134" i="5"/>
  <c r="D1134" i="5"/>
  <c r="C1134" i="5"/>
  <c r="B1134" i="5"/>
  <c r="K1133" i="5"/>
  <c r="J1133" i="5"/>
  <c r="I1133" i="5"/>
  <c r="H1133" i="5"/>
  <c r="G1133" i="5"/>
  <c r="F1133" i="5"/>
  <c r="E1133" i="5"/>
  <c r="D1133" i="5"/>
  <c r="C1133" i="5"/>
  <c r="B1133" i="5"/>
  <c r="K1132" i="5"/>
  <c r="J1132" i="5"/>
  <c r="I1132" i="5"/>
  <c r="H1132" i="5"/>
  <c r="G1132" i="5"/>
  <c r="F1132" i="5"/>
  <c r="E1132" i="5"/>
  <c r="D1132" i="5"/>
  <c r="C1132" i="5"/>
  <c r="B1132" i="5"/>
  <c r="K1131" i="5"/>
  <c r="J1131" i="5"/>
  <c r="I1131" i="5"/>
  <c r="H1131" i="5"/>
  <c r="G1131" i="5"/>
  <c r="F1131" i="5"/>
  <c r="E1131" i="5"/>
  <c r="D1131" i="5"/>
  <c r="C1131" i="5"/>
  <c r="B1131" i="5"/>
  <c r="K1130" i="5"/>
  <c r="J1130" i="5"/>
  <c r="I1130" i="5"/>
  <c r="H1130" i="5"/>
  <c r="G1130" i="5"/>
  <c r="F1130" i="5"/>
  <c r="E1130" i="5"/>
  <c r="D1130" i="5"/>
  <c r="C1130" i="5"/>
  <c r="B1130" i="5"/>
  <c r="K1129" i="5"/>
  <c r="J1129" i="5"/>
  <c r="I1129" i="5"/>
  <c r="H1129" i="5"/>
  <c r="G1129" i="5"/>
  <c r="F1129" i="5"/>
  <c r="E1129" i="5"/>
  <c r="D1129" i="5"/>
  <c r="C1129" i="5"/>
  <c r="B1129" i="5"/>
  <c r="K1128" i="5"/>
  <c r="J1128" i="5"/>
  <c r="I1128" i="5"/>
  <c r="H1128" i="5"/>
  <c r="G1128" i="5"/>
  <c r="F1128" i="5"/>
  <c r="E1128" i="5"/>
  <c r="D1128" i="5"/>
  <c r="C1128" i="5"/>
  <c r="B1128" i="5"/>
  <c r="K1127" i="5"/>
  <c r="J1127" i="5"/>
  <c r="I1127" i="5"/>
  <c r="H1127" i="5"/>
  <c r="G1127" i="5"/>
  <c r="F1127" i="5"/>
  <c r="E1127" i="5"/>
  <c r="D1127" i="5"/>
  <c r="C1127" i="5"/>
  <c r="B1127" i="5"/>
  <c r="K1126" i="5"/>
  <c r="J1126" i="5"/>
  <c r="I1126" i="5"/>
  <c r="H1126" i="5"/>
  <c r="G1126" i="5"/>
  <c r="F1126" i="5"/>
  <c r="E1126" i="5"/>
  <c r="D1126" i="5"/>
  <c r="C1126" i="5"/>
  <c r="B1126" i="5"/>
  <c r="K1125" i="5"/>
  <c r="J1125" i="5"/>
  <c r="I1125" i="5"/>
  <c r="H1125" i="5"/>
  <c r="G1125" i="5"/>
  <c r="F1125" i="5"/>
  <c r="E1125" i="5"/>
  <c r="D1125" i="5"/>
  <c r="C1125" i="5"/>
  <c r="B1125" i="5"/>
  <c r="K1124" i="5"/>
  <c r="J1124" i="5"/>
  <c r="I1124" i="5"/>
  <c r="H1124" i="5"/>
  <c r="G1124" i="5"/>
  <c r="F1124" i="5"/>
  <c r="E1124" i="5"/>
  <c r="D1124" i="5"/>
  <c r="C1124" i="5"/>
  <c r="B1124" i="5"/>
  <c r="K1123" i="5"/>
  <c r="J1123" i="5"/>
  <c r="I1123" i="5"/>
  <c r="H1123" i="5"/>
  <c r="G1123" i="5"/>
  <c r="F1123" i="5"/>
  <c r="E1123" i="5"/>
  <c r="D1123" i="5"/>
  <c r="C1123" i="5"/>
  <c r="B1123" i="5"/>
  <c r="K1122" i="5"/>
  <c r="J1122" i="5"/>
  <c r="I1122" i="5"/>
  <c r="H1122" i="5"/>
  <c r="G1122" i="5"/>
  <c r="F1122" i="5"/>
  <c r="E1122" i="5"/>
  <c r="D1122" i="5"/>
  <c r="C1122" i="5"/>
  <c r="B1122" i="5"/>
  <c r="K1121" i="5"/>
  <c r="J1121" i="5"/>
  <c r="I1121" i="5"/>
  <c r="H1121" i="5"/>
  <c r="G1121" i="5"/>
  <c r="F1121" i="5"/>
  <c r="E1121" i="5"/>
  <c r="D1121" i="5"/>
  <c r="C1121" i="5"/>
  <c r="B1121" i="5"/>
  <c r="K1120" i="5"/>
  <c r="J1120" i="5"/>
  <c r="I1120" i="5"/>
  <c r="H1120" i="5"/>
  <c r="G1120" i="5"/>
  <c r="F1120" i="5"/>
  <c r="E1120" i="5"/>
  <c r="D1120" i="5"/>
  <c r="C1120" i="5"/>
  <c r="B1120" i="5"/>
  <c r="K1119" i="5"/>
  <c r="J1119" i="5"/>
  <c r="I1119" i="5"/>
  <c r="H1119" i="5"/>
  <c r="G1119" i="5"/>
  <c r="F1119" i="5"/>
  <c r="E1119" i="5"/>
  <c r="D1119" i="5"/>
  <c r="C1119" i="5"/>
  <c r="B1119" i="5"/>
  <c r="K1118" i="5"/>
  <c r="J1118" i="5"/>
  <c r="I1118" i="5"/>
  <c r="H1118" i="5"/>
  <c r="G1118" i="5"/>
  <c r="F1118" i="5"/>
  <c r="E1118" i="5"/>
  <c r="D1118" i="5"/>
  <c r="C1118" i="5"/>
  <c r="B1118" i="5"/>
  <c r="K1117" i="5"/>
  <c r="J1117" i="5"/>
  <c r="I1117" i="5"/>
  <c r="H1117" i="5"/>
  <c r="G1117" i="5"/>
  <c r="F1117" i="5"/>
  <c r="E1117" i="5"/>
  <c r="D1117" i="5"/>
  <c r="C1117" i="5"/>
  <c r="B1117" i="5"/>
  <c r="K1116" i="5"/>
  <c r="J1116" i="5"/>
  <c r="I1116" i="5"/>
  <c r="H1116" i="5"/>
  <c r="G1116" i="5"/>
  <c r="F1116" i="5"/>
  <c r="E1116" i="5"/>
  <c r="D1116" i="5"/>
  <c r="C1116" i="5"/>
  <c r="B1116" i="5"/>
  <c r="K1115" i="5"/>
  <c r="J1115" i="5"/>
  <c r="I1115" i="5"/>
  <c r="H1115" i="5"/>
  <c r="G1115" i="5"/>
  <c r="F1115" i="5"/>
  <c r="E1115" i="5"/>
  <c r="D1115" i="5"/>
  <c r="C1115" i="5"/>
  <c r="B1115" i="5"/>
  <c r="K1114" i="5"/>
  <c r="J1114" i="5"/>
  <c r="I1114" i="5"/>
  <c r="H1114" i="5"/>
  <c r="G1114" i="5"/>
  <c r="F1114" i="5"/>
  <c r="E1114" i="5"/>
  <c r="D1114" i="5"/>
  <c r="C1114" i="5"/>
  <c r="B1114" i="5"/>
  <c r="K1113" i="5"/>
  <c r="J1113" i="5"/>
  <c r="I1113" i="5"/>
  <c r="H1113" i="5"/>
  <c r="G1113" i="5"/>
  <c r="F1113" i="5"/>
  <c r="E1113" i="5"/>
  <c r="D1113" i="5"/>
  <c r="C1113" i="5"/>
  <c r="B1113" i="5"/>
  <c r="K1112" i="5"/>
  <c r="J1112" i="5"/>
  <c r="I1112" i="5"/>
  <c r="H1112" i="5"/>
  <c r="G1112" i="5"/>
  <c r="F1112" i="5"/>
  <c r="E1112" i="5"/>
  <c r="D1112" i="5"/>
  <c r="C1112" i="5"/>
  <c r="B1112" i="5"/>
  <c r="K1111" i="5"/>
  <c r="J1111" i="5"/>
  <c r="I1111" i="5"/>
  <c r="H1111" i="5"/>
  <c r="G1111" i="5"/>
  <c r="F1111" i="5"/>
  <c r="E1111" i="5"/>
  <c r="D1111" i="5"/>
  <c r="C1111" i="5"/>
  <c r="B1111" i="5"/>
  <c r="K1110" i="5"/>
  <c r="J1110" i="5"/>
  <c r="I1110" i="5"/>
  <c r="H1110" i="5"/>
  <c r="G1110" i="5"/>
  <c r="F1110" i="5"/>
  <c r="E1110" i="5"/>
  <c r="D1110" i="5"/>
  <c r="C1110" i="5"/>
  <c r="B1110" i="5"/>
  <c r="K1109" i="5"/>
  <c r="J1109" i="5"/>
  <c r="I1109" i="5"/>
  <c r="H1109" i="5"/>
  <c r="G1109" i="5"/>
  <c r="F1109" i="5"/>
  <c r="E1109" i="5"/>
  <c r="D1109" i="5"/>
  <c r="C1109" i="5"/>
  <c r="B1109" i="5"/>
  <c r="K1108" i="5"/>
  <c r="J1108" i="5"/>
  <c r="I1108" i="5"/>
  <c r="H1108" i="5"/>
  <c r="G1108" i="5"/>
  <c r="F1108" i="5"/>
  <c r="E1108" i="5"/>
  <c r="D1108" i="5"/>
  <c r="C1108" i="5"/>
  <c r="B1108" i="5"/>
  <c r="K1107" i="5"/>
  <c r="J1107" i="5"/>
  <c r="I1107" i="5"/>
  <c r="H1107" i="5"/>
  <c r="G1107" i="5"/>
  <c r="F1107" i="5"/>
  <c r="E1107" i="5"/>
  <c r="D1107" i="5"/>
  <c r="C1107" i="5"/>
  <c r="B1107" i="5"/>
  <c r="K1106" i="5"/>
  <c r="J1106" i="5"/>
  <c r="I1106" i="5"/>
  <c r="H1106" i="5"/>
  <c r="G1106" i="5"/>
  <c r="F1106" i="5"/>
  <c r="E1106" i="5"/>
  <c r="D1106" i="5"/>
  <c r="C1106" i="5"/>
  <c r="B1106" i="5"/>
  <c r="K1105" i="5"/>
  <c r="J1105" i="5"/>
  <c r="I1105" i="5"/>
  <c r="H1105" i="5"/>
  <c r="G1105" i="5"/>
  <c r="F1105" i="5"/>
  <c r="E1105" i="5"/>
  <c r="D1105" i="5"/>
  <c r="C1105" i="5"/>
  <c r="B1105" i="5"/>
  <c r="K1104" i="5"/>
  <c r="J1104" i="5"/>
  <c r="I1104" i="5"/>
  <c r="H1104" i="5"/>
  <c r="G1104" i="5"/>
  <c r="F1104" i="5"/>
  <c r="E1104" i="5"/>
  <c r="D1104" i="5"/>
  <c r="C1104" i="5"/>
  <c r="B1104" i="5"/>
  <c r="K1103" i="5"/>
  <c r="J1103" i="5"/>
  <c r="I1103" i="5"/>
  <c r="H1103" i="5"/>
  <c r="G1103" i="5"/>
  <c r="F1103" i="5"/>
  <c r="E1103" i="5"/>
  <c r="D1103" i="5"/>
  <c r="C1103" i="5"/>
  <c r="B1103" i="5"/>
  <c r="K1102" i="5"/>
  <c r="J1102" i="5"/>
  <c r="I1102" i="5"/>
  <c r="H1102" i="5"/>
  <c r="G1102" i="5"/>
  <c r="F1102" i="5"/>
  <c r="E1102" i="5"/>
  <c r="D1102" i="5"/>
  <c r="C1102" i="5"/>
  <c r="B1102" i="5"/>
  <c r="K1101" i="5"/>
  <c r="J1101" i="5"/>
  <c r="I1101" i="5"/>
  <c r="H1101" i="5"/>
  <c r="G1101" i="5"/>
  <c r="F1101" i="5"/>
  <c r="E1101" i="5"/>
  <c r="D1101" i="5"/>
  <c r="C1101" i="5"/>
  <c r="B1101" i="5"/>
  <c r="K1100" i="5"/>
  <c r="J1100" i="5"/>
  <c r="I1100" i="5"/>
  <c r="H1100" i="5"/>
  <c r="G1100" i="5"/>
  <c r="F1100" i="5"/>
  <c r="E1100" i="5"/>
  <c r="D1100" i="5"/>
  <c r="C1100" i="5"/>
  <c r="B1100" i="5"/>
  <c r="K1099" i="5"/>
  <c r="J1099" i="5"/>
  <c r="I1099" i="5"/>
  <c r="H1099" i="5"/>
  <c r="G1099" i="5"/>
  <c r="F1099" i="5"/>
  <c r="E1099" i="5"/>
  <c r="D1099" i="5"/>
  <c r="C1099" i="5"/>
  <c r="B1099" i="5"/>
  <c r="K1098" i="5"/>
  <c r="J1098" i="5"/>
  <c r="I1098" i="5"/>
  <c r="H1098" i="5"/>
  <c r="G1098" i="5"/>
  <c r="F1098" i="5"/>
  <c r="E1098" i="5"/>
  <c r="D1098" i="5"/>
  <c r="C1098" i="5"/>
  <c r="B1098" i="5"/>
  <c r="K1097" i="5"/>
  <c r="J1097" i="5"/>
  <c r="I1097" i="5"/>
  <c r="H1097" i="5"/>
  <c r="G1097" i="5"/>
  <c r="F1097" i="5"/>
  <c r="E1097" i="5"/>
  <c r="D1097" i="5"/>
  <c r="C1097" i="5"/>
  <c r="B1097" i="5"/>
  <c r="K1096" i="5"/>
  <c r="J1096" i="5"/>
  <c r="I1096" i="5"/>
  <c r="H1096" i="5"/>
  <c r="G1096" i="5"/>
  <c r="F1096" i="5"/>
  <c r="E1096" i="5"/>
  <c r="D1096" i="5"/>
  <c r="C1096" i="5"/>
  <c r="B1096" i="5"/>
  <c r="K1095" i="5"/>
  <c r="J1095" i="5"/>
  <c r="I1095" i="5"/>
  <c r="H1095" i="5"/>
  <c r="G1095" i="5"/>
  <c r="F1095" i="5"/>
  <c r="E1095" i="5"/>
  <c r="D1095" i="5"/>
  <c r="C1095" i="5"/>
  <c r="B1095" i="5"/>
  <c r="K1094" i="5"/>
  <c r="J1094" i="5"/>
  <c r="I1094" i="5"/>
  <c r="H1094" i="5"/>
  <c r="G1094" i="5"/>
  <c r="F1094" i="5"/>
  <c r="E1094" i="5"/>
  <c r="D1094" i="5"/>
  <c r="C1094" i="5"/>
  <c r="B1094" i="5"/>
  <c r="K1093" i="5"/>
  <c r="J1093" i="5"/>
  <c r="I1093" i="5"/>
  <c r="H1093" i="5"/>
  <c r="G1093" i="5"/>
  <c r="F1093" i="5"/>
  <c r="E1093" i="5"/>
  <c r="D1093" i="5"/>
  <c r="C1093" i="5"/>
  <c r="B1093" i="5"/>
  <c r="K1092" i="5"/>
  <c r="J1092" i="5"/>
  <c r="I1092" i="5"/>
  <c r="H1092" i="5"/>
  <c r="G1092" i="5"/>
  <c r="F1092" i="5"/>
  <c r="E1092" i="5"/>
  <c r="D1092" i="5"/>
  <c r="C1092" i="5"/>
  <c r="B1092" i="5"/>
  <c r="K1091" i="5"/>
  <c r="J1091" i="5"/>
  <c r="I1091" i="5"/>
  <c r="H1091" i="5"/>
  <c r="G1091" i="5"/>
  <c r="F1091" i="5"/>
  <c r="E1091" i="5"/>
  <c r="D1091" i="5"/>
  <c r="C1091" i="5"/>
  <c r="B1091" i="5"/>
  <c r="K1090" i="5"/>
  <c r="J1090" i="5"/>
  <c r="I1090" i="5"/>
  <c r="H1090" i="5"/>
  <c r="G1090" i="5"/>
  <c r="F1090" i="5"/>
  <c r="E1090" i="5"/>
  <c r="D1090" i="5"/>
  <c r="C1090" i="5"/>
  <c r="B1090" i="5"/>
  <c r="K1089" i="5"/>
  <c r="J1089" i="5"/>
  <c r="I1089" i="5"/>
  <c r="H1089" i="5"/>
  <c r="G1089" i="5"/>
  <c r="F1089" i="5"/>
  <c r="E1089" i="5"/>
  <c r="D1089" i="5"/>
  <c r="C1089" i="5"/>
  <c r="B1089" i="5"/>
  <c r="K1088" i="5"/>
  <c r="J1088" i="5"/>
  <c r="I1088" i="5"/>
  <c r="H1088" i="5"/>
  <c r="G1088" i="5"/>
  <c r="F1088" i="5"/>
  <c r="E1088" i="5"/>
  <c r="D1088" i="5"/>
  <c r="C1088" i="5"/>
  <c r="B1088" i="5"/>
  <c r="K1087" i="5"/>
  <c r="J1087" i="5"/>
  <c r="I1087" i="5"/>
  <c r="H1087" i="5"/>
  <c r="G1087" i="5"/>
  <c r="F1087" i="5"/>
  <c r="E1087" i="5"/>
  <c r="D1087" i="5"/>
  <c r="C1087" i="5"/>
  <c r="B1087" i="5"/>
  <c r="K1086" i="5"/>
  <c r="J1086" i="5"/>
  <c r="I1086" i="5"/>
  <c r="H1086" i="5"/>
  <c r="G1086" i="5"/>
  <c r="F1086" i="5"/>
  <c r="E1086" i="5"/>
  <c r="D1086" i="5"/>
  <c r="C1086" i="5"/>
  <c r="B1086" i="5"/>
  <c r="K1085" i="5"/>
  <c r="J1085" i="5"/>
  <c r="I1085" i="5"/>
  <c r="H1085" i="5"/>
  <c r="G1085" i="5"/>
  <c r="F1085" i="5"/>
  <c r="E1085" i="5"/>
  <c r="D1085" i="5"/>
  <c r="C1085" i="5"/>
  <c r="B1085" i="5"/>
  <c r="K1084" i="5"/>
  <c r="J1084" i="5"/>
  <c r="I1084" i="5"/>
  <c r="H1084" i="5"/>
  <c r="G1084" i="5"/>
  <c r="F1084" i="5"/>
  <c r="E1084" i="5"/>
  <c r="D1084" i="5"/>
  <c r="C1084" i="5"/>
  <c r="B1084" i="5"/>
  <c r="K1083" i="5"/>
  <c r="J1083" i="5"/>
  <c r="I1083" i="5"/>
  <c r="H1083" i="5"/>
  <c r="G1083" i="5"/>
  <c r="F1083" i="5"/>
  <c r="E1083" i="5"/>
  <c r="D1083" i="5"/>
  <c r="C1083" i="5"/>
  <c r="B1083" i="5"/>
  <c r="K1082" i="5"/>
  <c r="J1082" i="5"/>
  <c r="I1082" i="5"/>
  <c r="H1082" i="5"/>
  <c r="G1082" i="5"/>
  <c r="F1082" i="5"/>
  <c r="E1082" i="5"/>
  <c r="D1082" i="5"/>
  <c r="C1082" i="5"/>
  <c r="B1082" i="5"/>
  <c r="K1081" i="5"/>
  <c r="J1081" i="5"/>
  <c r="I1081" i="5"/>
  <c r="H1081" i="5"/>
  <c r="G1081" i="5"/>
  <c r="F1081" i="5"/>
  <c r="E1081" i="5"/>
  <c r="D1081" i="5"/>
  <c r="C1081" i="5"/>
  <c r="B1081" i="5"/>
  <c r="K1080" i="5"/>
  <c r="J1080" i="5"/>
  <c r="I1080" i="5"/>
  <c r="H1080" i="5"/>
  <c r="G1080" i="5"/>
  <c r="F1080" i="5"/>
  <c r="E1080" i="5"/>
  <c r="D1080" i="5"/>
  <c r="C1080" i="5"/>
  <c r="B1080" i="5"/>
  <c r="K1079" i="5"/>
  <c r="J1079" i="5"/>
  <c r="I1079" i="5"/>
  <c r="H1079" i="5"/>
  <c r="G1079" i="5"/>
  <c r="F1079" i="5"/>
  <c r="E1079" i="5"/>
  <c r="D1079" i="5"/>
  <c r="C1079" i="5"/>
  <c r="B1079" i="5"/>
  <c r="K1078" i="5"/>
  <c r="J1078" i="5"/>
  <c r="I1078" i="5"/>
  <c r="H1078" i="5"/>
  <c r="G1078" i="5"/>
  <c r="F1078" i="5"/>
  <c r="E1078" i="5"/>
  <c r="D1078" i="5"/>
  <c r="C1078" i="5"/>
  <c r="B1078" i="5"/>
  <c r="K1077" i="5"/>
  <c r="J1077" i="5"/>
  <c r="I1077" i="5"/>
  <c r="H1077" i="5"/>
  <c r="G1077" i="5"/>
  <c r="F1077" i="5"/>
  <c r="E1077" i="5"/>
  <c r="D1077" i="5"/>
  <c r="C1077" i="5"/>
  <c r="B1077" i="5"/>
  <c r="K1076" i="5"/>
  <c r="J1076" i="5"/>
  <c r="I1076" i="5"/>
  <c r="H1076" i="5"/>
  <c r="G1076" i="5"/>
  <c r="F1076" i="5"/>
  <c r="E1076" i="5"/>
  <c r="D1076" i="5"/>
  <c r="C1076" i="5"/>
  <c r="B1076" i="5"/>
  <c r="K1075" i="5"/>
  <c r="J1075" i="5"/>
  <c r="I1075" i="5"/>
  <c r="H1075" i="5"/>
  <c r="G1075" i="5"/>
  <c r="F1075" i="5"/>
  <c r="E1075" i="5"/>
  <c r="D1075" i="5"/>
  <c r="C1075" i="5"/>
  <c r="B1075" i="5"/>
  <c r="K1074" i="5"/>
  <c r="J1074" i="5"/>
  <c r="I1074" i="5"/>
  <c r="H1074" i="5"/>
  <c r="G1074" i="5"/>
  <c r="F1074" i="5"/>
  <c r="E1074" i="5"/>
  <c r="D1074" i="5"/>
  <c r="C1074" i="5"/>
  <c r="B1074" i="5"/>
  <c r="K1073" i="5"/>
  <c r="J1073" i="5"/>
  <c r="I1073" i="5"/>
  <c r="H1073" i="5"/>
  <c r="G1073" i="5"/>
  <c r="F1073" i="5"/>
  <c r="E1073" i="5"/>
  <c r="D1073" i="5"/>
  <c r="C1073" i="5"/>
  <c r="B1073" i="5"/>
  <c r="K1072" i="5"/>
  <c r="J1072" i="5"/>
  <c r="I1072" i="5"/>
  <c r="H1072" i="5"/>
  <c r="G1072" i="5"/>
  <c r="F1072" i="5"/>
  <c r="E1072" i="5"/>
  <c r="D1072" i="5"/>
  <c r="C1072" i="5"/>
  <c r="B1072" i="5"/>
  <c r="K1071" i="5"/>
  <c r="J1071" i="5"/>
  <c r="I1071" i="5"/>
  <c r="H1071" i="5"/>
  <c r="G1071" i="5"/>
  <c r="F1071" i="5"/>
  <c r="E1071" i="5"/>
  <c r="D1071" i="5"/>
  <c r="C1071" i="5"/>
  <c r="B1071" i="5"/>
  <c r="K1070" i="5"/>
  <c r="J1070" i="5"/>
  <c r="I1070" i="5"/>
  <c r="H1070" i="5"/>
  <c r="G1070" i="5"/>
  <c r="F1070" i="5"/>
  <c r="E1070" i="5"/>
  <c r="D1070" i="5"/>
  <c r="C1070" i="5"/>
  <c r="B1070" i="5"/>
  <c r="K1069" i="5"/>
  <c r="J1069" i="5"/>
  <c r="I1069" i="5"/>
  <c r="H1069" i="5"/>
  <c r="G1069" i="5"/>
  <c r="F1069" i="5"/>
  <c r="E1069" i="5"/>
  <c r="D1069" i="5"/>
  <c r="C1069" i="5"/>
  <c r="B1069" i="5"/>
  <c r="K1068" i="5"/>
  <c r="J1068" i="5"/>
  <c r="I1068" i="5"/>
  <c r="H1068" i="5"/>
  <c r="G1068" i="5"/>
  <c r="F1068" i="5"/>
  <c r="E1068" i="5"/>
  <c r="D1068" i="5"/>
  <c r="C1068" i="5"/>
  <c r="B1068" i="5"/>
  <c r="K1067" i="5"/>
  <c r="J1067" i="5"/>
  <c r="I1067" i="5"/>
  <c r="H1067" i="5"/>
  <c r="G1067" i="5"/>
  <c r="F1067" i="5"/>
  <c r="E1067" i="5"/>
  <c r="D1067" i="5"/>
  <c r="C1067" i="5"/>
  <c r="B1067" i="5"/>
  <c r="K1066" i="5"/>
  <c r="J1066" i="5"/>
  <c r="I1066" i="5"/>
  <c r="H1066" i="5"/>
  <c r="G1066" i="5"/>
  <c r="F1066" i="5"/>
  <c r="E1066" i="5"/>
  <c r="D1066" i="5"/>
  <c r="C1066" i="5"/>
  <c r="B1066" i="5"/>
  <c r="K1065" i="5"/>
  <c r="J1065" i="5"/>
  <c r="I1065" i="5"/>
  <c r="H1065" i="5"/>
  <c r="G1065" i="5"/>
  <c r="F1065" i="5"/>
  <c r="E1065" i="5"/>
  <c r="D1065" i="5"/>
  <c r="C1065" i="5"/>
  <c r="B1065" i="5"/>
  <c r="K1064" i="5"/>
  <c r="J1064" i="5"/>
  <c r="I1064" i="5"/>
  <c r="H1064" i="5"/>
  <c r="G1064" i="5"/>
  <c r="F1064" i="5"/>
  <c r="E1064" i="5"/>
  <c r="D1064" i="5"/>
  <c r="C1064" i="5"/>
  <c r="B1064" i="5"/>
  <c r="K1063" i="5"/>
  <c r="J1063" i="5"/>
  <c r="I1063" i="5"/>
  <c r="H1063" i="5"/>
  <c r="G1063" i="5"/>
  <c r="F1063" i="5"/>
  <c r="E1063" i="5"/>
  <c r="D1063" i="5"/>
  <c r="C1063" i="5"/>
  <c r="B1063" i="5"/>
  <c r="K1062" i="5"/>
  <c r="J1062" i="5"/>
  <c r="I1062" i="5"/>
  <c r="H1062" i="5"/>
  <c r="G1062" i="5"/>
  <c r="F1062" i="5"/>
  <c r="E1062" i="5"/>
  <c r="D1062" i="5"/>
  <c r="C1062" i="5"/>
  <c r="B1062" i="5"/>
  <c r="K1061" i="5"/>
  <c r="J1061" i="5"/>
  <c r="I1061" i="5"/>
  <c r="H1061" i="5"/>
  <c r="G1061" i="5"/>
  <c r="F1061" i="5"/>
  <c r="E1061" i="5"/>
  <c r="D1061" i="5"/>
  <c r="C1061" i="5"/>
  <c r="B1061" i="5"/>
  <c r="K1060" i="5"/>
  <c r="J1060" i="5"/>
  <c r="I1060" i="5"/>
  <c r="H1060" i="5"/>
  <c r="G1060" i="5"/>
  <c r="F1060" i="5"/>
  <c r="E1060" i="5"/>
  <c r="D1060" i="5"/>
  <c r="C1060" i="5"/>
  <c r="B1060" i="5"/>
  <c r="K1059" i="5"/>
  <c r="J1059" i="5"/>
  <c r="I1059" i="5"/>
  <c r="H1059" i="5"/>
  <c r="G1059" i="5"/>
  <c r="F1059" i="5"/>
  <c r="E1059" i="5"/>
  <c r="D1059" i="5"/>
  <c r="C1059" i="5"/>
  <c r="B1059" i="5"/>
  <c r="K1058" i="5"/>
  <c r="J1058" i="5"/>
  <c r="I1058" i="5"/>
  <c r="H1058" i="5"/>
  <c r="G1058" i="5"/>
  <c r="F1058" i="5"/>
  <c r="E1058" i="5"/>
  <c r="D1058" i="5"/>
  <c r="C1058" i="5"/>
  <c r="B1058" i="5"/>
  <c r="K1057" i="5"/>
  <c r="J1057" i="5"/>
  <c r="I1057" i="5"/>
  <c r="H1057" i="5"/>
  <c r="G1057" i="5"/>
  <c r="F1057" i="5"/>
  <c r="E1057" i="5"/>
  <c r="D1057" i="5"/>
  <c r="C1057" i="5"/>
  <c r="B1057" i="5"/>
  <c r="K1056" i="5"/>
  <c r="J1056" i="5"/>
  <c r="I1056" i="5"/>
  <c r="H1056" i="5"/>
  <c r="G1056" i="5"/>
  <c r="F1056" i="5"/>
  <c r="E1056" i="5"/>
  <c r="D1056" i="5"/>
  <c r="C1056" i="5"/>
  <c r="B1056" i="5"/>
  <c r="K1055" i="5"/>
  <c r="J1055" i="5"/>
  <c r="I1055" i="5"/>
  <c r="H1055" i="5"/>
  <c r="G1055" i="5"/>
  <c r="F1055" i="5"/>
  <c r="E1055" i="5"/>
  <c r="D1055" i="5"/>
  <c r="C1055" i="5"/>
  <c r="B1055" i="5"/>
  <c r="K1054" i="5"/>
  <c r="J1054" i="5"/>
  <c r="I1054" i="5"/>
  <c r="H1054" i="5"/>
  <c r="G1054" i="5"/>
  <c r="F1054" i="5"/>
  <c r="E1054" i="5"/>
  <c r="D1054" i="5"/>
  <c r="C1054" i="5"/>
  <c r="B1054" i="5"/>
  <c r="K1053" i="5"/>
  <c r="J1053" i="5"/>
  <c r="I1053" i="5"/>
  <c r="H1053" i="5"/>
  <c r="G1053" i="5"/>
  <c r="F1053" i="5"/>
  <c r="E1053" i="5"/>
  <c r="D1053" i="5"/>
  <c r="C1053" i="5"/>
  <c r="B1053" i="5"/>
  <c r="K1052" i="5"/>
  <c r="J1052" i="5"/>
  <c r="I1052" i="5"/>
  <c r="H1052" i="5"/>
  <c r="G1052" i="5"/>
  <c r="F1052" i="5"/>
  <c r="E1052" i="5"/>
  <c r="D1052" i="5"/>
  <c r="C1052" i="5"/>
  <c r="B1052" i="5"/>
  <c r="K1051" i="5"/>
  <c r="J1051" i="5"/>
  <c r="I1051" i="5"/>
  <c r="H1051" i="5"/>
  <c r="G1051" i="5"/>
  <c r="F1051" i="5"/>
  <c r="E1051" i="5"/>
  <c r="D1051" i="5"/>
  <c r="C1051" i="5"/>
  <c r="B1051" i="5"/>
  <c r="K1050" i="5"/>
  <c r="J1050" i="5"/>
  <c r="I1050" i="5"/>
  <c r="H1050" i="5"/>
  <c r="G1050" i="5"/>
  <c r="F1050" i="5"/>
  <c r="E1050" i="5"/>
  <c r="D1050" i="5"/>
  <c r="C1050" i="5"/>
  <c r="B1050" i="5"/>
  <c r="K1049" i="5"/>
  <c r="J1049" i="5"/>
  <c r="I1049" i="5"/>
  <c r="H1049" i="5"/>
  <c r="G1049" i="5"/>
  <c r="F1049" i="5"/>
  <c r="E1049" i="5"/>
  <c r="D1049" i="5"/>
  <c r="C1049" i="5"/>
  <c r="B1049" i="5"/>
  <c r="K1048" i="5"/>
  <c r="J1048" i="5"/>
  <c r="I1048" i="5"/>
  <c r="H1048" i="5"/>
  <c r="G1048" i="5"/>
  <c r="F1048" i="5"/>
  <c r="E1048" i="5"/>
  <c r="D1048" i="5"/>
  <c r="C1048" i="5"/>
  <c r="B1048" i="5"/>
  <c r="K1047" i="5"/>
  <c r="J1047" i="5"/>
  <c r="I1047" i="5"/>
  <c r="H1047" i="5"/>
  <c r="G1047" i="5"/>
  <c r="F1047" i="5"/>
  <c r="E1047" i="5"/>
  <c r="D1047" i="5"/>
  <c r="C1047" i="5"/>
  <c r="B1047" i="5"/>
  <c r="K1046" i="5"/>
  <c r="J1046" i="5"/>
  <c r="I1046" i="5"/>
  <c r="H1046" i="5"/>
  <c r="G1046" i="5"/>
  <c r="F1046" i="5"/>
  <c r="E1046" i="5"/>
  <c r="D1046" i="5"/>
  <c r="C1046" i="5"/>
  <c r="B1046" i="5"/>
  <c r="K1045" i="5"/>
  <c r="J1045" i="5"/>
  <c r="I1045" i="5"/>
  <c r="H1045" i="5"/>
  <c r="G1045" i="5"/>
  <c r="F1045" i="5"/>
  <c r="E1045" i="5"/>
  <c r="D1045" i="5"/>
  <c r="C1045" i="5"/>
  <c r="B1045" i="5"/>
  <c r="K1044" i="5"/>
  <c r="J1044" i="5"/>
  <c r="I1044" i="5"/>
  <c r="H1044" i="5"/>
  <c r="G1044" i="5"/>
  <c r="F1044" i="5"/>
  <c r="E1044" i="5"/>
  <c r="D1044" i="5"/>
  <c r="C1044" i="5"/>
  <c r="B1044" i="5"/>
  <c r="K1043" i="5"/>
  <c r="J1043" i="5"/>
  <c r="I1043" i="5"/>
  <c r="H1043" i="5"/>
  <c r="G1043" i="5"/>
  <c r="F1043" i="5"/>
  <c r="E1043" i="5"/>
  <c r="D1043" i="5"/>
  <c r="C1043" i="5"/>
  <c r="B1043" i="5"/>
  <c r="K1042" i="5"/>
  <c r="J1042" i="5"/>
  <c r="I1042" i="5"/>
  <c r="H1042" i="5"/>
  <c r="G1042" i="5"/>
  <c r="F1042" i="5"/>
  <c r="E1042" i="5"/>
  <c r="D1042" i="5"/>
  <c r="C1042" i="5"/>
  <c r="B1042" i="5"/>
  <c r="K1041" i="5"/>
  <c r="J1041" i="5"/>
  <c r="I1041" i="5"/>
  <c r="H1041" i="5"/>
  <c r="G1041" i="5"/>
  <c r="F1041" i="5"/>
  <c r="E1041" i="5"/>
  <c r="D1041" i="5"/>
  <c r="C1041" i="5"/>
  <c r="B1041" i="5"/>
  <c r="K1040" i="5"/>
  <c r="J1040" i="5"/>
  <c r="I1040" i="5"/>
  <c r="H1040" i="5"/>
  <c r="G1040" i="5"/>
  <c r="F1040" i="5"/>
  <c r="E1040" i="5"/>
  <c r="D1040" i="5"/>
  <c r="C1040" i="5"/>
  <c r="B1040" i="5"/>
  <c r="K1039" i="5"/>
  <c r="J1039" i="5"/>
  <c r="I1039" i="5"/>
  <c r="H1039" i="5"/>
  <c r="G1039" i="5"/>
  <c r="F1039" i="5"/>
  <c r="E1039" i="5"/>
  <c r="D1039" i="5"/>
  <c r="C1039" i="5"/>
  <c r="B1039" i="5"/>
  <c r="K1038" i="5"/>
  <c r="J1038" i="5"/>
  <c r="I1038" i="5"/>
  <c r="H1038" i="5"/>
  <c r="G1038" i="5"/>
  <c r="F1038" i="5"/>
  <c r="E1038" i="5"/>
  <c r="D1038" i="5"/>
  <c r="C1038" i="5"/>
  <c r="B1038" i="5"/>
  <c r="K1037" i="5"/>
  <c r="J1037" i="5"/>
  <c r="I1037" i="5"/>
  <c r="H1037" i="5"/>
  <c r="G1037" i="5"/>
  <c r="F1037" i="5"/>
  <c r="E1037" i="5"/>
  <c r="D1037" i="5"/>
  <c r="C1037" i="5"/>
  <c r="B1037" i="5"/>
  <c r="K1036" i="5"/>
  <c r="J1036" i="5"/>
  <c r="I1036" i="5"/>
  <c r="H1036" i="5"/>
  <c r="G1036" i="5"/>
  <c r="F1036" i="5"/>
  <c r="E1036" i="5"/>
  <c r="D1036" i="5"/>
  <c r="C1036" i="5"/>
  <c r="B1036" i="5"/>
  <c r="K1035" i="5"/>
  <c r="J1035" i="5"/>
  <c r="I1035" i="5"/>
  <c r="H1035" i="5"/>
  <c r="G1035" i="5"/>
  <c r="F1035" i="5"/>
  <c r="E1035" i="5"/>
  <c r="D1035" i="5"/>
  <c r="C1035" i="5"/>
  <c r="B1035" i="5"/>
  <c r="K1034" i="5"/>
  <c r="J1034" i="5"/>
  <c r="I1034" i="5"/>
  <c r="H1034" i="5"/>
  <c r="G1034" i="5"/>
  <c r="F1034" i="5"/>
  <c r="E1034" i="5"/>
  <c r="D1034" i="5"/>
  <c r="C1034" i="5"/>
  <c r="B1034" i="5"/>
  <c r="K1033" i="5"/>
  <c r="J1033" i="5"/>
  <c r="I1033" i="5"/>
  <c r="H1033" i="5"/>
  <c r="G1033" i="5"/>
  <c r="F1033" i="5"/>
  <c r="E1033" i="5"/>
  <c r="D1033" i="5"/>
  <c r="C1033" i="5"/>
  <c r="B1033" i="5"/>
  <c r="K1032" i="5"/>
  <c r="J1032" i="5"/>
  <c r="I1032" i="5"/>
  <c r="H1032" i="5"/>
  <c r="G1032" i="5"/>
  <c r="F1032" i="5"/>
  <c r="E1032" i="5"/>
  <c r="D1032" i="5"/>
  <c r="C1032" i="5"/>
  <c r="B1032" i="5"/>
  <c r="K1031" i="5"/>
  <c r="J1031" i="5"/>
  <c r="I1031" i="5"/>
  <c r="H1031" i="5"/>
  <c r="G1031" i="5"/>
  <c r="F1031" i="5"/>
  <c r="E1031" i="5"/>
  <c r="D1031" i="5"/>
  <c r="C1031" i="5"/>
  <c r="B1031" i="5"/>
  <c r="K1030" i="5"/>
  <c r="J1030" i="5"/>
  <c r="I1030" i="5"/>
  <c r="H1030" i="5"/>
  <c r="G1030" i="5"/>
  <c r="F1030" i="5"/>
  <c r="E1030" i="5"/>
  <c r="D1030" i="5"/>
  <c r="C1030" i="5"/>
  <c r="B1030" i="5"/>
  <c r="K1029" i="5"/>
  <c r="J1029" i="5"/>
  <c r="I1029" i="5"/>
  <c r="H1029" i="5"/>
  <c r="G1029" i="5"/>
  <c r="F1029" i="5"/>
  <c r="E1029" i="5"/>
  <c r="D1029" i="5"/>
  <c r="C1029" i="5"/>
  <c r="B1029" i="5"/>
  <c r="K1028" i="5"/>
  <c r="J1028" i="5"/>
  <c r="I1028" i="5"/>
  <c r="H1028" i="5"/>
  <c r="G1028" i="5"/>
  <c r="F1028" i="5"/>
  <c r="E1028" i="5"/>
  <c r="D1028" i="5"/>
  <c r="C1028" i="5"/>
  <c r="B1028" i="5"/>
  <c r="K1027" i="5"/>
  <c r="J1027" i="5"/>
  <c r="I1027" i="5"/>
  <c r="H1027" i="5"/>
  <c r="G1027" i="5"/>
  <c r="F1027" i="5"/>
  <c r="E1027" i="5"/>
  <c r="D1027" i="5"/>
  <c r="C1027" i="5"/>
  <c r="B1027" i="5"/>
  <c r="K1026" i="5"/>
  <c r="J1026" i="5"/>
  <c r="I1026" i="5"/>
  <c r="H1026" i="5"/>
  <c r="G1026" i="5"/>
  <c r="F1026" i="5"/>
  <c r="E1026" i="5"/>
  <c r="D1026" i="5"/>
  <c r="C1026" i="5"/>
  <c r="B1026" i="5"/>
  <c r="K1025" i="5"/>
  <c r="J1025" i="5"/>
  <c r="I1025" i="5"/>
  <c r="H1025" i="5"/>
  <c r="G1025" i="5"/>
  <c r="F1025" i="5"/>
  <c r="E1025" i="5"/>
  <c r="D1025" i="5"/>
  <c r="C1025" i="5"/>
  <c r="B1025" i="5"/>
  <c r="K1024" i="5"/>
  <c r="J1024" i="5"/>
  <c r="I1024" i="5"/>
  <c r="H1024" i="5"/>
  <c r="G1024" i="5"/>
  <c r="F1024" i="5"/>
  <c r="E1024" i="5"/>
  <c r="D1024" i="5"/>
  <c r="C1024" i="5"/>
  <c r="B1024" i="5"/>
  <c r="K1023" i="5"/>
  <c r="J1023" i="5"/>
  <c r="I1023" i="5"/>
  <c r="H1023" i="5"/>
  <c r="G1023" i="5"/>
  <c r="F1023" i="5"/>
  <c r="E1023" i="5"/>
  <c r="D1023" i="5"/>
  <c r="C1023" i="5"/>
  <c r="B1023" i="5"/>
  <c r="K1022" i="5"/>
  <c r="J1022" i="5"/>
  <c r="I1022" i="5"/>
  <c r="H1022" i="5"/>
  <c r="G1022" i="5"/>
  <c r="F1022" i="5"/>
  <c r="E1022" i="5"/>
  <c r="D1022" i="5"/>
  <c r="C1022" i="5"/>
  <c r="B1022" i="5"/>
  <c r="K1021" i="5"/>
  <c r="J1021" i="5"/>
  <c r="I1021" i="5"/>
  <c r="H1021" i="5"/>
  <c r="G1021" i="5"/>
  <c r="F1021" i="5"/>
  <c r="E1021" i="5"/>
  <c r="D1021" i="5"/>
  <c r="C1021" i="5"/>
  <c r="B1021" i="5"/>
  <c r="K1020" i="5"/>
  <c r="J1020" i="5"/>
  <c r="I1020" i="5"/>
  <c r="H1020" i="5"/>
  <c r="G1020" i="5"/>
  <c r="F1020" i="5"/>
  <c r="E1020" i="5"/>
  <c r="D1020" i="5"/>
  <c r="C1020" i="5"/>
  <c r="B1020" i="5"/>
  <c r="K1019" i="5"/>
  <c r="J1019" i="5"/>
  <c r="I1019" i="5"/>
  <c r="H1019" i="5"/>
  <c r="G1019" i="5"/>
  <c r="F1019" i="5"/>
  <c r="E1019" i="5"/>
  <c r="D1019" i="5"/>
  <c r="C1019" i="5"/>
  <c r="B1019" i="5"/>
  <c r="K1018" i="5"/>
  <c r="J1018" i="5"/>
  <c r="I1018" i="5"/>
  <c r="H1018" i="5"/>
  <c r="G1018" i="5"/>
  <c r="F1018" i="5"/>
  <c r="E1018" i="5"/>
  <c r="D1018" i="5"/>
  <c r="C1018" i="5"/>
  <c r="B1018" i="5"/>
  <c r="K1017" i="5"/>
  <c r="J1017" i="5"/>
  <c r="I1017" i="5"/>
  <c r="H1017" i="5"/>
  <c r="G1017" i="5"/>
  <c r="F1017" i="5"/>
  <c r="E1017" i="5"/>
  <c r="D1017" i="5"/>
  <c r="C1017" i="5"/>
  <c r="B1017" i="5"/>
  <c r="K1016" i="5"/>
  <c r="J1016" i="5"/>
  <c r="I1016" i="5"/>
  <c r="H1016" i="5"/>
  <c r="G1016" i="5"/>
  <c r="F1016" i="5"/>
  <c r="E1016" i="5"/>
  <c r="D1016" i="5"/>
  <c r="C1016" i="5"/>
  <c r="B1016" i="5"/>
  <c r="K1015" i="5"/>
  <c r="J1015" i="5"/>
  <c r="I1015" i="5"/>
  <c r="H1015" i="5"/>
  <c r="G1015" i="5"/>
  <c r="F1015" i="5"/>
  <c r="E1015" i="5"/>
  <c r="D1015" i="5"/>
  <c r="C1015" i="5"/>
  <c r="B1015" i="5"/>
  <c r="K1014" i="5"/>
  <c r="J1014" i="5"/>
  <c r="I1014" i="5"/>
  <c r="H1014" i="5"/>
  <c r="G1014" i="5"/>
  <c r="F1014" i="5"/>
  <c r="E1014" i="5"/>
  <c r="D1014" i="5"/>
  <c r="C1014" i="5"/>
  <c r="B1014" i="5"/>
  <c r="K1013" i="5"/>
  <c r="J1013" i="5"/>
  <c r="I1013" i="5"/>
  <c r="H1013" i="5"/>
  <c r="G1013" i="5"/>
  <c r="F1013" i="5"/>
  <c r="E1013" i="5"/>
  <c r="D1013" i="5"/>
  <c r="C1013" i="5"/>
  <c r="B1013" i="5"/>
  <c r="K1012" i="5"/>
  <c r="J1012" i="5"/>
  <c r="I1012" i="5"/>
  <c r="H1012" i="5"/>
  <c r="G1012" i="5"/>
  <c r="F1012" i="5"/>
  <c r="E1012" i="5"/>
  <c r="D1012" i="5"/>
  <c r="C1012" i="5"/>
  <c r="B1012" i="5"/>
  <c r="K1011" i="5"/>
  <c r="J1011" i="5"/>
  <c r="I1011" i="5"/>
  <c r="H1011" i="5"/>
  <c r="G1011" i="5"/>
  <c r="F1011" i="5"/>
  <c r="E1011" i="5"/>
  <c r="D1011" i="5"/>
  <c r="C1011" i="5"/>
  <c r="B1011" i="5"/>
  <c r="K1010" i="5"/>
  <c r="J1010" i="5"/>
  <c r="I1010" i="5"/>
  <c r="H1010" i="5"/>
  <c r="G1010" i="5"/>
  <c r="F1010" i="5"/>
  <c r="E1010" i="5"/>
  <c r="D1010" i="5"/>
  <c r="C1010" i="5"/>
  <c r="B1010" i="5"/>
  <c r="K1009" i="5"/>
  <c r="J1009" i="5"/>
  <c r="I1009" i="5"/>
  <c r="H1009" i="5"/>
  <c r="G1009" i="5"/>
  <c r="F1009" i="5"/>
  <c r="E1009" i="5"/>
  <c r="D1009" i="5"/>
  <c r="C1009" i="5"/>
  <c r="B1009" i="5"/>
  <c r="K1008" i="5"/>
  <c r="J1008" i="5"/>
  <c r="I1008" i="5"/>
  <c r="H1008" i="5"/>
  <c r="G1008" i="5"/>
  <c r="F1008" i="5"/>
  <c r="E1008" i="5"/>
  <c r="D1008" i="5"/>
  <c r="C1008" i="5"/>
  <c r="B1008" i="5"/>
  <c r="K1007" i="5"/>
  <c r="J1007" i="5"/>
  <c r="I1007" i="5"/>
  <c r="H1007" i="5"/>
  <c r="G1007" i="5"/>
  <c r="F1007" i="5"/>
  <c r="E1007" i="5"/>
  <c r="D1007" i="5"/>
  <c r="C1007" i="5"/>
  <c r="B1007" i="5"/>
  <c r="K1006" i="5"/>
  <c r="J1006" i="5"/>
  <c r="I1006" i="5"/>
  <c r="H1006" i="5"/>
  <c r="G1006" i="5"/>
  <c r="F1006" i="5"/>
  <c r="E1006" i="5"/>
  <c r="D1006" i="5"/>
  <c r="C1006" i="5"/>
  <c r="B1006" i="5"/>
  <c r="K1005" i="5"/>
  <c r="J1005" i="5"/>
  <c r="I1005" i="5"/>
  <c r="H1005" i="5"/>
  <c r="G1005" i="5"/>
  <c r="F1005" i="5"/>
  <c r="E1005" i="5"/>
  <c r="D1005" i="5"/>
  <c r="C1005" i="5"/>
  <c r="B1005" i="5"/>
  <c r="K1004" i="5"/>
  <c r="J1004" i="5"/>
  <c r="I1004" i="5"/>
  <c r="H1004" i="5"/>
  <c r="G1004" i="5"/>
  <c r="F1004" i="5"/>
  <c r="E1004" i="5"/>
  <c r="D1004" i="5"/>
  <c r="C1004" i="5"/>
  <c r="B1004" i="5"/>
  <c r="K1003" i="5"/>
  <c r="J1003" i="5"/>
  <c r="I1003" i="5"/>
  <c r="H1003" i="5"/>
  <c r="G1003" i="5"/>
  <c r="F1003" i="5"/>
  <c r="E1003" i="5"/>
  <c r="D1003" i="5"/>
  <c r="C1003" i="5"/>
  <c r="B1003" i="5"/>
  <c r="K1002" i="5"/>
  <c r="J1002" i="5"/>
  <c r="I1002" i="5"/>
  <c r="H1002" i="5"/>
  <c r="G1002" i="5"/>
  <c r="F1002" i="5"/>
  <c r="E1002" i="5"/>
  <c r="D1002" i="5"/>
  <c r="C1002" i="5"/>
  <c r="B1002" i="5"/>
  <c r="K1001" i="5"/>
  <c r="J1001" i="5"/>
  <c r="I1001" i="5"/>
  <c r="H1001" i="5"/>
  <c r="G1001" i="5"/>
  <c r="F1001" i="5"/>
  <c r="E1001" i="5"/>
  <c r="D1001" i="5"/>
  <c r="C1001" i="5"/>
  <c r="B1001" i="5"/>
  <c r="K1000" i="5"/>
  <c r="J1000" i="5"/>
  <c r="I1000" i="5"/>
  <c r="H1000" i="5"/>
  <c r="G1000" i="5"/>
  <c r="F1000" i="5"/>
  <c r="E1000" i="5"/>
  <c r="D1000" i="5"/>
  <c r="C1000" i="5"/>
  <c r="B1000" i="5"/>
  <c r="K999" i="5"/>
  <c r="J999" i="5"/>
  <c r="I999" i="5"/>
  <c r="H999" i="5"/>
  <c r="G999" i="5"/>
  <c r="F999" i="5"/>
  <c r="E999" i="5"/>
  <c r="D999" i="5"/>
  <c r="C999" i="5"/>
  <c r="B999" i="5"/>
  <c r="K998" i="5"/>
  <c r="J998" i="5"/>
  <c r="I998" i="5"/>
  <c r="H998" i="5"/>
  <c r="G998" i="5"/>
  <c r="F998" i="5"/>
  <c r="E998" i="5"/>
  <c r="D998" i="5"/>
  <c r="C998" i="5"/>
  <c r="B998" i="5"/>
  <c r="K997" i="5"/>
  <c r="J997" i="5"/>
  <c r="I997" i="5"/>
  <c r="H997" i="5"/>
  <c r="G997" i="5"/>
  <c r="F997" i="5"/>
  <c r="E997" i="5"/>
  <c r="D997" i="5"/>
  <c r="C997" i="5"/>
  <c r="B997" i="5"/>
  <c r="K996" i="5"/>
  <c r="J996" i="5"/>
  <c r="I996" i="5"/>
  <c r="H996" i="5"/>
  <c r="G996" i="5"/>
  <c r="F996" i="5"/>
  <c r="E996" i="5"/>
  <c r="D996" i="5"/>
  <c r="C996" i="5"/>
  <c r="B996" i="5"/>
  <c r="K995" i="5"/>
  <c r="J995" i="5"/>
  <c r="I995" i="5"/>
  <c r="H995" i="5"/>
  <c r="G995" i="5"/>
  <c r="F995" i="5"/>
  <c r="E995" i="5"/>
  <c r="D995" i="5"/>
  <c r="C995" i="5"/>
  <c r="B995" i="5"/>
  <c r="K994" i="5"/>
  <c r="J994" i="5"/>
  <c r="I994" i="5"/>
  <c r="H994" i="5"/>
  <c r="G994" i="5"/>
  <c r="F994" i="5"/>
  <c r="E994" i="5"/>
  <c r="D994" i="5"/>
  <c r="C994" i="5"/>
  <c r="B994" i="5"/>
  <c r="K993" i="5"/>
  <c r="J993" i="5"/>
  <c r="I993" i="5"/>
  <c r="H993" i="5"/>
  <c r="G993" i="5"/>
  <c r="F993" i="5"/>
  <c r="E993" i="5"/>
  <c r="D993" i="5"/>
  <c r="C993" i="5"/>
  <c r="B993" i="5"/>
  <c r="K992" i="5"/>
  <c r="J992" i="5"/>
  <c r="I992" i="5"/>
  <c r="H992" i="5"/>
  <c r="G992" i="5"/>
  <c r="F992" i="5"/>
  <c r="E992" i="5"/>
  <c r="D992" i="5"/>
  <c r="C992" i="5"/>
  <c r="B992" i="5"/>
  <c r="K991" i="5"/>
  <c r="J991" i="5"/>
  <c r="I991" i="5"/>
  <c r="H991" i="5"/>
  <c r="G991" i="5"/>
  <c r="F991" i="5"/>
  <c r="E991" i="5"/>
  <c r="D991" i="5"/>
  <c r="C991" i="5"/>
  <c r="B991" i="5"/>
  <c r="K990" i="5"/>
  <c r="J990" i="5"/>
  <c r="I990" i="5"/>
  <c r="H990" i="5"/>
  <c r="G990" i="5"/>
  <c r="F990" i="5"/>
  <c r="E990" i="5"/>
  <c r="D990" i="5"/>
  <c r="C990" i="5"/>
  <c r="B990" i="5"/>
  <c r="K989" i="5"/>
  <c r="J989" i="5"/>
  <c r="I989" i="5"/>
  <c r="H989" i="5"/>
  <c r="G989" i="5"/>
  <c r="F989" i="5"/>
  <c r="E989" i="5"/>
  <c r="D989" i="5"/>
  <c r="C989" i="5"/>
  <c r="B989" i="5"/>
  <c r="K988" i="5"/>
  <c r="J988" i="5"/>
  <c r="I988" i="5"/>
  <c r="H988" i="5"/>
  <c r="G988" i="5"/>
  <c r="F988" i="5"/>
  <c r="E988" i="5"/>
  <c r="D988" i="5"/>
  <c r="C988" i="5"/>
  <c r="B988" i="5"/>
  <c r="K987" i="5"/>
  <c r="J987" i="5"/>
  <c r="I987" i="5"/>
  <c r="H987" i="5"/>
  <c r="G987" i="5"/>
  <c r="F987" i="5"/>
  <c r="E987" i="5"/>
  <c r="D987" i="5"/>
  <c r="C987" i="5"/>
  <c r="B987" i="5"/>
  <c r="K986" i="5"/>
  <c r="J986" i="5"/>
  <c r="I986" i="5"/>
  <c r="H986" i="5"/>
  <c r="G986" i="5"/>
  <c r="F986" i="5"/>
  <c r="E986" i="5"/>
  <c r="D986" i="5"/>
  <c r="C986" i="5"/>
  <c r="B986" i="5"/>
  <c r="K985" i="5"/>
  <c r="J985" i="5"/>
  <c r="I985" i="5"/>
  <c r="H985" i="5"/>
  <c r="G985" i="5"/>
  <c r="F985" i="5"/>
  <c r="E985" i="5"/>
  <c r="D985" i="5"/>
  <c r="C985" i="5"/>
  <c r="B985" i="5"/>
  <c r="K984" i="5"/>
  <c r="J984" i="5"/>
  <c r="I984" i="5"/>
  <c r="H984" i="5"/>
  <c r="G984" i="5"/>
  <c r="F984" i="5"/>
  <c r="E984" i="5"/>
  <c r="D984" i="5"/>
  <c r="C984" i="5"/>
  <c r="B984" i="5"/>
  <c r="K983" i="5"/>
  <c r="J983" i="5"/>
  <c r="I983" i="5"/>
  <c r="H983" i="5"/>
  <c r="G983" i="5"/>
  <c r="F983" i="5"/>
  <c r="E983" i="5"/>
  <c r="D983" i="5"/>
  <c r="C983" i="5"/>
  <c r="B983" i="5"/>
  <c r="K982" i="5"/>
  <c r="J982" i="5"/>
  <c r="I982" i="5"/>
  <c r="H982" i="5"/>
  <c r="G982" i="5"/>
  <c r="F982" i="5"/>
  <c r="E982" i="5"/>
  <c r="D982" i="5"/>
  <c r="C982" i="5"/>
  <c r="B982" i="5"/>
  <c r="K981" i="5"/>
  <c r="J981" i="5"/>
  <c r="I981" i="5"/>
  <c r="H981" i="5"/>
  <c r="G981" i="5"/>
  <c r="F981" i="5"/>
  <c r="E981" i="5"/>
  <c r="D981" i="5"/>
  <c r="C981" i="5"/>
  <c r="B981" i="5"/>
  <c r="K980" i="5"/>
  <c r="J980" i="5"/>
  <c r="I980" i="5"/>
  <c r="H980" i="5"/>
  <c r="G980" i="5"/>
  <c r="F980" i="5"/>
  <c r="E980" i="5"/>
  <c r="D980" i="5"/>
  <c r="C980" i="5"/>
  <c r="B980" i="5"/>
  <c r="K979" i="5"/>
  <c r="J979" i="5"/>
  <c r="I979" i="5"/>
  <c r="H979" i="5"/>
  <c r="G979" i="5"/>
  <c r="F979" i="5"/>
  <c r="E979" i="5"/>
  <c r="D979" i="5"/>
  <c r="C979" i="5"/>
  <c r="B979" i="5"/>
  <c r="K978" i="5"/>
  <c r="J978" i="5"/>
  <c r="I978" i="5"/>
  <c r="H978" i="5"/>
  <c r="G978" i="5"/>
  <c r="F978" i="5"/>
  <c r="E978" i="5"/>
  <c r="D978" i="5"/>
  <c r="C978" i="5"/>
  <c r="B978" i="5"/>
  <c r="K977" i="5"/>
  <c r="J977" i="5"/>
  <c r="I977" i="5"/>
  <c r="H977" i="5"/>
  <c r="G977" i="5"/>
  <c r="F977" i="5"/>
  <c r="E977" i="5"/>
  <c r="D977" i="5"/>
  <c r="C977" i="5"/>
  <c r="B977" i="5"/>
  <c r="K976" i="5"/>
  <c r="J976" i="5"/>
  <c r="I976" i="5"/>
  <c r="H976" i="5"/>
  <c r="G976" i="5"/>
  <c r="F976" i="5"/>
  <c r="E976" i="5"/>
  <c r="D976" i="5"/>
  <c r="C976" i="5"/>
  <c r="B976" i="5"/>
  <c r="K975" i="5"/>
  <c r="J975" i="5"/>
  <c r="I975" i="5"/>
  <c r="H975" i="5"/>
  <c r="G975" i="5"/>
  <c r="F975" i="5"/>
  <c r="E975" i="5"/>
  <c r="D975" i="5"/>
  <c r="C975" i="5"/>
  <c r="B975" i="5"/>
  <c r="K974" i="5"/>
  <c r="J974" i="5"/>
  <c r="I974" i="5"/>
  <c r="H974" i="5"/>
  <c r="G974" i="5"/>
  <c r="F974" i="5"/>
  <c r="E974" i="5"/>
  <c r="D974" i="5"/>
  <c r="C974" i="5"/>
  <c r="B974" i="5"/>
  <c r="K973" i="5"/>
  <c r="J973" i="5"/>
  <c r="I973" i="5"/>
  <c r="H973" i="5"/>
  <c r="G973" i="5"/>
  <c r="F973" i="5"/>
  <c r="E973" i="5"/>
  <c r="D973" i="5"/>
  <c r="C973" i="5"/>
  <c r="B973" i="5"/>
  <c r="K972" i="5"/>
  <c r="J972" i="5"/>
  <c r="I972" i="5"/>
  <c r="H972" i="5"/>
  <c r="G972" i="5"/>
  <c r="F972" i="5"/>
  <c r="E972" i="5"/>
  <c r="D972" i="5"/>
  <c r="C972" i="5"/>
  <c r="B972" i="5"/>
  <c r="K971" i="5"/>
  <c r="J971" i="5"/>
  <c r="I971" i="5"/>
  <c r="H971" i="5"/>
  <c r="G971" i="5"/>
  <c r="F971" i="5"/>
  <c r="E971" i="5"/>
  <c r="D971" i="5"/>
  <c r="C971" i="5"/>
  <c r="B971" i="5"/>
  <c r="K970" i="5"/>
  <c r="J970" i="5"/>
  <c r="I970" i="5"/>
  <c r="H970" i="5"/>
  <c r="G970" i="5"/>
  <c r="F970" i="5"/>
  <c r="E970" i="5"/>
  <c r="D970" i="5"/>
  <c r="C970" i="5"/>
  <c r="B970" i="5"/>
  <c r="K969" i="5"/>
  <c r="J969" i="5"/>
  <c r="I969" i="5"/>
  <c r="H969" i="5"/>
  <c r="G969" i="5"/>
  <c r="F969" i="5"/>
  <c r="E969" i="5"/>
  <c r="D969" i="5"/>
  <c r="C969" i="5"/>
  <c r="B969" i="5"/>
  <c r="K968" i="5"/>
  <c r="J968" i="5"/>
  <c r="I968" i="5"/>
  <c r="H968" i="5"/>
  <c r="G968" i="5"/>
  <c r="F968" i="5"/>
  <c r="E968" i="5"/>
  <c r="D968" i="5"/>
  <c r="C968" i="5"/>
  <c r="B968" i="5"/>
  <c r="K967" i="5"/>
  <c r="J967" i="5"/>
  <c r="I967" i="5"/>
  <c r="H967" i="5"/>
  <c r="G967" i="5"/>
  <c r="F967" i="5"/>
  <c r="E967" i="5"/>
  <c r="D967" i="5"/>
  <c r="C967" i="5"/>
  <c r="B967" i="5"/>
  <c r="K966" i="5"/>
  <c r="J966" i="5"/>
  <c r="I966" i="5"/>
  <c r="H966" i="5"/>
  <c r="G966" i="5"/>
  <c r="F966" i="5"/>
  <c r="E966" i="5"/>
  <c r="D966" i="5"/>
  <c r="C966" i="5"/>
  <c r="B966" i="5"/>
  <c r="K965" i="5"/>
  <c r="J965" i="5"/>
  <c r="I965" i="5"/>
  <c r="H965" i="5"/>
  <c r="G965" i="5"/>
  <c r="F965" i="5"/>
  <c r="E965" i="5"/>
  <c r="D965" i="5"/>
  <c r="C965" i="5"/>
  <c r="B965" i="5"/>
  <c r="K964" i="5"/>
  <c r="J964" i="5"/>
  <c r="I964" i="5"/>
  <c r="H964" i="5"/>
  <c r="G964" i="5"/>
  <c r="F964" i="5"/>
  <c r="E964" i="5"/>
  <c r="D964" i="5"/>
  <c r="C964" i="5"/>
  <c r="B964" i="5"/>
  <c r="K963" i="5"/>
  <c r="J963" i="5"/>
  <c r="I963" i="5"/>
  <c r="H963" i="5"/>
  <c r="G963" i="5"/>
  <c r="F963" i="5"/>
  <c r="E963" i="5"/>
  <c r="D963" i="5"/>
  <c r="C963" i="5"/>
  <c r="B963" i="5"/>
  <c r="K962" i="5"/>
  <c r="J962" i="5"/>
  <c r="I962" i="5"/>
  <c r="H962" i="5"/>
  <c r="G962" i="5"/>
  <c r="F962" i="5"/>
  <c r="E962" i="5"/>
  <c r="D962" i="5"/>
  <c r="C962" i="5"/>
  <c r="B962" i="5"/>
  <c r="K961" i="5"/>
  <c r="J961" i="5"/>
  <c r="I961" i="5"/>
  <c r="H961" i="5"/>
  <c r="G961" i="5"/>
  <c r="F961" i="5"/>
  <c r="E961" i="5"/>
  <c r="D961" i="5"/>
  <c r="C961" i="5"/>
  <c r="B961" i="5"/>
  <c r="K960" i="5"/>
  <c r="J960" i="5"/>
  <c r="I960" i="5"/>
  <c r="H960" i="5"/>
  <c r="G960" i="5"/>
  <c r="F960" i="5"/>
  <c r="E960" i="5"/>
  <c r="D960" i="5"/>
  <c r="C960" i="5"/>
  <c r="B960" i="5"/>
  <c r="K959" i="5"/>
  <c r="J959" i="5"/>
  <c r="I959" i="5"/>
  <c r="H959" i="5"/>
  <c r="G959" i="5"/>
  <c r="F959" i="5"/>
  <c r="E959" i="5"/>
  <c r="D959" i="5"/>
  <c r="C959" i="5"/>
  <c r="B959" i="5"/>
  <c r="K958" i="5"/>
  <c r="J958" i="5"/>
  <c r="I958" i="5"/>
  <c r="H958" i="5"/>
  <c r="G958" i="5"/>
  <c r="F958" i="5"/>
  <c r="E958" i="5"/>
  <c r="D958" i="5"/>
  <c r="C958" i="5"/>
  <c r="B958" i="5"/>
  <c r="K957" i="5"/>
  <c r="J957" i="5"/>
  <c r="I957" i="5"/>
  <c r="H957" i="5"/>
  <c r="G957" i="5"/>
  <c r="F957" i="5"/>
  <c r="E957" i="5"/>
  <c r="D957" i="5"/>
  <c r="C957" i="5"/>
  <c r="B957" i="5"/>
  <c r="K956" i="5"/>
  <c r="J956" i="5"/>
  <c r="I956" i="5"/>
  <c r="H956" i="5"/>
  <c r="G956" i="5"/>
  <c r="F956" i="5"/>
  <c r="E956" i="5"/>
  <c r="D956" i="5"/>
  <c r="C956" i="5"/>
  <c r="B956" i="5"/>
  <c r="K955" i="5"/>
  <c r="J955" i="5"/>
  <c r="I955" i="5"/>
  <c r="H955" i="5"/>
  <c r="G955" i="5"/>
  <c r="F955" i="5"/>
  <c r="E955" i="5"/>
  <c r="D955" i="5"/>
  <c r="C955" i="5"/>
  <c r="B955" i="5"/>
  <c r="K954" i="5"/>
  <c r="J954" i="5"/>
  <c r="I954" i="5"/>
  <c r="H954" i="5"/>
  <c r="G954" i="5"/>
  <c r="F954" i="5"/>
  <c r="E954" i="5"/>
  <c r="D954" i="5"/>
  <c r="C954" i="5"/>
  <c r="B954" i="5"/>
  <c r="K953" i="5"/>
  <c r="J953" i="5"/>
  <c r="I953" i="5"/>
  <c r="H953" i="5"/>
  <c r="G953" i="5"/>
  <c r="F953" i="5"/>
  <c r="E953" i="5"/>
  <c r="D953" i="5"/>
  <c r="C953" i="5"/>
  <c r="B953" i="5"/>
  <c r="K952" i="5"/>
  <c r="J952" i="5"/>
  <c r="I952" i="5"/>
  <c r="H952" i="5"/>
  <c r="G952" i="5"/>
  <c r="F952" i="5"/>
  <c r="E952" i="5"/>
  <c r="D952" i="5"/>
  <c r="C952" i="5"/>
  <c r="B952" i="5"/>
  <c r="K951" i="5"/>
  <c r="J951" i="5"/>
  <c r="I951" i="5"/>
  <c r="H951" i="5"/>
  <c r="G951" i="5"/>
  <c r="F951" i="5"/>
  <c r="E951" i="5"/>
  <c r="D951" i="5"/>
  <c r="C951" i="5"/>
  <c r="B951" i="5"/>
  <c r="K950" i="5"/>
  <c r="J950" i="5"/>
  <c r="I950" i="5"/>
  <c r="H950" i="5"/>
  <c r="G950" i="5"/>
  <c r="F950" i="5"/>
  <c r="E950" i="5"/>
  <c r="D950" i="5"/>
  <c r="C950" i="5"/>
  <c r="B950" i="5"/>
  <c r="K949" i="5"/>
  <c r="J949" i="5"/>
  <c r="I949" i="5"/>
  <c r="H949" i="5"/>
  <c r="G949" i="5"/>
  <c r="F949" i="5"/>
  <c r="E949" i="5"/>
  <c r="D949" i="5"/>
  <c r="C949" i="5"/>
  <c r="B949" i="5"/>
  <c r="K948" i="5"/>
  <c r="J948" i="5"/>
  <c r="I948" i="5"/>
  <c r="H948" i="5"/>
  <c r="G948" i="5"/>
  <c r="F948" i="5"/>
  <c r="E948" i="5"/>
  <c r="D948" i="5"/>
  <c r="C948" i="5"/>
  <c r="B948" i="5"/>
  <c r="K947" i="5"/>
  <c r="J947" i="5"/>
  <c r="I947" i="5"/>
  <c r="H947" i="5"/>
  <c r="G947" i="5"/>
  <c r="F947" i="5"/>
  <c r="E947" i="5"/>
  <c r="D947" i="5"/>
  <c r="C947" i="5"/>
  <c r="B947" i="5"/>
  <c r="K946" i="5"/>
  <c r="J946" i="5"/>
  <c r="I946" i="5"/>
  <c r="H946" i="5"/>
  <c r="G946" i="5"/>
  <c r="F946" i="5"/>
  <c r="E946" i="5"/>
  <c r="D946" i="5"/>
  <c r="C946" i="5"/>
  <c r="B946" i="5"/>
  <c r="K945" i="5"/>
  <c r="J945" i="5"/>
  <c r="I945" i="5"/>
  <c r="H945" i="5"/>
  <c r="G945" i="5"/>
  <c r="F945" i="5"/>
  <c r="E945" i="5"/>
  <c r="D945" i="5"/>
  <c r="C945" i="5"/>
  <c r="B945" i="5"/>
  <c r="K944" i="5"/>
  <c r="J944" i="5"/>
  <c r="I944" i="5"/>
  <c r="H944" i="5"/>
  <c r="G944" i="5"/>
  <c r="F944" i="5"/>
  <c r="E944" i="5"/>
  <c r="D944" i="5"/>
  <c r="C944" i="5"/>
  <c r="B944" i="5"/>
  <c r="K943" i="5"/>
  <c r="J943" i="5"/>
  <c r="I943" i="5"/>
  <c r="H943" i="5"/>
  <c r="G943" i="5"/>
  <c r="F943" i="5"/>
  <c r="E943" i="5"/>
  <c r="D943" i="5"/>
  <c r="C943" i="5"/>
  <c r="B943" i="5"/>
  <c r="K942" i="5"/>
  <c r="J942" i="5"/>
  <c r="I942" i="5"/>
  <c r="H942" i="5"/>
  <c r="G942" i="5"/>
  <c r="F942" i="5"/>
  <c r="E942" i="5"/>
  <c r="D942" i="5"/>
  <c r="C942" i="5"/>
  <c r="B942" i="5"/>
  <c r="K941" i="5"/>
  <c r="J941" i="5"/>
  <c r="I941" i="5"/>
  <c r="H941" i="5"/>
  <c r="G941" i="5"/>
  <c r="F941" i="5"/>
  <c r="E941" i="5"/>
  <c r="D941" i="5"/>
  <c r="C941" i="5"/>
  <c r="B941" i="5"/>
  <c r="K940" i="5"/>
  <c r="J940" i="5"/>
  <c r="I940" i="5"/>
  <c r="H940" i="5"/>
  <c r="G940" i="5"/>
  <c r="F940" i="5"/>
  <c r="E940" i="5"/>
  <c r="D940" i="5"/>
  <c r="C940" i="5"/>
  <c r="B940" i="5"/>
  <c r="K939" i="5"/>
  <c r="J939" i="5"/>
  <c r="I939" i="5"/>
  <c r="H939" i="5"/>
  <c r="G939" i="5"/>
  <c r="F939" i="5"/>
  <c r="E939" i="5"/>
  <c r="D939" i="5"/>
  <c r="C939" i="5"/>
  <c r="B939" i="5"/>
  <c r="K938" i="5"/>
  <c r="J938" i="5"/>
  <c r="I938" i="5"/>
  <c r="H938" i="5"/>
  <c r="G938" i="5"/>
  <c r="F938" i="5"/>
  <c r="E938" i="5"/>
  <c r="D938" i="5"/>
  <c r="C938" i="5"/>
  <c r="B938" i="5"/>
  <c r="K937" i="5"/>
  <c r="J937" i="5"/>
  <c r="I937" i="5"/>
  <c r="H937" i="5"/>
  <c r="G937" i="5"/>
  <c r="F937" i="5"/>
  <c r="E937" i="5"/>
  <c r="D937" i="5"/>
  <c r="C937" i="5"/>
  <c r="B937" i="5"/>
  <c r="K936" i="5"/>
  <c r="J936" i="5"/>
  <c r="I936" i="5"/>
  <c r="H936" i="5"/>
  <c r="G936" i="5"/>
  <c r="F936" i="5"/>
  <c r="E936" i="5"/>
  <c r="D936" i="5"/>
  <c r="C936" i="5"/>
  <c r="B936" i="5"/>
  <c r="K935" i="5"/>
  <c r="J935" i="5"/>
  <c r="I935" i="5"/>
  <c r="H935" i="5"/>
  <c r="G935" i="5"/>
  <c r="F935" i="5"/>
  <c r="E935" i="5"/>
  <c r="D935" i="5"/>
  <c r="C935" i="5"/>
  <c r="B935" i="5"/>
  <c r="K934" i="5"/>
  <c r="J934" i="5"/>
  <c r="I934" i="5"/>
  <c r="H934" i="5"/>
  <c r="G934" i="5"/>
  <c r="F934" i="5"/>
  <c r="E934" i="5"/>
  <c r="D934" i="5"/>
  <c r="C934" i="5"/>
  <c r="B934" i="5"/>
  <c r="K933" i="5"/>
  <c r="J933" i="5"/>
  <c r="I933" i="5"/>
  <c r="H933" i="5"/>
  <c r="G933" i="5"/>
  <c r="F933" i="5"/>
  <c r="E933" i="5"/>
  <c r="D933" i="5"/>
  <c r="C933" i="5"/>
  <c r="B933" i="5"/>
  <c r="K932" i="5"/>
  <c r="J932" i="5"/>
  <c r="I932" i="5"/>
  <c r="H932" i="5"/>
  <c r="G932" i="5"/>
  <c r="F932" i="5"/>
  <c r="E932" i="5"/>
  <c r="D932" i="5"/>
  <c r="C932" i="5"/>
  <c r="B932" i="5"/>
  <c r="K931" i="5"/>
  <c r="J931" i="5"/>
  <c r="I931" i="5"/>
  <c r="H931" i="5"/>
  <c r="G931" i="5"/>
  <c r="F931" i="5"/>
  <c r="E931" i="5"/>
  <c r="D931" i="5"/>
  <c r="C931" i="5"/>
  <c r="B931" i="5"/>
  <c r="K930" i="5"/>
  <c r="J930" i="5"/>
  <c r="I930" i="5"/>
  <c r="H930" i="5"/>
  <c r="G930" i="5"/>
  <c r="F930" i="5"/>
  <c r="E930" i="5"/>
  <c r="D930" i="5"/>
  <c r="C930" i="5"/>
  <c r="B930" i="5"/>
  <c r="K929" i="5"/>
  <c r="J929" i="5"/>
  <c r="I929" i="5"/>
  <c r="H929" i="5"/>
  <c r="G929" i="5"/>
  <c r="F929" i="5"/>
  <c r="E929" i="5"/>
  <c r="D929" i="5"/>
  <c r="C929" i="5"/>
  <c r="B929" i="5"/>
  <c r="K928" i="5"/>
  <c r="J928" i="5"/>
  <c r="I928" i="5"/>
  <c r="H928" i="5"/>
  <c r="G928" i="5"/>
  <c r="F928" i="5"/>
  <c r="E928" i="5"/>
  <c r="D928" i="5"/>
  <c r="C928" i="5"/>
  <c r="B928" i="5"/>
  <c r="K927" i="5"/>
  <c r="J927" i="5"/>
  <c r="I927" i="5"/>
  <c r="H927" i="5"/>
  <c r="G927" i="5"/>
  <c r="F927" i="5"/>
  <c r="E927" i="5"/>
  <c r="D927" i="5"/>
  <c r="C927" i="5"/>
  <c r="B927" i="5"/>
  <c r="K926" i="5"/>
  <c r="J926" i="5"/>
  <c r="I926" i="5"/>
  <c r="H926" i="5"/>
  <c r="G926" i="5"/>
  <c r="F926" i="5"/>
  <c r="E926" i="5"/>
  <c r="D926" i="5"/>
  <c r="C926" i="5"/>
  <c r="B926" i="5"/>
  <c r="K925" i="5"/>
  <c r="J925" i="5"/>
  <c r="I925" i="5"/>
  <c r="H925" i="5"/>
  <c r="G925" i="5"/>
  <c r="F925" i="5"/>
  <c r="E925" i="5"/>
  <c r="D925" i="5"/>
  <c r="C925" i="5"/>
  <c r="B925" i="5"/>
  <c r="K924" i="5"/>
  <c r="J924" i="5"/>
  <c r="I924" i="5"/>
  <c r="H924" i="5"/>
  <c r="G924" i="5"/>
  <c r="F924" i="5"/>
  <c r="E924" i="5"/>
  <c r="D924" i="5"/>
  <c r="C924" i="5"/>
  <c r="B924" i="5"/>
  <c r="K923" i="5"/>
  <c r="J923" i="5"/>
  <c r="I923" i="5"/>
  <c r="H923" i="5"/>
  <c r="G923" i="5"/>
  <c r="F923" i="5"/>
  <c r="E923" i="5"/>
  <c r="D923" i="5"/>
  <c r="C923" i="5"/>
  <c r="B923" i="5"/>
  <c r="K922" i="5"/>
  <c r="J922" i="5"/>
  <c r="I922" i="5"/>
  <c r="H922" i="5"/>
  <c r="G922" i="5"/>
  <c r="F922" i="5"/>
  <c r="E922" i="5"/>
  <c r="D922" i="5"/>
  <c r="C922" i="5"/>
  <c r="B922" i="5"/>
  <c r="K921" i="5"/>
  <c r="J921" i="5"/>
  <c r="I921" i="5"/>
  <c r="H921" i="5"/>
  <c r="G921" i="5"/>
  <c r="F921" i="5"/>
  <c r="E921" i="5"/>
  <c r="D921" i="5"/>
  <c r="C921" i="5"/>
  <c r="B921" i="5"/>
  <c r="K920" i="5"/>
  <c r="J920" i="5"/>
  <c r="I920" i="5"/>
  <c r="H920" i="5"/>
  <c r="G920" i="5"/>
  <c r="F920" i="5"/>
  <c r="E920" i="5"/>
  <c r="D920" i="5"/>
  <c r="C920" i="5"/>
  <c r="B920" i="5"/>
  <c r="K919" i="5"/>
  <c r="J919" i="5"/>
  <c r="I919" i="5"/>
  <c r="H919" i="5"/>
  <c r="G919" i="5"/>
  <c r="F919" i="5"/>
  <c r="E919" i="5"/>
  <c r="D919" i="5"/>
  <c r="C919" i="5"/>
  <c r="B919" i="5"/>
  <c r="K918" i="5"/>
  <c r="J918" i="5"/>
  <c r="I918" i="5"/>
  <c r="H918" i="5"/>
  <c r="G918" i="5"/>
  <c r="F918" i="5"/>
  <c r="E918" i="5"/>
  <c r="D918" i="5"/>
  <c r="C918" i="5"/>
  <c r="B918" i="5"/>
  <c r="K917" i="5"/>
  <c r="J917" i="5"/>
  <c r="I917" i="5"/>
  <c r="H917" i="5"/>
  <c r="G917" i="5"/>
  <c r="F917" i="5"/>
  <c r="E917" i="5"/>
  <c r="D917" i="5"/>
  <c r="C917" i="5"/>
  <c r="B917" i="5"/>
  <c r="K916" i="5"/>
  <c r="J916" i="5"/>
  <c r="I916" i="5"/>
  <c r="H916" i="5"/>
  <c r="G916" i="5"/>
  <c r="F916" i="5"/>
  <c r="E916" i="5"/>
  <c r="D916" i="5"/>
  <c r="C916" i="5"/>
  <c r="B916" i="5"/>
  <c r="K915" i="5"/>
  <c r="J915" i="5"/>
  <c r="I915" i="5"/>
  <c r="H915" i="5"/>
  <c r="G915" i="5"/>
  <c r="F915" i="5"/>
  <c r="E915" i="5"/>
  <c r="D915" i="5"/>
  <c r="C915" i="5"/>
  <c r="B915" i="5"/>
  <c r="K914" i="5"/>
  <c r="J914" i="5"/>
  <c r="I914" i="5"/>
  <c r="H914" i="5"/>
  <c r="G914" i="5"/>
  <c r="F914" i="5"/>
  <c r="E914" i="5"/>
  <c r="D914" i="5"/>
  <c r="C914" i="5"/>
  <c r="B914" i="5"/>
  <c r="K913" i="5"/>
  <c r="J913" i="5"/>
  <c r="I913" i="5"/>
  <c r="H913" i="5"/>
  <c r="G913" i="5"/>
  <c r="F913" i="5"/>
  <c r="E913" i="5"/>
  <c r="D913" i="5"/>
  <c r="C913" i="5"/>
  <c r="B913" i="5"/>
  <c r="K912" i="5"/>
  <c r="J912" i="5"/>
  <c r="I912" i="5"/>
  <c r="H912" i="5"/>
  <c r="G912" i="5"/>
  <c r="F912" i="5"/>
  <c r="E912" i="5"/>
  <c r="D912" i="5"/>
  <c r="C912" i="5"/>
  <c r="B912" i="5"/>
  <c r="K911" i="5"/>
  <c r="J911" i="5"/>
  <c r="I911" i="5"/>
  <c r="H911" i="5"/>
  <c r="G911" i="5"/>
  <c r="F911" i="5"/>
  <c r="E911" i="5"/>
  <c r="D911" i="5"/>
  <c r="C911" i="5"/>
  <c r="B911" i="5"/>
  <c r="K910" i="5"/>
  <c r="J910" i="5"/>
  <c r="I910" i="5"/>
  <c r="H910" i="5"/>
  <c r="G910" i="5"/>
  <c r="F910" i="5"/>
  <c r="E910" i="5"/>
  <c r="D910" i="5"/>
  <c r="C910" i="5"/>
  <c r="B910" i="5"/>
  <c r="K909" i="5"/>
  <c r="J909" i="5"/>
  <c r="I909" i="5"/>
  <c r="H909" i="5"/>
  <c r="G909" i="5"/>
  <c r="F909" i="5"/>
  <c r="E909" i="5"/>
  <c r="D909" i="5"/>
  <c r="C909" i="5"/>
  <c r="B909" i="5"/>
  <c r="K908" i="5"/>
  <c r="J908" i="5"/>
  <c r="I908" i="5"/>
  <c r="H908" i="5"/>
  <c r="G908" i="5"/>
  <c r="F908" i="5"/>
  <c r="E908" i="5"/>
  <c r="D908" i="5"/>
  <c r="C908" i="5"/>
  <c r="B908" i="5"/>
  <c r="K907" i="5"/>
  <c r="J907" i="5"/>
  <c r="I907" i="5"/>
  <c r="H907" i="5"/>
  <c r="G907" i="5"/>
  <c r="F907" i="5"/>
  <c r="E907" i="5"/>
  <c r="D907" i="5"/>
  <c r="C907" i="5"/>
  <c r="B907" i="5"/>
  <c r="K906" i="5"/>
  <c r="J906" i="5"/>
  <c r="I906" i="5"/>
  <c r="H906" i="5"/>
  <c r="G906" i="5"/>
  <c r="F906" i="5"/>
  <c r="E906" i="5"/>
  <c r="D906" i="5"/>
  <c r="C906" i="5"/>
  <c r="B906" i="5"/>
  <c r="K905" i="5"/>
  <c r="J905" i="5"/>
  <c r="I905" i="5"/>
  <c r="H905" i="5"/>
  <c r="G905" i="5"/>
  <c r="F905" i="5"/>
  <c r="E905" i="5"/>
  <c r="D905" i="5"/>
  <c r="C905" i="5"/>
  <c r="B905" i="5"/>
  <c r="K904" i="5"/>
  <c r="J904" i="5"/>
  <c r="I904" i="5"/>
  <c r="H904" i="5"/>
  <c r="G904" i="5"/>
  <c r="F904" i="5"/>
  <c r="E904" i="5"/>
  <c r="D904" i="5"/>
  <c r="C904" i="5"/>
  <c r="B904" i="5"/>
  <c r="K903" i="5"/>
  <c r="J903" i="5"/>
  <c r="I903" i="5"/>
  <c r="H903" i="5"/>
  <c r="G903" i="5"/>
  <c r="F903" i="5"/>
  <c r="E903" i="5"/>
  <c r="D903" i="5"/>
  <c r="C903" i="5"/>
  <c r="B903" i="5"/>
  <c r="K902" i="5"/>
  <c r="J902" i="5"/>
  <c r="I902" i="5"/>
  <c r="H902" i="5"/>
  <c r="G902" i="5"/>
  <c r="F902" i="5"/>
  <c r="E902" i="5"/>
  <c r="D902" i="5"/>
  <c r="C902" i="5"/>
  <c r="B902" i="5"/>
  <c r="K901" i="5"/>
  <c r="J901" i="5"/>
  <c r="I901" i="5"/>
  <c r="H901" i="5"/>
  <c r="G901" i="5"/>
  <c r="F901" i="5"/>
  <c r="E901" i="5"/>
  <c r="D901" i="5"/>
  <c r="C901" i="5"/>
  <c r="B901" i="5"/>
  <c r="K900" i="5"/>
  <c r="J900" i="5"/>
  <c r="I900" i="5"/>
  <c r="H900" i="5"/>
  <c r="G900" i="5"/>
  <c r="F900" i="5"/>
  <c r="E900" i="5"/>
  <c r="D900" i="5"/>
  <c r="C900" i="5"/>
  <c r="B900" i="5"/>
  <c r="K899" i="5"/>
  <c r="J899" i="5"/>
  <c r="I899" i="5"/>
  <c r="H899" i="5"/>
  <c r="G899" i="5"/>
  <c r="F899" i="5"/>
  <c r="E899" i="5"/>
  <c r="D899" i="5"/>
  <c r="C899" i="5"/>
  <c r="B899" i="5"/>
  <c r="K898" i="5"/>
  <c r="J898" i="5"/>
  <c r="I898" i="5"/>
  <c r="H898" i="5"/>
  <c r="G898" i="5"/>
  <c r="F898" i="5"/>
  <c r="E898" i="5"/>
  <c r="D898" i="5"/>
  <c r="C898" i="5"/>
  <c r="B898" i="5"/>
  <c r="K897" i="5"/>
  <c r="J897" i="5"/>
  <c r="I897" i="5"/>
  <c r="H897" i="5"/>
  <c r="G897" i="5"/>
  <c r="F897" i="5"/>
  <c r="E897" i="5"/>
  <c r="D897" i="5"/>
  <c r="C897" i="5"/>
  <c r="B897" i="5"/>
  <c r="K896" i="5"/>
  <c r="J896" i="5"/>
  <c r="I896" i="5"/>
  <c r="H896" i="5"/>
  <c r="G896" i="5"/>
  <c r="F896" i="5"/>
  <c r="E896" i="5"/>
  <c r="D896" i="5"/>
  <c r="C896" i="5"/>
  <c r="B896" i="5"/>
  <c r="K895" i="5"/>
  <c r="J895" i="5"/>
  <c r="I895" i="5"/>
  <c r="H895" i="5"/>
  <c r="G895" i="5"/>
  <c r="F895" i="5"/>
  <c r="E895" i="5"/>
  <c r="D895" i="5"/>
  <c r="C895" i="5"/>
  <c r="B895" i="5"/>
  <c r="K894" i="5"/>
  <c r="J894" i="5"/>
  <c r="I894" i="5"/>
  <c r="H894" i="5"/>
  <c r="G894" i="5"/>
  <c r="F894" i="5"/>
  <c r="E894" i="5"/>
  <c r="D894" i="5"/>
  <c r="C894" i="5"/>
  <c r="B894" i="5"/>
  <c r="K893" i="5"/>
  <c r="J893" i="5"/>
  <c r="I893" i="5"/>
  <c r="H893" i="5"/>
  <c r="G893" i="5"/>
  <c r="F893" i="5"/>
  <c r="E893" i="5"/>
  <c r="D893" i="5"/>
  <c r="C893" i="5"/>
  <c r="B893" i="5"/>
  <c r="K892" i="5"/>
  <c r="J892" i="5"/>
  <c r="I892" i="5"/>
  <c r="H892" i="5"/>
  <c r="G892" i="5"/>
  <c r="F892" i="5"/>
  <c r="E892" i="5"/>
  <c r="D892" i="5"/>
  <c r="C892" i="5"/>
  <c r="B892" i="5"/>
  <c r="K891" i="5"/>
  <c r="J891" i="5"/>
  <c r="I891" i="5"/>
  <c r="H891" i="5"/>
  <c r="G891" i="5"/>
  <c r="F891" i="5"/>
  <c r="E891" i="5"/>
  <c r="D891" i="5"/>
  <c r="C891" i="5"/>
  <c r="B891" i="5"/>
  <c r="K890" i="5"/>
  <c r="J890" i="5"/>
  <c r="I890" i="5"/>
  <c r="H890" i="5"/>
  <c r="G890" i="5"/>
  <c r="F890" i="5"/>
  <c r="E890" i="5"/>
  <c r="D890" i="5"/>
  <c r="C890" i="5"/>
  <c r="B890" i="5"/>
  <c r="K889" i="5"/>
  <c r="J889" i="5"/>
  <c r="I889" i="5"/>
  <c r="H889" i="5"/>
  <c r="G889" i="5"/>
  <c r="F889" i="5"/>
  <c r="E889" i="5"/>
  <c r="D889" i="5"/>
  <c r="C889" i="5"/>
  <c r="B889" i="5"/>
  <c r="K888" i="5"/>
  <c r="J888" i="5"/>
  <c r="I888" i="5"/>
  <c r="H888" i="5"/>
  <c r="G888" i="5"/>
  <c r="F888" i="5"/>
  <c r="E888" i="5"/>
  <c r="D888" i="5"/>
  <c r="C888" i="5"/>
  <c r="B888" i="5"/>
  <c r="K887" i="5"/>
  <c r="J887" i="5"/>
  <c r="I887" i="5"/>
  <c r="H887" i="5"/>
  <c r="G887" i="5"/>
  <c r="F887" i="5"/>
  <c r="E887" i="5"/>
  <c r="D887" i="5"/>
  <c r="C887" i="5"/>
  <c r="B887" i="5"/>
  <c r="K886" i="5"/>
  <c r="J886" i="5"/>
  <c r="I886" i="5"/>
  <c r="H886" i="5"/>
  <c r="G886" i="5"/>
  <c r="F886" i="5"/>
  <c r="E886" i="5"/>
  <c r="D886" i="5"/>
  <c r="C886" i="5"/>
  <c r="B886" i="5"/>
  <c r="K885" i="5"/>
  <c r="J885" i="5"/>
  <c r="I885" i="5"/>
  <c r="H885" i="5"/>
  <c r="G885" i="5"/>
  <c r="F885" i="5"/>
  <c r="E885" i="5"/>
  <c r="D885" i="5"/>
  <c r="C885" i="5"/>
  <c r="B885" i="5"/>
  <c r="K884" i="5"/>
  <c r="J884" i="5"/>
  <c r="I884" i="5"/>
  <c r="H884" i="5"/>
  <c r="G884" i="5"/>
  <c r="F884" i="5"/>
  <c r="E884" i="5"/>
  <c r="D884" i="5"/>
  <c r="C884" i="5"/>
  <c r="B884" i="5"/>
  <c r="K883" i="5"/>
  <c r="J883" i="5"/>
  <c r="I883" i="5"/>
  <c r="H883" i="5"/>
  <c r="G883" i="5"/>
  <c r="F883" i="5"/>
  <c r="E883" i="5"/>
  <c r="D883" i="5"/>
  <c r="C883" i="5"/>
  <c r="B883" i="5"/>
  <c r="K882" i="5"/>
  <c r="J882" i="5"/>
  <c r="I882" i="5"/>
  <c r="H882" i="5"/>
  <c r="G882" i="5"/>
  <c r="F882" i="5"/>
  <c r="E882" i="5"/>
  <c r="D882" i="5"/>
  <c r="C882" i="5"/>
  <c r="B882" i="5"/>
  <c r="K881" i="5"/>
  <c r="J881" i="5"/>
  <c r="I881" i="5"/>
  <c r="H881" i="5"/>
  <c r="G881" i="5"/>
  <c r="F881" i="5"/>
  <c r="E881" i="5"/>
  <c r="D881" i="5"/>
  <c r="C881" i="5"/>
  <c r="B881" i="5"/>
  <c r="K880" i="5"/>
  <c r="J880" i="5"/>
  <c r="I880" i="5"/>
  <c r="H880" i="5"/>
  <c r="G880" i="5"/>
  <c r="F880" i="5"/>
  <c r="E880" i="5"/>
  <c r="D880" i="5"/>
  <c r="C880" i="5"/>
  <c r="B880" i="5"/>
  <c r="K879" i="5"/>
  <c r="J879" i="5"/>
  <c r="I879" i="5"/>
  <c r="H879" i="5"/>
  <c r="G879" i="5"/>
  <c r="F879" i="5"/>
  <c r="E879" i="5"/>
  <c r="D879" i="5"/>
  <c r="C879" i="5"/>
  <c r="B879" i="5"/>
  <c r="K878" i="5"/>
  <c r="J878" i="5"/>
  <c r="I878" i="5"/>
  <c r="H878" i="5"/>
  <c r="G878" i="5"/>
  <c r="F878" i="5"/>
  <c r="E878" i="5"/>
  <c r="D878" i="5"/>
  <c r="C878" i="5"/>
  <c r="B878" i="5"/>
  <c r="K877" i="5"/>
  <c r="J877" i="5"/>
  <c r="I877" i="5"/>
  <c r="H877" i="5"/>
  <c r="G877" i="5"/>
  <c r="F877" i="5"/>
  <c r="E877" i="5"/>
  <c r="D877" i="5"/>
  <c r="C877" i="5"/>
  <c r="B877" i="5"/>
  <c r="K876" i="5"/>
  <c r="J876" i="5"/>
  <c r="I876" i="5"/>
  <c r="H876" i="5"/>
  <c r="G876" i="5"/>
  <c r="F876" i="5"/>
  <c r="E876" i="5"/>
  <c r="D876" i="5"/>
  <c r="C876" i="5"/>
  <c r="B876" i="5"/>
  <c r="K875" i="5"/>
  <c r="J875" i="5"/>
  <c r="I875" i="5"/>
  <c r="H875" i="5"/>
  <c r="G875" i="5"/>
  <c r="F875" i="5"/>
  <c r="E875" i="5"/>
  <c r="D875" i="5"/>
  <c r="C875" i="5"/>
  <c r="B875" i="5"/>
  <c r="K874" i="5"/>
  <c r="J874" i="5"/>
  <c r="I874" i="5"/>
  <c r="H874" i="5"/>
  <c r="G874" i="5"/>
  <c r="F874" i="5"/>
  <c r="E874" i="5"/>
  <c r="D874" i="5"/>
  <c r="C874" i="5"/>
  <c r="B874" i="5"/>
  <c r="K873" i="5"/>
  <c r="J873" i="5"/>
  <c r="I873" i="5"/>
  <c r="H873" i="5"/>
  <c r="G873" i="5"/>
  <c r="F873" i="5"/>
  <c r="E873" i="5"/>
  <c r="D873" i="5"/>
  <c r="C873" i="5"/>
  <c r="B873" i="5"/>
  <c r="K872" i="5"/>
  <c r="J872" i="5"/>
  <c r="I872" i="5"/>
  <c r="H872" i="5"/>
  <c r="G872" i="5"/>
  <c r="F872" i="5"/>
  <c r="E872" i="5"/>
  <c r="D872" i="5"/>
  <c r="C872" i="5"/>
  <c r="B872" i="5"/>
  <c r="K871" i="5"/>
  <c r="J871" i="5"/>
  <c r="I871" i="5"/>
  <c r="H871" i="5"/>
  <c r="G871" i="5"/>
  <c r="F871" i="5"/>
  <c r="E871" i="5"/>
  <c r="D871" i="5"/>
  <c r="C871" i="5"/>
  <c r="B871" i="5"/>
  <c r="K870" i="5"/>
  <c r="J870" i="5"/>
  <c r="I870" i="5"/>
  <c r="H870" i="5"/>
  <c r="G870" i="5"/>
  <c r="F870" i="5"/>
  <c r="E870" i="5"/>
  <c r="D870" i="5"/>
  <c r="C870" i="5"/>
  <c r="B870" i="5"/>
  <c r="K869" i="5"/>
  <c r="J869" i="5"/>
  <c r="I869" i="5"/>
  <c r="H869" i="5"/>
  <c r="G869" i="5"/>
  <c r="F869" i="5"/>
  <c r="E869" i="5"/>
  <c r="D869" i="5"/>
  <c r="C869" i="5"/>
  <c r="B869" i="5"/>
  <c r="K868" i="5"/>
  <c r="J868" i="5"/>
  <c r="I868" i="5"/>
  <c r="H868" i="5"/>
  <c r="G868" i="5"/>
  <c r="F868" i="5"/>
  <c r="E868" i="5"/>
  <c r="D868" i="5"/>
  <c r="C868" i="5"/>
  <c r="B868" i="5"/>
  <c r="K867" i="5"/>
  <c r="J867" i="5"/>
  <c r="I867" i="5"/>
  <c r="H867" i="5"/>
  <c r="G867" i="5"/>
  <c r="F867" i="5"/>
  <c r="E867" i="5"/>
  <c r="D867" i="5"/>
  <c r="C867" i="5"/>
  <c r="B867" i="5"/>
  <c r="K866" i="5"/>
  <c r="J866" i="5"/>
  <c r="I866" i="5"/>
  <c r="H866" i="5"/>
  <c r="G866" i="5"/>
  <c r="F866" i="5"/>
  <c r="E866" i="5"/>
  <c r="D866" i="5"/>
  <c r="C866" i="5"/>
  <c r="B866" i="5"/>
  <c r="K865" i="5"/>
  <c r="J865" i="5"/>
  <c r="I865" i="5"/>
  <c r="H865" i="5"/>
  <c r="G865" i="5"/>
  <c r="F865" i="5"/>
  <c r="E865" i="5"/>
  <c r="D865" i="5"/>
  <c r="C865" i="5"/>
  <c r="B865" i="5"/>
  <c r="K864" i="5"/>
  <c r="J864" i="5"/>
  <c r="I864" i="5"/>
  <c r="H864" i="5"/>
  <c r="G864" i="5"/>
  <c r="F864" i="5"/>
  <c r="E864" i="5"/>
  <c r="D864" i="5"/>
  <c r="C864" i="5"/>
  <c r="B864" i="5"/>
  <c r="K863" i="5"/>
  <c r="J863" i="5"/>
  <c r="I863" i="5"/>
  <c r="H863" i="5"/>
  <c r="G863" i="5"/>
  <c r="F863" i="5"/>
  <c r="E863" i="5"/>
  <c r="D863" i="5"/>
  <c r="C863" i="5"/>
  <c r="B863" i="5"/>
  <c r="K862" i="5"/>
  <c r="J862" i="5"/>
  <c r="I862" i="5"/>
  <c r="H862" i="5"/>
  <c r="G862" i="5"/>
  <c r="F862" i="5"/>
  <c r="E862" i="5"/>
  <c r="D862" i="5"/>
  <c r="C862" i="5"/>
  <c r="B862" i="5"/>
  <c r="K861" i="5"/>
  <c r="J861" i="5"/>
  <c r="I861" i="5"/>
  <c r="H861" i="5"/>
  <c r="G861" i="5"/>
  <c r="F861" i="5"/>
  <c r="E861" i="5"/>
  <c r="D861" i="5"/>
  <c r="C861" i="5"/>
  <c r="B861" i="5"/>
  <c r="K860" i="5"/>
  <c r="J860" i="5"/>
  <c r="I860" i="5"/>
  <c r="H860" i="5"/>
  <c r="G860" i="5"/>
  <c r="F860" i="5"/>
  <c r="E860" i="5"/>
  <c r="D860" i="5"/>
  <c r="C860" i="5"/>
  <c r="B860" i="5"/>
  <c r="K859" i="5"/>
  <c r="J859" i="5"/>
  <c r="I859" i="5"/>
  <c r="H859" i="5"/>
  <c r="G859" i="5"/>
  <c r="F859" i="5"/>
  <c r="E859" i="5"/>
  <c r="D859" i="5"/>
  <c r="C859" i="5"/>
  <c r="B859" i="5"/>
  <c r="K858" i="5"/>
  <c r="J858" i="5"/>
  <c r="I858" i="5"/>
  <c r="H858" i="5"/>
  <c r="G858" i="5"/>
  <c r="F858" i="5"/>
  <c r="E858" i="5"/>
  <c r="D858" i="5"/>
  <c r="C858" i="5"/>
  <c r="B858" i="5"/>
  <c r="K857" i="5"/>
  <c r="J857" i="5"/>
  <c r="I857" i="5"/>
  <c r="H857" i="5"/>
  <c r="G857" i="5"/>
  <c r="F857" i="5"/>
  <c r="E857" i="5"/>
  <c r="D857" i="5"/>
  <c r="C857" i="5"/>
  <c r="B857" i="5"/>
  <c r="K856" i="5"/>
  <c r="J856" i="5"/>
  <c r="I856" i="5"/>
  <c r="H856" i="5"/>
  <c r="G856" i="5"/>
  <c r="F856" i="5"/>
  <c r="E856" i="5"/>
  <c r="D856" i="5"/>
  <c r="C856" i="5"/>
  <c r="B856" i="5"/>
  <c r="K855" i="5"/>
  <c r="J855" i="5"/>
  <c r="I855" i="5"/>
  <c r="H855" i="5"/>
  <c r="G855" i="5"/>
  <c r="F855" i="5"/>
  <c r="E855" i="5"/>
  <c r="D855" i="5"/>
  <c r="C855" i="5"/>
  <c r="B855" i="5"/>
  <c r="K854" i="5"/>
  <c r="J854" i="5"/>
  <c r="I854" i="5"/>
  <c r="H854" i="5"/>
  <c r="G854" i="5"/>
  <c r="F854" i="5"/>
  <c r="E854" i="5"/>
  <c r="D854" i="5"/>
  <c r="C854" i="5"/>
  <c r="B854" i="5"/>
  <c r="K853" i="5"/>
  <c r="J853" i="5"/>
  <c r="I853" i="5"/>
  <c r="H853" i="5"/>
  <c r="G853" i="5"/>
  <c r="F853" i="5"/>
  <c r="E853" i="5"/>
  <c r="D853" i="5"/>
  <c r="C853" i="5"/>
  <c r="B853" i="5"/>
  <c r="K852" i="5"/>
  <c r="J852" i="5"/>
  <c r="I852" i="5"/>
  <c r="H852" i="5"/>
  <c r="G852" i="5"/>
  <c r="F852" i="5"/>
  <c r="E852" i="5"/>
  <c r="D852" i="5"/>
  <c r="C852" i="5"/>
  <c r="B852" i="5"/>
  <c r="K851" i="5"/>
  <c r="J851" i="5"/>
  <c r="I851" i="5"/>
  <c r="H851" i="5"/>
  <c r="G851" i="5"/>
  <c r="F851" i="5"/>
  <c r="E851" i="5"/>
  <c r="D851" i="5"/>
  <c r="C851" i="5"/>
  <c r="B851" i="5"/>
  <c r="K850" i="5"/>
  <c r="J850" i="5"/>
  <c r="I850" i="5"/>
  <c r="H850" i="5"/>
  <c r="G850" i="5"/>
  <c r="F850" i="5"/>
  <c r="E850" i="5"/>
  <c r="D850" i="5"/>
  <c r="C850" i="5"/>
  <c r="B850" i="5"/>
  <c r="K849" i="5"/>
  <c r="J849" i="5"/>
  <c r="I849" i="5"/>
  <c r="H849" i="5"/>
  <c r="G849" i="5"/>
  <c r="F849" i="5"/>
  <c r="E849" i="5"/>
  <c r="D849" i="5"/>
  <c r="C849" i="5"/>
  <c r="B849" i="5"/>
  <c r="K848" i="5"/>
  <c r="J848" i="5"/>
  <c r="I848" i="5"/>
  <c r="H848" i="5"/>
  <c r="G848" i="5"/>
  <c r="F848" i="5"/>
  <c r="E848" i="5"/>
  <c r="D848" i="5"/>
  <c r="C848" i="5"/>
  <c r="B848" i="5"/>
  <c r="K847" i="5"/>
  <c r="J847" i="5"/>
  <c r="I847" i="5"/>
  <c r="H847" i="5"/>
  <c r="G847" i="5"/>
  <c r="F847" i="5"/>
  <c r="E847" i="5"/>
  <c r="D847" i="5"/>
  <c r="C847" i="5"/>
  <c r="B847" i="5"/>
  <c r="K846" i="5"/>
  <c r="J846" i="5"/>
  <c r="I846" i="5"/>
  <c r="H846" i="5"/>
  <c r="G846" i="5"/>
  <c r="F846" i="5"/>
  <c r="E846" i="5"/>
  <c r="D846" i="5"/>
  <c r="C846" i="5"/>
  <c r="B846" i="5"/>
  <c r="K845" i="5"/>
  <c r="J845" i="5"/>
  <c r="I845" i="5"/>
  <c r="H845" i="5"/>
  <c r="G845" i="5"/>
  <c r="F845" i="5"/>
  <c r="E845" i="5"/>
  <c r="D845" i="5"/>
  <c r="C845" i="5"/>
  <c r="B845" i="5"/>
  <c r="K844" i="5"/>
  <c r="J844" i="5"/>
  <c r="I844" i="5"/>
  <c r="H844" i="5"/>
  <c r="G844" i="5"/>
  <c r="F844" i="5"/>
  <c r="E844" i="5"/>
  <c r="D844" i="5"/>
  <c r="C844" i="5"/>
  <c r="B844" i="5"/>
  <c r="K843" i="5"/>
  <c r="J843" i="5"/>
  <c r="I843" i="5"/>
  <c r="H843" i="5"/>
  <c r="G843" i="5"/>
  <c r="F843" i="5"/>
  <c r="E843" i="5"/>
  <c r="D843" i="5"/>
  <c r="C843" i="5"/>
  <c r="B843" i="5"/>
  <c r="K842" i="5"/>
  <c r="J842" i="5"/>
  <c r="I842" i="5"/>
  <c r="H842" i="5"/>
  <c r="G842" i="5"/>
  <c r="F842" i="5"/>
  <c r="E842" i="5"/>
  <c r="D842" i="5"/>
  <c r="C842" i="5"/>
  <c r="B842" i="5"/>
  <c r="K841" i="5"/>
  <c r="J841" i="5"/>
  <c r="I841" i="5"/>
  <c r="H841" i="5"/>
  <c r="G841" i="5"/>
  <c r="F841" i="5"/>
  <c r="E841" i="5"/>
  <c r="D841" i="5"/>
  <c r="C841" i="5"/>
  <c r="B841" i="5"/>
  <c r="K840" i="5"/>
  <c r="J840" i="5"/>
  <c r="I840" i="5"/>
  <c r="H840" i="5"/>
  <c r="G840" i="5"/>
  <c r="F840" i="5"/>
  <c r="E840" i="5"/>
  <c r="D840" i="5"/>
  <c r="C840" i="5"/>
  <c r="B840" i="5"/>
  <c r="K839" i="5"/>
  <c r="J839" i="5"/>
  <c r="I839" i="5"/>
  <c r="H839" i="5"/>
  <c r="G839" i="5"/>
  <c r="F839" i="5"/>
  <c r="E839" i="5"/>
  <c r="D839" i="5"/>
  <c r="C839" i="5"/>
  <c r="B839" i="5"/>
  <c r="K838" i="5"/>
  <c r="J838" i="5"/>
  <c r="I838" i="5"/>
  <c r="H838" i="5"/>
  <c r="G838" i="5"/>
  <c r="F838" i="5"/>
  <c r="E838" i="5"/>
  <c r="D838" i="5"/>
  <c r="C838" i="5"/>
  <c r="B838" i="5"/>
  <c r="K837" i="5"/>
  <c r="J837" i="5"/>
  <c r="I837" i="5"/>
  <c r="H837" i="5"/>
  <c r="G837" i="5"/>
  <c r="F837" i="5"/>
  <c r="E837" i="5"/>
  <c r="D837" i="5"/>
  <c r="C837" i="5"/>
  <c r="B837" i="5"/>
  <c r="K836" i="5"/>
  <c r="J836" i="5"/>
  <c r="I836" i="5"/>
  <c r="H836" i="5"/>
  <c r="G836" i="5"/>
  <c r="F836" i="5"/>
  <c r="E836" i="5"/>
  <c r="D836" i="5"/>
  <c r="C836" i="5"/>
  <c r="B836" i="5"/>
  <c r="K835" i="5"/>
  <c r="J835" i="5"/>
  <c r="I835" i="5"/>
  <c r="H835" i="5"/>
  <c r="G835" i="5"/>
  <c r="F835" i="5"/>
  <c r="E835" i="5"/>
  <c r="D835" i="5"/>
  <c r="C835" i="5"/>
  <c r="B835" i="5"/>
  <c r="K834" i="5"/>
  <c r="J834" i="5"/>
  <c r="I834" i="5"/>
  <c r="H834" i="5"/>
  <c r="G834" i="5"/>
  <c r="F834" i="5"/>
  <c r="E834" i="5"/>
  <c r="D834" i="5"/>
  <c r="C834" i="5"/>
  <c r="B834" i="5"/>
  <c r="K833" i="5"/>
  <c r="J833" i="5"/>
  <c r="I833" i="5"/>
  <c r="H833" i="5"/>
  <c r="G833" i="5"/>
  <c r="F833" i="5"/>
  <c r="E833" i="5"/>
  <c r="D833" i="5"/>
  <c r="C833" i="5"/>
  <c r="B833" i="5"/>
  <c r="K832" i="5"/>
  <c r="J832" i="5"/>
  <c r="I832" i="5"/>
  <c r="H832" i="5"/>
  <c r="G832" i="5"/>
  <c r="F832" i="5"/>
  <c r="E832" i="5"/>
  <c r="D832" i="5"/>
  <c r="C832" i="5"/>
  <c r="B832" i="5"/>
  <c r="K831" i="5"/>
  <c r="J831" i="5"/>
  <c r="I831" i="5"/>
  <c r="H831" i="5"/>
  <c r="G831" i="5"/>
  <c r="F831" i="5"/>
  <c r="E831" i="5"/>
  <c r="D831" i="5"/>
  <c r="C831" i="5"/>
  <c r="B831" i="5"/>
  <c r="K830" i="5"/>
  <c r="J830" i="5"/>
  <c r="I830" i="5"/>
  <c r="H830" i="5"/>
  <c r="G830" i="5"/>
  <c r="F830" i="5"/>
  <c r="E830" i="5"/>
  <c r="D830" i="5"/>
  <c r="C830" i="5"/>
  <c r="B830" i="5"/>
  <c r="K829" i="5"/>
  <c r="J829" i="5"/>
  <c r="I829" i="5"/>
  <c r="H829" i="5"/>
  <c r="G829" i="5"/>
  <c r="F829" i="5"/>
  <c r="E829" i="5"/>
  <c r="D829" i="5"/>
  <c r="C829" i="5"/>
  <c r="B829" i="5"/>
  <c r="K828" i="5"/>
  <c r="J828" i="5"/>
  <c r="I828" i="5"/>
  <c r="H828" i="5"/>
  <c r="G828" i="5"/>
  <c r="F828" i="5"/>
  <c r="E828" i="5"/>
  <c r="D828" i="5"/>
  <c r="C828" i="5"/>
  <c r="B828" i="5"/>
  <c r="K827" i="5"/>
  <c r="J827" i="5"/>
  <c r="I827" i="5"/>
  <c r="H827" i="5"/>
  <c r="G827" i="5"/>
  <c r="F827" i="5"/>
  <c r="E827" i="5"/>
  <c r="D827" i="5"/>
  <c r="C827" i="5"/>
  <c r="B827" i="5"/>
  <c r="K826" i="5"/>
  <c r="J826" i="5"/>
  <c r="I826" i="5"/>
  <c r="H826" i="5"/>
  <c r="G826" i="5"/>
  <c r="F826" i="5"/>
  <c r="E826" i="5"/>
  <c r="D826" i="5"/>
  <c r="C826" i="5"/>
  <c r="B826" i="5"/>
  <c r="K825" i="5"/>
  <c r="J825" i="5"/>
  <c r="I825" i="5"/>
  <c r="H825" i="5"/>
  <c r="G825" i="5"/>
  <c r="F825" i="5"/>
  <c r="E825" i="5"/>
  <c r="D825" i="5"/>
  <c r="C825" i="5"/>
  <c r="B825" i="5"/>
  <c r="K824" i="5"/>
  <c r="J824" i="5"/>
  <c r="I824" i="5"/>
  <c r="H824" i="5"/>
  <c r="G824" i="5"/>
  <c r="F824" i="5"/>
  <c r="E824" i="5"/>
  <c r="D824" i="5"/>
  <c r="C824" i="5"/>
  <c r="B824" i="5"/>
  <c r="K823" i="5"/>
  <c r="J823" i="5"/>
  <c r="I823" i="5"/>
  <c r="H823" i="5"/>
  <c r="G823" i="5"/>
  <c r="F823" i="5"/>
  <c r="E823" i="5"/>
  <c r="D823" i="5"/>
  <c r="C823" i="5"/>
  <c r="B823" i="5"/>
  <c r="K822" i="5"/>
  <c r="J822" i="5"/>
  <c r="I822" i="5"/>
  <c r="H822" i="5"/>
  <c r="G822" i="5"/>
  <c r="F822" i="5"/>
  <c r="E822" i="5"/>
  <c r="D822" i="5"/>
  <c r="C822" i="5"/>
  <c r="B822" i="5"/>
  <c r="K821" i="5"/>
  <c r="J821" i="5"/>
  <c r="I821" i="5"/>
  <c r="H821" i="5"/>
  <c r="G821" i="5"/>
  <c r="F821" i="5"/>
  <c r="E821" i="5"/>
  <c r="D821" i="5"/>
  <c r="C821" i="5"/>
  <c r="B821" i="5"/>
  <c r="K820" i="5"/>
  <c r="J820" i="5"/>
  <c r="I820" i="5"/>
  <c r="H820" i="5"/>
  <c r="G820" i="5"/>
  <c r="F820" i="5"/>
  <c r="E820" i="5"/>
  <c r="D820" i="5"/>
  <c r="C820" i="5"/>
  <c r="B820" i="5"/>
  <c r="K819" i="5"/>
  <c r="J819" i="5"/>
  <c r="I819" i="5"/>
  <c r="H819" i="5"/>
  <c r="G819" i="5"/>
  <c r="F819" i="5"/>
  <c r="E819" i="5"/>
  <c r="D819" i="5"/>
  <c r="C819" i="5"/>
  <c r="B819" i="5"/>
  <c r="K818" i="5"/>
  <c r="J818" i="5"/>
  <c r="I818" i="5"/>
  <c r="H818" i="5"/>
  <c r="G818" i="5"/>
  <c r="F818" i="5"/>
  <c r="E818" i="5"/>
  <c r="D818" i="5"/>
  <c r="C818" i="5"/>
  <c r="B818" i="5"/>
  <c r="K817" i="5"/>
  <c r="J817" i="5"/>
  <c r="I817" i="5"/>
  <c r="H817" i="5"/>
  <c r="G817" i="5"/>
  <c r="F817" i="5"/>
  <c r="E817" i="5"/>
  <c r="D817" i="5"/>
  <c r="C817" i="5"/>
  <c r="B817" i="5"/>
  <c r="K816" i="5"/>
  <c r="J816" i="5"/>
  <c r="I816" i="5"/>
  <c r="H816" i="5"/>
  <c r="G816" i="5"/>
  <c r="F816" i="5"/>
  <c r="E816" i="5"/>
  <c r="D816" i="5"/>
  <c r="C816" i="5"/>
  <c r="B816" i="5"/>
  <c r="K815" i="5"/>
  <c r="J815" i="5"/>
  <c r="I815" i="5"/>
  <c r="H815" i="5"/>
  <c r="G815" i="5"/>
  <c r="F815" i="5"/>
  <c r="E815" i="5"/>
  <c r="D815" i="5"/>
  <c r="C815" i="5"/>
  <c r="B815" i="5"/>
  <c r="K814" i="5"/>
  <c r="J814" i="5"/>
  <c r="I814" i="5"/>
  <c r="H814" i="5"/>
  <c r="G814" i="5"/>
  <c r="F814" i="5"/>
  <c r="E814" i="5"/>
  <c r="D814" i="5"/>
  <c r="C814" i="5"/>
  <c r="B814" i="5"/>
  <c r="K813" i="5"/>
  <c r="J813" i="5"/>
  <c r="I813" i="5"/>
  <c r="H813" i="5"/>
  <c r="G813" i="5"/>
  <c r="F813" i="5"/>
  <c r="E813" i="5"/>
  <c r="D813" i="5"/>
  <c r="C813" i="5"/>
  <c r="B813" i="5"/>
  <c r="K812" i="5"/>
  <c r="J812" i="5"/>
  <c r="I812" i="5"/>
  <c r="H812" i="5"/>
  <c r="G812" i="5"/>
  <c r="F812" i="5"/>
  <c r="E812" i="5"/>
  <c r="D812" i="5"/>
  <c r="C812" i="5"/>
  <c r="B812" i="5"/>
  <c r="K811" i="5"/>
  <c r="J811" i="5"/>
  <c r="I811" i="5"/>
  <c r="H811" i="5"/>
  <c r="G811" i="5"/>
  <c r="F811" i="5"/>
  <c r="E811" i="5"/>
  <c r="D811" i="5"/>
  <c r="C811" i="5"/>
  <c r="B811" i="5"/>
  <c r="K810" i="5"/>
  <c r="J810" i="5"/>
  <c r="I810" i="5"/>
  <c r="H810" i="5"/>
  <c r="G810" i="5"/>
  <c r="F810" i="5"/>
  <c r="E810" i="5"/>
  <c r="D810" i="5"/>
  <c r="C810" i="5"/>
  <c r="B810" i="5"/>
  <c r="K809" i="5"/>
  <c r="J809" i="5"/>
  <c r="I809" i="5"/>
  <c r="H809" i="5"/>
  <c r="G809" i="5"/>
  <c r="F809" i="5"/>
  <c r="E809" i="5"/>
  <c r="D809" i="5"/>
  <c r="C809" i="5"/>
  <c r="B809" i="5"/>
  <c r="K808" i="5"/>
  <c r="J808" i="5"/>
  <c r="I808" i="5"/>
  <c r="H808" i="5"/>
  <c r="G808" i="5"/>
  <c r="F808" i="5"/>
  <c r="E808" i="5"/>
  <c r="D808" i="5"/>
  <c r="C808" i="5"/>
  <c r="B808" i="5"/>
  <c r="K807" i="5"/>
  <c r="J807" i="5"/>
  <c r="I807" i="5"/>
  <c r="H807" i="5"/>
  <c r="G807" i="5"/>
  <c r="F807" i="5"/>
  <c r="E807" i="5"/>
  <c r="D807" i="5"/>
  <c r="C807" i="5"/>
  <c r="B807" i="5"/>
  <c r="K806" i="5"/>
  <c r="J806" i="5"/>
  <c r="I806" i="5"/>
  <c r="H806" i="5"/>
  <c r="G806" i="5"/>
  <c r="F806" i="5"/>
  <c r="E806" i="5"/>
  <c r="D806" i="5"/>
  <c r="C806" i="5"/>
  <c r="B806" i="5"/>
  <c r="K805" i="5"/>
  <c r="J805" i="5"/>
  <c r="I805" i="5"/>
  <c r="H805" i="5"/>
  <c r="G805" i="5"/>
  <c r="F805" i="5"/>
  <c r="E805" i="5"/>
  <c r="D805" i="5"/>
  <c r="C805" i="5"/>
  <c r="B805" i="5"/>
  <c r="K804" i="5"/>
  <c r="J804" i="5"/>
  <c r="I804" i="5"/>
  <c r="H804" i="5"/>
  <c r="G804" i="5"/>
  <c r="F804" i="5"/>
  <c r="E804" i="5"/>
  <c r="D804" i="5"/>
  <c r="C804" i="5"/>
  <c r="B804" i="5"/>
  <c r="K803" i="5"/>
  <c r="J803" i="5"/>
  <c r="I803" i="5"/>
  <c r="H803" i="5"/>
  <c r="G803" i="5"/>
  <c r="F803" i="5"/>
  <c r="E803" i="5"/>
  <c r="D803" i="5"/>
  <c r="C803" i="5"/>
  <c r="B803" i="5"/>
  <c r="K802" i="5"/>
  <c r="J802" i="5"/>
  <c r="I802" i="5"/>
  <c r="H802" i="5"/>
  <c r="G802" i="5"/>
  <c r="F802" i="5"/>
  <c r="E802" i="5"/>
  <c r="D802" i="5"/>
  <c r="C802" i="5"/>
  <c r="B802" i="5"/>
  <c r="K801" i="5"/>
  <c r="J801" i="5"/>
  <c r="I801" i="5"/>
  <c r="H801" i="5"/>
  <c r="G801" i="5"/>
  <c r="F801" i="5"/>
  <c r="E801" i="5"/>
  <c r="D801" i="5"/>
  <c r="C801" i="5"/>
  <c r="B801" i="5"/>
  <c r="K800" i="5"/>
  <c r="J800" i="5"/>
  <c r="I800" i="5"/>
  <c r="H800" i="5"/>
  <c r="G800" i="5"/>
  <c r="F800" i="5"/>
  <c r="E800" i="5"/>
  <c r="D800" i="5"/>
  <c r="C800" i="5"/>
  <c r="B800" i="5"/>
  <c r="K799" i="5"/>
  <c r="J799" i="5"/>
  <c r="I799" i="5"/>
  <c r="H799" i="5"/>
  <c r="G799" i="5"/>
  <c r="F799" i="5"/>
  <c r="E799" i="5"/>
  <c r="D799" i="5"/>
  <c r="C799" i="5"/>
  <c r="B799" i="5"/>
  <c r="K798" i="5"/>
  <c r="J798" i="5"/>
  <c r="I798" i="5"/>
  <c r="H798" i="5"/>
  <c r="G798" i="5"/>
  <c r="F798" i="5"/>
  <c r="E798" i="5"/>
  <c r="D798" i="5"/>
  <c r="C798" i="5"/>
  <c r="B798" i="5"/>
  <c r="K797" i="5"/>
  <c r="J797" i="5"/>
  <c r="I797" i="5"/>
  <c r="H797" i="5"/>
  <c r="G797" i="5"/>
  <c r="F797" i="5"/>
  <c r="E797" i="5"/>
  <c r="D797" i="5"/>
  <c r="C797" i="5"/>
  <c r="B797" i="5"/>
  <c r="K796" i="5"/>
  <c r="J796" i="5"/>
  <c r="I796" i="5"/>
  <c r="H796" i="5"/>
  <c r="G796" i="5"/>
  <c r="F796" i="5"/>
  <c r="E796" i="5"/>
  <c r="D796" i="5"/>
  <c r="C796" i="5"/>
  <c r="B796" i="5"/>
  <c r="K795" i="5"/>
  <c r="J795" i="5"/>
  <c r="I795" i="5"/>
  <c r="H795" i="5"/>
  <c r="G795" i="5"/>
  <c r="F795" i="5"/>
  <c r="E795" i="5"/>
  <c r="D795" i="5"/>
  <c r="C795" i="5"/>
  <c r="B795" i="5"/>
  <c r="K794" i="5"/>
  <c r="J794" i="5"/>
  <c r="I794" i="5"/>
  <c r="H794" i="5"/>
  <c r="G794" i="5"/>
  <c r="F794" i="5"/>
  <c r="E794" i="5"/>
  <c r="D794" i="5"/>
  <c r="C794" i="5"/>
  <c r="B794" i="5"/>
  <c r="K793" i="5"/>
  <c r="J793" i="5"/>
  <c r="I793" i="5"/>
  <c r="H793" i="5"/>
  <c r="G793" i="5"/>
  <c r="F793" i="5"/>
  <c r="E793" i="5"/>
  <c r="D793" i="5"/>
  <c r="C793" i="5"/>
  <c r="B793" i="5"/>
  <c r="K792" i="5"/>
  <c r="J792" i="5"/>
  <c r="I792" i="5"/>
  <c r="H792" i="5"/>
  <c r="G792" i="5"/>
  <c r="F792" i="5"/>
  <c r="E792" i="5"/>
  <c r="D792" i="5"/>
  <c r="C792" i="5"/>
  <c r="B792" i="5"/>
  <c r="K791" i="5"/>
  <c r="J791" i="5"/>
  <c r="I791" i="5"/>
  <c r="H791" i="5"/>
  <c r="G791" i="5"/>
  <c r="F791" i="5"/>
  <c r="E791" i="5"/>
  <c r="D791" i="5"/>
  <c r="C791" i="5"/>
  <c r="B791" i="5"/>
  <c r="K790" i="5"/>
  <c r="J790" i="5"/>
  <c r="I790" i="5"/>
  <c r="H790" i="5"/>
  <c r="G790" i="5"/>
  <c r="F790" i="5"/>
  <c r="E790" i="5"/>
  <c r="D790" i="5"/>
  <c r="C790" i="5"/>
  <c r="B790" i="5"/>
  <c r="K789" i="5"/>
  <c r="J789" i="5"/>
  <c r="I789" i="5"/>
  <c r="H789" i="5"/>
  <c r="G789" i="5"/>
  <c r="F789" i="5"/>
  <c r="E789" i="5"/>
  <c r="D789" i="5"/>
  <c r="C789" i="5"/>
  <c r="B789" i="5"/>
  <c r="K788" i="5"/>
  <c r="J788" i="5"/>
  <c r="I788" i="5"/>
  <c r="H788" i="5"/>
  <c r="G788" i="5"/>
  <c r="F788" i="5"/>
  <c r="E788" i="5"/>
  <c r="D788" i="5"/>
  <c r="C788" i="5"/>
  <c r="B788" i="5"/>
  <c r="K787" i="5"/>
  <c r="J787" i="5"/>
  <c r="I787" i="5"/>
  <c r="H787" i="5"/>
  <c r="G787" i="5"/>
  <c r="F787" i="5"/>
  <c r="E787" i="5"/>
  <c r="D787" i="5"/>
  <c r="C787" i="5"/>
  <c r="B787" i="5"/>
  <c r="K786" i="5"/>
  <c r="J786" i="5"/>
  <c r="I786" i="5"/>
  <c r="H786" i="5"/>
  <c r="G786" i="5"/>
  <c r="F786" i="5"/>
  <c r="E786" i="5"/>
  <c r="D786" i="5"/>
  <c r="C786" i="5"/>
  <c r="B786" i="5"/>
  <c r="K785" i="5"/>
  <c r="J785" i="5"/>
  <c r="I785" i="5"/>
  <c r="H785" i="5"/>
  <c r="G785" i="5"/>
  <c r="F785" i="5"/>
  <c r="E785" i="5"/>
  <c r="D785" i="5"/>
  <c r="C785" i="5"/>
  <c r="B785" i="5"/>
  <c r="K784" i="5"/>
  <c r="J784" i="5"/>
  <c r="I784" i="5"/>
  <c r="H784" i="5"/>
  <c r="G784" i="5"/>
  <c r="F784" i="5"/>
  <c r="E784" i="5"/>
  <c r="D784" i="5"/>
  <c r="C784" i="5"/>
  <c r="B784" i="5"/>
  <c r="K783" i="5"/>
  <c r="J783" i="5"/>
  <c r="I783" i="5"/>
  <c r="H783" i="5"/>
  <c r="G783" i="5"/>
  <c r="F783" i="5"/>
  <c r="E783" i="5"/>
  <c r="D783" i="5"/>
  <c r="C783" i="5"/>
  <c r="B783" i="5"/>
  <c r="K782" i="5"/>
  <c r="J782" i="5"/>
  <c r="I782" i="5"/>
  <c r="H782" i="5"/>
  <c r="G782" i="5"/>
  <c r="F782" i="5"/>
  <c r="E782" i="5"/>
  <c r="D782" i="5"/>
  <c r="C782" i="5"/>
  <c r="B782" i="5"/>
  <c r="K781" i="5"/>
  <c r="J781" i="5"/>
  <c r="I781" i="5"/>
  <c r="H781" i="5"/>
  <c r="G781" i="5"/>
  <c r="F781" i="5"/>
  <c r="E781" i="5"/>
  <c r="D781" i="5"/>
  <c r="C781" i="5"/>
  <c r="B781" i="5"/>
  <c r="K780" i="5"/>
  <c r="J780" i="5"/>
  <c r="I780" i="5"/>
  <c r="H780" i="5"/>
  <c r="G780" i="5"/>
  <c r="F780" i="5"/>
  <c r="E780" i="5"/>
  <c r="D780" i="5"/>
  <c r="C780" i="5"/>
  <c r="B780" i="5"/>
  <c r="K779" i="5"/>
  <c r="J779" i="5"/>
  <c r="I779" i="5"/>
  <c r="H779" i="5"/>
  <c r="G779" i="5"/>
  <c r="F779" i="5"/>
  <c r="E779" i="5"/>
  <c r="D779" i="5"/>
  <c r="C779" i="5"/>
  <c r="B779" i="5"/>
  <c r="K778" i="5"/>
  <c r="J778" i="5"/>
  <c r="I778" i="5"/>
  <c r="H778" i="5"/>
  <c r="G778" i="5"/>
  <c r="F778" i="5"/>
  <c r="E778" i="5"/>
  <c r="D778" i="5"/>
  <c r="C778" i="5"/>
  <c r="B778" i="5"/>
  <c r="K777" i="5"/>
  <c r="J777" i="5"/>
  <c r="I777" i="5"/>
  <c r="H777" i="5"/>
  <c r="G777" i="5"/>
  <c r="F777" i="5"/>
  <c r="E777" i="5"/>
  <c r="D777" i="5"/>
  <c r="C777" i="5"/>
  <c r="B777" i="5"/>
  <c r="K776" i="5"/>
  <c r="J776" i="5"/>
  <c r="I776" i="5"/>
  <c r="H776" i="5"/>
  <c r="G776" i="5"/>
  <c r="F776" i="5"/>
  <c r="E776" i="5"/>
  <c r="D776" i="5"/>
  <c r="C776" i="5"/>
  <c r="B776" i="5"/>
  <c r="K775" i="5"/>
  <c r="J775" i="5"/>
  <c r="I775" i="5"/>
  <c r="H775" i="5"/>
  <c r="G775" i="5"/>
  <c r="F775" i="5"/>
  <c r="E775" i="5"/>
  <c r="D775" i="5"/>
  <c r="C775" i="5"/>
  <c r="B775" i="5"/>
  <c r="K774" i="5"/>
  <c r="J774" i="5"/>
  <c r="I774" i="5"/>
  <c r="H774" i="5"/>
  <c r="G774" i="5"/>
  <c r="F774" i="5"/>
  <c r="E774" i="5"/>
  <c r="D774" i="5"/>
  <c r="C774" i="5"/>
  <c r="B774" i="5"/>
  <c r="K773" i="5"/>
  <c r="J773" i="5"/>
  <c r="I773" i="5"/>
  <c r="H773" i="5"/>
  <c r="G773" i="5"/>
  <c r="F773" i="5"/>
  <c r="E773" i="5"/>
  <c r="D773" i="5"/>
  <c r="C773" i="5"/>
  <c r="B773" i="5"/>
  <c r="K772" i="5"/>
  <c r="J772" i="5"/>
  <c r="I772" i="5"/>
  <c r="H772" i="5"/>
  <c r="G772" i="5"/>
  <c r="F772" i="5"/>
  <c r="E772" i="5"/>
  <c r="D772" i="5"/>
  <c r="C772" i="5"/>
  <c r="B772" i="5"/>
  <c r="K771" i="5"/>
  <c r="J771" i="5"/>
  <c r="I771" i="5"/>
  <c r="H771" i="5"/>
  <c r="G771" i="5"/>
  <c r="F771" i="5"/>
  <c r="E771" i="5"/>
  <c r="D771" i="5"/>
  <c r="C771" i="5"/>
  <c r="B771" i="5"/>
  <c r="K770" i="5"/>
  <c r="J770" i="5"/>
  <c r="I770" i="5"/>
  <c r="H770" i="5"/>
  <c r="G770" i="5"/>
  <c r="F770" i="5"/>
  <c r="E770" i="5"/>
  <c r="D770" i="5"/>
  <c r="C770" i="5"/>
  <c r="B770" i="5"/>
  <c r="K769" i="5"/>
  <c r="J769" i="5"/>
  <c r="I769" i="5"/>
  <c r="H769" i="5"/>
  <c r="G769" i="5"/>
  <c r="F769" i="5"/>
  <c r="E769" i="5"/>
  <c r="D769" i="5"/>
  <c r="C769" i="5"/>
  <c r="B769" i="5"/>
  <c r="K768" i="5"/>
  <c r="J768" i="5"/>
  <c r="I768" i="5"/>
  <c r="H768" i="5"/>
  <c r="G768" i="5"/>
  <c r="F768" i="5"/>
  <c r="E768" i="5"/>
  <c r="D768" i="5"/>
  <c r="C768" i="5"/>
  <c r="B768" i="5"/>
  <c r="K767" i="5"/>
  <c r="J767" i="5"/>
  <c r="I767" i="5"/>
  <c r="H767" i="5"/>
  <c r="G767" i="5"/>
  <c r="F767" i="5"/>
  <c r="E767" i="5"/>
  <c r="D767" i="5"/>
  <c r="C767" i="5"/>
  <c r="B767" i="5"/>
  <c r="K766" i="5"/>
  <c r="J766" i="5"/>
  <c r="I766" i="5"/>
  <c r="H766" i="5"/>
  <c r="G766" i="5"/>
  <c r="F766" i="5"/>
  <c r="E766" i="5"/>
  <c r="D766" i="5"/>
  <c r="C766" i="5"/>
  <c r="B766" i="5"/>
  <c r="K765" i="5"/>
  <c r="J765" i="5"/>
  <c r="I765" i="5"/>
  <c r="H765" i="5"/>
  <c r="G765" i="5"/>
  <c r="F765" i="5"/>
  <c r="E765" i="5"/>
  <c r="D765" i="5"/>
  <c r="C765" i="5"/>
  <c r="B765" i="5"/>
  <c r="K764" i="5"/>
  <c r="J764" i="5"/>
  <c r="I764" i="5"/>
  <c r="H764" i="5"/>
  <c r="G764" i="5"/>
  <c r="F764" i="5"/>
  <c r="E764" i="5"/>
  <c r="D764" i="5"/>
  <c r="C764" i="5"/>
  <c r="B764" i="5"/>
  <c r="K763" i="5"/>
  <c r="J763" i="5"/>
  <c r="I763" i="5"/>
  <c r="H763" i="5"/>
  <c r="G763" i="5"/>
  <c r="F763" i="5"/>
  <c r="E763" i="5"/>
  <c r="D763" i="5"/>
  <c r="C763" i="5"/>
  <c r="B763" i="5"/>
  <c r="K762" i="5"/>
  <c r="J762" i="5"/>
  <c r="I762" i="5"/>
  <c r="H762" i="5"/>
  <c r="G762" i="5"/>
  <c r="F762" i="5"/>
  <c r="E762" i="5"/>
  <c r="D762" i="5"/>
  <c r="C762" i="5"/>
  <c r="B762" i="5"/>
  <c r="K761" i="5"/>
  <c r="J761" i="5"/>
  <c r="I761" i="5"/>
  <c r="H761" i="5"/>
  <c r="G761" i="5"/>
  <c r="F761" i="5"/>
  <c r="E761" i="5"/>
  <c r="D761" i="5"/>
  <c r="C761" i="5"/>
  <c r="B761" i="5"/>
  <c r="K760" i="5"/>
  <c r="J760" i="5"/>
  <c r="I760" i="5"/>
  <c r="H760" i="5"/>
  <c r="G760" i="5"/>
  <c r="F760" i="5"/>
  <c r="E760" i="5"/>
  <c r="D760" i="5"/>
  <c r="C760" i="5"/>
  <c r="B760" i="5"/>
  <c r="K759" i="5"/>
  <c r="J759" i="5"/>
  <c r="I759" i="5"/>
  <c r="H759" i="5"/>
  <c r="G759" i="5"/>
  <c r="F759" i="5"/>
  <c r="E759" i="5"/>
  <c r="D759" i="5"/>
  <c r="C759" i="5"/>
  <c r="B759" i="5"/>
  <c r="K758" i="5"/>
  <c r="J758" i="5"/>
  <c r="I758" i="5"/>
  <c r="H758" i="5"/>
  <c r="G758" i="5"/>
  <c r="F758" i="5"/>
  <c r="E758" i="5"/>
  <c r="D758" i="5"/>
  <c r="C758" i="5"/>
  <c r="B758" i="5"/>
  <c r="K757" i="5"/>
  <c r="J757" i="5"/>
  <c r="I757" i="5"/>
  <c r="H757" i="5"/>
  <c r="G757" i="5"/>
  <c r="F757" i="5"/>
  <c r="E757" i="5"/>
  <c r="D757" i="5"/>
  <c r="C757" i="5"/>
  <c r="B757" i="5"/>
  <c r="K756" i="5"/>
  <c r="J756" i="5"/>
  <c r="I756" i="5"/>
  <c r="H756" i="5"/>
  <c r="G756" i="5"/>
  <c r="F756" i="5"/>
  <c r="E756" i="5"/>
  <c r="D756" i="5"/>
  <c r="C756" i="5"/>
  <c r="B756" i="5"/>
  <c r="K755" i="5"/>
  <c r="J755" i="5"/>
  <c r="I755" i="5"/>
  <c r="H755" i="5"/>
  <c r="G755" i="5"/>
  <c r="F755" i="5"/>
  <c r="E755" i="5"/>
  <c r="D755" i="5"/>
  <c r="C755" i="5"/>
  <c r="B755" i="5"/>
  <c r="K754" i="5"/>
  <c r="J754" i="5"/>
  <c r="I754" i="5"/>
  <c r="H754" i="5"/>
  <c r="G754" i="5"/>
  <c r="F754" i="5"/>
  <c r="E754" i="5"/>
  <c r="D754" i="5"/>
  <c r="C754" i="5"/>
  <c r="B754" i="5"/>
  <c r="K753" i="5"/>
  <c r="J753" i="5"/>
  <c r="I753" i="5"/>
  <c r="H753" i="5"/>
  <c r="G753" i="5"/>
  <c r="F753" i="5"/>
  <c r="E753" i="5"/>
  <c r="D753" i="5"/>
  <c r="C753" i="5"/>
  <c r="B753" i="5"/>
  <c r="K752" i="5"/>
  <c r="J752" i="5"/>
  <c r="I752" i="5"/>
  <c r="H752" i="5"/>
  <c r="G752" i="5"/>
  <c r="F752" i="5"/>
  <c r="E752" i="5"/>
  <c r="D752" i="5"/>
  <c r="C752" i="5"/>
  <c r="B752" i="5"/>
  <c r="K751" i="5"/>
  <c r="J751" i="5"/>
  <c r="I751" i="5"/>
  <c r="H751" i="5"/>
  <c r="G751" i="5"/>
  <c r="F751" i="5"/>
  <c r="E751" i="5"/>
  <c r="D751" i="5"/>
  <c r="C751" i="5"/>
  <c r="B751" i="5"/>
  <c r="K750" i="5"/>
  <c r="J750" i="5"/>
  <c r="I750" i="5"/>
  <c r="H750" i="5"/>
  <c r="G750" i="5"/>
  <c r="F750" i="5"/>
  <c r="E750" i="5"/>
  <c r="D750" i="5"/>
  <c r="C750" i="5"/>
  <c r="B750" i="5"/>
  <c r="K749" i="5"/>
  <c r="J749" i="5"/>
  <c r="I749" i="5"/>
  <c r="H749" i="5"/>
  <c r="G749" i="5"/>
  <c r="F749" i="5"/>
  <c r="E749" i="5"/>
  <c r="D749" i="5"/>
  <c r="C749" i="5"/>
  <c r="B749" i="5"/>
  <c r="K748" i="5"/>
  <c r="J748" i="5"/>
  <c r="I748" i="5"/>
  <c r="H748" i="5"/>
  <c r="G748" i="5"/>
  <c r="F748" i="5"/>
  <c r="E748" i="5"/>
  <c r="D748" i="5"/>
  <c r="C748" i="5"/>
  <c r="B748" i="5"/>
  <c r="K747" i="5"/>
  <c r="J747" i="5"/>
  <c r="I747" i="5"/>
  <c r="H747" i="5"/>
  <c r="G747" i="5"/>
  <c r="F747" i="5"/>
  <c r="E747" i="5"/>
  <c r="D747" i="5"/>
  <c r="C747" i="5"/>
  <c r="B747" i="5"/>
  <c r="K746" i="5"/>
  <c r="J746" i="5"/>
  <c r="I746" i="5"/>
  <c r="H746" i="5"/>
  <c r="G746" i="5"/>
  <c r="F746" i="5"/>
  <c r="E746" i="5"/>
  <c r="D746" i="5"/>
  <c r="C746" i="5"/>
  <c r="B746" i="5"/>
  <c r="K745" i="5"/>
  <c r="J745" i="5"/>
  <c r="I745" i="5"/>
  <c r="H745" i="5"/>
  <c r="G745" i="5"/>
  <c r="F745" i="5"/>
  <c r="E745" i="5"/>
  <c r="D745" i="5"/>
  <c r="C745" i="5"/>
  <c r="B745" i="5"/>
  <c r="K744" i="5"/>
  <c r="J744" i="5"/>
  <c r="I744" i="5"/>
  <c r="H744" i="5"/>
  <c r="G744" i="5"/>
  <c r="F744" i="5"/>
  <c r="E744" i="5"/>
  <c r="D744" i="5"/>
  <c r="C744" i="5"/>
  <c r="B744" i="5"/>
  <c r="K743" i="5"/>
  <c r="J743" i="5"/>
  <c r="I743" i="5"/>
  <c r="H743" i="5"/>
  <c r="G743" i="5"/>
  <c r="F743" i="5"/>
  <c r="E743" i="5"/>
  <c r="D743" i="5"/>
  <c r="C743" i="5"/>
  <c r="B743" i="5"/>
  <c r="K742" i="5"/>
  <c r="J742" i="5"/>
  <c r="I742" i="5"/>
  <c r="H742" i="5"/>
  <c r="G742" i="5"/>
  <c r="F742" i="5"/>
  <c r="E742" i="5"/>
  <c r="D742" i="5"/>
  <c r="C742" i="5"/>
  <c r="B742" i="5"/>
  <c r="K741" i="5"/>
  <c r="J741" i="5"/>
  <c r="I741" i="5"/>
  <c r="H741" i="5"/>
  <c r="G741" i="5"/>
  <c r="F741" i="5"/>
  <c r="E741" i="5"/>
  <c r="D741" i="5"/>
  <c r="C741" i="5"/>
  <c r="B741" i="5"/>
  <c r="K740" i="5"/>
  <c r="J740" i="5"/>
  <c r="I740" i="5"/>
  <c r="H740" i="5"/>
  <c r="G740" i="5"/>
  <c r="F740" i="5"/>
  <c r="E740" i="5"/>
  <c r="D740" i="5"/>
  <c r="C740" i="5"/>
  <c r="B740" i="5"/>
  <c r="K739" i="5"/>
  <c r="J739" i="5"/>
  <c r="I739" i="5"/>
  <c r="H739" i="5"/>
  <c r="G739" i="5"/>
  <c r="F739" i="5"/>
  <c r="E739" i="5"/>
  <c r="D739" i="5"/>
  <c r="C739" i="5"/>
  <c r="B739" i="5"/>
  <c r="K738" i="5"/>
  <c r="J738" i="5"/>
  <c r="I738" i="5"/>
  <c r="H738" i="5"/>
  <c r="G738" i="5"/>
  <c r="F738" i="5"/>
  <c r="E738" i="5"/>
  <c r="D738" i="5"/>
  <c r="C738" i="5"/>
  <c r="B738" i="5"/>
  <c r="K737" i="5"/>
  <c r="J737" i="5"/>
  <c r="I737" i="5"/>
  <c r="H737" i="5"/>
  <c r="G737" i="5"/>
  <c r="F737" i="5"/>
  <c r="E737" i="5"/>
  <c r="D737" i="5"/>
  <c r="C737" i="5"/>
  <c r="B737" i="5"/>
  <c r="K736" i="5"/>
  <c r="J736" i="5"/>
  <c r="I736" i="5"/>
  <c r="H736" i="5"/>
  <c r="G736" i="5"/>
  <c r="F736" i="5"/>
  <c r="E736" i="5"/>
  <c r="D736" i="5"/>
  <c r="C736" i="5"/>
  <c r="B736" i="5"/>
  <c r="K735" i="5"/>
  <c r="J735" i="5"/>
  <c r="I735" i="5"/>
  <c r="H735" i="5"/>
  <c r="G735" i="5"/>
  <c r="F735" i="5"/>
  <c r="E735" i="5"/>
  <c r="D735" i="5"/>
  <c r="C735" i="5"/>
  <c r="B735" i="5"/>
  <c r="K734" i="5"/>
  <c r="J734" i="5"/>
  <c r="I734" i="5"/>
  <c r="H734" i="5"/>
  <c r="G734" i="5"/>
  <c r="F734" i="5"/>
  <c r="E734" i="5"/>
  <c r="D734" i="5"/>
  <c r="C734" i="5"/>
  <c r="B734" i="5"/>
  <c r="K733" i="5"/>
  <c r="J733" i="5"/>
  <c r="I733" i="5"/>
  <c r="H733" i="5"/>
  <c r="G733" i="5"/>
  <c r="F733" i="5"/>
  <c r="E733" i="5"/>
  <c r="D733" i="5"/>
  <c r="C733" i="5"/>
  <c r="B733" i="5"/>
  <c r="K732" i="5"/>
  <c r="J732" i="5"/>
  <c r="I732" i="5"/>
  <c r="H732" i="5"/>
  <c r="G732" i="5"/>
  <c r="F732" i="5"/>
  <c r="E732" i="5"/>
  <c r="D732" i="5"/>
  <c r="C732" i="5"/>
  <c r="B732" i="5"/>
  <c r="K731" i="5"/>
  <c r="J731" i="5"/>
  <c r="I731" i="5"/>
  <c r="H731" i="5"/>
  <c r="G731" i="5"/>
  <c r="F731" i="5"/>
  <c r="E731" i="5"/>
  <c r="D731" i="5"/>
  <c r="C731" i="5"/>
  <c r="B731" i="5"/>
  <c r="K730" i="5"/>
  <c r="J730" i="5"/>
  <c r="I730" i="5"/>
  <c r="H730" i="5"/>
  <c r="G730" i="5"/>
  <c r="F730" i="5"/>
  <c r="E730" i="5"/>
  <c r="D730" i="5"/>
  <c r="C730" i="5"/>
  <c r="B730" i="5"/>
  <c r="K729" i="5"/>
  <c r="J729" i="5"/>
  <c r="I729" i="5"/>
  <c r="H729" i="5"/>
  <c r="G729" i="5"/>
  <c r="F729" i="5"/>
  <c r="E729" i="5"/>
  <c r="D729" i="5"/>
  <c r="C729" i="5"/>
  <c r="B729" i="5"/>
  <c r="K728" i="5"/>
  <c r="J728" i="5"/>
  <c r="I728" i="5"/>
  <c r="H728" i="5"/>
  <c r="G728" i="5"/>
  <c r="F728" i="5"/>
  <c r="E728" i="5"/>
  <c r="D728" i="5"/>
  <c r="C728" i="5"/>
  <c r="B728" i="5"/>
  <c r="K727" i="5"/>
  <c r="J727" i="5"/>
  <c r="I727" i="5"/>
  <c r="H727" i="5"/>
  <c r="G727" i="5"/>
  <c r="F727" i="5"/>
  <c r="E727" i="5"/>
  <c r="D727" i="5"/>
  <c r="C727" i="5"/>
  <c r="B727" i="5"/>
  <c r="K726" i="5"/>
  <c r="J726" i="5"/>
  <c r="I726" i="5"/>
  <c r="H726" i="5"/>
  <c r="G726" i="5"/>
  <c r="F726" i="5"/>
  <c r="E726" i="5"/>
  <c r="D726" i="5"/>
  <c r="C726" i="5"/>
  <c r="B726" i="5"/>
  <c r="K725" i="5"/>
  <c r="J725" i="5"/>
  <c r="I725" i="5"/>
  <c r="H725" i="5"/>
  <c r="G725" i="5"/>
  <c r="F725" i="5"/>
  <c r="E725" i="5"/>
  <c r="D725" i="5"/>
  <c r="C725" i="5"/>
  <c r="B725" i="5"/>
  <c r="K724" i="5"/>
  <c r="J724" i="5"/>
  <c r="I724" i="5"/>
  <c r="H724" i="5"/>
  <c r="G724" i="5"/>
  <c r="F724" i="5"/>
  <c r="E724" i="5"/>
  <c r="D724" i="5"/>
  <c r="C724" i="5"/>
  <c r="B724" i="5"/>
  <c r="K723" i="5"/>
  <c r="J723" i="5"/>
  <c r="I723" i="5"/>
  <c r="H723" i="5"/>
  <c r="G723" i="5"/>
  <c r="F723" i="5"/>
  <c r="E723" i="5"/>
  <c r="D723" i="5"/>
  <c r="C723" i="5"/>
  <c r="B723" i="5"/>
  <c r="K722" i="5"/>
  <c r="J722" i="5"/>
  <c r="I722" i="5"/>
  <c r="H722" i="5"/>
  <c r="G722" i="5"/>
  <c r="F722" i="5"/>
  <c r="E722" i="5"/>
  <c r="D722" i="5"/>
  <c r="C722" i="5"/>
  <c r="B722" i="5"/>
  <c r="K721" i="5"/>
  <c r="J721" i="5"/>
  <c r="I721" i="5"/>
  <c r="H721" i="5"/>
  <c r="G721" i="5"/>
  <c r="F721" i="5"/>
  <c r="E721" i="5"/>
  <c r="D721" i="5"/>
  <c r="C721" i="5"/>
  <c r="B721" i="5"/>
  <c r="K720" i="5"/>
  <c r="J720" i="5"/>
  <c r="I720" i="5"/>
  <c r="H720" i="5"/>
  <c r="G720" i="5"/>
  <c r="F720" i="5"/>
  <c r="E720" i="5"/>
  <c r="D720" i="5"/>
  <c r="C720" i="5"/>
  <c r="B720" i="5"/>
  <c r="K719" i="5"/>
  <c r="J719" i="5"/>
  <c r="I719" i="5"/>
  <c r="H719" i="5"/>
  <c r="G719" i="5"/>
  <c r="F719" i="5"/>
  <c r="E719" i="5"/>
  <c r="D719" i="5"/>
  <c r="C719" i="5"/>
  <c r="B719" i="5"/>
  <c r="K718" i="5"/>
  <c r="J718" i="5"/>
  <c r="I718" i="5"/>
  <c r="H718" i="5"/>
  <c r="G718" i="5"/>
  <c r="F718" i="5"/>
  <c r="E718" i="5"/>
  <c r="D718" i="5"/>
  <c r="C718" i="5"/>
  <c r="B718" i="5"/>
  <c r="K717" i="5"/>
  <c r="J717" i="5"/>
  <c r="I717" i="5"/>
  <c r="H717" i="5"/>
  <c r="G717" i="5"/>
  <c r="F717" i="5"/>
  <c r="E717" i="5"/>
  <c r="D717" i="5"/>
  <c r="C717" i="5"/>
  <c r="B717" i="5"/>
  <c r="K716" i="5"/>
  <c r="J716" i="5"/>
  <c r="I716" i="5"/>
  <c r="H716" i="5"/>
  <c r="G716" i="5"/>
  <c r="F716" i="5"/>
  <c r="E716" i="5"/>
  <c r="D716" i="5"/>
  <c r="C716" i="5"/>
  <c r="B716" i="5"/>
  <c r="K715" i="5"/>
  <c r="J715" i="5"/>
  <c r="I715" i="5"/>
  <c r="H715" i="5"/>
  <c r="G715" i="5"/>
  <c r="F715" i="5"/>
  <c r="E715" i="5"/>
  <c r="D715" i="5"/>
  <c r="C715" i="5"/>
  <c r="B715" i="5"/>
  <c r="K714" i="5"/>
  <c r="J714" i="5"/>
  <c r="I714" i="5"/>
  <c r="H714" i="5"/>
  <c r="G714" i="5"/>
  <c r="F714" i="5"/>
  <c r="E714" i="5"/>
  <c r="D714" i="5"/>
  <c r="C714" i="5"/>
  <c r="B714" i="5"/>
  <c r="K713" i="5"/>
  <c r="J713" i="5"/>
  <c r="I713" i="5"/>
  <c r="H713" i="5"/>
  <c r="G713" i="5"/>
  <c r="F713" i="5"/>
  <c r="E713" i="5"/>
  <c r="D713" i="5"/>
  <c r="C713" i="5"/>
  <c r="B713" i="5"/>
  <c r="K712" i="5"/>
  <c r="J712" i="5"/>
  <c r="I712" i="5"/>
  <c r="H712" i="5"/>
  <c r="G712" i="5"/>
  <c r="F712" i="5"/>
  <c r="E712" i="5"/>
  <c r="D712" i="5"/>
  <c r="C712" i="5"/>
  <c r="B712" i="5"/>
  <c r="K711" i="5"/>
  <c r="J711" i="5"/>
  <c r="I711" i="5"/>
  <c r="H711" i="5"/>
  <c r="G711" i="5"/>
  <c r="F711" i="5"/>
  <c r="E711" i="5"/>
  <c r="D711" i="5"/>
  <c r="C711" i="5"/>
  <c r="B711" i="5"/>
  <c r="K710" i="5"/>
  <c r="J710" i="5"/>
  <c r="I710" i="5"/>
  <c r="H710" i="5"/>
  <c r="G710" i="5"/>
  <c r="F710" i="5"/>
  <c r="E710" i="5"/>
  <c r="D710" i="5"/>
  <c r="C710" i="5"/>
  <c r="B710" i="5"/>
  <c r="K709" i="5"/>
  <c r="J709" i="5"/>
  <c r="I709" i="5"/>
  <c r="H709" i="5"/>
  <c r="G709" i="5"/>
  <c r="F709" i="5"/>
  <c r="E709" i="5"/>
  <c r="D709" i="5"/>
  <c r="C709" i="5"/>
  <c r="B709" i="5"/>
  <c r="K708" i="5"/>
  <c r="J708" i="5"/>
  <c r="I708" i="5"/>
  <c r="H708" i="5"/>
  <c r="G708" i="5"/>
  <c r="F708" i="5"/>
  <c r="E708" i="5"/>
  <c r="D708" i="5"/>
  <c r="C708" i="5"/>
  <c r="B708" i="5"/>
  <c r="K707" i="5"/>
  <c r="J707" i="5"/>
  <c r="I707" i="5"/>
  <c r="H707" i="5"/>
  <c r="G707" i="5"/>
  <c r="F707" i="5"/>
  <c r="E707" i="5"/>
  <c r="D707" i="5"/>
  <c r="C707" i="5"/>
  <c r="B707" i="5"/>
  <c r="K706" i="5"/>
  <c r="J706" i="5"/>
  <c r="I706" i="5"/>
  <c r="H706" i="5"/>
  <c r="G706" i="5"/>
  <c r="F706" i="5"/>
  <c r="E706" i="5"/>
  <c r="D706" i="5"/>
  <c r="C706" i="5"/>
  <c r="B706" i="5"/>
  <c r="K705" i="5"/>
  <c r="J705" i="5"/>
  <c r="I705" i="5"/>
  <c r="H705" i="5"/>
  <c r="G705" i="5"/>
  <c r="F705" i="5"/>
  <c r="E705" i="5"/>
  <c r="D705" i="5"/>
  <c r="C705" i="5"/>
  <c r="B705" i="5"/>
  <c r="K704" i="5"/>
  <c r="J704" i="5"/>
  <c r="I704" i="5"/>
  <c r="H704" i="5"/>
  <c r="G704" i="5"/>
  <c r="F704" i="5"/>
  <c r="E704" i="5"/>
  <c r="D704" i="5"/>
  <c r="C704" i="5"/>
  <c r="B704" i="5"/>
  <c r="K703" i="5"/>
  <c r="J703" i="5"/>
  <c r="I703" i="5"/>
  <c r="H703" i="5"/>
  <c r="G703" i="5"/>
  <c r="F703" i="5"/>
  <c r="E703" i="5"/>
  <c r="D703" i="5"/>
  <c r="C703" i="5"/>
  <c r="B703" i="5"/>
  <c r="K702" i="5"/>
  <c r="J702" i="5"/>
  <c r="I702" i="5"/>
  <c r="H702" i="5"/>
  <c r="G702" i="5"/>
  <c r="F702" i="5"/>
  <c r="E702" i="5"/>
  <c r="D702" i="5"/>
  <c r="C702" i="5"/>
  <c r="B702" i="5"/>
  <c r="K701" i="5"/>
  <c r="J701" i="5"/>
  <c r="I701" i="5"/>
  <c r="H701" i="5"/>
  <c r="G701" i="5"/>
  <c r="F701" i="5"/>
  <c r="E701" i="5"/>
  <c r="D701" i="5"/>
  <c r="C701" i="5"/>
  <c r="B701" i="5"/>
  <c r="K700" i="5"/>
  <c r="J700" i="5"/>
  <c r="I700" i="5"/>
  <c r="H700" i="5"/>
  <c r="G700" i="5"/>
  <c r="F700" i="5"/>
  <c r="E700" i="5"/>
  <c r="D700" i="5"/>
  <c r="C700" i="5"/>
  <c r="B700" i="5"/>
  <c r="K699" i="5"/>
  <c r="J699" i="5"/>
  <c r="I699" i="5"/>
  <c r="H699" i="5"/>
  <c r="G699" i="5"/>
  <c r="F699" i="5"/>
  <c r="E699" i="5"/>
  <c r="D699" i="5"/>
  <c r="C699" i="5"/>
  <c r="B699" i="5"/>
  <c r="K698" i="5"/>
  <c r="J698" i="5"/>
  <c r="I698" i="5"/>
  <c r="H698" i="5"/>
  <c r="G698" i="5"/>
  <c r="F698" i="5"/>
  <c r="E698" i="5"/>
  <c r="D698" i="5"/>
  <c r="C698" i="5"/>
  <c r="B698" i="5"/>
  <c r="K697" i="5"/>
  <c r="J697" i="5"/>
  <c r="I697" i="5"/>
  <c r="H697" i="5"/>
  <c r="G697" i="5"/>
  <c r="F697" i="5"/>
  <c r="E697" i="5"/>
  <c r="D697" i="5"/>
  <c r="C697" i="5"/>
  <c r="B697" i="5"/>
  <c r="K696" i="5"/>
  <c r="J696" i="5"/>
  <c r="I696" i="5"/>
  <c r="H696" i="5"/>
  <c r="G696" i="5"/>
  <c r="F696" i="5"/>
  <c r="E696" i="5"/>
  <c r="D696" i="5"/>
  <c r="C696" i="5"/>
  <c r="B696" i="5"/>
  <c r="K695" i="5"/>
  <c r="J695" i="5"/>
  <c r="I695" i="5"/>
  <c r="H695" i="5"/>
  <c r="G695" i="5"/>
  <c r="F695" i="5"/>
  <c r="E695" i="5"/>
  <c r="D695" i="5"/>
  <c r="C695" i="5"/>
  <c r="B695" i="5"/>
  <c r="K694" i="5"/>
  <c r="J694" i="5"/>
  <c r="I694" i="5"/>
  <c r="H694" i="5"/>
  <c r="G694" i="5"/>
  <c r="F694" i="5"/>
  <c r="E694" i="5"/>
  <c r="D694" i="5"/>
  <c r="C694" i="5"/>
  <c r="B694" i="5"/>
  <c r="K693" i="5"/>
  <c r="J693" i="5"/>
  <c r="I693" i="5"/>
  <c r="H693" i="5"/>
  <c r="G693" i="5"/>
  <c r="F693" i="5"/>
  <c r="E693" i="5"/>
  <c r="D693" i="5"/>
  <c r="C693" i="5"/>
  <c r="B693" i="5"/>
  <c r="K692" i="5"/>
  <c r="J692" i="5"/>
  <c r="I692" i="5"/>
  <c r="H692" i="5"/>
  <c r="G692" i="5"/>
  <c r="F692" i="5"/>
  <c r="E692" i="5"/>
  <c r="D692" i="5"/>
  <c r="C692" i="5"/>
  <c r="B692" i="5"/>
  <c r="K691" i="5"/>
  <c r="J691" i="5"/>
  <c r="I691" i="5"/>
  <c r="H691" i="5"/>
  <c r="G691" i="5"/>
  <c r="F691" i="5"/>
  <c r="E691" i="5"/>
  <c r="D691" i="5"/>
  <c r="C691" i="5"/>
  <c r="B691" i="5"/>
  <c r="K690" i="5"/>
  <c r="J690" i="5"/>
  <c r="I690" i="5"/>
  <c r="H690" i="5"/>
  <c r="G690" i="5"/>
  <c r="F690" i="5"/>
  <c r="E690" i="5"/>
  <c r="D690" i="5"/>
  <c r="C690" i="5"/>
  <c r="B690" i="5"/>
  <c r="K689" i="5"/>
  <c r="J689" i="5"/>
  <c r="I689" i="5"/>
  <c r="H689" i="5"/>
  <c r="G689" i="5"/>
  <c r="F689" i="5"/>
  <c r="E689" i="5"/>
  <c r="D689" i="5"/>
  <c r="C689" i="5"/>
  <c r="B689" i="5"/>
  <c r="K688" i="5"/>
  <c r="J688" i="5"/>
  <c r="I688" i="5"/>
  <c r="H688" i="5"/>
  <c r="G688" i="5"/>
  <c r="F688" i="5"/>
  <c r="E688" i="5"/>
  <c r="D688" i="5"/>
  <c r="C688" i="5"/>
  <c r="B688" i="5"/>
  <c r="K687" i="5"/>
  <c r="J687" i="5"/>
  <c r="I687" i="5"/>
  <c r="H687" i="5"/>
  <c r="G687" i="5"/>
  <c r="F687" i="5"/>
  <c r="E687" i="5"/>
  <c r="D687" i="5"/>
  <c r="C687" i="5"/>
  <c r="B687" i="5"/>
  <c r="K686" i="5"/>
  <c r="J686" i="5"/>
  <c r="I686" i="5"/>
  <c r="H686" i="5"/>
  <c r="G686" i="5"/>
  <c r="F686" i="5"/>
  <c r="E686" i="5"/>
  <c r="D686" i="5"/>
  <c r="C686" i="5"/>
  <c r="B686" i="5"/>
  <c r="K685" i="5"/>
  <c r="J685" i="5"/>
  <c r="I685" i="5"/>
  <c r="H685" i="5"/>
  <c r="G685" i="5"/>
  <c r="F685" i="5"/>
  <c r="E685" i="5"/>
  <c r="D685" i="5"/>
  <c r="C685" i="5"/>
  <c r="B685" i="5"/>
  <c r="K684" i="5"/>
  <c r="J684" i="5"/>
  <c r="I684" i="5"/>
  <c r="H684" i="5"/>
  <c r="G684" i="5"/>
  <c r="F684" i="5"/>
  <c r="E684" i="5"/>
  <c r="D684" i="5"/>
  <c r="C684" i="5"/>
  <c r="B684" i="5"/>
  <c r="K683" i="5"/>
  <c r="J683" i="5"/>
  <c r="I683" i="5"/>
  <c r="H683" i="5"/>
  <c r="G683" i="5"/>
  <c r="F683" i="5"/>
  <c r="E683" i="5"/>
  <c r="D683" i="5"/>
  <c r="C683" i="5"/>
  <c r="B683" i="5"/>
  <c r="K682" i="5"/>
  <c r="J682" i="5"/>
  <c r="I682" i="5"/>
  <c r="H682" i="5"/>
  <c r="G682" i="5"/>
  <c r="F682" i="5"/>
  <c r="E682" i="5"/>
  <c r="D682" i="5"/>
  <c r="C682" i="5"/>
  <c r="B682" i="5"/>
  <c r="K681" i="5"/>
  <c r="J681" i="5"/>
  <c r="I681" i="5"/>
  <c r="H681" i="5"/>
  <c r="G681" i="5"/>
  <c r="F681" i="5"/>
  <c r="E681" i="5"/>
  <c r="D681" i="5"/>
  <c r="C681" i="5"/>
  <c r="B681" i="5"/>
  <c r="K680" i="5"/>
  <c r="J680" i="5"/>
  <c r="I680" i="5"/>
  <c r="H680" i="5"/>
  <c r="G680" i="5"/>
  <c r="F680" i="5"/>
  <c r="E680" i="5"/>
  <c r="D680" i="5"/>
  <c r="C680" i="5"/>
  <c r="B680" i="5"/>
  <c r="K679" i="5"/>
  <c r="J679" i="5"/>
  <c r="I679" i="5"/>
  <c r="H679" i="5"/>
  <c r="G679" i="5"/>
  <c r="F679" i="5"/>
  <c r="E679" i="5"/>
  <c r="D679" i="5"/>
  <c r="C679" i="5"/>
  <c r="B679" i="5"/>
  <c r="K678" i="5"/>
  <c r="J678" i="5"/>
  <c r="I678" i="5"/>
  <c r="H678" i="5"/>
  <c r="G678" i="5"/>
  <c r="F678" i="5"/>
  <c r="E678" i="5"/>
  <c r="D678" i="5"/>
  <c r="C678" i="5"/>
  <c r="B678" i="5"/>
  <c r="K677" i="5"/>
  <c r="J677" i="5"/>
  <c r="I677" i="5"/>
  <c r="H677" i="5"/>
  <c r="G677" i="5"/>
  <c r="F677" i="5"/>
  <c r="E677" i="5"/>
  <c r="D677" i="5"/>
  <c r="C677" i="5"/>
  <c r="B677" i="5"/>
  <c r="K676" i="5"/>
  <c r="J676" i="5"/>
  <c r="I676" i="5"/>
  <c r="H676" i="5"/>
  <c r="G676" i="5"/>
  <c r="F676" i="5"/>
  <c r="E676" i="5"/>
  <c r="D676" i="5"/>
  <c r="C676" i="5"/>
  <c r="B676" i="5"/>
  <c r="K675" i="5"/>
  <c r="J675" i="5"/>
  <c r="I675" i="5"/>
  <c r="H675" i="5"/>
  <c r="G675" i="5"/>
  <c r="F675" i="5"/>
  <c r="E675" i="5"/>
  <c r="D675" i="5"/>
  <c r="C675" i="5"/>
  <c r="B675" i="5"/>
  <c r="K674" i="5"/>
  <c r="J674" i="5"/>
  <c r="I674" i="5"/>
  <c r="H674" i="5"/>
  <c r="G674" i="5"/>
  <c r="F674" i="5"/>
  <c r="E674" i="5"/>
  <c r="D674" i="5"/>
  <c r="C674" i="5"/>
  <c r="B674" i="5"/>
  <c r="K673" i="5"/>
  <c r="J673" i="5"/>
  <c r="I673" i="5"/>
  <c r="H673" i="5"/>
  <c r="G673" i="5"/>
  <c r="F673" i="5"/>
  <c r="E673" i="5"/>
  <c r="D673" i="5"/>
  <c r="C673" i="5"/>
  <c r="B673" i="5"/>
  <c r="K672" i="5"/>
  <c r="J672" i="5"/>
  <c r="I672" i="5"/>
  <c r="H672" i="5"/>
  <c r="G672" i="5"/>
  <c r="F672" i="5"/>
  <c r="E672" i="5"/>
  <c r="D672" i="5"/>
  <c r="C672" i="5"/>
  <c r="B672" i="5"/>
  <c r="K671" i="5"/>
  <c r="J671" i="5"/>
  <c r="I671" i="5"/>
  <c r="H671" i="5"/>
  <c r="G671" i="5"/>
  <c r="F671" i="5"/>
  <c r="E671" i="5"/>
  <c r="D671" i="5"/>
  <c r="C671" i="5"/>
  <c r="B671" i="5"/>
  <c r="K670" i="5"/>
  <c r="J670" i="5"/>
  <c r="I670" i="5"/>
  <c r="H670" i="5"/>
  <c r="G670" i="5"/>
  <c r="F670" i="5"/>
  <c r="E670" i="5"/>
  <c r="D670" i="5"/>
  <c r="C670" i="5"/>
  <c r="B670" i="5"/>
  <c r="K669" i="5"/>
  <c r="J669" i="5"/>
  <c r="I669" i="5"/>
  <c r="H669" i="5"/>
  <c r="G669" i="5"/>
  <c r="F669" i="5"/>
  <c r="E669" i="5"/>
  <c r="D669" i="5"/>
  <c r="C669" i="5"/>
  <c r="B669" i="5"/>
  <c r="K668" i="5"/>
  <c r="J668" i="5"/>
  <c r="I668" i="5"/>
  <c r="H668" i="5"/>
  <c r="G668" i="5"/>
  <c r="F668" i="5"/>
  <c r="E668" i="5"/>
  <c r="D668" i="5"/>
  <c r="C668" i="5"/>
  <c r="B668" i="5"/>
  <c r="K667" i="5"/>
  <c r="J667" i="5"/>
  <c r="I667" i="5"/>
  <c r="H667" i="5"/>
  <c r="G667" i="5"/>
  <c r="F667" i="5"/>
  <c r="E667" i="5"/>
  <c r="D667" i="5"/>
  <c r="C667" i="5"/>
  <c r="B667" i="5"/>
  <c r="K666" i="5"/>
  <c r="J666" i="5"/>
  <c r="I666" i="5"/>
  <c r="H666" i="5"/>
  <c r="G666" i="5"/>
  <c r="F666" i="5"/>
  <c r="E666" i="5"/>
  <c r="D666" i="5"/>
  <c r="C666" i="5"/>
  <c r="B666" i="5"/>
  <c r="K665" i="5"/>
  <c r="J665" i="5"/>
  <c r="I665" i="5"/>
  <c r="H665" i="5"/>
  <c r="G665" i="5"/>
  <c r="F665" i="5"/>
  <c r="E665" i="5"/>
  <c r="D665" i="5"/>
  <c r="C665" i="5"/>
  <c r="B665" i="5"/>
  <c r="K664" i="5"/>
  <c r="J664" i="5"/>
  <c r="I664" i="5"/>
  <c r="H664" i="5"/>
  <c r="G664" i="5"/>
  <c r="F664" i="5"/>
  <c r="E664" i="5"/>
  <c r="D664" i="5"/>
  <c r="C664" i="5"/>
  <c r="B664" i="5"/>
  <c r="K663" i="5"/>
  <c r="J663" i="5"/>
  <c r="I663" i="5"/>
  <c r="H663" i="5"/>
  <c r="G663" i="5"/>
  <c r="F663" i="5"/>
  <c r="E663" i="5"/>
  <c r="D663" i="5"/>
  <c r="C663" i="5"/>
  <c r="B663" i="5"/>
  <c r="K662" i="5"/>
  <c r="J662" i="5"/>
  <c r="I662" i="5"/>
  <c r="H662" i="5"/>
  <c r="G662" i="5"/>
  <c r="F662" i="5"/>
  <c r="E662" i="5"/>
  <c r="D662" i="5"/>
  <c r="C662" i="5"/>
  <c r="B662" i="5"/>
  <c r="K661" i="5"/>
  <c r="J661" i="5"/>
  <c r="I661" i="5"/>
  <c r="H661" i="5"/>
  <c r="G661" i="5"/>
  <c r="F661" i="5"/>
  <c r="E661" i="5"/>
  <c r="D661" i="5"/>
  <c r="C661" i="5"/>
  <c r="B661" i="5"/>
  <c r="K660" i="5"/>
  <c r="J660" i="5"/>
  <c r="I660" i="5"/>
  <c r="H660" i="5"/>
  <c r="G660" i="5"/>
  <c r="F660" i="5"/>
  <c r="E660" i="5"/>
  <c r="D660" i="5"/>
  <c r="C660" i="5"/>
  <c r="B660" i="5"/>
  <c r="K659" i="5"/>
  <c r="J659" i="5"/>
  <c r="I659" i="5"/>
  <c r="H659" i="5"/>
  <c r="G659" i="5"/>
  <c r="F659" i="5"/>
  <c r="E659" i="5"/>
  <c r="D659" i="5"/>
  <c r="C659" i="5"/>
  <c r="B659" i="5"/>
  <c r="K658" i="5"/>
  <c r="J658" i="5"/>
  <c r="I658" i="5"/>
  <c r="H658" i="5"/>
  <c r="G658" i="5"/>
  <c r="F658" i="5"/>
  <c r="E658" i="5"/>
  <c r="D658" i="5"/>
  <c r="C658" i="5"/>
  <c r="B658" i="5"/>
  <c r="K657" i="5"/>
  <c r="J657" i="5"/>
  <c r="I657" i="5"/>
  <c r="H657" i="5"/>
  <c r="G657" i="5"/>
  <c r="F657" i="5"/>
  <c r="E657" i="5"/>
  <c r="D657" i="5"/>
  <c r="C657" i="5"/>
  <c r="B657" i="5"/>
  <c r="K656" i="5"/>
  <c r="J656" i="5"/>
  <c r="I656" i="5"/>
  <c r="H656" i="5"/>
  <c r="G656" i="5"/>
  <c r="F656" i="5"/>
  <c r="E656" i="5"/>
  <c r="D656" i="5"/>
  <c r="C656" i="5"/>
  <c r="B656" i="5"/>
  <c r="K655" i="5"/>
  <c r="J655" i="5"/>
  <c r="I655" i="5"/>
  <c r="H655" i="5"/>
  <c r="G655" i="5"/>
  <c r="F655" i="5"/>
  <c r="E655" i="5"/>
  <c r="D655" i="5"/>
  <c r="C655" i="5"/>
  <c r="B655" i="5"/>
  <c r="K654" i="5"/>
  <c r="J654" i="5"/>
  <c r="I654" i="5"/>
  <c r="H654" i="5"/>
  <c r="G654" i="5"/>
  <c r="F654" i="5"/>
  <c r="E654" i="5"/>
  <c r="D654" i="5"/>
  <c r="C654" i="5"/>
  <c r="B654" i="5"/>
  <c r="K653" i="5"/>
  <c r="J653" i="5"/>
  <c r="I653" i="5"/>
  <c r="H653" i="5"/>
  <c r="G653" i="5"/>
  <c r="F653" i="5"/>
  <c r="E653" i="5"/>
  <c r="D653" i="5"/>
  <c r="C653" i="5"/>
  <c r="B653" i="5"/>
  <c r="K652" i="5"/>
  <c r="J652" i="5"/>
  <c r="I652" i="5"/>
  <c r="H652" i="5"/>
  <c r="G652" i="5"/>
  <c r="F652" i="5"/>
  <c r="E652" i="5"/>
  <c r="D652" i="5"/>
  <c r="C652" i="5"/>
  <c r="B652" i="5"/>
  <c r="K651" i="5"/>
  <c r="J651" i="5"/>
  <c r="I651" i="5"/>
  <c r="H651" i="5"/>
  <c r="G651" i="5"/>
  <c r="F651" i="5"/>
  <c r="E651" i="5"/>
  <c r="D651" i="5"/>
  <c r="C651" i="5"/>
  <c r="B651" i="5"/>
  <c r="K650" i="5"/>
  <c r="J650" i="5"/>
  <c r="I650" i="5"/>
  <c r="H650" i="5"/>
  <c r="G650" i="5"/>
  <c r="F650" i="5"/>
  <c r="E650" i="5"/>
  <c r="D650" i="5"/>
  <c r="C650" i="5"/>
  <c r="B650" i="5"/>
  <c r="K649" i="5"/>
  <c r="J649" i="5"/>
  <c r="I649" i="5"/>
  <c r="H649" i="5"/>
  <c r="G649" i="5"/>
  <c r="F649" i="5"/>
  <c r="E649" i="5"/>
  <c r="D649" i="5"/>
  <c r="C649" i="5"/>
  <c r="B649" i="5"/>
  <c r="K648" i="5"/>
  <c r="J648" i="5"/>
  <c r="I648" i="5"/>
  <c r="H648" i="5"/>
  <c r="G648" i="5"/>
  <c r="F648" i="5"/>
  <c r="E648" i="5"/>
  <c r="D648" i="5"/>
  <c r="C648" i="5"/>
  <c r="B648" i="5"/>
  <c r="K647" i="5"/>
  <c r="J647" i="5"/>
  <c r="I647" i="5"/>
  <c r="H647" i="5"/>
  <c r="G647" i="5"/>
  <c r="F647" i="5"/>
  <c r="E647" i="5"/>
  <c r="D647" i="5"/>
  <c r="C647" i="5"/>
  <c r="B647" i="5"/>
  <c r="K646" i="5"/>
  <c r="J646" i="5"/>
  <c r="I646" i="5"/>
  <c r="H646" i="5"/>
  <c r="G646" i="5"/>
  <c r="F646" i="5"/>
  <c r="E646" i="5"/>
  <c r="D646" i="5"/>
  <c r="C646" i="5"/>
  <c r="B646" i="5"/>
  <c r="K645" i="5"/>
  <c r="J645" i="5"/>
  <c r="I645" i="5"/>
  <c r="H645" i="5"/>
  <c r="G645" i="5"/>
  <c r="F645" i="5"/>
  <c r="E645" i="5"/>
  <c r="D645" i="5"/>
  <c r="C645" i="5"/>
  <c r="B645" i="5"/>
  <c r="K644" i="5"/>
  <c r="J644" i="5"/>
  <c r="I644" i="5"/>
  <c r="H644" i="5"/>
  <c r="G644" i="5"/>
  <c r="F644" i="5"/>
  <c r="E644" i="5"/>
  <c r="D644" i="5"/>
  <c r="C644" i="5"/>
  <c r="B644" i="5"/>
  <c r="K643" i="5"/>
  <c r="J643" i="5"/>
  <c r="I643" i="5"/>
  <c r="H643" i="5"/>
  <c r="G643" i="5"/>
  <c r="F643" i="5"/>
  <c r="E643" i="5"/>
  <c r="D643" i="5"/>
  <c r="C643" i="5"/>
  <c r="B643" i="5"/>
  <c r="K642" i="5"/>
  <c r="J642" i="5"/>
  <c r="I642" i="5"/>
  <c r="H642" i="5"/>
  <c r="G642" i="5"/>
  <c r="F642" i="5"/>
  <c r="E642" i="5"/>
  <c r="D642" i="5"/>
  <c r="C642" i="5"/>
  <c r="B642" i="5"/>
  <c r="K641" i="5"/>
  <c r="J641" i="5"/>
  <c r="I641" i="5"/>
  <c r="H641" i="5"/>
  <c r="G641" i="5"/>
  <c r="F641" i="5"/>
  <c r="E641" i="5"/>
  <c r="D641" i="5"/>
  <c r="C641" i="5"/>
  <c r="B641" i="5"/>
  <c r="K640" i="5"/>
  <c r="J640" i="5"/>
  <c r="I640" i="5"/>
  <c r="H640" i="5"/>
  <c r="G640" i="5"/>
  <c r="F640" i="5"/>
  <c r="E640" i="5"/>
  <c r="D640" i="5"/>
  <c r="C640" i="5"/>
  <c r="B640" i="5"/>
  <c r="K639" i="5"/>
  <c r="J639" i="5"/>
  <c r="I639" i="5"/>
  <c r="H639" i="5"/>
  <c r="G639" i="5"/>
  <c r="F639" i="5"/>
  <c r="E639" i="5"/>
  <c r="D639" i="5"/>
  <c r="C639" i="5"/>
  <c r="B639" i="5"/>
  <c r="K638" i="5"/>
  <c r="J638" i="5"/>
  <c r="I638" i="5"/>
  <c r="H638" i="5"/>
  <c r="G638" i="5"/>
  <c r="F638" i="5"/>
  <c r="E638" i="5"/>
  <c r="D638" i="5"/>
  <c r="C638" i="5"/>
  <c r="B638" i="5"/>
  <c r="K637" i="5"/>
  <c r="J637" i="5"/>
  <c r="I637" i="5"/>
  <c r="H637" i="5"/>
  <c r="G637" i="5"/>
  <c r="F637" i="5"/>
  <c r="E637" i="5"/>
  <c r="D637" i="5"/>
  <c r="C637" i="5"/>
  <c r="B637" i="5"/>
  <c r="K636" i="5"/>
  <c r="J636" i="5"/>
  <c r="I636" i="5"/>
  <c r="H636" i="5"/>
  <c r="G636" i="5"/>
  <c r="F636" i="5"/>
  <c r="E636" i="5"/>
  <c r="D636" i="5"/>
  <c r="C636" i="5"/>
  <c r="B636" i="5"/>
  <c r="K635" i="5"/>
  <c r="J635" i="5"/>
  <c r="I635" i="5"/>
  <c r="H635" i="5"/>
  <c r="G635" i="5"/>
  <c r="F635" i="5"/>
  <c r="E635" i="5"/>
  <c r="D635" i="5"/>
  <c r="C635" i="5"/>
  <c r="B635" i="5"/>
  <c r="K634" i="5"/>
  <c r="J634" i="5"/>
  <c r="I634" i="5"/>
  <c r="H634" i="5"/>
  <c r="G634" i="5"/>
  <c r="F634" i="5"/>
  <c r="E634" i="5"/>
  <c r="D634" i="5"/>
  <c r="C634" i="5"/>
  <c r="B634" i="5"/>
  <c r="K633" i="5"/>
  <c r="J633" i="5"/>
  <c r="I633" i="5"/>
  <c r="H633" i="5"/>
  <c r="G633" i="5"/>
  <c r="F633" i="5"/>
  <c r="E633" i="5"/>
  <c r="D633" i="5"/>
  <c r="C633" i="5"/>
  <c r="B633" i="5"/>
  <c r="K632" i="5"/>
  <c r="J632" i="5"/>
  <c r="I632" i="5"/>
  <c r="H632" i="5"/>
  <c r="G632" i="5"/>
  <c r="F632" i="5"/>
  <c r="E632" i="5"/>
  <c r="D632" i="5"/>
  <c r="C632" i="5"/>
  <c r="B632" i="5"/>
  <c r="K631" i="5"/>
  <c r="J631" i="5"/>
  <c r="I631" i="5"/>
  <c r="H631" i="5"/>
  <c r="G631" i="5"/>
  <c r="F631" i="5"/>
  <c r="E631" i="5"/>
  <c r="D631" i="5"/>
  <c r="C631" i="5"/>
  <c r="B631" i="5"/>
  <c r="K630" i="5"/>
  <c r="J630" i="5"/>
  <c r="I630" i="5"/>
  <c r="H630" i="5"/>
  <c r="G630" i="5"/>
  <c r="F630" i="5"/>
  <c r="E630" i="5"/>
  <c r="D630" i="5"/>
  <c r="C630" i="5"/>
  <c r="B630" i="5"/>
  <c r="K629" i="5"/>
  <c r="J629" i="5"/>
  <c r="I629" i="5"/>
  <c r="H629" i="5"/>
  <c r="G629" i="5"/>
  <c r="F629" i="5"/>
  <c r="E629" i="5"/>
  <c r="D629" i="5"/>
  <c r="C629" i="5"/>
  <c r="B629" i="5"/>
  <c r="K628" i="5"/>
  <c r="J628" i="5"/>
  <c r="I628" i="5"/>
  <c r="H628" i="5"/>
  <c r="G628" i="5"/>
  <c r="F628" i="5"/>
  <c r="E628" i="5"/>
  <c r="D628" i="5"/>
  <c r="C628" i="5"/>
  <c r="B628" i="5"/>
  <c r="K627" i="5"/>
  <c r="J627" i="5"/>
  <c r="I627" i="5"/>
  <c r="H627" i="5"/>
  <c r="G627" i="5"/>
  <c r="F627" i="5"/>
  <c r="E627" i="5"/>
  <c r="D627" i="5"/>
  <c r="C627" i="5"/>
  <c r="B627" i="5"/>
  <c r="K626" i="5"/>
  <c r="J626" i="5"/>
  <c r="I626" i="5"/>
  <c r="H626" i="5"/>
  <c r="G626" i="5"/>
  <c r="F626" i="5"/>
  <c r="E626" i="5"/>
  <c r="D626" i="5"/>
  <c r="C626" i="5"/>
  <c r="B626" i="5"/>
  <c r="K625" i="5"/>
  <c r="J625" i="5"/>
  <c r="I625" i="5"/>
  <c r="H625" i="5"/>
  <c r="G625" i="5"/>
  <c r="F625" i="5"/>
  <c r="E625" i="5"/>
  <c r="D625" i="5"/>
  <c r="C625" i="5"/>
  <c r="B625" i="5"/>
  <c r="K624" i="5"/>
  <c r="J624" i="5"/>
  <c r="I624" i="5"/>
  <c r="H624" i="5"/>
  <c r="G624" i="5"/>
  <c r="F624" i="5"/>
  <c r="E624" i="5"/>
  <c r="D624" i="5"/>
  <c r="C624" i="5"/>
  <c r="B624" i="5"/>
  <c r="K623" i="5"/>
  <c r="J623" i="5"/>
  <c r="I623" i="5"/>
  <c r="H623" i="5"/>
  <c r="G623" i="5"/>
  <c r="F623" i="5"/>
  <c r="E623" i="5"/>
  <c r="D623" i="5"/>
  <c r="C623" i="5"/>
  <c r="B623" i="5"/>
  <c r="K622" i="5"/>
  <c r="J622" i="5"/>
  <c r="I622" i="5"/>
  <c r="H622" i="5"/>
  <c r="G622" i="5"/>
  <c r="F622" i="5"/>
  <c r="E622" i="5"/>
  <c r="D622" i="5"/>
  <c r="C622" i="5"/>
  <c r="B622" i="5"/>
  <c r="K621" i="5"/>
  <c r="J621" i="5"/>
  <c r="I621" i="5"/>
  <c r="H621" i="5"/>
  <c r="G621" i="5"/>
  <c r="F621" i="5"/>
  <c r="E621" i="5"/>
  <c r="D621" i="5"/>
  <c r="C621" i="5"/>
  <c r="B621" i="5"/>
  <c r="K620" i="5"/>
  <c r="J620" i="5"/>
  <c r="I620" i="5"/>
  <c r="H620" i="5"/>
  <c r="G620" i="5"/>
  <c r="F620" i="5"/>
  <c r="E620" i="5"/>
  <c r="D620" i="5"/>
  <c r="C620" i="5"/>
  <c r="B620" i="5"/>
  <c r="K619" i="5"/>
  <c r="J619" i="5"/>
  <c r="I619" i="5"/>
  <c r="H619" i="5"/>
  <c r="G619" i="5"/>
  <c r="F619" i="5"/>
  <c r="E619" i="5"/>
  <c r="D619" i="5"/>
  <c r="C619" i="5"/>
  <c r="B619" i="5"/>
  <c r="K618" i="5"/>
  <c r="J618" i="5"/>
  <c r="I618" i="5"/>
  <c r="H618" i="5"/>
  <c r="G618" i="5"/>
  <c r="F618" i="5"/>
  <c r="E618" i="5"/>
  <c r="D618" i="5"/>
  <c r="C618" i="5"/>
  <c r="B618" i="5"/>
  <c r="K617" i="5"/>
  <c r="J617" i="5"/>
  <c r="I617" i="5"/>
  <c r="H617" i="5"/>
  <c r="G617" i="5"/>
  <c r="F617" i="5"/>
  <c r="E617" i="5"/>
  <c r="D617" i="5"/>
  <c r="C617" i="5"/>
  <c r="B617" i="5"/>
  <c r="K616" i="5"/>
  <c r="J616" i="5"/>
  <c r="I616" i="5"/>
  <c r="H616" i="5"/>
  <c r="G616" i="5"/>
  <c r="F616" i="5"/>
  <c r="E616" i="5"/>
  <c r="D616" i="5"/>
  <c r="C616" i="5"/>
  <c r="B616" i="5"/>
  <c r="K615" i="5"/>
  <c r="J615" i="5"/>
  <c r="I615" i="5"/>
  <c r="H615" i="5"/>
  <c r="G615" i="5"/>
  <c r="F615" i="5"/>
  <c r="E615" i="5"/>
  <c r="D615" i="5"/>
  <c r="C615" i="5"/>
  <c r="B615" i="5"/>
  <c r="K614" i="5"/>
  <c r="J614" i="5"/>
  <c r="I614" i="5"/>
  <c r="H614" i="5"/>
  <c r="G614" i="5"/>
  <c r="F614" i="5"/>
  <c r="E614" i="5"/>
  <c r="D614" i="5"/>
  <c r="C614" i="5"/>
  <c r="B614" i="5"/>
  <c r="K613" i="5"/>
  <c r="J613" i="5"/>
  <c r="I613" i="5"/>
  <c r="H613" i="5"/>
  <c r="G613" i="5"/>
  <c r="F613" i="5"/>
  <c r="E613" i="5"/>
  <c r="D613" i="5"/>
  <c r="C613" i="5"/>
  <c r="B613" i="5"/>
  <c r="K612" i="5"/>
  <c r="J612" i="5"/>
  <c r="I612" i="5"/>
  <c r="H612" i="5"/>
  <c r="G612" i="5"/>
  <c r="F612" i="5"/>
  <c r="E612" i="5"/>
  <c r="D612" i="5"/>
  <c r="C612" i="5"/>
  <c r="B612" i="5"/>
  <c r="K611" i="5"/>
  <c r="J611" i="5"/>
  <c r="I611" i="5"/>
  <c r="H611" i="5"/>
  <c r="G611" i="5"/>
  <c r="F611" i="5"/>
  <c r="E611" i="5"/>
  <c r="D611" i="5"/>
  <c r="C611" i="5"/>
  <c r="B611" i="5"/>
  <c r="K610" i="5"/>
  <c r="J610" i="5"/>
  <c r="I610" i="5"/>
  <c r="H610" i="5"/>
  <c r="G610" i="5"/>
  <c r="F610" i="5"/>
  <c r="E610" i="5"/>
  <c r="D610" i="5"/>
  <c r="C610" i="5"/>
  <c r="B610" i="5"/>
  <c r="K609" i="5"/>
  <c r="J609" i="5"/>
  <c r="I609" i="5"/>
  <c r="H609" i="5"/>
  <c r="G609" i="5"/>
  <c r="F609" i="5"/>
  <c r="E609" i="5"/>
  <c r="D609" i="5"/>
  <c r="C609" i="5"/>
  <c r="B609" i="5"/>
  <c r="K608" i="5"/>
  <c r="J608" i="5"/>
  <c r="I608" i="5"/>
  <c r="H608" i="5"/>
  <c r="G608" i="5"/>
  <c r="F608" i="5"/>
  <c r="E608" i="5"/>
  <c r="D608" i="5"/>
  <c r="C608" i="5"/>
  <c r="B608" i="5"/>
  <c r="K607" i="5"/>
  <c r="J607" i="5"/>
  <c r="I607" i="5"/>
  <c r="H607" i="5"/>
  <c r="G607" i="5"/>
  <c r="F607" i="5"/>
  <c r="E607" i="5"/>
  <c r="D607" i="5"/>
  <c r="C607" i="5"/>
  <c r="B607" i="5"/>
  <c r="K606" i="5"/>
  <c r="J606" i="5"/>
  <c r="I606" i="5"/>
  <c r="H606" i="5"/>
  <c r="G606" i="5"/>
  <c r="F606" i="5"/>
  <c r="E606" i="5"/>
  <c r="D606" i="5"/>
  <c r="C606" i="5"/>
  <c r="B606" i="5"/>
  <c r="K605" i="5"/>
  <c r="J605" i="5"/>
  <c r="I605" i="5"/>
  <c r="H605" i="5"/>
  <c r="G605" i="5"/>
  <c r="F605" i="5"/>
  <c r="E605" i="5"/>
  <c r="D605" i="5"/>
  <c r="C605" i="5"/>
  <c r="B605" i="5"/>
  <c r="K604" i="5"/>
  <c r="J604" i="5"/>
  <c r="I604" i="5"/>
  <c r="H604" i="5"/>
  <c r="G604" i="5"/>
  <c r="F604" i="5"/>
  <c r="E604" i="5"/>
  <c r="D604" i="5"/>
  <c r="C604" i="5"/>
  <c r="B604" i="5"/>
  <c r="K603" i="5"/>
  <c r="J603" i="5"/>
  <c r="I603" i="5"/>
  <c r="H603" i="5"/>
  <c r="G603" i="5"/>
  <c r="F603" i="5"/>
  <c r="E603" i="5"/>
  <c r="D603" i="5"/>
  <c r="C603" i="5"/>
  <c r="B603" i="5"/>
  <c r="K602" i="5"/>
  <c r="J602" i="5"/>
  <c r="I602" i="5"/>
  <c r="H602" i="5"/>
  <c r="G602" i="5"/>
  <c r="F602" i="5"/>
  <c r="E602" i="5"/>
  <c r="D602" i="5"/>
  <c r="C602" i="5"/>
  <c r="B602" i="5"/>
  <c r="K601" i="5"/>
  <c r="J601" i="5"/>
  <c r="I601" i="5"/>
  <c r="H601" i="5"/>
  <c r="G601" i="5"/>
  <c r="F601" i="5"/>
  <c r="E601" i="5"/>
  <c r="D601" i="5"/>
  <c r="C601" i="5"/>
  <c r="B601" i="5"/>
  <c r="K600" i="5"/>
  <c r="J600" i="5"/>
  <c r="I600" i="5"/>
  <c r="H600" i="5"/>
  <c r="G600" i="5"/>
  <c r="F600" i="5"/>
  <c r="E600" i="5"/>
  <c r="D600" i="5"/>
  <c r="C600" i="5"/>
  <c r="B600" i="5"/>
  <c r="K599" i="5"/>
  <c r="J599" i="5"/>
  <c r="I599" i="5"/>
  <c r="H599" i="5"/>
  <c r="G599" i="5"/>
  <c r="F599" i="5"/>
  <c r="E599" i="5"/>
  <c r="D599" i="5"/>
  <c r="C599" i="5"/>
  <c r="B599" i="5"/>
  <c r="K598" i="5"/>
  <c r="J598" i="5"/>
  <c r="I598" i="5"/>
  <c r="H598" i="5"/>
  <c r="G598" i="5"/>
  <c r="F598" i="5"/>
  <c r="E598" i="5"/>
  <c r="D598" i="5"/>
  <c r="C598" i="5"/>
  <c r="B598" i="5"/>
  <c r="K597" i="5"/>
  <c r="J597" i="5"/>
  <c r="I597" i="5"/>
  <c r="H597" i="5"/>
  <c r="G597" i="5"/>
  <c r="F597" i="5"/>
  <c r="E597" i="5"/>
  <c r="D597" i="5"/>
  <c r="C597" i="5"/>
  <c r="B597" i="5"/>
  <c r="K596" i="5"/>
  <c r="J596" i="5"/>
  <c r="I596" i="5"/>
  <c r="H596" i="5"/>
  <c r="G596" i="5"/>
  <c r="F596" i="5"/>
  <c r="E596" i="5"/>
  <c r="D596" i="5"/>
  <c r="C596" i="5"/>
  <c r="B596" i="5"/>
  <c r="K595" i="5"/>
  <c r="J595" i="5"/>
  <c r="I595" i="5"/>
  <c r="H595" i="5"/>
  <c r="G595" i="5"/>
  <c r="F595" i="5"/>
  <c r="E595" i="5"/>
  <c r="D595" i="5"/>
  <c r="C595" i="5"/>
  <c r="B595" i="5"/>
  <c r="K594" i="5"/>
  <c r="J594" i="5"/>
  <c r="I594" i="5"/>
  <c r="H594" i="5"/>
  <c r="G594" i="5"/>
  <c r="F594" i="5"/>
  <c r="E594" i="5"/>
  <c r="D594" i="5"/>
  <c r="C594" i="5"/>
  <c r="B594" i="5"/>
  <c r="K593" i="5"/>
  <c r="J593" i="5"/>
  <c r="I593" i="5"/>
  <c r="H593" i="5"/>
  <c r="G593" i="5"/>
  <c r="F593" i="5"/>
  <c r="E593" i="5"/>
  <c r="D593" i="5"/>
  <c r="C593" i="5"/>
  <c r="B593" i="5"/>
  <c r="K592" i="5"/>
  <c r="J592" i="5"/>
  <c r="I592" i="5"/>
  <c r="H592" i="5"/>
  <c r="G592" i="5"/>
  <c r="F592" i="5"/>
  <c r="E592" i="5"/>
  <c r="D592" i="5"/>
  <c r="C592" i="5"/>
  <c r="B592" i="5"/>
  <c r="K591" i="5"/>
  <c r="J591" i="5"/>
  <c r="I591" i="5"/>
  <c r="H591" i="5"/>
  <c r="G591" i="5"/>
  <c r="F591" i="5"/>
  <c r="E591" i="5"/>
  <c r="D591" i="5"/>
  <c r="C591" i="5"/>
  <c r="B591" i="5"/>
  <c r="K590" i="5"/>
  <c r="J590" i="5"/>
  <c r="I590" i="5"/>
  <c r="H590" i="5"/>
  <c r="G590" i="5"/>
  <c r="F590" i="5"/>
  <c r="E590" i="5"/>
  <c r="D590" i="5"/>
  <c r="C590" i="5"/>
  <c r="B590" i="5"/>
  <c r="K589" i="5"/>
  <c r="J589" i="5"/>
  <c r="I589" i="5"/>
  <c r="H589" i="5"/>
  <c r="G589" i="5"/>
  <c r="F589" i="5"/>
  <c r="E589" i="5"/>
  <c r="D589" i="5"/>
  <c r="C589" i="5"/>
  <c r="B589" i="5"/>
  <c r="K588" i="5"/>
  <c r="J588" i="5"/>
  <c r="I588" i="5"/>
  <c r="H588" i="5"/>
  <c r="G588" i="5"/>
  <c r="F588" i="5"/>
  <c r="E588" i="5"/>
  <c r="D588" i="5"/>
  <c r="C588" i="5"/>
  <c r="B588" i="5"/>
  <c r="K587" i="5"/>
  <c r="J587" i="5"/>
  <c r="I587" i="5"/>
  <c r="H587" i="5"/>
  <c r="G587" i="5"/>
  <c r="F587" i="5"/>
  <c r="E587" i="5"/>
  <c r="D587" i="5"/>
  <c r="C587" i="5"/>
  <c r="B587" i="5"/>
  <c r="K586" i="5"/>
  <c r="J586" i="5"/>
  <c r="I586" i="5"/>
  <c r="H586" i="5"/>
  <c r="G586" i="5"/>
  <c r="F586" i="5"/>
  <c r="E586" i="5"/>
  <c r="D586" i="5"/>
  <c r="C586" i="5"/>
  <c r="B586" i="5"/>
  <c r="K585" i="5"/>
  <c r="J585" i="5"/>
  <c r="I585" i="5"/>
  <c r="H585" i="5"/>
  <c r="G585" i="5"/>
  <c r="F585" i="5"/>
  <c r="E585" i="5"/>
  <c r="D585" i="5"/>
  <c r="C585" i="5"/>
  <c r="B585" i="5"/>
  <c r="K584" i="5"/>
  <c r="J584" i="5"/>
  <c r="I584" i="5"/>
  <c r="H584" i="5"/>
  <c r="G584" i="5"/>
  <c r="F584" i="5"/>
  <c r="E584" i="5"/>
  <c r="D584" i="5"/>
  <c r="C584" i="5"/>
  <c r="B584" i="5"/>
  <c r="K583" i="5"/>
  <c r="J583" i="5"/>
  <c r="I583" i="5"/>
  <c r="H583" i="5"/>
  <c r="G583" i="5"/>
  <c r="F583" i="5"/>
  <c r="E583" i="5"/>
  <c r="D583" i="5"/>
  <c r="C583" i="5"/>
  <c r="B583" i="5"/>
  <c r="K582" i="5"/>
  <c r="J582" i="5"/>
  <c r="I582" i="5"/>
  <c r="H582" i="5"/>
  <c r="G582" i="5"/>
  <c r="F582" i="5"/>
  <c r="E582" i="5"/>
  <c r="D582" i="5"/>
  <c r="C582" i="5"/>
  <c r="B582" i="5"/>
  <c r="K581" i="5"/>
  <c r="J581" i="5"/>
  <c r="I581" i="5"/>
  <c r="H581" i="5"/>
  <c r="G581" i="5"/>
  <c r="F581" i="5"/>
  <c r="E581" i="5"/>
  <c r="D581" i="5"/>
  <c r="C581" i="5"/>
  <c r="B581" i="5"/>
  <c r="K580" i="5"/>
  <c r="J580" i="5"/>
  <c r="I580" i="5"/>
  <c r="H580" i="5"/>
  <c r="G580" i="5"/>
  <c r="F580" i="5"/>
  <c r="E580" i="5"/>
  <c r="D580" i="5"/>
  <c r="C580" i="5"/>
  <c r="B580" i="5"/>
  <c r="K579" i="5"/>
  <c r="J579" i="5"/>
  <c r="I579" i="5"/>
  <c r="H579" i="5"/>
  <c r="G579" i="5"/>
  <c r="F579" i="5"/>
  <c r="E579" i="5"/>
  <c r="D579" i="5"/>
  <c r="C579" i="5"/>
  <c r="B579" i="5"/>
  <c r="K578" i="5"/>
  <c r="J578" i="5"/>
  <c r="I578" i="5"/>
  <c r="H578" i="5"/>
  <c r="G578" i="5"/>
  <c r="F578" i="5"/>
  <c r="E578" i="5"/>
  <c r="D578" i="5"/>
  <c r="C578" i="5"/>
  <c r="B578" i="5"/>
  <c r="K577" i="5"/>
  <c r="J577" i="5"/>
  <c r="I577" i="5"/>
  <c r="H577" i="5"/>
  <c r="G577" i="5"/>
  <c r="F577" i="5"/>
  <c r="E577" i="5"/>
  <c r="D577" i="5"/>
  <c r="C577" i="5"/>
  <c r="B577" i="5"/>
  <c r="K576" i="5"/>
  <c r="J576" i="5"/>
  <c r="I576" i="5"/>
  <c r="H576" i="5"/>
  <c r="G576" i="5"/>
  <c r="F576" i="5"/>
  <c r="E576" i="5"/>
  <c r="D576" i="5"/>
  <c r="C576" i="5"/>
  <c r="B576" i="5"/>
  <c r="K575" i="5"/>
  <c r="J575" i="5"/>
  <c r="I575" i="5"/>
  <c r="H575" i="5"/>
  <c r="G575" i="5"/>
  <c r="F575" i="5"/>
  <c r="E575" i="5"/>
  <c r="D575" i="5"/>
  <c r="C575" i="5"/>
  <c r="B575" i="5"/>
  <c r="K574" i="5"/>
  <c r="J574" i="5"/>
  <c r="I574" i="5"/>
  <c r="H574" i="5"/>
  <c r="G574" i="5"/>
  <c r="F574" i="5"/>
  <c r="E574" i="5"/>
  <c r="D574" i="5"/>
  <c r="C574" i="5"/>
  <c r="B574" i="5"/>
  <c r="K573" i="5"/>
  <c r="J573" i="5"/>
  <c r="I573" i="5"/>
  <c r="H573" i="5"/>
  <c r="G573" i="5"/>
  <c r="F573" i="5"/>
  <c r="E573" i="5"/>
  <c r="D573" i="5"/>
  <c r="C573" i="5"/>
  <c r="B573" i="5"/>
  <c r="K572" i="5"/>
  <c r="J572" i="5"/>
  <c r="I572" i="5"/>
  <c r="H572" i="5"/>
  <c r="G572" i="5"/>
  <c r="F572" i="5"/>
  <c r="E572" i="5"/>
  <c r="D572" i="5"/>
  <c r="C572" i="5"/>
  <c r="B572" i="5"/>
  <c r="K571" i="5"/>
  <c r="J571" i="5"/>
  <c r="I571" i="5"/>
  <c r="H571" i="5"/>
  <c r="G571" i="5"/>
  <c r="F571" i="5"/>
  <c r="E571" i="5"/>
  <c r="D571" i="5"/>
  <c r="C571" i="5"/>
  <c r="B571" i="5"/>
  <c r="K570" i="5"/>
  <c r="J570" i="5"/>
  <c r="I570" i="5"/>
  <c r="H570" i="5"/>
  <c r="G570" i="5"/>
  <c r="F570" i="5"/>
  <c r="E570" i="5"/>
  <c r="D570" i="5"/>
  <c r="C570" i="5"/>
  <c r="B570" i="5"/>
  <c r="K569" i="5"/>
  <c r="J569" i="5"/>
  <c r="I569" i="5"/>
  <c r="H569" i="5"/>
  <c r="G569" i="5"/>
  <c r="F569" i="5"/>
  <c r="E569" i="5"/>
  <c r="D569" i="5"/>
  <c r="C569" i="5"/>
  <c r="B569" i="5"/>
  <c r="K568" i="5"/>
  <c r="J568" i="5"/>
  <c r="I568" i="5"/>
  <c r="H568" i="5"/>
  <c r="G568" i="5"/>
  <c r="F568" i="5"/>
  <c r="E568" i="5"/>
  <c r="D568" i="5"/>
  <c r="C568" i="5"/>
  <c r="B568" i="5"/>
  <c r="K567" i="5"/>
  <c r="J567" i="5"/>
  <c r="I567" i="5"/>
  <c r="H567" i="5"/>
  <c r="G567" i="5"/>
  <c r="F567" i="5"/>
  <c r="E567" i="5"/>
  <c r="D567" i="5"/>
  <c r="C567" i="5"/>
  <c r="B567" i="5"/>
  <c r="K566" i="5"/>
  <c r="J566" i="5"/>
  <c r="I566" i="5"/>
  <c r="H566" i="5"/>
  <c r="G566" i="5"/>
  <c r="F566" i="5"/>
  <c r="E566" i="5"/>
  <c r="D566" i="5"/>
  <c r="C566" i="5"/>
  <c r="B566" i="5"/>
  <c r="K565" i="5"/>
  <c r="J565" i="5"/>
  <c r="I565" i="5"/>
  <c r="H565" i="5"/>
  <c r="G565" i="5"/>
  <c r="F565" i="5"/>
  <c r="E565" i="5"/>
  <c r="D565" i="5"/>
  <c r="C565" i="5"/>
  <c r="B565" i="5"/>
  <c r="K564" i="5"/>
  <c r="J564" i="5"/>
  <c r="I564" i="5"/>
  <c r="H564" i="5"/>
  <c r="G564" i="5"/>
  <c r="F564" i="5"/>
  <c r="E564" i="5"/>
  <c r="D564" i="5"/>
  <c r="C564" i="5"/>
  <c r="B564" i="5"/>
  <c r="K563" i="5"/>
  <c r="J563" i="5"/>
  <c r="I563" i="5"/>
  <c r="H563" i="5"/>
  <c r="G563" i="5"/>
  <c r="F563" i="5"/>
  <c r="E563" i="5"/>
  <c r="D563" i="5"/>
  <c r="C563" i="5"/>
  <c r="B563" i="5"/>
  <c r="K562" i="5"/>
  <c r="J562" i="5"/>
  <c r="I562" i="5"/>
  <c r="H562" i="5"/>
  <c r="G562" i="5"/>
  <c r="F562" i="5"/>
  <c r="E562" i="5"/>
  <c r="D562" i="5"/>
  <c r="C562" i="5"/>
  <c r="B562" i="5"/>
  <c r="K561" i="5"/>
  <c r="J561" i="5"/>
  <c r="I561" i="5"/>
  <c r="H561" i="5"/>
  <c r="G561" i="5"/>
  <c r="F561" i="5"/>
  <c r="E561" i="5"/>
  <c r="D561" i="5"/>
  <c r="C561" i="5"/>
  <c r="B561" i="5"/>
  <c r="K560" i="5"/>
  <c r="J560" i="5"/>
  <c r="I560" i="5"/>
  <c r="H560" i="5"/>
  <c r="G560" i="5"/>
  <c r="F560" i="5"/>
  <c r="E560" i="5"/>
  <c r="D560" i="5"/>
  <c r="C560" i="5"/>
  <c r="B560" i="5"/>
  <c r="K559" i="5"/>
  <c r="J559" i="5"/>
  <c r="I559" i="5"/>
  <c r="H559" i="5"/>
  <c r="G559" i="5"/>
  <c r="F559" i="5"/>
  <c r="E559" i="5"/>
  <c r="D559" i="5"/>
  <c r="C559" i="5"/>
  <c r="B559" i="5"/>
  <c r="K558" i="5"/>
  <c r="J558" i="5"/>
  <c r="I558" i="5"/>
  <c r="H558" i="5"/>
  <c r="G558" i="5"/>
  <c r="F558" i="5"/>
  <c r="E558" i="5"/>
  <c r="D558" i="5"/>
  <c r="C558" i="5"/>
  <c r="B558" i="5"/>
  <c r="K557" i="5"/>
  <c r="J557" i="5"/>
  <c r="I557" i="5"/>
  <c r="H557" i="5"/>
  <c r="G557" i="5"/>
  <c r="F557" i="5"/>
  <c r="E557" i="5"/>
  <c r="D557" i="5"/>
  <c r="C557" i="5"/>
  <c r="B557" i="5"/>
  <c r="K556" i="5"/>
  <c r="J556" i="5"/>
  <c r="I556" i="5"/>
  <c r="H556" i="5"/>
  <c r="G556" i="5"/>
  <c r="F556" i="5"/>
  <c r="E556" i="5"/>
  <c r="D556" i="5"/>
  <c r="C556" i="5"/>
  <c r="B556" i="5"/>
  <c r="K555" i="5"/>
  <c r="J555" i="5"/>
  <c r="I555" i="5"/>
  <c r="H555" i="5"/>
  <c r="G555" i="5"/>
  <c r="F555" i="5"/>
  <c r="E555" i="5"/>
  <c r="D555" i="5"/>
  <c r="C555" i="5"/>
  <c r="B555" i="5"/>
  <c r="K554" i="5"/>
  <c r="J554" i="5"/>
  <c r="I554" i="5"/>
  <c r="H554" i="5"/>
  <c r="G554" i="5"/>
  <c r="F554" i="5"/>
  <c r="E554" i="5"/>
  <c r="D554" i="5"/>
  <c r="C554" i="5"/>
  <c r="B554" i="5"/>
  <c r="K553" i="5"/>
  <c r="J553" i="5"/>
  <c r="I553" i="5"/>
  <c r="H553" i="5"/>
  <c r="G553" i="5"/>
  <c r="F553" i="5"/>
  <c r="E553" i="5"/>
  <c r="D553" i="5"/>
  <c r="C553" i="5"/>
  <c r="B553" i="5"/>
  <c r="K552" i="5"/>
  <c r="J552" i="5"/>
  <c r="I552" i="5"/>
  <c r="H552" i="5"/>
  <c r="G552" i="5"/>
  <c r="F552" i="5"/>
  <c r="E552" i="5"/>
  <c r="D552" i="5"/>
  <c r="C552" i="5"/>
  <c r="B552" i="5"/>
  <c r="K551" i="5"/>
  <c r="J551" i="5"/>
  <c r="I551" i="5"/>
  <c r="H551" i="5"/>
  <c r="G551" i="5"/>
  <c r="F551" i="5"/>
  <c r="E551" i="5"/>
  <c r="D551" i="5"/>
  <c r="C551" i="5"/>
  <c r="B551" i="5"/>
  <c r="K550" i="5"/>
  <c r="J550" i="5"/>
  <c r="I550" i="5"/>
  <c r="H550" i="5"/>
  <c r="G550" i="5"/>
  <c r="F550" i="5"/>
  <c r="E550" i="5"/>
  <c r="D550" i="5"/>
  <c r="C550" i="5"/>
  <c r="B550" i="5"/>
  <c r="K549" i="5"/>
  <c r="J549" i="5"/>
  <c r="I549" i="5"/>
  <c r="H549" i="5"/>
  <c r="G549" i="5"/>
  <c r="F549" i="5"/>
  <c r="E549" i="5"/>
  <c r="D549" i="5"/>
  <c r="C549" i="5"/>
  <c r="B549" i="5"/>
  <c r="K548" i="5"/>
  <c r="J548" i="5"/>
  <c r="I548" i="5"/>
  <c r="H548" i="5"/>
  <c r="G548" i="5"/>
  <c r="F548" i="5"/>
  <c r="E548" i="5"/>
  <c r="D548" i="5"/>
  <c r="C548" i="5"/>
  <c r="B548" i="5"/>
  <c r="K547" i="5"/>
  <c r="J547" i="5"/>
  <c r="I547" i="5"/>
  <c r="H547" i="5"/>
  <c r="G547" i="5"/>
  <c r="F547" i="5"/>
  <c r="E547" i="5"/>
  <c r="D547" i="5"/>
  <c r="C547" i="5"/>
  <c r="B547" i="5"/>
  <c r="K546" i="5"/>
  <c r="J546" i="5"/>
  <c r="I546" i="5"/>
  <c r="H546" i="5"/>
  <c r="G546" i="5"/>
  <c r="F546" i="5"/>
  <c r="E546" i="5"/>
  <c r="D546" i="5"/>
  <c r="C546" i="5"/>
  <c r="B546" i="5"/>
  <c r="K545" i="5"/>
  <c r="J545" i="5"/>
  <c r="I545" i="5"/>
  <c r="H545" i="5"/>
  <c r="G545" i="5"/>
  <c r="F545" i="5"/>
  <c r="E545" i="5"/>
  <c r="D545" i="5"/>
  <c r="C545" i="5"/>
  <c r="B545" i="5"/>
  <c r="K544" i="5"/>
  <c r="J544" i="5"/>
  <c r="I544" i="5"/>
  <c r="H544" i="5"/>
  <c r="G544" i="5"/>
  <c r="F544" i="5"/>
  <c r="E544" i="5"/>
  <c r="D544" i="5"/>
  <c r="C544" i="5"/>
  <c r="B544" i="5"/>
  <c r="K543" i="5"/>
  <c r="J543" i="5"/>
  <c r="I543" i="5"/>
  <c r="H543" i="5"/>
  <c r="G543" i="5"/>
  <c r="F543" i="5"/>
  <c r="E543" i="5"/>
  <c r="D543" i="5"/>
  <c r="C543" i="5"/>
  <c r="B543" i="5"/>
  <c r="K542" i="5"/>
  <c r="J542" i="5"/>
  <c r="I542" i="5"/>
  <c r="H542" i="5"/>
  <c r="G542" i="5"/>
  <c r="F542" i="5"/>
  <c r="E542" i="5"/>
  <c r="D542" i="5"/>
  <c r="C542" i="5"/>
  <c r="B542" i="5"/>
  <c r="K541" i="5"/>
  <c r="J541" i="5"/>
  <c r="I541" i="5"/>
  <c r="H541" i="5"/>
  <c r="G541" i="5"/>
  <c r="F541" i="5"/>
  <c r="E541" i="5"/>
  <c r="D541" i="5"/>
  <c r="C541" i="5"/>
  <c r="B541" i="5"/>
  <c r="K540" i="5"/>
  <c r="J540" i="5"/>
  <c r="I540" i="5"/>
  <c r="H540" i="5"/>
  <c r="G540" i="5"/>
  <c r="F540" i="5"/>
  <c r="E540" i="5"/>
  <c r="D540" i="5"/>
  <c r="C540" i="5"/>
  <c r="B540" i="5"/>
  <c r="K539" i="5"/>
  <c r="J539" i="5"/>
  <c r="I539" i="5"/>
  <c r="H539" i="5"/>
  <c r="G539" i="5"/>
  <c r="F539" i="5"/>
  <c r="E539" i="5"/>
  <c r="D539" i="5"/>
  <c r="C539" i="5"/>
  <c r="B539" i="5"/>
  <c r="K538" i="5"/>
  <c r="J538" i="5"/>
  <c r="I538" i="5"/>
  <c r="H538" i="5"/>
  <c r="G538" i="5"/>
  <c r="F538" i="5"/>
  <c r="E538" i="5"/>
  <c r="D538" i="5"/>
  <c r="C538" i="5"/>
  <c r="B538" i="5"/>
  <c r="K537" i="5"/>
  <c r="J537" i="5"/>
  <c r="I537" i="5"/>
  <c r="H537" i="5"/>
  <c r="G537" i="5"/>
  <c r="F537" i="5"/>
  <c r="E537" i="5"/>
  <c r="D537" i="5"/>
  <c r="C537" i="5"/>
  <c r="B537" i="5"/>
  <c r="K536" i="5"/>
  <c r="J536" i="5"/>
  <c r="I536" i="5"/>
  <c r="H536" i="5"/>
  <c r="G536" i="5"/>
  <c r="F536" i="5"/>
  <c r="E536" i="5"/>
  <c r="D536" i="5"/>
  <c r="C536" i="5"/>
  <c r="B536" i="5"/>
  <c r="K535" i="5"/>
  <c r="J535" i="5"/>
  <c r="I535" i="5"/>
  <c r="H535" i="5"/>
  <c r="G535" i="5"/>
  <c r="F535" i="5"/>
  <c r="E535" i="5"/>
  <c r="D535" i="5"/>
  <c r="C535" i="5"/>
  <c r="B535" i="5"/>
  <c r="K534" i="5"/>
  <c r="J534" i="5"/>
  <c r="I534" i="5"/>
  <c r="H534" i="5"/>
  <c r="G534" i="5"/>
  <c r="F534" i="5"/>
  <c r="E534" i="5"/>
  <c r="D534" i="5"/>
  <c r="C534" i="5"/>
  <c r="B534" i="5"/>
  <c r="K533" i="5"/>
  <c r="J533" i="5"/>
  <c r="I533" i="5"/>
  <c r="H533" i="5"/>
  <c r="G533" i="5"/>
  <c r="F533" i="5"/>
  <c r="E533" i="5"/>
  <c r="D533" i="5"/>
  <c r="C533" i="5"/>
  <c r="B533" i="5"/>
  <c r="K532" i="5"/>
  <c r="J532" i="5"/>
  <c r="I532" i="5"/>
  <c r="H532" i="5"/>
  <c r="G532" i="5"/>
  <c r="F532" i="5"/>
  <c r="E532" i="5"/>
  <c r="D532" i="5"/>
  <c r="C532" i="5"/>
  <c r="B532" i="5"/>
  <c r="K531" i="5"/>
  <c r="J531" i="5"/>
  <c r="I531" i="5"/>
  <c r="H531" i="5"/>
  <c r="G531" i="5"/>
  <c r="F531" i="5"/>
  <c r="E531" i="5"/>
  <c r="D531" i="5"/>
  <c r="C531" i="5"/>
  <c r="B531" i="5"/>
  <c r="K530" i="5"/>
  <c r="J530" i="5"/>
  <c r="I530" i="5"/>
  <c r="H530" i="5"/>
  <c r="G530" i="5"/>
  <c r="F530" i="5"/>
  <c r="E530" i="5"/>
  <c r="D530" i="5"/>
  <c r="C530" i="5"/>
  <c r="B530" i="5"/>
  <c r="K529" i="5"/>
  <c r="J529" i="5"/>
  <c r="I529" i="5"/>
  <c r="H529" i="5"/>
  <c r="G529" i="5"/>
  <c r="F529" i="5"/>
  <c r="E529" i="5"/>
  <c r="D529" i="5"/>
  <c r="C529" i="5"/>
  <c r="B529" i="5"/>
  <c r="K528" i="5"/>
  <c r="J528" i="5"/>
  <c r="I528" i="5"/>
  <c r="H528" i="5"/>
  <c r="G528" i="5"/>
  <c r="F528" i="5"/>
  <c r="E528" i="5"/>
  <c r="D528" i="5"/>
  <c r="C528" i="5"/>
  <c r="B528" i="5"/>
  <c r="K527" i="5"/>
  <c r="J527" i="5"/>
  <c r="I527" i="5"/>
  <c r="H527" i="5"/>
  <c r="G527" i="5"/>
  <c r="F527" i="5"/>
  <c r="E527" i="5"/>
  <c r="D527" i="5"/>
  <c r="C527" i="5"/>
  <c r="B527" i="5"/>
  <c r="K526" i="5"/>
  <c r="J526" i="5"/>
  <c r="I526" i="5"/>
  <c r="H526" i="5"/>
  <c r="G526" i="5"/>
  <c r="F526" i="5"/>
  <c r="E526" i="5"/>
  <c r="D526" i="5"/>
  <c r="C526" i="5"/>
  <c r="B526" i="5"/>
  <c r="K525" i="5"/>
  <c r="J525" i="5"/>
  <c r="I525" i="5"/>
  <c r="H525" i="5"/>
  <c r="G525" i="5"/>
  <c r="F525" i="5"/>
  <c r="E525" i="5"/>
  <c r="D525" i="5"/>
  <c r="C525" i="5"/>
  <c r="B525" i="5"/>
  <c r="K524" i="5"/>
  <c r="J524" i="5"/>
  <c r="I524" i="5"/>
  <c r="H524" i="5"/>
  <c r="G524" i="5"/>
  <c r="F524" i="5"/>
  <c r="E524" i="5"/>
  <c r="D524" i="5"/>
  <c r="C524" i="5"/>
  <c r="B524" i="5"/>
  <c r="K523" i="5"/>
  <c r="J523" i="5"/>
  <c r="I523" i="5"/>
  <c r="H523" i="5"/>
  <c r="G523" i="5"/>
  <c r="F523" i="5"/>
  <c r="E523" i="5"/>
  <c r="D523" i="5"/>
  <c r="C523" i="5"/>
  <c r="B523" i="5"/>
  <c r="K522" i="5"/>
  <c r="J522" i="5"/>
  <c r="I522" i="5"/>
  <c r="H522" i="5"/>
  <c r="G522" i="5"/>
  <c r="F522" i="5"/>
  <c r="E522" i="5"/>
  <c r="D522" i="5"/>
  <c r="C522" i="5"/>
  <c r="B522" i="5"/>
  <c r="K521" i="5"/>
  <c r="J521" i="5"/>
  <c r="I521" i="5"/>
  <c r="H521" i="5"/>
  <c r="G521" i="5"/>
  <c r="F521" i="5"/>
  <c r="E521" i="5"/>
  <c r="D521" i="5"/>
  <c r="C521" i="5"/>
  <c r="B521" i="5"/>
  <c r="K520" i="5"/>
  <c r="J520" i="5"/>
  <c r="I520" i="5"/>
  <c r="H520" i="5"/>
  <c r="G520" i="5"/>
  <c r="F520" i="5"/>
  <c r="E520" i="5"/>
  <c r="D520" i="5"/>
  <c r="C520" i="5"/>
  <c r="B520" i="5"/>
  <c r="K519" i="5"/>
  <c r="J519" i="5"/>
  <c r="I519" i="5"/>
  <c r="H519" i="5"/>
  <c r="G519" i="5"/>
  <c r="F519" i="5"/>
  <c r="E519" i="5"/>
  <c r="D519" i="5"/>
  <c r="C519" i="5"/>
  <c r="B519" i="5"/>
  <c r="K518" i="5"/>
  <c r="J518" i="5"/>
  <c r="I518" i="5"/>
  <c r="H518" i="5"/>
  <c r="G518" i="5"/>
  <c r="F518" i="5"/>
  <c r="E518" i="5"/>
  <c r="D518" i="5"/>
  <c r="C518" i="5"/>
  <c r="B518" i="5"/>
  <c r="K517" i="5"/>
  <c r="J517" i="5"/>
  <c r="I517" i="5"/>
  <c r="H517" i="5"/>
  <c r="G517" i="5"/>
  <c r="F517" i="5"/>
  <c r="E517" i="5"/>
  <c r="D517" i="5"/>
  <c r="C517" i="5"/>
  <c r="B517" i="5"/>
  <c r="K516" i="5"/>
  <c r="J516" i="5"/>
  <c r="I516" i="5"/>
  <c r="H516" i="5"/>
  <c r="G516" i="5"/>
  <c r="F516" i="5"/>
  <c r="E516" i="5"/>
  <c r="D516" i="5"/>
  <c r="C516" i="5"/>
  <c r="B516" i="5"/>
  <c r="K515" i="5"/>
  <c r="J515" i="5"/>
  <c r="I515" i="5"/>
  <c r="H515" i="5"/>
  <c r="G515" i="5"/>
  <c r="F515" i="5"/>
  <c r="E515" i="5"/>
  <c r="D515" i="5"/>
  <c r="C515" i="5"/>
  <c r="B515" i="5"/>
  <c r="K514" i="5"/>
  <c r="J514" i="5"/>
  <c r="I514" i="5"/>
  <c r="H514" i="5"/>
  <c r="G514" i="5"/>
  <c r="F514" i="5"/>
  <c r="E514" i="5"/>
  <c r="D514" i="5"/>
  <c r="C514" i="5"/>
  <c r="B514" i="5"/>
  <c r="K513" i="5"/>
  <c r="J513" i="5"/>
  <c r="I513" i="5"/>
  <c r="H513" i="5"/>
  <c r="G513" i="5"/>
  <c r="F513" i="5"/>
  <c r="E513" i="5"/>
  <c r="D513" i="5"/>
  <c r="C513" i="5"/>
  <c r="B513" i="5"/>
  <c r="K512" i="5"/>
  <c r="J512" i="5"/>
  <c r="I512" i="5"/>
  <c r="H512" i="5"/>
  <c r="G512" i="5"/>
  <c r="F512" i="5"/>
  <c r="E512" i="5"/>
  <c r="D512" i="5"/>
  <c r="C512" i="5"/>
  <c r="B512" i="5"/>
  <c r="K511" i="5"/>
  <c r="J511" i="5"/>
  <c r="I511" i="5"/>
  <c r="H511" i="5"/>
  <c r="G511" i="5"/>
  <c r="F511" i="5"/>
  <c r="E511" i="5"/>
  <c r="D511" i="5"/>
  <c r="C511" i="5"/>
  <c r="B511" i="5"/>
  <c r="K510" i="5"/>
  <c r="J510" i="5"/>
  <c r="I510" i="5"/>
  <c r="H510" i="5"/>
  <c r="G510" i="5"/>
  <c r="F510" i="5"/>
  <c r="E510" i="5"/>
  <c r="D510" i="5"/>
  <c r="C510" i="5"/>
  <c r="B510" i="5"/>
  <c r="K509" i="5"/>
  <c r="J509" i="5"/>
  <c r="I509" i="5"/>
  <c r="H509" i="5"/>
  <c r="G509" i="5"/>
  <c r="F509" i="5"/>
  <c r="E509" i="5"/>
  <c r="D509" i="5"/>
  <c r="C509" i="5"/>
  <c r="B509" i="5"/>
  <c r="K508" i="5"/>
  <c r="J508" i="5"/>
  <c r="I508" i="5"/>
  <c r="H508" i="5"/>
  <c r="G508" i="5"/>
  <c r="F508" i="5"/>
  <c r="E508" i="5"/>
  <c r="D508" i="5"/>
  <c r="C508" i="5"/>
  <c r="B508" i="5"/>
  <c r="K507" i="5"/>
  <c r="J507" i="5"/>
  <c r="I507" i="5"/>
  <c r="H507" i="5"/>
  <c r="G507" i="5"/>
  <c r="F507" i="5"/>
  <c r="E507" i="5"/>
  <c r="D507" i="5"/>
  <c r="C507" i="5"/>
  <c r="B507" i="5"/>
  <c r="K506" i="5"/>
  <c r="J506" i="5"/>
  <c r="I506" i="5"/>
  <c r="H506" i="5"/>
  <c r="G506" i="5"/>
  <c r="F506" i="5"/>
  <c r="E506" i="5"/>
  <c r="D506" i="5"/>
  <c r="C506" i="5"/>
  <c r="B506" i="5"/>
  <c r="K505" i="5"/>
  <c r="J505" i="5"/>
  <c r="I505" i="5"/>
  <c r="H505" i="5"/>
  <c r="G505" i="5"/>
  <c r="F505" i="5"/>
  <c r="E505" i="5"/>
  <c r="D505" i="5"/>
  <c r="C505" i="5"/>
  <c r="B505" i="5"/>
  <c r="K504" i="5"/>
  <c r="J504" i="5"/>
  <c r="I504" i="5"/>
  <c r="H504" i="5"/>
  <c r="G504" i="5"/>
  <c r="F504" i="5"/>
  <c r="E504" i="5"/>
  <c r="D504" i="5"/>
  <c r="C504" i="5"/>
  <c r="B504" i="5"/>
  <c r="K503" i="5"/>
  <c r="J503" i="5"/>
  <c r="I503" i="5"/>
  <c r="H503" i="5"/>
  <c r="G503" i="5"/>
  <c r="F503" i="5"/>
  <c r="E503" i="5"/>
  <c r="D503" i="5"/>
  <c r="C503" i="5"/>
  <c r="B503" i="5"/>
  <c r="K502" i="5"/>
  <c r="J502" i="5"/>
  <c r="I502" i="5"/>
  <c r="H502" i="5"/>
  <c r="G502" i="5"/>
  <c r="F502" i="5"/>
  <c r="E502" i="5"/>
  <c r="D502" i="5"/>
  <c r="C502" i="5"/>
  <c r="B502" i="5"/>
  <c r="K501" i="5"/>
  <c r="J501" i="5"/>
  <c r="I501" i="5"/>
  <c r="H501" i="5"/>
  <c r="G501" i="5"/>
  <c r="F501" i="5"/>
  <c r="E501" i="5"/>
  <c r="D501" i="5"/>
  <c r="C501" i="5"/>
  <c r="B501" i="5"/>
  <c r="K500" i="5"/>
  <c r="J500" i="5"/>
  <c r="I500" i="5"/>
  <c r="H500" i="5"/>
  <c r="G500" i="5"/>
  <c r="F500" i="5"/>
  <c r="E500" i="5"/>
  <c r="D500" i="5"/>
  <c r="C500" i="5"/>
  <c r="B500" i="5"/>
  <c r="K499" i="5"/>
  <c r="J499" i="5"/>
  <c r="I499" i="5"/>
  <c r="H499" i="5"/>
  <c r="G499" i="5"/>
  <c r="F499" i="5"/>
  <c r="E499" i="5"/>
  <c r="D499" i="5"/>
  <c r="C499" i="5"/>
  <c r="B499" i="5"/>
  <c r="K498" i="5"/>
  <c r="J498" i="5"/>
  <c r="I498" i="5"/>
  <c r="H498" i="5"/>
  <c r="G498" i="5"/>
  <c r="F498" i="5"/>
  <c r="E498" i="5"/>
  <c r="D498" i="5"/>
  <c r="C498" i="5"/>
  <c r="B498" i="5"/>
  <c r="K497" i="5"/>
  <c r="J497" i="5"/>
  <c r="I497" i="5"/>
  <c r="H497" i="5"/>
  <c r="G497" i="5"/>
  <c r="F497" i="5"/>
  <c r="E497" i="5"/>
  <c r="D497" i="5"/>
  <c r="C497" i="5"/>
  <c r="B497" i="5"/>
  <c r="K496" i="5"/>
  <c r="J496" i="5"/>
  <c r="I496" i="5"/>
  <c r="H496" i="5"/>
  <c r="G496" i="5"/>
  <c r="F496" i="5"/>
  <c r="E496" i="5"/>
  <c r="D496" i="5"/>
  <c r="C496" i="5"/>
  <c r="B496" i="5"/>
  <c r="K495" i="5"/>
  <c r="J495" i="5"/>
  <c r="I495" i="5"/>
  <c r="H495" i="5"/>
  <c r="G495" i="5"/>
  <c r="F495" i="5"/>
  <c r="E495" i="5"/>
  <c r="D495" i="5"/>
  <c r="C495" i="5"/>
  <c r="B495" i="5"/>
  <c r="K494" i="5"/>
  <c r="J494" i="5"/>
  <c r="I494" i="5"/>
  <c r="H494" i="5"/>
  <c r="G494" i="5"/>
  <c r="F494" i="5"/>
  <c r="E494" i="5"/>
  <c r="D494" i="5"/>
  <c r="C494" i="5"/>
  <c r="B494" i="5"/>
  <c r="K493" i="5"/>
  <c r="J493" i="5"/>
  <c r="I493" i="5"/>
  <c r="H493" i="5"/>
  <c r="G493" i="5"/>
  <c r="F493" i="5"/>
  <c r="E493" i="5"/>
  <c r="D493" i="5"/>
  <c r="C493" i="5"/>
  <c r="B493" i="5"/>
  <c r="K492" i="5"/>
  <c r="J492" i="5"/>
  <c r="I492" i="5"/>
  <c r="H492" i="5"/>
  <c r="G492" i="5"/>
  <c r="F492" i="5"/>
  <c r="E492" i="5"/>
  <c r="D492" i="5"/>
  <c r="C492" i="5"/>
  <c r="B492" i="5"/>
  <c r="K491" i="5"/>
  <c r="J491" i="5"/>
  <c r="I491" i="5"/>
  <c r="H491" i="5"/>
  <c r="G491" i="5"/>
  <c r="F491" i="5"/>
  <c r="E491" i="5"/>
  <c r="D491" i="5"/>
  <c r="C491" i="5"/>
  <c r="B491" i="5"/>
  <c r="K490" i="5"/>
  <c r="J490" i="5"/>
  <c r="I490" i="5"/>
  <c r="H490" i="5"/>
  <c r="G490" i="5"/>
  <c r="F490" i="5"/>
  <c r="E490" i="5"/>
  <c r="D490" i="5"/>
  <c r="C490" i="5"/>
  <c r="B490" i="5"/>
  <c r="K489" i="5"/>
  <c r="J489" i="5"/>
  <c r="I489" i="5"/>
  <c r="H489" i="5"/>
  <c r="G489" i="5"/>
  <c r="F489" i="5"/>
  <c r="E489" i="5"/>
  <c r="D489" i="5"/>
  <c r="C489" i="5"/>
  <c r="B489" i="5"/>
  <c r="K488" i="5"/>
  <c r="J488" i="5"/>
  <c r="I488" i="5"/>
  <c r="H488" i="5"/>
  <c r="G488" i="5"/>
  <c r="F488" i="5"/>
  <c r="E488" i="5"/>
  <c r="D488" i="5"/>
  <c r="C488" i="5"/>
  <c r="B488" i="5"/>
  <c r="K487" i="5"/>
  <c r="J487" i="5"/>
  <c r="I487" i="5"/>
  <c r="H487" i="5"/>
  <c r="G487" i="5"/>
  <c r="F487" i="5"/>
  <c r="E487" i="5"/>
  <c r="D487" i="5"/>
  <c r="C487" i="5"/>
  <c r="B487" i="5"/>
  <c r="K486" i="5"/>
  <c r="J486" i="5"/>
  <c r="I486" i="5"/>
  <c r="H486" i="5"/>
  <c r="G486" i="5"/>
  <c r="F486" i="5"/>
  <c r="E486" i="5"/>
  <c r="D486" i="5"/>
  <c r="C486" i="5"/>
  <c r="B486" i="5"/>
  <c r="K485" i="5"/>
  <c r="J485" i="5"/>
  <c r="I485" i="5"/>
  <c r="H485" i="5"/>
  <c r="G485" i="5"/>
  <c r="F485" i="5"/>
  <c r="E485" i="5"/>
  <c r="D485" i="5"/>
  <c r="C485" i="5"/>
  <c r="B485" i="5"/>
  <c r="K484" i="5"/>
  <c r="J484" i="5"/>
  <c r="I484" i="5"/>
  <c r="H484" i="5"/>
  <c r="G484" i="5"/>
  <c r="F484" i="5"/>
  <c r="E484" i="5"/>
  <c r="D484" i="5"/>
  <c r="C484" i="5"/>
  <c r="B484" i="5"/>
  <c r="K483" i="5"/>
  <c r="J483" i="5"/>
  <c r="I483" i="5"/>
  <c r="H483" i="5"/>
  <c r="G483" i="5"/>
  <c r="F483" i="5"/>
  <c r="E483" i="5"/>
  <c r="D483" i="5"/>
  <c r="C483" i="5"/>
  <c r="B483" i="5"/>
  <c r="K482" i="5"/>
  <c r="J482" i="5"/>
  <c r="I482" i="5"/>
  <c r="H482" i="5"/>
  <c r="G482" i="5"/>
  <c r="F482" i="5"/>
  <c r="E482" i="5"/>
  <c r="D482" i="5"/>
  <c r="C482" i="5"/>
  <c r="B482" i="5"/>
  <c r="K481" i="5"/>
  <c r="J481" i="5"/>
  <c r="I481" i="5"/>
  <c r="H481" i="5"/>
  <c r="G481" i="5"/>
  <c r="F481" i="5"/>
  <c r="E481" i="5"/>
  <c r="D481" i="5"/>
  <c r="C481" i="5"/>
  <c r="B481" i="5"/>
  <c r="K480" i="5"/>
  <c r="J480" i="5"/>
  <c r="I480" i="5"/>
  <c r="H480" i="5"/>
  <c r="G480" i="5"/>
  <c r="F480" i="5"/>
  <c r="E480" i="5"/>
  <c r="D480" i="5"/>
  <c r="C480" i="5"/>
  <c r="B480" i="5"/>
  <c r="K479" i="5"/>
  <c r="J479" i="5"/>
  <c r="I479" i="5"/>
  <c r="H479" i="5"/>
  <c r="G479" i="5"/>
  <c r="F479" i="5"/>
  <c r="E479" i="5"/>
  <c r="D479" i="5"/>
  <c r="C479" i="5"/>
  <c r="B479" i="5"/>
  <c r="K478" i="5"/>
  <c r="J478" i="5"/>
  <c r="I478" i="5"/>
  <c r="H478" i="5"/>
  <c r="G478" i="5"/>
  <c r="F478" i="5"/>
  <c r="E478" i="5"/>
  <c r="D478" i="5"/>
  <c r="C478" i="5"/>
  <c r="B478" i="5"/>
  <c r="K477" i="5"/>
  <c r="J477" i="5"/>
  <c r="I477" i="5"/>
  <c r="H477" i="5"/>
  <c r="G477" i="5"/>
  <c r="F477" i="5"/>
  <c r="E477" i="5"/>
  <c r="D477" i="5"/>
  <c r="C477" i="5"/>
  <c r="B477" i="5"/>
  <c r="K476" i="5"/>
  <c r="J476" i="5"/>
  <c r="I476" i="5"/>
  <c r="H476" i="5"/>
  <c r="G476" i="5"/>
  <c r="F476" i="5"/>
  <c r="E476" i="5"/>
  <c r="D476" i="5"/>
  <c r="C476" i="5"/>
  <c r="B476" i="5"/>
  <c r="K475" i="5"/>
  <c r="J475" i="5"/>
  <c r="I475" i="5"/>
  <c r="H475" i="5"/>
  <c r="G475" i="5"/>
  <c r="F475" i="5"/>
  <c r="E475" i="5"/>
  <c r="D475" i="5"/>
  <c r="C475" i="5"/>
  <c r="B475" i="5"/>
  <c r="K474" i="5"/>
  <c r="J474" i="5"/>
  <c r="I474" i="5"/>
  <c r="H474" i="5"/>
  <c r="G474" i="5"/>
  <c r="F474" i="5"/>
  <c r="E474" i="5"/>
  <c r="D474" i="5"/>
  <c r="C474" i="5"/>
  <c r="B474" i="5"/>
  <c r="K473" i="5"/>
  <c r="J473" i="5"/>
  <c r="I473" i="5"/>
  <c r="H473" i="5"/>
  <c r="G473" i="5"/>
  <c r="F473" i="5"/>
  <c r="E473" i="5"/>
  <c r="D473" i="5"/>
  <c r="C473" i="5"/>
  <c r="B473" i="5"/>
  <c r="K472" i="5"/>
  <c r="J472" i="5"/>
  <c r="I472" i="5"/>
  <c r="H472" i="5"/>
  <c r="G472" i="5"/>
  <c r="F472" i="5"/>
  <c r="E472" i="5"/>
  <c r="D472" i="5"/>
  <c r="C472" i="5"/>
  <c r="B472" i="5"/>
  <c r="K471" i="5"/>
  <c r="J471" i="5"/>
  <c r="I471" i="5"/>
  <c r="H471" i="5"/>
  <c r="G471" i="5"/>
  <c r="F471" i="5"/>
  <c r="E471" i="5"/>
  <c r="D471" i="5"/>
  <c r="C471" i="5"/>
  <c r="B471" i="5"/>
  <c r="K470" i="5"/>
  <c r="J470" i="5"/>
  <c r="I470" i="5"/>
  <c r="H470" i="5"/>
  <c r="G470" i="5"/>
  <c r="F470" i="5"/>
  <c r="E470" i="5"/>
  <c r="D470" i="5"/>
  <c r="C470" i="5"/>
  <c r="B470" i="5"/>
  <c r="K469" i="5"/>
  <c r="J469" i="5"/>
  <c r="I469" i="5"/>
  <c r="H469" i="5"/>
  <c r="G469" i="5"/>
  <c r="F469" i="5"/>
  <c r="E469" i="5"/>
  <c r="D469" i="5"/>
  <c r="C469" i="5"/>
  <c r="B469" i="5"/>
  <c r="K468" i="5"/>
  <c r="J468" i="5"/>
  <c r="I468" i="5"/>
  <c r="H468" i="5"/>
  <c r="G468" i="5"/>
  <c r="F468" i="5"/>
  <c r="E468" i="5"/>
  <c r="D468" i="5"/>
  <c r="C468" i="5"/>
  <c r="B468" i="5"/>
  <c r="K467" i="5"/>
  <c r="J467" i="5"/>
  <c r="I467" i="5"/>
  <c r="H467" i="5"/>
  <c r="G467" i="5"/>
  <c r="F467" i="5"/>
  <c r="E467" i="5"/>
  <c r="D467" i="5"/>
  <c r="C467" i="5"/>
  <c r="B467" i="5"/>
  <c r="K466" i="5"/>
  <c r="J466" i="5"/>
  <c r="I466" i="5"/>
  <c r="H466" i="5"/>
  <c r="G466" i="5"/>
  <c r="F466" i="5"/>
  <c r="E466" i="5"/>
  <c r="D466" i="5"/>
  <c r="C466" i="5"/>
  <c r="B466" i="5"/>
  <c r="K465" i="5"/>
  <c r="J465" i="5"/>
  <c r="I465" i="5"/>
  <c r="H465" i="5"/>
  <c r="G465" i="5"/>
  <c r="F465" i="5"/>
  <c r="E465" i="5"/>
  <c r="D465" i="5"/>
  <c r="C465" i="5"/>
  <c r="B465" i="5"/>
  <c r="K464" i="5"/>
  <c r="J464" i="5"/>
  <c r="I464" i="5"/>
  <c r="H464" i="5"/>
  <c r="G464" i="5"/>
  <c r="F464" i="5"/>
  <c r="E464" i="5"/>
  <c r="D464" i="5"/>
  <c r="C464" i="5"/>
  <c r="B464" i="5"/>
  <c r="K463" i="5"/>
  <c r="J463" i="5"/>
  <c r="I463" i="5"/>
  <c r="H463" i="5"/>
  <c r="G463" i="5"/>
  <c r="F463" i="5"/>
  <c r="E463" i="5"/>
  <c r="D463" i="5"/>
  <c r="C463" i="5"/>
  <c r="B463" i="5"/>
  <c r="K462" i="5"/>
  <c r="J462" i="5"/>
  <c r="I462" i="5"/>
  <c r="H462" i="5"/>
  <c r="G462" i="5"/>
  <c r="F462" i="5"/>
  <c r="E462" i="5"/>
  <c r="D462" i="5"/>
  <c r="C462" i="5"/>
  <c r="B462" i="5"/>
  <c r="K461" i="5"/>
  <c r="J461" i="5"/>
  <c r="I461" i="5"/>
  <c r="H461" i="5"/>
  <c r="G461" i="5"/>
  <c r="F461" i="5"/>
  <c r="E461" i="5"/>
  <c r="D461" i="5"/>
  <c r="C461" i="5"/>
  <c r="B461" i="5"/>
  <c r="K460" i="5"/>
  <c r="J460" i="5"/>
  <c r="I460" i="5"/>
  <c r="H460" i="5"/>
  <c r="G460" i="5"/>
  <c r="F460" i="5"/>
  <c r="E460" i="5"/>
  <c r="D460" i="5"/>
  <c r="C460" i="5"/>
  <c r="B460" i="5"/>
  <c r="K459" i="5"/>
  <c r="J459" i="5"/>
  <c r="I459" i="5"/>
  <c r="H459" i="5"/>
  <c r="G459" i="5"/>
  <c r="F459" i="5"/>
  <c r="E459" i="5"/>
  <c r="D459" i="5"/>
  <c r="C459" i="5"/>
  <c r="B459" i="5"/>
  <c r="K458" i="5"/>
  <c r="J458" i="5"/>
  <c r="I458" i="5"/>
  <c r="H458" i="5"/>
  <c r="G458" i="5"/>
  <c r="F458" i="5"/>
  <c r="E458" i="5"/>
  <c r="D458" i="5"/>
  <c r="C458" i="5"/>
  <c r="B458" i="5"/>
  <c r="K457" i="5"/>
  <c r="J457" i="5"/>
  <c r="I457" i="5"/>
  <c r="H457" i="5"/>
  <c r="G457" i="5"/>
  <c r="F457" i="5"/>
  <c r="E457" i="5"/>
  <c r="D457" i="5"/>
  <c r="C457" i="5"/>
  <c r="B457" i="5"/>
  <c r="K456" i="5"/>
  <c r="J456" i="5"/>
  <c r="I456" i="5"/>
  <c r="H456" i="5"/>
  <c r="G456" i="5"/>
  <c r="F456" i="5"/>
  <c r="E456" i="5"/>
  <c r="D456" i="5"/>
  <c r="C456" i="5"/>
  <c r="B456" i="5"/>
  <c r="K455" i="5"/>
  <c r="J455" i="5"/>
  <c r="I455" i="5"/>
  <c r="H455" i="5"/>
  <c r="G455" i="5"/>
  <c r="F455" i="5"/>
  <c r="E455" i="5"/>
  <c r="D455" i="5"/>
  <c r="C455" i="5"/>
  <c r="B455" i="5"/>
  <c r="K454" i="5"/>
  <c r="J454" i="5"/>
  <c r="I454" i="5"/>
  <c r="H454" i="5"/>
  <c r="G454" i="5"/>
  <c r="F454" i="5"/>
  <c r="E454" i="5"/>
  <c r="D454" i="5"/>
  <c r="C454" i="5"/>
  <c r="B454" i="5"/>
  <c r="K453" i="5"/>
  <c r="J453" i="5"/>
  <c r="I453" i="5"/>
  <c r="H453" i="5"/>
  <c r="G453" i="5"/>
  <c r="F453" i="5"/>
  <c r="E453" i="5"/>
  <c r="D453" i="5"/>
  <c r="C453" i="5"/>
  <c r="B453" i="5"/>
  <c r="K452" i="5"/>
  <c r="J452" i="5"/>
  <c r="I452" i="5"/>
  <c r="H452" i="5"/>
  <c r="G452" i="5"/>
  <c r="F452" i="5"/>
  <c r="E452" i="5"/>
  <c r="D452" i="5"/>
  <c r="C452" i="5"/>
  <c r="B452" i="5"/>
  <c r="K451" i="5"/>
  <c r="J451" i="5"/>
  <c r="I451" i="5"/>
  <c r="H451" i="5"/>
  <c r="G451" i="5"/>
  <c r="F451" i="5"/>
  <c r="E451" i="5"/>
  <c r="D451" i="5"/>
  <c r="C451" i="5"/>
  <c r="B451" i="5"/>
  <c r="K450" i="5"/>
  <c r="J450" i="5"/>
  <c r="I450" i="5"/>
  <c r="H450" i="5"/>
  <c r="G450" i="5"/>
  <c r="F450" i="5"/>
  <c r="E450" i="5"/>
  <c r="D450" i="5"/>
  <c r="C450" i="5"/>
  <c r="B450" i="5"/>
  <c r="K449" i="5"/>
  <c r="J449" i="5"/>
  <c r="I449" i="5"/>
  <c r="H449" i="5"/>
  <c r="G449" i="5"/>
  <c r="F449" i="5"/>
  <c r="E449" i="5"/>
  <c r="D449" i="5"/>
  <c r="C449" i="5"/>
  <c r="B449" i="5"/>
  <c r="K448" i="5"/>
  <c r="J448" i="5"/>
  <c r="I448" i="5"/>
  <c r="H448" i="5"/>
  <c r="G448" i="5"/>
  <c r="F448" i="5"/>
  <c r="E448" i="5"/>
  <c r="D448" i="5"/>
  <c r="C448" i="5"/>
  <c r="B448" i="5"/>
  <c r="K447" i="5"/>
  <c r="J447" i="5"/>
  <c r="I447" i="5"/>
  <c r="H447" i="5"/>
  <c r="G447" i="5"/>
  <c r="F447" i="5"/>
  <c r="E447" i="5"/>
  <c r="D447" i="5"/>
  <c r="C447" i="5"/>
  <c r="B447" i="5"/>
  <c r="K446" i="5"/>
  <c r="J446" i="5"/>
  <c r="I446" i="5"/>
  <c r="H446" i="5"/>
  <c r="G446" i="5"/>
  <c r="F446" i="5"/>
  <c r="E446" i="5"/>
  <c r="D446" i="5"/>
  <c r="C446" i="5"/>
  <c r="B446" i="5"/>
  <c r="K445" i="5"/>
  <c r="J445" i="5"/>
  <c r="I445" i="5"/>
  <c r="H445" i="5"/>
  <c r="G445" i="5"/>
  <c r="F445" i="5"/>
  <c r="E445" i="5"/>
  <c r="D445" i="5"/>
  <c r="C445" i="5"/>
  <c r="B445" i="5"/>
  <c r="K444" i="5"/>
  <c r="J444" i="5"/>
  <c r="I444" i="5"/>
  <c r="H444" i="5"/>
  <c r="G444" i="5"/>
  <c r="F444" i="5"/>
  <c r="E444" i="5"/>
  <c r="D444" i="5"/>
  <c r="C444" i="5"/>
  <c r="B444" i="5"/>
  <c r="K443" i="5"/>
  <c r="J443" i="5"/>
  <c r="I443" i="5"/>
  <c r="H443" i="5"/>
  <c r="G443" i="5"/>
  <c r="F443" i="5"/>
  <c r="E443" i="5"/>
  <c r="D443" i="5"/>
  <c r="C443" i="5"/>
  <c r="B443" i="5"/>
  <c r="K442" i="5"/>
  <c r="J442" i="5"/>
  <c r="I442" i="5"/>
  <c r="H442" i="5"/>
  <c r="G442" i="5"/>
  <c r="F442" i="5"/>
  <c r="E442" i="5"/>
  <c r="D442" i="5"/>
  <c r="C442" i="5"/>
  <c r="B442" i="5"/>
  <c r="K441" i="5"/>
  <c r="J441" i="5"/>
  <c r="I441" i="5"/>
  <c r="H441" i="5"/>
  <c r="G441" i="5"/>
  <c r="F441" i="5"/>
  <c r="E441" i="5"/>
  <c r="D441" i="5"/>
  <c r="C441" i="5"/>
  <c r="B441" i="5"/>
  <c r="K440" i="5"/>
  <c r="J440" i="5"/>
  <c r="I440" i="5"/>
  <c r="H440" i="5"/>
  <c r="G440" i="5"/>
  <c r="F440" i="5"/>
  <c r="E440" i="5"/>
  <c r="D440" i="5"/>
  <c r="C440" i="5"/>
  <c r="B440" i="5"/>
  <c r="K439" i="5"/>
  <c r="J439" i="5"/>
  <c r="I439" i="5"/>
  <c r="H439" i="5"/>
  <c r="G439" i="5"/>
  <c r="F439" i="5"/>
  <c r="E439" i="5"/>
  <c r="D439" i="5"/>
  <c r="C439" i="5"/>
  <c r="B439" i="5"/>
  <c r="K438" i="5"/>
  <c r="J438" i="5"/>
  <c r="I438" i="5"/>
  <c r="H438" i="5"/>
  <c r="G438" i="5"/>
  <c r="F438" i="5"/>
  <c r="E438" i="5"/>
  <c r="D438" i="5"/>
  <c r="C438" i="5"/>
  <c r="B438" i="5"/>
  <c r="K437" i="5"/>
  <c r="J437" i="5"/>
  <c r="I437" i="5"/>
  <c r="H437" i="5"/>
  <c r="G437" i="5"/>
  <c r="F437" i="5"/>
  <c r="E437" i="5"/>
  <c r="D437" i="5"/>
  <c r="C437" i="5"/>
  <c r="B437" i="5"/>
  <c r="K436" i="5"/>
  <c r="J436" i="5"/>
  <c r="I436" i="5"/>
  <c r="H436" i="5"/>
  <c r="G436" i="5"/>
  <c r="F436" i="5"/>
  <c r="E436" i="5"/>
  <c r="D436" i="5"/>
  <c r="C436" i="5"/>
  <c r="B436" i="5"/>
  <c r="K435" i="5"/>
  <c r="J435" i="5"/>
  <c r="I435" i="5"/>
  <c r="H435" i="5"/>
  <c r="G435" i="5"/>
  <c r="F435" i="5"/>
  <c r="E435" i="5"/>
  <c r="D435" i="5"/>
  <c r="C435" i="5"/>
  <c r="B435" i="5"/>
  <c r="K434" i="5"/>
  <c r="J434" i="5"/>
  <c r="I434" i="5"/>
  <c r="H434" i="5"/>
  <c r="G434" i="5"/>
  <c r="F434" i="5"/>
  <c r="E434" i="5"/>
  <c r="D434" i="5"/>
  <c r="C434" i="5"/>
  <c r="B434" i="5"/>
  <c r="K433" i="5"/>
  <c r="J433" i="5"/>
  <c r="I433" i="5"/>
  <c r="H433" i="5"/>
  <c r="G433" i="5"/>
  <c r="F433" i="5"/>
  <c r="E433" i="5"/>
  <c r="D433" i="5"/>
  <c r="C433" i="5"/>
  <c r="B433" i="5"/>
  <c r="K432" i="5"/>
  <c r="J432" i="5"/>
  <c r="I432" i="5"/>
  <c r="H432" i="5"/>
  <c r="G432" i="5"/>
  <c r="F432" i="5"/>
  <c r="E432" i="5"/>
  <c r="D432" i="5"/>
  <c r="C432" i="5"/>
  <c r="B432" i="5"/>
  <c r="K431" i="5"/>
  <c r="J431" i="5"/>
  <c r="I431" i="5"/>
  <c r="H431" i="5"/>
  <c r="G431" i="5"/>
  <c r="F431" i="5"/>
  <c r="E431" i="5"/>
  <c r="D431" i="5"/>
  <c r="C431" i="5"/>
  <c r="B431" i="5"/>
  <c r="K430" i="5"/>
  <c r="J430" i="5"/>
  <c r="I430" i="5"/>
  <c r="H430" i="5"/>
  <c r="G430" i="5"/>
  <c r="F430" i="5"/>
  <c r="E430" i="5"/>
  <c r="D430" i="5"/>
  <c r="C430" i="5"/>
  <c r="B430" i="5"/>
  <c r="K429" i="5"/>
  <c r="J429" i="5"/>
  <c r="I429" i="5"/>
  <c r="H429" i="5"/>
  <c r="G429" i="5"/>
  <c r="F429" i="5"/>
  <c r="E429" i="5"/>
  <c r="D429" i="5"/>
  <c r="C429" i="5"/>
  <c r="B429" i="5"/>
  <c r="K428" i="5"/>
  <c r="J428" i="5"/>
  <c r="I428" i="5"/>
  <c r="H428" i="5"/>
  <c r="G428" i="5"/>
  <c r="F428" i="5"/>
  <c r="E428" i="5"/>
  <c r="D428" i="5"/>
  <c r="C428" i="5"/>
  <c r="B428" i="5"/>
  <c r="K427" i="5"/>
  <c r="J427" i="5"/>
  <c r="I427" i="5"/>
  <c r="H427" i="5"/>
  <c r="G427" i="5"/>
  <c r="F427" i="5"/>
  <c r="E427" i="5"/>
  <c r="D427" i="5"/>
  <c r="C427" i="5"/>
  <c r="B427" i="5"/>
  <c r="K426" i="5"/>
  <c r="J426" i="5"/>
  <c r="I426" i="5"/>
  <c r="H426" i="5"/>
  <c r="G426" i="5"/>
  <c r="F426" i="5"/>
  <c r="E426" i="5"/>
  <c r="D426" i="5"/>
  <c r="C426" i="5"/>
  <c r="B426" i="5"/>
  <c r="K425" i="5"/>
  <c r="J425" i="5"/>
  <c r="I425" i="5"/>
  <c r="H425" i="5"/>
  <c r="G425" i="5"/>
  <c r="F425" i="5"/>
  <c r="E425" i="5"/>
  <c r="D425" i="5"/>
  <c r="C425" i="5"/>
  <c r="B425" i="5"/>
  <c r="K424" i="5"/>
  <c r="J424" i="5"/>
  <c r="I424" i="5"/>
  <c r="H424" i="5"/>
  <c r="G424" i="5"/>
  <c r="F424" i="5"/>
  <c r="E424" i="5"/>
  <c r="D424" i="5"/>
  <c r="C424" i="5"/>
  <c r="B424" i="5"/>
  <c r="K423" i="5"/>
  <c r="J423" i="5"/>
  <c r="I423" i="5"/>
  <c r="H423" i="5"/>
  <c r="G423" i="5"/>
  <c r="F423" i="5"/>
  <c r="E423" i="5"/>
  <c r="D423" i="5"/>
  <c r="C423" i="5"/>
  <c r="B423" i="5"/>
  <c r="K422" i="5"/>
  <c r="J422" i="5"/>
  <c r="I422" i="5"/>
  <c r="H422" i="5"/>
  <c r="G422" i="5"/>
  <c r="F422" i="5"/>
  <c r="E422" i="5"/>
  <c r="D422" i="5"/>
  <c r="C422" i="5"/>
  <c r="B422" i="5"/>
  <c r="K421" i="5"/>
  <c r="J421" i="5"/>
  <c r="I421" i="5"/>
  <c r="H421" i="5"/>
  <c r="G421" i="5"/>
  <c r="F421" i="5"/>
  <c r="E421" i="5"/>
  <c r="D421" i="5"/>
  <c r="C421" i="5"/>
  <c r="B421" i="5"/>
  <c r="K420" i="5"/>
  <c r="J420" i="5"/>
  <c r="I420" i="5"/>
  <c r="H420" i="5"/>
  <c r="G420" i="5"/>
  <c r="F420" i="5"/>
  <c r="E420" i="5"/>
  <c r="D420" i="5"/>
  <c r="C420" i="5"/>
  <c r="B420" i="5"/>
  <c r="K419" i="5"/>
  <c r="J419" i="5"/>
  <c r="I419" i="5"/>
  <c r="H419" i="5"/>
  <c r="G419" i="5"/>
  <c r="F419" i="5"/>
  <c r="E419" i="5"/>
  <c r="D419" i="5"/>
  <c r="C419" i="5"/>
  <c r="B419" i="5"/>
  <c r="K418" i="5"/>
  <c r="J418" i="5"/>
  <c r="I418" i="5"/>
  <c r="H418" i="5"/>
  <c r="G418" i="5"/>
  <c r="F418" i="5"/>
  <c r="E418" i="5"/>
  <c r="D418" i="5"/>
  <c r="C418" i="5"/>
  <c r="B418" i="5"/>
  <c r="K417" i="5"/>
  <c r="J417" i="5"/>
  <c r="I417" i="5"/>
  <c r="H417" i="5"/>
  <c r="G417" i="5"/>
  <c r="F417" i="5"/>
  <c r="E417" i="5"/>
  <c r="D417" i="5"/>
  <c r="C417" i="5"/>
  <c r="B417" i="5"/>
  <c r="K416" i="5"/>
  <c r="J416" i="5"/>
  <c r="I416" i="5"/>
  <c r="H416" i="5"/>
  <c r="G416" i="5"/>
  <c r="F416" i="5"/>
  <c r="E416" i="5"/>
  <c r="D416" i="5"/>
  <c r="C416" i="5"/>
  <c r="B416" i="5"/>
  <c r="K415" i="5"/>
  <c r="J415" i="5"/>
  <c r="I415" i="5"/>
  <c r="H415" i="5"/>
  <c r="G415" i="5"/>
  <c r="F415" i="5"/>
  <c r="E415" i="5"/>
  <c r="D415" i="5"/>
  <c r="C415" i="5"/>
  <c r="B415" i="5"/>
  <c r="K414" i="5"/>
  <c r="J414" i="5"/>
  <c r="I414" i="5"/>
  <c r="H414" i="5"/>
  <c r="G414" i="5"/>
  <c r="F414" i="5"/>
  <c r="E414" i="5"/>
  <c r="D414" i="5"/>
  <c r="C414" i="5"/>
  <c r="B414" i="5"/>
  <c r="K413" i="5"/>
  <c r="J413" i="5"/>
  <c r="I413" i="5"/>
  <c r="H413" i="5"/>
  <c r="G413" i="5"/>
  <c r="F413" i="5"/>
  <c r="E413" i="5"/>
  <c r="D413" i="5"/>
  <c r="C413" i="5"/>
  <c r="B413" i="5"/>
  <c r="K412" i="5"/>
  <c r="J412" i="5"/>
  <c r="I412" i="5"/>
  <c r="H412" i="5"/>
  <c r="G412" i="5"/>
  <c r="F412" i="5"/>
  <c r="E412" i="5"/>
  <c r="D412" i="5"/>
  <c r="C412" i="5"/>
  <c r="B412" i="5"/>
  <c r="K411" i="5"/>
  <c r="J411" i="5"/>
  <c r="I411" i="5"/>
  <c r="H411" i="5"/>
  <c r="G411" i="5"/>
  <c r="F411" i="5"/>
  <c r="E411" i="5"/>
  <c r="D411" i="5"/>
  <c r="C411" i="5"/>
  <c r="B411" i="5"/>
  <c r="K410" i="5"/>
  <c r="J410" i="5"/>
  <c r="I410" i="5"/>
  <c r="H410" i="5"/>
  <c r="G410" i="5"/>
  <c r="F410" i="5"/>
  <c r="E410" i="5"/>
  <c r="D410" i="5"/>
  <c r="C410" i="5"/>
  <c r="B410" i="5"/>
  <c r="K409" i="5"/>
  <c r="J409" i="5"/>
  <c r="I409" i="5"/>
  <c r="H409" i="5"/>
  <c r="G409" i="5"/>
  <c r="F409" i="5"/>
  <c r="E409" i="5"/>
  <c r="D409" i="5"/>
  <c r="C409" i="5"/>
  <c r="B409" i="5"/>
  <c r="K408" i="5"/>
  <c r="J408" i="5"/>
  <c r="I408" i="5"/>
  <c r="H408" i="5"/>
  <c r="G408" i="5"/>
  <c r="F408" i="5"/>
  <c r="E408" i="5"/>
  <c r="D408" i="5"/>
  <c r="C408" i="5"/>
  <c r="B408" i="5"/>
  <c r="K407" i="5"/>
  <c r="J407" i="5"/>
  <c r="I407" i="5"/>
  <c r="H407" i="5"/>
  <c r="G407" i="5"/>
  <c r="F407" i="5"/>
  <c r="E407" i="5"/>
  <c r="D407" i="5"/>
  <c r="C407" i="5"/>
  <c r="B407" i="5"/>
  <c r="K406" i="5"/>
  <c r="J406" i="5"/>
  <c r="I406" i="5"/>
  <c r="H406" i="5"/>
  <c r="G406" i="5"/>
  <c r="F406" i="5"/>
  <c r="E406" i="5"/>
  <c r="D406" i="5"/>
  <c r="C406" i="5"/>
  <c r="B406" i="5"/>
  <c r="K405" i="5"/>
  <c r="J405" i="5"/>
  <c r="I405" i="5"/>
  <c r="H405" i="5"/>
  <c r="G405" i="5"/>
  <c r="F405" i="5"/>
  <c r="E405" i="5"/>
  <c r="D405" i="5"/>
  <c r="C405" i="5"/>
  <c r="B405" i="5"/>
  <c r="K404" i="5"/>
  <c r="J404" i="5"/>
  <c r="I404" i="5"/>
  <c r="H404" i="5"/>
  <c r="G404" i="5"/>
  <c r="F404" i="5"/>
  <c r="E404" i="5"/>
  <c r="D404" i="5"/>
  <c r="C404" i="5"/>
  <c r="B404" i="5"/>
  <c r="K403" i="5"/>
  <c r="J403" i="5"/>
  <c r="I403" i="5"/>
  <c r="H403" i="5"/>
  <c r="G403" i="5"/>
  <c r="F403" i="5"/>
  <c r="E403" i="5"/>
  <c r="D403" i="5"/>
  <c r="C403" i="5"/>
  <c r="B403" i="5"/>
  <c r="K402" i="5"/>
  <c r="J402" i="5"/>
  <c r="I402" i="5"/>
  <c r="H402" i="5"/>
  <c r="G402" i="5"/>
  <c r="F402" i="5"/>
  <c r="E402" i="5"/>
  <c r="D402" i="5"/>
  <c r="C402" i="5"/>
  <c r="B402" i="5"/>
  <c r="K401" i="5"/>
  <c r="J401" i="5"/>
  <c r="I401" i="5"/>
  <c r="H401" i="5"/>
  <c r="G401" i="5"/>
  <c r="F401" i="5"/>
  <c r="E401" i="5"/>
  <c r="D401" i="5"/>
  <c r="C401" i="5"/>
  <c r="B401" i="5"/>
  <c r="K400" i="5"/>
  <c r="J400" i="5"/>
  <c r="I400" i="5"/>
  <c r="H400" i="5"/>
  <c r="G400" i="5"/>
  <c r="F400" i="5"/>
  <c r="E400" i="5"/>
  <c r="D400" i="5"/>
  <c r="C400" i="5"/>
  <c r="B400" i="5"/>
  <c r="K399" i="5"/>
  <c r="J399" i="5"/>
  <c r="I399" i="5"/>
  <c r="H399" i="5"/>
  <c r="G399" i="5"/>
  <c r="F399" i="5"/>
  <c r="E399" i="5"/>
  <c r="D399" i="5"/>
  <c r="C399" i="5"/>
  <c r="B399" i="5"/>
  <c r="K398" i="5"/>
  <c r="J398" i="5"/>
  <c r="I398" i="5"/>
  <c r="H398" i="5"/>
  <c r="G398" i="5"/>
  <c r="F398" i="5"/>
  <c r="E398" i="5"/>
  <c r="D398" i="5"/>
  <c r="C398" i="5"/>
  <c r="B398" i="5"/>
  <c r="K397" i="5"/>
  <c r="J397" i="5"/>
  <c r="I397" i="5"/>
  <c r="H397" i="5"/>
  <c r="G397" i="5"/>
  <c r="F397" i="5"/>
  <c r="E397" i="5"/>
  <c r="D397" i="5"/>
  <c r="C397" i="5"/>
  <c r="B397" i="5"/>
  <c r="K396" i="5"/>
  <c r="J396" i="5"/>
  <c r="I396" i="5"/>
  <c r="H396" i="5"/>
  <c r="G396" i="5"/>
  <c r="F396" i="5"/>
  <c r="E396" i="5"/>
  <c r="D396" i="5"/>
  <c r="C396" i="5"/>
  <c r="B396" i="5"/>
  <c r="K395" i="5"/>
  <c r="J395" i="5"/>
  <c r="I395" i="5"/>
  <c r="H395" i="5"/>
  <c r="G395" i="5"/>
  <c r="F395" i="5"/>
  <c r="E395" i="5"/>
  <c r="D395" i="5"/>
  <c r="C395" i="5"/>
  <c r="B395" i="5"/>
  <c r="K394" i="5"/>
  <c r="J394" i="5"/>
  <c r="I394" i="5"/>
  <c r="H394" i="5"/>
  <c r="G394" i="5"/>
  <c r="F394" i="5"/>
  <c r="E394" i="5"/>
  <c r="D394" i="5"/>
  <c r="C394" i="5"/>
  <c r="B394" i="5"/>
  <c r="K393" i="5"/>
  <c r="J393" i="5"/>
  <c r="I393" i="5"/>
  <c r="H393" i="5"/>
  <c r="G393" i="5"/>
  <c r="F393" i="5"/>
  <c r="E393" i="5"/>
  <c r="D393" i="5"/>
  <c r="C393" i="5"/>
  <c r="B393" i="5"/>
  <c r="K392" i="5"/>
  <c r="J392" i="5"/>
  <c r="I392" i="5"/>
  <c r="H392" i="5"/>
  <c r="G392" i="5"/>
  <c r="F392" i="5"/>
  <c r="E392" i="5"/>
  <c r="D392" i="5"/>
  <c r="C392" i="5"/>
  <c r="B392" i="5"/>
  <c r="K391" i="5"/>
  <c r="J391" i="5"/>
  <c r="I391" i="5"/>
  <c r="H391" i="5"/>
  <c r="G391" i="5"/>
  <c r="F391" i="5"/>
  <c r="E391" i="5"/>
  <c r="D391" i="5"/>
  <c r="C391" i="5"/>
  <c r="B391" i="5"/>
  <c r="K390" i="5"/>
  <c r="J390" i="5"/>
  <c r="I390" i="5"/>
  <c r="H390" i="5"/>
  <c r="G390" i="5"/>
  <c r="F390" i="5"/>
  <c r="E390" i="5"/>
  <c r="D390" i="5"/>
  <c r="C390" i="5"/>
  <c r="B390" i="5"/>
  <c r="K389" i="5"/>
  <c r="J389" i="5"/>
  <c r="I389" i="5"/>
  <c r="H389" i="5"/>
  <c r="G389" i="5"/>
  <c r="F389" i="5"/>
  <c r="E389" i="5"/>
  <c r="D389" i="5"/>
  <c r="C389" i="5"/>
  <c r="B389" i="5"/>
  <c r="K388" i="5"/>
  <c r="J388" i="5"/>
  <c r="I388" i="5"/>
  <c r="H388" i="5"/>
  <c r="G388" i="5"/>
  <c r="F388" i="5"/>
  <c r="E388" i="5"/>
  <c r="D388" i="5"/>
  <c r="C388" i="5"/>
  <c r="B388" i="5"/>
  <c r="K387" i="5"/>
  <c r="J387" i="5"/>
  <c r="I387" i="5"/>
  <c r="H387" i="5"/>
  <c r="G387" i="5"/>
  <c r="F387" i="5"/>
  <c r="E387" i="5"/>
  <c r="D387" i="5"/>
  <c r="C387" i="5"/>
  <c r="B387" i="5"/>
  <c r="K386" i="5"/>
  <c r="J386" i="5"/>
  <c r="I386" i="5"/>
  <c r="H386" i="5"/>
  <c r="G386" i="5"/>
  <c r="F386" i="5"/>
  <c r="E386" i="5"/>
  <c r="D386" i="5"/>
  <c r="C386" i="5"/>
  <c r="B386" i="5"/>
  <c r="K385" i="5"/>
  <c r="J385" i="5"/>
  <c r="I385" i="5"/>
  <c r="H385" i="5"/>
  <c r="G385" i="5"/>
  <c r="F385" i="5"/>
  <c r="E385" i="5"/>
  <c r="D385" i="5"/>
  <c r="C385" i="5"/>
  <c r="B385" i="5"/>
  <c r="K384" i="5"/>
  <c r="J384" i="5"/>
  <c r="I384" i="5"/>
  <c r="H384" i="5"/>
  <c r="G384" i="5"/>
  <c r="F384" i="5"/>
  <c r="E384" i="5"/>
  <c r="D384" i="5"/>
  <c r="C384" i="5"/>
  <c r="B384" i="5"/>
  <c r="K383" i="5"/>
  <c r="J383" i="5"/>
  <c r="I383" i="5"/>
  <c r="H383" i="5"/>
  <c r="G383" i="5"/>
  <c r="F383" i="5"/>
  <c r="E383" i="5"/>
  <c r="D383" i="5"/>
  <c r="C383" i="5"/>
  <c r="B383" i="5"/>
  <c r="K382" i="5"/>
  <c r="J382" i="5"/>
  <c r="I382" i="5"/>
  <c r="H382" i="5"/>
  <c r="G382" i="5"/>
  <c r="F382" i="5"/>
  <c r="E382" i="5"/>
  <c r="D382" i="5"/>
  <c r="C382" i="5"/>
  <c r="B382" i="5"/>
  <c r="K381" i="5"/>
  <c r="J381" i="5"/>
  <c r="I381" i="5"/>
  <c r="H381" i="5"/>
  <c r="G381" i="5"/>
  <c r="F381" i="5"/>
  <c r="E381" i="5"/>
  <c r="D381" i="5"/>
  <c r="C381" i="5"/>
  <c r="B381" i="5"/>
  <c r="K380" i="5"/>
  <c r="J380" i="5"/>
  <c r="I380" i="5"/>
  <c r="H380" i="5"/>
  <c r="G380" i="5"/>
  <c r="F380" i="5"/>
  <c r="E380" i="5"/>
  <c r="D380" i="5"/>
  <c r="C380" i="5"/>
  <c r="B380" i="5"/>
  <c r="K379" i="5"/>
  <c r="J379" i="5"/>
  <c r="I379" i="5"/>
  <c r="H379" i="5"/>
  <c r="G379" i="5"/>
  <c r="F379" i="5"/>
  <c r="E379" i="5"/>
  <c r="D379" i="5"/>
  <c r="C379" i="5"/>
  <c r="B379" i="5"/>
  <c r="K378" i="5"/>
  <c r="J378" i="5"/>
  <c r="I378" i="5"/>
  <c r="H378" i="5"/>
  <c r="G378" i="5"/>
  <c r="F378" i="5"/>
  <c r="E378" i="5"/>
  <c r="D378" i="5"/>
  <c r="C378" i="5"/>
  <c r="B378" i="5"/>
  <c r="K377" i="5"/>
  <c r="J377" i="5"/>
  <c r="I377" i="5"/>
  <c r="H377" i="5"/>
  <c r="G377" i="5"/>
  <c r="F377" i="5"/>
  <c r="E377" i="5"/>
  <c r="D377" i="5"/>
  <c r="C377" i="5"/>
  <c r="B377" i="5"/>
  <c r="K376" i="5"/>
  <c r="J376" i="5"/>
  <c r="I376" i="5"/>
  <c r="H376" i="5"/>
  <c r="G376" i="5"/>
  <c r="F376" i="5"/>
  <c r="E376" i="5"/>
  <c r="D376" i="5"/>
  <c r="C376" i="5"/>
  <c r="B376" i="5"/>
  <c r="K375" i="5"/>
  <c r="J375" i="5"/>
  <c r="I375" i="5"/>
  <c r="H375" i="5"/>
  <c r="G375" i="5"/>
  <c r="F375" i="5"/>
  <c r="E375" i="5"/>
  <c r="D375" i="5"/>
  <c r="C375" i="5"/>
  <c r="B375" i="5"/>
  <c r="K374" i="5"/>
  <c r="J374" i="5"/>
  <c r="I374" i="5"/>
  <c r="H374" i="5"/>
  <c r="G374" i="5"/>
  <c r="F374" i="5"/>
  <c r="E374" i="5"/>
  <c r="D374" i="5"/>
  <c r="C374" i="5"/>
  <c r="B374" i="5"/>
  <c r="K373" i="5"/>
  <c r="J373" i="5"/>
  <c r="I373" i="5"/>
  <c r="H373" i="5"/>
  <c r="G373" i="5"/>
  <c r="F373" i="5"/>
  <c r="E373" i="5"/>
  <c r="D373" i="5"/>
  <c r="C373" i="5"/>
  <c r="B373" i="5"/>
  <c r="K372" i="5"/>
  <c r="J372" i="5"/>
  <c r="I372" i="5"/>
  <c r="H372" i="5"/>
  <c r="G372" i="5"/>
  <c r="F372" i="5"/>
  <c r="E372" i="5"/>
  <c r="D372" i="5"/>
  <c r="C372" i="5"/>
  <c r="B372" i="5"/>
  <c r="K371" i="5"/>
  <c r="J371" i="5"/>
  <c r="I371" i="5"/>
  <c r="H371" i="5"/>
  <c r="G371" i="5"/>
  <c r="F371" i="5"/>
  <c r="E371" i="5"/>
  <c r="D371" i="5"/>
  <c r="C371" i="5"/>
  <c r="B371" i="5"/>
  <c r="K370" i="5"/>
  <c r="J370" i="5"/>
  <c r="I370" i="5"/>
  <c r="H370" i="5"/>
  <c r="G370" i="5"/>
  <c r="F370" i="5"/>
  <c r="E370" i="5"/>
  <c r="D370" i="5"/>
  <c r="C370" i="5"/>
  <c r="B370" i="5"/>
  <c r="K369" i="5"/>
  <c r="J369" i="5"/>
  <c r="I369" i="5"/>
  <c r="H369" i="5"/>
  <c r="G369" i="5"/>
  <c r="F369" i="5"/>
  <c r="E369" i="5"/>
  <c r="D369" i="5"/>
  <c r="C369" i="5"/>
  <c r="B369" i="5"/>
  <c r="K368" i="5"/>
  <c r="J368" i="5"/>
  <c r="I368" i="5"/>
  <c r="H368" i="5"/>
  <c r="G368" i="5"/>
  <c r="F368" i="5"/>
  <c r="E368" i="5"/>
  <c r="D368" i="5"/>
  <c r="C368" i="5"/>
  <c r="B368" i="5"/>
  <c r="K367" i="5"/>
  <c r="J367" i="5"/>
  <c r="I367" i="5"/>
  <c r="H367" i="5"/>
  <c r="G367" i="5"/>
  <c r="F367" i="5"/>
  <c r="E367" i="5"/>
  <c r="D367" i="5"/>
  <c r="C367" i="5"/>
  <c r="B367" i="5"/>
  <c r="K366" i="5"/>
  <c r="J366" i="5"/>
  <c r="I366" i="5"/>
  <c r="H366" i="5"/>
  <c r="G366" i="5"/>
  <c r="F366" i="5"/>
  <c r="E366" i="5"/>
  <c r="D366" i="5"/>
  <c r="C366" i="5"/>
  <c r="B366" i="5"/>
  <c r="K365" i="5"/>
  <c r="J365" i="5"/>
  <c r="I365" i="5"/>
  <c r="H365" i="5"/>
  <c r="G365" i="5"/>
  <c r="F365" i="5"/>
  <c r="E365" i="5"/>
  <c r="D365" i="5"/>
  <c r="C365" i="5"/>
  <c r="B365" i="5"/>
  <c r="K364" i="5"/>
  <c r="J364" i="5"/>
  <c r="I364" i="5"/>
  <c r="H364" i="5"/>
  <c r="G364" i="5"/>
  <c r="F364" i="5"/>
  <c r="E364" i="5"/>
  <c r="D364" i="5"/>
  <c r="C364" i="5"/>
  <c r="B364" i="5"/>
  <c r="K363" i="5"/>
  <c r="J363" i="5"/>
  <c r="I363" i="5"/>
  <c r="H363" i="5"/>
  <c r="G363" i="5"/>
  <c r="F363" i="5"/>
  <c r="E363" i="5"/>
  <c r="D363" i="5"/>
  <c r="C363" i="5"/>
  <c r="B363" i="5"/>
  <c r="K362" i="5"/>
  <c r="J362" i="5"/>
  <c r="I362" i="5"/>
  <c r="H362" i="5"/>
  <c r="G362" i="5"/>
  <c r="F362" i="5"/>
  <c r="E362" i="5"/>
  <c r="D362" i="5"/>
  <c r="C362" i="5"/>
  <c r="B362" i="5"/>
  <c r="K361" i="5"/>
  <c r="J361" i="5"/>
  <c r="I361" i="5"/>
  <c r="H361" i="5"/>
  <c r="G361" i="5"/>
  <c r="F361" i="5"/>
  <c r="E361" i="5"/>
  <c r="D361" i="5"/>
  <c r="C361" i="5"/>
  <c r="B361" i="5"/>
  <c r="K360" i="5"/>
  <c r="J360" i="5"/>
  <c r="I360" i="5"/>
  <c r="H360" i="5"/>
  <c r="G360" i="5"/>
  <c r="F360" i="5"/>
  <c r="E360" i="5"/>
  <c r="D360" i="5"/>
  <c r="C360" i="5"/>
  <c r="B360" i="5"/>
  <c r="K359" i="5"/>
  <c r="J359" i="5"/>
  <c r="I359" i="5"/>
  <c r="H359" i="5"/>
  <c r="G359" i="5"/>
  <c r="F359" i="5"/>
  <c r="E359" i="5"/>
  <c r="D359" i="5"/>
  <c r="C359" i="5"/>
  <c r="B359" i="5"/>
  <c r="K358" i="5"/>
  <c r="J358" i="5"/>
  <c r="I358" i="5"/>
  <c r="H358" i="5"/>
  <c r="G358" i="5"/>
  <c r="F358" i="5"/>
  <c r="E358" i="5"/>
  <c r="D358" i="5"/>
  <c r="C358" i="5"/>
  <c r="B358" i="5"/>
  <c r="K357" i="5"/>
  <c r="J357" i="5"/>
  <c r="I357" i="5"/>
  <c r="H357" i="5"/>
  <c r="G357" i="5"/>
  <c r="F357" i="5"/>
  <c r="E357" i="5"/>
  <c r="D357" i="5"/>
  <c r="C357" i="5"/>
  <c r="B357" i="5"/>
  <c r="K356" i="5"/>
  <c r="J356" i="5"/>
  <c r="I356" i="5"/>
  <c r="H356" i="5"/>
  <c r="G356" i="5"/>
  <c r="F356" i="5"/>
  <c r="E356" i="5"/>
  <c r="D356" i="5"/>
  <c r="C356" i="5"/>
  <c r="B356" i="5"/>
  <c r="K355" i="5"/>
  <c r="J355" i="5"/>
  <c r="I355" i="5"/>
  <c r="H355" i="5"/>
  <c r="G355" i="5"/>
  <c r="F355" i="5"/>
  <c r="E355" i="5"/>
  <c r="D355" i="5"/>
  <c r="C355" i="5"/>
  <c r="B355" i="5"/>
  <c r="K354" i="5"/>
  <c r="J354" i="5"/>
  <c r="I354" i="5"/>
  <c r="H354" i="5"/>
  <c r="G354" i="5"/>
  <c r="F354" i="5"/>
  <c r="E354" i="5"/>
  <c r="D354" i="5"/>
  <c r="C354" i="5"/>
  <c r="B354" i="5"/>
  <c r="K353" i="5"/>
  <c r="J353" i="5"/>
  <c r="I353" i="5"/>
  <c r="H353" i="5"/>
  <c r="G353" i="5"/>
  <c r="F353" i="5"/>
  <c r="E353" i="5"/>
  <c r="D353" i="5"/>
  <c r="C353" i="5"/>
  <c r="B353" i="5"/>
  <c r="K352" i="5"/>
  <c r="J352" i="5"/>
  <c r="I352" i="5"/>
  <c r="H352" i="5"/>
  <c r="G352" i="5"/>
  <c r="F352" i="5"/>
  <c r="E352" i="5"/>
  <c r="D352" i="5"/>
  <c r="C352" i="5"/>
  <c r="B352" i="5"/>
  <c r="K351" i="5"/>
  <c r="J351" i="5"/>
  <c r="I351" i="5"/>
  <c r="H351" i="5"/>
  <c r="G351" i="5"/>
  <c r="F351" i="5"/>
  <c r="E351" i="5"/>
  <c r="D351" i="5"/>
  <c r="C351" i="5"/>
  <c r="B351" i="5"/>
  <c r="K350" i="5"/>
  <c r="J350" i="5"/>
  <c r="I350" i="5"/>
  <c r="H350" i="5"/>
  <c r="G350" i="5"/>
  <c r="F350" i="5"/>
  <c r="E350" i="5"/>
  <c r="D350" i="5"/>
  <c r="C350" i="5"/>
  <c r="B350" i="5"/>
  <c r="K349" i="5"/>
  <c r="J349" i="5"/>
  <c r="I349" i="5"/>
  <c r="H349" i="5"/>
  <c r="G349" i="5"/>
  <c r="F349" i="5"/>
  <c r="E349" i="5"/>
  <c r="D349" i="5"/>
  <c r="C349" i="5"/>
  <c r="B349" i="5"/>
  <c r="K348" i="5"/>
  <c r="J348" i="5"/>
  <c r="I348" i="5"/>
  <c r="H348" i="5"/>
  <c r="G348" i="5"/>
  <c r="F348" i="5"/>
  <c r="E348" i="5"/>
  <c r="D348" i="5"/>
  <c r="C348" i="5"/>
  <c r="B348" i="5"/>
  <c r="K347" i="5"/>
  <c r="J347" i="5"/>
  <c r="I347" i="5"/>
  <c r="H347" i="5"/>
  <c r="G347" i="5"/>
  <c r="F347" i="5"/>
  <c r="E347" i="5"/>
  <c r="D347" i="5"/>
  <c r="C347" i="5"/>
  <c r="B347" i="5"/>
  <c r="K346" i="5"/>
  <c r="J346" i="5"/>
  <c r="I346" i="5"/>
  <c r="H346" i="5"/>
  <c r="G346" i="5"/>
  <c r="F346" i="5"/>
  <c r="E346" i="5"/>
  <c r="D346" i="5"/>
  <c r="C346" i="5"/>
  <c r="B346" i="5"/>
  <c r="K345" i="5"/>
  <c r="J345" i="5"/>
  <c r="I345" i="5"/>
  <c r="H345" i="5"/>
  <c r="G345" i="5"/>
  <c r="F345" i="5"/>
  <c r="E345" i="5"/>
  <c r="D345" i="5"/>
  <c r="C345" i="5"/>
  <c r="B345" i="5"/>
  <c r="K344" i="5"/>
  <c r="J344" i="5"/>
  <c r="I344" i="5"/>
  <c r="H344" i="5"/>
  <c r="G344" i="5"/>
  <c r="F344" i="5"/>
  <c r="E344" i="5"/>
  <c r="D344" i="5"/>
  <c r="C344" i="5"/>
  <c r="B344" i="5"/>
  <c r="K343" i="5"/>
  <c r="J343" i="5"/>
  <c r="I343" i="5"/>
  <c r="H343" i="5"/>
  <c r="G343" i="5"/>
  <c r="F343" i="5"/>
  <c r="E343" i="5"/>
  <c r="D343" i="5"/>
  <c r="C343" i="5"/>
  <c r="B343" i="5"/>
  <c r="K342" i="5"/>
  <c r="J342" i="5"/>
  <c r="I342" i="5"/>
  <c r="H342" i="5"/>
  <c r="G342" i="5"/>
  <c r="F342" i="5"/>
  <c r="E342" i="5"/>
  <c r="D342" i="5"/>
  <c r="C342" i="5"/>
  <c r="B342" i="5"/>
  <c r="K341" i="5"/>
  <c r="J341" i="5"/>
  <c r="I341" i="5"/>
  <c r="H341" i="5"/>
  <c r="G341" i="5"/>
  <c r="F341" i="5"/>
  <c r="E341" i="5"/>
  <c r="D341" i="5"/>
  <c r="C341" i="5"/>
  <c r="B341" i="5"/>
  <c r="K340" i="5"/>
  <c r="J340" i="5"/>
  <c r="I340" i="5"/>
  <c r="H340" i="5"/>
  <c r="G340" i="5"/>
  <c r="F340" i="5"/>
  <c r="E340" i="5"/>
  <c r="D340" i="5"/>
  <c r="C340" i="5"/>
  <c r="B340" i="5"/>
  <c r="K339" i="5"/>
  <c r="J339" i="5"/>
  <c r="I339" i="5"/>
  <c r="H339" i="5"/>
  <c r="G339" i="5"/>
  <c r="F339" i="5"/>
  <c r="E339" i="5"/>
  <c r="D339" i="5"/>
  <c r="C339" i="5"/>
  <c r="B339" i="5"/>
  <c r="K338" i="5"/>
  <c r="J338" i="5"/>
  <c r="I338" i="5"/>
  <c r="H338" i="5"/>
  <c r="G338" i="5"/>
  <c r="F338" i="5"/>
  <c r="E338" i="5"/>
  <c r="D338" i="5"/>
  <c r="C338" i="5"/>
  <c r="B338" i="5"/>
  <c r="K337" i="5"/>
  <c r="J337" i="5"/>
  <c r="I337" i="5"/>
  <c r="H337" i="5"/>
  <c r="G337" i="5"/>
  <c r="F337" i="5"/>
  <c r="E337" i="5"/>
  <c r="D337" i="5"/>
  <c r="C337" i="5"/>
  <c r="B337" i="5"/>
  <c r="K336" i="5"/>
  <c r="J336" i="5"/>
  <c r="I336" i="5"/>
  <c r="H336" i="5"/>
  <c r="G336" i="5"/>
  <c r="F336" i="5"/>
  <c r="E336" i="5"/>
  <c r="D336" i="5"/>
  <c r="C336" i="5"/>
  <c r="B336" i="5"/>
  <c r="K335" i="5"/>
  <c r="J335" i="5"/>
  <c r="I335" i="5"/>
  <c r="H335" i="5"/>
  <c r="G335" i="5"/>
  <c r="F335" i="5"/>
  <c r="E335" i="5"/>
  <c r="D335" i="5"/>
  <c r="C335" i="5"/>
  <c r="B335" i="5"/>
  <c r="K334" i="5"/>
  <c r="J334" i="5"/>
  <c r="I334" i="5"/>
  <c r="H334" i="5"/>
  <c r="G334" i="5"/>
  <c r="F334" i="5"/>
  <c r="E334" i="5"/>
  <c r="D334" i="5"/>
  <c r="C334" i="5"/>
  <c r="B334" i="5"/>
  <c r="K333" i="5"/>
  <c r="J333" i="5"/>
  <c r="I333" i="5"/>
  <c r="H333" i="5"/>
  <c r="G333" i="5"/>
  <c r="F333" i="5"/>
  <c r="E333" i="5"/>
  <c r="D333" i="5"/>
  <c r="C333" i="5"/>
  <c r="B333" i="5"/>
  <c r="K332" i="5"/>
  <c r="J332" i="5"/>
  <c r="I332" i="5"/>
  <c r="H332" i="5"/>
  <c r="G332" i="5"/>
  <c r="F332" i="5"/>
  <c r="E332" i="5"/>
  <c r="D332" i="5"/>
  <c r="C332" i="5"/>
  <c r="B332" i="5"/>
  <c r="K331" i="5"/>
  <c r="J331" i="5"/>
  <c r="I331" i="5"/>
  <c r="H331" i="5"/>
  <c r="G331" i="5"/>
  <c r="F331" i="5"/>
  <c r="E331" i="5"/>
  <c r="D331" i="5"/>
  <c r="C331" i="5"/>
  <c r="B331" i="5"/>
  <c r="K330" i="5"/>
  <c r="J330" i="5"/>
  <c r="I330" i="5"/>
  <c r="H330" i="5"/>
  <c r="G330" i="5"/>
  <c r="F330" i="5"/>
  <c r="E330" i="5"/>
  <c r="D330" i="5"/>
  <c r="C330" i="5"/>
  <c r="B330" i="5"/>
  <c r="K329" i="5"/>
  <c r="J329" i="5"/>
  <c r="I329" i="5"/>
  <c r="H329" i="5"/>
  <c r="G329" i="5"/>
  <c r="F329" i="5"/>
  <c r="E329" i="5"/>
  <c r="D329" i="5"/>
  <c r="C329" i="5"/>
  <c r="B329" i="5"/>
  <c r="K328" i="5"/>
  <c r="J328" i="5"/>
  <c r="I328" i="5"/>
  <c r="H328" i="5"/>
  <c r="G328" i="5"/>
  <c r="F328" i="5"/>
  <c r="E328" i="5"/>
  <c r="D328" i="5"/>
  <c r="C328" i="5"/>
  <c r="B328" i="5"/>
  <c r="K327" i="5"/>
  <c r="J327" i="5"/>
  <c r="I327" i="5"/>
  <c r="H327" i="5"/>
  <c r="G327" i="5"/>
  <c r="F327" i="5"/>
  <c r="E327" i="5"/>
  <c r="D327" i="5"/>
  <c r="C327" i="5"/>
  <c r="B327" i="5"/>
  <c r="K326" i="5"/>
  <c r="J326" i="5"/>
  <c r="I326" i="5"/>
  <c r="H326" i="5"/>
  <c r="G326" i="5"/>
  <c r="F326" i="5"/>
  <c r="E326" i="5"/>
  <c r="D326" i="5"/>
  <c r="C326" i="5"/>
  <c r="B326" i="5"/>
  <c r="K325" i="5"/>
  <c r="J325" i="5"/>
  <c r="I325" i="5"/>
  <c r="H325" i="5"/>
  <c r="G325" i="5"/>
  <c r="F325" i="5"/>
  <c r="E325" i="5"/>
  <c r="D325" i="5"/>
  <c r="C325" i="5"/>
  <c r="B325" i="5"/>
  <c r="K324" i="5"/>
  <c r="J324" i="5"/>
  <c r="I324" i="5"/>
  <c r="H324" i="5"/>
  <c r="G324" i="5"/>
  <c r="F324" i="5"/>
  <c r="E324" i="5"/>
  <c r="D324" i="5"/>
  <c r="C324" i="5"/>
  <c r="B324" i="5"/>
  <c r="K323" i="5"/>
  <c r="J323" i="5"/>
  <c r="I323" i="5"/>
  <c r="H323" i="5"/>
  <c r="G323" i="5"/>
  <c r="F323" i="5"/>
  <c r="E323" i="5"/>
  <c r="D323" i="5"/>
  <c r="C323" i="5"/>
  <c r="B323" i="5"/>
  <c r="K322" i="5"/>
  <c r="J322" i="5"/>
  <c r="I322" i="5"/>
  <c r="H322" i="5"/>
  <c r="G322" i="5"/>
  <c r="F322" i="5"/>
  <c r="E322" i="5"/>
  <c r="D322" i="5"/>
  <c r="C322" i="5"/>
  <c r="B322" i="5"/>
  <c r="K321" i="5"/>
  <c r="J321" i="5"/>
  <c r="I321" i="5"/>
  <c r="H321" i="5"/>
  <c r="G321" i="5"/>
  <c r="F321" i="5"/>
  <c r="E321" i="5"/>
  <c r="D321" i="5"/>
  <c r="C321" i="5"/>
  <c r="B321" i="5"/>
  <c r="K320" i="5"/>
  <c r="J320" i="5"/>
  <c r="I320" i="5"/>
  <c r="H320" i="5"/>
  <c r="G320" i="5"/>
  <c r="F320" i="5"/>
  <c r="E320" i="5"/>
  <c r="D320" i="5"/>
  <c r="C320" i="5"/>
  <c r="B320" i="5"/>
  <c r="K319" i="5"/>
  <c r="J319" i="5"/>
  <c r="I319" i="5"/>
  <c r="H319" i="5"/>
  <c r="G319" i="5"/>
  <c r="F319" i="5"/>
  <c r="E319" i="5"/>
  <c r="D319" i="5"/>
  <c r="C319" i="5"/>
  <c r="B319" i="5"/>
  <c r="K318" i="5"/>
  <c r="J318" i="5"/>
  <c r="I318" i="5"/>
  <c r="H318" i="5"/>
  <c r="G318" i="5"/>
  <c r="F318" i="5"/>
  <c r="E318" i="5"/>
  <c r="D318" i="5"/>
  <c r="C318" i="5"/>
  <c r="B318" i="5"/>
  <c r="K317" i="5"/>
  <c r="J317" i="5"/>
  <c r="I317" i="5"/>
  <c r="H317" i="5"/>
  <c r="G317" i="5"/>
  <c r="F317" i="5"/>
  <c r="E317" i="5"/>
  <c r="D317" i="5"/>
  <c r="C317" i="5"/>
  <c r="B317" i="5"/>
  <c r="K316" i="5"/>
  <c r="J316" i="5"/>
  <c r="I316" i="5"/>
  <c r="H316" i="5"/>
  <c r="G316" i="5"/>
  <c r="F316" i="5"/>
  <c r="E316" i="5"/>
  <c r="D316" i="5"/>
  <c r="C316" i="5"/>
  <c r="B316" i="5"/>
  <c r="K315" i="5"/>
  <c r="J315" i="5"/>
  <c r="I315" i="5"/>
  <c r="H315" i="5"/>
  <c r="G315" i="5"/>
  <c r="F315" i="5"/>
  <c r="E315" i="5"/>
  <c r="D315" i="5"/>
  <c r="C315" i="5"/>
  <c r="B315" i="5"/>
  <c r="K314" i="5"/>
  <c r="J314" i="5"/>
  <c r="I314" i="5"/>
  <c r="H314" i="5"/>
  <c r="G314" i="5"/>
  <c r="F314" i="5"/>
  <c r="E314" i="5"/>
  <c r="D314" i="5"/>
  <c r="C314" i="5"/>
  <c r="B314" i="5"/>
  <c r="K313" i="5"/>
  <c r="J313" i="5"/>
  <c r="I313" i="5"/>
  <c r="H313" i="5"/>
  <c r="G313" i="5"/>
  <c r="F313" i="5"/>
  <c r="E313" i="5"/>
  <c r="D313" i="5"/>
  <c r="C313" i="5"/>
  <c r="B313" i="5"/>
  <c r="K312" i="5"/>
  <c r="J312" i="5"/>
  <c r="I312" i="5"/>
  <c r="H312" i="5"/>
  <c r="G312" i="5"/>
  <c r="F312" i="5"/>
  <c r="E312" i="5"/>
  <c r="D312" i="5"/>
  <c r="C312" i="5"/>
  <c r="B312" i="5"/>
  <c r="K311" i="5"/>
  <c r="J311" i="5"/>
  <c r="I311" i="5"/>
  <c r="H311" i="5"/>
  <c r="G311" i="5"/>
  <c r="F311" i="5"/>
  <c r="E311" i="5"/>
  <c r="D311" i="5"/>
  <c r="C311" i="5"/>
  <c r="B311" i="5"/>
  <c r="K310" i="5"/>
  <c r="J310" i="5"/>
  <c r="I310" i="5"/>
  <c r="H310" i="5"/>
  <c r="G310" i="5"/>
  <c r="F310" i="5"/>
  <c r="E310" i="5"/>
  <c r="D310" i="5"/>
  <c r="C310" i="5"/>
  <c r="B310" i="5"/>
  <c r="K309" i="5"/>
  <c r="J309" i="5"/>
  <c r="I309" i="5"/>
  <c r="H309" i="5"/>
  <c r="G309" i="5"/>
  <c r="F309" i="5"/>
  <c r="E309" i="5"/>
  <c r="D309" i="5"/>
  <c r="C309" i="5"/>
  <c r="B309" i="5"/>
  <c r="K308" i="5"/>
  <c r="J308" i="5"/>
  <c r="I308" i="5"/>
  <c r="H308" i="5"/>
  <c r="G308" i="5"/>
  <c r="F308" i="5"/>
  <c r="E308" i="5"/>
  <c r="D308" i="5"/>
  <c r="C308" i="5"/>
  <c r="B308" i="5"/>
  <c r="K307" i="5"/>
  <c r="J307" i="5"/>
  <c r="I307" i="5"/>
  <c r="H307" i="5"/>
  <c r="G307" i="5"/>
  <c r="F307" i="5"/>
  <c r="E307" i="5"/>
  <c r="D307" i="5"/>
  <c r="C307" i="5"/>
  <c r="B307" i="5"/>
  <c r="K306" i="5"/>
  <c r="J306" i="5"/>
  <c r="I306" i="5"/>
  <c r="H306" i="5"/>
  <c r="G306" i="5"/>
  <c r="F306" i="5"/>
  <c r="E306" i="5"/>
  <c r="D306" i="5"/>
  <c r="C306" i="5"/>
  <c r="B306" i="5"/>
  <c r="K305" i="5"/>
  <c r="J305" i="5"/>
  <c r="I305" i="5"/>
  <c r="H305" i="5"/>
  <c r="G305" i="5"/>
  <c r="F305" i="5"/>
  <c r="E305" i="5"/>
  <c r="D305" i="5"/>
  <c r="C305" i="5"/>
  <c r="B305" i="5"/>
  <c r="K304" i="5"/>
  <c r="J304" i="5"/>
  <c r="I304" i="5"/>
  <c r="H304" i="5"/>
  <c r="G304" i="5"/>
  <c r="F304" i="5"/>
  <c r="E304" i="5"/>
  <c r="D304" i="5"/>
  <c r="C304" i="5"/>
  <c r="B304" i="5"/>
  <c r="K303" i="5"/>
  <c r="J303" i="5"/>
  <c r="I303" i="5"/>
  <c r="H303" i="5"/>
  <c r="G303" i="5"/>
  <c r="F303" i="5"/>
  <c r="E303" i="5"/>
  <c r="D303" i="5"/>
  <c r="C303" i="5"/>
  <c r="B303" i="5"/>
  <c r="K302" i="5"/>
  <c r="J302" i="5"/>
  <c r="I302" i="5"/>
  <c r="H302" i="5"/>
  <c r="G302" i="5"/>
  <c r="F302" i="5"/>
  <c r="E302" i="5"/>
  <c r="D302" i="5"/>
  <c r="C302" i="5"/>
  <c r="B302" i="5"/>
  <c r="K301" i="5"/>
  <c r="J301" i="5"/>
  <c r="I301" i="5"/>
  <c r="H301" i="5"/>
  <c r="G301" i="5"/>
  <c r="F301" i="5"/>
  <c r="E301" i="5"/>
  <c r="D301" i="5"/>
  <c r="C301" i="5"/>
  <c r="B301" i="5"/>
  <c r="K300" i="5"/>
  <c r="J300" i="5"/>
  <c r="I300" i="5"/>
  <c r="H300" i="5"/>
  <c r="G300" i="5"/>
  <c r="F300" i="5"/>
  <c r="E300" i="5"/>
  <c r="D300" i="5"/>
  <c r="C300" i="5"/>
  <c r="B300" i="5"/>
  <c r="K299" i="5"/>
  <c r="J299" i="5"/>
  <c r="I299" i="5"/>
  <c r="H299" i="5"/>
  <c r="G299" i="5"/>
  <c r="F299" i="5"/>
  <c r="E299" i="5"/>
  <c r="D299" i="5"/>
  <c r="C299" i="5"/>
  <c r="B299" i="5"/>
  <c r="K298" i="5"/>
  <c r="J298" i="5"/>
  <c r="I298" i="5"/>
  <c r="H298" i="5"/>
  <c r="G298" i="5"/>
  <c r="F298" i="5"/>
  <c r="E298" i="5"/>
  <c r="D298" i="5"/>
  <c r="C298" i="5"/>
  <c r="B298" i="5"/>
  <c r="K297" i="5"/>
  <c r="J297" i="5"/>
  <c r="I297" i="5"/>
  <c r="H297" i="5"/>
  <c r="G297" i="5"/>
  <c r="F297" i="5"/>
  <c r="E297" i="5"/>
  <c r="D297" i="5"/>
  <c r="C297" i="5"/>
  <c r="B297" i="5"/>
  <c r="K296" i="5"/>
  <c r="J296" i="5"/>
  <c r="I296" i="5"/>
  <c r="H296" i="5"/>
  <c r="G296" i="5"/>
  <c r="F296" i="5"/>
  <c r="E296" i="5"/>
  <c r="D296" i="5"/>
  <c r="C296" i="5"/>
  <c r="B296" i="5"/>
  <c r="K295" i="5"/>
  <c r="J295" i="5"/>
  <c r="I295" i="5"/>
  <c r="H295" i="5"/>
  <c r="G295" i="5"/>
  <c r="F295" i="5"/>
  <c r="E295" i="5"/>
  <c r="D295" i="5"/>
  <c r="C295" i="5"/>
  <c r="B295" i="5"/>
  <c r="K294" i="5"/>
  <c r="J294" i="5"/>
  <c r="I294" i="5"/>
  <c r="H294" i="5"/>
  <c r="G294" i="5"/>
  <c r="F294" i="5"/>
  <c r="E294" i="5"/>
  <c r="D294" i="5"/>
  <c r="C294" i="5"/>
  <c r="B294" i="5"/>
  <c r="K293" i="5"/>
  <c r="J293" i="5"/>
  <c r="I293" i="5"/>
  <c r="H293" i="5"/>
  <c r="G293" i="5"/>
  <c r="F293" i="5"/>
  <c r="E293" i="5"/>
  <c r="D293" i="5"/>
  <c r="C293" i="5"/>
  <c r="B293" i="5"/>
  <c r="K292" i="5"/>
  <c r="J292" i="5"/>
  <c r="I292" i="5"/>
  <c r="H292" i="5"/>
  <c r="G292" i="5"/>
  <c r="F292" i="5"/>
  <c r="E292" i="5"/>
  <c r="D292" i="5"/>
  <c r="C292" i="5"/>
  <c r="B292" i="5"/>
  <c r="K291" i="5"/>
  <c r="J291" i="5"/>
  <c r="I291" i="5"/>
  <c r="H291" i="5"/>
  <c r="G291" i="5"/>
  <c r="F291" i="5"/>
  <c r="E291" i="5"/>
  <c r="D291" i="5"/>
  <c r="C291" i="5"/>
  <c r="B291" i="5"/>
  <c r="K290" i="5"/>
  <c r="J290" i="5"/>
  <c r="I290" i="5"/>
  <c r="H290" i="5"/>
  <c r="G290" i="5"/>
  <c r="F290" i="5"/>
  <c r="E290" i="5"/>
  <c r="D290" i="5"/>
  <c r="C290" i="5"/>
  <c r="B290" i="5"/>
  <c r="K289" i="5"/>
  <c r="J289" i="5"/>
  <c r="I289" i="5"/>
  <c r="H289" i="5"/>
  <c r="G289" i="5"/>
  <c r="F289" i="5"/>
  <c r="E289" i="5"/>
  <c r="D289" i="5"/>
  <c r="C289" i="5"/>
  <c r="B289" i="5"/>
  <c r="K288" i="5"/>
  <c r="J288" i="5"/>
  <c r="I288" i="5"/>
  <c r="H288" i="5"/>
  <c r="G288" i="5"/>
  <c r="F288" i="5"/>
  <c r="E288" i="5"/>
  <c r="D288" i="5"/>
  <c r="C288" i="5"/>
  <c r="B288" i="5"/>
  <c r="K287" i="5"/>
  <c r="J287" i="5"/>
  <c r="I287" i="5"/>
  <c r="H287" i="5"/>
  <c r="G287" i="5"/>
  <c r="F287" i="5"/>
  <c r="E287" i="5"/>
  <c r="D287" i="5"/>
  <c r="C287" i="5"/>
  <c r="B287" i="5"/>
  <c r="K286" i="5"/>
  <c r="J286" i="5"/>
  <c r="I286" i="5"/>
  <c r="H286" i="5"/>
  <c r="G286" i="5"/>
  <c r="F286" i="5"/>
  <c r="E286" i="5"/>
  <c r="D286" i="5"/>
  <c r="C286" i="5"/>
  <c r="B286" i="5"/>
  <c r="K285" i="5"/>
  <c r="J285" i="5"/>
  <c r="I285" i="5"/>
  <c r="H285" i="5"/>
  <c r="G285" i="5"/>
  <c r="F285" i="5"/>
  <c r="E285" i="5"/>
  <c r="D285" i="5"/>
  <c r="C285" i="5"/>
  <c r="B285" i="5"/>
  <c r="K284" i="5"/>
  <c r="J284" i="5"/>
  <c r="I284" i="5"/>
  <c r="H284" i="5"/>
  <c r="G284" i="5"/>
  <c r="F284" i="5"/>
  <c r="E284" i="5"/>
  <c r="D284" i="5"/>
  <c r="C284" i="5"/>
  <c r="B284" i="5"/>
  <c r="K283" i="5"/>
  <c r="J283" i="5"/>
  <c r="I283" i="5"/>
  <c r="H283" i="5"/>
  <c r="G283" i="5"/>
  <c r="F283" i="5"/>
  <c r="E283" i="5"/>
  <c r="D283" i="5"/>
  <c r="C283" i="5"/>
  <c r="B283" i="5"/>
  <c r="K282" i="5"/>
  <c r="J282" i="5"/>
  <c r="I282" i="5"/>
  <c r="H282" i="5"/>
  <c r="G282" i="5"/>
  <c r="F282" i="5"/>
  <c r="E282" i="5"/>
  <c r="D282" i="5"/>
  <c r="C282" i="5"/>
  <c r="B282" i="5"/>
  <c r="K281" i="5"/>
  <c r="J281" i="5"/>
  <c r="I281" i="5"/>
  <c r="H281" i="5"/>
  <c r="G281" i="5"/>
  <c r="F281" i="5"/>
  <c r="E281" i="5"/>
  <c r="D281" i="5"/>
  <c r="C281" i="5"/>
  <c r="B281" i="5"/>
  <c r="K280" i="5"/>
  <c r="J280" i="5"/>
  <c r="I280" i="5"/>
  <c r="H280" i="5"/>
  <c r="G280" i="5"/>
  <c r="F280" i="5"/>
  <c r="E280" i="5"/>
  <c r="D280" i="5"/>
  <c r="C280" i="5"/>
  <c r="B280" i="5"/>
  <c r="K279" i="5"/>
  <c r="J279" i="5"/>
  <c r="I279" i="5"/>
  <c r="H279" i="5"/>
  <c r="G279" i="5"/>
  <c r="F279" i="5"/>
  <c r="E279" i="5"/>
  <c r="D279" i="5"/>
  <c r="C279" i="5"/>
  <c r="B279" i="5"/>
  <c r="K278" i="5"/>
  <c r="J278" i="5"/>
  <c r="I278" i="5"/>
  <c r="H278" i="5"/>
  <c r="G278" i="5"/>
  <c r="F278" i="5"/>
  <c r="E278" i="5"/>
  <c r="D278" i="5"/>
  <c r="C278" i="5"/>
  <c r="B278" i="5"/>
  <c r="K277" i="5"/>
  <c r="J277" i="5"/>
  <c r="I277" i="5"/>
  <c r="H277" i="5"/>
  <c r="G277" i="5"/>
  <c r="F277" i="5"/>
  <c r="E277" i="5"/>
  <c r="D277" i="5"/>
  <c r="C277" i="5"/>
  <c r="B277" i="5"/>
  <c r="K276" i="5"/>
  <c r="J276" i="5"/>
  <c r="I276" i="5"/>
  <c r="H276" i="5"/>
  <c r="G276" i="5"/>
  <c r="F276" i="5"/>
  <c r="E276" i="5"/>
  <c r="D276" i="5"/>
  <c r="C276" i="5"/>
  <c r="B276" i="5"/>
  <c r="K275" i="5"/>
  <c r="J275" i="5"/>
  <c r="I275" i="5"/>
  <c r="H275" i="5"/>
  <c r="G275" i="5"/>
  <c r="F275" i="5"/>
  <c r="E275" i="5"/>
  <c r="D275" i="5"/>
  <c r="C275" i="5"/>
  <c r="B275" i="5"/>
  <c r="K274" i="5"/>
  <c r="J274" i="5"/>
  <c r="I274" i="5"/>
  <c r="H274" i="5"/>
  <c r="G274" i="5"/>
  <c r="F274" i="5"/>
  <c r="E274" i="5"/>
  <c r="D274" i="5"/>
  <c r="C274" i="5"/>
  <c r="B274" i="5"/>
  <c r="K273" i="5"/>
  <c r="J273" i="5"/>
  <c r="I273" i="5"/>
  <c r="H273" i="5"/>
  <c r="G273" i="5"/>
  <c r="F273" i="5"/>
  <c r="E273" i="5"/>
  <c r="D273" i="5"/>
  <c r="C273" i="5"/>
  <c r="B273" i="5"/>
  <c r="K272" i="5"/>
  <c r="J272" i="5"/>
  <c r="I272" i="5"/>
  <c r="H272" i="5"/>
  <c r="G272" i="5"/>
  <c r="F272" i="5"/>
  <c r="E272" i="5"/>
  <c r="D272" i="5"/>
  <c r="C272" i="5"/>
  <c r="B272" i="5"/>
  <c r="K271" i="5"/>
  <c r="J271" i="5"/>
  <c r="I271" i="5"/>
  <c r="H271" i="5"/>
  <c r="G271" i="5"/>
  <c r="F271" i="5"/>
  <c r="E271" i="5"/>
  <c r="D271" i="5"/>
  <c r="C271" i="5"/>
  <c r="B271" i="5"/>
  <c r="K270" i="5"/>
  <c r="J270" i="5"/>
  <c r="I270" i="5"/>
  <c r="H270" i="5"/>
  <c r="G270" i="5"/>
  <c r="F270" i="5"/>
  <c r="E270" i="5"/>
  <c r="D270" i="5"/>
  <c r="C270" i="5"/>
  <c r="B270" i="5"/>
  <c r="K269" i="5"/>
  <c r="J269" i="5"/>
  <c r="I269" i="5"/>
  <c r="H269" i="5"/>
  <c r="G269" i="5"/>
  <c r="F269" i="5"/>
  <c r="E269" i="5"/>
  <c r="D269" i="5"/>
  <c r="C269" i="5"/>
  <c r="B269" i="5"/>
  <c r="K268" i="5"/>
  <c r="J268" i="5"/>
  <c r="I268" i="5"/>
  <c r="H268" i="5"/>
  <c r="G268" i="5"/>
  <c r="F268" i="5"/>
  <c r="E268" i="5"/>
  <c r="D268" i="5"/>
  <c r="C268" i="5"/>
  <c r="B268" i="5"/>
  <c r="K267" i="5"/>
  <c r="J267" i="5"/>
  <c r="I267" i="5"/>
  <c r="H267" i="5"/>
  <c r="G267" i="5"/>
  <c r="F267" i="5"/>
  <c r="E267" i="5"/>
  <c r="D267" i="5"/>
  <c r="C267" i="5"/>
  <c r="B267" i="5"/>
  <c r="K266" i="5"/>
  <c r="J266" i="5"/>
  <c r="I266" i="5"/>
  <c r="H266" i="5"/>
  <c r="G266" i="5"/>
  <c r="F266" i="5"/>
  <c r="E266" i="5"/>
  <c r="D266" i="5"/>
  <c r="C266" i="5"/>
  <c r="B266" i="5"/>
  <c r="K265" i="5"/>
  <c r="J265" i="5"/>
  <c r="I265" i="5"/>
  <c r="H265" i="5"/>
  <c r="G265" i="5"/>
  <c r="F265" i="5"/>
  <c r="E265" i="5"/>
  <c r="D265" i="5"/>
  <c r="C265" i="5"/>
  <c r="B265" i="5"/>
  <c r="K264" i="5"/>
  <c r="J264" i="5"/>
  <c r="I264" i="5"/>
  <c r="H264" i="5"/>
  <c r="G264" i="5"/>
  <c r="F264" i="5"/>
  <c r="E264" i="5"/>
  <c r="D264" i="5"/>
  <c r="C264" i="5"/>
  <c r="B264" i="5"/>
  <c r="K263" i="5"/>
  <c r="J263" i="5"/>
  <c r="I263" i="5"/>
  <c r="H263" i="5"/>
  <c r="G263" i="5"/>
  <c r="F263" i="5"/>
  <c r="E263" i="5"/>
  <c r="D263" i="5"/>
  <c r="C263" i="5"/>
  <c r="B263" i="5"/>
  <c r="K262" i="5"/>
  <c r="J262" i="5"/>
  <c r="I262" i="5"/>
  <c r="H262" i="5"/>
  <c r="G262" i="5"/>
  <c r="F262" i="5"/>
  <c r="E262" i="5"/>
  <c r="D262" i="5"/>
  <c r="C262" i="5"/>
  <c r="B262" i="5"/>
  <c r="K261" i="5"/>
  <c r="J261" i="5"/>
  <c r="I261" i="5"/>
  <c r="H261" i="5"/>
  <c r="G261" i="5"/>
  <c r="F261" i="5"/>
  <c r="E261" i="5"/>
  <c r="D261" i="5"/>
  <c r="C261" i="5"/>
  <c r="B261" i="5"/>
  <c r="K260" i="5"/>
  <c r="J260" i="5"/>
  <c r="I260" i="5"/>
  <c r="H260" i="5"/>
  <c r="G260" i="5"/>
  <c r="F260" i="5"/>
  <c r="E260" i="5"/>
  <c r="D260" i="5"/>
  <c r="C260" i="5"/>
  <c r="B260" i="5"/>
  <c r="K259" i="5"/>
  <c r="J259" i="5"/>
  <c r="I259" i="5"/>
  <c r="H259" i="5"/>
  <c r="G259" i="5"/>
  <c r="F259" i="5"/>
  <c r="E259" i="5"/>
  <c r="D259" i="5"/>
  <c r="C259" i="5"/>
  <c r="B259" i="5"/>
  <c r="K258" i="5"/>
  <c r="J258" i="5"/>
  <c r="I258" i="5"/>
  <c r="H258" i="5"/>
  <c r="G258" i="5"/>
  <c r="F258" i="5"/>
  <c r="E258" i="5"/>
  <c r="D258" i="5"/>
  <c r="C258" i="5"/>
  <c r="B258" i="5"/>
  <c r="K257" i="5"/>
  <c r="J257" i="5"/>
  <c r="I257" i="5"/>
  <c r="H257" i="5"/>
  <c r="G257" i="5"/>
  <c r="F257" i="5"/>
  <c r="E257" i="5"/>
  <c r="D257" i="5"/>
  <c r="C257" i="5"/>
  <c r="B257" i="5"/>
  <c r="K256" i="5"/>
  <c r="J256" i="5"/>
  <c r="I256" i="5"/>
  <c r="H256" i="5"/>
  <c r="G256" i="5"/>
  <c r="F256" i="5"/>
  <c r="E256" i="5"/>
  <c r="D256" i="5"/>
  <c r="C256" i="5"/>
  <c r="B256" i="5"/>
  <c r="K255" i="5"/>
  <c r="J255" i="5"/>
  <c r="I255" i="5"/>
  <c r="H255" i="5"/>
  <c r="G255" i="5"/>
  <c r="F255" i="5"/>
  <c r="E255" i="5"/>
  <c r="D255" i="5"/>
  <c r="C255" i="5"/>
  <c r="B255" i="5"/>
  <c r="K254" i="5"/>
  <c r="J254" i="5"/>
  <c r="I254" i="5"/>
  <c r="H254" i="5"/>
  <c r="G254" i="5"/>
  <c r="F254" i="5"/>
  <c r="E254" i="5"/>
  <c r="D254" i="5"/>
  <c r="C254" i="5"/>
  <c r="B254" i="5"/>
  <c r="K253" i="5"/>
  <c r="J253" i="5"/>
  <c r="I253" i="5"/>
  <c r="H253" i="5"/>
  <c r="G253" i="5"/>
  <c r="F253" i="5"/>
  <c r="E253" i="5"/>
  <c r="D253" i="5"/>
  <c r="C253" i="5"/>
  <c r="B253" i="5"/>
  <c r="K252" i="5"/>
  <c r="J252" i="5"/>
  <c r="I252" i="5"/>
  <c r="H252" i="5"/>
  <c r="G252" i="5"/>
  <c r="F252" i="5"/>
  <c r="E252" i="5"/>
  <c r="D252" i="5"/>
  <c r="C252" i="5"/>
  <c r="B252" i="5"/>
  <c r="K251" i="5"/>
  <c r="J251" i="5"/>
  <c r="I251" i="5"/>
  <c r="H251" i="5"/>
  <c r="G251" i="5"/>
  <c r="F251" i="5"/>
  <c r="E251" i="5"/>
  <c r="D251" i="5"/>
  <c r="C251" i="5"/>
  <c r="B251" i="5"/>
  <c r="K250" i="5"/>
  <c r="J250" i="5"/>
  <c r="I250" i="5"/>
  <c r="H250" i="5"/>
  <c r="G250" i="5"/>
  <c r="F250" i="5"/>
  <c r="E250" i="5"/>
  <c r="D250" i="5"/>
  <c r="C250" i="5"/>
  <c r="B250" i="5"/>
  <c r="K249" i="5"/>
  <c r="J249" i="5"/>
  <c r="I249" i="5"/>
  <c r="H249" i="5"/>
  <c r="G249" i="5"/>
  <c r="F249" i="5"/>
  <c r="E249" i="5"/>
  <c r="D249" i="5"/>
  <c r="C249" i="5"/>
  <c r="B249" i="5"/>
  <c r="K248" i="5"/>
  <c r="J248" i="5"/>
  <c r="I248" i="5"/>
  <c r="H248" i="5"/>
  <c r="G248" i="5"/>
  <c r="F248" i="5"/>
  <c r="E248" i="5"/>
  <c r="D248" i="5"/>
  <c r="C248" i="5"/>
  <c r="B248" i="5"/>
  <c r="K247" i="5"/>
  <c r="J247" i="5"/>
  <c r="I247" i="5"/>
  <c r="H247" i="5"/>
  <c r="G247" i="5"/>
  <c r="F247" i="5"/>
  <c r="E247" i="5"/>
  <c r="D247" i="5"/>
  <c r="C247" i="5"/>
  <c r="B247" i="5"/>
  <c r="K246" i="5"/>
  <c r="J246" i="5"/>
  <c r="I246" i="5"/>
  <c r="H246" i="5"/>
  <c r="G246" i="5"/>
  <c r="F246" i="5"/>
  <c r="E246" i="5"/>
  <c r="D246" i="5"/>
  <c r="C246" i="5"/>
  <c r="B246" i="5"/>
  <c r="K245" i="5"/>
  <c r="J245" i="5"/>
  <c r="I245" i="5"/>
  <c r="H245" i="5"/>
  <c r="G245" i="5"/>
  <c r="F245" i="5"/>
  <c r="E245" i="5"/>
  <c r="D245" i="5"/>
  <c r="C245" i="5"/>
  <c r="B245" i="5"/>
  <c r="K244" i="5"/>
  <c r="J244" i="5"/>
  <c r="I244" i="5"/>
  <c r="H244" i="5"/>
  <c r="G244" i="5"/>
  <c r="F244" i="5"/>
  <c r="E244" i="5"/>
  <c r="D244" i="5"/>
  <c r="C244" i="5"/>
  <c r="B244" i="5"/>
  <c r="K243" i="5"/>
  <c r="J243" i="5"/>
  <c r="I243" i="5"/>
  <c r="H243" i="5"/>
  <c r="G243" i="5"/>
  <c r="F243" i="5"/>
  <c r="E243" i="5"/>
  <c r="D243" i="5"/>
  <c r="C243" i="5"/>
  <c r="B243" i="5"/>
  <c r="K242" i="5"/>
  <c r="J242" i="5"/>
  <c r="I242" i="5"/>
  <c r="H242" i="5"/>
  <c r="G242" i="5"/>
  <c r="F242" i="5"/>
  <c r="E242" i="5"/>
  <c r="D242" i="5"/>
  <c r="C242" i="5"/>
  <c r="B242" i="5"/>
  <c r="K241" i="5"/>
  <c r="J241" i="5"/>
  <c r="I241" i="5"/>
  <c r="H241" i="5"/>
  <c r="G241" i="5"/>
  <c r="F241" i="5"/>
  <c r="E241" i="5"/>
  <c r="D241" i="5"/>
  <c r="C241" i="5"/>
  <c r="B241" i="5"/>
  <c r="K240" i="5"/>
  <c r="J240" i="5"/>
  <c r="I240" i="5"/>
  <c r="H240" i="5"/>
  <c r="G240" i="5"/>
  <c r="F240" i="5"/>
  <c r="E240" i="5"/>
  <c r="D240" i="5"/>
  <c r="C240" i="5"/>
  <c r="B240" i="5"/>
  <c r="K239" i="5"/>
  <c r="J239" i="5"/>
  <c r="I239" i="5"/>
  <c r="H239" i="5"/>
  <c r="G239" i="5"/>
  <c r="F239" i="5"/>
  <c r="E239" i="5"/>
  <c r="D239" i="5"/>
  <c r="C239" i="5"/>
  <c r="B239" i="5"/>
  <c r="K238" i="5"/>
  <c r="J238" i="5"/>
  <c r="I238" i="5"/>
  <c r="H238" i="5"/>
  <c r="G238" i="5"/>
  <c r="F238" i="5"/>
  <c r="E238" i="5"/>
  <c r="D238" i="5"/>
  <c r="C238" i="5"/>
  <c r="B238" i="5"/>
  <c r="K237" i="5"/>
  <c r="J237" i="5"/>
  <c r="I237" i="5"/>
  <c r="H237" i="5"/>
  <c r="G237" i="5"/>
  <c r="F237" i="5"/>
  <c r="E237" i="5"/>
  <c r="D237" i="5"/>
  <c r="C237" i="5"/>
  <c r="B237" i="5"/>
  <c r="K236" i="5"/>
  <c r="J236" i="5"/>
  <c r="I236" i="5"/>
  <c r="H236" i="5"/>
  <c r="G236" i="5"/>
  <c r="F236" i="5"/>
  <c r="E236" i="5"/>
  <c r="D236" i="5"/>
  <c r="C236" i="5"/>
  <c r="B236" i="5"/>
  <c r="K235" i="5"/>
  <c r="J235" i="5"/>
  <c r="I235" i="5"/>
  <c r="H235" i="5"/>
  <c r="G235" i="5"/>
  <c r="F235" i="5"/>
  <c r="E235" i="5"/>
  <c r="D235" i="5"/>
  <c r="C235" i="5"/>
  <c r="B235" i="5"/>
  <c r="K234" i="5"/>
  <c r="J234" i="5"/>
  <c r="I234" i="5"/>
  <c r="H234" i="5"/>
  <c r="G234" i="5"/>
  <c r="F234" i="5"/>
  <c r="E234" i="5"/>
  <c r="D234" i="5"/>
  <c r="C234" i="5"/>
  <c r="B234" i="5"/>
  <c r="K233" i="5"/>
  <c r="J233" i="5"/>
  <c r="I233" i="5"/>
  <c r="H233" i="5"/>
  <c r="G233" i="5"/>
  <c r="F233" i="5"/>
  <c r="E233" i="5"/>
  <c r="D233" i="5"/>
  <c r="C233" i="5"/>
  <c r="B233" i="5"/>
  <c r="K232" i="5"/>
  <c r="J232" i="5"/>
  <c r="I232" i="5"/>
  <c r="H232" i="5"/>
  <c r="G232" i="5"/>
  <c r="F232" i="5"/>
  <c r="E232" i="5"/>
  <c r="D232" i="5"/>
  <c r="C232" i="5"/>
  <c r="B232" i="5"/>
  <c r="K231" i="5"/>
  <c r="J231" i="5"/>
  <c r="I231" i="5"/>
  <c r="H231" i="5"/>
  <c r="G231" i="5"/>
  <c r="F231" i="5"/>
  <c r="E231" i="5"/>
  <c r="D231" i="5"/>
  <c r="C231" i="5"/>
  <c r="B231" i="5"/>
  <c r="K230" i="5"/>
  <c r="J230" i="5"/>
  <c r="I230" i="5"/>
  <c r="H230" i="5"/>
  <c r="G230" i="5"/>
  <c r="F230" i="5"/>
  <c r="E230" i="5"/>
  <c r="D230" i="5"/>
  <c r="C230" i="5"/>
  <c r="B230" i="5"/>
  <c r="K229" i="5"/>
  <c r="J229" i="5"/>
  <c r="I229" i="5"/>
  <c r="H229" i="5"/>
  <c r="G229" i="5"/>
  <c r="F229" i="5"/>
  <c r="E229" i="5"/>
  <c r="D229" i="5"/>
  <c r="C229" i="5"/>
  <c r="B229" i="5"/>
  <c r="K228" i="5"/>
  <c r="J228" i="5"/>
  <c r="I228" i="5"/>
  <c r="H228" i="5"/>
  <c r="G228" i="5"/>
  <c r="F228" i="5"/>
  <c r="E228" i="5"/>
  <c r="D228" i="5"/>
  <c r="C228" i="5"/>
  <c r="B228" i="5"/>
  <c r="K227" i="5"/>
  <c r="J227" i="5"/>
  <c r="I227" i="5"/>
  <c r="H227" i="5"/>
  <c r="G227" i="5"/>
  <c r="F227" i="5"/>
  <c r="E227" i="5"/>
  <c r="D227" i="5"/>
  <c r="C227" i="5"/>
  <c r="B227" i="5"/>
  <c r="K226" i="5"/>
  <c r="J226" i="5"/>
  <c r="I226" i="5"/>
  <c r="H226" i="5"/>
  <c r="G226" i="5"/>
  <c r="F226" i="5"/>
  <c r="E226" i="5"/>
  <c r="D226" i="5"/>
  <c r="C226" i="5"/>
  <c r="B226" i="5"/>
  <c r="K225" i="5"/>
  <c r="J225" i="5"/>
  <c r="I225" i="5"/>
  <c r="H225" i="5"/>
  <c r="G225" i="5"/>
  <c r="F225" i="5"/>
  <c r="E225" i="5"/>
  <c r="D225" i="5"/>
  <c r="C225" i="5"/>
  <c r="B225" i="5"/>
  <c r="K224" i="5"/>
  <c r="J224" i="5"/>
  <c r="I224" i="5"/>
  <c r="H224" i="5"/>
  <c r="G224" i="5"/>
  <c r="F224" i="5"/>
  <c r="E224" i="5"/>
  <c r="D224" i="5"/>
  <c r="C224" i="5"/>
  <c r="B224" i="5"/>
  <c r="K223" i="5"/>
  <c r="J223" i="5"/>
  <c r="I223" i="5"/>
  <c r="H223" i="5"/>
  <c r="G223" i="5"/>
  <c r="F223" i="5"/>
  <c r="E223" i="5"/>
  <c r="D223" i="5"/>
  <c r="C223" i="5"/>
  <c r="B223" i="5"/>
  <c r="K222" i="5"/>
  <c r="J222" i="5"/>
  <c r="I222" i="5"/>
  <c r="H222" i="5"/>
  <c r="G222" i="5"/>
  <c r="F222" i="5"/>
  <c r="E222" i="5"/>
  <c r="D222" i="5"/>
  <c r="C222" i="5"/>
  <c r="B222" i="5"/>
  <c r="K221" i="5"/>
  <c r="J221" i="5"/>
  <c r="I221" i="5"/>
  <c r="H221" i="5"/>
  <c r="G221" i="5"/>
  <c r="F221" i="5"/>
  <c r="E221" i="5"/>
  <c r="D221" i="5"/>
  <c r="C221" i="5"/>
  <c r="B221" i="5"/>
  <c r="K220" i="5"/>
  <c r="J220" i="5"/>
  <c r="I220" i="5"/>
  <c r="H220" i="5"/>
  <c r="G220" i="5"/>
  <c r="F220" i="5"/>
  <c r="E220" i="5"/>
  <c r="D220" i="5"/>
  <c r="C220" i="5"/>
  <c r="B220" i="5"/>
  <c r="K219" i="5"/>
  <c r="J219" i="5"/>
  <c r="I219" i="5"/>
  <c r="H219" i="5"/>
  <c r="G219" i="5"/>
  <c r="F219" i="5"/>
  <c r="E219" i="5"/>
  <c r="D219" i="5"/>
  <c r="C219" i="5"/>
  <c r="B219" i="5"/>
  <c r="K218" i="5"/>
  <c r="J218" i="5"/>
  <c r="I218" i="5"/>
  <c r="H218" i="5"/>
  <c r="G218" i="5"/>
  <c r="F218" i="5"/>
  <c r="E218" i="5"/>
  <c r="D218" i="5"/>
  <c r="C218" i="5"/>
  <c r="B218" i="5"/>
  <c r="K217" i="5"/>
  <c r="J217" i="5"/>
  <c r="I217" i="5"/>
  <c r="H217" i="5"/>
  <c r="G217" i="5"/>
  <c r="F217" i="5"/>
  <c r="E217" i="5"/>
  <c r="D217" i="5"/>
  <c r="C217" i="5"/>
  <c r="B217" i="5"/>
  <c r="K216" i="5"/>
  <c r="J216" i="5"/>
  <c r="I216" i="5"/>
  <c r="H216" i="5"/>
  <c r="G216" i="5"/>
  <c r="F216" i="5"/>
  <c r="E216" i="5"/>
  <c r="D216" i="5"/>
  <c r="C216" i="5"/>
  <c r="B216" i="5"/>
  <c r="K215" i="5"/>
  <c r="J215" i="5"/>
  <c r="I215" i="5"/>
  <c r="H215" i="5"/>
  <c r="G215" i="5"/>
  <c r="F215" i="5"/>
  <c r="E215" i="5"/>
  <c r="D215" i="5"/>
  <c r="C215" i="5"/>
  <c r="B215" i="5"/>
  <c r="K214" i="5"/>
  <c r="J214" i="5"/>
  <c r="I214" i="5"/>
  <c r="H214" i="5"/>
  <c r="G214" i="5"/>
  <c r="F214" i="5"/>
  <c r="E214" i="5"/>
  <c r="D214" i="5"/>
  <c r="C214" i="5"/>
  <c r="B214" i="5"/>
  <c r="K213" i="5"/>
  <c r="J213" i="5"/>
  <c r="I213" i="5"/>
  <c r="H213" i="5"/>
  <c r="G213" i="5"/>
  <c r="F213" i="5"/>
  <c r="E213" i="5"/>
  <c r="D213" i="5"/>
  <c r="C213" i="5"/>
  <c r="B213" i="5"/>
  <c r="K212" i="5"/>
  <c r="J212" i="5"/>
  <c r="I212" i="5"/>
  <c r="H212" i="5"/>
  <c r="G212" i="5"/>
  <c r="F212" i="5"/>
  <c r="E212" i="5"/>
  <c r="D212" i="5"/>
  <c r="C212" i="5"/>
  <c r="B212" i="5"/>
  <c r="K211" i="5"/>
  <c r="J211" i="5"/>
  <c r="I211" i="5"/>
  <c r="H211" i="5"/>
  <c r="G211" i="5"/>
  <c r="F211" i="5"/>
  <c r="E211" i="5"/>
  <c r="D211" i="5"/>
  <c r="C211" i="5"/>
  <c r="B211" i="5"/>
  <c r="K210" i="5"/>
  <c r="J210" i="5"/>
  <c r="I210" i="5"/>
  <c r="H210" i="5"/>
  <c r="G210" i="5"/>
  <c r="F210" i="5"/>
  <c r="E210" i="5"/>
  <c r="D210" i="5"/>
  <c r="C210" i="5"/>
  <c r="B210" i="5"/>
  <c r="K209" i="5"/>
  <c r="J209" i="5"/>
  <c r="I209" i="5"/>
  <c r="H209" i="5"/>
  <c r="G209" i="5"/>
  <c r="F209" i="5"/>
  <c r="E209" i="5"/>
  <c r="D209" i="5"/>
  <c r="C209" i="5"/>
  <c r="B209" i="5"/>
  <c r="K208" i="5"/>
  <c r="J208" i="5"/>
  <c r="I208" i="5"/>
  <c r="H208" i="5"/>
  <c r="G208" i="5"/>
  <c r="F208" i="5"/>
  <c r="E208" i="5"/>
  <c r="D208" i="5"/>
  <c r="C208" i="5"/>
  <c r="B208" i="5"/>
  <c r="K207" i="5"/>
  <c r="J207" i="5"/>
  <c r="I207" i="5"/>
  <c r="H207" i="5"/>
  <c r="G207" i="5"/>
  <c r="F207" i="5"/>
  <c r="E207" i="5"/>
  <c r="D207" i="5"/>
  <c r="C207" i="5"/>
  <c r="B207" i="5"/>
  <c r="K206" i="5"/>
  <c r="J206" i="5"/>
  <c r="I206" i="5"/>
  <c r="H206" i="5"/>
  <c r="G206" i="5"/>
  <c r="F206" i="5"/>
  <c r="E206" i="5"/>
  <c r="D206" i="5"/>
  <c r="C206" i="5"/>
  <c r="B206" i="5"/>
  <c r="K205" i="5"/>
  <c r="J205" i="5"/>
  <c r="I205" i="5"/>
  <c r="H205" i="5"/>
  <c r="G205" i="5"/>
  <c r="F205" i="5"/>
  <c r="E205" i="5"/>
  <c r="D205" i="5"/>
  <c r="C205" i="5"/>
  <c r="B205" i="5"/>
  <c r="K204" i="5"/>
  <c r="J204" i="5"/>
  <c r="I204" i="5"/>
  <c r="H204" i="5"/>
  <c r="G204" i="5"/>
  <c r="F204" i="5"/>
  <c r="E204" i="5"/>
  <c r="D204" i="5"/>
  <c r="C204" i="5"/>
  <c r="B204" i="5"/>
  <c r="K203" i="5"/>
  <c r="J203" i="5"/>
  <c r="I203" i="5"/>
  <c r="H203" i="5"/>
  <c r="G203" i="5"/>
  <c r="F203" i="5"/>
  <c r="E203" i="5"/>
  <c r="D203" i="5"/>
  <c r="C203" i="5"/>
  <c r="B203" i="5"/>
  <c r="K202" i="5"/>
  <c r="J202" i="5"/>
  <c r="I202" i="5"/>
  <c r="H202" i="5"/>
  <c r="G202" i="5"/>
  <c r="F202" i="5"/>
  <c r="E202" i="5"/>
  <c r="D202" i="5"/>
  <c r="C202" i="5"/>
  <c r="B202" i="5"/>
  <c r="K201" i="5"/>
  <c r="J201" i="5"/>
  <c r="I201" i="5"/>
  <c r="H201" i="5"/>
  <c r="G201" i="5"/>
  <c r="F201" i="5"/>
  <c r="E201" i="5"/>
  <c r="D201" i="5"/>
  <c r="C201" i="5"/>
  <c r="B201" i="5"/>
  <c r="K200" i="5"/>
  <c r="J200" i="5"/>
  <c r="I200" i="5"/>
  <c r="H200" i="5"/>
  <c r="G200" i="5"/>
  <c r="F200" i="5"/>
  <c r="E200" i="5"/>
  <c r="D200" i="5"/>
  <c r="C200" i="5"/>
  <c r="B200" i="5"/>
  <c r="K199" i="5"/>
  <c r="J199" i="5"/>
  <c r="I199" i="5"/>
  <c r="H199" i="5"/>
  <c r="G199" i="5"/>
  <c r="F199" i="5"/>
  <c r="E199" i="5"/>
  <c r="D199" i="5"/>
  <c r="C199" i="5"/>
  <c r="B199" i="5"/>
  <c r="K198" i="5"/>
  <c r="J198" i="5"/>
  <c r="I198" i="5"/>
  <c r="H198" i="5"/>
  <c r="G198" i="5"/>
  <c r="F198" i="5"/>
  <c r="E198" i="5"/>
  <c r="D198" i="5"/>
  <c r="C198" i="5"/>
  <c r="B198" i="5"/>
  <c r="K197" i="5"/>
  <c r="J197" i="5"/>
  <c r="I197" i="5"/>
  <c r="H197" i="5"/>
  <c r="G197" i="5"/>
  <c r="F197" i="5"/>
  <c r="E197" i="5"/>
  <c r="D197" i="5"/>
  <c r="C197" i="5"/>
  <c r="B197" i="5"/>
  <c r="K196" i="5"/>
  <c r="J196" i="5"/>
  <c r="I196" i="5"/>
  <c r="H196" i="5"/>
  <c r="G196" i="5"/>
  <c r="F196" i="5"/>
  <c r="E196" i="5"/>
  <c r="D196" i="5"/>
  <c r="C196" i="5"/>
  <c r="B196" i="5"/>
  <c r="K195" i="5"/>
  <c r="J195" i="5"/>
  <c r="I195" i="5"/>
  <c r="H195" i="5"/>
  <c r="G195" i="5"/>
  <c r="F195" i="5"/>
  <c r="E195" i="5"/>
  <c r="D195" i="5"/>
  <c r="C195" i="5"/>
  <c r="B195" i="5"/>
  <c r="K194" i="5"/>
  <c r="J194" i="5"/>
  <c r="I194" i="5"/>
  <c r="H194" i="5"/>
  <c r="G194" i="5"/>
  <c r="F194" i="5"/>
  <c r="E194" i="5"/>
  <c r="D194" i="5"/>
  <c r="C194" i="5"/>
  <c r="B194" i="5"/>
  <c r="K193" i="5"/>
  <c r="J193" i="5"/>
  <c r="I193" i="5"/>
  <c r="H193" i="5"/>
  <c r="G193" i="5"/>
  <c r="F193" i="5"/>
  <c r="E193" i="5"/>
  <c r="D193" i="5"/>
  <c r="C193" i="5"/>
  <c r="B193" i="5"/>
  <c r="K192" i="5"/>
  <c r="J192" i="5"/>
  <c r="I192" i="5"/>
  <c r="H192" i="5"/>
  <c r="G192" i="5"/>
  <c r="F192" i="5"/>
  <c r="E192" i="5"/>
  <c r="D192" i="5"/>
  <c r="C192" i="5"/>
  <c r="B192" i="5"/>
  <c r="K191" i="5"/>
  <c r="J191" i="5"/>
  <c r="I191" i="5"/>
  <c r="H191" i="5"/>
  <c r="G191" i="5"/>
  <c r="F191" i="5"/>
  <c r="E191" i="5"/>
  <c r="D191" i="5"/>
  <c r="C191" i="5"/>
  <c r="B191" i="5"/>
  <c r="K190" i="5"/>
  <c r="J190" i="5"/>
  <c r="I190" i="5"/>
  <c r="H190" i="5"/>
  <c r="G190" i="5"/>
  <c r="F190" i="5"/>
  <c r="E190" i="5"/>
  <c r="D190" i="5"/>
  <c r="C190" i="5"/>
  <c r="B190" i="5"/>
  <c r="K189" i="5"/>
  <c r="J189" i="5"/>
  <c r="I189" i="5"/>
  <c r="H189" i="5"/>
  <c r="G189" i="5"/>
  <c r="F189" i="5"/>
  <c r="E189" i="5"/>
  <c r="D189" i="5"/>
  <c r="C189" i="5"/>
  <c r="B189" i="5"/>
  <c r="K188" i="5"/>
  <c r="J188" i="5"/>
  <c r="I188" i="5"/>
  <c r="H188" i="5"/>
  <c r="G188" i="5"/>
  <c r="F188" i="5"/>
  <c r="E188" i="5"/>
  <c r="D188" i="5"/>
  <c r="C188" i="5"/>
  <c r="B188" i="5"/>
  <c r="K187" i="5"/>
  <c r="J187" i="5"/>
  <c r="I187" i="5"/>
  <c r="H187" i="5"/>
  <c r="G187" i="5"/>
  <c r="F187" i="5"/>
  <c r="E187" i="5"/>
  <c r="D187" i="5"/>
  <c r="C187" i="5"/>
  <c r="B187" i="5"/>
  <c r="K186" i="5"/>
  <c r="J186" i="5"/>
  <c r="I186" i="5"/>
  <c r="H186" i="5"/>
  <c r="G186" i="5"/>
  <c r="F186" i="5"/>
  <c r="E186" i="5"/>
  <c r="D186" i="5"/>
  <c r="C186" i="5"/>
  <c r="B186" i="5"/>
  <c r="K185" i="5"/>
  <c r="J185" i="5"/>
  <c r="I185" i="5"/>
  <c r="H185" i="5"/>
  <c r="G185" i="5"/>
  <c r="F185" i="5"/>
  <c r="E185" i="5"/>
  <c r="D185" i="5"/>
  <c r="C185" i="5"/>
  <c r="B185" i="5"/>
  <c r="K184" i="5"/>
  <c r="J184" i="5"/>
  <c r="I184" i="5"/>
  <c r="H184" i="5"/>
  <c r="G184" i="5"/>
  <c r="F184" i="5"/>
  <c r="E184" i="5"/>
  <c r="D184" i="5"/>
  <c r="C184" i="5"/>
  <c r="B184" i="5"/>
  <c r="K183" i="5"/>
  <c r="J183" i="5"/>
  <c r="I183" i="5"/>
  <c r="H183" i="5"/>
  <c r="G183" i="5"/>
  <c r="F183" i="5"/>
  <c r="E183" i="5"/>
  <c r="D183" i="5"/>
  <c r="C183" i="5"/>
  <c r="B183" i="5"/>
  <c r="K182" i="5"/>
  <c r="J182" i="5"/>
  <c r="I182" i="5"/>
  <c r="H182" i="5"/>
  <c r="G182" i="5"/>
  <c r="F182" i="5"/>
  <c r="E182" i="5"/>
  <c r="D182" i="5"/>
  <c r="C182" i="5"/>
  <c r="B182" i="5"/>
  <c r="K181" i="5"/>
  <c r="J181" i="5"/>
  <c r="I181" i="5"/>
  <c r="H181" i="5"/>
  <c r="G181" i="5"/>
  <c r="F181" i="5"/>
  <c r="E181" i="5"/>
  <c r="D181" i="5"/>
  <c r="C181" i="5"/>
  <c r="B181" i="5"/>
  <c r="K180" i="5"/>
  <c r="J180" i="5"/>
  <c r="I180" i="5"/>
  <c r="H180" i="5"/>
  <c r="G180" i="5"/>
  <c r="F180" i="5"/>
  <c r="E180" i="5"/>
  <c r="D180" i="5"/>
  <c r="C180" i="5"/>
  <c r="B180" i="5"/>
  <c r="K179" i="5"/>
  <c r="J179" i="5"/>
  <c r="I179" i="5"/>
  <c r="H179" i="5"/>
  <c r="G179" i="5"/>
  <c r="F179" i="5"/>
  <c r="E179" i="5"/>
  <c r="D179" i="5"/>
  <c r="C179" i="5"/>
  <c r="B179" i="5"/>
  <c r="K178" i="5"/>
  <c r="J178" i="5"/>
  <c r="I178" i="5"/>
  <c r="H178" i="5"/>
  <c r="G178" i="5"/>
  <c r="F178" i="5"/>
  <c r="E178" i="5"/>
  <c r="D178" i="5"/>
  <c r="C178" i="5"/>
  <c r="B178" i="5"/>
  <c r="K177" i="5"/>
  <c r="J177" i="5"/>
  <c r="I177" i="5"/>
  <c r="H177" i="5"/>
  <c r="G177" i="5"/>
  <c r="F177" i="5"/>
  <c r="E177" i="5"/>
  <c r="D177" i="5"/>
  <c r="C177" i="5"/>
  <c r="B177" i="5"/>
  <c r="K176" i="5"/>
  <c r="J176" i="5"/>
  <c r="I176" i="5"/>
  <c r="H176" i="5"/>
  <c r="G176" i="5"/>
  <c r="F176" i="5"/>
  <c r="E176" i="5"/>
  <c r="D176" i="5"/>
  <c r="C176" i="5"/>
  <c r="B176" i="5"/>
  <c r="K175" i="5"/>
  <c r="J175" i="5"/>
  <c r="I175" i="5"/>
  <c r="H175" i="5"/>
  <c r="G175" i="5"/>
  <c r="F175" i="5"/>
  <c r="E175" i="5"/>
  <c r="D175" i="5"/>
  <c r="C175" i="5"/>
  <c r="B175" i="5"/>
  <c r="K174" i="5"/>
  <c r="J174" i="5"/>
  <c r="I174" i="5"/>
  <c r="H174" i="5"/>
  <c r="G174" i="5"/>
  <c r="F174" i="5"/>
  <c r="E174" i="5"/>
  <c r="D174" i="5"/>
  <c r="C174" i="5"/>
  <c r="B174" i="5"/>
  <c r="K173" i="5"/>
  <c r="J173" i="5"/>
  <c r="I173" i="5"/>
  <c r="H173" i="5"/>
  <c r="G173" i="5"/>
  <c r="F173" i="5"/>
  <c r="E173" i="5"/>
  <c r="D173" i="5"/>
  <c r="C173" i="5"/>
  <c r="B173" i="5"/>
  <c r="K172" i="5"/>
  <c r="J172" i="5"/>
  <c r="I172" i="5"/>
  <c r="H172" i="5"/>
  <c r="G172" i="5"/>
  <c r="F172" i="5"/>
  <c r="E172" i="5"/>
  <c r="D172" i="5"/>
  <c r="C172" i="5"/>
  <c r="B172" i="5"/>
  <c r="K171" i="5"/>
  <c r="J171" i="5"/>
  <c r="I171" i="5"/>
  <c r="H171" i="5"/>
  <c r="G171" i="5"/>
  <c r="F171" i="5"/>
  <c r="E171" i="5"/>
  <c r="D171" i="5"/>
  <c r="C171" i="5"/>
  <c r="B171" i="5"/>
  <c r="K170" i="5"/>
  <c r="J170" i="5"/>
  <c r="I170" i="5"/>
  <c r="H170" i="5"/>
  <c r="G170" i="5"/>
  <c r="F170" i="5"/>
  <c r="E170" i="5"/>
  <c r="D170" i="5"/>
  <c r="C170" i="5"/>
  <c r="B170" i="5"/>
  <c r="K169" i="5"/>
  <c r="J169" i="5"/>
  <c r="I169" i="5"/>
  <c r="H169" i="5"/>
  <c r="G169" i="5"/>
  <c r="F169" i="5"/>
  <c r="E169" i="5"/>
  <c r="D169" i="5"/>
  <c r="C169" i="5"/>
  <c r="B169" i="5"/>
  <c r="K168" i="5"/>
  <c r="J168" i="5"/>
  <c r="I168" i="5"/>
  <c r="H168" i="5"/>
  <c r="G168" i="5"/>
  <c r="F168" i="5"/>
  <c r="E168" i="5"/>
  <c r="D168" i="5"/>
  <c r="C168" i="5"/>
  <c r="B168" i="5"/>
  <c r="K167" i="5"/>
  <c r="J167" i="5"/>
  <c r="I167" i="5"/>
  <c r="H167" i="5"/>
  <c r="G167" i="5"/>
  <c r="F167" i="5"/>
  <c r="E167" i="5"/>
  <c r="D167" i="5"/>
  <c r="C167" i="5"/>
  <c r="B167" i="5"/>
  <c r="K166" i="5"/>
  <c r="J166" i="5"/>
  <c r="I166" i="5"/>
  <c r="H166" i="5"/>
  <c r="G166" i="5"/>
  <c r="F166" i="5"/>
  <c r="E166" i="5"/>
  <c r="D166" i="5"/>
  <c r="C166" i="5"/>
  <c r="B166" i="5"/>
  <c r="K165" i="5"/>
  <c r="J165" i="5"/>
  <c r="I165" i="5"/>
  <c r="H165" i="5"/>
  <c r="G165" i="5"/>
  <c r="F165" i="5"/>
  <c r="E165" i="5"/>
  <c r="D165" i="5"/>
  <c r="C165" i="5"/>
  <c r="B165" i="5"/>
  <c r="K164" i="5"/>
  <c r="J164" i="5"/>
  <c r="I164" i="5"/>
  <c r="H164" i="5"/>
  <c r="G164" i="5"/>
  <c r="F164" i="5"/>
  <c r="E164" i="5"/>
  <c r="D164" i="5"/>
  <c r="C164" i="5"/>
  <c r="B164" i="5"/>
  <c r="K163" i="5"/>
  <c r="J163" i="5"/>
  <c r="I163" i="5"/>
  <c r="H163" i="5"/>
  <c r="G163" i="5"/>
  <c r="F163" i="5"/>
  <c r="E163" i="5"/>
  <c r="D163" i="5"/>
  <c r="C163" i="5"/>
  <c r="B163" i="5"/>
  <c r="K162" i="5"/>
  <c r="J162" i="5"/>
  <c r="I162" i="5"/>
  <c r="H162" i="5"/>
  <c r="G162" i="5"/>
  <c r="F162" i="5"/>
  <c r="E162" i="5"/>
  <c r="D162" i="5"/>
  <c r="C162" i="5"/>
  <c r="B162" i="5"/>
  <c r="K161" i="5"/>
  <c r="J161" i="5"/>
  <c r="I161" i="5"/>
  <c r="H161" i="5"/>
  <c r="G161" i="5"/>
  <c r="F161" i="5"/>
  <c r="E161" i="5"/>
  <c r="D161" i="5"/>
  <c r="C161" i="5"/>
  <c r="B161" i="5"/>
  <c r="K160" i="5"/>
  <c r="J160" i="5"/>
  <c r="I160" i="5"/>
  <c r="H160" i="5"/>
  <c r="G160" i="5"/>
  <c r="F160" i="5"/>
  <c r="E160" i="5"/>
  <c r="D160" i="5"/>
  <c r="C160" i="5"/>
  <c r="B160" i="5"/>
  <c r="K159" i="5"/>
  <c r="J159" i="5"/>
  <c r="I159" i="5"/>
  <c r="H159" i="5"/>
  <c r="G159" i="5"/>
  <c r="F159" i="5"/>
  <c r="E159" i="5"/>
  <c r="D159" i="5"/>
  <c r="C159" i="5"/>
  <c r="B159" i="5"/>
  <c r="K158" i="5"/>
  <c r="J158" i="5"/>
  <c r="I158" i="5"/>
  <c r="H158" i="5"/>
  <c r="G158" i="5"/>
  <c r="F158" i="5"/>
  <c r="E158" i="5"/>
  <c r="D158" i="5"/>
  <c r="C158" i="5"/>
  <c r="B158" i="5"/>
  <c r="K157" i="5"/>
  <c r="J157" i="5"/>
  <c r="I157" i="5"/>
  <c r="H157" i="5"/>
  <c r="G157" i="5"/>
  <c r="F157" i="5"/>
  <c r="E157" i="5"/>
  <c r="D157" i="5"/>
  <c r="C157" i="5"/>
  <c r="B157" i="5"/>
  <c r="K156" i="5"/>
  <c r="J156" i="5"/>
  <c r="I156" i="5"/>
  <c r="H156" i="5"/>
  <c r="G156" i="5"/>
  <c r="F156" i="5"/>
  <c r="E156" i="5"/>
  <c r="D156" i="5"/>
  <c r="C156" i="5"/>
  <c r="B156" i="5"/>
  <c r="K155" i="5"/>
  <c r="J155" i="5"/>
  <c r="I155" i="5"/>
  <c r="H155" i="5"/>
  <c r="G155" i="5"/>
  <c r="F155" i="5"/>
  <c r="E155" i="5"/>
  <c r="D155" i="5"/>
  <c r="C155" i="5"/>
  <c r="B155" i="5"/>
  <c r="K154" i="5"/>
  <c r="J154" i="5"/>
  <c r="I154" i="5"/>
  <c r="H154" i="5"/>
  <c r="G154" i="5"/>
  <c r="F154" i="5"/>
  <c r="E154" i="5"/>
  <c r="D154" i="5"/>
  <c r="C154" i="5"/>
  <c r="B154" i="5"/>
  <c r="K153" i="5"/>
  <c r="J153" i="5"/>
  <c r="I153" i="5"/>
  <c r="H153" i="5"/>
  <c r="G153" i="5"/>
  <c r="F153" i="5"/>
  <c r="E153" i="5"/>
  <c r="D153" i="5"/>
  <c r="C153" i="5"/>
  <c r="B153" i="5"/>
  <c r="K152" i="5"/>
  <c r="J152" i="5"/>
  <c r="I152" i="5"/>
  <c r="H152" i="5"/>
  <c r="G152" i="5"/>
  <c r="F152" i="5"/>
  <c r="E152" i="5"/>
  <c r="D152" i="5"/>
  <c r="C152" i="5"/>
  <c r="B152" i="5"/>
  <c r="K151" i="5"/>
  <c r="J151" i="5"/>
  <c r="I151" i="5"/>
  <c r="H151" i="5"/>
  <c r="G151" i="5"/>
  <c r="F151" i="5"/>
  <c r="E151" i="5"/>
  <c r="D151" i="5"/>
  <c r="C151" i="5"/>
  <c r="B151" i="5"/>
  <c r="K150" i="5"/>
  <c r="J150" i="5"/>
  <c r="I150" i="5"/>
  <c r="H150" i="5"/>
  <c r="G150" i="5"/>
  <c r="F150" i="5"/>
  <c r="E150" i="5"/>
  <c r="D150" i="5"/>
  <c r="C150" i="5"/>
  <c r="B150" i="5"/>
  <c r="K149" i="5"/>
  <c r="J149" i="5"/>
  <c r="I149" i="5"/>
  <c r="H149" i="5"/>
  <c r="G149" i="5"/>
  <c r="F149" i="5"/>
  <c r="E149" i="5"/>
  <c r="D149" i="5"/>
  <c r="C149" i="5"/>
  <c r="B149" i="5"/>
  <c r="K148" i="5"/>
  <c r="J148" i="5"/>
  <c r="I148" i="5"/>
  <c r="H148" i="5"/>
  <c r="G148" i="5"/>
  <c r="F148" i="5"/>
  <c r="E148" i="5"/>
  <c r="D148" i="5"/>
  <c r="C148" i="5"/>
  <c r="B148" i="5"/>
  <c r="K147" i="5"/>
  <c r="J147" i="5"/>
  <c r="I147" i="5"/>
  <c r="H147" i="5"/>
  <c r="G147" i="5"/>
  <c r="F147" i="5"/>
  <c r="E147" i="5"/>
  <c r="D147" i="5"/>
  <c r="C147" i="5"/>
  <c r="B147" i="5"/>
  <c r="K146" i="5"/>
  <c r="J146" i="5"/>
  <c r="I146" i="5"/>
  <c r="H146" i="5"/>
  <c r="G146" i="5"/>
  <c r="F146" i="5"/>
  <c r="E146" i="5"/>
  <c r="D146" i="5"/>
  <c r="C146" i="5"/>
  <c r="B146" i="5"/>
  <c r="K145" i="5"/>
  <c r="J145" i="5"/>
  <c r="I145" i="5"/>
  <c r="H145" i="5"/>
  <c r="G145" i="5"/>
  <c r="F145" i="5"/>
  <c r="E145" i="5"/>
  <c r="D145" i="5"/>
  <c r="C145" i="5"/>
  <c r="B145" i="5"/>
  <c r="K144" i="5"/>
  <c r="J144" i="5"/>
  <c r="I144" i="5"/>
  <c r="H144" i="5"/>
  <c r="G144" i="5"/>
  <c r="F144" i="5"/>
  <c r="E144" i="5"/>
  <c r="D144" i="5"/>
  <c r="C144" i="5"/>
  <c r="B144" i="5"/>
  <c r="K143" i="5"/>
  <c r="J143" i="5"/>
  <c r="I143" i="5"/>
  <c r="H143" i="5"/>
  <c r="G143" i="5"/>
  <c r="F143" i="5"/>
  <c r="E143" i="5"/>
  <c r="D143" i="5"/>
  <c r="C143" i="5"/>
  <c r="B143" i="5"/>
  <c r="K142" i="5"/>
  <c r="J142" i="5"/>
  <c r="I142" i="5"/>
  <c r="H142" i="5"/>
  <c r="G142" i="5"/>
  <c r="F142" i="5"/>
  <c r="E142" i="5"/>
  <c r="D142" i="5"/>
  <c r="C142" i="5"/>
  <c r="B142" i="5"/>
  <c r="K141" i="5"/>
  <c r="J141" i="5"/>
  <c r="I141" i="5"/>
  <c r="H141" i="5"/>
  <c r="G141" i="5"/>
  <c r="F141" i="5"/>
  <c r="E141" i="5"/>
  <c r="D141" i="5"/>
  <c r="C141" i="5"/>
  <c r="B141" i="5"/>
  <c r="K140" i="5"/>
  <c r="J140" i="5"/>
  <c r="I140" i="5"/>
  <c r="H140" i="5"/>
  <c r="G140" i="5"/>
  <c r="F140" i="5"/>
  <c r="E140" i="5"/>
  <c r="D140" i="5"/>
  <c r="C140" i="5"/>
  <c r="B140" i="5"/>
  <c r="K139" i="5"/>
  <c r="J139" i="5"/>
  <c r="I139" i="5"/>
  <c r="H139" i="5"/>
  <c r="G139" i="5"/>
  <c r="F139" i="5"/>
  <c r="E139" i="5"/>
  <c r="D139" i="5"/>
  <c r="C139" i="5"/>
  <c r="B139" i="5"/>
  <c r="K138" i="5"/>
  <c r="J138" i="5"/>
  <c r="I138" i="5"/>
  <c r="H138" i="5"/>
  <c r="G138" i="5"/>
  <c r="F138" i="5"/>
  <c r="E138" i="5"/>
  <c r="D138" i="5"/>
  <c r="C138" i="5"/>
  <c r="B138" i="5"/>
  <c r="K137" i="5"/>
  <c r="J137" i="5"/>
  <c r="I137" i="5"/>
  <c r="H137" i="5"/>
  <c r="G137" i="5"/>
  <c r="F137" i="5"/>
  <c r="E137" i="5"/>
  <c r="D137" i="5"/>
  <c r="C137" i="5"/>
  <c r="B137" i="5"/>
  <c r="K136" i="5"/>
  <c r="J136" i="5"/>
  <c r="I136" i="5"/>
  <c r="H136" i="5"/>
  <c r="G136" i="5"/>
  <c r="F136" i="5"/>
  <c r="E136" i="5"/>
  <c r="D136" i="5"/>
  <c r="C136" i="5"/>
  <c r="B136" i="5"/>
  <c r="K135" i="5"/>
  <c r="J135" i="5"/>
  <c r="I135" i="5"/>
  <c r="H135" i="5"/>
  <c r="G135" i="5"/>
  <c r="F135" i="5"/>
  <c r="E135" i="5"/>
  <c r="D135" i="5"/>
  <c r="C135" i="5"/>
  <c r="B135" i="5"/>
  <c r="K134" i="5"/>
  <c r="J134" i="5"/>
  <c r="I134" i="5"/>
  <c r="H134" i="5"/>
  <c r="G134" i="5"/>
  <c r="F134" i="5"/>
  <c r="E134" i="5"/>
  <c r="D134" i="5"/>
  <c r="C134" i="5"/>
  <c r="B134" i="5"/>
  <c r="K133" i="5"/>
  <c r="J133" i="5"/>
  <c r="I133" i="5"/>
  <c r="H133" i="5"/>
  <c r="G133" i="5"/>
  <c r="F133" i="5"/>
  <c r="E133" i="5"/>
  <c r="D133" i="5"/>
  <c r="C133" i="5"/>
  <c r="B133" i="5"/>
  <c r="K132" i="5"/>
  <c r="J132" i="5"/>
  <c r="I132" i="5"/>
  <c r="H132" i="5"/>
  <c r="G132" i="5"/>
  <c r="F132" i="5"/>
  <c r="E132" i="5"/>
  <c r="D132" i="5"/>
  <c r="C132" i="5"/>
  <c r="B132" i="5"/>
  <c r="K131" i="5"/>
  <c r="J131" i="5"/>
  <c r="I131" i="5"/>
  <c r="H131" i="5"/>
  <c r="G131" i="5"/>
  <c r="F131" i="5"/>
  <c r="E131" i="5"/>
  <c r="D131" i="5"/>
  <c r="C131" i="5"/>
  <c r="B131" i="5"/>
  <c r="K130" i="5"/>
  <c r="J130" i="5"/>
  <c r="I130" i="5"/>
  <c r="H130" i="5"/>
  <c r="G130" i="5"/>
  <c r="F130" i="5"/>
  <c r="E130" i="5"/>
  <c r="D130" i="5"/>
  <c r="C130" i="5"/>
  <c r="B130" i="5"/>
  <c r="K129" i="5"/>
  <c r="J129" i="5"/>
  <c r="I129" i="5"/>
  <c r="H129" i="5"/>
  <c r="G129" i="5"/>
  <c r="F129" i="5"/>
  <c r="E129" i="5"/>
  <c r="D129" i="5"/>
  <c r="C129" i="5"/>
  <c r="B129" i="5"/>
  <c r="K128" i="5"/>
  <c r="J128" i="5"/>
  <c r="I128" i="5"/>
  <c r="H128" i="5"/>
  <c r="G128" i="5"/>
  <c r="F128" i="5"/>
  <c r="E128" i="5"/>
  <c r="D128" i="5"/>
  <c r="C128" i="5"/>
  <c r="B128" i="5"/>
  <c r="K127" i="5"/>
  <c r="J127" i="5"/>
  <c r="I127" i="5"/>
  <c r="H127" i="5"/>
  <c r="G127" i="5"/>
  <c r="F127" i="5"/>
  <c r="E127" i="5"/>
  <c r="D127" i="5"/>
  <c r="C127" i="5"/>
  <c r="B127" i="5"/>
  <c r="K126" i="5"/>
  <c r="J126" i="5"/>
  <c r="I126" i="5"/>
  <c r="H126" i="5"/>
  <c r="G126" i="5"/>
  <c r="F126" i="5"/>
  <c r="E126" i="5"/>
  <c r="D126" i="5"/>
  <c r="C126" i="5"/>
  <c r="B126" i="5"/>
  <c r="K125" i="5"/>
  <c r="J125" i="5"/>
  <c r="I125" i="5"/>
  <c r="H125" i="5"/>
  <c r="G125" i="5"/>
  <c r="F125" i="5"/>
  <c r="E125" i="5"/>
  <c r="D125" i="5"/>
  <c r="C125" i="5"/>
  <c r="B125" i="5"/>
  <c r="K124" i="5"/>
  <c r="J124" i="5"/>
  <c r="I124" i="5"/>
  <c r="H124" i="5"/>
  <c r="G124" i="5"/>
  <c r="F124" i="5"/>
  <c r="E124" i="5"/>
  <c r="D124" i="5"/>
  <c r="C124" i="5"/>
  <c r="B124" i="5"/>
  <c r="K123" i="5"/>
  <c r="J123" i="5"/>
  <c r="I123" i="5"/>
  <c r="H123" i="5"/>
  <c r="G123" i="5"/>
  <c r="F123" i="5"/>
  <c r="E123" i="5"/>
  <c r="D123" i="5"/>
  <c r="C123" i="5"/>
  <c r="B123" i="5"/>
  <c r="K122" i="5"/>
  <c r="J122" i="5"/>
  <c r="I122" i="5"/>
  <c r="H122" i="5"/>
  <c r="G122" i="5"/>
  <c r="F122" i="5"/>
  <c r="E122" i="5"/>
  <c r="D122" i="5"/>
  <c r="C122" i="5"/>
  <c r="B122" i="5"/>
  <c r="K121" i="5"/>
  <c r="J121" i="5"/>
  <c r="I121" i="5"/>
  <c r="H121" i="5"/>
  <c r="G121" i="5"/>
  <c r="F121" i="5"/>
  <c r="E121" i="5"/>
  <c r="D121" i="5"/>
  <c r="C121" i="5"/>
  <c r="B121" i="5"/>
  <c r="K120" i="5"/>
  <c r="J120" i="5"/>
  <c r="I120" i="5"/>
  <c r="H120" i="5"/>
  <c r="G120" i="5"/>
  <c r="F120" i="5"/>
  <c r="E120" i="5"/>
  <c r="D120" i="5"/>
  <c r="C120" i="5"/>
  <c r="B120" i="5"/>
  <c r="K119" i="5"/>
  <c r="J119" i="5"/>
  <c r="I119" i="5"/>
  <c r="H119" i="5"/>
  <c r="G119" i="5"/>
  <c r="F119" i="5"/>
  <c r="E119" i="5"/>
  <c r="D119" i="5"/>
  <c r="C119" i="5"/>
  <c r="B119" i="5"/>
  <c r="K118" i="5"/>
  <c r="J118" i="5"/>
  <c r="I118" i="5"/>
  <c r="H118" i="5"/>
  <c r="G118" i="5"/>
  <c r="F118" i="5"/>
  <c r="E118" i="5"/>
  <c r="D118" i="5"/>
  <c r="C118" i="5"/>
  <c r="B118" i="5"/>
  <c r="K117" i="5"/>
  <c r="J117" i="5"/>
  <c r="I117" i="5"/>
  <c r="H117" i="5"/>
  <c r="G117" i="5"/>
  <c r="F117" i="5"/>
  <c r="E117" i="5"/>
  <c r="D117" i="5"/>
  <c r="C117" i="5"/>
  <c r="B117" i="5"/>
  <c r="K116" i="5"/>
  <c r="J116" i="5"/>
  <c r="I116" i="5"/>
  <c r="H116" i="5"/>
  <c r="G116" i="5"/>
  <c r="F116" i="5"/>
  <c r="E116" i="5"/>
  <c r="D116" i="5"/>
  <c r="C116" i="5"/>
  <c r="B116" i="5"/>
  <c r="K115" i="5"/>
  <c r="J115" i="5"/>
  <c r="I115" i="5"/>
  <c r="H115" i="5"/>
  <c r="G115" i="5"/>
  <c r="F115" i="5"/>
  <c r="E115" i="5"/>
  <c r="D115" i="5"/>
  <c r="C115" i="5"/>
  <c r="B115" i="5"/>
  <c r="K114" i="5"/>
  <c r="J114" i="5"/>
  <c r="I114" i="5"/>
  <c r="H114" i="5"/>
  <c r="G114" i="5"/>
  <c r="F114" i="5"/>
  <c r="E114" i="5"/>
  <c r="D114" i="5"/>
  <c r="C114" i="5"/>
  <c r="B114" i="5"/>
  <c r="K113" i="5"/>
  <c r="J113" i="5"/>
  <c r="I113" i="5"/>
  <c r="H113" i="5"/>
  <c r="G113" i="5"/>
  <c r="F113" i="5"/>
  <c r="E113" i="5"/>
  <c r="D113" i="5"/>
  <c r="C113" i="5"/>
  <c r="B113" i="5"/>
  <c r="K112" i="5"/>
  <c r="J112" i="5"/>
  <c r="I112" i="5"/>
  <c r="H112" i="5"/>
  <c r="G112" i="5"/>
  <c r="F112" i="5"/>
  <c r="E112" i="5"/>
  <c r="D112" i="5"/>
  <c r="C112" i="5"/>
  <c r="B112" i="5"/>
  <c r="K111" i="5"/>
  <c r="J111" i="5"/>
  <c r="I111" i="5"/>
  <c r="H111" i="5"/>
  <c r="G111" i="5"/>
  <c r="F111" i="5"/>
  <c r="E111" i="5"/>
  <c r="D111" i="5"/>
  <c r="C111" i="5"/>
  <c r="B111" i="5"/>
  <c r="K110" i="5"/>
  <c r="J110" i="5"/>
  <c r="I110" i="5"/>
  <c r="H110" i="5"/>
  <c r="G110" i="5"/>
  <c r="F110" i="5"/>
  <c r="E110" i="5"/>
  <c r="D110" i="5"/>
  <c r="C110" i="5"/>
  <c r="B110" i="5"/>
  <c r="K109" i="5"/>
  <c r="J109" i="5"/>
  <c r="I109" i="5"/>
  <c r="H109" i="5"/>
  <c r="G109" i="5"/>
  <c r="F109" i="5"/>
  <c r="E109" i="5"/>
  <c r="D109" i="5"/>
  <c r="C109" i="5"/>
  <c r="B109" i="5"/>
  <c r="K108" i="5"/>
  <c r="J108" i="5"/>
  <c r="I108" i="5"/>
  <c r="H108" i="5"/>
  <c r="G108" i="5"/>
  <c r="F108" i="5"/>
  <c r="E108" i="5"/>
  <c r="D108" i="5"/>
  <c r="C108" i="5"/>
  <c r="B108" i="5"/>
  <c r="K107" i="5"/>
  <c r="J107" i="5"/>
  <c r="I107" i="5"/>
  <c r="H107" i="5"/>
  <c r="G107" i="5"/>
  <c r="F107" i="5"/>
  <c r="E107" i="5"/>
  <c r="D107" i="5"/>
  <c r="C107" i="5"/>
  <c r="B107" i="5"/>
  <c r="K106" i="5"/>
  <c r="J106" i="5"/>
  <c r="I106" i="5"/>
  <c r="H106" i="5"/>
  <c r="G106" i="5"/>
  <c r="F106" i="5"/>
  <c r="E106" i="5"/>
  <c r="D106" i="5"/>
  <c r="C106" i="5"/>
  <c r="B106" i="5"/>
  <c r="K105" i="5"/>
  <c r="J105" i="5"/>
  <c r="I105" i="5"/>
  <c r="H105" i="5"/>
  <c r="G105" i="5"/>
  <c r="F105" i="5"/>
  <c r="E105" i="5"/>
  <c r="D105" i="5"/>
  <c r="C105" i="5"/>
  <c r="B105" i="5"/>
  <c r="K104" i="5"/>
  <c r="J104" i="5"/>
  <c r="I104" i="5"/>
  <c r="H104" i="5"/>
  <c r="G104" i="5"/>
  <c r="F104" i="5"/>
  <c r="E104" i="5"/>
  <c r="D104" i="5"/>
  <c r="C104" i="5"/>
  <c r="B104" i="5"/>
  <c r="K103" i="5"/>
  <c r="J103" i="5"/>
  <c r="I103" i="5"/>
  <c r="H103" i="5"/>
  <c r="G103" i="5"/>
  <c r="F103" i="5"/>
  <c r="E103" i="5"/>
  <c r="D103" i="5"/>
  <c r="C103" i="5"/>
  <c r="B103" i="5"/>
  <c r="K102" i="5"/>
  <c r="J102" i="5"/>
  <c r="I102" i="5"/>
  <c r="H102" i="5"/>
  <c r="G102" i="5"/>
  <c r="F102" i="5"/>
  <c r="E102" i="5"/>
  <c r="D102" i="5"/>
  <c r="C102" i="5"/>
  <c r="B102" i="5"/>
  <c r="K101" i="5"/>
  <c r="J101" i="5"/>
  <c r="I101" i="5"/>
  <c r="H101" i="5"/>
  <c r="G101" i="5"/>
  <c r="F101" i="5"/>
  <c r="E101" i="5"/>
  <c r="D101" i="5"/>
  <c r="C101" i="5"/>
  <c r="B101" i="5"/>
  <c r="K100" i="5"/>
  <c r="J100" i="5"/>
  <c r="I100" i="5"/>
  <c r="H100" i="5"/>
  <c r="G100" i="5"/>
  <c r="F100" i="5"/>
  <c r="E100" i="5"/>
  <c r="D100" i="5"/>
  <c r="C100" i="5"/>
  <c r="B100" i="5"/>
  <c r="K99" i="5"/>
  <c r="J99" i="5"/>
  <c r="I99" i="5"/>
  <c r="H99" i="5"/>
  <c r="G99" i="5"/>
  <c r="F99" i="5"/>
  <c r="E99" i="5"/>
  <c r="D99" i="5"/>
  <c r="C99" i="5"/>
  <c r="B99" i="5"/>
  <c r="K98" i="5"/>
  <c r="J98" i="5"/>
  <c r="I98" i="5"/>
  <c r="H98" i="5"/>
  <c r="G98" i="5"/>
  <c r="F98" i="5"/>
  <c r="E98" i="5"/>
  <c r="D98" i="5"/>
  <c r="C98" i="5"/>
  <c r="B98" i="5"/>
  <c r="K97" i="5"/>
  <c r="J97" i="5"/>
  <c r="I97" i="5"/>
  <c r="H97" i="5"/>
  <c r="G97" i="5"/>
  <c r="F97" i="5"/>
  <c r="E97" i="5"/>
  <c r="D97" i="5"/>
  <c r="C97" i="5"/>
  <c r="B97" i="5"/>
  <c r="K96" i="5"/>
  <c r="J96" i="5"/>
  <c r="I96" i="5"/>
  <c r="H96" i="5"/>
  <c r="G96" i="5"/>
  <c r="F96" i="5"/>
  <c r="E96" i="5"/>
  <c r="D96" i="5"/>
  <c r="C96" i="5"/>
  <c r="B96" i="5"/>
  <c r="K95" i="5"/>
  <c r="J95" i="5"/>
  <c r="I95" i="5"/>
  <c r="H95" i="5"/>
  <c r="G95" i="5"/>
  <c r="F95" i="5"/>
  <c r="E95" i="5"/>
  <c r="D95" i="5"/>
  <c r="C95" i="5"/>
  <c r="B95" i="5"/>
  <c r="K94" i="5"/>
  <c r="J94" i="5"/>
  <c r="I94" i="5"/>
  <c r="H94" i="5"/>
  <c r="G94" i="5"/>
  <c r="F94" i="5"/>
  <c r="E94" i="5"/>
  <c r="D94" i="5"/>
  <c r="C94" i="5"/>
  <c r="B94" i="5"/>
  <c r="K93" i="5"/>
  <c r="J93" i="5"/>
  <c r="I93" i="5"/>
  <c r="H93" i="5"/>
  <c r="G93" i="5"/>
  <c r="F93" i="5"/>
  <c r="E93" i="5"/>
  <c r="D93" i="5"/>
  <c r="C93" i="5"/>
  <c r="B93" i="5"/>
  <c r="K92" i="5"/>
  <c r="J92" i="5"/>
  <c r="I92" i="5"/>
  <c r="H92" i="5"/>
  <c r="G92" i="5"/>
  <c r="F92" i="5"/>
  <c r="E92" i="5"/>
  <c r="D92" i="5"/>
  <c r="C92" i="5"/>
  <c r="B92" i="5"/>
  <c r="K91" i="5"/>
  <c r="J91" i="5"/>
  <c r="I91" i="5"/>
  <c r="H91" i="5"/>
  <c r="G91" i="5"/>
  <c r="F91" i="5"/>
  <c r="E91" i="5"/>
  <c r="D91" i="5"/>
  <c r="C91" i="5"/>
  <c r="B91" i="5"/>
  <c r="K90" i="5"/>
  <c r="J90" i="5"/>
  <c r="I90" i="5"/>
  <c r="H90" i="5"/>
  <c r="G90" i="5"/>
  <c r="F90" i="5"/>
  <c r="E90" i="5"/>
  <c r="D90" i="5"/>
  <c r="C90" i="5"/>
  <c r="B90" i="5"/>
  <c r="K89" i="5"/>
  <c r="J89" i="5"/>
  <c r="I89" i="5"/>
  <c r="H89" i="5"/>
  <c r="G89" i="5"/>
  <c r="F89" i="5"/>
  <c r="E89" i="5"/>
  <c r="D89" i="5"/>
  <c r="C89" i="5"/>
  <c r="B89" i="5"/>
  <c r="K88" i="5"/>
  <c r="J88" i="5"/>
  <c r="I88" i="5"/>
  <c r="H88" i="5"/>
  <c r="G88" i="5"/>
  <c r="F88" i="5"/>
  <c r="E88" i="5"/>
  <c r="D88" i="5"/>
  <c r="C88" i="5"/>
  <c r="B88" i="5"/>
  <c r="K87" i="5"/>
  <c r="J87" i="5"/>
  <c r="I87" i="5"/>
  <c r="H87" i="5"/>
  <c r="G87" i="5"/>
  <c r="F87" i="5"/>
  <c r="E87" i="5"/>
  <c r="D87" i="5"/>
  <c r="C87" i="5"/>
  <c r="B87" i="5"/>
  <c r="K86" i="5"/>
  <c r="J86" i="5"/>
  <c r="I86" i="5"/>
  <c r="H86" i="5"/>
  <c r="G86" i="5"/>
  <c r="F86" i="5"/>
  <c r="E86" i="5"/>
  <c r="D86" i="5"/>
  <c r="C86" i="5"/>
  <c r="B86" i="5"/>
  <c r="K85" i="5"/>
  <c r="J85" i="5"/>
  <c r="I85" i="5"/>
  <c r="H85" i="5"/>
  <c r="G85" i="5"/>
  <c r="F85" i="5"/>
  <c r="E85" i="5"/>
  <c r="D85" i="5"/>
  <c r="C85" i="5"/>
  <c r="B85" i="5"/>
  <c r="K84" i="5"/>
  <c r="J84" i="5"/>
  <c r="I84" i="5"/>
  <c r="H84" i="5"/>
  <c r="G84" i="5"/>
  <c r="F84" i="5"/>
  <c r="E84" i="5"/>
  <c r="D84" i="5"/>
  <c r="C84" i="5"/>
  <c r="B84" i="5"/>
  <c r="K83" i="5"/>
  <c r="J83" i="5"/>
  <c r="I83" i="5"/>
  <c r="H83" i="5"/>
  <c r="G83" i="5"/>
  <c r="F83" i="5"/>
  <c r="E83" i="5"/>
  <c r="D83" i="5"/>
  <c r="C83" i="5"/>
  <c r="B83" i="5"/>
  <c r="K82" i="5"/>
  <c r="J82" i="5"/>
  <c r="I82" i="5"/>
  <c r="H82" i="5"/>
  <c r="G82" i="5"/>
  <c r="F82" i="5"/>
  <c r="E82" i="5"/>
  <c r="D82" i="5"/>
  <c r="C82" i="5"/>
  <c r="B82" i="5"/>
  <c r="K81" i="5"/>
  <c r="J81" i="5"/>
  <c r="I81" i="5"/>
  <c r="H81" i="5"/>
  <c r="G81" i="5"/>
  <c r="F81" i="5"/>
  <c r="E81" i="5"/>
  <c r="D81" i="5"/>
  <c r="C81" i="5"/>
  <c r="B81" i="5"/>
  <c r="K80" i="5"/>
  <c r="J80" i="5"/>
  <c r="I80" i="5"/>
  <c r="H80" i="5"/>
  <c r="G80" i="5"/>
  <c r="F80" i="5"/>
  <c r="E80" i="5"/>
  <c r="D80" i="5"/>
  <c r="C80" i="5"/>
  <c r="B80" i="5"/>
  <c r="K79" i="5"/>
  <c r="J79" i="5"/>
  <c r="I79" i="5"/>
  <c r="H79" i="5"/>
  <c r="G79" i="5"/>
  <c r="F79" i="5"/>
  <c r="E79" i="5"/>
  <c r="D79" i="5"/>
  <c r="C79" i="5"/>
  <c r="B79" i="5"/>
  <c r="K78" i="5"/>
  <c r="J78" i="5"/>
  <c r="I78" i="5"/>
  <c r="H78" i="5"/>
  <c r="G78" i="5"/>
  <c r="F78" i="5"/>
  <c r="E78" i="5"/>
  <c r="D78" i="5"/>
  <c r="C78" i="5"/>
  <c r="B78" i="5"/>
  <c r="K77" i="5"/>
  <c r="J77" i="5"/>
  <c r="I77" i="5"/>
  <c r="H77" i="5"/>
  <c r="G77" i="5"/>
  <c r="F77" i="5"/>
  <c r="E77" i="5"/>
  <c r="D77" i="5"/>
  <c r="C77" i="5"/>
  <c r="B77" i="5"/>
  <c r="K76" i="5"/>
  <c r="J76" i="5"/>
  <c r="I76" i="5"/>
  <c r="H76" i="5"/>
  <c r="G76" i="5"/>
  <c r="F76" i="5"/>
  <c r="E76" i="5"/>
  <c r="D76" i="5"/>
  <c r="C76" i="5"/>
  <c r="B76" i="5"/>
  <c r="K75" i="5"/>
  <c r="J75" i="5"/>
  <c r="I75" i="5"/>
  <c r="H75" i="5"/>
  <c r="G75" i="5"/>
  <c r="F75" i="5"/>
  <c r="E75" i="5"/>
  <c r="D75" i="5"/>
  <c r="C75" i="5"/>
  <c r="B75" i="5"/>
  <c r="K74" i="5"/>
  <c r="J74" i="5"/>
  <c r="I74" i="5"/>
  <c r="H74" i="5"/>
  <c r="G74" i="5"/>
  <c r="F74" i="5"/>
  <c r="E74" i="5"/>
  <c r="D74" i="5"/>
  <c r="C74" i="5"/>
  <c r="B74" i="5"/>
  <c r="K73" i="5"/>
  <c r="J73" i="5"/>
  <c r="I73" i="5"/>
  <c r="H73" i="5"/>
  <c r="G73" i="5"/>
  <c r="F73" i="5"/>
  <c r="E73" i="5"/>
  <c r="D73" i="5"/>
  <c r="C73" i="5"/>
  <c r="B73" i="5"/>
  <c r="K72" i="5"/>
  <c r="J72" i="5"/>
  <c r="I72" i="5"/>
  <c r="H72" i="5"/>
  <c r="G72" i="5"/>
  <c r="F72" i="5"/>
  <c r="E72" i="5"/>
  <c r="D72" i="5"/>
  <c r="C72" i="5"/>
  <c r="B72" i="5"/>
  <c r="K71" i="5"/>
  <c r="J71" i="5"/>
  <c r="I71" i="5"/>
  <c r="H71" i="5"/>
  <c r="G71" i="5"/>
  <c r="F71" i="5"/>
  <c r="E71" i="5"/>
  <c r="D71" i="5"/>
  <c r="C71" i="5"/>
  <c r="B71" i="5"/>
  <c r="K70" i="5"/>
  <c r="J70" i="5"/>
  <c r="I70" i="5"/>
  <c r="H70" i="5"/>
  <c r="G70" i="5"/>
  <c r="F70" i="5"/>
  <c r="E70" i="5"/>
  <c r="D70" i="5"/>
  <c r="C70" i="5"/>
  <c r="B70" i="5"/>
  <c r="K69" i="5"/>
  <c r="J69" i="5"/>
  <c r="I69" i="5"/>
  <c r="H69" i="5"/>
  <c r="G69" i="5"/>
  <c r="F69" i="5"/>
  <c r="E69" i="5"/>
  <c r="D69" i="5"/>
  <c r="C69" i="5"/>
  <c r="B69" i="5"/>
  <c r="K68" i="5"/>
  <c r="J68" i="5"/>
  <c r="I68" i="5"/>
  <c r="H68" i="5"/>
  <c r="G68" i="5"/>
  <c r="F68" i="5"/>
  <c r="E68" i="5"/>
  <c r="D68" i="5"/>
  <c r="C68" i="5"/>
  <c r="B68" i="5"/>
  <c r="K67" i="5"/>
  <c r="J67" i="5"/>
  <c r="I67" i="5"/>
  <c r="H67" i="5"/>
  <c r="G67" i="5"/>
  <c r="F67" i="5"/>
  <c r="E67" i="5"/>
  <c r="D67" i="5"/>
  <c r="C67" i="5"/>
  <c r="B67" i="5"/>
  <c r="K66" i="5"/>
  <c r="J66" i="5"/>
  <c r="I66" i="5"/>
  <c r="H66" i="5"/>
  <c r="G66" i="5"/>
  <c r="F66" i="5"/>
  <c r="E66" i="5"/>
  <c r="D66" i="5"/>
  <c r="C66" i="5"/>
  <c r="B66" i="5"/>
  <c r="K65" i="5"/>
  <c r="J65" i="5"/>
  <c r="I65" i="5"/>
  <c r="H65" i="5"/>
  <c r="G65" i="5"/>
  <c r="F65" i="5"/>
  <c r="E65" i="5"/>
  <c r="D65" i="5"/>
  <c r="C65" i="5"/>
  <c r="B65" i="5"/>
  <c r="K64" i="5"/>
  <c r="J64" i="5"/>
  <c r="I64" i="5"/>
  <c r="H64" i="5"/>
  <c r="G64" i="5"/>
  <c r="F64" i="5"/>
  <c r="E64" i="5"/>
  <c r="D64" i="5"/>
  <c r="C64" i="5"/>
  <c r="B64" i="5"/>
  <c r="K63" i="5"/>
  <c r="J63" i="5"/>
  <c r="I63" i="5"/>
  <c r="H63" i="5"/>
  <c r="G63" i="5"/>
  <c r="F63" i="5"/>
  <c r="E63" i="5"/>
  <c r="D63" i="5"/>
  <c r="C63" i="5"/>
  <c r="B63" i="5"/>
  <c r="K62" i="5"/>
  <c r="J62" i="5"/>
  <c r="I62" i="5"/>
  <c r="H62" i="5"/>
  <c r="G62" i="5"/>
  <c r="F62" i="5"/>
  <c r="E62" i="5"/>
  <c r="D62" i="5"/>
  <c r="C62" i="5"/>
  <c r="B62" i="5"/>
  <c r="K61" i="5"/>
  <c r="J61" i="5"/>
  <c r="I61" i="5"/>
  <c r="H61" i="5"/>
  <c r="G61" i="5"/>
  <c r="F61" i="5"/>
  <c r="E61" i="5"/>
  <c r="D61" i="5"/>
  <c r="C61" i="5"/>
  <c r="B61" i="5"/>
  <c r="K60" i="5"/>
  <c r="J60" i="5"/>
  <c r="I60" i="5"/>
  <c r="H60" i="5"/>
  <c r="G60" i="5"/>
  <c r="F60" i="5"/>
  <c r="E60" i="5"/>
  <c r="D60" i="5"/>
  <c r="C60" i="5"/>
  <c r="B60" i="5"/>
  <c r="K59" i="5"/>
  <c r="J59" i="5"/>
  <c r="I59" i="5"/>
  <c r="H59" i="5"/>
  <c r="G59" i="5"/>
  <c r="F59" i="5"/>
  <c r="E59" i="5"/>
  <c r="D59" i="5"/>
  <c r="C59" i="5"/>
  <c r="B59" i="5"/>
  <c r="K58" i="5"/>
  <c r="J58" i="5"/>
  <c r="I58" i="5"/>
  <c r="H58" i="5"/>
  <c r="G58" i="5"/>
  <c r="F58" i="5"/>
  <c r="E58" i="5"/>
  <c r="D58" i="5"/>
  <c r="C58" i="5"/>
  <c r="B58" i="5"/>
  <c r="K57" i="5"/>
  <c r="J57" i="5"/>
  <c r="I57" i="5"/>
  <c r="H57" i="5"/>
  <c r="G57" i="5"/>
  <c r="F57" i="5"/>
  <c r="E57" i="5"/>
  <c r="D57" i="5"/>
  <c r="C57" i="5"/>
  <c r="B57" i="5"/>
  <c r="K56" i="5"/>
  <c r="J56" i="5"/>
  <c r="I56" i="5"/>
  <c r="H56" i="5"/>
  <c r="G56" i="5"/>
  <c r="F56" i="5"/>
  <c r="E56" i="5"/>
  <c r="D56" i="5"/>
  <c r="C56" i="5"/>
  <c r="B56" i="5"/>
  <c r="K55" i="5"/>
  <c r="J55" i="5"/>
  <c r="I55" i="5"/>
  <c r="H55" i="5"/>
  <c r="G55" i="5"/>
  <c r="F55" i="5"/>
  <c r="E55" i="5"/>
  <c r="D55" i="5"/>
  <c r="C55" i="5"/>
  <c r="B55" i="5"/>
  <c r="K54" i="5"/>
  <c r="J54" i="5"/>
  <c r="I54" i="5"/>
  <c r="H54" i="5"/>
  <c r="G54" i="5"/>
  <c r="F54" i="5"/>
  <c r="E54" i="5"/>
  <c r="D54" i="5"/>
  <c r="C54" i="5"/>
  <c r="B54" i="5"/>
  <c r="K53" i="5"/>
  <c r="J53" i="5"/>
  <c r="I53" i="5"/>
  <c r="H53" i="5"/>
  <c r="G53" i="5"/>
  <c r="F53" i="5"/>
  <c r="E53" i="5"/>
  <c r="D53" i="5"/>
  <c r="C53" i="5"/>
  <c r="B53" i="5"/>
  <c r="K52" i="5"/>
  <c r="J52" i="5"/>
  <c r="I52" i="5"/>
  <c r="H52" i="5"/>
  <c r="G52" i="5"/>
  <c r="F52" i="5"/>
  <c r="E52" i="5"/>
  <c r="D52" i="5"/>
  <c r="C52" i="5"/>
  <c r="B52" i="5"/>
  <c r="K51" i="5"/>
  <c r="J51" i="5"/>
  <c r="I51" i="5"/>
  <c r="H51" i="5"/>
  <c r="G51" i="5"/>
  <c r="F51" i="5"/>
  <c r="E51" i="5"/>
  <c r="D51" i="5"/>
  <c r="C51" i="5"/>
  <c r="B51" i="5"/>
  <c r="K50" i="5"/>
  <c r="J50" i="5"/>
  <c r="I50" i="5"/>
  <c r="H50" i="5"/>
  <c r="G50" i="5"/>
  <c r="F50" i="5"/>
  <c r="E50" i="5"/>
  <c r="D50" i="5"/>
  <c r="C50" i="5"/>
  <c r="B50" i="5"/>
  <c r="K49" i="5"/>
  <c r="J49" i="5"/>
  <c r="I49" i="5"/>
  <c r="H49" i="5"/>
  <c r="G49" i="5"/>
  <c r="F49" i="5"/>
  <c r="E49" i="5"/>
  <c r="D49" i="5"/>
  <c r="C49" i="5"/>
  <c r="B49" i="5"/>
  <c r="K48" i="5"/>
  <c r="J48" i="5"/>
  <c r="I48" i="5"/>
  <c r="H48" i="5"/>
  <c r="G48" i="5"/>
  <c r="F48" i="5"/>
  <c r="E48" i="5"/>
  <c r="D48" i="5"/>
  <c r="C48" i="5"/>
  <c r="B48" i="5"/>
  <c r="K47" i="5"/>
  <c r="J47" i="5"/>
  <c r="I47" i="5"/>
  <c r="H47" i="5"/>
  <c r="G47" i="5"/>
  <c r="F47" i="5"/>
  <c r="E47" i="5"/>
  <c r="D47" i="5"/>
  <c r="C47" i="5"/>
  <c r="B47" i="5"/>
  <c r="K46" i="5"/>
  <c r="J46" i="5"/>
  <c r="I46" i="5"/>
  <c r="H46" i="5"/>
  <c r="G46" i="5"/>
  <c r="F46" i="5"/>
  <c r="E46" i="5"/>
  <c r="D46" i="5"/>
  <c r="C46" i="5"/>
  <c r="B46" i="5"/>
  <c r="K45" i="5"/>
  <c r="J45" i="5"/>
  <c r="I45" i="5"/>
  <c r="H45" i="5"/>
  <c r="G45" i="5"/>
  <c r="F45" i="5"/>
  <c r="E45" i="5"/>
  <c r="D45" i="5"/>
  <c r="C45" i="5"/>
  <c r="B45" i="5"/>
  <c r="K44" i="5"/>
  <c r="J44" i="5"/>
  <c r="I44" i="5"/>
  <c r="H44" i="5"/>
  <c r="G44" i="5"/>
  <c r="F44" i="5"/>
  <c r="E44" i="5"/>
  <c r="D44" i="5"/>
  <c r="C44" i="5"/>
  <c r="B44" i="5"/>
  <c r="K43" i="5"/>
  <c r="J43" i="5"/>
  <c r="I43" i="5"/>
  <c r="H43" i="5"/>
  <c r="G43" i="5"/>
  <c r="F43" i="5"/>
  <c r="E43" i="5"/>
  <c r="D43" i="5"/>
  <c r="C43" i="5"/>
  <c r="B43" i="5"/>
  <c r="K42" i="5"/>
  <c r="J42" i="5"/>
  <c r="I42" i="5"/>
  <c r="H42" i="5"/>
  <c r="G42" i="5"/>
  <c r="F42" i="5"/>
  <c r="E42" i="5"/>
  <c r="D42" i="5"/>
  <c r="C42" i="5"/>
  <c r="B42" i="5"/>
  <c r="K41" i="5"/>
  <c r="J41" i="5"/>
  <c r="I41" i="5"/>
  <c r="H41" i="5"/>
  <c r="G41" i="5"/>
  <c r="F41" i="5"/>
  <c r="E41" i="5"/>
  <c r="D41" i="5"/>
  <c r="C41" i="5"/>
  <c r="B41" i="5"/>
  <c r="K40" i="5"/>
  <c r="J40" i="5"/>
  <c r="I40" i="5"/>
  <c r="H40" i="5"/>
  <c r="G40" i="5"/>
  <c r="F40" i="5"/>
  <c r="E40" i="5"/>
  <c r="D40" i="5"/>
  <c r="C40" i="5"/>
  <c r="B40" i="5"/>
  <c r="K39" i="5"/>
  <c r="J39" i="5"/>
  <c r="I39" i="5"/>
  <c r="H39" i="5"/>
  <c r="G39" i="5"/>
  <c r="F39" i="5"/>
  <c r="E39" i="5"/>
  <c r="D39" i="5"/>
  <c r="C39" i="5"/>
  <c r="B39" i="5"/>
  <c r="K38" i="5"/>
  <c r="J38" i="5"/>
  <c r="I38" i="5"/>
  <c r="H38" i="5"/>
  <c r="G38" i="5"/>
  <c r="F38" i="5"/>
  <c r="E38" i="5"/>
  <c r="D38" i="5"/>
  <c r="C38" i="5"/>
  <c r="B38" i="5"/>
  <c r="K37" i="5"/>
  <c r="J37" i="5"/>
  <c r="I37" i="5"/>
  <c r="H37" i="5"/>
  <c r="G37" i="5"/>
  <c r="F37" i="5"/>
  <c r="E37" i="5"/>
  <c r="D37" i="5"/>
  <c r="C37" i="5"/>
  <c r="B37" i="5"/>
  <c r="K36" i="5"/>
  <c r="J36" i="5"/>
  <c r="I36" i="5"/>
  <c r="H36" i="5"/>
  <c r="G36" i="5"/>
  <c r="F36" i="5"/>
  <c r="E36" i="5"/>
  <c r="D36" i="5"/>
  <c r="C36" i="5"/>
  <c r="B36" i="5"/>
  <c r="K35" i="5"/>
  <c r="J35" i="5"/>
  <c r="I35" i="5"/>
  <c r="H35" i="5"/>
  <c r="G35" i="5"/>
  <c r="F35" i="5"/>
  <c r="E35" i="5"/>
  <c r="D35" i="5"/>
  <c r="C35" i="5"/>
  <c r="B35" i="5"/>
  <c r="K34" i="5"/>
  <c r="J34" i="5"/>
  <c r="I34" i="5"/>
  <c r="H34" i="5"/>
  <c r="G34" i="5"/>
  <c r="F34" i="5"/>
  <c r="E34" i="5"/>
  <c r="D34" i="5"/>
  <c r="C34" i="5"/>
  <c r="B34" i="5"/>
  <c r="K33" i="5"/>
  <c r="J33" i="5"/>
  <c r="I33" i="5"/>
  <c r="H33" i="5"/>
  <c r="G33" i="5"/>
  <c r="F33" i="5"/>
  <c r="E33" i="5"/>
  <c r="D33" i="5"/>
  <c r="C33" i="5"/>
  <c r="B33" i="5"/>
  <c r="K32" i="5"/>
  <c r="J32" i="5"/>
  <c r="I32" i="5"/>
  <c r="H32" i="5"/>
  <c r="G32" i="5"/>
  <c r="F32" i="5"/>
  <c r="E32" i="5"/>
  <c r="D32" i="5"/>
  <c r="C32" i="5"/>
  <c r="B32" i="5"/>
  <c r="K31" i="5"/>
  <c r="J31" i="5"/>
  <c r="I31" i="5"/>
  <c r="H31" i="5"/>
  <c r="G31" i="5"/>
  <c r="F31" i="5"/>
  <c r="E31" i="5"/>
  <c r="D31" i="5"/>
  <c r="C31" i="5"/>
  <c r="B31" i="5"/>
  <c r="K30" i="5"/>
  <c r="J30" i="5"/>
  <c r="I30" i="5"/>
  <c r="H30" i="5"/>
  <c r="G30" i="5"/>
  <c r="F30" i="5"/>
  <c r="E30" i="5"/>
  <c r="D30" i="5"/>
  <c r="C30" i="5"/>
  <c r="B30" i="5"/>
  <c r="K29" i="5"/>
  <c r="J29" i="5"/>
  <c r="I29" i="5"/>
  <c r="H29" i="5"/>
  <c r="G29" i="5"/>
  <c r="F29" i="5"/>
  <c r="E29" i="5"/>
  <c r="D29" i="5"/>
  <c r="C29" i="5"/>
  <c r="B29" i="5"/>
  <c r="K28" i="5"/>
  <c r="J28" i="5"/>
  <c r="I28" i="5"/>
  <c r="H28" i="5"/>
  <c r="G28" i="5"/>
  <c r="F28" i="5"/>
  <c r="E28" i="5"/>
  <c r="D28" i="5"/>
  <c r="C28" i="5"/>
  <c r="B28" i="5"/>
  <c r="K27" i="5"/>
  <c r="J27" i="5"/>
  <c r="I27" i="5"/>
  <c r="H27" i="5"/>
  <c r="G27" i="5"/>
  <c r="F27" i="5"/>
  <c r="E27" i="5"/>
  <c r="D27" i="5"/>
  <c r="C27" i="5"/>
  <c r="B27" i="5"/>
  <c r="K26" i="5"/>
  <c r="J26" i="5"/>
  <c r="I26" i="5"/>
  <c r="H26" i="5"/>
  <c r="G26" i="5"/>
  <c r="F26" i="5"/>
  <c r="E26" i="5"/>
  <c r="D26" i="5"/>
  <c r="C26" i="5"/>
  <c r="B26" i="5"/>
  <c r="K25" i="5"/>
  <c r="J25" i="5"/>
  <c r="I25" i="5"/>
  <c r="H25" i="5"/>
  <c r="G25" i="5"/>
  <c r="F25" i="5"/>
  <c r="E25" i="5"/>
  <c r="D25" i="5"/>
  <c r="C25" i="5"/>
  <c r="B25" i="5"/>
  <c r="K24" i="5"/>
  <c r="J24" i="5"/>
  <c r="I24" i="5"/>
  <c r="H24" i="5"/>
  <c r="G24" i="5"/>
  <c r="F24" i="5"/>
  <c r="E24" i="5"/>
  <c r="D24" i="5"/>
  <c r="C24" i="5"/>
  <c r="B24" i="5"/>
  <c r="K23" i="5"/>
  <c r="J23" i="5"/>
  <c r="I23" i="5"/>
  <c r="H23" i="5"/>
  <c r="G23" i="5"/>
  <c r="F23" i="5"/>
  <c r="E23" i="5"/>
  <c r="D23" i="5"/>
  <c r="C23" i="5"/>
  <c r="B23" i="5"/>
  <c r="K22" i="5"/>
  <c r="J22" i="5"/>
  <c r="I22" i="5"/>
  <c r="H22" i="5"/>
  <c r="G22" i="5"/>
  <c r="F22" i="5"/>
  <c r="E22" i="5"/>
  <c r="D22" i="5"/>
  <c r="C22" i="5"/>
  <c r="B22" i="5"/>
  <c r="K21" i="5"/>
  <c r="J21" i="5"/>
  <c r="I21" i="5"/>
  <c r="H21" i="5"/>
  <c r="G21" i="5"/>
  <c r="F21" i="5"/>
  <c r="E21" i="5"/>
  <c r="D21" i="5"/>
  <c r="C21" i="5"/>
  <c r="B21" i="5"/>
  <c r="K20" i="5"/>
  <c r="J20" i="5"/>
  <c r="I20" i="5"/>
  <c r="H20" i="5"/>
  <c r="G20" i="5"/>
  <c r="F20" i="5"/>
  <c r="E20" i="5"/>
  <c r="D20" i="5"/>
  <c r="C20" i="5"/>
  <c r="B20" i="5"/>
  <c r="K19" i="5"/>
  <c r="J19" i="5"/>
  <c r="I19" i="5"/>
  <c r="H19" i="5"/>
  <c r="G19" i="5"/>
  <c r="F19" i="5"/>
  <c r="E19" i="5"/>
  <c r="D19" i="5"/>
  <c r="C19" i="5"/>
  <c r="B19" i="5"/>
  <c r="K18" i="5"/>
  <c r="J18" i="5"/>
  <c r="I18" i="5"/>
  <c r="H18" i="5"/>
  <c r="G18" i="5"/>
  <c r="F18" i="5"/>
  <c r="E18" i="5"/>
  <c r="D18" i="5"/>
  <c r="C18" i="5"/>
  <c r="B18" i="5"/>
  <c r="K17" i="5"/>
  <c r="J17" i="5"/>
  <c r="I17" i="5"/>
  <c r="H17" i="5"/>
  <c r="G17" i="5"/>
  <c r="F17" i="5"/>
  <c r="E17" i="5"/>
  <c r="D17" i="5"/>
  <c r="C17" i="5"/>
  <c r="B17" i="5"/>
  <c r="K16" i="5"/>
  <c r="J16" i="5"/>
  <c r="I16" i="5"/>
  <c r="H16" i="5"/>
  <c r="G16" i="5"/>
  <c r="F16" i="5"/>
  <c r="E16" i="5"/>
  <c r="D16" i="5"/>
  <c r="C16" i="5"/>
  <c r="B16" i="5"/>
  <c r="K15" i="5"/>
  <c r="J15" i="5"/>
  <c r="I15" i="5"/>
  <c r="H15" i="5"/>
  <c r="G15" i="5"/>
  <c r="F15" i="5"/>
  <c r="E15" i="5"/>
  <c r="D15" i="5"/>
  <c r="C15" i="5"/>
  <c r="B15" i="5"/>
  <c r="K14" i="5"/>
  <c r="J14" i="5"/>
  <c r="I14" i="5"/>
  <c r="H14" i="5"/>
  <c r="G14" i="5"/>
  <c r="F14" i="5"/>
  <c r="E14" i="5"/>
  <c r="D14" i="5"/>
  <c r="C14" i="5"/>
  <c r="B14" i="5"/>
  <c r="K13" i="5"/>
  <c r="J13" i="5"/>
  <c r="I13" i="5"/>
  <c r="H13" i="5"/>
  <c r="G13" i="5"/>
  <c r="F13" i="5"/>
  <c r="E13" i="5"/>
  <c r="D13" i="5"/>
  <c r="C13" i="5"/>
  <c r="B13" i="5"/>
  <c r="K12" i="5"/>
  <c r="J12" i="5"/>
  <c r="I12" i="5"/>
  <c r="H12" i="5"/>
  <c r="G12" i="5"/>
  <c r="F12" i="5"/>
  <c r="E12" i="5"/>
  <c r="D12" i="5"/>
  <c r="C12" i="5"/>
  <c r="B12" i="5"/>
  <c r="K11" i="5"/>
  <c r="J11" i="5"/>
  <c r="I11" i="5"/>
  <c r="H11" i="5"/>
  <c r="G11" i="5"/>
  <c r="F11" i="5"/>
  <c r="E11" i="5"/>
  <c r="D11" i="5"/>
  <c r="C11" i="5"/>
  <c r="B11" i="5"/>
  <c r="K10" i="5"/>
  <c r="J10" i="5"/>
  <c r="I10" i="5"/>
  <c r="H10" i="5"/>
  <c r="G10" i="5"/>
  <c r="F10" i="5"/>
  <c r="E10" i="5"/>
  <c r="D10" i="5"/>
  <c r="C10" i="5"/>
  <c r="B10" i="5"/>
  <c r="K9" i="5"/>
  <c r="J9" i="5"/>
  <c r="I9" i="5"/>
  <c r="H9" i="5"/>
  <c r="G9" i="5"/>
  <c r="F9" i="5"/>
  <c r="E9" i="5"/>
  <c r="D9" i="5"/>
  <c r="C9" i="5"/>
  <c r="B9" i="5"/>
  <c r="K8" i="5"/>
  <c r="J8" i="5"/>
  <c r="I8" i="5"/>
  <c r="H8" i="5"/>
  <c r="G8" i="5"/>
  <c r="F8" i="5"/>
  <c r="E8" i="5"/>
  <c r="D8" i="5"/>
  <c r="C8" i="5"/>
  <c r="B8" i="5"/>
  <c r="K7" i="5"/>
  <c r="J7" i="5"/>
  <c r="I7" i="5"/>
  <c r="H7" i="5"/>
  <c r="G7" i="5"/>
  <c r="F7" i="5"/>
  <c r="E7" i="5"/>
  <c r="D7" i="5"/>
  <c r="C7" i="5"/>
  <c r="B7" i="5"/>
  <c r="K6" i="5"/>
  <c r="J6" i="5"/>
  <c r="I6" i="5"/>
  <c r="H6" i="5"/>
  <c r="G6" i="5"/>
  <c r="F6" i="5"/>
  <c r="E6" i="5"/>
  <c r="D6" i="5"/>
  <c r="C6" i="5"/>
  <c r="B6" i="5"/>
</calcChain>
</file>

<file path=xl/sharedStrings.xml><?xml version="1.0" encoding="utf-8"?>
<sst xmlns="http://schemas.openxmlformats.org/spreadsheetml/2006/main" count="23651" uniqueCount="4184">
  <si>
    <t>NWSI - SME</t>
  </si>
  <si>
    <t>Provider Code</t>
  </si>
  <si>
    <t>Provider Name</t>
  </si>
  <si>
    <t>NW Level</t>
  </si>
  <si>
    <t>Province</t>
  </si>
  <si>
    <t xml:space="preserve">City </t>
  </si>
  <si>
    <t>Address</t>
  </si>
  <si>
    <t>Telephone</t>
  </si>
  <si>
    <t>العنون</t>
  </si>
  <si>
    <t>المدينة</t>
  </si>
  <si>
    <t>المنطقة</t>
  </si>
  <si>
    <t xml:space="preserve">اسم مزود الخدمة </t>
  </si>
  <si>
    <t>Bupa SME</t>
  </si>
  <si>
    <t>Diamond Plus, Plus S, Plus Senior (NW7)</t>
  </si>
  <si>
    <t>Diamond, S, Senior (NW7)</t>
  </si>
  <si>
    <t>Gold, S, Senior (NW7)</t>
  </si>
  <si>
    <t>Silver (NW6)</t>
  </si>
  <si>
    <t>Bronze (NW4)</t>
  </si>
  <si>
    <t>Abuzinadah Hospital</t>
  </si>
  <si>
    <t>NW2</t>
  </si>
  <si>
    <t>Makkah</t>
  </si>
  <si>
    <t>Jeddah</t>
  </si>
  <si>
    <t>Hail Street</t>
  </si>
  <si>
    <t>0126510652</t>
  </si>
  <si>
    <t>شارع حائل</t>
  </si>
  <si>
    <t>جدة</t>
  </si>
  <si>
    <t>مكة المكرمة</t>
  </si>
  <si>
    <t xml:space="preserve">مستشفى أبو زنادة </t>
  </si>
  <si>
    <t>Hamed Specialized Polyclinic</t>
  </si>
  <si>
    <t>NWS</t>
  </si>
  <si>
    <t>Aseer</t>
  </si>
  <si>
    <t>Muhayel</t>
  </si>
  <si>
    <t>Aldars Street</t>
  </si>
  <si>
    <t>0172858444</t>
  </si>
  <si>
    <t>شارع الدرس</t>
  </si>
  <si>
    <t>محايل</t>
  </si>
  <si>
    <t>عسير</t>
  </si>
  <si>
    <t>مستوصف حامد التخصصي</t>
  </si>
  <si>
    <t>Al-Bustan Medical Complex</t>
  </si>
  <si>
    <t>Riyadh</t>
  </si>
  <si>
    <t>Al Hejaz Street</t>
  </si>
  <si>
    <t>0114582140</t>
  </si>
  <si>
    <t>شارع الحجاز</t>
  </si>
  <si>
    <t>الرياض</t>
  </si>
  <si>
    <t>مجمع البستان الطبي</t>
  </si>
  <si>
    <t>Al Hammadi Hospital</t>
  </si>
  <si>
    <t>NW6</t>
  </si>
  <si>
    <t>Al Aqarieh Street</t>
  </si>
  <si>
    <t>0114622000</t>
  </si>
  <si>
    <t>شارع العقارية</t>
  </si>
  <si>
    <t xml:space="preserve">مستشفى الحمادي </t>
  </si>
  <si>
    <t>Al Hamra Hospital</t>
  </si>
  <si>
    <t>Al Hamra Area</t>
  </si>
  <si>
    <t>0126612165</t>
  </si>
  <si>
    <t>حي الحمراء</t>
  </si>
  <si>
    <t xml:space="preserve">مستشفى الحمراء </t>
  </si>
  <si>
    <t xml:space="preserve">Al Hawraa Clinic </t>
  </si>
  <si>
    <t>Eastern Province</t>
  </si>
  <si>
    <t>Hofuf</t>
  </si>
  <si>
    <t xml:space="preserve">Al Taawan St. near the Civil Defence </t>
  </si>
  <si>
    <t>0135879585</t>
  </si>
  <si>
    <t>شارع التعاون قرب الدفاع المدني</t>
  </si>
  <si>
    <t>الهفوف</t>
  </si>
  <si>
    <t>المنطقة الشرقية</t>
  </si>
  <si>
    <t xml:space="preserve">مستوصف المرضية الحوراء </t>
  </si>
  <si>
    <t>Al Hayat Hospital</t>
  </si>
  <si>
    <t>Television Street</t>
  </si>
  <si>
    <t>0126370707</t>
  </si>
  <si>
    <t>شارع التلفزيون</t>
  </si>
  <si>
    <t xml:space="preserve">مستشفى الحياة </t>
  </si>
  <si>
    <t>Al Jazira Clinic</t>
  </si>
  <si>
    <t>NW1</t>
  </si>
  <si>
    <t>Khobar</t>
  </si>
  <si>
    <t>Al Thobah Riyadh Street</t>
  </si>
  <si>
    <t>0138640079</t>
  </si>
  <si>
    <t>الثقبة - طريق الرياض</t>
  </si>
  <si>
    <t>الخبر</t>
  </si>
  <si>
    <t xml:space="preserve">مستوصف الجزيرة </t>
  </si>
  <si>
    <t>Al Jedaani Hospital</t>
  </si>
  <si>
    <t>NW3</t>
  </si>
  <si>
    <t>Al Safa District</t>
  </si>
  <si>
    <t>0126772221</t>
  </si>
  <si>
    <t xml:space="preserve">حي الصفا   </t>
  </si>
  <si>
    <t>مستشفى الجدعاني - الصفا</t>
  </si>
  <si>
    <t>New Al Jedaani Hospital</t>
  </si>
  <si>
    <t>Al Ghulail District, Al Mahjer Road</t>
  </si>
  <si>
    <t>0126368100</t>
  </si>
  <si>
    <t>حي الغليل - شارع المحجر</t>
  </si>
  <si>
    <t xml:space="preserve">مستشفى الجدعاني الجديد </t>
  </si>
  <si>
    <t>Khaledia Clinic</t>
  </si>
  <si>
    <t>Khalidia Area</t>
  </si>
  <si>
    <t>0114481448</t>
  </si>
  <si>
    <t>حي الخالدية</t>
  </si>
  <si>
    <t xml:space="preserve">مستوصف الخالدية </t>
  </si>
  <si>
    <t>Al Khazan Medical Polyclinic</t>
  </si>
  <si>
    <t>NW4</t>
  </si>
  <si>
    <t xml:space="preserve">Al Khazan Street </t>
  </si>
  <si>
    <t>0114355252</t>
  </si>
  <si>
    <t>شارع الخزان</t>
  </si>
  <si>
    <t xml:space="preserve">مجمع عيادات الخزان الطبي </t>
  </si>
  <si>
    <t xml:space="preserve">Dr Abdul Rahman Al Mishari Hospital </t>
  </si>
  <si>
    <t>Olaya Area</t>
  </si>
  <si>
    <t>0114657700</t>
  </si>
  <si>
    <t>حي العليا</t>
  </si>
  <si>
    <t xml:space="preserve">مستشفى الدكتور عبدالرحمن المشاري </t>
  </si>
  <si>
    <t>Al Mobarak Hospital</t>
  </si>
  <si>
    <t>Al Morabaa Area</t>
  </si>
  <si>
    <t>0114015282</t>
  </si>
  <si>
    <t>منطقة المربع</t>
  </si>
  <si>
    <t xml:space="preserve">مستشفى المبارك </t>
  </si>
  <si>
    <t>Al Mouwasat Hospital</t>
  </si>
  <si>
    <t>Dammam</t>
  </si>
  <si>
    <t>Plan 71</t>
  </si>
  <si>
    <t>0138200000</t>
  </si>
  <si>
    <t xml:space="preserve">مخطط 71  </t>
  </si>
  <si>
    <t>الدمام</t>
  </si>
  <si>
    <t>مستشفى المواساة</t>
  </si>
  <si>
    <t>Obeid Specialist Hospital</t>
  </si>
  <si>
    <t>Al Malaz - Al Farazdaq Street</t>
  </si>
  <si>
    <t>0114767222</t>
  </si>
  <si>
    <t>الملز - شارع الفرزدق</t>
  </si>
  <si>
    <t xml:space="preserve">مستشفى عبيد التخصصي </t>
  </si>
  <si>
    <t>Al Osrah International Hospital</t>
  </si>
  <si>
    <t>Orayjan Area</t>
  </si>
  <si>
    <t>0114311111</t>
  </si>
  <si>
    <t>حي العريجان</t>
  </si>
  <si>
    <t xml:space="preserve">مستشفى الأسرة الدولي </t>
  </si>
  <si>
    <t>Al Rahma Hospital</t>
  </si>
  <si>
    <t>SA</t>
  </si>
  <si>
    <t>Abha</t>
  </si>
  <si>
    <t>Nahran Street</t>
  </si>
  <si>
    <t>شارع نهران</t>
  </si>
  <si>
    <t>أبها</t>
  </si>
  <si>
    <t xml:space="preserve">مستشفى الرحمة </t>
  </si>
  <si>
    <t>Al Ryan Polyclinic</t>
  </si>
  <si>
    <t>Al Sharafiyah Area</t>
  </si>
  <si>
    <t>0126310671</t>
  </si>
  <si>
    <t>حي الشرفية</t>
  </si>
  <si>
    <t xml:space="preserve">مستوصف الريان </t>
  </si>
  <si>
    <t>Halah Essa Bin Laden Polyclinic</t>
  </si>
  <si>
    <t>Macarona Street, Mushrefa district</t>
  </si>
  <si>
    <t>0126722315</t>
  </si>
  <si>
    <t>حي المشرفة - شارع المكرونة</t>
  </si>
  <si>
    <t>مستوصف هالة عيسى بن لادن</t>
  </si>
  <si>
    <t>Madinah</t>
  </si>
  <si>
    <t>Hai Al Bahar, Quba</t>
  </si>
  <si>
    <t>0148272777</t>
  </si>
  <si>
    <t>قباء - حي البحر</t>
  </si>
  <si>
    <t>المدينة المنورة</t>
  </si>
  <si>
    <t>Tala Medical Clinics</t>
  </si>
  <si>
    <t xml:space="preserve">Batterjee Street, Behaind China Town </t>
  </si>
  <si>
    <t>0126391818</t>
  </si>
  <si>
    <t>شارع البترجي, خلف تشاينا تاون</t>
  </si>
  <si>
    <t>عيادات تالة الطبية</t>
  </si>
  <si>
    <t>GAMA Hospital (Ex Astoon Hospital - Al Khobar)</t>
  </si>
  <si>
    <t>Dammam Road(National Guard)</t>
  </si>
  <si>
    <t>0138590024</t>
  </si>
  <si>
    <t xml:space="preserve">طريق الدمام بجانب الحرس الوطني </t>
  </si>
  <si>
    <t>مستشفى جاما الطبي</t>
  </si>
  <si>
    <t>Al Zahra Hospital</t>
  </si>
  <si>
    <t xml:space="preserve">Al Awali Street </t>
  </si>
  <si>
    <t>0148488808</t>
  </si>
  <si>
    <t>شارع العوالي</t>
  </si>
  <si>
    <t>مستشفى الزهراء الخاص</t>
  </si>
  <si>
    <t>Saud Al Babtain Cardiac Center</t>
  </si>
  <si>
    <t>King Khaled Street</t>
  </si>
  <si>
    <t>0138155685</t>
  </si>
  <si>
    <t>شارع الملك خالد</t>
  </si>
  <si>
    <t xml:space="preserve">مركز سعود البابطين لطب وجراحة القلب </t>
  </si>
  <si>
    <t>Health and Life Dispensary</t>
  </si>
  <si>
    <t>Plan 91</t>
  </si>
  <si>
    <t>0138222222</t>
  </si>
  <si>
    <t>مخطط 91</t>
  </si>
  <si>
    <t>مستوصف الصحة والحياة</t>
  </si>
  <si>
    <t>Al Mana General Hospital</t>
  </si>
  <si>
    <t>NW5</t>
  </si>
  <si>
    <t>Prince Talal Street</t>
  </si>
  <si>
    <t>0138987000</t>
  </si>
  <si>
    <t>شارع الأمير طلال</t>
  </si>
  <si>
    <t xml:space="preserve">مستشفى المانع العام </t>
  </si>
  <si>
    <t>Abdullah Fouad District, Emam Ali Street</t>
  </si>
  <si>
    <t>0138985382</t>
  </si>
  <si>
    <t>حي عبدالله فؤاد، شارع الإمام علي</t>
  </si>
  <si>
    <t>AS Salama Hospital</t>
  </si>
  <si>
    <t>Prince Mansour Street</t>
  </si>
  <si>
    <t>0138641232</t>
  </si>
  <si>
    <t>شارع الأمير منصور</t>
  </si>
  <si>
    <t xml:space="preserve">مستشفى السلامة </t>
  </si>
  <si>
    <t>Shifa Buraidha Polyclinic</t>
  </si>
  <si>
    <t>Qassim</t>
  </si>
  <si>
    <t>Bureidah</t>
  </si>
  <si>
    <t>Al Wahda, Khubaib</t>
  </si>
  <si>
    <t>0163694332</t>
  </si>
  <si>
    <t>خبيب - الوحدة</t>
  </si>
  <si>
    <t>بريدة</t>
  </si>
  <si>
    <t>القصيم</t>
  </si>
  <si>
    <t xml:space="preserve">مستوصف شفا بريدة </t>
  </si>
  <si>
    <t>Bugshan General Hospital</t>
  </si>
  <si>
    <t>Tahlia Street</t>
  </si>
  <si>
    <t>0126691222</t>
  </si>
  <si>
    <t>شارع التحلية</t>
  </si>
  <si>
    <t xml:space="preserve">مستشفى بقشان العام </t>
  </si>
  <si>
    <t>Al Mostaqbal Hospital</t>
  </si>
  <si>
    <t>Bakhashab Street</t>
  </si>
  <si>
    <t>0126875255</t>
  </si>
  <si>
    <t>شارع باخشب</t>
  </si>
  <si>
    <t xml:space="preserve">مستشفى المستقبل </t>
  </si>
  <si>
    <t>Dar El Hekma Clinic</t>
  </si>
  <si>
    <t>Al Salheya Area</t>
  </si>
  <si>
    <t>0114787070</t>
  </si>
  <si>
    <t>حي الصالحية</t>
  </si>
  <si>
    <t xml:space="preserve">مستوصف دار الحكمة </t>
  </si>
  <si>
    <t>Dr Bakhsh Hospital</t>
  </si>
  <si>
    <t>Sharafia Area, Seteen Street</t>
  </si>
  <si>
    <t>0126510666</t>
  </si>
  <si>
    <t>حي الشرفية - شارع الستين</t>
  </si>
  <si>
    <t xml:space="preserve">مستشفى الدكتور عبدالرحمن بخش </t>
  </si>
  <si>
    <t>Dr Ghassan N Pharaon General Hospital</t>
  </si>
  <si>
    <t>Al Zahra District</t>
  </si>
  <si>
    <t>0126823200</t>
  </si>
  <si>
    <t>حي الزهراء</t>
  </si>
  <si>
    <t xml:space="preserve">مستشفى الدكتور غسان نجيب فرعون العام </t>
  </si>
  <si>
    <t>Dr Khalid Idriss Hospital</t>
  </si>
  <si>
    <t>Old Airport Road</t>
  </si>
  <si>
    <t>0126423555</t>
  </si>
  <si>
    <t>طريق المطار القديم</t>
  </si>
  <si>
    <t>مستشفى الدكتور خالد إدريس</t>
  </si>
  <si>
    <t>Al Doha National Dispensary</t>
  </si>
  <si>
    <t>Al Doha District, Abdullah Ibn Abas Street</t>
  </si>
  <si>
    <t>0138913111</t>
  </si>
  <si>
    <t>حي الدوحة, شارع عبدالله ابن عباس</t>
  </si>
  <si>
    <t>مستوصف الدوحة الأهلي بالظهران</t>
  </si>
  <si>
    <t>Magrabi Eye, Ear &amp; Dental Hospital</t>
  </si>
  <si>
    <t>Madinah Road</t>
  </si>
  <si>
    <t>0126655200</t>
  </si>
  <si>
    <t xml:space="preserve">طريق المدينة  </t>
  </si>
  <si>
    <t>مستشفى مغربي للعيون و الأذن والأسنان - جدة</t>
  </si>
  <si>
    <t>Khamis Mushayt</t>
  </si>
  <si>
    <t>Abha - Khamis Road</t>
  </si>
  <si>
    <t>0172355555 </t>
  </si>
  <si>
    <t>طريق أبها - خميس مشيط</t>
  </si>
  <si>
    <t>خميس مشيط</t>
  </si>
  <si>
    <t>مستشفى مغربي للعيون والأذن و الأسنان - عسير</t>
  </si>
  <si>
    <t>Magrabi Eye &amp; Ear Center</t>
  </si>
  <si>
    <t>0138180000</t>
  </si>
  <si>
    <t>مخطط 71</t>
  </si>
  <si>
    <t>مركز مغربي للعيون والأذن - الدمام</t>
  </si>
  <si>
    <t>Ibn Khaldon Street</t>
  </si>
  <si>
    <t>0148422211</t>
  </si>
  <si>
    <t>شارع ابن خلدون</t>
  </si>
  <si>
    <t>مركز مغربي للعيون والأذن - المدينة المنورة</t>
  </si>
  <si>
    <t>Al Azizia Street</t>
  </si>
  <si>
    <t>0125590999</t>
  </si>
  <si>
    <t>شارع العزيزية</t>
  </si>
  <si>
    <t>مركز مغربي للعيون والأذن - مكة</t>
  </si>
  <si>
    <t>Khozam Street, kilo 3</t>
  </si>
  <si>
    <t>0126365000</t>
  </si>
  <si>
    <t>كيلو 3 - شارع خزام</t>
  </si>
  <si>
    <t>مركز مغربي للعيون والأذن - جدة</t>
  </si>
  <si>
    <t>Dr Fakhry &amp; Al Rajhi Hospital</t>
  </si>
  <si>
    <t>NWR</t>
  </si>
  <si>
    <t>Prince Bandar Street</t>
  </si>
  <si>
    <t>0138641960</t>
  </si>
  <si>
    <t>شارع الأمير بندر</t>
  </si>
  <si>
    <t>مستشفى الدكتور فخري والراجحي</t>
  </si>
  <si>
    <t>Al Zahra District, Prince Sultan St.</t>
  </si>
  <si>
    <t>0126823331</t>
  </si>
  <si>
    <t>حي الزهراء، شارع الأمير سلطان</t>
  </si>
  <si>
    <t xml:space="preserve">مستشفى الزهراء   </t>
  </si>
  <si>
    <t>GNP Hospital</t>
  </si>
  <si>
    <t>Khamis Mushyat</t>
  </si>
  <si>
    <t>0172200002</t>
  </si>
  <si>
    <t xml:space="preserve">مستشفى الدكتور غسان نجيب فرعون </t>
  </si>
  <si>
    <t>Al Hayat National Dispensary</t>
  </si>
  <si>
    <t>Exit 15, Haroon Al Rasheed</t>
  </si>
  <si>
    <t>0112444111</t>
  </si>
  <si>
    <t>مخرج 15، هارون الرشيد</t>
  </si>
  <si>
    <t>مستوصف الحياة الأهلي</t>
  </si>
  <si>
    <t>Green Crescent Hospital</t>
  </si>
  <si>
    <t>0114644434</t>
  </si>
  <si>
    <t>منطقة العليا</t>
  </si>
  <si>
    <t xml:space="preserve">مستشفى الهلال الأخضر </t>
  </si>
  <si>
    <t>Jeddah Clinic Hospital ( Al Kandarah )</t>
  </si>
  <si>
    <t>Al Kandara District, Old Airport Street</t>
  </si>
  <si>
    <t>0126313131</t>
  </si>
  <si>
    <t>حي الكندرة، شارع المطار القديم</t>
  </si>
  <si>
    <t>مستشفى جدة الوطني القديم</t>
  </si>
  <si>
    <t>Mohammad Dossary Hospital</t>
  </si>
  <si>
    <t>Dhahran Street</t>
  </si>
  <si>
    <t>0138945524</t>
  </si>
  <si>
    <t xml:space="preserve">شارع الظهران خلف ابراج الدوسري </t>
  </si>
  <si>
    <t xml:space="preserve">مستشفى محمد الدوسري </t>
  </si>
  <si>
    <t>Mushrifa Medical Center</t>
  </si>
  <si>
    <t>Makarona Street</t>
  </si>
  <si>
    <t>0126742653</t>
  </si>
  <si>
    <t>شارع المكرونة</t>
  </si>
  <si>
    <t>مستوصف مشرفة الطبي</t>
  </si>
  <si>
    <t>New Jeddah Clinic Hospital</t>
  </si>
  <si>
    <t>Al Hamra District, Al Madinah Road</t>
  </si>
  <si>
    <t>0126675000</t>
  </si>
  <si>
    <t>حي الحمراء، طريق المدينة</t>
  </si>
  <si>
    <t>مستشفى جده الوطني الجديد</t>
  </si>
  <si>
    <t>Riyadh Medical Center Complex</t>
  </si>
  <si>
    <t>Al Urouba Street</t>
  </si>
  <si>
    <t>0114653060</t>
  </si>
  <si>
    <t>شارع العروبة</t>
  </si>
  <si>
    <t xml:space="preserve">مجمع مركز الرياض الطبي </t>
  </si>
  <si>
    <t>Riyadh National Hospital</t>
  </si>
  <si>
    <t>Siteen Street</t>
  </si>
  <si>
    <t>0114761211</t>
  </si>
  <si>
    <t>شارع الستين</t>
  </si>
  <si>
    <t xml:space="preserve">مستشفى الرياض الوطني </t>
  </si>
  <si>
    <t>Shifa Polyclinic</t>
  </si>
  <si>
    <t>Abqiq</t>
  </si>
  <si>
    <t>Al Taif Road</t>
  </si>
  <si>
    <t>0135663444</t>
  </si>
  <si>
    <t>طريق الطائف</t>
  </si>
  <si>
    <t>أبقيق</t>
  </si>
  <si>
    <t>مستوصف الشفاء</t>
  </si>
  <si>
    <t>SABA 5</t>
  </si>
  <si>
    <t>Industrial City, 3rd Stage</t>
  </si>
  <si>
    <t>0126080495</t>
  </si>
  <si>
    <t>المدينة الصناعية، المرحلة الثالثة</t>
  </si>
  <si>
    <t>مستوصف سابا 5 (مستوصف سيسكو سابقا)</t>
  </si>
  <si>
    <t>Taj Polyclinic</t>
  </si>
  <si>
    <t>Gholail Area</t>
  </si>
  <si>
    <t>0126355715</t>
  </si>
  <si>
    <t xml:space="preserve">حي الغليل   </t>
  </si>
  <si>
    <t xml:space="preserve">مستوصف التاج </t>
  </si>
  <si>
    <t>United Doctors Hospital</t>
  </si>
  <si>
    <t>Corniche Area</t>
  </si>
  <si>
    <t>0126533333</t>
  </si>
  <si>
    <t xml:space="preserve">الكورنيش  </t>
  </si>
  <si>
    <t xml:space="preserve">مستشفى الأطباء المتحدون </t>
  </si>
  <si>
    <t>Jubail</t>
  </si>
  <si>
    <t>Al Andalus Street cross with 14 Street</t>
  </si>
  <si>
    <t>0133490000</t>
  </si>
  <si>
    <t>تقاطع شارع الأندلس مع شارع 14</t>
  </si>
  <si>
    <t>الجبيل</t>
  </si>
  <si>
    <t>GNP Clinic</t>
  </si>
  <si>
    <t>Yanbu</t>
  </si>
  <si>
    <t>Industrial Area</t>
  </si>
  <si>
    <t>0143923222</t>
  </si>
  <si>
    <t>المنطقة الصناعية</t>
  </si>
  <si>
    <t>ينبع</t>
  </si>
  <si>
    <t>مستوصف الدكتور غسان نجيب فرعون  (اسنان )</t>
  </si>
  <si>
    <t>Metrek Majed Al Qahtani Polyclinic &amp; Partner</t>
  </si>
  <si>
    <t>Al Quwayiyah, Al Zohour Area</t>
  </si>
  <si>
    <t>0116521888</t>
  </si>
  <si>
    <t>القويعية، حي الزهور</t>
  </si>
  <si>
    <t>مجمع عيادات شركة ماجد القحطاني بمشاركة د/صالح الزغبي</t>
  </si>
  <si>
    <t>Dar Al Shefa Clinic</t>
  </si>
  <si>
    <t>Old Kharj Road</t>
  </si>
  <si>
    <t>0114989220</t>
  </si>
  <si>
    <t>طريق الخرج القديم</t>
  </si>
  <si>
    <t>مستوصف دار الشفا</t>
  </si>
  <si>
    <t>Al Rafie Hospital</t>
  </si>
  <si>
    <t>Sitteen street</t>
  </si>
  <si>
    <t>0125454455</t>
  </si>
  <si>
    <t xml:space="preserve">مستشفى الرفيع </t>
  </si>
  <si>
    <t>Olaya Medical Center</t>
  </si>
  <si>
    <t>0114645501</t>
  </si>
  <si>
    <t xml:space="preserve">مركز العليا الطبي </t>
  </si>
  <si>
    <t>Al Faysal Polyclinic</t>
  </si>
  <si>
    <t>Al Kandarah Area</t>
  </si>
  <si>
    <t>0126318900</t>
  </si>
  <si>
    <t>حي الكندرة</t>
  </si>
  <si>
    <t xml:space="preserve">مستوصف الفيصل </t>
  </si>
  <si>
    <t>Al Nuairiyah National Clinic</t>
  </si>
  <si>
    <t>Al Nuairiyah</t>
  </si>
  <si>
    <t>Prince Turky Bin AbdulAziz Street</t>
  </si>
  <si>
    <t>0133731284</t>
  </si>
  <si>
    <t>شارع الأمير تركي بن عبدالعزيز</t>
  </si>
  <si>
    <t>النعيرية</t>
  </si>
  <si>
    <t>مستوصف النعيرية الأهلي</t>
  </si>
  <si>
    <t>Al Haramain Clinic</t>
  </si>
  <si>
    <t>Hatem Taey Street</t>
  </si>
  <si>
    <t>0112323666</t>
  </si>
  <si>
    <t>شارع حاتم الطائي</t>
  </si>
  <si>
    <t xml:space="preserve">مستوصف الحرمين </t>
  </si>
  <si>
    <t>Al Adwani General Hospital</t>
  </si>
  <si>
    <t>Taif</t>
  </si>
  <si>
    <t>Al Faysaliah Dis, Near NCB</t>
  </si>
  <si>
    <t>0127340000</t>
  </si>
  <si>
    <t>حي الفيصلية - قرب البنك الأهلي</t>
  </si>
  <si>
    <t>الطائف</t>
  </si>
  <si>
    <t xml:space="preserve">مستشفى العدواني العام </t>
  </si>
  <si>
    <t>Malaz Medical Co. Polyclinic</t>
  </si>
  <si>
    <t>Masa`ab Bin Omair Street</t>
  </si>
  <si>
    <t>0114771515</t>
  </si>
  <si>
    <t>شارع مصعب بن عمير</t>
  </si>
  <si>
    <t>مجمع عيادات شركة الملز الطبية</t>
  </si>
  <si>
    <t>Excellence Medical Center</t>
  </si>
  <si>
    <t>Qatif</t>
  </si>
  <si>
    <t>Al Quds Street</t>
  </si>
  <si>
    <t>0138512800</t>
  </si>
  <si>
    <t>شارع القدس</t>
  </si>
  <si>
    <t>القطيف</t>
  </si>
  <si>
    <t>مجمع عيادات مركز الامتياز الطبي</t>
  </si>
  <si>
    <t>Al Madlouh Dispensary</t>
  </si>
  <si>
    <t>Sayhat</t>
  </si>
  <si>
    <t>Al Ferdous District</t>
  </si>
  <si>
    <t>0138560204</t>
  </si>
  <si>
    <t>حي الفردوس</t>
  </si>
  <si>
    <t>سيهات</t>
  </si>
  <si>
    <t xml:space="preserve">مستوصف المدلوح </t>
  </si>
  <si>
    <t>Factories Polyclinic</t>
  </si>
  <si>
    <t>0112652130</t>
  </si>
  <si>
    <t xml:space="preserve">مستوصف المصانع </t>
  </si>
  <si>
    <t>Riyadh Clinic</t>
  </si>
  <si>
    <t xml:space="preserve">Al Malaz, Jarir Area </t>
  </si>
  <si>
    <t>الملز - حي الجرير</t>
  </si>
  <si>
    <t>مستوصف الرياض</t>
  </si>
  <si>
    <t>Al Ansar Hospital</t>
  </si>
  <si>
    <t>Al Salamah Dist., Saqr Quraish St.</t>
  </si>
  <si>
    <t>0126398858</t>
  </si>
  <si>
    <t>حي السلامة، شارع صقر قريش</t>
  </si>
  <si>
    <t>مستشفى الأنصار</t>
  </si>
  <si>
    <t>Al Haih Medical Center</t>
  </si>
  <si>
    <t>Najran</t>
  </si>
  <si>
    <t>Malik Street</t>
  </si>
  <si>
    <t>0175290888</t>
  </si>
  <si>
    <t>شارع مالك</t>
  </si>
  <si>
    <t>نجران</t>
  </si>
  <si>
    <t>مركز الحياة الطبي</t>
  </si>
  <si>
    <t>Ghodran General Hospital</t>
  </si>
  <si>
    <t>Al Baha</t>
  </si>
  <si>
    <t>Baljurashi</t>
  </si>
  <si>
    <t>Al Janoub</t>
  </si>
  <si>
    <t>0177220554</t>
  </si>
  <si>
    <t>الجنوب</t>
  </si>
  <si>
    <t>بلجرشي</t>
  </si>
  <si>
    <t>الباحة</t>
  </si>
  <si>
    <t xml:space="preserve">مستشفى غدران العام </t>
  </si>
  <si>
    <t>Taif Medical Center</t>
  </si>
  <si>
    <t>Takhassusi Street</t>
  </si>
  <si>
    <t>0114881133</t>
  </si>
  <si>
    <t xml:space="preserve">شارع التخصصي </t>
  </si>
  <si>
    <t xml:space="preserve">مركز الطائف الطبي </t>
  </si>
  <si>
    <t>Semah Polyclinic</t>
  </si>
  <si>
    <t>Hail</t>
  </si>
  <si>
    <t>King Abdulaziz Street</t>
  </si>
  <si>
    <t>0165328000</t>
  </si>
  <si>
    <t>شارع الملك عبدالعزيز</t>
  </si>
  <si>
    <t>حائل</t>
  </si>
  <si>
    <t xml:space="preserve">مستوصف سماح </t>
  </si>
  <si>
    <t>Al Ahli Gen. Medical Complex</t>
  </si>
  <si>
    <t>Sharaf Dist., Al Bahtari St.</t>
  </si>
  <si>
    <t>0165355555</t>
  </si>
  <si>
    <t>حي شراف، شارع البحتري</t>
  </si>
  <si>
    <t>مجمع الأهلي الطبي العام</t>
  </si>
  <si>
    <t>Salamat Polyclinic (Hail)</t>
  </si>
  <si>
    <t xml:space="preserve">NW2 </t>
  </si>
  <si>
    <t>Al-Jamieyyeen Dist,Al Thalatheen Al Janoubi St</t>
  </si>
  <si>
    <t>0165588888</t>
  </si>
  <si>
    <t xml:space="preserve">حي الجامعيين, شارع الثلاثين الجنوبي </t>
  </si>
  <si>
    <t xml:space="preserve">مستوصف سلامات </t>
  </si>
  <si>
    <t>Al Rashid Hospital</t>
  </si>
  <si>
    <t>King Faisl Street, Al Aziziah</t>
  </si>
  <si>
    <t>0165332222</t>
  </si>
  <si>
    <t>شارع الملك فيصل، العزيزية</t>
  </si>
  <si>
    <t>مستشفى الراشد</t>
  </si>
  <si>
    <t>Salamat Polyclinic</t>
  </si>
  <si>
    <t>Al Madina Street</t>
  </si>
  <si>
    <t>0163819966</t>
  </si>
  <si>
    <t>شارع المدينة</t>
  </si>
  <si>
    <t>Al Fereh Hospital</t>
  </si>
  <si>
    <t>Al Khubeib Street</t>
  </si>
  <si>
    <t>0163245501</t>
  </si>
  <si>
    <t>شارع الخبيب</t>
  </si>
  <si>
    <t xml:space="preserve">مستشفى الفريح </t>
  </si>
  <si>
    <t>Al Barakah Polyclinic</t>
  </si>
  <si>
    <t>Onaizah</t>
  </si>
  <si>
    <t>Riyadh street, beside Panda</t>
  </si>
  <si>
    <t>0163612582</t>
  </si>
  <si>
    <t>شارع الرياض - بجوار بندة</t>
  </si>
  <si>
    <t>عنيزة</t>
  </si>
  <si>
    <t xml:space="preserve">مستوصف البركة </t>
  </si>
  <si>
    <t>Al Nowaimah National Polyclinic</t>
  </si>
  <si>
    <t>Wadi Al Dawaser</t>
  </si>
  <si>
    <t>Al Mahkamah street - Al Nowaimah Dist</t>
  </si>
  <si>
    <t>0117861495</t>
  </si>
  <si>
    <t>حي النويعمة - شارع المحكمة</t>
  </si>
  <si>
    <t>وادي الدواسر</t>
  </si>
  <si>
    <t>مستوصف النويعمة الوطني</t>
  </si>
  <si>
    <t>Dar Al Salam Medical Clinic</t>
  </si>
  <si>
    <t>Al Kharj</t>
  </si>
  <si>
    <t>Prince Fahad Street</t>
  </si>
  <si>
    <t>0115448663</t>
  </si>
  <si>
    <t>شارع الأمير فهد</t>
  </si>
  <si>
    <t>الخرج</t>
  </si>
  <si>
    <t xml:space="preserve">مستوصف دار السلام الطبي </t>
  </si>
  <si>
    <t>Tadawi General Hospital</t>
  </si>
  <si>
    <t>0138346777</t>
  </si>
  <si>
    <t>الشارع الأول، خلف فندق الشرتون</t>
  </si>
  <si>
    <t xml:space="preserve">مستشفى تداوي العام </t>
  </si>
  <si>
    <t>Hagar Dispensary</t>
  </si>
  <si>
    <t>University Street</t>
  </si>
  <si>
    <t>0135804677</t>
  </si>
  <si>
    <t>شارع الجامعة</t>
  </si>
  <si>
    <t xml:space="preserve">مستوصف هجر </t>
  </si>
  <si>
    <t>Dr Jamil Khatab Polyclinic</t>
  </si>
  <si>
    <t>Al Faisaliyah Area - Near SAKIKO</t>
  </si>
  <si>
    <t>0135850999</t>
  </si>
  <si>
    <t>منطقة الفيصلية - بجوار ساكيكو للكهرباء</t>
  </si>
  <si>
    <t xml:space="preserve">مستوصف الدكتور جميل خطاب </t>
  </si>
  <si>
    <t>Al Jazira Polyclinic</t>
  </si>
  <si>
    <t>Tabuk</t>
  </si>
  <si>
    <t>Al Manshyah Area</t>
  </si>
  <si>
    <t>0144237009</t>
  </si>
  <si>
    <t>حي المنشية</t>
  </si>
  <si>
    <t>تبوك</t>
  </si>
  <si>
    <t>Prince Fahad Bin Sultan Hospital</t>
  </si>
  <si>
    <t>Al Sultanah District, Madina Road</t>
  </si>
  <si>
    <t>0144280444</t>
  </si>
  <si>
    <t>حي السلطانة، شارع المدينة</t>
  </si>
  <si>
    <t xml:space="preserve">مستشفى الأمير فهد بن سلطان </t>
  </si>
  <si>
    <t>Khanani Polyclinic</t>
  </si>
  <si>
    <t>Northern Border</t>
  </si>
  <si>
    <t>Arar</t>
  </si>
  <si>
    <t>0146627064</t>
  </si>
  <si>
    <t>عرعر</t>
  </si>
  <si>
    <t>الحدود الشمالية</t>
  </si>
  <si>
    <t>مجمع الخناني الطبي</t>
  </si>
  <si>
    <t>Red Sea Polyclinic</t>
  </si>
  <si>
    <t>At the Beginning Of Yanbu Al Nakhl Road</t>
  </si>
  <si>
    <t>0143223413</t>
  </si>
  <si>
    <t>أول طريق ينبع النخل</t>
  </si>
  <si>
    <t>مستوصف البحر الأحمر</t>
  </si>
  <si>
    <t>Al Osrah Medical Complex - 1</t>
  </si>
  <si>
    <t>Dhahrat Al-Badiah Area</t>
  </si>
  <si>
    <t>0114260737</t>
  </si>
  <si>
    <t>حي ظهرة البديعة</t>
  </si>
  <si>
    <t>مجمع طب الأسرة الطبي 1</t>
  </si>
  <si>
    <t>Jubail National Dispensary</t>
  </si>
  <si>
    <t>Prince Sultan Street</t>
  </si>
  <si>
    <t>0133620385</t>
  </si>
  <si>
    <t>شارع الأمير سلطان</t>
  </si>
  <si>
    <t>مستوصف الجبيل الوطني</t>
  </si>
  <si>
    <t>Al Solail National Polyclinic</t>
  </si>
  <si>
    <t>Sulail</t>
  </si>
  <si>
    <t xml:space="preserve">Al Sulail </t>
  </si>
  <si>
    <t>0117820877</t>
  </si>
  <si>
    <t>السليل</t>
  </si>
  <si>
    <t xml:space="preserve">مجمع عيادات السليل الأهلي </t>
  </si>
  <si>
    <t>Al Amen Hospital</t>
  </si>
  <si>
    <t>Al Salama District, King Faisal Street</t>
  </si>
  <si>
    <t>0127366100</t>
  </si>
  <si>
    <t>حي السلامة، شارع الملك فيصل</t>
  </si>
  <si>
    <t xml:space="preserve">مستشفى الأمين </t>
  </si>
  <si>
    <t>Shamekh Polyclinic</t>
  </si>
  <si>
    <t>Aqiq Street</t>
  </si>
  <si>
    <t>0177270801</t>
  </si>
  <si>
    <t>شارع العقيق</t>
  </si>
  <si>
    <t xml:space="preserve">مستوصف شامخ </t>
  </si>
  <si>
    <t>Al Atfain New Polyclinic</t>
  </si>
  <si>
    <t xml:space="preserve">Al Faisaliah </t>
  </si>
  <si>
    <t>0175440016</t>
  </si>
  <si>
    <t>الفيصلية</t>
  </si>
  <si>
    <t xml:space="preserve">مستوصف العطفين الجديد </t>
  </si>
  <si>
    <t>Al Qadi Medical Complex</t>
  </si>
  <si>
    <t>Al Fahad District</t>
  </si>
  <si>
    <t>0175239001</t>
  </si>
  <si>
    <t>حي الفهد</t>
  </si>
  <si>
    <t>مجمع القاضي الطبي</t>
  </si>
  <si>
    <t>Al Zafer Hospital</t>
  </si>
  <si>
    <t>Al Khalidya, Main Road</t>
  </si>
  <si>
    <t>0175429999</t>
  </si>
  <si>
    <t>الخالدية - الطريق العام</t>
  </si>
  <si>
    <t xml:space="preserve">مستشفى الظافر </t>
  </si>
  <si>
    <t>Al Emeis National Hospital</t>
  </si>
  <si>
    <t>Gizan</t>
  </si>
  <si>
    <t>Sabya</t>
  </si>
  <si>
    <t xml:space="preserve">Sabya </t>
  </si>
  <si>
    <t>0173261776</t>
  </si>
  <si>
    <t>صبيا</t>
  </si>
  <si>
    <t>جيزان</t>
  </si>
  <si>
    <t xml:space="preserve">مستشفى العميس الأهلي </t>
  </si>
  <si>
    <t xml:space="preserve">Al Jazerah Polyclinic </t>
  </si>
  <si>
    <t xml:space="preserve">Sharoorah </t>
  </si>
  <si>
    <t>Al Imara Street</t>
  </si>
  <si>
    <t>0175321966</t>
  </si>
  <si>
    <t>شارع الأمارة</t>
  </si>
  <si>
    <t>شرورة</t>
  </si>
  <si>
    <t xml:space="preserve">مجمع الجزيرة الطبي </t>
  </si>
  <si>
    <t xml:space="preserve">Al Ajaj Clinic </t>
  </si>
  <si>
    <t>Al Jouf</t>
  </si>
  <si>
    <t>Qrayat</t>
  </si>
  <si>
    <t>Main Road</t>
  </si>
  <si>
    <t>0146420011</t>
  </si>
  <si>
    <t>الطريق الرئيسي</t>
  </si>
  <si>
    <t xml:space="preserve">القريات </t>
  </si>
  <si>
    <t>الجوف</t>
  </si>
  <si>
    <t xml:space="preserve">مستوصف العجاج </t>
  </si>
  <si>
    <t>Al Hamad Medical Clinic</t>
  </si>
  <si>
    <t>Sakaka</t>
  </si>
  <si>
    <t xml:space="preserve">Al Mokhatat Al Qadeem, Al Tadreeb Al mahani St </t>
  </si>
  <si>
    <t>0146246667</t>
  </si>
  <si>
    <t xml:space="preserve">المخطط القديم, شارع التدريب المهني </t>
  </si>
  <si>
    <t xml:space="preserve">سكاكا </t>
  </si>
  <si>
    <t xml:space="preserve">مستوصف الحمد الطبي </t>
  </si>
  <si>
    <t>Tabuk National Polyclinic</t>
  </si>
  <si>
    <t>Al Mahrajan Area</t>
  </si>
  <si>
    <t>0144225545</t>
  </si>
  <si>
    <t>حي المهرجان</t>
  </si>
  <si>
    <t xml:space="preserve">مستوصف تبوك الوطني </t>
  </si>
  <si>
    <t>Saleh Shakeeli General Medical Complex</t>
  </si>
  <si>
    <t>Al Shogaig</t>
  </si>
  <si>
    <t>Al Sahel Road</t>
  </si>
  <si>
    <t>0173411171</t>
  </si>
  <si>
    <t>طريق السهل</t>
  </si>
  <si>
    <t>الشقيق</t>
  </si>
  <si>
    <t xml:space="preserve">مستوصف شكيلي حمد العلوي </t>
  </si>
  <si>
    <t>Omar Al Ajaji Medical Complex</t>
  </si>
  <si>
    <t>Al Malaz, Seteen Street</t>
  </si>
  <si>
    <t>0114741122</t>
  </si>
  <si>
    <t>الملز - شارع الستين</t>
  </si>
  <si>
    <t>مجمع عمر العجاجي الطبي</t>
  </si>
  <si>
    <t>Omar Al Ajaji Medical Center - 2</t>
  </si>
  <si>
    <t xml:space="preserve">Aramco Road - Near Asanaiya Police Station </t>
  </si>
  <si>
    <t>0112655525</t>
  </si>
  <si>
    <t>شارع أرامكو - بجوار شرطة الصناعية</t>
  </si>
  <si>
    <t>مركز عمر العجاجي الطبي - الصناعية 2</t>
  </si>
  <si>
    <t>Deryaq Medical Polyclinic</t>
  </si>
  <si>
    <t>Al Namas</t>
  </si>
  <si>
    <t>0172831181</t>
  </si>
  <si>
    <t>النماص</t>
  </si>
  <si>
    <t>مستوصف درياق الطبي بالنماص</t>
  </si>
  <si>
    <t>Al Amal Dispensary</t>
  </si>
  <si>
    <t>Bisha</t>
  </si>
  <si>
    <t>North Government Building</t>
  </si>
  <si>
    <t>0176226900</t>
  </si>
  <si>
    <t>شمال المبنى الحكومي</t>
  </si>
  <si>
    <t>بيشة</t>
  </si>
  <si>
    <t xml:space="preserve">مستوصف الأمل </t>
  </si>
  <si>
    <t>Al Amal Polyclinic</t>
  </si>
  <si>
    <t>Rabigh</t>
  </si>
  <si>
    <t>0124222916</t>
  </si>
  <si>
    <t>الشارع العام</t>
  </si>
  <si>
    <t>رابغ</t>
  </si>
  <si>
    <t>Omm Al-Hammam Polyclinic</t>
  </si>
  <si>
    <t>Prince Nawwaf Bin Abdulaziz Street</t>
  </si>
  <si>
    <t>0114806348</t>
  </si>
  <si>
    <t>شارع الأمير نواف بن عبدالعزيز</t>
  </si>
  <si>
    <t xml:space="preserve">مستوصف أم الحمام </t>
  </si>
  <si>
    <t>Attadawe Clinic</t>
  </si>
  <si>
    <t>Al Bukairiah</t>
  </si>
  <si>
    <t>0163351122</t>
  </si>
  <si>
    <t>البكيرية</t>
  </si>
  <si>
    <t xml:space="preserve">مستوصف التداوي </t>
  </si>
  <si>
    <t>Aziz Medical Dispensary</t>
  </si>
  <si>
    <t>Al Ameer Fahad Bin Jalawi Street</t>
  </si>
  <si>
    <t>0135827963</t>
  </si>
  <si>
    <t>شارع الامير فهد بن جلوي</t>
  </si>
  <si>
    <t>مستوصف عزيز الطبي</t>
  </si>
  <si>
    <t>Al Quds Polyclinic</t>
  </si>
  <si>
    <t>Al Faysaliyah 6, Makaronah Street</t>
  </si>
  <si>
    <t>0126970224</t>
  </si>
  <si>
    <t>الفيصلية 6، شارع المكرونة</t>
  </si>
  <si>
    <t>مستوصف القدس الطبي</t>
  </si>
  <si>
    <t>New Al Salama Polyclinic</t>
  </si>
  <si>
    <t>Al Mahjer Street</t>
  </si>
  <si>
    <t>0122311206</t>
  </si>
  <si>
    <t>شارع المحجر</t>
  </si>
  <si>
    <t>مستوصف السلامة الجديد</t>
  </si>
  <si>
    <t>Al Safa Social Services Charity Society</t>
  </si>
  <si>
    <t>Safwa</t>
  </si>
  <si>
    <t>Al Afrah Area, King Khalid Street</t>
  </si>
  <si>
    <t>0136641637</t>
  </si>
  <si>
    <t>حي الأفراح، شارع الملك خالد</t>
  </si>
  <si>
    <t xml:space="preserve">صفوى </t>
  </si>
  <si>
    <t xml:space="preserve">مستوصف جمعية الصفا الخيرية الإجتماعية </t>
  </si>
  <si>
    <t>Modern Dental Centre</t>
  </si>
  <si>
    <t>King Fahad Road, opposite of Al Mo'jel Group</t>
  </si>
  <si>
    <t>0138671828</t>
  </si>
  <si>
    <t>طريق الملك فهد، مقابل مجموعة المعجل</t>
  </si>
  <si>
    <t xml:space="preserve">مركز الأسنان الحديث </t>
  </si>
  <si>
    <t xml:space="preserve">National Clinic </t>
  </si>
  <si>
    <t>Makkah street - Al Qrayat</t>
  </si>
  <si>
    <t>0146421235</t>
  </si>
  <si>
    <t>شارع مكة- القريات</t>
  </si>
  <si>
    <t>المستوصف الوطني</t>
  </si>
  <si>
    <t>Al Riyyan National Clinic</t>
  </si>
  <si>
    <t>Al Riyan Area, Ahmed Bin Hanbal Street</t>
  </si>
  <si>
    <t>0114931785</t>
  </si>
  <si>
    <t>حي الريان، شارع أحمد بن حنبل</t>
  </si>
  <si>
    <t>مستوصف الريان الوطني</t>
  </si>
  <si>
    <t>Salamatak Medical Center</t>
  </si>
  <si>
    <t>Khureis Road</t>
  </si>
  <si>
    <t>0112269733</t>
  </si>
  <si>
    <t>طريق خريص</t>
  </si>
  <si>
    <t>مركز سلامتك الطبي</t>
  </si>
  <si>
    <t>Sameer Ibrahim Saeedi General Hospital</t>
  </si>
  <si>
    <t>0143915000</t>
  </si>
  <si>
    <t>مستشفى سمير إبراهيم صعيدي العام</t>
  </si>
  <si>
    <t>Saudi German Hospital</t>
  </si>
  <si>
    <t>0172355000</t>
  </si>
  <si>
    <t xml:space="preserve">المستشفى السعودي الألماني </t>
  </si>
  <si>
    <t>Al Bati Dispensary</t>
  </si>
  <si>
    <t>Plan 19,Tarout Main Street</t>
  </si>
  <si>
    <t>0138233359</t>
  </si>
  <si>
    <t>مخطط 19، طريق تروت العام</t>
  </si>
  <si>
    <t>مستوصف آل بطي</t>
  </si>
  <si>
    <t>Dammam Medical Dispensary</t>
  </si>
  <si>
    <t>Madinat Al-Amal</t>
  </si>
  <si>
    <t>0138271329</t>
  </si>
  <si>
    <t>مدينة الامل</t>
  </si>
  <si>
    <t xml:space="preserve">مستوصف الدمام الطبي </t>
  </si>
  <si>
    <t>Al Kessaey Clinic</t>
  </si>
  <si>
    <t>Al Riyan Area, Prince Magid Bin Abdulaziz Street</t>
  </si>
  <si>
    <t>0114931762</t>
  </si>
  <si>
    <t>حي الريان، شارع الأمير ماجد بن عبد العزيز</t>
  </si>
  <si>
    <t>مستوصف الكسائي</t>
  </si>
  <si>
    <t>Specialized Medical Center &amp; Hospital</t>
  </si>
  <si>
    <t>0114164000</t>
  </si>
  <si>
    <t xml:space="preserve">مستشفى المركز التخصصي الطبي </t>
  </si>
  <si>
    <t>Elite Hospital (Ex Elite Medical &amp; Surgical Center)</t>
  </si>
  <si>
    <t>Olaya Street</t>
  </si>
  <si>
    <t>0114616777</t>
  </si>
  <si>
    <t>شارع العليا</t>
  </si>
  <si>
    <t>مستشفى النخبة</t>
  </si>
  <si>
    <t>Modern Medical Complex</t>
  </si>
  <si>
    <t>Al Rabwa Area</t>
  </si>
  <si>
    <t>0114918003</t>
  </si>
  <si>
    <t>حي الربوة</t>
  </si>
  <si>
    <t xml:space="preserve">مجمع عيادات الطبي الحديث </t>
  </si>
  <si>
    <t>Abas Medical Center (Ex Al Anfal Polyclinic)</t>
  </si>
  <si>
    <t>Shaqra'a</t>
  </si>
  <si>
    <t>Shakra District, Arbaen Street</t>
  </si>
  <si>
    <t>0116223434</t>
  </si>
  <si>
    <t>شارع الأربعين - حي الشقرا</t>
  </si>
  <si>
    <t>شقراء</t>
  </si>
  <si>
    <t>مجمع عيادات ركن آباس الطبي</t>
  </si>
  <si>
    <t>Jubail Medical Center</t>
  </si>
  <si>
    <t>Al Mansour Road</t>
  </si>
  <si>
    <t>0133631888</t>
  </si>
  <si>
    <t>طريق المنصور</t>
  </si>
  <si>
    <t>المركز الطبي التخصصي - 3 الجبيل</t>
  </si>
  <si>
    <t>Manar Al Sihha Dispensary</t>
  </si>
  <si>
    <t>Zahran Street - Airport District</t>
  </si>
  <si>
    <t>0135660163</t>
  </si>
  <si>
    <t>شارع زهران - حي المطار</t>
  </si>
  <si>
    <t>مستوصف منار الصحة</t>
  </si>
  <si>
    <t>Riyadh Consultative Clinics</t>
  </si>
  <si>
    <t>Al Moroj District</t>
  </si>
  <si>
    <t>0114507000</t>
  </si>
  <si>
    <t>حي المروج</t>
  </si>
  <si>
    <t xml:space="preserve">عيادات الرياض الإستشارية </t>
  </si>
  <si>
    <t>Al Badiah Consultative Clinics</t>
  </si>
  <si>
    <t>Al Badiah Area</t>
  </si>
  <si>
    <t>0112320000</t>
  </si>
  <si>
    <t>حي البديعة</t>
  </si>
  <si>
    <t xml:space="preserve">عيادات البديعة الإستشارية </t>
  </si>
  <si>
    <t>Al Abeer Clinic</t>
  </si>
  <si>
    <t>Khalid Bin Walid Street, Sharafiyah District</t>
  </si>
  <si>
    <t>0126573001</t>
  </si>
  <si>
    <t>شارع خالد بن الوليد - حي المشرفة</t>
  </si>
  <si>
    <t xml:space="preserve">مستوصف العبير - الشرفية </t>
  </si>
  <si>
    <t>Al Mayiez Medical Center</t>
  </si>
  <si>
    <t>Al Olaya Main Street, Moosa Bin Nosair</t>
  </si>
  <si>
    <t>0112169999</t>
  </si>
  <si>
    <t>شارع العليا، موسى بن نصير</t>
  </si>
  <si>
    <t>مركز المايز الطبي</t>
  </si>
  <si>
    <t>Dar Al Taafi Medical Services Clinic</t>
  </si>
  <si>
    <t>Ras Tanura</t>
  </si>
  <si>
    <t>0136680069</t>
  </si>
  <si>
    <t>شارع المك خالد</t>
  </si>
  <si>
    <t>رأس تنورة</t>
  </si>
  <si>
    <t xml:space="preserve">مستوصف دار التعافي للخدمات الطبية </t>
  </si>
  <si>
    <t>Al Ahly Polyclinic (Khorma)</t>
  </si>
  <si>
    <t>Al Khorma</t>
  </si>
  <si>
    <t>Al Khorma Street- Nozha Dist</t>
  </si>
  <si>
    <t>0128321434</t>
  </si>
  <si>
    <t xml:space="preserve">شارع الخرمة- حي النزهة </t>
  </si>
  <si>
    <t>الخرمة</t>
  </si>
  <si>
    <t>مجمع أهالي الخرمة الطبي العام</t>
  </si>
  <si>
    <t>General Care Dispensary</t>
  </si>
  <si>
    <t>Othman Bin Afan Street</t>
  </si>
  <si>
    <t>0138467777</t>
  </si>
  <si>
    <t>شارع عثمان بن عفان</t>
  </si>
  <si>
    <t>مستوصف العناية الشاملة</t>
  </si>
  <si>
    <t>Al Yousif Hospital</t>
  </si>
  <si>
    <t>Thuqbah-Al Bayunia,Al Mubaraz Street cross 27/28</t>
  </si>
  <si>
    <t>0138642751</t>
  </si>
  <si>
    <t>الثقبه, شارع المبرز تقاطع شارع 27/28</t>
  </si>
  <si>
    <t xml:space="preserve">مستشفى اليوسف </t>
  </si>
  <si>
    <t>Jeddah National Hospital</t>
  </si>
  <si>
    <t>Makrona Street</t>
  </si>
  <si>
    <t>0126710040</t>
  </si>
  <si>
    <t xml:space="preserve">مستشفى جدة الأهلي </t>
  </si>
  <si>
    <t>Dr Nasser Dhaifallah Moraya Clinic</t>
  </si>
  <si>
    <t>Prince Sultan  Street</t>
  </si>
  <si>
    <t>0173173725</t>
  </si>
  <si>
    <t xml:space="preserve">مستوصف الدكتور ناصر ضيف الله المريع </t>
  </si>
  <si>
    <t>Khalid Abdullah Al-Hozaimi &amp; Al-Thukair Co.</t>
  </si>
  <si>
    <t>Malaz Area, 40 Street</t>
  </si>
  <si>
    <t>0114387668</t>
  </si>
  <si>
    <t>حي الملز، شارع الأربعين</t>
  </si>
  <si>
    <t>صيدلية شركة خالد الحزيمي للأدوية</t>
  </si>
  <si>
    <t>Samerah Polyclinic</t>
  </si>
  <si>
    <t>Prince Majid Street</t>
  </si>
  <si>
    <t>0126744370</t>
  </si>
  <si>
    <t>شارع الأمير ماجد</t>
  </si>
  <si>
    <t xml:space="preserve">مستوصف سميرة </t>
  </si>
  <si>
    <t>Khalid Medical Clinic</t>
  </si>
  <si>
    <t>Al Naseem Area</t>
  </si>
  <si>
    <t>0112365000</t>
  </si>
  <si>
    <t>حي النسيم</t>
  </si>
  <si>
    <t xml:space="preserve">مستوصف خالد الطبي </t>
  </si>
  <si>
    <t>Al Habib Medical Clinic</t>
  </si>
  <si>
    <t>Al Majma'ah</t>
  </si>
  <si>
    <t>Al Majmaa</t>
  </si>
  <si>
    <t>0164323931</t>
  </si>
  <si>
    <t xml:space="preserve">المجمعة </t>
  </si>
  <si>
    <t>المجمعة</t>
  </si>
  <si>
    <t xml:space="preserve">مستوصف الحبيب الطبي </t>
  </si>
  <si>
    <t>Al Rida Polyclinic</t>
  </si>
  <si>
    <t>Omran Town</t>
  </si>
  <si>
    <t>0135960540</t>
  </si>
  <si>
    <t>مدينة العمران</t>
  </si>
  <si>
    <t>مستوصف الرضا - الأحساء</t>
  </si>
  <si>
    <t>Al Abeer Polyclinic</t>
  </si>
  <si>
    <t>0126080326</t>
  </si>
  <si>
    <t>النمنطقة الصناعية</t>
  </si>
  <si>
    <t xml:space="preserve">مستوصف العبير - المنطقة الصناعية </t>
  </si>
  <si>
    <t>DHUBA National Polyclinic</t>
  </si>
  <si>
    <t>Duba</t>
  </si>
  <si>
    <t>Dhuba, Al Moqaite District</t>
  </si>
  <si>
    <t>0144320250</t>
  </si>
  <si>
    <t>ضباء، حي المقيطع</t>
  </si>
  <si>
    <t>ضباء</t>
  </si>
  <si>
    <t>مستوصف ضباء الأهلي</t>
  </si>
  <si>
    <t>Dr Noor Mohammed Khan Hospital</t>
  </si>
  <si>
    <t>Hafr Al Batin</t>
  </si>
  <si>
    <t>Al Aqariya District, Riyadh Road</t>
  </si>
  <si>
    <t>0137225550</t>
  </si>
  <si>
    <t>حي العقارية ، طريق الرياض</t>
  </si>
  <si>
    <t>حفر الباطن</t>
  </si>
  <si>
    <t xml:space="preserve">مستشفى الدكتور نور محمد خان </t>
  </si>
  <si>
    <t>Airport Road</t>
  </si>
  <si>
    <t>0138512222</t>
  </si>
  <si>
    <t>شارع المطار</t>
  </si>
  <si>
    <t>Al Wattan Medical Complex 1</t>
  </si>
  <si>
    <t>Manfouha Area, East of Otaiga market</t>
  </si>
  <si>
    <t>0114588444</t>
  </si>
  <si>
    <t>حي المنفوحة، شرق سوق عتيقة</t>
  </si>
  <si>
    <t>مجمع الوطن الطبي 1</t>
  </si>
  <si>
    <t>Al Wattan Medical Complex 2</t>
  </si>
  <si>
    <t>Al Rawabi, Exit 14, Onaizah Street</t>
  </si>
  <si>
    <t>0114964455</t>
  </si>
  <si>
    <t>الربوة، مخرج، 14 شارع عنيزة</t>
  </si>
  <si>
    <t>مجمع الوطن الطبي 2</t>
  </si>
  <si>
    <t>Shoa'a Medical Complex</t>
  </si>
  <si>
    <t>Al Waroud Area</t>
  </si>
  <si>
    <t>0114563777</t>
  </si>
  <si>
    <t>الورود</t>
  </si>
  <si>
    <t>مجمع شعاع الطبي</t>
  </si>
  <si>
    <t>Safa Makkah Polyclinic</t>
  </si>
  <si>
    <t>Al Batha Street</t>
  </si>
  <si>
    <t>0114026111</t>
  </si>
  <si>
    <t>شارع البطحا</t>
  </si>
  <si>
    <t xml:space="preserve">مستوصف صفا مكة </t>
  </si>
  <si>
    <t>ABAS Medical Group</t>
  </si>
  <si>
    <t>Prince Abdullah Street, Exit 10</t>
  </si>
  <si>
    <t>0114557000</t>
  </si>
  <si>
    <t>شارع الأمير عبدالله - مخرج 10</t>
  </si>
  <si>
    <t xml:space="preserve">مجموعة آباس الطبية </t>
  </si>
  <si>
    <t>Makkah Clinic</t>
  </si>
  <si>
    <t>Al Wazarat District</t>
  </si>
  <si>
    <t>0114765548</t>
  </si>
  <si>
    <t>حي الوزارات</t>
  </si>
  <si>
    <t xml:space="preserve">مستوصف مكة </t>
  </si>
  <si>
    <t>Magrabi Eye, Ear &amp; Dental Center</t>
  </si>
  <si>
    <t>0114455049</t>
  </si>
  <si>
    <t>مركز مغربي للعيون والأذن و الأسنان - الرياض</t>
  </si>
  <si>
    <t xml:space="preserve">Abyar Ali District, Al Jameeat Road </t>
  </si>
  <si>
    <t>0148406000</t>
  </si>
  <si>
    <t>حي أبيار علي، شارع الجمعيات</t>
  </si>
  <si>
    <t>المستشفى السعودي الألماني - المدينة المنورة</t>
  </si>
  <si>
    <t xml:space="preserve">Al Hayat National Hospital </t>
  </si>
  <si>
    <t>Al Rabwa Region, Exit 14</t>
  </si>
  <si>
    <t>0114455555</t>
  </si>
  <si>
    <t>منطقة الربوة - مخرج 14</t>
  </si>
  <si>
    <t>مستشفى الحياة الوطني (شركة الإنماء للخدمات الطبية - مستشفى نجد )</t>
  </si>
  <si>
    <t>Al Mouwasat Polyclinics - Al Hasa</t>
  </si>
  <si>
    <t>Al Mubaraz, Al Rashidiah Area</t>
  </si>
  <si>
    <t>0135360000</t>
  </si>
  <si>
    <t>المبرز، حي الراشدية</t>
  </si>
  <si>
    <t>مجمع عيادات المواساة الطبي</t>
  </si>
  <si>
    <t>Ibn Al-Nafees Hospital</t>
  </si>
  <si>
    <t>Bahrain</t>
  </si>
  <si>
    <t>Manama</t>
  </si>
  <si>
    <t xml:space="preserve">Manama  </t>
  </si>
  <si>
    <t>0097317828282</t>
  </si>
  <si>
    <t>المنامة</t>
  </si>
  <si>
    <t>البحرين</t>
  </si>
  <si>
    <t xml:space="preserve">مستشفى إبن النفيس </t>
  </si>
  <si>
    <t>Al Mana Medical Dispensary</t>
  </si>
  <si>
    <t>2nd Industrial City</t>
  </si>
  <si>
    <t>0138122169</t>
  </si>
  <si>
    <t>المدينة الصناعية الثانية</t>
  </si>
  <si>
    <t xml:space="preserve">مستوصف المانع الطبي </t>
  </si>
  <si>
    <t>Mohammed S. Al-Khomaini Medical Services Complex(Ex.Khonaini General Disp. for Medical Services)</t>
  </si>
  <si>
    <t>0133410110</t>
  </si>
  <si>
    <t xml:space="preserve">المدينة الصناعية </t>
  </si>
  <si>
    <t>مجمع محمد سليمان الخنيني للخدمات الطبية</t>
  </si>
  <si>
    <t>Arrawdah Dispensary</t>
  </si>
  <si>
    <t xml:space="preserve">Al Tbaishi, First Street opposite to Al Jomaih Automotive  </t>
  </si>
  <si>
    <t>0138346555</t>
  </si>
  <si>
    <t>الطبيشي - الشارع الاول مقابل الجميح السيارات</t>
  </si>
  <si>
    <t>مستوصف الروضة</t>
  </si>
  <si>
    <t>Al Faysal Polyclinic 2</t>
  </si>
  <si>
    <t>30 Street, Al Naeem District</t>
  </si>
  <si>
    <t>0126120999</t>
  </si>
  <si>
    <t>حي النعيم - شارع 30</t>
  </si>
  <si>
    <t>مستوصف الفيصل 2</t>
  </si>
  <si>
    <t>Jazan Medical Center</t>
  </si>
  <si>
    <t>King Fahad Road</t>
  </si>
  <si>
    <t>0173233333</t>
  </si>
  <si>
    <t>طريق الملك فهد</t>
  </si>
  <si>
    <t>مركز جازان الطبي</t>
  </si>
  <si>
    <t>Al Rawda, Prince Sultan Road</t>
  </si>
  <si>
    <t>0173225555</t>
  </si>
  <si>
    <t>الروضه</t>
  </si>
  <si>
    <t>مركز مغربي للعيون والأذن و الأسنان - جازان</t>
  </si>
  <si>
    <t>Arab Medical Dar</t>
  </si>
  <si>
    <t>Olaya Area, AbdulAziz Bin Mosaed Street</t>
  </si>
  <si>
    <t>0114160011</t>
  </si>
  <si>
    <t>العليا، شارع عبدالعزيز بن مساعد</t>
  </si>
  <si>
    <t>مجمع عيادات دار العرب الطبية</t>
  </si>
  <si>
    <t>Al Ahsa Hospital</t>
  </si>
  <si>
    <t>Al Ahsa</t>
  </si>
  <si>
    <t>Prince Talal Bin AbdulAziz St.</t>
  </si>
  <si>
    <t>0135844000</t>
  </si>
  <si>
    <t>شارع الامير طلال بن عبدالعزيز</t>
  </si>
  <si>
    <t>الأحساء</t>
  </si>
  <si>
    <t>مستشفى الأحساء</t>
  </si>
  <si>
    <t>Yanbu National Hospital</t>
  </si>
  <si>
    <t>Yanbu Al Sinaiyah Area</t>
  </si>
  <si>
    <t>0143962000</t>
  </si>
  <si>
    <t>مدينة ينع الصناعية</t>
  </si>
  <si>
    <t>مستشفى ينبع الوطني</t>
  </si>
  <si>
    <t>Dentalia Clinics</t>
  </si>
  <si>
    <t>0122840444</t>
  </si>
  <si>
    <t>عيادات دنتاليا</t>
  </si>
  <si>
    <t>Badr Al-Rabie Dispensary</t>
  </si>
  <si>
    <t>King Saud Street</t>
  </si>
  <si>
    <t>0138340903</t>
  </si>
  <si>
    <t>شارع الملك سعود</t>
  </si>
  <si>
    <t>مستوصف بدر الربيع</t>
  </si>
  <si>
    <t>Typical Medical Clinic Complex</t>
  </si>
  <si>
    <t>Al Namothajiya District</t>
  </si>
  <si>
    <t>0112454444</t>
  </si>
  <si>
    <t xml:space="preserve">حي النموذجية </t>
  </si>
  <si>
    <t xml:space="preserve">مجمع عيادات النموذجي الطبي </t>
  </si>
  <si>
    <t>Shifa Al Khobar Company Ltd.</t>
  </si>
  <si>
    <t xml:space="preserve">Subekha Street </t>
  </si>
  <si>
    <t>0138944984</t>
  </si>
  <si>
    <t>شارع الصبيخة</t>
  </si>
  <si>
    <t>مستوصف شفا الخبر</t>
  </si>
  <si>
    <t>Dammam National Dispensary</t>
  </si>
  <si>
    <t>Jalawaia Area</t>
  </si>
  <si>
    <t>0138434090</t>
  </si>
  <si>
    <t>منطقة الجلوية</t>
  </si>
  <si>
    <t>مستوصف الدمام الأهلي</t>
  </si>
  <si>
    <t>Mudar Charitable Society</t>
  </si>
  <si>
    <t>General Street, Qudaih Entrance</t>
  </si>
  <si>
    <t>0138541869</t>
  </si>
  <si>
    <t>الشارع العام، مدخل قديح</t>
  </si>
  <si>
    <t>مجمع جمعية جمعية مضر الخيرية بالقديح</t>
  </si>
  <si>
    <t>Al Khobar Cooperative Clinic</t>
  </si>
  <si>
    <t>22nd Street</t>
  </si>
  <si>
    <t>0138640141</t>
  </si>
  <si>
    <t>الشارع 22</t>
  </si>
  <si>
    <t>مستوصف الخبر التعاوني</t>
  </si>
  <si>
    <t>Al Khafji Specialized Medical Center</t>
  </si>
  <si>
    <t>Khafji</t>
  </si>
  <si>
    <t>Al Mohamadiah District, Al Baladiah Street</t>
  </si>
  <si>
    <t>0137663555</t>
  </si>
  <si>
    <t>حي المحمدية، شارع البلدية</t>
  </si>
  <si>
    <t>الخفجي</t>
  </si>
  <si>
    <t>المركز التخصصي الطبي 2</t>
  </si>
  <si>
    <t>Tohama Medical Clinic</t>
  </si>
  <si>
    <t>Ghonfodah</t>
  </si>
  <si>
    <t>Khalidah District</t>
  </si>
  <si>
    <t>0177322658</t>
  </si>
  <si>
    <t>القنفذة</t>
  </si>
  <si>
    <t>مستوصف تهامة الطبي</t>
  </si>
  <si>
    <t>Al Nukhba Medical Clinic</t>
  </si>
  <si>
    <t>Taif St, Aziziah Dist</t>
  </si>
  <si>
    <t>0146626051</t>
  </si>
  <si>
    <t>شارع الطائف, حي العزيزية</t>
  </si>
  <si>
    <t>مستوصف النخبة الطبي</t>
  </si>
  <si>
    <t>Muhayil National Hospital</t>
  </si>
  <si>
    <t>0172851365</t>
  </si>
  <si>
    <t>مستشفى محايل الأهلي</t>
  </si>
  <si>
    <t>Al Affari Polyclinic</t>
  </si>
  <si>
    <t>Al Sulaymania</t>
  </si>
  <si>
    <t>0144222703</t>
  </si>
  <si>
    <t>السليمانية</t>
  </si>
  <si>
    <t>مستوصف العفاري</t>
  </si>
  <si>
    <t>Al Sadiq Hospital</t>
  </si>
  <si>
    <t>Abo Moosa Al Ansari Street</t>
  </si>
  <si>
    <t>0138500160</t>
  </si>
  <si>
    <t>شارع أبو موسى الأنصاري</t>
  </si>
  <si>
    <t>مستشفى الصادق</t>
  </si>
  <si>
    <t>Dar As Sihha Dispensary</t>
  </si>
  <si>
    <t>King International Market</t>
  </si>
  <si>
    <t>0138177899</t>
  </si>
  <si>
    <t>سوق الملك الدولي</t>
  </si>
  <si>
    <t>مستوصف دار الصحة</t>
  </si>
  <si>
    <t>Rahima Al Ahli Dispensary</t>
  </si>
  <si>
    <t xml:space="preserve">Al Moqaweleen District </t>
  </si>
  <si>
    <t>0136674490</t>
  </si>
  <si>
    <t>حي المقاولين</t>
  </si>
  <si>
    <t xml:space="preserve">مستوصف رحيمة الأهلي - برحيمة </t>
  </si>
  <si>
    <t>Al Qadi Modern Medical Complex</t>
  </si>
  <si>
    <t>Al Balad, King Abduaziz Road</t>
  </si>
  <si>
    <t>0175431000</t>
  </si>
  <si>
    <t>البلد، طريق الملك عبدالعزيز</t>
  </si>
  <si>
    <t>مجمع القاضي النموذجي</t>
  </si>
  <si>
    <t>Saeed Al Wadei Medical Complex (Ex.Al Ahli Medical Polyclinic)</t>
  </si>
  <si>
    <t>Dhahran Al Janoub</t>
  </si>
  <si>
    <t>Dahran Al Janoub - Main Road</t>
  </si>
  <si>
    <t>0172551829</t>
  </si>
  <si>
    <t>ظهران الجنوب - الطريق العام</t>
  </si>
  <si>
    <t>ظهران الجنوب</t>
  </si>
  <si>
    <t>مجمع عيادات سعيد الوادعي الطبي</t>
  </si>
  <si>
    <t>Al Ameed Medical Polyclinic</t>
  </si>
  <si>
    <t xml:space="preserve">King Fahed Street, Al Salam Dist </t>
  </si>
  <si>
    <t>0115443377</t>
  </si>
  <si>
    <t>طريق الملك فهد , حي السلام</t>
  </si>
  <si>
    <t>مجمع عيادات العميد الطبي</t>
  </si>
  <si>
    <t>Osama Polyclinic</t>
  </si>
  <si>
    <t>0177293000</t>
  </si>
  <si>
    <t>مستوصف أسامة</t>
  </si>
  <si>
    <t>Magrabi Eye Center</t>
  </si>
  <si>
    <t>Prince Sultan street</t>
  </si>
  <si>
    <t>0135858888</t>
  </si>
  <si>
    <t xml:space="preserve">مركز مغربي للعيون - الأحساء </t>
  </si>
  <si>
    <t>Al Hayat National Clinic 3</t>
  </si>
  <si>
    <t>Abo Baker Street</t>
  </si>
  <si>
    <t>0112741820</t>
  </si>
  <si>
    <t>شارع أبو بكر</t>
  </si>
  <si>
    <t>مستوصف الحياة الأهلي 3 (فرع النفل)</t>
  </si>
  <si>
    <t>Al Ahli Hospital</t>
  </si>
  <si>
    <t>Prince Abdullah Street</t>
  </si>
  <si>
    <t>0172350000</t>
  </si>
  <si>
    <t xml:space="preserve">شارع الأمير عبدالله  </t>
  </si>
  <si>
    <t>مستشفى الأهلي</t>
  </si>
  <si>
    <t>Al Falah International Hospital</t>
  </si>
  <si>
    <t>Ammar Bin Yasser Street, Ghuraiba</t>
  </si>
  <si>
    <t>0114463737</t>
  </si>
  <si>
    <t>شارع عمار بن ياسر، غريبة</t>
  </si>
  <si>
    <t>مستشفى الفلاح الدولي</t>
  </si>
  <si>
    <t>Saudi Hospital</t>
  </si>
  <si>
    <t>Al Sabaeen Street</t>
  </si>
  <si>
    <t>0126714011</t>
  </si>
  <si>
    <t>شارع السبعين</t>
  </si>
  <si>
    <t>المستشفى السعودي</t>
  </si>
  <si>
    <t>Heraa Medical Center</t>
  </si>
  <si>
    <t xml:space="preserve">King Fahad Road, Al Suwadi </t>
  </si>
  <si>
    <t>0114390040</t>
  </si>
  <si>
    <t>طريق الملك فهد - السويدي</t>
  </si>
  <si>
    <t xml:space="preserve">مجمع حراء الطبي </t>
  </si>
  <si>
    <t>Al Maghlouth Medical Polyclinics</t>
  </si>
  <si>
    <t>Makkah St -Al Hasa Road</t>
  </si>
  <si>
    <t>0135313333</t>
  </si>
  <si>
    <t>شارع مكة - الأحساء</t>
  </si>
  <si>
    <t>مجمع عيادات المغلوث الطبي</t>
  </si>
  <si>
    <t>Al Nakheel National Clinic</t>
  </si>
  <si>
    <t>0124221200</t>
  </si>
  <si>
    <t>مستوصف النخيل الأهلي</t>
  </si>
  <si>
    <t>Dr Layla Al Onaizi Polyclinic</t>
  </si>
  <si>
    <t>King AbdulAziz Road</t>
  </si>
  <si>
    <t>0138574040</t>
  </si>
  <si>
    <t>مستوصف الدكتورة ليلى العنيزي</t>
  </si>
  <si>
    <t>0138817777</t>
  </si>
  <si>
    <t>مركز مغربي للعيون والأذن و الأسنان - الخبر</t>
  </si>
  <si>
    <t xml:space="preserve">Umm Al Qura Polyclinic </t>
  </si>
  <si>
    <t>Al Kakeiah Dist,Ibrahim Al Khalil St</t>
  </si>
  <si>
    <t>0125376767</t>
  </si>
  <si>
    <t>الرصيفة</t>
  </si>
  <si>
    <t>مستشفى أم القرى العام</t>
  </si>
  <si>
    <t>Al Yasmin Polyclinic</t>
  </si>
  <si>
    <t>Kilo 14</t>
  </si>
  <si>
    <t>0126244091</t>
  </si>
  <si>
    <t>كيلو 14</t>
  </si>
  <si>
    <t>مستوصف الياسمين</t>
  </si>
  <si>
    <t>Zahraa Al Jouf Polyclinic (Al Khanani Polyclinic - Sakaka)</t>
  </si>
  <si>
    <t>Al Aziziyah District</t>
  </si>
  <si>
    <t>0146244442</t>
  </si>
  <si>
    <t>حي العزيزية</t>
  </si>
  <si>
    <t>مجمع زهراء الجوف الطبي</t>
  </si>
  <si>
    <t>Dr Abdulfatah Al Mutlaq Polyclinic</t>
  </si>
  <si>
    <t>Al Wazarat Dist, Sheikh Abdulrahman Bin Hassan St, Al Morabaa District</t>
  </si>
  <si>
    <t>0114059787</t>
  </si>
  <si>
    <t>حي الوزارات - شارع الشيخ عبد الرحمن بن حسن، حي المربع</t>
  </si>
  <si>
    <t>مستوصف الدكتور عبد الفتاح المطلق</t>
  </si>
  <si>
    <t>Al Abeer Medical Center</t>
  </si>
  <si>
    <t>Al Sahafa Street, Al Azizia District</t>
  </si>
  <si>
    <t>0126174545</t>
  </si>
  <si>
    <t xml:space="preserve">شارع الصحافة - حي العزيزية </t>
  </si>
  <si>
    <t xml:space="preserve">مستوصف العبير الطبي (العزيزية) </t>
  </si>
  <si>
    <t>Dr Hamid S Al Ahmadi Hospital</t>
  </si>
  <si>
    <t>Second Circle Road</t>
  </si>
  <si>
    <t>0148363332</t>
  </si>
  <si>
    <t>طريق الدائري الثاني</t>
  </si>
  <si>
    <t>مستشفى الدكتور حامد الأحمدي</t>
  </si>
  <si>
    <t>Al Subhi Specialised Center</t>
  </si>
  <si>
    <t>Al Andalus District</t>
  </si>
  <si>
    <t>0112335000</t>
  </si>
  <si>
    <t xml:space="preserve">حي الأندلس </t>
  </si>
  <si>
    <t>مركز الصبحي التخصصي</t>
  </si>
  <si>
    <t>Al Mohammadiah Medical Center</t>
  </si>
  <si>
    <t>Al Mohammadiah Area, Riyadh Takhassusi St.</t>
  </si>
  <si>
    <t>0112101313</t>
  </si>
  <si>
    <t xml:space="preserve">منطقة المحمدية، شارع رياض التخصصي </t>
  </si>
  <si>
    <t>مجمع عيادات المحمدية الطبي</t>
  </si>
  <si>
    <t>Mostashary General Medical (Ex.Medical Consultant Dispensary)</t>
  </si>
  <si>
    <t>0176221111</t>
  </si>
  <si>
    <t>ابن عمير</t>
  </si>
  <si>
    <t>مجمع مستشاري الطبي العام</t>
  </si>
  <si>
    <t>Khalid Polyclinic 2</t>
  </si>
  <si>
    <t>Al Samer District</t>
  </si>
  <si>
    <t>0122722222</t>
  </si>
  <si>
    <t>حي السامر</t>
  </si>
  <si>
    <t>مجمع خالد الطبي - 2</t>
  </si>
  <si>
    <t>Al Hiba Polyclinic</t>
  </si>
  <si>
    <t>Ruwais Dist., Hail Street</t>
  </si>
  <si>
    <t>0126500089</t>
  </si>
  <si>
    <t>شارع حائل، حي الرويس</t>
  </si>
  <si>
    <t>عيادات الهبة الطبية</t>
  </si>
  <si>
    <t>Saudi National Clinic</t>
  </si>
  <si>
    <t>Seven Mosques Street, Sultana Cross</t>
  </si>
  <si>
    <t>0148254743</t>
  </si>
  <si>
    <t>شارع المساجد السبعة، تقاطع السلطانة</t>
  </si>
  <si>
    <t>المستوصف الوطني السعودي</t>
  </si>
  <si>
    <t>Al Osrah Medical Complex - 2</t>
  </si>
  <si>
    <t>Intersection of Batha Street with Sitteen Street</t>
  </si>
  <si>
    <t>0114262233</t>
  </si>
  <si>
    <t>تقاطع شارع البطحاء مع شارع الستين</t>
  </si>
  <si>
    <t>مجمع طب الأسرة الطبي 2</t>
  </si>
  <si>
    <t>Dr Hassan Ghazzawi Hospital</t>
  </si>
  <si>
    <t>Siteen St, behind Bin Dawood Market</t>
  </si>
  <si>
    <t>0126636333</t>
  </si>
  <si>
    <t>شارع الستين خلف سوق بن داود</t>
  </si>
  <si>
    <t xml:space="preserve">مستشفى الدكتور حسان غزاوي </t>
  </si>
  <si>
    <t>Badruddin Polyclinic - Batha'a</t>
  </si>
  <si>
    <t xml:space="preserve">Batha Street, Opposite to Jamal Center </t>
  </si>
  <si>
    <t>0114025501</t>
  </si>
  <si>
    <t>شارع البطحا مقابل مركز جمال</t>
  </si>
  <si>
    <t>مستوصف بدر الدين - البطحا</t>
  </si>
  <si>
    <t>Badruddin Polyclinic - Sharafiyah</t>
  </si>
  <si>
    <t>Sharafiya Street, Behind Roch Garden</t>
  </si>
  <si>
    <t>0126438395</t>
  </si>
  <si>
    <t xml:space="preserve">شارع الشرفية </t>
  </si>
  <si>
    <t>مستوصف بدر الدين - الشرفية</t>
  </si>
  <si>
    <t>Badruddin Polyclinic - Bawadi</t>
  </si>
  <si>
    <t xml:space="preserve">Sitteen Street, Bawadi </t>
  </si>
  <si>
    <t>0126541638</t>
  </si>
  <si>
    <t>شارع الستين، البوادي</t>
  </si>
  <si>
    <t>مستوصف بدر الدين - البوادي</t>
  </si>
  <si>
    <t>Badruddin Polyclinic - Bab Makkah</t>
  </si>
  <si>
    <t>Opposite to Mahfooz Mosque, Bab Makkah</t>
  </si>
  <si>
    <t>0126441108</t>
  </si>
  <si>
    <t>مقابل مسجد بن محفوظ - باب مكة</t>
  </si>
  <si>
    <t>مستوصف بدر الدين - باب مكة</t>
  </si>
  <si>
    <t>Badruddin Polyclinic - Sitteen</t>
  </si>
  <si>
    <t>Sitteen Street, Next to NCB</t>
  </si>
  <si>
    <t>0126710216</t>
  </si>
  <si>
    <t>شارع الستين, جانب البنك الأهلي</t>
  </si>
  <si>
    <t>مستوصف بدر الدين - الستين</t>
  </si>
  <si>
    <t>Badruddin Polyclinic - Iskan</t>
  </si>
  <si>
    <t xml:space="preserve">Al Iskan Street </t>
  </si>
  <si>
    <t>0126896009</t>
  </si>
  <si>
    <t>شارع الإسكان</t>
  </si>
  <si>
    <t>مستوصف بدر الدين - الإسكان</t>
  </si>
  <si>
    <t>Badruddin Polyclinic - Bani Malik</t>
  </si>
  <si>
    <t>Bani Malik</t>
  </si>
  <si>
    <t>0126739827</t>
  </si>
  <si>
    <t>بني مالك</t>
  </si>
  <si>
    <t>مستوصف بدر الدين - بني مالك</t>
  </si>
  <si>
    <t>Shifa Al Jubail Medical Center</t>
  </si>
  <si>
    <t xml:space="preserve">Ainan Street </t>
  </si>
  <si>
    <t>0133611777</t>
  </si>
  <si>
    <t>شارع عينان</t>
  </si>
  <si>
    <t xml:space="preserve">مركز شفاء الجبيل الطبي </t>
  </si>
  <si>
    <t>Medical World Complex</t>
  </si>
  <si>
    <t>Malaz Area, Jarir Street</t>
  </si>
  <si>
    <t>0114731313</t>
  </si>
  <si>
    <t>منطقة الملز، شارع جرير</t>
  </si>
  <si>
    <t>مجمع عيادات عالم الطب الطبي</t>
  </si>
  <si>
    <t>Attadawe Medical Center</t>
  </si>
  <si>
    <t>King Abdullah Bin Abdelaziz Road, Al Hamra Area</t>
  </si>
  <si>
    <t>0112780211</t>
  </si>
  <si>
    <t xml:space="preserve">حي الحمرا, طريق الملك عبدالله </t>
  </si>
  <si>
    <t xml:space="preserve">مجمع عيادات التداوي الطبي </t>
  </si>
  <si>
    <t>Al Maali Medical Company</t>
  </si>
  <si>
    <t>Al Qassim</t>
  </si>
  <si>
    <t>0163838888</t>
  </si>
  <si>
    <t>مجمع عيادات المعالي ببريده</t>
  </si>
  <si>
    <t>Al Baraka Medical Clinic</t>
  </si>
  <si>
    <t>Mushrifa District, Al Bazi Street</t>
  </si>
  <si>
    <t>0126175300</t>
  </si>
  <si>
    <t>حي مشرفة ، شارع البازي</t>
  </si>
  <si>
    <t xml:space="preserve">مركز البركة الطبي </t>
  </si>
  <si>
    <t>Dr Nihad M S Islam Day Surgeries and Polyclinics</t>
  </si>
  <si>
    <t>Cross King Road with Hera'a Street</t>
  </si>
  <si>
    <t>0126077700</t>
  </si>
  <si>
    <t>تقاطع طريق الملك مع شارع حراء</t>
  </si>
  <si>
    <t>عيادات وجراحات الدكتورة نهاد إسلام</t>
  </si>
  <si>
    <t>Dr Saad Al Gwaiz Polyclinic</t>
  </si>
  <si>
    <t>Olya Street</t>
  </si>
  <si>
    <t>0112006070</t>
  </si>
  <si>
    <t>مجمع عيادات الدكتور سعد القويز</t>
  </si>
  <si>
    <t>Al Moroj Diagnostic And Therapeutic Dispensary</t>
  </si>
  <si>
    <t>Al Moroj Dist., Turki Bin AbdulAziz St.</t>
  </si>
  <si>
    <t>0112634887</t>
  </si>
  <si>
    <t>حي المروج، شارع تركي بن عبدالعزيز</t>
  </si>
  <si>
    <t>مستوصف مركز المروج التشخيصي العلاجي</t>
  </si>
  <si>
    <t>Al Faraby Medical Center</t>
  </si>
  <si>
    <t>Anas Bin Malik Street, Dhahran</t>
  </si>
  <si>
    <t>0138916163</t>
  </si>
  <si>
    <t>شارع أنس بن مالك، الظهران</t>
  </si>
  <si>
    <t>مركز الفارابي الطبي - الخبر</t>
  </si>
  <si>
    <t>Al Faraby Dispensary</t>
  </si>
  <si>
    <t>42 Street Cross with King Fahad Street</t>
  </si>
  <si>
    <t>0138420909</t>
  </si>
  <si>
    <t>تقاطع شارع 42 مع شارع الملك فهد</t>
  </si>
  <si>
    <t>مستوصف الفارابي - الدمام</t>
  </si>
  <si>
    <t>Industrial City</t>
  </si>
  <si>
    <t>0138474070</t>
  </si>
  <si>
    <t>مستوصف الفارابي - المنطقة الصناعية الأولى</t>
  </si>
  <si>
    <t>Al Dar Hospital</t>
  </si>
  <si>
    <t>Al Hijra Road</t>
  </si>
  <si>
    <t>0148677777</t>
  </si>
  <si>
    <t>طريق الهجرة</t>
  </si>
  <si>
    <t xml:space="preserve">مستشفى الدار - قباء </t>
  </si>
  <si>
    <t>Tebabat Jeddah Polyclinic</t>
  </si>
  <si>
    <t>Ahmed Zinal Street</t>
  </si>
  <si>
    <t>0126829522</t>
  </si>
  <si>
    <t>شارع احمد زينل</t>
  </si>
  <si>
    <t xml:space="preserve">مركز طبابة جدة </t>
  </si>
  <si>
    <t>Shifa Al Jazeera Polyclinic</t>
  </si>
  <si>
    <t>Batha Main St., opposite to Jamal Center</t>
  </si>
  <si>
    <t>0114093465</t>
  </si>
  <si>
    <t>طريق البطحا العام، مقابل لمركز جمال</t>
  </si>
  <si>
    <t xml:space="preserve">مجمع عيادات شفاء الجزيرة </t>
  </si>
  <si>
    <t>Samtah National Clinic</t>
  </si>
  <si>
    <t>Samtah</t>
  </si>
  <si>
    <t>Al Shamal Dist., King Abdullah St.</t>
  </si>
  <si>
    <t>0173320841</t>
  </si>
  <si>
    <t>حي الشمال، شارع الملك عبدالله</t>
  </si>
  <si>
    <t>صامتة</t>
  </si>
  <si>
    <t>مستوصف صامطة الأهلي</t>
  </si>
  <si>
    <t>Shua Al Salam Medical Complex (Ex. Al Salam Medical Dispensary)</t>
  </si>
  <si>
    <t>Al Hizam Al Sharqi</t>
  </si>
  <si>
    <t>0176223575</t>
  </si>
  <si>
    <t>الحزام الشرقي</t>
  </si>
  <si>
    <t>مستوصف السلام الطبي</t>
  </si>
  <si>
    <t>Al Gannas Medical Group</t>
  </si>
  <si>
    <t>0115475555</t>
  </si>
  <si>
    <t>مجموعة القناص الطبية</t>
  </si>
  <si>
    <t>Al Faiha Medical Center</t>
  </si>
  <si>
    <t>0163814020</t>
  </si>
  <si>
    <t>مركز الفيحاء الطبي</t>
  </si>
  <si>
    <t>Salamatak Dispensary</t>
  </si>
  <si>
    <t>0136630959</t>
  </si>
  <si>
    <t>صفوى</t>
  </si>
  <si>
    <t>مستوصف سلامتك - صفوى</t>
  </si>
  <si>
    <t>Salama Medical Center - Tower (3), Prince Sultan Street</t>
  </si>
  <si>
    <t>0126165500</t>
  </si>
  <si>
    <t>شارع الأمير سلطان- مركز السلامة الطبي- البرج 3</t>
  </si>
  <si>
    <t>مركز مغربي للعيون بشمال جدة ( مركز السلامة)</t>
  </si>
  <si>
    <t>Society Polyclinic</t>
  </si>
  <si>
    <t>Fatimah Azzahraa Street</t>
  </si>
  <si>
    <t>0163422117</t>
  </si>
  <si>
    <t>شارع فاطمة الزهراء</t>
  </si>
  <si>
    <t xml:space="preserve">عيادات المجتمع </t>
  </si>
  <si>
    <t>Al Mashfa Medical Center</t>
  </si>
  <si>
    <t>Arrawdah - 12 exit</t>
  </si>
  <si>
    <t>0112088585</t>
  </si>
  <si>
    <t>الروضة، مخرج 12</t>
  </si>
  <si>
    <t xml:space="preserve">مركز المشفى الطبي </t>
  </si>
  <si>
    <t>Al Zafer Polyclinic</t>
  </si>
  <si>
    <t>0126405565</t>
  </si>
  <si>
    <t xml:space="preserve">مستوصف الظافر الطبي </t>
  </si>
  <si>
    <t>Al Rahaily Polyclinic</t>
  </si>
  <si>
    <t>Al Rahaily Dist., Madinah road</t>
  </si>
  <si>
    <t>0122894583</t>
  </si>
  <si>
    <t>حي الرحيلي، طريق المدينة</t>
  </si>
  <si>
    <t>مجمع عيادات الرحيلي</t>
  </si>
  <si>
    <t>New Gulail Polyclinic</t>
  </si>
  <si>
    <t>Hasan Hasanain Street</t>
  </si>
  <si>
    <t>0126360346</t>
  </si>
  <si>
    <t>شارع حسن حسنين</t>
  </si>
  <si>
    <t>مجمع عيادات غليل الجديد</t>
  </si>
  <si>
    <t>Health Gulf Polyclinic</t>
  </si>
  <si>
    <t>0144211113</t>
  </si>
  <si>
    <t>مجمع عيادات خليج الصحة</t>
  </si>
  <si>
    <t>Al Shomooly Clinic</t>
  </si>
  <si>
    <t>Exit 5</t>
  </si>
  <si>
    <t>0114543232</t>
  </si>
  <si>
    <t>مخرج 5</t>
  </si>
  <si>
    <t>مجمع الطب الشمولي</t>
  </si>
  <si>
    <t>Al Hayah National Hospital</t>
  </si>
  <si>
    <t>Riyadh Road</t>
  </si>
  <si>
    <t>0172334444</t>
  </si>
  <si>
    <t>طريق الرياض</t>
  </si>
  <si>
    <t>مستشفى الحياة الوطني</t>
  </si>
  <si>
    <t>Bertal Medical Clinic</t>
  </si>
  <si>
    <t>Al Muzahmiya</t>
  </si>
  <si>
    <t>0115233535</t>
  </si>
  <si>
    <t>المزاحمية</t>
  </si>
  <si>
    <t>مستوصف برتال الطبي</t>
  </si>
  <si>
    <t>Adwaa Al Alami Polyclinic</t>
  </si>
  <si>
    <t>Al Aziziya District</t>
  </si>
  <si>
    <t>0114954563</t>
  </si>
  <si>
    <t>مجمع عيادات أضواء العالمي الطبي</t>
  </si>
  <si>
    <t>Fahd Dental Center (2)</t>
  </si>
  <si>
    <t>King Fahd Road</t>
  </si>
  <si>
    <t>0114597123</t>
  </si>
  <si>
    <t>مستوصف مركز فهد لطب الاسنان (2)</t>
  </si>
  <si>
    <t>Fahd Dental Center (1)</t>
  </si>
  <si>
    <t>Al Hijaz Road</t>
  </si>
  <si>
    <t>0114612424</t>
  </si>
  <si>
    <t>طريق الحجاز</t>
  </si>
  <si>
    <t>مستوصف مركز فهد لطب الاسنان (1)</t>
  </si>
  <si>
    <t>Al Sharq Polyclinic 2</t>
  </si>
  <si>
    <t>Hamza Nour Street</t>
  </si>
  <si>
    <t>0126690656</t>
  </si>
  <si>
    <t xml:space="preserve">شارع حمزة نور </t>
  </si>
  <si>
    <t>مستوصف الشرق 2</t>
  </si>
  <si>
    <t>Al Rajhi International Polyclinic</t>
  </si>
  <si>
    <t>Al Batha District</t>
  </si>
  <si>
    <t>0114036555</t>
  </si>
  <si>
    <t>حي البطحاء</t>
  </si>
  <si>
    <t>مجمع عيادات الراجحي الدولي الطبي</t>
  </si>
  <si>
    <t>Olaya International Polyclinic</t>
  </si>
  <si>
    <t>Olaya Main Road</t>
  </si>
  <si>
    <t>0112930135</t>
  </si>
  <si>
    <t>طريق العليا العام</t>
  </si>
  <si>
    <t>مجمع عيادات العليا الدولي الطبي</t>
  </si>
  <si>
    <t>Seha Polyclinic</t>
  </si>
  <si>
    <t>Al Azhary District</t>
  </si>
  <si>
    <t>0148462663</t>
  </si>
  <si>
    <t>حي الأزهري</t>
  </si>
  <si>
    <t>مجمع عيادات صحة الطبي</t>
  </si>
  <si>
    <t>Balghasoon Polyclinic</t>
  </si>
  <si>
    <t>0126327100</t>
  </si>
  <si>
    <t>مستوصف بلغصون</t>
  </si>
  <si>
    <t>Azizia Medical Clinic - Al Ahli</t>
  </si>
  <si>
    <t>Al Kharj Road</t>
  </si>
  <si>
    <t>0114956127</t>
  </si>
  <si>
    <t xml:space="preserve">طريق الخرج </t>
  </si>
  <si>
    <t xml:space="preserve">مركز العزيزية الطبي الأهلي </t>
  </si>
  <si>
    <t>Consultant Radiologists</t>
  </si>
  <si>
    <t>0114612266</t>
  </si>
  <si>
    <t>شركة مركز الإستشاريون للأشعة التشخيصية</t>
  </si>
  <si>
    <t>Osrat Al Majd Medical Complex (Ex Al Majd Medical Center)</t>
  </si>
  <si>
    <t>Hamza Bin Abdulmottaleb Street, Al Sweidy Al Gharby District</t>
  </si>
  <si>
    <t>0114182228</t>
  </si>
  <si>
    <t>حي السويدي الغربي، شارع حمزة بن عبد المطلب</t>
  </si>
  <si>
    <t>مجمع أسرة المجد الطبي</t>
  </si>
  <si>
    <t>Islam Medical Clinic</t>
  </si>
  <si>
    <t>Al Jamea District, Al Imam Laith Street</t>
  </si>
  <si>
    <t>0126871077</t>
  </si>
  <si>
    <t>حي الجامعة، شارع الامام ليث</t>
  </si>
  <si>
    <t>مستوصف اسلام الطبي</t>
  </si>
  <si>
    <t>Kahhal Medical Complex</t>
  </si>
  <si>
    <t>Al Mubarkiya District</t>
  </si>
  <si>
    <t>0138097777</t>
  </si>
  <si>
    <t>حي المباركية</t>
  </si>
  <si>
    <t>مجمع الكحال الطبي</t>
  </si>
  <si>
    <t>Imam Ahmed Ibn Hanbal Street</t>
  </si>
  <si>
    <t>0112328888</t>
  </si>
  <si>
    <t>شارع الإمام أحمد بن حنبل</t>
  </si>
  <si>
    <t>مستوصف الفيحاء الطبي</t>
  </si>
  <si>
    <t>Al Faiha Polyclinic</t>
  </si>
  <si>
    <t>Al Artawiya</t>
  </si>
  <si>
    <t>Al Rowaysh District, Al Bareed Street</t>
  </si>
  <si>
    <t>0164360333</t>
  </si>
  <si>
    <t>شارع البريد، حي الرويش</t>
  </si>
  <si>
    <t>الأرطاوية</t>
  </si>
  <si>
    <t>مجمع عيادات الفيحاء الطبي - الأرطاوية</t>
  </si>
  <si>
    <t xml:space="preserve">Rafha'a </t>
  </si>
  <si>
    <t>40 Street, Al Namozajeya District</t>
  </si>
  <si>
    <t>0146764000</t>
  </si>
  <si>
    <t>حي النموذجية، شارع الأربعين</t>
  </si>
  <si>
    <t>رفحاء</t>
  </si>
  <si>
    <t>مستوصف الفيحاء برفحاء</t>
  </si>
  <si>
    <t>Shifa Rahima Medical Center (Ex.Shifa Rahima Dispensary)</t>
  </si>
  <si>
    <t>Al Shamaliya District, Prince Naief Street</t>
  </si>
  <si>
    <t>0136672525</t>
  </si>
  <si>
    <t>حي الشمالية، شارع الأمير نايف</t>
  </si>
  <si>
    <t>مجمع عيادات شفاء رحيمة الطبي</t>
  </si>
  <si>
    <t>Al Ogaly Medical Group</t>
  </si>
  <si>
    <t>Gorban Al Talea Street</t>
  </si>
  <si>
    <t>0148250561</t>
  </si>
  <si>
    <t>شارع قربان الطالع</t>
  </si>
  <si>
    <t>مستوصف الدكتور/عبدالرحمن العقالي</t>
  </si>
  <si>
    <t>Pearl Dental Center</t>
  </si>
  <si>
    <t>Al Bawadi Dist., Intersection of Hera'a st. &amp; Al Bawadi</t>
  </si>
  <si>
    <t>0126073030</t>
  </si>
  <si>
    <t>حي البوادي، تقاطع شارع حراء مع البوادي</t>
  </si>
  <si>
    <t>مركز الؤلؤة لطب الأسنان</t>
  </si>
  <si>
    <t>Medical Center of Dawa Al Janoub</t>
  </si>
  <si>
    <t xml:space="preserve">Prince Sultan Bin Abdulaziz Street, Al Jarba District </t>
  </si>
  <si>
    <t>0175422076</t>
  </si>
  <si>
    <t>حي الجربة، شارع الامير سلطان بن عبدالعزيز</t>
  </si>
  <si>
    <t>مجمع دواء الجنوب الطبي</t>
  </si>
  <si>
    <t>Dar Al Shifa Medical Center</t>
  </si>
  <si>
    <t xml:space="preserve">Yanbu Al Bahar </t>
  </si>
  <si>
    <t>Omar Bin Al Khattab Street</t>
  </si>
  <si>
    <t>0143227062</t>
  </si>
  <si>
    <t>شارع عمر بن الخطاب</t>
  </si>
  <si>
    <t>ينبع البحر</t>
  </si>
  <si>
    <t>مستوصف دار الشفا الطبي</t>
  </si>
  <si>
    <t>Al Arkan Polyclinic</t>
  </si>
  <si>
    <t>The Main Street, Al Nomeis District</t>
  </si>
  <si>
    <t>0172282727</t>
  </si>
  <si>
    <t>حي النميص، الشارع العام</t>
  </si>
  <si>
    <t>مستوصف الأركان الطبي</t>
  </si>
  <si>
    <t>Maternity and Child Hospital</t>
  </si>
  <si>
    <t>Al Yamania District, Next to Abha Genral Hospital</t>
  </si>
  <si>
    <t>0172258000</t>
  </si>
  <si>
    <t>حي اليمانية، بجوار مستشفى أبها العام</t>
  </si>
  <si>
    <t>المستشفى التخصصي للنساء والولادة و الأطفال</t>
  </si>
  <si>
    <t>Halah Essa Bin Laden Hospital</t>
  </si>
  <si>
    <t>Al Hamra District, Ibrahim Adham Street</t>
  </si>
  <si>
    <t>0126656461</t>
  </si>
  <si>
    <t>حي الحمراء، شارع إبراهيم أدهم</t>
  </si>
  <si>
    <t>مستشفى هالة عيسى بن لادن</t>
  </si>
  <si>
    <t>The Elite Medical Complex</t>
  </si>
  <si>
    <t>Al Aziziah District, Al Rajhi Towers</t>
  </si>
  <si>
    <t>0125588080</t>
  </si>
  <si>
    <t>حي العزيزية، أبراج الراجحي</t>
  </si>
  <si>
    <t>مجمع الصفوة الطبي</t>
  </si>
  <si>
    <t>Al Zulfi Polyclinic</t>
  </si>
  <si>
    <t>Al Zulfi</t>
  </si>
  <si>
    <t>Al Arbaen Street</t>
  </si>
  <si>
    <t>0164225566</t>
  </si>
  <si>
    <t>شارع الاربعين</t>
  </si>
  <si>
    <t>الزلفي</t>
  </si>
  <si>
    <t>مجمع عيادات الزلفي الطبي</t>
  </si>
  <si>
    <t>Khalid Polyclinic 1</t>
  </si>
  <si>
    <t>Al Rawabi District, Makkah Road</t>
  </si>
  <si>
    <t>0126203192</t>
  </si>
  <si>
    <t>حي الروابي، طريق مكة</t>
  </si>
  <si>
    <t>مستوصف خالد الطبي 1</t>
  </si>
  <si>
    <t>Muhammed S. Bashrahil Hospital</t>
  </si>
  <si>
    <t>Kilo 8, Madinah Road</t>
  </si>
  <si>
    <t>0125204444</t>
  </si>
  <si>
    <t xml:space="preserve">كيلو 8، طريق المدينة </t>
  </si>
  <si>
    <t>مستشفى محمد صالح باشرحيل</t>
  </si>
  <si>
    <t>Ibn Sina Dispensary</t>
  </si>
  <si>
    <t>Al Amal District, Industrial Square</t>
  </si>
  <si>
    <t>0114480248</t>
  </si>
  <si>
    <t>حي العمل، دوار الصناعية</t>
  </si>
  <si>
    <t>مستوصف ابن سيناء الطبي</t>
  </si>
  <si>
    <t>Dentcare</t>
  </si>
  <si>
    <t>Olaya District, King Fahad Road</t>
  </si>
  <si>
    <t>0112196000</t>
  </si>
  <si>
    <t>حي العليا، طريق الملك فهد</t>
  </si>
  <si>
    <t>مجمع عيادات العناية بالأسنان لطب الأسنان (1)</t>
  </si>
  <si>
    <t>Al Barakat Optical</t>
  </si>
  <si>
    <t xml:space="preserve">Malaz District, Intersection of Salah Al Deen Al Ayoubi St. with Jareer St. </t>
  </si>
  <si>
    <t>0114722677</t>
  </si>
  <si>
    <t xml:space="preserve">حي الملز، تقاطع  شارع صلاح الدين الأيوبي مع شارع جرير </t>
  </si>
  <si>
    <t>نظارات البركات</t>
  </si>
  <si>
    <t>Advanced Clinics</t>
  </si>
  <si>
    <t>Thumama Street</t>
  </si>
  <si>
    <t>0115495632</t>
  </si>
  <si>
    <t>شارع الثمامة</t>
  </si>
  <si>
    <t>مجمع العيادات المتقدمة الإستشارية (2)</t>
  </si>
  <si>
    <t>Rabiah Hospital</t>
  </si>
  <si>
    <t>Old Al Kharj Road, Al Iskan District</t>
  </si>
  <si>
    <t>0114999000</t>
  </si>
  <si>
    <t>حي الإسكان، طريق الخرج القديم</t>
  </si>
  <si>
    <t>مستشفى رابية الطبي</t>
  </si>
  <si>
    <t>Al Haramain Polyclinic</t>
  </si>
  <si>
    <t>Al Rawdah District, Prince Sultan Street</t>
  </si>
  <si>
    <t>0173172222</t>
  </si>
  <si>
    <t>حي الروضة، شارع الأمير سلطان</t>
  </si>
  <si>
    <t>مجمع الحرمين الطبي - جيزان</t>
  </si>
  <si>
    <t>Al Husam Polyclinic</t>
  </si>
  <si>
    <t>0172351154</t>
  </si>
  <si>
    <t>مستوصف الحسام الطبي - خميس مشيط</t>
  </si>
  <si>
    <t>Ahad Rufaida</t>
  </si>
  <si>
    <t>Ahad Rufaidah</t>
  </si>
  <si>
    <t>0172507271</t>
  </si>
  <si>
    <t>أحد رفيدة</t>
  </si>
  <si>
    <t>مجمع الحرمين الطبي - أحد رفيدة</t>
  </si>
  <si>
    <t>Hussam Optics</t>
  </si>
  <si>
    <t>Al Rawdah District, Jeddah International Market</t>
  </si>
  <si>
    <t>0126658665</t>
  </si>
  <si>
    <t>حي الروضة، سوق جدة الدولي</t>
  </si>
  <si>
    <t>حسام للنظارات الطبية</t>
  </si>
  <si>
    <t>Academic Dental Center</t>
  </si>
  <si>
    <t>Prince Homoud Street</t>
  </si>
  <si>
    <t>0138960888</t>
  </si>
  <si>
    <t>شارع الأمير حمود</t>
  </si>
  <si>
    <t xml:space="preserve">المستوصف الأكاديمي للأسنان </t>
  </si>
  <si>
    <t>KIMS (Sun City) Medical Center</t>
  </si>
  <si>
    <t>Al Janoubiya District, King Faisal Street west,</t>
  </si>
  <si>
    <t>0133620039</t>
  </si>
  <si>
    <t xml:space="preserve">حي الجنوبية، شارع الأمير فيصل الغربي </t>
  </si>
  <si>
    <t>مجمع عيادات شركة شمس المدن - الجبيل</t>
  </si>
  <si>
    <t>Al Zahra General Hospital</t>
  </si>
  <si>
    <t>Attoubi District, King Faisal Street</t>
  </si>
  <si>
    <t>0138555333</t>
  </si>
  <si>
    <t xml:space="preserve">حي التوبي، شارع الملك فيصل </t>
  </si>
  <si>
    <t xml:space="preserve">مستشفى الزهراء العام - بالقطيف </t>
  </si>
  <si>
    <t>Pro Care Hospital</t>
  </si>
  <si>
    <t>Olaya District, Plan 2/345</t>
  </si>
  <si>
    <t>0138955900</t>
  </si>
  <si>
    <t>حي العليا، مخطط 2/ 345</t>
  </si>
  <si>
    <t>مستشفى الرعاية التخصصية بالخبر</t>
  </si>
  <si>
    <t>Wasni Medical Complex</t>
  </si>
  <si>
    <t>Al Raqi District, Main Street</t>
  </si>
  <si>
    <t>0172741000</t>
  </si>
  <si>
    <t>حي الراقي، الشارع العام</t>
  </si>
  <si>
    <t xml:space="preserve">مجمع عيادات واسني </t>
  </si>
  <si>
    <t>Sarat Obeidah Hospital - Aseer</t>
  </si>
  <si>
    <t>NW7</t>
  </si>
  <si>
    <t>Sarat Obaidah</t>
  </si>
  <si>
    <t>King Khalid Bin Abdul Aziz Road</t>
  </si>
  <si>
    <t>0172590159</t>
  </si>
  <si>
    <t xml:space="preserve">طريق الملك خالد </t>
  </si>
  <si>
    <t>سراة عبيدة</t>
  </si>
  <si>
    <t xml:space="preserve">مستشفى سراة عبيدة العام </t>
  </si>
  <si>
    <t>Hiba Asia Polyclinic</t>
  </si>
  <si>
    <t>Al Rawabi District, Old Makkah Road, Kilo 8</t>
  </si>
  <si>
    <t>0126232020</t>
  </si>
  <si>
    <t>حي الروابي، طريق مكة القديم، كيلو 8</t>
  </si>
  <si>
    <t>مجمع هبة آسيا الطبي</t>
  </si>
  <si>
    <t xml:space="preserve">Al Khaleejy Medical Clinic </t>
  </si>
  <si>
    <t>Al Shefa District, Al Muthna Bin Hartha Street</t>
  </si>
  <si>
    <t>920002462</t>
  </si>
  <si>
    <t>حي الشفاء، شارع المثنى بن حارثه</t>
  </si>
  <si>
    <t>المستوصف الخليجي الطبي/ الشفاء</t>
  </si>
  <si>
    <t>Obeid Specialized Hospital</t>
  </si>
  <si>
    <t>Al Maneh District, Dhahran Street</t>
  </si>
  <si>
    <t>0135303333</t>
  </si>
  <si>
    <t>حي المنح، شارع الظهران</t>
  </si>
  <si>
    <t>مستشفى عبيد التخصصي بالأحساء</t>
  </si>
  <si>
    <t>Shifa Jeddah Polyclinic</t>
  </si>
  <si>
    <t>Sharafia District, King Khalid Street</t>
  </si>
  <si>
    <t>0126533636</t>
  </si>
  <si>
    <t>حي الشرفية،شارع الأمير خالد</t>
  </si>
  <si>
    <t>مجمع عيادات شفاء جدة الطبي</t>
  </si>
  <si>
    <t>Al Bashawri  Optical</t>
  </si>
  <si>
    <t>Al Faisaliah District, Madinah Road, Kilo 10</t>
  </si>
  <si>
    <t>0126827205</t>
  </si>
  <si>
    <t>حي الفيصلية، طريق المدينة، كيلو 10</t>
  </si>
  <si>
    <t xml:space="preserve">البشاوري للبصريات - جدة </t>
  </si>
  <si>
    <t>Future Clinics</t>
  </si>
  <si>
    <t xml:space="preserve">Al Fakhreya District, Omar Bin Abdul Aziz Road </t>
  </si>
  <si>
    <t>0163259900</t>
  </si>
  <si>
    <t>حي الفاخرية، طريق عمر بن عبدالعزيز</t>
  </si>
  <si>
    <t>مجمع عيادات عناية  المستقبل</t>
  </si>
  <si>
    <t>Al Nomais Polyclinic Complex</t>
  </si>
  <si>
    <t>Al Mowazafin District</t>
  </si>
  <si>
    <t>0172272192</t>
  </si>
  <si>
    <t>حي الموظفين</t>
  </si>
  <si>
    <t>مستوصف النميص الطبي</t>
  </si>
  <si>
    <t>Al Rathawia Medical Center</t>
  </si>
  <si>
    <t>Al Olaya Dist,Al Orouba Street</t>
  </si>
  <si>
    <t>0114163322</t>
  </si>
  <si>
    <t xml:space="preserve">حي العليا, شارع العروبه </t>
  </si>
  <si>
    <t>مركز الرثوية التخصصي</t>
  </si>
  <si>
    <t>Al Ebdaa Medical Center</t>
  </si>
  <si>
    <t>Al Nahda District, Salman Al Farsi Street</t>
  </si>
  <si>
    <t>0114463800</t>
  </si>
  <si>
    <t xml:space="preserve">حي النهضة، شارع سلمان الفارسي </t>
  </si>
  <si>
    <t xml:space="preserve">مستوصف ومركز الإبداع الطبي </t>
  </si>
  <si>
    <t>Al Aziziah Polyclinic</t>
  </si>
  <si>
    <t>Al Aziziah District, Gharnatah Street</t>
  </si>
  <si>
    <t xml:space="preserve">0126701071 </t>
  </si>
  <si>
    <t>حي العزيزية، شارع غرناطة</t>
  </si>
  <si>
    <t>مستوصف العزيزية بجدة</t>
  </si>
  <si>
    <t>Ram Dental Clinic</t>
  </si>
  <si>
    <t>Prince Homoud Street, Al Aqrabeya District</t>
  </si>
  <si>
    <t>0138648181</t>
  </si>
  <si>
    <t>شارع الأمير حمود، حي العقربية</t>
  </si>
  <si>
    <t>مجمع عيادات رام لطب الأسنان بالخبر</t>
  </si>
  <si>
    <t>Al Fajr Polyclinic</t>
  </si>
  <si>
    <t>Abu Bakr Al Sadeeq Street</t>
  </si>
  <si>
    <t>0148467890</t>
  </si>
  <si>
    <t>شارع أبو بكر الصديق</t>
  </si>
  <si>
    <t>مجمع الفجر الطبي</t>
  </si>
  <si>
    <t>Dr. Abdullah Al Mozher Dental Clinic</t>
  </si>
  <si>
    <t>Al Nozha District, Othman Bin Affan Street</t>
  </si>
  <si>
    <t>0138418707</t>
  </si>
  <si>
    <t xml:space="preserve">حي النزهة، شارع عثمان بن العفان </t>
  </si>
  <si>
    <t>مجمع عيادات عبدالله المزهر لطب الأسنان بالدمام</t>
  </si>
  <si>
    <t>Al Khaleej Polyclinic - Hail</t>
  </si>
  <si>
    <t>Prince Sultan Bin Abdul Aziz Street</t>
  </si>
  <si>
    <t>0165322333</t>
  </si>
  <si>
    <t>شارع الأمير سلطان بن عبدالعزيز</t>
  </si>
  <si>
    <t>مستوصف الخليج الطبي</t>
  </si>
  <si>
    <t>Badr Al Tamam Polyclinic</t>
  </si>
  <si>
    <t>Al Sharafiyah District</t>
  </si>
  <si>
    <t>0126452695</t>
  </si>
  <si>
    <t>مجمع عيادات بدر التمام</t>
  </si>
  <si>
    <t>Manar Al Khafji Medical Complex</t>
  </si>
  <si>
    <t>Al Yasmin District, 60 Street</t>
  </si>
  <si>
    <t>0137666565</t>
  </si>
  <si>
    <t>حي الياسمين، شارع الستين</t>
  </si>
  <si>
    <t>مجمع عيادات المنار الطبية بالخفجي</t>
  </si>
  <si>
    <t>Al Bayt Medical Center</t>
  </si>
  <si>
    <t>Ajyad District, Al Bayt Towers</t>
  </si>
  <si>
    <t>0125718400</t>
  </si>
  <si>
    <t xml:space="preserve">حي الأجياد، أبراج البيت </t>
  </si>
  <si>
    <t>مجمع عيادات البيت الطبي</t>
  </si>
  <si>
    <t>Al Amin Clinic 1</t>
  </si>
  <si>
    <t>Al Shifa District, Dirab Street,</t>
  </si>
  <si>
    <t>0114215656</t>
  </si>
  <si>
    <t xml:space="preserve">حي الشفا، شارع ديراب </t>
  </si>
  <si>
    <t>مستوصف الأمين (حي الشفاء - شارع ديراب)</t>
  </si>
  <si>
    <t>Bawadi District</t>
  </si>
  <si>
    <t>0126395444</t>
  </si>
  <si>
    <t xml:space="preserve">حي البوادي </t>
  </si>
  <si>
    <t>مستوصف العبير - البوادي</t>
  </si>
  <si>
    <t>Hussein Al Ali Polyclinic</t>
  </si>
  <si>
    <t>King Faisal District</t>
  </si>
  <si>
    <t>0135864061</t>
  </si>
  <si>
    <t>حي الملك فيصل</t>
  </si>
  <si>
    <t xml:space="preserve">الأحساء </t>
  </si>
  <si>
    <t>مجمع عيادات شركة حسين علي العلي الطبي</t>
  </si>
  <si>
    <t>Al Kholood Polyclinic</t>
  </si>
  <si>
    <t>Al Zaher District, Al Hajj Street</t>
  </si>
  <si>
    <t>0125459407</t>
  </si>
  <si>
    <t>حي الزاهر، شارع الحج</t>
  </si>
  <si>
    <t xml:space="preserve">مستوصف الخلود الطبي </t>
  </si>
  <si>
    <t>Al Amal Hospital</t>
  </si>
  <si>
    <t>Hamad</t>
  </si>
  <si>
    <t>Hamad Town</t>
  </si>
  <si>
    <t>0097317602602</t>
  </si>
  <si>
    <t>برج حمد</t>
  </si>
  <si>
    <t>حمد</t>
  </si>
  <si>
    <t>مستشفى الأمل</t>
  </si>
  <si>
    <t>Al Atfain Typical Polyclinic</t>
  </si>
  <si>
    <t>Olay District</t>
  </si>
  <si>
    <t>0144229192</t>
  </si>
  <si>
    <t xml:space="preserve">حي العليا </t>
  </si>
  <si>
    <t>مجمع عيادات العطفين النموذجية بتبوك</t>
  </si>
  <si>
    <t>Ajial Medical Center</t>
  </si>
  <si>
    <t>Hisham Bin Abd Al Malek Street,King Fahd District.Riyadh</t>
  </si>
  <si>
    <t>014543104</t>
  </si>
  <si>
    <t>حي الملك فهد، شارع هشام بن عبدالملك</t>
  </si>
  <si>
    <t>مركز أجيال الطبي</t>
  </si>
  <si>
    <t>Weqaya Polyclinic</t>
  </si>
  <si>
    <t>Al Hira Road, Prince Naief Plan.Madinah</t>
  </si>
  <si>
    <t>0148313999</t>
  </si>
  <si>
    <t>مخطط الأمير نايف، شارع حراء</t>
  </si>
  <si>
    <t>مستوصف الوقاية</t>
  </si>
  <si>
    <t>Al Wadi Hospital (IP&amp; OP)</t>
  </si>
  <si>
    <t>Egypt</t>
  </si>
  <si>
    <t>Cairo</t>
  </si>
  <si>
    <t>6 October City,Hosary Mosque - Service Center - 1st District</t>
  </si>
  <si>
    <t>0020238371200</t>
  </si>
  <si>
    <t>مدينة 6 أوكتوبر، مركز خدمات مسجد الحصري، حي رقم 1</t>
  </si>
  <si>
    <t>القاهرة</t>
  </si>
  <si>
    <t>مصر</t>
  </si>
  <si>
    <t>مستشفى الوادي</t>
  </si>
  <si>
    <t>Dr Khalid Idriss Medical Center</t>
  </si>
  <si>
    <t>Main Street,Rabigh Kingdom of Saudi Arabia</t>
  </si>
  <si>
    <t>0124222229</t>
  </si>
  <si>
    <t>الشارع الرئيسي</t>
  </si>
  <si>
    <t>مركز الدكتور خالد إدريس الطبي</t>
  </si>
  <si>
    <t>Al Ashiri National Polyclinic</t>
  </si>
  <si>
    <t>Main Street, Haly District</t>
  </si>
  <si>
    <t>0177400255</t>
  </si>
  <si>
    <t>حي حالي، الشارع الرئيسي</t>
  </si>
  <si>
    <t>مستوصف العشيري الأهلي</t>
  </si>
  <si>
    <t xml:space="preserve">Nafea Dental Clinic </t>
  </si>
  <si>
    <t>Al Zaher District, Main Street</t>
  </si>
  <si>
    <t>0125436931</t>
  </si>
  <si>
    <t xml:space="preserve">حي الزاهر، الشارع العام </t>
  </si>
  <si>
    <t xml:space="preserve">عيادة د/ مجدي نافع </t>
  </si>
  <si>
    <t xml:space="preserve">Al Aziziah District, </t>
  </si>
  <si>
    <t>0125665656</t>
  </si>
  <si>
    <t>مجمع عيادات مركز العبير الطبي</t>
  </si>
  <si>
    <t>Al Bakkari Medical Polyclinic</t>
  </si>
  <si>
    <t xml:space="preserve">Prince Abdul Majeed Street, Opp to the Civil Defence </t>
  </si>
  <si>
    <t>0148371318</t>
  </si>
  <si>
    <t>شارع الامير عبدالمجيد، مقابل الدفاع المدني</t>
  </si>
  <si>
    <t>مجمع عيادات د/ البكاري الطبية التخصصية</t>
  </si>
  <si>
    <t>Al Rayan International Service Company</t>
  </si>
  <si>
    <t>Al Faraby District, Asad Bin Al Furat Street</t>
  </si>
  <si>
    <t xml:space="preserve">0114013429 </t>
  </si>
  <si>
    <t>حي الفارابي، شارع أسد بن الفرات</t>
  </si>
  <si>
    <t>مجمع عيادات شركة الريان الدولية للخدمات</t>
  </si>
  <si>
    <t>Al Abeer Clinic - Batha</t>
  </si>
  <si>
    <t xml:space="preserve">Batha Main Street, </t>
  </si>
  <si>
    <t>0114091064</t>
  </si>
  <si>
    <t>شارع بطحة الرئيسي</t>
  </si>
  <si>
    <t>عيادة العبير - البطحاء</t>
  </si>
  <si>
    <t>Al Abeer Clinic - Shumaisy</t>
  </si>
  <si>
    <t xml:space="preserve">Ummusalim Roundabout, </t>
  </si>
  <si>
    <t>0114133103</t>
  </si>
  <si>
    <t xml:space="preserve">دوار ام سليم </t>
  </si>
  <si>
    <t>عيادة العبير  - الشميسي</t>
  </si>
  <si>
    <t>Al Abeer Clinic - Manfuha</t>
  </si>
  <si>
    <t xml:space="preserve">Manfuha Dist, Al Ashaa Street </t>
  </si>
  <si>
    <t>حي منفوحة, شارع الاعشى</t>
  </si>
  <si>
    <t>مجمع عيادات شركة العبير العالمية</t>
  </si>
  <si>
    <t>Shifa Al Bawadi Polcylinic</t>
  </si>
  <si>
    <t>Al Rabwah District, Makaronah Street</t>
  </si>
  <si>
    <t>0126625908</t>
  </si>
  <si>
    <t>حي الربوة، شارع المكرونة</t>
  </si>
  <si>
    <t>مجمع شفاء البوادي الطبي</t>
  </si>
  <si>
    <t>Al Rayah Medical Clinic</t>
  </si>
  <si>
    <t>King Faisal District, Abi Saeed Al Khadry Street</t>
  </si>
  <si>
    <t>0112289090</t>
  </si>
  <si>
    <t>حي الملك فيصل، شارع أبي سعيد الخدري</t>
  </si>
  <si>
    <t>مستوصف الراية الطبي</t>
  </si>
  <si>
    <t>0114135121</t>
  </si>
  <si>
    <t>شارع البطحاء</t>
  </si>
  <si>
    <t>البشاوري للبصريات - الرياض</t>
  </si>
  <si>
    <t>Al Higra Medical Center</t>
  </si>
  <si>
    <t>Kilo 11 - Makkah Old road</t>
  </si>
  <si>
    <t>0126216040</t>
  </si>
  <si>
    <t>طريق مكة القديم - كيلو 11</t>
  </si>
  <si>
    <t xml:space="preserve">مركز الهجرة الطبي </t>
  </si>
  <si>
    <t>Al Seteen Street</t>
  </si>
  <si>
    <t>0125420125</t>
  </si>
  <si>
    <t>البشاوري للبصريات - مكة المكرمة</t>
  </si>
  <si>
    <t>Sultanah Road</t>
  </si>
  <si>
    <t>0148229577</t>
  </si>
  <si>
    <t>طريق سلطانة</t>
  </si>
  <si>
    <t>البشاوري للبصريات - المدينة المنورة</t>
  </si>
  <si>
    <t>Adwaa Al Alami Dental Clinic (Ex.Adwaa Al Alami Dental Clinic)</t>
  </si>
  <si>
    <t>Azizia main Street</t>
  </si>
  <si>
    <t>0114956444</t>
  </si>
  <si>
    <t>شارع العزيزية الرئيسي</t>
  </si>
  <si>
    <t>مجمع أضواء العالمي لطب الأسنان</t>
  </si>
  <si>
    <t>Manarat Polyclinic</t>
  </si>
  <si>
    <t>Al Aziziah Dist., Prince Meteb St.</t>
  </si>
  <si>
    <t>0122870608</t>
  </si>
  <si>
    <t>حي العزيزية، شارع الأمير متعب</t>
  </si>
  <si>
    <t xml:space="preserve">عيادات المنارات المجمعة </t>
  </si>
  <si>
    <t>Al Noor Polyclinic</t>
  </si>
  <si>
    <t>King Abdul Aziz Street</t>
  </si>
  <si>
    <t>0165344440</t>
  </si>
  <si>
    <t>شارع الملك عبد العزيز</t>
  </si>
  <si>
    <t>مجمع عيادات النور - حائل</t>
  </si>
  <si>
    <t>Al Sharafiah Distrect, King Khalid Street</t>
  </si>
  <si>
    <t>0126305555</t>
  </si>
  <si>
    <t xml:space="preserve">حي الشرفية، شارع الملك خالد </t>
  </si>
  <si>
    <t>مجمع عيادات النور - جدة</t>
  </si>
  <si>
    <t>Al Thomairy Polyclinic</t>
  </si>
  <si>
    <t xml:space="preserve">Tahlia Street, Arbeen crossing, Al Rihab district </t>
  </si>
  <si>
    <t>0126754555</t>
  </si>
  <si>
    <t>حي الرحاب، شارع التحلية تقاطع الأربعين</t>
  </si>
  <si>
    <t>مستوصف الثميري</t>
  </si>
  <si>
    <t>Al Sameria Polyclinic</t>
  </si>
  <si>
    <t>Al Samer District, Main Street next to Al Samer petrol station</t>
  </si>
  <si>
    <t>0126283333</t>
  </si>
  <si>
    <t xml:space="preserve">حي السامر، الشارع العام بجوار محطة السامر </t>
  </si>
  <si>
    <t>عيادات السامرية</t>
  </si>
  <si>
    <t>Al Zagzoog Medical Clinic</t>
  </si>
  <si>
    <t>Al Muraseleen Street,Mushrafa District</t>
  </si>
  <si>
    <t>0126717111</t>
  </si>
  <si>
    <t>حي مشرفة ، 8 شارع المراسلين</t>
  </si>
  <si>
    <t>مستوصف الزقزوق الطبي</t>
  </si>
  <si>
    <t>Physical Therapists Center</t>
  </si>
  <si>
    <t>Olaya District, Prince AbdulAziz Bin Moaed Bin Jalawi</t>
  </si>
  <si>
    <t>0112930010</t>
  </si>
  <si>
    <t>حي العليا، شارع الأمير عبدالعزيز بن مساعد بن جلوي</t>
  </si>
  <si>
    <t>الأخصائيون للعلاج الطبيعي</t>
  </si>
  <si>
    <t>Eye 2 Eye Optical</t>
  </si>
  <si>
    <t>Al Nahda District, Hera`a Street</t>
  </si>
  <si>
    <t>حي النهضة، شارع حراء</t>
  </si>
  <si>
    <t>العين للعين للبصريات</t>
  </si>
  <si>
    <t>Eye Art (Ex.Art Of Eyes Optical)</t>
  </si>
  <si>
    <t>0126221663</t>
  </si>
  <si>
    <t>فنون العيون</t>
  </si>
  <si>
    <t>Al Safwa Dental Clinic - Najran</t>
  </si>
  <si>
    <t>Prince Salman Road, Al Diafah District</t>
  </si>
  <si>
    <t>0175230888</t>
  </si>
  <si>
    <t>حي الضيافة، شارع الأمير سلمان بن عبدالعزيز</t>
  </si>
  <si>
    <t xml:space="preserve">مستوصف الصفوة لطب الأسنان </t>
  </si>
  <si>
    <t>Al Salam Hospital</t>
  </si>
  <si>
    <t>Jabal Al Noor Dist., Al Adl St.</t>
  </si>
  <si>
    <t>0125772222</t>
  </si>
  <si>
    <t>حي جبل النور، شارع العدل</t>
  </si>
  <si>
    <t xml:space="preserve">مستشفى السلام - مكة </t>
  </si>
  <si>
    <t>Dina Medical Complex</t>
  </si>
  <si>
    <t>Prince Naif Street</t>
  </si>
  <si>
    <t>0133611993</t>
  </si>
  <si>
    <t>شارع الأمير نايف</t>
  </si>
  <si>
    <t>مجمع عيادات دينا للخدمات الطبية</t>
  </si>
  <si>
    <t>Sehat Al Umam Al Takhasusi Medical Center</t>
  </si>
  <si>
    <t>Al Khaleej Distrect, Salman Al Farsi St</t>
  </si>
  <si>
    <t>012277676</t>
  </si>
  <si>
    <t xml:space="preserve">حي الخليج، شارع سلمان الفارسي </t>
  </si>
  <si>
    <t>مركز شركة صحة الأمم التخصصي (1)</t>
  </si>
  <si>
    <t>Lotus Medical Center</t>
  </si>
  <si>
    <t>Riyadh, Yarmouk District, Imam Mohammed Bin Saoud Road</t>
  </si>
  <si>
    <t>0112496068</t>
  </si>
  <si>
    <t>حي اليرموك، طريق الأمام محمد بن سعود</t>
  </si>
  <si>
    <t>مجمع عيادات شركة اللوتس الطبية (1)</t>
  </si>
  <si>
    <t>Family Health Polyclinic</t>
  </si>
  <si>
    <t>Al Samer District, Main Street</t>
  </si>
  <si>
    <t>0172241199</t>
  </si>
  <si>
    <t>حي السامر الشارع العام</t>
  </si>
  <si>
    <t>مستوصف العائلة الصحي</t>
  </si>
  <si>
    <t>Al Mas Dental Clinic</t>
  </si>
  <si>
    <t>Al Faisaliah District, Omar Bin Al Khattab St</t>
  </si>
  <si>
    <t>0138117979</t>
  </si>
  <si>
    <t>حي الفيصلية، شارع عمر بن الخطاب</t>
  </si>
  <si>
    <t>مجمع مركز الماس لطب  و تقويم الاسنان</t>
  </si>
  <si>
    <t>Elixir Polyclinic</t>
  </si>
  <si>
    <t>Batha'a District, Batha'a Street</t>
  </si>
  <si>
    <t>0114067001</t>
  </si>
  <si>
    <t>حي البطحاء، شارع البطحاء</t>
  </si>
  <si>
    <t>مستوصف اكسير الدولي</t>
  </si>
  <si>
    <t>Farza Optics</t>
  </si>
  <si>
    <t>Abha, Lebanon District</t>
  </si>
  <si>
    <t>0172239708</t>
  </si>
  <si>
    <t>شارع لبنان</t>
  </si>
  <si>
    <t>نظارات فرزة</t>
  </si>
  <si>
    <t>Ozone Dental Clinic</t>
  </si>
  <si>
    <t>Prince Turkey Street, Northen Khobar District</t>
  </si>
  <si>
    <t>0138872512</t>
  </si>
  <si>
    <t>شارع الأمير تركي. حي الخبر الشمالية</t>
  </si>
  <si>
    <t>مجمع اوزون لطب الأسنان - الخبر</t>
  </si>
  <si>
    <t>Dr Suleiman Al Thukair Specialist Clinics</t>
  </si>
  <si>
    <t>Al Rawabi District, Abdullah Ibn Abbas Street</t>
  </si>
  <si>
    <t>0114962424</t>
  </si>
  <si>
    <t>حي الروابي, شارع عبدالله بن عباس</t>
  </si>
  <si>
    <t>مجمع عيادات الدكتور / سليمان الذكير التخصصية 1</t>
  </si>
  <si>
    <t>Al Radadi Clinic</t>
  </si>
  <si>
    <t>Al Sharafiya Dis, King Fahad Street (Al Stitten)</t>
  </si>
  <si>
    <t>0126141412</t>
  </si>
  <si>
    <t>حي الشرفية, شارع الملك فهد, (الستين)</t>
  </si>
  <si>
    <t>عيادات الردادي</t>
  </si>
  <si>
    <t>Nas Dental Dispensary</t>
  </si>
  <si>
    <t>Al Melhem Tower, Al Thorayat Street</t>
  </si>
  <si>
    <t>0135841444</t>
  </si>
  <si>
    <t>برج الملحم شارع الثريات بالمبرز</t>
  </si>
  <si>
    <t>مجمع عيادات ناس 2 لطلب الأسنان</t>
  </si>
  <si>
    <t>Asfan Polyclinic</t>
  </si>
  <si>
    <t>Al Barth District, Main Street</t>
  </si>
  <si>
    <t>0122653113</t>
  </si>
  <si>
    <t>حي البرث, الشارع العام</t>
  </si>
  <si>
    <t>مستوصف عسفان الطبي</t>
  </si>
  <si>
    <t>Al Bishri Medical Complex</t>
  </si>
  <si>
    <t>Thowal, Main Street, Next To The Police Station</t>
  </si>
  <si>
    <t>0122884656</t>
  </si>
  <si>
    <t>ثول, الشارع العام, بجوار الشرطة</t>
  </si>
  <si>
    <t>مجمع البشري الطبي</t>
  </si>
  <si>
    <t>Electricity Road</t>
  </si>
  <si>
    <t>0124221332</t>
  </si>
  <si>
    <t>رابغ, شارع الكهرباء</t>
  </si>
  <si>
    <t>مجمع عام محمد البشري الحربي و د/فارس - رابغ</t>
  </si>
  <si>
    <t>Basamat Dental Clinic</t>
  </si>
  <si>
    <t>Al Raka District,National Street M/A 494</t>
  </si>
  <si>
    <t>0138029006</t>
  </si>
  <si>
    <t>حي الراكة,شارع محلي</t>
  </si>
  <si>
    <t>مجمع عيادات بسمات لطب الأسنان</t>
  </si>
  <si>
    <t>Canadian Medical Center</t>
  </si>
  <si>
    <t>Ohod Distict,Omar Ibn Al Khattab Street M/A476</t>
  </si>
  <si>
    <t>0138188320</t>
  </si>
  <si>
    <t xml:space="preserve">حي أحد,شارع عمر بن الخطاب </t>
  </si>
  <si>
    <t>مجمع المركز الكندي الطبي العام-بالدمام</t>
  </si>
  <si>
    <t>Safa Dammam Dispensary</t>
  </si>
  <si>
    <t>Al Adama District,15th street M/A 289</t>
  </si>
  <si>
    <t>0138333663</t>
  </si>
  <si>
    <t>حي العدلمه, شارع الخامس عشر</t>
  </si>
  <si>
    <t>مجمع عيادات شركة صفاء الدمام الطبية</t>
  </si>
  <si>
    <t>Al Saudi Polyclinic</t>
  </si>
  <si>
    <t>Al Eskan Dist.,Omar Bin Al Khattab St.</t>
  </si>
  <si>
    <t>0163821999</t>
  </si>
  <si>
    <t>حي الإسكان 2، شارع عمر بن الخطاب</t>
  </si>
  <si>
    <t>المستوصف السعودي الطبي</t>
  </si>
  <si>
    <t>Al Dosary Medical Polyclinic</t>
  </si>
  <si>
    <t>Al Aziziyah District, King Faisal Street</t>
  </si>
  <si>
    <t>0115448167</t>
  </si>
  <si>
    <t>حي العزيزيه, شارع الملك فيصل</t>
  </si>
  <si>
    <t>مجمع عيادات الدوسري الطبي</t>
  </si>
  <si>
    <t>Al Thalj Medical Distinctive Complex (Ex Al Thalj Polyclinic)</t>
  </si>
  <si>
    <t>Al Jouf, Sakaka, King Fahad Road</t>
  </si>
  <si>
    <t>0146262210</t>
  </si>
  <si>
    <t>سكاكا, طريق الملك فهد</t>
  </si>
  <si>
    <t>مجمع الثلج المميز الطبي</t>
  </si>
  <si>
    <t>Specialised Polyclinic Complex</t>
  </si>
  <si>
    <t>Safwa/Bilal Bin Rabah St, Al Hazm Dist. Block 76/D</t>
  </si>
  <si>
    <t>0136644116</t>
  </si>
  <si>
    <t>شارع بلال ابن رباح, حي الحزم</t>
  </si>
  <si>
    <t>مجمع العيادات التخصصية - بصفوى</t>
  </si>
  <si>
    <t>Saha Al Driah Medical Compound</t>
  </si>
  <si>
    <t>King Abdulaziz Road,Aldriah</t>
  </si>
  <si>
    <t>0112920091</t>
  </si>
  <si>
    <t>طريق الملك عبدالعزيز</t>
  </si>
  <si>
    <t>مجمع عيادات صحة الدرعية الطبية (1)</t>
  </si>
  <si>
    <t>Dar Al-Shuba Polyclinic</t>
  </si>
  <si>
    <t>Al Oyon Road Street,</t>
  </si>
  <si>
    <t>0115472080</t>
  </si>
  <si>
    <t>حي الشعبة, شارع طريق العيون</t>
  </si>
  <si>
    <t>مستوصف دار الشعبة الطبي</t>
  </si>
  <si>
    <t>Jamal Al Ayoun Optics</t>
  </si>
  <si>
    <t>Al Naeem Dist, Heraa Street</t>
  </si>
  <si>
    <t>0126989912</t>
  </si>
  <si>
    <t>حي النعيم, شارع حراء</t>
  </si>
  <si>
    <t>جمال العيون للنظارات</t>
  </si>
  <si>
    <t>Dar Al Hekma Dispensary</t>
  </si>
  <si>
    <t>First Street, Abdullah Fouad Dis</t>
  </si>
  <si>
    <t>0138264749</t>
  </si>
  <si>
    <t>حي عبدالله فؤاد, الشارع الأول</t>
  </si>
  <si>
    <t>Raf Clinic Compund</t>
  </si>
  <si>
    <t>Mansora Dis, Al Fraj Road</t>
  </si>
  <si>
    <t>0114473407</t>
  </si>
  <si>
    <t>حي المنصورة, شارع الفرج</t>
  </si>
  <si>
    <t>مجمع عيادات راف الطبي (1)</t>
  </si>
  <si>
    <t>Dawaa Al Salama Polyclinic</t>
  </si>
  <si>
    <t>Al Khaldiya Dis, King Abdulaziz Street</t>
  </si>
  <si>
    <t>0175221080</t>
  </si>
  <si>
    <t>حي الخالدية, شارع الملك عبدالعزيز</t>
  </si>
  <si>
    <t>مجمع دواء السلامة الطبي</t>
  </si>
  <si>
    <t>Al Fares Medical Clinic</t>
  </si>
  <si>
    <t>Al Shefaa Dist., Bilal Bin Rabah Street</t>
  </si>
  <si>
    <t>012624678</t>
  </si>
  <si>
    <t>حي الشفاء, شارع بلال بن رباح</t>
  </si>
  <si>
    <t>مستوصف فارس الأهلي</t>
  </si>
  <si>
    <t>Riadah Polyclinic</t>
  </si>
  <si>
    <t>Umm Al Qura Street, Al Safa Dist.</t>
  </si>
  <si>
    <t>0122721111</t>
  </si>
  <si>
    <t>حي الصفا, شارع ام القرى</t>
  </si>
  <si>
    <t>مجمع عيادات رياده</t>
  </si>
  <si>
    <t>Al Jazeera Hospital</t>
  </si>
  <si>
    <t>Hassan Bin Thabet Street, Al Naseem Dist.</t>
  </si>
  <si>
    <t>0112388888</t>
  </si>
  <si>
    <t>حي النسيم, شارع حسان بن ثابت</t>
  </si>
  <si>
    <t xml:space="preserve">مستشفى الجزيرة </t>
  </si>
  <si>
    <t>Pretty Smile Dental Clinic</t>
  </si>
  <si>
    <t>Al Smiry, Ali Bin Abe Taleb Stree.</t>
  </si>
  <si>
    <t>0143220077</t>
  </si>
  <si>
    <t xml:space="preserve">حي السميري,شارع علي بن ابي طالب </t>
  </si>
  <si>
    <t>مجمع عيادات الأبتسامة الجميلة لطب الأسنان</t>
  </si>
  <si>
    <t>Al Bilad Medical Center</t>
  </si>
  <si>
    <t>Manfoha, Al Faryan Street</t>
  </si>
  <si>
    <t>044584595</t>
  </si>
  <si>
    <t>حي منفوحه, شارع الفريان</t>
  </si>
  <si>
    <t>مستوصف البلاد الطبي</t>
  </si>
  <si>
    <t>Al Rahma Medical Complex</t>
  </si>
  <si>
    <t>King Abdullah Road, Al Fihaa Dis</t>
  </si>
  <si>
    <t>0137664499</t>
  </si>
  <si>
    <t>حي الفيحاء, شارع الملك عبدالله</t>
  </si>
  <si>
    <t>مجمع الرحمة الطبي</t>
  </si>
  <si>
    <t>Ajyad Medical Services Co.</t>
  </si>
  <si>
    <t>King Faisal Street,Al Tubashi Dis.</t>
  </si>
  <si>
    <t>0138056444</t>
  </si>
  <si>
    <t>حي الطبيشي, شارع الملك فيصل</t>
  </si>
  <si>
    <t>مجمع عيادات أجياد الطبي</t>
  </si>
  <si>
    <t>Shorouk Al Huda Polyclinic (Ex Jood Al Salam Medical Services)</t>
  </si>
  <si>
    <t>Prince Faisal Street, Al Hezam Al Akhdar</t>
  </si>
  <si>
    <t>0138820007</t>
  </si>
  <si>
    <t>حي الحزام الأخضر, شارع الأمير فيصل</t>
  </si>
  <si>
    <t>مجمع عيادات جود السلام للخدمات الطبية</t>
  </si>
  <si>
    <t>Al Nawajes Complex Dental</t>
  </si>
  <si>
    <t>Al Kahraba Dis, King Abdullah Road</t>
  </si>
  <si>
    <t>0172227333</t>
  </si>
  <si>
    <t>حي الكهرباء, شارع الملك عبدالله</t>
  </si>
  <si>
    <t>فرع مجمع النواجذ للأسنان</t>
  </si>
  <si>
    <t>Al Madar Medical Clinics Complex for Dental</t>
  </si>
  <si>
    <t>Al Daa're Road, Al Rawda Dis.</t>
  </si>
  <si>
    <t>0112086177</t>
  </si>
  <si>
    <t>حي الروضه, الطريق الدائري</t>
  </si>
  <si>
    <t>مجمع عيادات المدار الطبي لطب الأسنان</t>
  </si>
  <si>
    <t>Bateel Dental Polyclinic (5) (Ex Sama Dental Polyclinic)</t>
  </si>
  <si>
    <t>Umluj</t>
  </si>
  <si>
    <t>Al Shamaly Dis, Al Thlathen Street</t>
  </si>
  <si>
    <t>0143917993</t>
  </si>
  <si>
    <t>حي الشمالي, شارع الثلاثين</t>
  </si>
  <si>
    <t xml:space="preserve">أملج </t>
  </si>
  <si>
    <t>مجمع عيادات بتيل (5) لطب الأسنان بأملج</t>
  </si>
  <si>
    <t>Ali Al Ssaeidi &amp; His Partner Medical Clinic</t>
  </si>
  <si>
    <t>Al Eteybeya Dis, Malqeya</t>
  </si>
  <si>
    <t>0125491111</t>
  </si>
  <si>
    <t>حي العتيبيه</t>
  </si>
  <si>
    <t>مجمع عيادات علي الصاعدي</t>
  </si>
  <si>
    <t>Noor Madar Dental Clinic</t>
  </si>
  <si>
    <t>Al Quds Street, Al Mjedeyah Dis</t>
  </si>
  <si>
    <t>0138464877</t>
  </si>
  <si>
    <t>حي المجيدية, شارع القدس</t>
  </si>
  <si>
    <t>مجمع عيادات نور المدار بالقطيف</t>
  </si>
  <si>
    <t>Al Moursalat Medical Center</t>
  </si>
  <si>
    <t>Al Nozha Dis, Abu Baker Street</t>
  </si>
  <si>
    <t>0114541337</t>
  </si>
  <si>
    <t>حي النزهه, شارع أبوبكر</t>
  </si>
  <si>
    <t>مستوصف المرسلات الطبي</t>
  </si>
  <si>
    <t>New Zoom Optics</t>
  </si>
  <si>
    <t>Abu Baker Al Sideeq Street, Al Dakhel Plaza No1</t>
  </si>
  <si>
    <t>0148550607</t>
  </si>
  <si>
    <t>شارع أبو بكر الصديق, مركز الدخيل بلازا</t>
  </si>
  <si>
    <t>مؤسسة جديد زوم للتجارة</t>
  </si>
  <si>
    <t>Panorama Clinics (Ex Al Noor Al Momayaz)</t>
  </si>
  <si>
    <t>Al Akhdar Dis, ALi Bin Abe Taleb road</t>
  </si>
  <si>
    <t>0163846777</t>
  </si>
  <si>
    <t>حي الأخضر, طريق علي بن ابي طالب</t>
  </si>
  <si>
    <t>مجمع عيادات عناية بانوراما الطبية</t>
  </si>
  <si>
    <t>Al Wazzan Vision</t>
  </si>
  <si>
    <t>Al Dwaser Dis, Al Dhran Street</t>
  </si>
  <si>
    <t>0138524056</t>
  </si>
  <si>
    <t>حي الدواسر, شارع الظهران</t>
  </si>
  <si>
    <t>الوزان للبصريات</t>
  </si>
  <si>
    <t>Al Shamaal Clinic</t>
  </si>
  <si>
    <t>Al Swide Dis, Aesha bint Abu Bakr Street</t>
  </si>
  <si>
    <t>0114253001</t>
  </si>
  <si>
    <t>حي السويدي, شارع عائشة بنت ابي بكر</t>
  </si>
  <si>
    <t>مستوصف الشمائل الطبي</t>
  </si>
  <si>
    <t>Abdullah M. Al Dossary National Polyclinic</t>
  </si>
  <si>
    <t>Al Madina District,Makka Street</t>
  </si>
  <si>
    <t>0135661608</t>
  </si>
  <si>
    <t>حي المدينة, شارع مكة</t>
  </si>
  <si>
    <t>مجمع عبدالله الدوسري الطبي</t>
  </si>
  <si>
    <t>Sinmar Pharmacy And Polyclinic Co.</t>
  </si>
  <si>
    <t>Al Naseem District,Osama Bin Zeed Street</t>
  </si>
  <si>
    <t>0112356320</t>
  </si>
  <si>
    <t>حي النسيم, شارع أسامه ابن زيد</t>
  </si>
  <si>
    <t>شركة صيدلية و مستوصف سنمار الطبي</t>
  </si>
  <si>
    <t>Oyoun Dhiba Optics</t>
  </si>
  <si>
    <t>Al Qerfaa District,Main Street</t>
  </si>
  <si>
    <t>0144320405</t>
  </si>
  <si>
    <t>حي القرفاء, الشارع العام</t>
  </si>
  <si>
    <t>عيون ضباء للنظارات الطبيه</t>
  </si>
  <si>
    <t>Al Fakhreya District, Al Rayan St</t>
  </si>
  <si>
    <t>0163633339</t>
  </si>
  <si>
    <t>حي الفاخرية, شارع الريان</t>
  </si>
  <si>
    <t>مستوصف شركة المعالي الأهلي بعنيزه</t>
  </si>
  <si>
    <t>Qasr Al-rayed Complex Polyclinic (ex Al Raid Medical Complex)</t>
  </si>
  <si>
    <t>King Fahad Road,Prince Nayif Bin Abdulaziz Street</t>
  </si>
  <si>
    <t>0112690606</t>
  </si>
  <si>
    <t xml:space="preserve">حي الملك فهد, شارع الأمير نايف بن عبدالعزيز </t>
  </si>
  <si>
    <t>مجمع عيادات قصر الرائد الطبي الشامل</t>
  </si>
  <si>
    <t>Al Maseef Polyclinic Complex</t>
  </si>
  <si>
    <t>Al Masyaf,Bin Senaa Street</t>
  </si>
  <si>
    <t>0112255000</t>
  </si>
  <si>
    <t>حي المصيف, شارع ابن سينا</t>
  </si>
  <si>
    <t>مجمع عيادات المصيف الطبي الشامل</t>
  </si>
  <si>
    <t>Dawaak Medical Center Co.</t>
  </si>
  <si>
    <t>Al Fayhaa District, Haroon Al Rasheed Street</t>
  </si>
  <si>
    <t>0112446677</t>
  </si>
  <si>
    <t>حي الفيحاء, شارع هارون بن الرشيد</t>
  </si>
  <si>
    <t>مجمع عيادات شركة دوائك الطبية (1)</t>
  </si>
  <si>
    <t>Safa Abha Medical Center</t>
  </si>
  <si>
    <t>Libnan District, Al Farooq Street</t>
  </si>
  <si>
    <t>0172298884</t>
  </si>
  <si>
    <t>وسط المدينه, أمام جامع حي لبنان, شارع الفاروق</t>
  </si>
  <si>
    <t>مجمع عيادات صفا ابها الطبي</t>
  </si>
  <si>
    <t>Al Inaya Medical Clinic</t>
  </si>
  <si>
    <t>Al Mgharazat District, Imam Mohammed Bin Saud Street</t>
  </si>
  <si>
    <t>012013838</t>
  </si>
  <si>
    <t>حي المغرزات, شارع الامام محمد بن سعود</t>
  </si>
  <si>
    <t>مجمع عيادات المركز التخصصي للعنايه الطبية</t>
  </si>
  <si>
    <t>Future Medical Center</t>
  </si>
  <si>
    <t>Al Waha District, Prince Abdullah Bin Abdulaziz Road</t>
  </si>
  <si>
    <t>0112803105</t>
  </si>
  <si>
    <t>حي الواحه, شارع الأمير عبدالله بن عبدالعزيز</t>
  </si>
  <si>
    <t>مركز المستقبل الطبي</t>
  </si>
  <si>
    <t>Snaya Medical Clinics Dental</t>
  </si>
  <si>
    <t>Al Rahmaniyah, Al Takhasosie Street</t>
  </si>
  <si>
    <t>0112174888</t>
  </si>
  <si>
    <t>حي الرحمانية, شارع التخصصي</t>
  </si>
  <si>
    <t>مجمع عيادات سنايا الطبية (1)</t>
  </si>
  <si>
    <t>Bab Makkah Polyclinic</t>
  </si>
  <si>
    <t>Al Sbeel District, Makkah Road, Kilo 1</t>
  </si>
  <si>
    <t>0126443866</t>
  </si>
  <si>
    <t>حي السبيل, طريق مكه كيلو 1</t>
  </si>
  <si>
    <t xml:space="preserve">جدة </t>
  </si>
  <si>
    <t>مستوصف باب مكة</t>
  </si>
  <si>
    <t>Al Arjan Medical Polyclinic</t>
  </si>
  <si>
    <t>Al Fiysaliyah South,King Khaled Street</t>
  </si>
  <si>
    <t>0144430000</t>
  </si>
  <si>
    <t>حي الفيصبيه الجنوبي, شارع الملك خالد</t>
  </si>
  <si>
    <t>مستوصف خضر محمد العرجان</t>
  </si>
  <si>
    <t>Al Majd Medical Clinics</t>
  </si>
  <si>
    <t>Al Shrafeiyah District, Khaled Bin Alwleed Street</t>
  </si>
  <si>
    <t>0126308000</t>
  </si>
  <si>
    <t>حي الشرفيه,  شارع خالد بن الوليد</t>
  </si>
  <si>
    <t>مجمع عيادات المجد التخصصية</t>
  </si>
  <si>
    <t>Al Andalus Dental Center</t>
  </si>
  <si>
    <t>Al Madinah, Al Kurdi District</t>
  </si>
  <si>
    <t>0148151333</t>
  </si>
  <si>
    <t>حي الكردي, جوار البنك العربي</t>
  </si>
  <si>
    <t>مستوصف الأندلس لطب الأسنان - المدينه المنورة</t>
  </si>
  <si>
    <t>Kadoon Dental Center 3</t>
  </si>
  <si>
    <t>Al Zulfi District, King Abdullah Bin Abdulaziz Street</t>
  </si>
  <si>
    <t>0164222245</t>
  </si>
  <si>
    <t>الزلفي, شارع الملك عبدالله ابن عبدالعزيز</t>
  </si>
  <si>
    <t>مجمع عيادات كدون لطب الأسنان (3)</t>
  </si>
  <si>
    <t>Quality Dental Clinics</t>
  </si>
  <si>
    <t>Al Nozha District, Main Street</t>
  </si>
  <si>
    <t>0125423322</t>
  </si>
  <si>
    <t>حي النزهه, الشارع العام</t>
  </si>
  <si>
    <t>عيادات الجوده لطب و تقويم الأسنان</t>
  </si>
  <si>
    <t>Saudi National Hospital</t>
  </si>
  <si>
    <t>Al Aziziya District,National Hospital Street</t>
  </si>
  <si>
    <t>0125562177</t>
  </si>
  <si>
    <t>حي العزيزية,شارع المستشفى الوطني</t>
  </si>
  <si>
    <t>المستشفى الأهلي السعودي</t>
  </si>
  <si>
    <t>Al Wadi District,Abo Bakr Al Sideq Street</t>
  </si>
  <si>
    <t>0112243333</t>
  </si>
  <si>
    <t>حي الوادي, شارع ابو بكر الصديق</t>
  </si>
  <si>
    <t>مجمع عيادات مركز الأبتسامة الجميلة لطب الأسنان</t>
  </si>
  <si>
    <t>Dr Zahir Qadeeb Al Ban Specialist Clinics - 2</t>
  </si>
  <si>
    <t>Al Azizia District, Abdullah Bin Hameed Street</t>
  </si>
  <si>
    <t>0125587799</t>
  </si>
  <si>
    <t>حي العزيزية, شارع عبدااله بن حميد</t>
  </si>
  <si>
    <t>مجمع عيادات / د. زاهر قضيب البان رقم 2 بالعزيزية</t>
  </si>
  <si>
    <t>Dr Zahir And Dr Souad Clinics</t>
  </si>
  <si>
    <t>Al Khansa'a District, Main Street</t>
  </si>
  <si>
    <t>0125735201</t>
  </si>
  <si>
    <t>حي الخنساء, الشارع العام</t>
  </si>
  <si>
    <t>عيادات الطبيبان / زاهر و سعاد</t>
  </si>
  <si>
    <t>Dento Plast Center</t>
  </si>
  <si>
    <t>Abdullah Fouad District, AL Shifaa, Bin Sena Street</t>
  </si>
  <si>
    <t>0138253050</t>
  </si>
  <si>
    <t>حي عبدالله فؤاد (الشفاء) شارع ابن سينا</t>
  </si>
  <si>
    <t>مجمع مركز تجميل الأسنان / مجمع مركز تجميل الأسنان (في الدمام)</t>
  </si>
  <si>
    <t>Dr Zahir Qadeeb Al Ban Specialist Clinic - 1</t>
  </si>
  <si>
    <t>Al Rosefa Didtrict</t>
  </si>
  <si>
    <t>0125400004</t>
  </si>
  <si>
    <t>حي الرصيفه</t>
  </si>
  <si>
    <t>عيادات الطبيب زاهر قضيب البان التخصصية</t>
  </si>
  <si>
    <t>Al Tarf Charity Dispensary</t>
  </si>
  <si>
    <t>Al Qadeh District, Main Street</t>
  </si>
  <si>
    <t>0138558513</t>
  </si>
  <si>
    <t>حي القديح, الشارع العام</t>
  </si>
  <si>
    <t>مستوصف جمعية الطرف الخيريه بالأحساء</t>
  </si>
  <si>
    <t>Wahat Al Shifa Complex</t>
  </si>
  <si>
    <t>At the beginning of Al Oyon Road, Sultana Street</t>
  </si>
  <si>
    <t>0146571145</t>
  </si>
  <si>
    <t>أول طريق العيون المتفرع من سلطانه</t>
  </si>
  <si>
    <t>مجمع عيادات واحة الشفاء</t>
  </si>
  <si>
    <t>Bin Rushd Medical Center</t>
  </si>
  <si>
    <t>Al Olaya District, King Fahad Road</t>
  </si>
  <si>
    <t>0114613131</t>
  </si>
  <si>
    <t>حي العليا, شارع الملك فهد</t>
  </si>
  <si>
    <t>مجمع طريق العلاج الطبي (1)</t>
  </si>
  <si>
    <t>Al Barrak Medical Complex</t>
  </si>
  <si>
    <t xml:space="preserve"> Al Tweeq District, Khadija Bint Khowyled Street</t>
  </si>
  <si>
    <t>0112620407</t>
  </si>
  <si>
    <t>حي طويق, شارع خديجه بنت خويلد</t>
  </si>
  <si>
    <t>مجمع البراك الطبي</t>
  </si>
  <si>
    <t>Sahha Al Riyadh Polyclinic &amp; Surgical Center</t>
  </si>
  <si>
    <t>Al Batha, Al Ghorabi Main Street</t>
  </si>
  <si>
    <t>0114082990</t>
  </si>
  <si>
    <t>البطحاء, شارع الغرابي العام</t>
  </si>
  <si>
    <t>مجمع عيادات الصحه للكل (2)</t>
  </si>
  <si>
    <t>Shoroq Medical Center</t>
  </si>
  <si>
    <t xml:space="preserve"> Al Khalij District, Ibn Al Haytham Street</t>
  </si>
  <si>
    <t>0112339494</t>
  </si>
  <si>
    <t>حي الخليج, شارع ابن الهيثم</t>
  </si>
  <si>
    <t>مجمع عيادات طب الشروق الطبي (1)</t>
  </si>
  <si>
    <t>Right Treatment Medical Center</t>
  </si>
  <si>
    <t>Al Swaide District, Main Swaide Street</t>
  </si>
  <si>
    <t>014268000</t>
  </si>
  <si>
    <t>حي السويدي, شارع السويدي العام</t>
  </si>
  <si>
    <t>Atebba Al Madina Polyclinic</t>
  </si>
  <si>
    <t>Ibn Haretha District, Airport Road</t>
  </si>
  <si>
    <t>0148375344</t>
  </si>
  <si>
    <t>حي ابن حارثه, طريق المطار</t>
  </si>
  <si>
    <t>مستوصف اطباء المدينه الخاص</t>
  </si>
  <si>
    <t>Al Badr Medical Complex</t>
  </si>
  <si>
    <t>Al Adl District-Jabal Al Noor Square-Mohammad Al Jemai Building</t>
  </si>
  <si>
    <t>0125533770</t>
  </si>
  <si>
    <t>حى العدل-ميدان جبل النور-عمارة محمد الجميعي</t>
  </si>
  <si>
    <t>مجمع عيادات البدر الطبية رقم(3) بالعدل</t>
  </si>
  <si>
    <t>Al Mokhtar Polyclinic</t>
  </si>
  <si>
    <t>Al Haweya, King Fahad Sports City</t>
  </si>
  <si>
    <t>0127252702</t>
  </si>
  <si>
    <t>الحوية, شارع مدينة الملك فهد الرياضيه</t>
  </si>
  <si>
    <t>مستوصف المختار الأهلي</t>
  </si>
  <si>
    <t>Al Ausrah Clinic - Taif</t>
  </si>
  <si>
    <t>Al Shohada'a Al Shmaleya, Al Ghzale Street</t>
  </si>
  <si>
    <t>0127466980</t>
  </si>
  <si>
    <t>حي الشهداء الشماليه, شارع الغزالي</t>
  </si>
  <si>
    <t>مستوصف الأسره رقم (1)</t>
  </si>
  <si>
    <t>Wesam Optical</t>
  </si>
  <si>
    <t>Omar Bin Al Khatab Street</t>
  </si>
  <si>
    <t>0143221446</t>
  </si>
  <si>
    <t>مؤسسة بصريات وسام للنظارات</t>
  </si>
  <si>
    <t>Al Falah Polyclinic (1)</t>
  </si>
  <si>
    <t>Al Gomreyah Street</t>
  </si>
  <si>
    <t>0127493892</t>
  </si>
  <si>
    <t>شارع القمريه</t>
  </si>
  <si>
    <t>مستوصف الفلاح رقم (1)</t>
  </si>
  <si>
    <t>Al Rabe'a Medical Polyclinic</t>
  </si>
  <si>
    <t>King Faisal District, Hassan Bin Ali Street</t>
  </si>
  <si>
    <t>0112281242</t>
  </si>
  <si>
    <t xml:space="preserve"> حي الملك فيصل, شارع حسن بن علي</t>
  </si>
  <si>
    <t>مجمع عيادات الربيع الطبي</t>
  </si>
  <si>
    <t>Rawdat Al Aqsa Polyclinic</t>
  </si>
  <si>
    <t>Al Rawda District, Al Hassan Bin Ali Street</t>
  </si>
  <si>
    <t>0114938919</t>
  </si>
  <si>
    <t>حي الروضه, شارع الحسن بن علي</t>
  </si>
  <si>
    <t>مجمع عيادات روضة الأقصى</t>
  </si>
  <si>
    <t>Al Dukair Clinic</t>
  </si>
  <si>
    <t>Bin Khaldon District,Street 17</t>
  </si>
  <si>
    <t>0138427461</t>
  </si>
  <si>
    <t>حي بن خلدون, شارع 17</t>
  </si>
  <si>
    <t>مستوصف الذكير بالدمام</t>
  </si>
  <si>
    <t>My Care Polyclinic</t>
  </si>
  <si>
    <t>Al Azizyah District, Al Moalfeen Street</t>
  </si>
  <si>
    <t>0126190606</t>
  </si>
  <si>
    <t>حي العزيزية, شارع المؤلفين</t>
  </si>
  <si>
    <t>مجمع طبي عام عنايتي الطبي</t>
  </si>
  <si>
    <t>Al Maha Opticals</t>
  </si>
  <si>
    <t>Al Rawda District, Al Hasan Bin Ali Street</t>
  </si>
  <si>
    <t>0112352945</t>
  </si>
  <si>
    <t>مركز روعة المها للبصريات</t>
  </si>
  <si>
    <t>Zahrat Al Amal Polyclinic (1)</t>
  </si>
  <si>
    <t>Al Badea'a District, Al Madina Street</t>
  </si>
  <si>
    <t>0114318343</t>
  </si>
  <si>
    <t>حي البديعه, شارع المدينه المنورة</t>
  </si>
  <si>
    <t>مستوصف زهرة الأمل الطبي (1)</t>
  </si>
  <si>
    <t>Zahrat Al Amal Polyclinic (2)</t>
  </si>
  <si>
    <t>Al Areeja'a District, Bilal Ibn Rabah Street</t>
  </si>
  <si>
    <t>0114318019</t>
  </si>
  <si>
    <t>حي العريجاء, شارع بلال بن رباح</t>
  </si>
  <si>
    <t>مستوصف زهرة الأمل الطبي (2)</t>
  </si>
  <si>
    <t>Samran Medical Polyclinic</t>
  </si>
  <si>
    <t>North Al Shohada, Prince Meteb Street</t>
  </si>
  <si>
    <t>0127451335</t>
  </si>
  <si>
    <t>الشهداء الشماليه</t>
  </si>
  <si>
    <t>مستوصف سمران الأهلي</t>
  </si>
  <si>
    <t>International Medical Center</t>
  </si>
  <si>
    <t>Mdinat Al Omal, First Street</t>
  </si>
  <si>
    <t>0138277445</t>
  </si>
  <si>
    <t>حي مدينة العمال, الشارع الأول</t>
  </si>
  <si>
    <t>مجمع عيادات الطب الدولي بالدمام</t>
  </si>
  <si>
    <t>New Al Hiba Polyclinic</t>
  </si>
  <si>
    <t>حي السامر, الشارع العام</t>
  </si>
  <si>
    <t>مجمع عيادات الهبة الطبيه الجديده</t>
  </si>
  <si>
    <t>Al Miawiyah Consultative Clinic 4</t>
  </si>
  <si>
    <t xml:space="preserve">Al Salam District, Al Zubier Ibn Al Awam Street </t>
  </si>
  <si>
    <t>0112334444</t>
  </si>
  <si>
    <t>حي السلام شارع, شارع الزبير ابن العوام</t>
  </si>
  <si>
    <t>مجمع عيادات المئوية الأستشارية (4)</t>
  </si>
  <si>
    <t>Al Miawiyah Consultative Clinic Al Naseem (1)</t>
  </si>
  <si>
    <t>Al Naseem District, Ahmad Ibn Hanbal Street</t>
  </si>
  <si>
    <t>0112304349</t>
  </si>
  <si>
    <t>حي النسيم شارع احمد ابن حنبل</t>
  </si>
  <si>
    <t>مجمع عيادات المئوية الأستشارية (1)</t>
  </si>
  <si>
    <t>Rubban Medical Center</t>
  </si>
  <si>
    <t>Al Ferdos District, Mahale Street</t>
  </si>
  <si>
    <t>0138563331</t>
  </si>
  <si>
    <t>حي الفردوس, شارع المحلي</t>
  </si>
  <si>
    <t>مجمع الربان الطبي - سيهات</t>
  </si>
  <si>
    <t>Noon Medical Center</t>
  </si>
  <si>
    <t>Umm Al Hamam District, Umm Al Hamam Street</t>
  </si>
  <si>
    <t>0114834022</t>
  </si>
  <si>
    <t>حي أم الحمام, شارع أم الحمام العام</t>
  </si>
  <si>
    <t>مجمع عيادات شركة نون الطبية (2) بمشاركة د/خالد الهاجري</t>
  </si>
  <si>
    <t>Badr Al Jazeera Polyclinic</t>
  </si>
  <si>
    <t xml:space="preserve">Al Qatif District, Badr Street </t>
  </si>
  <si>
    <t>0138326000</t>
  </si>
  <si>
    <t>حي القطيف شارع البدر</t>
  </si>
  <si>
    <t>مجمع عيادات بدر الجزيرة بالقطيف</t>
  </si>
  <si>
    <t>Al Miawiyah Consultative Clinic 7</t>
  </si>
  <si>
    <t>Al Nahda Street, Salman Al Farsi Street</t>
  </si>
  <si>
    <t>0112337777</t>
  </si>
  <si>
    <t xml:space="preserve">حي النهضه, شارع سلمان الفارسي </t>
  </si>
  <si>
    <t>مجمع عيادات المئوية الأستشارية (7)</t>
  </si>
  <si>
    <t>Al Miawiyah Consultative Clinic 9</t>
  </si>
  <si>
    <t>Al Mghrzat District, Othman Bin Afan Street</t>
  </si>
  <si>
    <t>حي المغرزات, شارع عثمان ابن عفان</t>
  </si>
  <si>
    <t>مجمع عيادات المئوية الأستشارية (9)</t>
  </si>
  <si>
    <t>Smile Dental Center</t>
  </si>
  <si>
    <t>Al Faisaleyah District, Omar Bin Al Khatab Street</t>
  </si>
  <si>
    <t>0138117250</t>
  </si>
  <si>
    <t>حي الفيصلية, شارع عمر بن الخطاب</t>
  </si>
  <si>
    <t>مجمع سر الابتسامة لطب و تقويم الأسنان بالدمام</t>
  </si>
  <si>
    <t>Saad Al Harthi Medical Center</t>
  </si>
  <si>
    <t>Al Sahafa District, Mohammed Ben Abdulaziz Al Deghether Street</t>
  </si>
  <si>
    <t>0114897666</t>
  </si>
  <si>
    <t>حي الصحافة, شارع محمد بن عبدالعزيز الدغيثر</t>
  </si>
  <si>
    <t>مجمع عيادات ساعد سعد الحارثي (1)</t>
  </si>
  <si>
    <t>Modern Medical Clinic</t>
  </si>
  <si>
    <t>Al Kakeya District,  Main Street</t>
  </si>
  <si>
    <t>0125377955</t>
  </si>
  <si>
    <t>حي الكعكية, الشارع العام</t>
  </si>
  <si>
    <t>المستوصف الطبي الحديث</t>
  </si>
  <si>
    <t>Bugshan Vision</t>
  </si>
  <si>
    <t>Al Zahra District, Al Malek Road</t>
  </si>
  <si>
    <t>0126922683</t>
  </si>
  <si>
    <t xml:space="preserve">حي الزهراء, طريق الملك </t>
  </si>
  <si>
    <t>بقشان للبصريات</t>
  </si>
  <si>
    <t>Al Amal National Clinic</t>
  </si>
  <si>
    <t>Ahad Al Masarha</t>
  </si>
  <si>
    <t>Al Ohod City, Al Wasat District</t>
  </si>
  <si>
    <t>0173199281</t>
  </si>
  <si>
    <t>حي الوسط, مدينة الأحد</t>
  </si>
  <si>
    <t>أحد المسارحة</t>
  </si>
  <si>
    <t>مستوصف الأمل الأهلي</t>
  </si>
  <si>
    <t>Al Takhsees Dental Clinic</t>
  </si>
  <si>
    <t>Al Azeezya District, King Faisal Street</t>
  </si>
  <si>
    <t>0115320040</t>
  </si>
  <si>
    <t>حي العزيزية, شارع الملك فيصل</t>
  </si>
  <si>
    <t>مستوصف التخصيص لطب الفم و جراحة الأسنان</t>
  </si>
  <si>
    <t>Al Sarh Medical Clinic</t>
  </si>
  <si>
    <t>Al Rabwa District, Al Nahda Road</t>
  </si>
  <si>
    <t>0114921643</t>
  </si>
  <si>
    <t>حي الربوة, طريق النهضه</t>
  </si>
  <si>
    <t>مستوصف الصرح الطبي</t>
  </si>
  <si>
    <t>Al Metrek Medical Clinic 1</t>
  </si>
  <si>
    <t>Main Street</t>
  </si>
  <si>
    <t>0114213638</t>
  </si>
  <si>
    <t xml:space="preserve">الشارع العام </t>
  </si>
  <si>
    <t>مستوصف ال مترك الطبي / المزاحمية</t>
  </si>
  <si>
    <t>Al Metrek Medical Clinic 2</t>
  </si>
  <si>
    <t>Dahyat Labn District</t>
  </si>
  <si>
    <t>0114611447</t>
  </si>
  <si>
    <t>حي لبن, شارع نادي الرياض</t>
  </si>
  <si>
    <t>مستوصف ال مترك الطبي التاني</t>
  </si>
  <si>
    <t>Sultana District</t>
  </si>
  <si>
    <t>0114589504</t>
  </si>
  <si>
    <t>حي سلطانه</t>
  </si>
  <si>
    <t>مجمع عيادات مترك القحطاني بمشاركة د/ عوض العمري (1)</t>
  </si>
  <si>
    <t>Al Takhsees Medical Clinic</t>
  </si>
  <si>
    <t>Al Jamaeen Dist, Al Thalatheen St.</t>
  </si>
  <si>
    <t>0165434040</t>
  </si>
  <si>
    <t>حي الجامعيين, شارع الثلاثين</t>
  </si>
  <si>
    <t>مجمع التخصيص الطبي</t>
  </si>
  <si>
    <t>Douvin Medical Center</t>
  </si>
  <si>
    <t>Al Shomaisy District, Al Emam Faisal Bin Turki Street</t>
  </si>
  <si>
    <t>0114034366</t>
  </si>
  <si>
    <t>حي الشميسي, شارع الامام فيصل بن تركي</t>
  </si>
  <si>
    <t>مجمع عيادات مركز دوفن الطبي</t>
  </si>
  <si>
    <t>Dr Bader Medical Center</t>
  </si>
  <si>
    <t>Al Rohmaneye District, Al Takhasosi</t>
  </si>
  <si>
    <t>0146432333</t>
  </si>
  <si>
    <t>مجمع الدكتور بدر الطبي</t>
  </si>
  <si>
    <t>Zamzam Clinic</t>
  </si>
  <si>
    <t>Al Azizia District, King Faisal Street</t>
  </si>
  <si>
    <t>0165324984</t>
  </si>
  <si>
    <t>مستوصف زمزم الطبي</t>
  </si>
  <si>
    <t>Basmat Al Farabi Dental Clinics (19)</t>
  </si>
  <si>
    <t>Al Badeea'a District</t>
  </si>
  <si>
    <t>0112086185</t>
  </si>
  <si>
    <t>حي البديعه, طريق الدائري الغربي</t>
  </si>
  <si>
    <t>مجمع عيادات بسمة الفارابي لطب الأسنان (19)</t>
  </si>
  <si>
    <t>Eed Clinic</t>
  </si>
  <si>
    <t>Al Faysaliyah District, Prince Fahad Street</t>
  </si>
  <si>
    <t>حي الفيصلية, شارع الأمير فهد</t>
  </si>
  <si>
    <t>مجمع عيادات عيد كلينيك و جراحة اليوم الواحد</t>
  </si>
  <si>
    <t>My Care Medical Polyclinic</t>
  </si>
  <si>
    <t>Al Dobbat District</t>
  </si>
  <si>
    <t>0172212010</t>
  </si>
  <si>
    <t>حي الضباط</t>
  </si>
  <si>
    <t>مجمع عيادات رعايتي الطبي</t>
  </si>
  <si>
    <t>Cham Dental Center</t>
  </si>
  <si>
    <t xml:space="preserve">Al Hazam Al Akhdar District, Prince Faisal St </t>
  </si>
  <si>
    <t>0138878676</t>
  </si>
  <si>
    <t>مجمع عيادات شام لطب الأسنان و تقويم الأسنان - بالخبر</t>
  </si>
  <si>
    <t>Mabasem Polyclinic</t>
  </si>
  <si>
    <t>Al Sulimanya District, Prince Mamdoh Street</t>
  </si>
  <si>
    <t>0144228840</t>
  </si>
  <si>
    <t>حي السليمانيه, شارع الأمير ممدوح</t>
  </si>
  <si>
    <t>مستوصف مباسم الطبي</t>
  </si>
  <si>
    <t>Al Shamil Family Polyclinic Group</t>
  </si>
  <si>
    <t>Al Shaba'a District, Al Steen Street</t>
  </si>
  <si>
    <t>0172219794</t>
  </si>
  <si>
    <t>حي شباعه, شارع الستين</t>
  </si>
  <si>
    <t>مجمع عيادات الأسرة الشامل</t>
  </si>
  <si>
    <t>Al Tagwa Medical Complex</t>
  </si>
  <si>
    <t>Al Zohor District, 11th Street</t>
  </si>
  <si>
    <t>0138096464</t>
  </si>
  <si>
    <t>حي الزهور, شارع الحادي عشر</t>
  </si>
  <si>
    <t>مجمع عيادات التقوى الطبي العام بالدمام</t>
  </si>
  <si>
    <t>Al Hadeer Polyclinic</t>
  </si>
  <si>
    <t>Mdaean Al Fahad District, Knaz Ibn Al Hussien Street</t>
  </si>
  <si>
    <t>0126341388</t>
  </si>
  <si>
    <t>مدائن الفهد, شارع كناز ابن الحسين</t>
  </si>
  <si>
    <t>مستوصف الهدير الطبي</t>
  </si>
  <si>
    <t>Al Madar Dental Clinic</t>
  </si>
  <si>
    <t>Al Raiyan District, Omar Bin Al Khatab Street</t>
  </si>
  <si>
    <t>0163855588</t>
  </si>
  <si>
    <t>حي الريان, طريق عمر بن الخطاب</t>
  </si>
  <si>
    <t>Al Madar Dental Clinic 5</t>
  </si>
  <si>
    <t>Al Badr District, Al Khalil Ibn Ahmad Street</t>
  </si>
  <si>
    <t>0114546403</t>
  </si>
  <si>
    <t>حي البدر, شارع الخليل بن احمد</t>
  </si>
  <si>
    <t>مجمع عيادات المدار الطبي لطب الأسنان (5)</t>
  </si>
  <si>
    <t>Ram Dental Center</t>
  </si>
  <si>
    <t>Al Yahya District, Dhahran Street</t>
  </si>
  <si>
    <t>حي اليحيى, شارع الظهران</t>
  </si>
  <si>
    <t>مجمع عيادات رام لطب الأسنان للدكتور صالح الزغيبي</t>
  </si>
  <si>
    <t>Zam Zam Medical Complex</t>
  </si>
  <si>
    <t>Al Raf'a Al Shamaleia District</t>
  </si>
  <si>
    <t>0135303377</t>
  </si>
  <si>
    <t>حي الرفعه الشمالية, ميدان الخميس</t>
  </si>
  <si>
    <t>مجمع عيادات زمزم الطبي</t>
  </si>
  <si>
    <t>Fajar Al Dammam Medical Complex</t>
  </si>
  <si>
    <t>Plan 75, King Khaled Street</t>
  </si>
  <si>
    <t>0138152555</t>
  </si>
  <si>
    <t>مخطط 75, شارع الملك خالد</t>
  </si>
  <si>
    <t>مجمع فجر الدمام الطبي بالدمام</t>
  </si>
  <si>
    <t>Avicena Dental Centers</t>
  </si>
  <si>
    <t>Al Amamra District, King Abdulaziz Street</t>
  </si>
  <si>
    <t>0138338640</t>
  </si>
  <si>
    <t>حي العمامرة, شارع الملك عبدالعزيز</t>
  </si>
  <si>
    <t>مركز ابن سينا لطب الأسنان</t>
  </si>
  <si>
    <t>Abu Al Khair Polyclinic</t>
  </si>
  <si>
    <t>Al Aziziya District, Wadi zam zam Street</t>
  </si>
  <si>
    <t>0126749797</t>
  </si>
  <si>
    <t>حي العزيزية, شارع وادي زمزم</t>
  </si>
  <si>
    <t>مجمع عيادا ت ابو الخير</t>
  </si>
  <si>
    <t>Al Naim Polyclinic</t>
  </si>
  <si>
    <t>Al Osailah District, Omar Bin Al Khatab Street</t>
  </si>
  <si>
    <t>0135879312</t>
  </si>
  <si>
    <t>حي العسليه, شارع عمر بن الخطاب</t>
  </si>
  <si>
    <t>مجمع عيادات النعيم الطبي</t>
  </si>
  <si>
    <t>Rama Medial Group</t>
  </si>
  <si>
    <t>Al Maazr District, Al Takhasussi Street</t>
  </si>
  <si>
    <t>0114800933</t>
  </si>
  <si>
    <t>حي المعذر, شارع التخصصي</t>
  </si>
  <si>
    <t>مستوصف مركز رامه لطب و زراعة الأسنان</t>
  </si>
  <si>
    <t>Al Sahly Medical Polyclinic</t>
  </si>
  <si>
    <t>Al Marwa District, east of sabeen St</t>
  </si>
  <si>
    <t>0126583386</t>
  </si>
  <si>
    <t>حي المروه, شرق شارع السبعين</t>
  </si>
  <si>
    <t>مستوصف السهلي الطبي</t>
  </si>
  <si>
    <t>Al Barakat Medical Center</t>
  </si>
  <si>
    <t>Al Malaz District, Al Steen Street</t>
  </si>
  <si>
    <t>0114761346</t>
  </si>
  <si>
    <t>حي الملز, شارع الستين</t>
  </si>
  <si>
    <t>مستوصف مركز البركات الطبي</t>
  </si>
  <si>
    <t>Al Hayat National Polyclinic (1)</t>
  </si>
  <si>
    <t>Eshbeliyah District, Al Hassan Bin Al Hussain Street</t>
  </si>
  <si>
    <t>حي اشبيليه, شرع الحسن ابن الحسين</t>
  </si>
  <si>
    <t>مجمع عيادات الحياة الأهلي (1)</t>
  </si>
  <si>
    <t>Al Bayan Medical Complex</t>
  </si>
  <si>
    <t>Manfoha District, 60th Street, Prince Mohammed Bin Abdulrahman Road</t>
  </si>
  <si>
    <t>0114510944</t>
  </si>
  <si>
    <t>حي منفوحه, شارع ستين, طريق الأمير محمد بن عبدالرحمن</t>
  </si>
  <si>
    <t>مجمع عيادات البيان الطبي</t>
  </si>
  <si>
    <t>Al Kadesiah Ployclinic</t>
  </si>
  <si>
    <t>Al Khaldiyah District, Al Asmaai Street</t>
  </si>
  <si>
    <t>014462062</t>
  </si>
  <si>
    <t>حي الخالدية, شارع الأصمعي</t>
  </si>
  <si>
    <t>مستوصف القادسيه</t>
  </si>
  <si>
    <t>Al Oroba Medical Clinic (1)</t>
  </si>
  <si>
    <t>Al Shifa District, Al Termzi Street</t>
  </si>
  <si>
    <t>0114215709</t>
  </si>
  <si>
    <t>حي الشفاء, شارع الترمذي</t>
  </si>
  <si>
    <t>مستوصف العروبه الطبي</t>
  </si>
  <si>
    <t>Al Oroba Medical Clinic (2)</t>
  </si>
  <si>
    <t>Al Shifa District, Al Khalel Bin Ahmad Street</t>
  </si>
  <si>
    <t>0114215704</t>
  </si>
  <si>
    <t>حي الشفاء, شارع الخليل ابن احمد</t>
  </si>
  <si>
    <t>مستوصف العروبه الطبي الثاني</t>
  </si>
  <si>
    <t>Al Oroba Medical Clinic (3)</t>
  </si>
  <si>
    <t>Al Shifa District, Al Khalefa Al Ma'amon Street</t>
  </si>
  <si>
    <t>014232355</t>
  </si>
  <si>
    <t>حي الشفاء, شارع الخليفه المأمون</t>
  </si>
  <si>
    <t>مستوصف العروبه الطبي (3) فرع شركة العروبه الطبيه</t>
  </si>
  <si>
    <t>Al Oroba Medical Complex (4)(Ex.Hai Al Shifa Medical Clinic)</t>
  </si>
  <si>
    <t>Al Shifa District, Derab Road</t>
  </si>
  <si>
    <t>0114210015</t>
  </si>
  <si>
    <t>حي الشفاء, طريق ديراب</t>
  </si>
  <si>
    <t>مجمع العروبة الطبي (4)</t>
  </si>
  <si>
    <t>Al-Ahmadi Medical Complex</t>
  </si>
  <si>
    <t>King Abdulaziz Road, Ohod District</t>
  </si>
  <si>
    <t>0138201111</t>
  </si>
  <si>
    <t>مجمع عيادات الأحمدي الطبي - بالدمام</t>
  </si>
  <si>
    <t>Watanak Polyclinic</t>
  </si>
  <si>
    <t>Al Safa District, Umm Al Qura Street</t>
  </si>
  <si>
    <t>0122655500</t>
  </si>
  <si>
    <t>مجمع عيادات وطنك</t>
  </si>
  <si>
    <t>Al Miawiyah Consultative Clinic 6</t>
  </si>
  <si>
    <t>Al Maazar District, Prince Abdulaziz Bin Mesayid Street</t>
  </si>
  <si>
    <t>0112313853</t>
  </si>
  <si>
    <t>حي المعذر, شارع الأمير عبدالعزيز بن مساعد</t>
  </si>
  <si>
    <t>مجمع عيادات المئوية الاستشاريه (6)</t>
  </si>
  <si>
    <t>Al Amal National Polyclinic (Ex.Al Amal National Clinic - Manfouha)</t>
  </si>
  <si>
    <t>Manfoha District - Al Eshreen Street</t>
  </si>
  <si>
    <t>0113723880</t>
  </si>
  <si>
    <t xml:space="preserve">حي المنفوحه, شارع العشرين </t>
  </si>
  <si>
    <t>مجمع عيادات الأمل الأهلي</t>
  </si>
  <si>
    <t>Al Mokhles Hearing Center</t>
  </si>
  <si>
    <t>Mosharefa District, Flasteen Street</t>
  </si>
  <si>
    <t>0126682255</t>
  </si>
  <si>
    <t>حي مشرفه, شارع فلسطين</t>
  </si>
  <si>
    <t>مركز المخلص للسمعيات</t>
  </si>
  <si>
    <t>Shifa Al Khamis Polyclinic</t>
  </si>
  <si>
    <t>Al Darb District</t>
  </si>
  <si>
    <t>0172371777</t>
  </si>
  <si>
    <t>حي الدرب</t>
  </si>
  <si>
    <t>مجمع عيادات شفاء الخميس</t>
  </si>
  <si>
    <t>Shifa Jezan Polyclinic</t>
  </si>
  <si>
    <t>Omar Bin Al Khatab Street,Al Wasat District</t>
  </si>
  <si>
    <t>0173232266</t>
  </si>
  <si>
    <t>شارع عمر بن الخطاب, مقابل فندق اثيل</t>
  </si>
  <si>
    <t>مجمع عيادات شفاء جازان</t>
  </si>
  <si>
    <t>Sama Al Basim Vision</t>
  </si>
  <si>
    <t>Al Sulaimaneya District, Prince Mamdoh Street</t>
  </si>
  <si>
    <t>0144225585</t>
  </si>
  <si>
    <t>سما الباسم للبصريات</t>
  </si>
  <si>
    <t>Al Zubaidi Medical Center</t>
  </si>
  <si>
    <t>Al Qonfuza, Al Gharbiyah District</t>
  </si>
  <si>
    <t>0177331071</t>
  </si>
  <si>
    <t>القنفذه, حي الغربيه</t>
  </si>
  <si>
    <t>مجمع الزبيدي الطبي بالقنفذه</t>
  </si>
  <si>
    <t>Al Luhaibi Dialysis Center</t>
  </si>
  <si>
    <t>Al Takhasosi Street</t>
  </si>
  <si>
    <t>0112811205</t>
  </si>
  <si>
    <t>حي التخصصي</t>
  </si>
  <si>
    <t>مجمع الدكتور علي اللهبي الطبي لأمراض و غسيل الكلى (1)</t>
  </si>
  <si>
    <t>Rabei Al Mamlkah Polyclinic</t>
  </si>
  <si>
    <t>Al Thaghar District, Kilo 3</t>
  </si>
  <si>
    <t>0126817777</t>
  </si>
  <si>
    <t>حي الثغر, كيلو 3</t>
  </si>
  <si>
    <t>مستوصف ربيع المملكه الطبي</t>
  </si>
  <si>
    <t>Al Khalidia Medical Center</t>
  </si>
  <si>
    <t>Al khaldiah District, Thalatheen Street</t>
  </si>
  <si>
    <t>0172206688</t>
  </si>
  <si>
    <t>حي الخالديه,شارع الثلاثين</t>
  </si>
  <si>
    <t>مجمع عيادات الخالديه الطبي</t>
  </si>
  <si>
    <t>Al Momtaz Medical Complex</t>
  </si>
  <si>
    <t>Al Mlaz District, Jareer Street</t>
  </si>
  <si>
    <t>0114786807</t>
  </si>
  <si>
    <t>الملز, شارع جرير</t>
  </si>
  <si>
    <t>مجمع عيادات الممتاز الطبي</t>
  </si>
  <si>
    <t>Al Basmah Medical Center</t>
  </si>
  <si>
    <t>Al Salama District, Al Yamama Street</t>
  </si>
  <si>
    <t>0126397171</t>
  </si>
  <si>
    <t>حي السلامه, شارع اليمامه</t>
  </si>
  <si>
    <t>مجمع البسمه الطبي</t>
  </si>
  <si>
    <t>Hiba Asia Polyclinic 2</t>
  </si>
  <si>
    <t>Bab Makkah, Dar Al Mansour Street</t>
  </si>
  <si>
    <t>0126451777</t>
  </si>
  <si>
    <t>باب مكه, شارع دار المنصور</t>
  </si>
  <si>
    <t>مجمع هبة اسيا الطبي (2)</t>
  </si>
  <si>
    <t>Al Ansari Vision</t>
  </si>
  <si>
    <t>A/8 District, Mohammad Bin Abdl Wahab Street</t>
  </si>
  <si>
    <t>0143910708</t>
  </si>
  <si>
    <t>حي (أ/8) شارع محمد بن عبدالوهاب</t>
  </si>
  <si>
    <t>الأنصاري للبصريات - ينبع البحر</t>
  </si>
  <si>
    <t>Al Jabriah District, Yanbu- Royal Commission</t>
  </si>
  <si>
    <t>0143926444</t>
  </si>
  <si>
    <t>حي الجابرية</t>
  </si>
  <si>
    <t>الأنصاري للبصريات - ينبع</t>
  </si>
  <si>
    <t>Al Soltana District, Abo Bakr Al Sedeeq Street- Sultana Mall</t>
  </si>
  <si>
    <t>0148452743</t>
  </si>
  <si>
    <t>حي سلطانه, شارع ابي بكر الصديق</t>
  </si>
  <si>
    <t>الأنصاري للبصريات - المدينة المنورة</t>
  </si>
  <si>
    <t>Rabigh- General Street</t>
  </si>
  <si>
    <t>0124220320</t>
  </si>
  <si>
    <t>رابغ, الشارع العام</t>
  </si>
  <si>
    <t>الأنصاري للبصريات - رابغ</t>
  </si>
  <si>
    <t>Al Wosta District, King Abdul Aziz Road</t>
  </si>
  <si>
    <t>0143824243</t>
  </si>
  <si>
    <t>حي الوسطي, طريق الملك عبدالعزيز</t>
  </si>
  <si>
    <t>الأنصاري للبصريات - تبوك</t>
  </si>
  <si>
    <t>Al Jafel International Hospital</t>
  </si>
  <si>
    <t>Al Bade'aa District, Bilal Ben Rabah Street</t>
  </si>
  <si>
    <t>0114322222</t>
  </si>
  <si>
    <t>الخط الدائري الغربي, مخرج 28</t>
  </si>
  <si>
    <t>مستشفى الجافل الدولي</t>
  </si>
  <si>
    <t>Dar Al Sharq Polyclinic Center</t>
  </si>
  <si>
    <t>Al Khaliej District, Abdulaziz Bin Bshr Street</t>
  </si>
  <si>
    <t>0112272228</t>
  </si>
  <si>
    <t>حي الخليج, شارع عبدالعزيز بن بشر</t>
  </si>
  <si>
    <t>مستوصف دار الشرق الطبي</t>
  </si>
  <si>
    <t>Class Optical</t>
  </si>
  <si>
    <t>Al Azizia District, Al Azizia General Street</t>
  </si>
  <si>
    <t>0114721831</t>
  </si>
  <si>
    <t>حي العزيزية, شارع العزيزية العام</t>
  </si>
  <si>
    <t>مركز النظارات الراقيه</t>
  </si>
  <si>
    <t>Aban Opticals</t>
  </si>
  <si>
    <t>Musharefa District, Makarona Street</t>
  </si>
  <si>
    <t>0126736908</t>
  </si>
  <si>
    <t>حي مشرفة, شارع المكرونه امام مسجد ابو بكر و بنك الراجحي</t>
  </si>
  <si>
    <t>ابان للنظارات</t>
  </si>
  <si>
    <t>Al Nozha Medical Center</t>
  </si>
  <si>
    <t>Al Nozha District, Othman Bin Afan Street</t>
  </si>
  <si>
    <t>0114509811</t>
  </si>
  <si>
    <t>حي النزهه, طريق عثمان بن عفان</t>
  </si>
  <si>
    <t>مستوصف النزهه الأهلي</t>
  </si>
  <si>
    <t>Al Khalil Medical Clinics</t>
  </si>
  <si>
    <t>Al Jefiyjef District, King Khalied Road</t>
  </si>
  <si>
    <t>0177325522</t>
  </si>
  <si>
    <t>حي الجفيجف, طريق الملك خالد</t>
  </si>
  <si>
    <t>مجمع عيادات الخليل</t>
  </si>
  <si>
    <t>Abu Zeed Polyclinic</t>
  </si>
  <si>
    <t>Al Dawadmi</t>
  </si>
  <si>
    <t>Al Dwadmi, the northern district, main street</t>
  </si>
  <si>
    <t>0116423338</t>
  </si>
  <si>
    <t>الدوادمي, الحي الشمالي, الشارع العام</t>
  </si>
  <si>
    <t>الدوادمي</t>
  </si>
  <si>
    <t>مجمع أبو زيد الطبي</t>
  </si>
  <si>
    <t>Al Hakamy Polyclinic</t>
  </si>
  <si>
    <t>Al Wasat District, Main Street</t>
  </si>
  <si>
    <t>0173193200</t>
  </si>
  <si>
    <t>احد المسارحه, الشارع العام</t>
  </si>
  <si>
    <t>مستوصف الحكمي الطبي</t>
  </si>
  <si>
    <t>Yanbu Specialized Clinics</t>
  </si>
  <si>
    <t>Ali Bin Abe Taleb Street</t>
  </si>
  <si>
    <t>0143225566</t>
  </si>
  <si>
    <t>شارع علي بن ابي طالب</t>
  </si>
  <si>
    <t>مجمع عيادات ينبع التخصصية الطبية</t>
  </si>
  <si>
    <t>La Baas Polyclinic</t>
  </si>
  <si>
    <t>Al Waset District, King Khalid Street</t>
  </si>
  <si>
    <t>0115339999</t>
  </si>
  <si>
    <t>حي الوسيطي, شارع الملك خالد</t>
  </si>
  <si>
    <t>مستوصف لاباس الطبي</t>
  </si>
  <si>
    <t>Society Medical Dispensary</t>
  </si>
  <si>
    <t>Methnab</t>
  </si>
  <si>
    <t xml:space="preserve">Al Qasiem, Methnab, Al Khaldiyah District, </t>
  </si>
  <si>
    <t>0133422117</t>
  </si>
  <si>
    <t>القصيم, المذنب, حي الخالدية</t>
  </si>
  <si>
    <t>المذنب</t>
  </si>
  <si>
    <t>مستوصف جمعية البر الخيريه بالمذنب</t>
  </si>
  <si>
    <t>Al Raya District, Othman Bin Afan Street</t>
  </si>
  <si>
    <t>0148268664</t>
  </si>
  <si>
    <t>حي الراية, شارع عثمان بن عفان</t>
  </si>
  <si>
    <t>مجمع عيادات فرع شركة العبير العالمية الطبية المحدودة</t>
  </si>
  <si>
    <t>Salah Shawosh Medical Complex</t>
  </si>
  <si>
    <t>Al Bughdadiya District, Shrafiya, Al Shoaiba Street</t>
  </si>
  <si>
    <t>0126041905</t>
  </si>
  <si>
    <t>حي البغدادية, الشرفيه, شارع الشعيبه</t>
  </si>
  <si>
    <t>مجمع عيادات شركة صلاح عثمان مرتضى الطبية المتخصصه</t>
  </si>
  <si>
    <t>Adwaa Dorat Al Alami Medical Complex</t>
  </si>
  <si>
    <t>Al Rawda District, Khalid Bin Al Wleed Street</t>
  </si>
  <si>
    <t>0114493896</t>
  </si>
  <si>
    <t>حي الروضه, شارع خالد بن الوليد</t>
  </si>
  <si>
    <t>مجمع عيادات أضواء درة العالمي الطبي</t>
  </si>
  <si>
    <t>Al Shifa Hospital</t>
  </si>
  <si>
    <t>Al Mansor District, Mansor Street</t>
  </si>
  <si>
    <t>0125369779</t>
  </si>
  <si>
    <t>حي المنصور, شارع المنصور</t>
  </si>
  <si>
    <t>مستشفى الشفاء</t>
  </si>
  <si>
    <t>Renad Optical</t>
  </si>
  <si>
    <t>0112307876</t>
  </si>
  <si>
    <t>مركز بصريات ريناد فئه أ - الروضه</t>
  </si>
  <si>
    <t>Renad Optical - Al Shefa</t>
  </si>
  <si>
    <t>Al Shifa District, Al Termithe Street</t>
  </si>
  <si>
    <t>0114569492</t>
  </si>
  <si>
    <t>مركز بصريات ريناد - حي الشفاء</t>
  </si>
  <si>
    <t xml:space="preserve">Renad Optical </t>
  </si>
  <si>
    <t>Al Badia District, Shaiq Abdulaziz Bin Mohammed Street</t>
  </si>
  <si>
    <t>0112068080</t>
  </si>
  <si>
    <t>حي البديعه, شارع الشيخ عبدالعزيز بن محمد</t>
  </si>
  <si>
    <t>مركز بصريات ريناد - فئه أ - البديعه</t>
  </si>
  <si>
    <t>Makkah Polyclinic</t>
  </si>
  <si>
    <t>Al Zaher District</t>
  </si>
  <si>
    <t>0125496542</t>
  </si>
  <si>
    <t>حي الزاهر</t>
  </si>
  <si>
    <t>عيادات مكه الطبيه</t>
  </si>
  <si>
    <t>Dr Ahmed Batal Eye Center</t>
  </si>
  <si>
    <t>Al Hamra District, Al Madina Road</t>
  </si>
  <si>
    <t>0126617713</t>
  </si>
  <si>
    <t>حي الحمرا, طريق المدينة</t>
  </si>
  <si>
    <t>مركز د/ أحمد بطل المتخصص لطب و جراحة العيون</t>
  </si>
  <si>
    <t>Ayoon Al Khaleej Opticals Est.</t>
  </si>
  <si>
    <t>Al Blad District, King Abdulaziz Street</t>
  </si>
  <si>
    <t>0126440081</t>
  </si>
  <si>
    <t>حي البلد, شارع الملك عبدالعزيز</t>
  </si>
  <si>
    <t>عيون الخليج للنظارات رقم 2 فئه ج</t>
  </si>
  <si>
    <t>Olaya Polyclinic Center Complex</t>
  </si>
  <si>
    <t>Olaya District, Prince Sultan Street</t>
  </si>
  <si>
    <t>0114632691</t>
  </si>
  <si>
    <t>حي العليا, شارع الأمير سلطان</t>
  </si>
  <si>
    <t>مجمع مركز عيادات العليا</t>
  </si>
  <si>
    <t>Basmalah Al Nour Dental Center</t>
  </si>
  <si>
    <t xml:space="preserve">Al Faisaliyah District, Abu Bakr Al Sideq Street, </t>
  </si>
  <si>
    <t>0175238888</t>
  </si>
  <si>
    <t>حي الفيصليه, شارع ابو بكر الصديق</t>
  </si>
  <si>
    <t>بسملة النور لطب و تقويم الأسنان</t>
  </si>
  <si>
    <t>Safa Makkah 3</t>
  </si>
  <si>
    <t>Al Morab'a District, Prince Abdulrahman Bin Abdulaziz Street</t>
  </si>
  <si>
    <t>0114012128</t>
  </si>
  <si>
    <t>حي المربع, شارع الأمير عبدالرحمن بن عبدالعزيز\</t>
  </si>
  <si>
    <t>مجمع عيادات صفا مكه (3)</t>
  </si>
  <si>
    <t>Ram Dental Center (2)</t>
  </si>
  <si>
    <t>Al Merekbat Dist, Othman Bin Afan ST.</t>
  </si>
  <si>
    <t xml:space="preserve">شارع عثمان بن عفان حي المريكبات </t>
  </si>
  <si>
    <t>مجمع عيادات رام لطب وتقويم الأسنان (2) بالدمام</t>
  </si>
  <si>
    <t>Nazer for Dialysis and Advanced Health Services Ltd (Ex Diaverum)</t>
  </si>
  <si>
    <t>Al Faisaliyah District, King Fahad Bin Abdulaziz Street</t>
  </si>
  <si>
    <t>0162613333</t>
  </si>
  <si>
    <t>حي الفيصليه, شارع الملك فهد بن عبدالعزيز</t>
  </si>
  <si>
    <t>ناظر لغسيل الكلى و الخدمات الصحية المتقدمة المحدودة</t>
  </si>
  <si>
    <t>Al Yarmook Medical Center 1</t>
  </si>
  <si>
    <t>Al Yarmook District, Al Nasar Street</t>
  </si>
  <si>
    <t>0112490484</t>
  </si>
  <si>
    <t>حي اليرموك, شارع النسار</t>
  </si>
  <si>
    <t>شركة مجمع عيادات اليرموك الطبي 1</t>
  </si>
  <si>
    <t>United Medical Clinic</t>
  </si>
  <si>
    <t>Al Nazeem District, Al Thlatheen Street</t>
  </si>
  <si>
    <t>0112454334</t>
  </si>
  <si>
    <t>حي النظيم, شارع الثلاثين</t>
  </si>
  <si>
    <t>مستوصف المتحد الطبي</t>
  </si>
  <si>
    <t>Al Naba Dispensary For Medical Services</t>
  </si>
  <si>
    <t>Al Fanateer Dist, Al Lulu St</t>
  </si>
  <si>
    <t>0133451111</t>
  </si>
  <si>
    <t>حي الفناتير شارع اللؤلؤ</t>
  </si>
  <si>
    <t>مستوصف النباء للخدمات الطبية بالجبيل</t>
  </si>
  <si>
    <t>Dento Plast Centers</t>
  </si>
  <si>
    <t>Al Zobat District, King Faisal Street</t>
  </si>
  <si>
    <t>0175232222</t>
  </si>
  <si>
    <t>حي الضباط, شارع الملك فهد</t>
  </si>
  <si>
    <t>مجمع مركز تجميل الأسنان</t>
  </si>
  <si>
    <t>Al Karama National Clinic</t>
  </si>
  <si>
    <t>Al Naseem District, Al Thlatheen Street</t>
  </si>
  <si>
    <t>0112315480</t>
  </si>
  <si>
    <t>حي النسيم, شارع الثلاثين</t>
  </si>
  <si>
    <t>مستوصف الكرامه الأهلي</t>
  </si>
  <si>
    <t>Your Health (Sehatook) Polyclinic</t>
  </si>
  <si>
    <t>Al Nahda District, Salman Al Faris Street</t>
  </si>
  <si>
    <t>0112275848</t>
  </si>
  <si>
    <t>حي النهضه, شارع سلمان الفارس</t>
  </si>
  <si>
    <t>مجمع عيادات صحتك الطبي</t>
  </si>
  <si>
    <t>Safa Maka 2</t>
  </si>
  <si>
    <t>Batha,Khazzan St opposite Bangladeshi Market</t>
  </si>
  <si>
    <t>البطحاء, شارع الخزان مقابل السوق البنغلاديشيه</t>
  </si>
  <si>
    <t>مجمع عيادات صفا مكه 2</t>
  </si>
  <si>
    <t>Kims Bahrain Medical Center</t>
  </si>
  <si>
    <t>Manamma, Building No.330, Road 3709</t>
  </si>
  <si>
    <t>0097336026130</t>
  </si>
  <si>
    <t>المنامه, طريق رقم 3709, مبنى 330</t>
  </si>
  <si>
    <t>مركز كيمس البحرين الطبي</t>
  </si>
  <si>
    <t>Dar Al Fouad Medical Center</t>
  </si>
  <si>
    <t>Munieefah Dist, Ahmed Mohammed Al Hassan Building</t>
  </si>
  <si>
    <t>0135873779</t>
  </si>
  <si>
    <t xml:space="preserve">حي منيفه مبنى أحمد محمد الحسن </t>
  </si>
  <si>
    <t>مجمع دار الفؤاد الطبي</t>
  </si>
  <si>
    <t>Al Safwa Dental Clinic</t>
  </si>
  <si>
    <t>Al Rawda District, Prince Sultan Street</t>
  </si>
  <si>
    <t>0173222777</t>
  </si>
  <si>
    <t>حي الروضه, شارع الأمير سلطان</t>
  </si>
  <si>
    <t>مجمع الصفوه لطب الأسنان</t>
  </si>
  <si>
    <t>Dr Abdulaziz Alwehaibi Medical Complex</t>
  </si>
  <si>
    <t>Al Jawhara Dist, Al Rabeaa St</t>
  </si>
  <si>
    <t>0138099814</t>
  </si>
  <si>
    <t>حي الجوهرة الشارع الرابع</t>
  </si>
  <si>
    <t xml:space="preserve">مجمع عيادات د/ عبد العزيز الوهيبي بالدمام </t>
  </si>
  <si>
    <t>Dr Nasser Dhaifallah Moraya Polyclinic</t>
  </si>
  <si>
    <t>Al Ardah</t>
  </si>
  <si>
    <t>Al Ardaa, Al Wasat District</t>
  </si>
  <si>
    <t>0173221990</t>
  </si>
  <si>
    <t>العارضه, حي الوسط</t>
  </si>
  <si>
    <t>العارضة</t>
  </si>
  <si>
    <t>مستوصف ناصر ضيف الله مريع بالعارضه</t>
  </si>
  <si>
    <t>Al Rawdah National Clinic</t>
  </si>
  <si>
    <t>Al Rawdah Dist, Khalid Bin Al Waleed St</t>
  </si>
  <si>
    <t>0112311104</t>
  </si>
  <si>
    <t>حي الروضه شارع خالد بن الوليد</t>
  </si>
  <si>
    <t>مستوصف الروضه الاهلي</t>
  </si>
  <si>
    <t>Hofuf National Polyclinic</t>
  </si>
  <si>
    <t>Al Taleaiah Dist,  Al Taleaiah St</t>
  </si>
  <si>
    <t>0135873989</t>
  </si>
  <si>
    <t xml:space="preserve">حي الطالعيه شارع الطالعيه </t>
  </si>
  <si>
    <t>مجمع عيادات الهفوف الوطني</t>
  </si>
  <si>
    <t>Dr Saud Naqshapandy Dental Clinic 2</t>
  </si>
  <si>
    <t xml:space="preserve">Al Rayan Dis,t Ahmed Bin Hanbal St </t>
  </si>
  <si>
    <t>0114916885</t>
  </si>
  <si>
    <t>حي الريان شارع أحمد بن حنبل</t>
  </si>
  <si>
    <t>د/ سعود نقشبندي لطب الاسنان 2</t>
  </si>
  <si>
    <t>Asnani Dental Clinic</t>
  </si>
  <si>
    <t>Al Salama District, Prince Sultan Street</t>
  </si>
  <si>
    <t>920003392</t>
  </si>
  <si>
    <t>حي السلامة, شارع الأمير سلطان</t>
  </si>
  <si>
    <t>شركة عيادات أسناني التخصصية لطب الأسنان المحدوده</t>
  </si>
  <si>
    <t>Raweaa Al - Mumaiazoon Optical</t>
  </si>
  <si>
    <t>Al Shara'e District, Street (64)</t>
  </si>
  <si>
    <t>0125561679</t>
  </si>
  <si>
    <t>الشرائع, شارع 64</t>
  </si>
  <si>
    <t>روائع المميزون للنظارات</t>
  </si>
  <si>
    <t>Ainy Ainak Optical</t>
  </si>
  <si>
    <t>Al Thaghar District, Old Makkah Road</t>
  </si>
  <si>
    <t>0126333118</t>
  </si>
  <si>
    <t>حي الثغر, بيت المقدس طريق مكه القديم</t>
  </si>
  <si>
    <t>عيني عينك للنظارات</t>
  </si>
  <si>
    <t>Al Sinaeya Al Ahli Polyclinic</t>
  </si>
  <si>
    <t>Al Sinaeya District, Holat Al Onoz</t>
  </si>
  <si>
    <t>0112392618</t>
  </si>
  <si>
    <t>حي الصناعية, حلة العنوز</t>
  </si>
  <si>
    <t>مستوصف الصناعية الأهلي</t>
  </si>
  <si>
    <t>Rawdat Al Aqsa Polyclinic 2</t>
  </si>
  <si>
    <t>Al Nuzha District, Othman Bin Afan Street</t>
  </si>
  <si>
    <t>0114536060</t>
  </si>
  <si>
    <t>حي النزهه, شارع عثمان ابن عفان</t>
  </si>
  <si>
    <t>مجمع عيادات روضة الأقصى 2</t>
  </si>
  <si>
    <t>Hussein Al Ali Hospital</t>
  </si>
  <si>
    <t>Al Faisaliyah District, King Fahad Street</t>
  </si>
  <si>
    <t>0135827777</t>
  </si>
  <si>
    <t>حي الفيصليه, شارع الملك فهد</t>
  </si>
  <si>
    <t>مستشفى حسين العلي</t>
  </si>
  <si>
    <t>Dr Abdulrahman Al Alowni Dental Clinics</t>
  </si>
  <si>
    <t>Al Hadaeq District, Tariq Bin Ziyad Street</t>
  </si>
  <si>
    <t>0143901902</t>
  </si>
  <si>
    <t>حي الحدائق, شارع طارق ابن زياد</t>
  </si>
  <si>
    <t>مجمع عيادات د/ عبدالرحمن عيد العلوني لطب الأسنان</t>
  </si>
  <si>
    <t>Rasheed Medical Polyclinic</t>
  </si>
  <si>
    <t>Al Montzah Al Sharqi, Main Street</t>
  </si>
  <si>
    <t>0163814400</t>
  </si>
  <si>
    <t>حي المنتزه الشرقي, الشارع العام</t>
  </si>
  <si>
    <t>مستوصف رشيد الطبي ببريده</t>
  </si>
  <si>
    <t>Weqaya Medical Complex</t>
  </si>
  <si>
    <t>Al Aqiq District, Al Solimaniyah Street</t>
  </si>
  <si>
    <t>0114894135</t>
  </si>
  <si>
    <t>حي العقيق, شارع السليمانية</t>
  </si>
  <si>
    <t>شركة مجمع شفاء الحياة الطبي</t>
  </si>
  <si>
    <t>Al Khaleejy Medical Clinic</t>
  </si>
  <si>
    <t>Al Manakh District, 2nd Industrial</t>
  </si>
  <si>
    <t>0114987039</t>
  </si>
  <si>
    <t>حي المناخ, المنطقه الصناعية الثانية</t>
  </si>
  <si>
    <t>مجمع الخليجي الطبي - فرع المنطقه الصناعية</t>
  </si>
  <si>
    <t>Al Mathar District, Al Takhasusi Street</t>
  </si>
  <si>
    <t>0112811284</t>
  </si>
  <si>
    <t>مجمع الخليجي الطبي - فرع المعذر</t>
  </si>
  <si>
    <t>Shoubra District, Shoubra Main Street</t>
  </si>
  <si>
    <t>0114260861</t>
  </si>
  <si>
    <t>حي شبرا, شارع شبرا العام</t>
  </si>
  <si>
    <t>مجمع الخليجي الطبي - فرع شبرا</t>
  </si>
  <si>
    <t>Al Washem Medical Clinic</t>
  </si>
  <si>
    <t>King Faisal District, Al Wazeer Street with al Washem Street</t>
  </si>
  <si>
    <t>0114036673</t>
  </si>
  <si>
    <t>حي الملك فيصل, تقاطع شارع الوزير مع الوشم</t>
  </si>
  <si>
    <t>مستوصف الوشم الطبي</t>
  </si>
  <si>
    <t>Al Madina Optical Group</t>
  </si>
  <si>
    <t>Malaz Dist, Salah Al Deen St</t>
  </si>
  <si>
    <t>0112916090</t>
  </si>
  <si>
    <t>حي الملز , شارع صلاح الدين</t>
  </si>
  <si>
    <t>نظارات المدينة</t>
  </si>
  <si>
    <t xml:space="preserve">Al Salamah &amp; Al Hayat Polyclinic </t>
  </si>
  <si>
    <t xml:space="preserve">Al Bathaa Dist, Al Yarmook St. </t>
  </si>
  <si>
    <t>0143820222</t>
  </si>
  <si>
    <t xml:space="preserve">حي البطحاء شارع اليرموك </t>
  </si>
  <si>
    <t xml:space="preserve">مستوصف السلامة والحياة الطبي </t>
  </si>
  <si>
    <t>Al Shifa Clinic</t>
  </si>
  <si>
    <t>Military city road , Front of baladiya</t>
  </si>
  <si>
    <t>0172235790</t>
  </si>
  <si>
    <t>طريق المدينة العسكرية, أمام البلدية</t>
  </si>
  <si>
    <t xml:space="preserve">Ablan Clinic </t>
  </si>
  <si>
    <t>Al Faisaliah Dist,Abo Qaar St</t>
  </si>
  <si>
    <t>0137213853</t>
  </si>
  <si>
    <t xml:space="preserve">حي الفيصلية, أبو قعر </t>
  </si>
  <si>
    <t>مستوصف العبلان</t>
  </si>
  <si>
    <t>Durat Al Ayn Optics</t>
  </si>
  <si>
    <t>Al Nakheel Dist,King Saoud St</t>
  </si>
  <si>
    <t>0138334488</t>
  </si>
  <si>
    <t>حي النخيل, شارع الملك سعود</t>
  </si>
  <si>
    <t xml:space="preserve">مؤسسة درة العين للبصريات بالدمام </t>
  </si>
  <si>
    <t>The Eye Consultants</t>
  </si>
  <si>
    <t>Al Rawdah Dist,Al Nahdah Al Hadiisah St.</t>
  </si>
  <si>
    <t>0126686161</t>
  </si>
  <si>
    <t>حي الروضه, شارع النهضه الحديثه</t>
  </si>
  <si>
    <t>مجمع مركز الأستشاريون لطب العيون</t>
  </si>
  <si>
    <t>Al Otaich Polyclinic</t>
  </si>
  <si>
    <t>Al Mowazel Dist,Main St</t>
  </si>
  <si>
    <t>0135330072</t>
  </si>
  <si>
    <t xml:space="preserve">حي المعيزل, الشارع العام </t>
  </si>
  <si>
    <t>مستوصف العطيش</t>
  </si>
  <si>
    <t>The Elite Medical Complex 2</t>
  </si>
  <si>
    <t>Al Seteen Dist,Umm Al Qura St,</t>
  </si>
  <si>
    <t>0125614001</t>
  </si>
  <si>
    <t>الستيين , شارع أم القرى</t>
  </si>
  <si>
    <t>مجمع عيادات الصفوة رقم 2</t>
  </si>
  <si>
    <t>Panorama Dental Center</t>
  </si>
  <si>
    <t>Al Hamra Dist,Arabian Gulf St</t>
  </si>
  <si>
    <t>038094775</t>
  </si>
  <si>
    <t xml:space="preserve">حي الحمراء, شارع الخليج العربي </t>
  </si>
  <si>
    <t>مجمع بانوراما لطب وتقويم الأسنان بالدمام</t>
  </si>
  <si>
    <t>Zain Medical Center</t>
  </si>
  <si>
    <t>Abu Al Saoud Dist,Turki Al Madi St</t>
  </si>
  <si>
    <t>0175430303</t>
  </si>
  <si>
    <t>حي أبو السعود, شارع تركي الماضي</t>
  </si>
  <si>
    <t xml:space="preserve">مجمع زين الطبي </t>
  </si>
  <si>
    <t>Family Dental Polyclinic</t>
  </si>
  <si>
    <t>Al Mubarraz,Mahasen Dist</t>
  </si>
  <si>
    <t>0135920277</t>
  </si>
  <si>
    <t>المبرز, حي محاسن</t>
  </si>
  <si>
    <t>مجمع عيادات الأسرة لطب الأسنان</t>
  </si>
  <si>
    <t>Dai Remas Optics</t>
  </si>
  <si>
    <t>Al Fowtah Dist,Al Batha St</t>
  </si>
  <si>
    <t>الفوطه,شارع اليطحاء</t>
  </si>
  <si>
    <t xml:space="preserve">ضئ ريماس للبصريات </t>
  </si>
  <si>
    <t>Saudi Shamel Dental Clinic</t>
  </si>
  <si>
    <t>Al Safra Dist,Abu Baker Al Sedeeq</t>
  </si>
  <si>
    <t>0163819050</t>
  </si>
  <si>
    <t>حي الصفراء,شارع ابو بكر الصديق</t>
  </si>
  <si>
    <t>المستوصف السعودي الشامل لطب الأسنان</t>
  </si>
  <si>
    <t>Basmat Al Farabi Dental Clinics</t>
  </si>
  <si>
    <t>Al Doima dist,prince Abdul Majeed bin Abdul Aziz st</t>
  </si>
  <si>
    <t>0148666640</t>
  </si>
  <si>
    <t>الدويمه, شارع الامير عبد المجيد بن عبد العزيز</t>
  </si>
  <si>
    <t xml:space="preserve">مجمع عيادات د/ صالح ناصر الزغبي </t>
  </si>
  <si>
    <t>6/6 Optics</t>
  </si>
  <si>
    <t>Al Faysaliah dist,king Abdul aziz st</t>
  </si>
  <si>
    <t>0175226006</t>
  </si>
  <si>
    <t>الفيصليه, شارع الملك عبد العزيز</t>
  </si>
  <si>
    <t xml:space="preserve">٦/٦ للبصريات </t>
  </si>
  <si>
    <t>Magrabi Hospital</t>
  </si>
  <si>
    <t>Al Mohamadiah dist,King Fahed Road</t>
  </si>
  <si>
    <t>0114705656</t>
  </si>
  <si>
    <t xml:space="preserve">المحمديه, طريق الملك فهد </t>
  </si>
  <si>
    <t xml:space="preserve">مستشفى مغربي </t>
  </si>
  <si>
    <t>Rayan Al Sharq Clinic - Hail</t>
  </si>
  <si>
    <t>Al Montazahat Dist,Jeddah St</t>
  </si>
  <si>
    <t>0165388888</t>
  </si>
  <si>
    <t>حي المنتزهات الغربي, شارع جدة</t>
  </si>
  <si>
    <t>مستوصف ريان الشرق</t>
  </si>
  <si>
    <t>Al Audah Medical Center</t>
  </si>
  <si>
    <t>Al Baladiah Dist. Qutibah bin muslim St..Beside hafr al batin court</t>
  </si>
  <si>
    <t>0137248800</t>
  </si>
  <si>
    <t>حي البلدية, شارع قتيبة بن مسلم  بجانب محكمة حفر الباطن</t>
  </si>
  <si>
    <t xml:space="preserve">مجمع العودة الطبي </t>
  </si>
  <si>
    <t xml:space="preserve">Al Hilal Pharmacy </t>
  </si>
  <si>
    <t>North Khobar,King Abdullah St</t>
  </si>
  <si>
    <t>0138641551</t>
  </si>
  <si>
    <t>الخبر الشماليه, شارع الملك عبدالله</t>
  </si>
  <si>
    <t>صيدلية الهلال</t>
  </si>
  <si>
    <t>Anak Medical Dispensary</t>
  </si>
  <si>
    <t>Anak, Al Qismah St</t>
  </si>
  <si>
    <t>0138423163</t>
  </si>
  <si>
    <t>عنك, شارع القسمة</t>
  </si>
  <si>
    <t xml:space="preserve">شركة مجمع عنك الطبي العام بعنك </t>
  </si>
  <si>
    <t>Rafha Medical Center</t>
  </si>
  <si>
    <t>Al Mohamadiah,Omar bin Al Khatab St.</t>
  </si>
  <si>
    <t>0146763880</t>
  </si>
  <si>
    <t xml:space="preserve">حي المحمديه, شارع عمر بن الخطاب </t>
  </si>
  <si>
    <t xml:space="preserve">مجمع رفحاء الطبي </t>
  </si>
  <si>
    <t>Eshrakat  Al Sabah Pharmacy</t>
  </si>
  <si>
    <t>Al Noor Dist,Sayhat,King Faisal St,</t>
  </si>
  <si>
    <t>0138502724</t>
  </si>
  <si>
    <t>حي النور, سيهات شارع الملك فيصل</t>
  </si>
  <si>
    <t>صيدلية اشراقة الصباح بسيهات</t>
  </si>
  <si>
    <t>Shiffa International Medical Co. For Medical Services</t>
  </si>
  <si>
    <t>Al Safa Dist,Umm Al Qura St</t>
  </si>
  <si>
    <t>0126785888</t>
  </si>
  <si>
    <t>حي الصفاء, شارع ام القرى</t>
  </si>
  <si>
    <t>مجمع شفاء الدولي الطبي</t>
  </si>
  <si>
    <t>Al Ewan Medical Complex</t>
  </si>
  <si>
    <t>Al Sulaimanyah Dist,Tahliah St,Behind Dabab Garden compound</t>
  </si>
  <si>
    <t>0114631606</t>
  </si>
  <si>
    <t>حي السليمانيه , شارع التحلية خلف مجمع حدائق الضباب</t>
  </si>
  <si>
    <t>مجمع عيادات الايوان الطبي</t>
  </si>
  <si>
    <t>Al Hakamy Clinic</t>
  </si>
  <si>
    <t>Abu Arish</t>
  </si>
  <si>
    <t>Al Janoubi Dist,Main St</t>
  </si>
  <si>
    <t>0173243333</t>
  </si>
  <si>
    <t xml:space="preserve">حي الجنوبي , الشارع العام </t>
  </si>
  <si>
    <t>أبو عريش</t>
  </si>
  <si>
    <t>مجمع الحكمي الطبي</t>
  </si>
  <si>
    <t>Elite Clinic</t>
  </si>
  <si>
    <t>Prince Turki Street ,Korneesh Area</t>
  </si>
  <si>
    <t>0138940004</t>
  </si>
  <si>
    <t>شارع الامير تركي , طريق الكورنيش</t>
  </si>
  <si>
    <t>مجمع عيادات النخبة التخصصيه</t>
  </si>
  <si>
    <t>Home Health Care</t>
  </si>
  <si>
    <t>Al Andalus Dist,Mohammed Al Bakri St</t>
  </si>
  <si>
    <t>0126063637</t>
  </si>
  <si>
    <t>حي الاندلس , شارع محمد البكري</t>
  </si>
  <si>
    <t>مجمع شركة سلام المتميزة للخدمات الطبية المحدودة</t>
  </si>
  <si>
    <t>Al Faiha Medical Center 2</t>
  </si>
  <si>
    <t>Al Faiziyah Dist,Siteen St</t>
  </si>
  <si>
    <t>0163855070</t>
  </si>
  <si>
    <t>حي الفايزيه, شارع الستين</t>
  </si>
  <si>
    <t>مستوصف الفيحاء الطبي ببريدة 2</t>
  </si>
  <si>
    <t>Al Eissawi Polyclinic</t>
  </si>
  <si>
    <t>Al Otaibiya Dist,Main St</t>
  </si>
  <si>
    <t>0125449763</t>
  </si>
  <si>
    <t xml:space="preserve">حي العتيبيه, الشارع العام </t>
  </si>
  <si>
    <t xml:space="preserve">مستوصف العيساوي الطبي </t>
  </si>
  <si>
    <t>Al Eissawi Medical Complex</t>
  </si>
  <si>
    <t>Al Khaldiah Dist,Al Mansour St</t>
  </si>
  <si>
    <t>0125353239</t>
  </si>
  <si>
    <t>حي الخالديه , شارع المنصور</t>
  </si>
  <si>
    <t xml:space="preserve">مجمع عيادات العيساوي الطبي </t>
  </si>
  <si>
    <t>Arrawda Hospital</t>
  </si>
  <si>
    <t>Al Tubishi Dist,First Street</t>
  </si>
  <si>
    <t>حي الطبيشي , الشارع الاول</t>
  </si>
  <si>
    <t xml:space="preserve">مستشفى الروضة العام </t>
  </si>
  <si>
    <t>Al Andalus Polyclinic</t>
  </si>
  <si>
    <t>Shahar Dist,Rudaf Road</t>
  </si>
  <si>
    <t>0127405000</t>
  </si>
  <si>
    <t>حي شهار , طريق رديف</t>
  </si>
  <si>
    <t xml:space="preserve">مجمع الاندلس الطبي </t>
  </si>
  <si>
    <t>Pearls Smile Medical Center</t>
  </si>
  <si>
    <t>Olaya Dist,infron of Banda,Prince Sultan Bin Abdul Aziz St</t>
  </si>
  <si>
    <t>0114660707</t>
  </si>
  <si>
    <t xml:space="preserve">حي العليا, امام بنده شارع الامير سلطان بن عبد العزيز </t>
  </si>
  <si>
    <t xml:space="preserve">مستوصف بسمة اللؤلو الطبي </t>
  </si>
  <si>
    <t>Pearls Smile Medical Center 2</t>
  </si>
  <si>
    <t>Sulimanyah,Behind al Saqaf pharmacy,Prince Mamdouh Bin Abdul Aziz St.</t>
  </si>
  <si>
    <t>0114646334</t>
  </si>
  <si>
    <t xml:space="preserve">حي السليمانيه, خلف صيدلية السقاف شارع الامير ممدوح بن عبد العزيز </t>
  </si>
  <si>
    <t>مستوصف بسمة اللؤلو الطبي 2</t>
  </si>
  <si>
    <t>Telescope Optical</t>
  </si>
  <si>
    <t>Qurban,in front of Al dael Market,Qurban Al Nazil</t>
  </si>
  <si>
    <t>0148225566</t>
  </si>
  <si>
    <t xml:space="preserve">حي قربان , امام سوق الدائل  قربان النازل  </t>
  </si>
  <si>
    <t>محل تليسكوب للبصريات</t>
  </si>
  <si>
    <t>Al Hujeilan Medical Center</t>
  </si>
  <si>
    <t>Al Azizyah Dist,Behind NCB</t>
  </si>
  <si>
    <t>0137225266</t>
  </si>
  <si>
    <t xml:space="preserve">حي العزيزيه , خلف البنك الاهلي </t>
  </si>
  <si>
    <t>مستوصف الحجيلان الطبي - حفر الباطن</t>
  </si>
  <si>
    <t>Kahhal Optics Shop</t>
  </si>
  <si>
    <t>Al Hamra Dist,Al Kornaish St</t>
  </si>
  <si>
    <t>حي الحمراء ,شارع الكورنيش</t>
  </si>
  <si>
    <t>نظارات الكحال بالدمام</t>
  </si>
  <si>
    <t>Fahd Dental Center 3</t>
  </si>
  <si>
    <t>Olaya Dist, Takhasusi Street</t>
  </si>
  <si>
    <t>0112014354</t>
  </si>
  <si>
    <t>حي العليا , شارع التخصصي</t>
  </si>
  <si>
    <t>مركز فهد لطب الاسنان الثالث</t>
  </si>
  <si>
    <t>Al Aqsa Medical Polyclinic</t>
  </si>
  <si>
    <t>Al Nuzha Dist North of Makarounh st</t>
  </si>
  <si>
    <t>0126541229</t>
  </si>
  <si>
    <t>حي النزهه, شارع المكرونه</t>
  </si>
  <si>
    <t>مستوصف الاقصى</t>
  </si>
  <si>
    <t>Dr Marzouq Al Qannas Dental Center</t>
  </si>
  <si>
    <t>Al Diyafah Dist, Al Jaish st</t>
  </si>
  <si>
    <t>0175228899</t>
  </si>
  <si>
    <t xml:space="preserve">حي الضيافه , شارع الجيش </t>
  </si>
  <si>
    <t>مجمع عيادات د. مرزوق حسين ال قناص لطب الاسنان</t>
  </si>
  <si>
    <t>Majid Naji Optics</t>
  </si>
  <si>
    <t>Al Hadaieq Dist - Yanbu Al Bahr, Abu Baker Al Sedeeq St</t>
  </si>
  <si>
    <t>0143919696</t>
  </si>
  <si>
    <t xml:space="preserve">حي الحدائق , شارع ابو بكر الصديق </t>
  </si>
  <si>
    <t>محل نظارات ماجد ناجي سلمان الجهني</t>
  </si>
  <si>
    <t>Lama Medical Complex</t>
  </si>
  <si>
    <t>Al Faisaliah Dist ,Abu Baker Al Sedeeq St</t>
  </si>
  <si>
    <t>0138115131</t>
  </si>
  <si>
    <t>حي الفيصليه , شارع ابو بكر الصديق</t>
  </si>
  <si>
    <t>مجمع لاما الطبي بالدمام</t>
  </si>
  <si>
    <t>Sanad Al Jazeera Polyclinic</t>
  </si>
  <si>
    <t>Al Orayja</t>
  </si>
  <si>
    <t>0561111276</t>
  </si>
  <si>
    <t>العريجاء شارع خديجه بنت خويلد</t>
  </si>
  <si>
    <t xml:space="preserve">مجمع عيادات سند الجزيره </t>
  </si>
  <si>
    <t>Al Ajaji Optical Group</t>
  </si>
  <si>
    <t>King Abdullah Street</t>
  </si>
  <si>
    <t>0505139066</t>
  </si>
  <si>
    <t xml:space="preserve">شارع الملك عبدالله </t>
  </si>
  <si>
    <t xml:space="preserve">مجموعة العجاجي للبصريات </t>
  </si>
  <si>
    <t>Ahmed Wahby Clinic</t>
  </si>
  <si>
    <t>Lebanon</t>
  </si>
  <si>
    <t>Beirut</t>
  </si>
  <si>
    <t>Beirut, Lebanon</t>
  </si>
  <si>
    <t>009613895589</t>
  </si>
  <si>
    <t xml:space="preserve">شارع مستشفى يسوع </t>
  </si>
  <si>
    <t>بيروت</t>
  </si>
  <si>
    <t>لبنان</t>
  </si>
  <si>
    <t xml:space="preserve">عيادة احمد وهبي </t>
  </si>
  <si>
    <t>Dar Al Elaj Clinics</t>
  </si>
  <si>
    <t>Al Sawadi Dist, Aishah Bit Abi Baker ST</t>
  </si>
  <si>
    <t>0114258933</t>
  </si>
  <si>
    <t>حي السويدي , شارع عائشه بنت ابي بكر</t>
  </si>
  <si>
    <t xml:space="preserve">مجمع دار العلاج الأهلي </t>
  </si>
  <si>
    <t>Dar Al Muafat Polyclinic</t>
  </si>
  <si>
    <t>Al Raid Dist ,King Abdullah Road</t>
  </si>
  <si>
    <t>920003314</t>
  </si>
  <si>
    <t>حي الرائد, طريق الملك عبدالله</t>
  </si>
  <si>
    <t xml:space="preserve">مجمع عيادات دار المعافاة الطبي </t>
  </si>
  <si>
    <t>Bait Al Ajrawi Optics</t>
  </si>
  <si>
    <t>Al Faisaliah Al Shamaliah,King Abdullah Road</t>
  </si>
  <si>
    <t>0144240614</t>
  </si>
  <si>
    <t>الفيصلية الشماليه, طريق الملك عبدالله</t>
  </si>
  <si>
    <t>محل بيت العجراوي للنظارات الطبية</t>
  </si>
  <si>
    <t>Bright Smile Center</t>
  </si>
  <si>
    <t>Al Sulimanyah Dist, Prince Fawaz St</t>
  </si>
  <si>
    <t>0135933337</t>
  </si>
  <si>
    <t>حي السليمانيه, شارع الامير فواز</t>
  </si>
  <si>
    <t>مجمع عيادات اسنان شركة مركز الابتسامه المشرقه</t>
  </si>
  <si>
    <t>Saudi British Hospital</t>
  </si>
  <si>
    <t>Olaya Dist,King Fahed Road</t>
  </si>
  <si>
    <t>0114636666</t>
  </si>
  <si>
    <t xml:space="preserve">حي العليا, طريق الملك فهد </t>
  </si>
  <si>
    <t>مستشفى السعودي البريطاني</t>
  </si>
  <si>
    <t>Rafa Medical Center</t>
  </si>
  <si>
    <t>Sabkha Dist,Dahran Street</t>
  </si>
  <si>
    <t>0138974777</t>
  </si>
  <si>
    <t>حي الصبيخه, شارع الظهران</t>
  </si>
  <si>
    <t xml:space="preserve">مجمع عيادات رفاء الطبي بالخبر </t>
  </si>
  <si>
    <t>Ibn Sina College Hospital</t>
  </si>
  <si>
    <t>Al Shifa Dist,Al Mahjar Street</t>
  </si>
  <si>
    <t>0126355566</t>
  </si>
  <si>
    <t xml:space="preserve">حي الشفاء , شارع المحجر </t>
  </si>
  <si>
    <t>مستشفى كلية ابن سيناء للعلوم الطبية</t>
  </si>
  <si>
    <t>Dr Lama Al Abiad</t>
  </si>
  <si>
    <t>Corniche Al Mazraah,Center Mimar, next Mosque Abdulbaseer</t>
  </si>
  <si>
    <t>009611307986</t>
  </si>
  <si>
    <t>كورنيش المزرعه, ميمار سنتر بالقرب من مسجد عبد الناصر</t>
  </si>
  <si>
    <t>عيادة الدكتورة لمى الابيض</t>
  </si>
  <si>
    <t>Dr Adib Jaber Clinic</t>
  </si>
  <si>
    <t>006911315858</t>
  </si>
  <si>
    <t>عيادة الدكتور اديب جابر</t>
  </si>
  <si>
    <t>Family Smile Polyclinic</t>
  </si>
  <si>
    <t>Al Maseef Dist,King Abdulaziz Road</t>
  </si>
  <si>
    <t>0114569729</t>
  </si>
  <si>
    <t>حي المصيف, شارع الملك عبد العزيز</t>
  </si>
  <si>
    <t>مستوصف ابتسامة العائلة</t>
  </si>
  <si>
    <t>Al Eman Medical Clinic</t>
  </si>
  <si>
    <t>New Al Manfouha Dist,Al Manfouha Main Street</t>
  </si>
  <si>
    <t>0114582070</t>
  </si>
  <si>
    <t>حي منفوحه الجديد, شارع منفوحه</t>
  </si>
  <si>
    <t>مستوصف الايمان الطبي</t>
  </si>
  <si>
    <t>Bany Malik Polyclinic</t>
  </si>
  <si>
    <t>Bany Malik Dist,Main Street</t>
  </si>
  <si>
    <t>0126700768</t>
  </si>
  <si>
    <t xml:space="preserve">حي بني مالك الشارع العام </t>
  </si>
  <si>
    <t xml:space="preserve">مستوصف بني مالك </t>
  </si>
  <si>
    <t>Al Amal Polyclinic ( Jeddah )</t>
  </si>
  <si>
    <t>Al Sholah Dist,Umm Al Qura St, next to Watani</t>
  </si>
  <si>
    <t>0126360900</t>
  </si>
  <si>
    <t>حي الشعلة, شارع ام القرى بجانب وطني</t>
  </si>
  <si>
    <t xml:space="preserve">مستوصف  الامل </t>
  </si>
  <si>
    <t>Zuhair Al Showekhat Optical Centers</t>
  </si>
  <si>
    <t>Al Deerah Dist,Omar Bin Abdulaziz St</t>
  </si>
  <si>
    <t>0138394200</t>
  </si>
  <si>
    <t>حي الديرة, شارع عمر بن عبد العزيز</t>
  </si>
  <si>
    <t xml:space="preserve">مركز زهير الشويخات للبصريات </t>
  </si>
  <si>
    <t>Al Nahda Clinic Company</t>
  </si>
  <si>
    <t>King Fahad Dist,Prince Naif Bin Abdulaziz St,</t>
  </si>
  <si>
    <t>0114567161</t>
  </si>
  <si>
    <t>حي الملك فهد, شارع الامير نايف بن عبد العزيز</t>
  </si>
  <si>
    <t>مستوصف النهضة الطبي</t>
  </si>
  <si>
    <t>Excellence For Physiotherapy Center</t>
  </si>
  <si>
    <t>Jalawiah Dist,42 St, Prince Niaf</t>
  </si>
  <si>
    <t>0138154119</t>
  </si>
  <si>
    <t>حي الجلويه, شارع 42 الامير نايف</t>
  </si>
  <si>
    <t xml:space="preserve">مركز التميز في العلاج الطبيعي </t>
  </si>
  <si>
    <t>Al Elaj Medical Clinic</t>
  </si>
  <si>
    <t>Al Rawdah Dist,Al Rawdah St,Infront of Civil Office</t>
  </si>
  <si>
    <t>0128323346</t>
  </si>
  <si>
    <t>حي الروضه, شارع الروضه امام الاحوال المدنيه</t>
  </si>
  <si>
    <t>مستوصف العلاج الاهلي بالخرمه</t>
  </si>
  <si>
    <t>Ram Dental Center (1) - Dammam</t>
  </si>
  <si>
    <t>Al Hamra Dist,Al Khaleej Road</t>
  </si>
  <si>
    <t>0138154214</t>
  </si>
  <si>
    <t>حي الحمراء, طريق الخليج</t>
  </si>
  <si>
    <t xml:space="preserve">مجمع عيادات رام لطب الاسنان بالدمام </t>
  </si>
  <si>
    <t>Al Khazan Modern Dental Center</t>
  </si>
  <si>
    <t>Al Washm Dist,Amro Bin Al A'as St.</t>
  </si>
  <si>
    <t>0114040446</t>
  </si>
  <si>
    <t>حي الوشم, شارع عمرو بن العلاء</t>
  </si>
  <si>
    <t>مجمع عيادات الخزان الحديث لطب الاسنان</t>
  </si>
  <si>
    <t>Al Khazan Medical Clinics 2</t>
  </si>
  <si>
    <t>Al Marwa Dist,Dirab Road Al Maared St.</t>
  </si>
  <si>
    <t>0114204472</t>
  </si>
  <si>
    <t>حي المروه,طريق ديراب شارع المعارض</t>
  </si>
  <si>
    <t>مجمع عيادات الخزان الطبي الثاني</t>
  </si>
  <si>
    <t>Nawajeth Dental Clinic</t>
  </si>
  <si>
    <t>0114656531</t>
  </si>
  <si>
    <t>حي العليا, طريق الملك فهد</t>
  </si>
  <si>
    <t>مستوصف مركز نواجذ لطب الاسنان</t>
  </si>
  <si>
    <t>Curing Touch Clinics Complex Co.</t>
  </si>
  <si>
    <t>Al Rawdah Dist,Khalid Bin Al Waleed St.</t>
  </si>
  <si>
    <t>0112288888</t>
  </si>
  <si>
    <t>مجمع عيادات لمسة الشفاء</t>
  </si>
  <si>
    <t>Al Hadi Clinic</t>
  </si>
  <si>
    <t>Tarout</t>
  </si>
  <si>
    <t>Snabees Dist,Al Corneish St.</t>
  </si>
  <si>
    <t>0138230333</t>
  </si>
  <si>
    <t>حي السنابس, شارع الكورنيش</t>
  </si>
  <si>
    <t>تاروت</t>
  </si>
  <si>
    <t>مستوصف طب الهادي للخدمات الطبية</t>
  </si>
  <si>
    <t>Al Farag Speciality Dental Clinic</t>
  </si>
  <si>
    <t>Mushrefah Dist,Al Tadamun Al Arabi St</t>
  </si>
  <si>
    <t>0122871000</t>
  </si>
  <si>
    <t>حي مشرفه, شارع التضامن العربي</t>
  </si>
  <si>
    <t>عيادات بدر الفراج التخصصية لطب الاسنان</t>
  </si>
  <si>
    <t>Manarat Al Moroj Polyclinic</t>
  </si>
  <si>
    <t>Al Moroj Dist,Al Moroj St.</t>
  </si>
  <si>
    <t>0144293363</t>
  </si>
  <si>
    <t xml:space="preserve">حي المروج , شارع المروج </t>
  </si>
  <si>
    <t>مجمع منارات المروج الطبي</t>
  </si>
  <si>
    <t>Al Salamah Medical Center</t>
  </si>
  <si>
    <t>Al Shmisee Dist,Aseer St.</t>
  </si>
  <si>
    <t>0114113289</t>
  </si>
  <si>
    <t>حي الشميسي, شارع عسير</t>
  </si>
  <si>
    <t>مستوصف السلامه</t>
  </si>
  <si>
    <t>Al Safwa  Hospital</t>
  </si>
  <si>
    <t>Al Sulimanyah Dist,King Abdulaziz St.</t>
  </si>
  <si>
    <t>0112885444</t>
  </si>
  <si>
    <t>حي السلمانيه, شارع الملك عبدالعزيز</t>
  </si>
  <si>
    <t>مستشفى الصفوة</t>
  </si>
  <si>
    <t>Elaj Alriyadh Medical Center</t>
  </si>
  <si>
    <t>Qurtobah Dist., Al Hassan Bin Al Hussain Road</t>
  </si>
  <si>
    <t>0114550343</t>
  </si>
  <si>
    <t>حي قرطبة, طريق الحسن بن الحسين</t>
  </si>
  <si>
    <t>مستوصف علاج الرياض الطبي</t>
  </si>
  <si>
    <t>Specialist Dental Treatment Center</t>
  </si>
  <si>
    <t>Al Tubishi Dist,King Faisal Street</t>
  </si>
  <si>
    <t>0138344428</t>
  </si>
  <si>
    <t xml:space="preserve">مجمع عيادات العلاج التخصصي للاسنان </t>
  </si>
  <si>
    <t>Al Haddad Optic</t>
  </si>
  <si>
    <t>Al Faisaliah Dist,</t>
  </si>
  <si>
    <t>0135306631</t>
  </si>
  <si>
    <t>حي الفيصلية</t>
  </si>
  <si>
    <t>نظارات الحداد</t>
  </si>
  <si>
    <t>Lasting Smile Dental Clinics</t>
  </si>
  <si>
    <t>Al Olaya Dist,Abdulrahman Al Hamdan St,</t>
  </si>
  <si>
    <t>0114640216</t>
  </si>
  <si>
    <t>حي العليا, شارع عبدالرحمن الحمدان</t>
  </si>
  <si>
    <t>مجمع شركة البسمة الدائمة للاسنان</t>
  </si>
  <si>
    <t>Worof Medical Polyclinic</t>
  </si>
  <si>
    <t>Al Wadi Dist,Al Bahr Al Ahmar St,</t>
  </si>
  <si>
    <t>0112755500</t>
  </si>
  <si>
    <t>حي الوادي شارع البحر الاحمر</t>
  </si>
  <si>
    <t xml:space="preserve">مجمع عيادات وروف الطبي </t>
  </si>
  <si>
    <t>Wahat Al Tashafi Polyclinic</t>
  </si>
  <si>
    <t>Al Badiah Dist,Hamza Bin Abdulmutaleb St.</t>
  </si>
  <si>
    <t>0112771666</t>
  </si>
  <si>
    <t>حي البديعة, شارع حمزه بن عبدالمطلب</t>
  </si>
  <si>
    <t>مجمع شركة واحة التشافي للخدمات الطبيه المحدوده</t>
  </si>
  <si>
    <t>Al Hanakiah Clinic</t>
  </si>
  <si>
    <t>Al Hanakiah</t>
  </si>
  <si>
    <t>Al Mafraq Dist,Main Street,Al Hanakiah Area</t>
  </si>
  <si>
    <t>0148620893</t>
  </si>
  <si>
    <t>حي المفرق,الشارع العام منطقة الحناكيه</t>
  </si>
  <si>
    <t>الحناكية</t>
  </si>
  <si>
    <t>مستوصف الحناكية الخاص</t>
  </si>
  <si>
    <t>Noorana Medical Polyclinic</t>
  </si>
  <si>
    <t>Al Malaz Dist,Salahuddin St(Opposite to General Admin)</t>
  </si>
  <si>
    <t>0114780000</t>
  </si>
  <si>
    <t xml:space="preserve">حي الملز, شارع صلاح الدين </t>
  </si>
  <si>
    <t xml:space="preserve">مستوصف نورانا الطبي </t>
  </si>
  <si>
    <t>Silver Crescent Dispensary</t>
  </si>
  <si>
    <t>Al Thuqbah Dist,Badr Al Olla Street</t>
  </si>
  <si>
    <t>0138650005</t>
  </si>
  <si>
    <t>حي الثقبه, شارع بدر العلا</t>
  </si>
  <si>
    <t>مستوصف الهلال الفضي بالخبر</t>
  </si>
  <si>
    <t>Badghaish Eyecare</t>
  </si>
  <si>
    <t>Al Khobar Al Shamali Dist,King Fahad St.</t>
  </si>
  <si>
    <t>0138950577</t>
  </si>
  <si>
    <t xml:space="preserve">حي الخبر الشمالية, شارع الملك فهد </t>
  </si>
  <si>
    <t>مؤسسة بادغيش للبصريات</t>
  </si>
  <si>
    <t>Al Salam Polyclinic - Jeddah</t>
  </si>
  <si>
    <t>Al Rabwah Dist,Prince Majid Street</t>
  </si>
  <si>
    <t>0126989315</t>
  </si>
  <si>
    <t>حي الربوة, شارع الامير ماجد</t>
  </si>
  <si>
    <t>Baashan Medical Dispensary</t>
  </si>
  <si>
    <t>Damad</t>
  </si>
  <si>
    <t>Al Thabyah Dist,Sabya Main Road</t>
  </si>
  <si>
    <t>0173274922</t>
  </si>
  <si>
    <t>حي الظبية, شارع صبيا العام</t>
  </si>
  <si>
    <t>ضمد</t>
  </si>
  <si>
    <t>مستوصف باعشن الطبي</t>
  </si>
  <si>
    <t>Al-Hayat Medical Polyclinic Complex (Ex Dr Abdulaziz Kurdi Clinic - Makkah)</t>
  </si>
  <si>
    <t>Al Otaibiah Dist,Main Street</t>
  </si>
  <si>
    <t>0125421231</t>
  </si>
  <si>
    <t>حي العتيبية, الشارع العام</t>
  </si>
  <si>
    <t>مجمع عيادات الحياة الطبية</t>
  </si>
  <si>
    <t>Madaar Al Shefa Dental Polyclinic - KM</t>
  </si>
  <si>
    <t>Anoud Dist,King Fahed Road</t>
  </si>
  <si>
    <t>0172358888</t>
  </si>
  <si>
    <t>حي عنود, طريق الملك فهد</t>
  </si>
  <si>
    <t>مجمع عيادات مدار الشفا لطب الاسنان</t>
  </si>
  <si>
    <t xml:space="preserve">Donia Al Noor Optical </t>
  </si>
  <si>
    <t>Olaya Dist,Prince Sultan Bin Abdulaziz St</t>
  </si>
  <si>
    <t>0112177008</t>
  </si>
  <si>
    <t>حي العليا, شارع الامير سلطان بن عبدالعزيز</t>
  </si>
  <si>
    <t>مركز دنيا النور للبصريات</t>
  </si>
  <si>
    <t>Sanad Hospital (Ex Dr Ahmed Abanamy Hospital)</t>
  </si>
  <si>
    <t>Imam Abdullah Bin Soud St</t>
  </si>
  <si>
    <t>0112407778</t>
  </si>
  <si>
    <t>حي الحمراء, شارع الامام عبدالله بن سعود</t>
  </si>
  <si>
    <t>مستشفى سند</t>
  </si>
  <si>
    <t xml:space="preserve">Sarh Al Tawfeeq Polyclinic - Jizan </t>
  </si>
  <si>
    <t>Bish</t>
  </si>
  <si>
    <t xml:space="preserve">Al Shamali Dist,Main Street </t>
  </si>
  <si>
    <t>0173425014</t>
  </si>
  <si>
    <t xml:space="preserve">حي الشمالي, الشارع العام </t>
  </si>
  <si>
    <t>بيش</t>
  </si>
  <si>
    <t xml:space="preserve">مستوصف صرح التوفيق الطبي </t>
  </si>
  <si>
    <t xml:space="preserve">Al Aredh Polyclinic </t>
  </si>
  <si>
    <t>Al Badiah Dist,Prince Satam Bin Abdulaziz St</t>
  </si>
  <si>
    <t>0114359460</t>
  </si>
  <si>
    <t xml:space="preserve">حي البديعة, شارع سطام بن عبدالعزيز </t>
  </si>
  <si>
    <t>مجمع العارض الطبي</t>
  </si>
  <si>
    <t>RG Stone Urology &amp; Laparoscopy Hospital -  East of Kailash - New Delhi</t>
  </si>
  <si>
    <t>India</t>
  </si>
  <si>
    <t>New Delhi</t>
  </si>
  <si>
    <t>F - 12, East Of Kailash,New Delhi</t>
  </si>
  <si>
    <t>اف - 12 شرق كيلاش نيودلهي</t>
  </si>
  <si>
    <t>نيودلهي</t>
  </si>
  <si>
    <t>الهند</t>
  </si>
  <si>
    <t xml:space="preserve">مستشفى ار جي ستون للمسالك والمناظير - شرق كيلاش - نيو دلهي </t>
  </si>
  <si>
    <t>RG Stone Urology &amp; Laparoscopy Hospital - Pitampura - New Delhi</t>
  </si>
  <si>
    <t>195 - Deepil Chowk,Pitampura,New Delhi</t>
  </si>
  <si>
    <t>01147571000</t>
  </si>
  <si>
    <t>195 - ديبل شوك, بتمبورا, نيودلهي</t>
  </si>
  <si>
    <t xml:space="preserve">مستشفى ار جي ستون للمسالك والمناظير - بتمبورا - نيو دلهي </t>
  </si>
  <si>
    <t>RG Stone Urology &amp; Laparoscopy Hospital  - Rajouri Garden - New Delhi</t>
  </si>
  <si>
    <t>B- 1 Vishal Enclave,OPP. Police Station,Rajouri Garden, New Delhi</t>
  </si>
  <si>
    <t>01143298000</t>
  </si>
  <si>
    <t xml:space="preserve">بي -1 فيشال انكلاف, امام مركز الشرطة, راجوري, جاردن نيودلهي </t>
  </si>
  <si>
    <t xml:space="preserve">مستشفى ار جي ستون للمسالك والمناظير - حديقة راجوي - نيو دلهي </t>
  </si>
  <si>
    <t>RG Stone Urology &amp; Laparoscopy Hospital  -  Gagan Vihar Main - New Delhi</t>
  </si>
  <si>
    <t>Gagan Vihar Main,New Delhi</t>
  </si>
  <si>
    <t>01171011000</t>
  </si>
  <si>
    <t>جاجان فيهار - نيودلهي</t>
  </si>
  <si>
    <t xml:space="preserve">مستشفى ار جي ستون للمسالك والمناظير - جاجن فيهار - نيو دلهي </t>
  </si>
  <si>
    <t>RG Stone Urology &amp; Laparoscopy Hospital  -  Faridabad</t>
  </si>
  <si>
    <t>Faridabad</t>
  </si>
  <si>
    <t>Neelam Bata Road,NIT,Faridabad</t>
  </si>
  <si>
    <t>01294184000</t>
  </si>
  <si>
    <t>طريق نيلام باتا - فؤيداباد</t>
  </si>
  <si>
    <t>فريدأباد</t>
  </si>
  <si>
    <t>مستشفى ار جي ستون للمسالك والمناظير - فريد اباد</t>
  </si>
  <si>
    <t>RG Stone Urology &amp; Laparoscopy Hospital  - Chennai</t>
  </si>
  <si>
    <t>Chennai</t>
  </si>
  <si>
    <t>Anna Salai, Saidapet,Chennai</t>
  </si>
  <si>
    <t>04443993600</t>
  </si>
  <si>
    <t>انآ سلاي - سيدابت - شناي</t>
  </si>
  <si>
    <t>شيناي</t>
  </si>
  <si>
    <t xml:space="preserve">مستشفى ار جي ستون للمسالك والمناظير - شيناي </t>
  </si>
  <si>
    <t>RG Stone Urology &amp; Laparoscopy Hospital  -  Khar - Mumbai</t>
  </si>
  <si>
    <t>Mumbai</t>
  </si>
  <si>
    <t>Ahinsa Marg,14A Road,Khar (W),Mumbai</t>
  </si>
  <si>
    <t>00912261463500</t>
  </si>
  <si>
    <t>اهنسا مرج - طريق 14 - خار ,مومباي</t>
  </si>
  <si>
    <t>مومباي</t>
  </si>
  <si>
    <t>مستشفى ار جي ستون للمسالك والمناظير - خار - مومباي</t>
  </si>
  <si>
    <t>RG Stone Urology &amp; Laparoscopy Hospital  -  Andheri - Mumbai</t>
  </si>
  <si>
    <t>C Wing,Dhananjay Apartment,Behind Balaji Studio,off Veera Desai,Andheri (W), Mumbai</t>
  </si>
  <si>
    <t>00912240743333</t>
  </si>
  <si>
    <t>سي ونج, مبنى دهاننجي,خلف استوديو بلاجي, فيرا ديسي, انديهيري, مومباي</t>
  </si>
  <si>
    <t>مستشفى ار جي ستون للمسالك والمناظير - انديهري - مومباي</t>
  </si>
  <si>
    <t>RG Stone Urology &amp; Laparoscopy Hospital  - Goa</t>
  </si>
  <si>
    <t>Goa</t>
  </si>
  <si>
    <t>Plot No 217 - 218,PDA Colony,Panjim-Mapusa Highway</t>
  </si>
  <si>
    <t>08326640664</t>
  </si>
  <si>
    <t>منطقة 217 - 218 -  بي دي اي - بنجيم , طريق مابوسا</t>
  </si>
  <si>
    <t>جوا</t>
  </si>
  <si>
    <t>مستشفى ار جي ستون للمسالك والمناظير - جوا</t>
  </si>
  <si>
    <t>RG Stone Urology &amp; Laparoscopy Hospital  -  Kolkata</t>
  </si>
  <si>
    <t>Kolkata</t>
  </si>
  <si>
    <t>33 Garihat Road( 5),Kolkata - 700031</t>
  </si>
  <si>
    <t>03340271000</t>
  </si>
  <si>
    <t>طريق رقم 33 جريهات - كولكاتا - 700031</t>
  </si>
  <si>
    <t>كولكتا</t>
  </si>
  <si>
    <t xml:space="preserve">مستشفى ار جي ستون للمسالك والمناظير - كولكاتا </t>
  </si>
  <si>
    <t>Indian Spinal Injures Center</t>
  </si>
  <si>
    <t>Vasant Kunj, Sector - C,New Delhi</t>
  </si>
  <si>
    <t>00911142255225</t>
  </si>
  <si>
    <t>فسنت كونج, منطقه سي, نيودلهي</t>
  </si>
  <si>
    <t xml:space="preserve">المركز الهندي لإصابات الظهر </t>
  </si>
  <si>
    <t>Safa Pioneer Clinic</t>
  </si>
  <si>
    <t>Al Muhamadiah Dist,Amnah Bint Abi Wahb St</t>
  </si>
  <si>
    <t>0126228600</t>
  </si>
  <si>
    <t>حي المحمدية, شارع امنه بنت ابي وهب</t>
  </si>
  <si>
    <t>عيادات الصفاء الرائدة</t>
  </si>
  <si>
    <t>Watani Optical</t>
  </si>
  <si>
    <t>Al Bugdadiah Dist,Mohammed Bin Abdulwahab St</t>
  </si>
  <si>
    <t>0126429154</t>
  </si>
  <si>
    <t xml:space="preserve">حي البغدادية, شارع محمد بن عبد الوهاب </t>
  </si>
  <si>
    <t>وطني للنظارات</t>
  </si>
  <si>
    <t>Al Haramain Medical Polyclinic Group</t>
  </si>
  <si>
    <t>Al Azizyah Dist,King Fahad Street</t>
  </si>
  <si>
    <t>0172220266</t>
  </si>
  <si>
    <t>حي العزيزية, شارع الملك فهد</t>
  </si>
  <si>
    <t>مجمع عيادات الحرمين الطبي - خميس مشيط</t>
  </si>
  <si>
    <t>Dar Al Saha Dental Center</t>
  </si>
  <si>
    <t>Al Mazrowayah Dist,King Soud Street</t>
  </si>
  <si>
    <t>0138177127</t>
  </si>
  <si>
    <t>حي المزوعيه, شارع الملك سعود</t>
  </si>
  <si>
    <t>مجمع دار الصحة للاسنان بالدمام</t>
  </si>
  <si>
    <t>Jeddah Ideal Center For Optics</t>
  </si>
  <si>
    <t xml:space="preserve">Al Azizyah Dist,Macarona Street </t>
  </si>
  <si>
    <t>0126748794</t>
  </si>
  <si>
    <t>حي العزيزيه, شارع المكرونه</t>
  </si>
  <si>
    <t>مركز جدة المثالي للنظارات</t>
  </si>
  <si>
    <t xml:space="preserve">Mustasharak Medical Center - Jeddah </t>
  </si>
  <si>
    <t xml:space="preserve">Al Safa Dist,Al Shurbatly Street </t>
  </si>
  <si>
    <t>0126490117</t>
  </si>
  <si>
    <t>حي الصفا, شارع الشربتلي</t>
  </si>
  <si>
    <t xml:space="preserve">مركز مستشارك الطبي </t>
  </si>
  <si>
    <t xml:space="preserve">Roya Optical </t>
  </si>
  <si>
    <t xml:space="preserve">Al Daeari Al Thani Dist,Across sayed al shohadaa </t>
  </si>
  <si>
    <t>0148303293</t>
  </si>
  <si>
    <t xml:space="preserve">حي الدائري الثاني تقاطع  سيد الشهداء </t>
  </si>
  <si>
    <t>رؤيا للنظارات الطبية</t>
  </si>
  <si>
    <t xml:space="preserve">Al Kakia Dist, Main Street </t>
  </si>
  <si>
    <t>0125352648</t>
  </si>
  <si>
    <t>مجمع العيساوي الطبي التخصصي بالكعكية</t>
  </si>
  <si>
    <t xml:space="preserve">Nabdh Al Wateen Polyclinic - Al Zulfi </t>
  </si>
  <si>
    <t>Dist 16,Al Thalatheen Street</t>
  </si>
  <si>
    <t>0164222777</t>
  </si>
  <si>
    <t>حي 16 , شارع الثلاثين</t>
  </si>
  <si>
    <t>مستوصف نبض الوتين - الزلفي</t>
  </si>
  <si>
    <t xml:space="preserve">Al Madar Dental Clinic - Dammam </t>
  </si>
  <si>
    <t>Al Jalawaiyah Dist, 42 Street</t>
  </si>
  <si>
    <t>1038467393</t>
  </si>
  <si>
    <t xml:space="preserve">حي الجلويه, شارع 42 </t>
  </si>
  <si>
    <t xml:space="preserve">مجمع عيادات المدار لطب الأسنان - الدمام </t>
  </si>
  <si>
    <t>Aga Khan Hospital For Woman - Karimabad</t>
  </si>
  <si>
    <t>Pakistan</t>
  </si>
  <si>
    <t>Karimabad</t>
  </si>
  <si>
    <t>Shahrah-e-Jahangir</t>
  </si>
  <si>
    <t>009236319950</t>
  </si>
  <si>
    <t>شهرا - جهانجير</t>
  </si>
  <si>
    <t>كريم أباد</t>
  </si>
  <si>
    <t>باكستان</t>
  </si>
  <si>
    <t xml:space="preserve">مستشفى اغا خان للنساء - كريم اباد - كراتشي </t>
  </si>
  <si>
    <t>Aga Khan Hospital for Woman - Garden</t>
  </si>
  <si>
    <t>Garden</t>
  </si>
  <si>
    <t>515, 516 Britto Rd, Karachi</t>
  </si>
  <si>
    <t>922132258282</t>
  </si>
  <si>
    <t xml:space="preserve"> شارع بريتو 515, 516 </t>
  </si>
  <si>
    <t>جاردن</t>
  </si>
  <si>
    <t xml:space="preserve">مستشفى اغا خان للنساء - جاردن  - كراتشي </t>
  </si>
  <si>
    <t>Aga Khan Hospital for Woman and Children - Kharadar</t>
  </si>
  <si>
    <t>Kharadar</t>
  </si>
  <si>
    <t>Atmaram Pritamdas Road</t>
  </si>
  <si>
    <t>92217526315</t>
  </si>
  <si>
    <t>اتمارارا بريتماداس</t>
  </si>
  <si>
    <t>خاردار</t>
  </si>
  <si>
    <t xml:space="preserve">مستشفى اغا خان للنساء والولادة - خاردار  - كراتشي </t>
  </si>
  <si>
    <t>Aga Khan Maternity and Child Care Center - Hyderabad</t>
  </si>
  <si>
    <t>Hyderabad</t>
  </si>
  <si>
    <t>Plot 4/2, Jamshoro Road,Hyderabad</t>
  </si>
  <si>
    <t>92221614172</t>
  </si>
  <si>
    <t>بلوت 4/2 جامشورو, حيدر اباد</t>
  </si>
  <si>
    <t>حيدرأباد</t>
  </si>
  <si>
    <t xml:space="preserve">مستشفى اغا خان للنساء ورعاية الاطفال - حيدر اباد </t>
  </si>
  <si>
    <t>Tdawee Al Riyadh Medical Complex</t>
  </si>
  <si>
    <t>Al Shohada'a Dist. Khalid Bin Al Waleed Street. Riyadh</t>
  </si>
  <si>
    <t>012533999</t>
  </si>
  <si>
    <t>حي الشهداء شارع خالد بن الوليد</t>
  </si>
  <si>
    <t>مجمع عيادات تداوي الرياض الطبي</t>
  </si>
  <si>
    <t>Al Aqeeq Medical Center</t>
  </si>
  <si>
    <t>Al Ameer Abdul Abdmajeed Street. Near to Maternity Hospital</t>
  </si>
  <si>
    <t>0148645511</t>
  </si>
  <si>
    <t>الحزام أمام مستشفى الولادة</t>
  </si>
  <si>
    <t>مجمع العقيق الطبي</t>
  </si>
  <si>
    <t>Al Zafer Hospital - Jeddah</t>
  </si>
  <si>
    <t>Prince Fawaz District, Makkah Road</t>
  </si>
  <si>
    <t>0126256666</t>
  </si>
  <si>
    <t>حي الأمير فواز طريق مكة - جدة السريع غرب بلدية الجنوب</t>
  </si>
  <si>
    <t>مستشفى الظافر</t>
  </si>
  <si>
    <t>Aga Khan University Hospital - Karachi</t>
  </si>
  <si>
    <t>Karachi</t>
  </si>
  <si>
    <t>Stadium Rd, Karachi 74800</t>
  </si>
  <si>
    <t>922134930051</t>
  </si>
  <si>
    <t>شارع الاستاد, كراتشي</t>
  </si>
  <si>
    <t>كراتشي</t>
  </si>
  <si>
    <t xml:space="preserve">مستشفى اغا خان الجامعي  - كراتشي </t>
  </si>
  <si>
    <t>Al Madar Dental Clinic - Tahlia</t>
  </si>
  <si>
    <t>Al Ndulas District, Al Tahlia Street</t>
  </si>
  <si>
    <t>0126654646</t>
  </si>
  <si>
    <t>حي الاندلس, شارع التحلية</t>
  </si>
  <si>
    <t>مجمع طبي المدار الراقي لطب الاسنان - التحلية</t>
  </si>
  <si>
    <t>Saad Medical Specialized Group</t>
  </si>
  <si>
    <t>Prince Sultan City, King Fahed Road.</t>
  </si>
  <si>
    <t>0172277755</t>
  </si>
  <si>
    <t xml:space="preserve">حي حسام الشارع العام </t>
  </si>
  <si>
    <t xml:space="preserve">مجموعة سعد الطبيه التخصصية </t>
  </si>
  <si>
    <t>Kerala Institute of Medical Scienses (KIMS)</t>
  </si>
  <si>
    <t>Vinod Nagar</t>
  </si>
  <si>
    <t>Vinod Nagar Rd, Post Anayara, Anamukham,Thiruvananthapuram, Kerala</t>
  </si>
  <si>
    <t>00914712447575</t>
  </si>
  <si>
    <t>فينود نجار,انارايا,انوممقام</t>
  </si>
  <si>
    <t>فينود ناجار</t>
  </si>
  <si>
    <t>معهد كيرلا الطبي - ( كيمس)</t>
  </si>
  <si>
    <t>Ashbelia Polyclinic</t>
  </si>
  <si>
    <t>Ashbelia Dist,King Abdullah Road</t>
  </si>
  <si>
    <t>0112400555</t>
  </si>
  <si>
    <t>حي اشبيليا, طريق الملك عبدالله</t>
  </si>
  <si>
    <t>مجمع عيادات أشبيليا الطبي</t>
  </si>
  <si>
    <t>Beauty Care Center</t>
  </si>
  <si>
    <t>Al Rakah Dist,Abdulrahman Al Dakhel St</t>
  </si>
  <si>
    <t>0138451371</t>
  </si>
  <si>
    <t xml:space="preserve">حي الراكه, شارع عبدالرحمن الداخل </t>
  </si>
  <si>
    <t>مجمع شركة العناية بالجمال لطب وتقويم الاسنان والجلدية</t>
  </si>
  <si>
    <t>Wadi Ram Dental Care</t>
  </si>
  <si>
    <t>Al Wajha Al Bahriah,Jubail industrial</t>
  </si>
  <si>
    <t>0133472323</t>
  </si>
  <si>
    <t>حي الواجة البحرية,الجبيل الصناعية</t>
  </si>
  <si>
    <t>مجمع عيادات وادي رام لطب الاسنان</t>
  </si>
  <si>
    <t>Mugla Optical Centers</t>
  </si>
  <si>
    <t>Al Rawdah Dist,Khalid Bin Al Waleed St,Al Sadhan Center</t>
  </si>
  <si>
    <t>0112222299</t>
  </si>
  <si>
    <t xml:space="preserve">حي الروضة, شارع خالد بن الوليد , مركز السدحان </t>
  </si>
  <si>
    <t>مركز مقلة للبصريات - الروضة 1</t>
  </si>
  <si>
    <t xml:space="preserve">Jamayel Medical Polyclinic </t>
  </si>
  <si>
    <t xml:space="preserve">Al Sweedi Dist, Sudar Street </t>
  </si>
  <si>
    <t>0112671117</t>
  </si>
  <si>
    <t xml:space="preserve">حي السويدي, شارع سدير </t>
  </si>
  <si>
    <t xml:space="preserve">مجمع عيادات شركة جمايل الطبية </t>
  </si>
  <si>
    <t>Gulf American Dental Center</t>
  </si>
  <si>
    <t>Al Olaya Dist,King Soud Street</t>
  </si>
  <si>
    <t>0138010053</t>
  </si>
  <si>
    <t>حي العليا, شارع الملك سعود</t>
  </si>
  <si>
    <t xml:space="preserve">عيادات المركز الخليجي الامريكي لطب الاسنان - الخبر </t>
  </si>
  <si>
    <t>Royal Commission Polyclinic</t>
  </si>
  <si>
    <t>0143961226</t>
  </si>
  <si>
    <t>مجمع عيادات الهيئة الملكية بينبع الصناعية</t>
  </si>
  <si>
    <t>Shar Medical Clinic 2</t>
  </si>
  <si>
    <t>Mushrefah, Prince Majed Street</t>
  </si>
  <si>
    <t>0126720679</t>
  </si>
  <si>
    <t>حي مشرفه, شارع الامير ماجد</t>
  </si>
  <si>
    <t xml:space="preserve">مستوصف شار الطبي </t>
  </si>
  <si>
    <t>Life Clinic</t>
  </si>
  <si>
    <t>Al Bawadi Dist, Sari Street</t>
  </si>
  <si>
    <t>0126030717</t>
  </si>
  <si>
    <t xml:space="preserve">حي البوادي,شارع صاري </t>
  </si>
  <si>
    <t>عيادات الحياة</t>
  </si>
  <si>
    <t>Hatten Medical Clinic</t>
  </si>
  <si>
    <t>Hatten Dist,Al Khaeer Dist</t>
  </si>
  <si>
    <t>0114855111</t>
  </si>
  <si>
    <t>حي حطين,شارع الخير</t>
  </si>
  <si>
    <t>مستوصف حطين الطبي</t>
  </si>
  <si>
    <t>Demas Medical Clinics &amp; Dialysis Center</t>
  </si>
  <si>
    <t>Al Rabea Dist,King Abdulaziz Road</t>
  </si>
  <si>
    <t>920023008</t>
  </si>
  <si>
    <t>حي الربيع, طريق الملك عبدالعزيز</t>
  </si>
  <si>
    <t>مجمع عيادات ديماس الطبي</t>
  </si>
  <si>
    <t xml:space="preserve">Jarir Medical Center </t>
  </si>
  <si>
    <t>Al Malaz Dist,Jarir Street</t>
  </si>
  <si>
    <t>0114777471</t>
  </si>
  <si>
    <t>حي الملز, شارع جرير</t>
  </si>
  <si>
    <t>مركز كيمس الطبي الرياض</t>
  </si>
  <si>
    <t>KIMS Healthcare and Research Center Ltd.</t>
  </si>
  <si>
    <t>kerala</t>
  </si>
  <si>
    <t>914713041000</t>
  </si>
  <si>
    <t>كيرالا</t>
  </si>
  <si>
    <t xml:space="preserve">مركز كيمس الطبي للابحاث المحدود </t>
  </si>
  <si>
    <t>Salamat Polyclinic -2 (Bureidah)</t>
  </si>
  <si>
    <t xml:space="preserve">Al Sbakh Dist,King Abdul Aziz Road </t>
  </si>
  <si>
    <t>0163267441</t>
  </si>
  <si>
    <t>حي الصباخ, طريق الملك عبدالعزيز</t>
  </si>
  <si>
    <t>مستوصف سلامات الطبي 2 بريدة</t>
  </si>
  <si>
    <t>Al Genah Medical Center - Al Rass</t>
  </si>
  <si>
    <t>Al Rass</t>
  </si>
  <si>
    <t>Al Nakheel Dist,Al Shananah</t>
  </si>
  <si>
    <t>0163335500</t>
  </si>
  <si>
    <t>حي النخيل, الشنانه</t>
  </si>
  <si>
    <t>الرس</t>
  </si>
  <si>
    <t>مجمع الجناح الطبي</t>
  </si>
  <si>
    <t>Shifa Al Baraka Medical Center</t>
  </si>
  <si>
    <t>Saahat Islam Dist,Al Mansur Street</t>
  </si>
  <si>
    <t>0125479000</t>
  </si>
  <si>
    <t xml:space="preserve">حي ساحات اسلام,شارع المنصور </t>
  </si>
  <si>
    <t xml:space="preserve">مركز شفاء البركة الطبي </t>
  </si>
  <si>
    <t>Al Hayah National Hospital - Jazan</t>
  </si>
  <si>
    <t>Al Kornish Al Shamily,Al Shamal</t>
  </si>
  <si>
    <t>0173311111</t>
  </si>
  <si>
    <t xml:space="preserve">الكورنيش الشمالي, الشمال </t>
  </si>
  <si>
    <t>مستشفى الحياة الوطني بمدينة جازان</t>
  </si>
  <si>
    <t>Gulf Asian Medical Center</t>
  </si>
  <si>
    <t>Al Safa Dist, King Fahed Street</t>
  </si>
  <si>
    <t>0133631451</t>
  </si>
  <si>
    <t>حي الصفا, شارع الملك فهد</t>
  </si>
  <si>
    <t>مركز الخليج الاسيوي الطبي - الجبيل</t>
  </si>
  <si>
    <t xml:space="preserve">Fortis Flt. Lt. Rajan Dhall Hospital-Vasant Kunj-New Delhi </t>
  </si>
  <si>
    <t>Sector B, Pocket 1, Aruna Asaf Ali Marg, Vasant Kunj, New Delhi</t>
  </si>
  <si>
    <t>00911142776222</t>
  </si>
  <si>
    <t>المنطقة بي - قطعة 1 ارونا عاصف علي مارج - فاسنت حونج</t>
  </si>
  <si>
    <t>فورتيز فلت . مستشفى راجان دال - فاسنت كونج - نيودلهي</t>
  </si>
  <si>
    <t>Fortis La Femme, Greater Kailash II - New Delhi</t>
  </si>
  <si>
    <t>S - 549 Greater Kailash - II, New Delhi</t>
  </si>
  <si>
    <t>00911140579400</t>
  </si>
  <si>
    <t>اس - 549 جريتر كيلاش - نيودلهي</t>
  </si>
  <si>
    <t>فورتيز لا فام, جريتر كيلاش 2 - نيودلهي</t>
  </si>
  <si>
    <t>Fortis Escorts Heart Institute &amp; Research Centre, Okhla Road - New Delh</t>
  </si>
  <si>
    <t>Okhla Road, New Delhi - 110025</t>
  </si>
  <si>
    <t>00911147135000</t>
  </si>
  <si>
    <t>طريق اوكلى - نيودلهي - 110025</t>
  </si>
  <si>
    <t>فورتيز اسكورت - معهد القلب ومركز الابحاث , طريق اوكلى - نيودلهي</t>
  </si>
  <si>
    <t>Fortis Hospital, Shalimar Bagh - New Delhi</t>
  </si>
  <si>
    <t>A Block, Shalimar Bagh, New Delhi</t>
  </si>
  <si>
    <t>00911145302222</t>
  </si>
  <si>
    <t>فطعه A, شاليمار باغ - نيودلهي</t>
  </si>
  <si>
    <t>مستشفى فورتيز , شليمار باغ , نيودلهي</t>
  </si>
  <si>
    <t xml:space="preserve">Fortis C-DOC, Chirag Enclave - New Delhi </t>
  </si>
  <si>
    <t>B-16, Chirag Enclave,, Opposite Nehru Place, New Delhi</t>
  </si>
  <si>
    <t>00911149101222</t>
  </si>
  <si>
    <t xml:space="preserve"> شيراج انكلاف امام قصر تهرو نيودلهيB-16 </t>
  </si>
  <si>
    <t>فورتيز C - DOC, شيرانج انكلاف , نيودلهي</t>
  </si>
  <si>
    <t>Fortis Hospital, Noida</t>
  </si>
  <si>
    <t>Noida</t>
  </si>
  <si>
    <t>B-22 Sector 62, Noida - 201301, Uttar Pradesh.</t>
  </si>
  <si>
    <t>00911204300222</t>
  </si>
  <si>
    <t>منطفه 62, نويدا - 201301, اوتر براداش</t>
  </si>
  <si>
    <t>نويدا</t>
  </si>
  <si>
    <t>مستشفى فورتيز , نويدا</t>
  </si>
  <si>
    <t>Fortis Escorts Hospital, Faridabad</t>
  </si>
  <si>
    <t>Neelam Bata Road, Faridabad - 121001, Haryana.</t>
  </si>
  <si>
    <t>طريق نيلم باتا,فريداباد -121001, هريانا</t>
  </si>
  <si>
    <t>مستشفى فروتيز اسكورت, فريداباد</t>
  </si>
  <si>
    <t>Fortis Hospital, Mohali</t>
  </si>
  <si>
    <t>Mohali</t>
  </si>
  <si>
    <t>Sector 62, Phase - VIII, Mohali - 160062, Punjab</t>
  </si>
  <si>
    <t>0091 172 469 2250</t>
  </si>
  <si>
    <t>منطفه 62, موهيلي -160062 - بنجاب</t>
  </si>
  <si>
    <t>موهيلي</t>
  </si>
  <si>
    <t>مستشفى فورتيز, موهيلي</t>
  </si>
  <si>
    <t>Fortis Escorts Hospital, Amritsar</t>
  </si>
  <si>
    <t>Amritsar</t>
  </si>
  <si>
    <t>Majitha-Verka Bypass Road, Amritsar - 143004, Punjab</t>
  </si>
  <si>
    <t>91 183 6662222</t>
  </si>
  <si>
    <t>مجثاء- طريق ممر مجثاء, امريستار - 143004 -بنجاب</t>
  </si>
  <si>
    <t>أمريتسار</t>
  </si>
  <si>
    <t>مستشفى فورتيز اسكورت, امريستار</t>
  </si>
  <si>
    <t>Fortis Memorial Research Institute - Gurgaon</t>
  </si>
  <si>
    <t>Gurgaon</t>
  </si>
  <si>
    <t>Sector 44, Opposite HUDA City Centre Metro Station, Gurgaon - 122002, Haryana.</t>
  </si>
  <si>
    <t>91 124 7162200</t>
  </si>
  <si>
    <t>منطقه 44 , اما م مركز هدى  للمترو بوسط المدينة, جورجان -122002, هريانا</t>
  </si>
  <si>
    <t>جورجان</t>
  </si>
  <si>
    <t>معهد فورتيز التاريخي للابحاث - جورجان</t>
  </si>
  <si>
    <t>Fortis Hospital - Bannerghatta Road - Bangalore</t>
  </si>
  <si>
    <t>Bangalore</t>
  </si>
  <si>
    <t>154/9, Bannerghatta Road, Opposite IIM-B, Bangalore - 560076, Karnataka</t>
  </si>
  <si>
    <t>91 80 66214444</t>
  </si>
  <si>
    <t>154/9 طريق بنارجاث,  IIM -B,بنجالور-560076, كارنثاكا</t>
  </si>
  <si>
    <t>بنجالور</t>
  </si>
  <si>
    <t>مستشفى فورتيز -طريق بنارجاث , بنجالور</t>
  </si>
  <si>
    <t>Fortis Hospital - Cunningham Road - Bangalore</t>
  </si>
  <si>
    <t>14, Cunningham Road, Bangalore - 560052, Karnataka</t>
  </si>
  <si>
    <t>91 80 41994444</t>
  </si>
  <si>
    <t>طريق كونينجام,, بنجالور-560052-كرانتاكا</t>
  </si>
  <si>
    <t>مستشفى فورتيز,طريق كونين جام, بنجالور</t>
  </si>
  <si>
    <t>Fortis Hospital - Seshadripuram - Bangalore</t>
  </si>
  <si>
    <t>65, 1st Main Road, Seshadripuram, Bangalore - 560020, Karnataka</t>
  </si>
  <si>
    <t>91 80 40200000</t>
  </si>
  <si>
    <t>65-الطريق الرئيسي الاول - سيشادربوم , بنجالور - 560020 كارنثاكا</t>
  </si>
  <si>
    <t>مستشفى فورتينز - سيشادربوم - بنجالور</t>
  </si>
  <si>
    <t>Fortis Hospital - Nagarbhavi - Bangalore</t>
  </si>
  <si>
    <t>23, 80ft Road, Guru Krupa Layout, Nagarbhavi 2nd Stage, Bangalore - 560072, Karnataka</t>
  </si>
  <si>
    <t>91 80 23014444</t>
  </si>
  <si>
    <t>طريق ال80 قورو كروبا, نجرباهافي المرحلة الثانية, بنجالور - 560072</t>
  </si>
  <si>
    <t>مستشفى فورتيز, نجرباهافي , بنجالور</t>
  </si>
  <si>
    <t>Fortis Hospital - Rajajinagar - Bangalore</t>
  </si>
  <si>
    <t>111, West of Chord Road, Opp Rajajinagar 1st block Junction, Bangalore - 560086, Karnataka</t>
  </si>
  <si>
    <t>91 80 23004444</t>
  </si>
  <si>
    <t>غرب طريق كورد, امام تفاطع راجنجير الاول, بنجالور -560086 - كارنثاكا</t>
  </si>
  <si>
    <t>مستشفى فورتيز,راجانجير, بنجالور</t>
  </si>
  <si>
    <t>Fortis Escorts Hospital - Jaipur</t>
  </si>
  <si>
    <t>Jaipur</t>
  </si>
  <si>
    <t>Jawahar Lal Nehru Marg, Malviya Nagar, Jaipur - 302017, Rajasthan</t>
  </si>
  <si>
    <t>91 141 2547000</t>
  </si>
  <si>
    <t>جواهر لال نهرو, مالفيا نجر, جايبور - 30217 , راجاستان</t>
  </si>
  <si>
    <t>جايبور</t>
  </si>
  <si>
    <t>مستشفى فورتيز اسكورت, جايبور</t>
  </si>
  <si>
    <t>Fortis Escorts Heart Centre - Raipur</t>
  </si>
  <si>
    <t>Raipur</t>
  </si>
  <si>
    <t>Pandit JNM Medical College, Near Marhimata Mandir, Raipur - 492001, Chhattisgarh</t>
  </si>
  <si>
    <t>91 771 3089100</t>
  </si>
  <si>
    <t>كلية بندت الطبية, فرب مرهماتا مندير, رايبور - 492001, شاتيسجار</t>
  </si>
  <si>
    <t>رايبور</t>
  </si>
  <si>
    <t>مركز فورتيز اسكورت للقلب , رايبور</t>
  </si>
  <si>
    <t>Fortis Malar Hospital - Adyar - Channai</t>
  </si>
  <si>
    <t>52, 1st Main Road, Gandhinagar, Adyar, Chennai - 600020, Tamil Nadu</t>
  </si>
  <si>
    <t>91 44 42892222</t>
  </si>
  <si>
    <t>الطريق الرئيسي الاول, جانديناجر, اديار شاناي-600020 - تاميل نادو</t>
  </si>
  <si>
    <t>مستشفى فورتيز مالار - اديار - شاناي</t>
  </si>
  <si>
    <t xml:space="preserve">Fortis Hiranandani Hospital, Vashi - Mumbai </t>
  </si>
  <si>
    <t>Mini Sea Shore Road, Sector 10 A, Vashi, Mumbai - 400703, Maharashtra</t>
  </si>
  <si>
    <t>91 22 39199222</t>
  </si>
  <si>
    <t>طريق الساحل, مفاطعه 10-A - فاشي مومباي -400703 - مهاريشترا</t>
  </si>
  <si>
    <t>مستشفى فورتيز هيرناندي - فاشي - مومباي</t>
  </si>
  <si>
    <t>Fortis Hospital - Mulund - Mumbai</t>
  </si>
  <si>
    <t>Mulund Goregaon Link Road, Mulund-West, Mumbai - 400078, Maharashtra</t>
  </si>
  <si>
    <t>91 22 67994185</t>
  </si>
  <si>
    <t>طريق مولند جورجان , وسط مومباي,-400078 - مهاريشترا</t>
  </si>
  <si>
    <t>مستشفى فورتيز - مولند - مومباي</t>
  </si>
  <si>
    <t>Fortis Escorts Hospital - Dehradun</t>
  </si>
  <si>
    <t>Dehradun</t>
  </si>
  <si>
    <t>Curzon Road Dalanwala, Dehradun - 248001, Uttarakhand</t>
  </si>
  <si>
    <t>91 135 3980201</t>
  </si>
  <si>
    <t>طريق كورزون دالانوالا ,ديهاردون - 248001 , اوتركاند</t>
  </si>
  <si>
    <t>ديهرادون</t>
  </si>
  <si>
    <t>مستشفى فورتيز اسكورت - ديهاردون</t>
  </si>
  <si>
    <t>Fortis Hospital &amp; Kidney Institute - Rash Behari Avenue - Kolkata</t>
  </si>
  <si>
    <t>111A Rash Behari Avenue, Kolkata - 700029, West Bengal</t>
  </si>
  <si>
    <t>91 33 66276800</t>
  </si>
  <si>
    <t>111A راشبهاري افينيو , 700029, غرب بنغل</t>
  </si>
  <si>
    <t>مستشفى فورتيز &amp; معهد الكلى - راشبهاري افينيو,كولكاتا</t>
  </si>
  <si>
    <t>Fortis Hospital - Anandapur - Kolkata</t>
  </si>
  <si>
    <t>730 Anandapur, E M Bypass Road, Kolkata - 700107, West Bengal</t>
  </si>
  <si>
    <t>91 33 66284444</t>
  </si>
  <si>
    <t xml:space="preserve"> انندبور, طريق اي ام , كولكتا -700107 </t>
  </si>
  <si>
    <t>مستشفى فورتيز , انندبور -كولكاتا</t>
  </si>
  <si>
    <t>Fortis Medical Centre - Kolkata</t>
  </si>
  <si>
    <t>2/7 Sarat Bose Road, Kolkata - 700020, West Bengal</t>
  </si>
  <si>
    <t>91 33 24754320</t>
  </si>
  <si>
    <t xml:space="preserve">2/7 طريق سارات بوز,كولكاتا-700020 </t>
  </si>
  <si>
    <t>مركز فورتيز الطبي - كولكاتا</t>
  </si>
  <si>
    <t>Fortis Jessa Ram Hospital - New Delhi</t>
  </si>
  <si>
    <t>Park WEA, 6/35, Gurudwara Rd, Karol Bagh West Extension Area, Karol Bagh</t>
  </si>
  <si>
    <t>91 11 41503222</t>
  </si>
  <si>
    <t>حديقة ويا,6/35 - طريق جورودوارا غرب كارول باغ,غرب المنطقه, كارول باغ</t>
  </si>
  <si>
    <t>مستشفى فورتيز جيسارام - نيودلهي</t>
  </si>
  <si>
    <t>Fortis Modi Hospital - Rajasthan</t>
  </si>
  <si>
    <t>Rajasthan</t>
  </si>
  <si>
    <t xml:space="preserve">Swami Vivekananda Nagar, Kota, Rajasthan </t>
  </si>
  <si>
    <t>سوامي فيفاكناندا ناجر, كوتا, راجاستان</t>
  </si>
  <si>
    <t>راجاستان</t>
  </si>
  <si>
    <t>مستشفى فورتيز مودي, راجاستان</t>
  </si>
  <si>
    <t>Fortis S.L. Raheja Hospital - Mahim - Mumbai</t>
  </si>
  <si>
    <t>Raheja Rugnalaya Marg, Mahim (W), Mumbai - 400016, Maharashtra</t>
  </si>
  <si>
    <t>022 - 66529999</t>
  </si>
  <si>
    <t>راهيجا روقنالايا مارج, ماهيم مومباي-400016 - ماهريشترا</t>
  </si>
  <si>
    <t>مستشفى فورتيز S.L راهيجا - ماهيم - مومباي</t>
  </si>
  <si>
    <t xml:space="preserve">Fortis Hospital - Kalyan </t>
  </si>
  <si>
    <t>Kalyan</t>
  </si>
  <si>
    <t>Shill Road, Bail Bazaar, Kalyan, Mumbai - 421301, Maharashtra</t>
  </si>
  <si>
    <t>91 251 6694444</t>
  </si>
  <si>
    <t>طريق شل,بيل بزار, كاليان, مومباي-421301 ماهريشترا</t>
  </si>
  <si>
    <t>كاليان</t>
  </si>
  <si>
    <t>مستشفى فورتيز - كاليان</t>
  </si>
  <si>
    <t>Fortis hospitals - Agra -Faridabad</t>
  </si>
  <si>
    <t>Agra</t>
  </si>
  <si>
    <t>91 129 2466000</t>
  </si>
  <si>
    <t>أجرا</t>
  </si>
  <si>
    <t>مستشفى فورتيز - اجرا - فريداباد</t>
  </si>
  <si>
    <t xml:space="preserve">Buridah Dental Center </t>
  </si>
  <si>
    <t>Al Hamra Dist,Othman Bin Afan St</t>
  </si>
  <si>
    <t>0163817776</t>
  </si>
  <si>
    <t xml:space="preserve">حي الحمراء شارع عثمان بن عفان </t>
  </si>
  <si>
    <t>مستوصف بريدة لطب الاسنان</t>
  </si>
  <si>
    <t xml:space="preserve">Pioneers Specialist Medical Center </t>
  </si>
  <si>
    <t>Al Aziziyah Al Aamah cross Abdul Qader Al Jazari st</t>
  </si>
  <si>
    <t>0112130011</t>
  </si>
  <si>
    <t xml:space="preserve">العزيزية العامه تفاطع عبد القادر الجزائري </t>
  </si>
  <si>
    <t>مركز الرواد التخصصي الطبي</t>
  </si>
  <si>
    <t>Saudi Italy Dental Center</t>
  </si>
  <si>
    <t>Al Faisaliah Dist,King Fahed Bin Abdulaziz St</t>
  </si>
  <si>
    <t>0133733577</t>
  </si>
  <si>
    <t xml:space="preserve">حي الفيصلية, شارع الملك فهد بن عبد العزيز </t>
  </si>
  <si>
    <t>المستوصف السعودي الايطالي لطب الاسنان بالنعيرية</t>
  </si>
  <si>
    <t>Elaj Sudair Medical Clinic</t>
  </si>
  <si>
    <t>King AbdulAziz Dist, King Khalid St</t>
  </si>
  <si>
    <t>920003014</t>
  </si>
  <si>
    <t xml:space="preserve">حي الملك عبد العزيز, شارع الملك خالد </t>
  </si>
  <si>
    <t xml:space="preserve">مجمع عيادات علاج سدير الطبي </t>
  </si>
  <si>
    <t>Calcium Medical Center</t>
  </si>
  <si>
    <t>Al Rsras Dist, Saad Bin Abi Waqas</t>
  </si>
  <si>
    <t>0172604000</t>
  </si>
  <si>
    <t>حي الرصراص, شارع سعد بن ابي وقاص</t>
  </si>
  <si>
    <t>مجمع كالسيوم الطبي</t>
  </si>
  <si>
    <t>Ali Mohammed Medical Complex</t>
  </si>
  <si>
    <t>Al Dirs Dist, Abha Road, Next to Civil Affairs</t>
  </si>
  <si>
    <t>0172851018</t>
  </si>
  <si>
    <t>حي الضرس,طريق ابها بجانب الاحوال المدنية</t>
  </si>
  <si>
    <t>مجمع علي محمد الخيري الطبي</t>
  </si>
  <si>
    <t>Itlala Panorama Clinic</t>
  </si>
  <si>
    <t>Al Sulimanyah Dist,King Abdul Aziz Road</t>
  </si>
  <si>
    <t>0112162999</t>
  </si>
  <si>
    <t>حي السليمانيه,طريق الملك عبدالعزيز</t>
  </si>
  <si>
    <t>مجمع عيادات إطلالة بانوراما لطب الاسنان والجلدية</t>
  </si>
  <si>
    <t>Al Wafi Medical Polyclinic</t>
  </si>
  <si>
    <t>Al Shawqiyah Dist,Al Khamseen St</t>
  </si>
  <si>
    <t>0125314788</t>
  </si>
  <si>
    <t>حي الشوقية,شارع الخمسين</t>
  </si>
  <si>
    <t>مجمع الوافي للعيادات الطبية</t>
  </si>
  <si>
    <t>Fares Al Jazeera Polyclinic</t>
  </si>
  <si>
    <t>Dahyaht Laban,Najran Street</t>
  </si>
  <si>
    <t>0118125388</t>
  </si>
  <si>
    <t>ظهرة لبن, شارع نجران</t>
  </si>
  <si>
    <t>مستوصف فارس الجزيرة الطبي</t>
  </si>
  <si>
    <t>Mishal Medical Polyclinic</t>
  </si>
  <si>
    <t>Al Wasat Dist,Internal Rotary, Beside National Bank</t>
  </si>
  <si>
    <t>0173266611</t>
  </si>
  <si>
    <t>حي الوسط,الدوار الداخلي ,بجوار البنك الاهلي</t>
  </si>
  <si>
    <t>مجمع مشعل الطبي</t>
  </si>
  <si>
    <t>Wellness Medical Center</t>
  </si>
  <si>
    <t>Jerdab,Block 729,Street 77, building No 707</t>
  </si>
  <si>
    <t>0097317681737</t>
  </si>
  <si>
    <t>جيرداب,بلوك729,شارع 2702, مبنى 707</t>
  </si>
  <si>
    <t>ويلنس ميديكال سنتر</t>
  </si>
  <si>
    <t>International Medical City Hospital</t>
  </si>
  <si>
    <t>Riffaa</t>
  </si>
  <si>
    <t>Riffa,Bu Kowarah, Block 927,Street 2702, Building No 178</t>
  </si>
  <si>
    <t>0097317490006</t>
  </si>
  <si>
    <t>الرفاع,بلوك 927,شارع 2702 , مبنى رقم 178</t>
  </si>
  <si>
    <t>رفاع</t>
  </si>
  <si>
    <t>مستشفى مدينة الطب الدولية</t>
  </si>
  <si>
    <t>Al Fairoz For Dental Center</t>
  </si>
  <si>
    <t>Aerysah Dist,King Abdul Aziz Road</t>
  </si>
  <si>
    <t>0175444455</t>
  </si>
  <si>
    <t>حي العريسة, طريق الملك عبد العزيز</t>
  </si>
  <si>
    <t>مجمع الفيروز لطب الاسنان</t>
  </si>
  <si>
    <t>Basmalah Al Nour For Dental Center - Tabuk</t>
  </si>
  <si>
    <t>Al Warood Dist,Khalid Al Sudari Street</t>
  </si>
  <si>
    <t>حي الورود,شارع خالد السديري</t>
  </si>
  <si>
    <t>بسملة النور لطب و تقويم الأسنان - تبوك</t>
  </si>
  <si>
    <t>Shouq El Oyoun</t>
  </si>
  <si>
    <t xml:space="preserve">Al Sharqi Dist,Al Safa Street </t>
  </si>
  <si>
    <t>0133577223</t>
  </si>
  <si>
    <t>حي الشرقي, شارع الصفا</t>
  </si>
  <si>
    <t>شوق العيون للنظارات بالجبيل</t>
  </si>
  <si>
    <t>Shifa Dammam Dispensary</t>
  </si>
  <si>
    <t xml:space="preserve">Al Atheer Dist,King Saud Street </t>
  </si>
  <si>
    <t>0138176806</t>
  </si>
  <si>
    <t>حي الاثير , شارع الملك سعود</t>
  </si>
  <si>
    <t xml:space="preserve">مجمع عيادات شفاء الدمام الطبي </t>
  </si>
  <si>
    <t>Ram Dental Center - Qatif</t>
  </si>
  <si>
    <t xml:space="preserve">Al Majediyah Dist, Al Quds Street </t>
  </si>
  <si>
    <t>0138559004</t>
  </si>
  <si>
    <t>مجمع عيادات بسمة رام لطب الاسنان</t>
  </si>
  <si>
    <t>Ram Dental Center - Khobar 2</t>
  </si>
  <si>
    <t>Al Khobar Al Shamaliyah,Prince Faisal Bin Fahed St</t>
  </si>
  <si>
    <t>حي الخبر الشمالية, شارع الامير فيصل بن فهد</t>
  </si>
  <si>
    <t xml:space="preserve">عيادات جبل رام لطب الاسنان </t>
  </si>
  <si>
    <t>Shifa Al Rass Polyclinic</t>
  </si>
  <si>
    <t>Al Nassim Dist,Al Quds Street, Near NCB</t>
  </si>
  <si>
    <t>0163334089</t>
  </si>
  <si>
    <t>حي النسيم, شارع القدس امام البنك الاهلي</t>
  </si>
  <si>
    <t xml:space="preserve">مجمع عيادات شفاء الرس الطبي </t>
  </si>
  <si>
    <t xml:space="preserve">Al Madar Dental Clinic - Al Madinah </t>
  </si>
  <si>
    <t>Abu Baker Al Sedeeq Dist,Abu Baker Al Sedeeq St, Sandy Center</t>
  </si>
  <si>
    <t>0148467555</t>
  </si>
  <si>
    <t>حي ابو بكر الصديق ,شارع ابو بكر الصديق مركز ساندي</t>
  </si>
  <si>
    <t>مجمع عيادات مدار الشفاء لطب الاسنان</t>
  </si>
  <si>
    <t>Bright Smile Dental Clinics</t>
  </si>
  <si>
    <t>Baqaa</t>
  </si>
  <si>
    <t>Al Mukhattat Al Jadeed,Main Street</t>
  </si>
  <si>
    <t>0115275550</t>
  </si>
  <si>
    <t xml:space="preserve">حي المخطط الجديد, الشارع العام </t>
  </si>
  <si>
    <t>بقعاء</t>
  </si>
  <si>
    <t>مجمع عيادات الإبتسامة المضيئة لطب الاسنان</t>
  </si>
  <si>
    <t>Al Flaiw Polyclinic - Riad Al Kabrah</t>
  </si>
  <si>
    <t>Riyadh Al Khabra</t>
  </si>
  <si>
    <t>Al Tawoon Dist,King Abdullah Road</t>
  </si>
  <si>
    <t>0163342901</t>
  </si>
  <si>
    <t>حي التعاون, شارع الملك عبدالله</t>
  </si>
  <si>
    <t>رياض الخبراء</t>
  </si>
  <si>
    <t>مستوصف الفليو الطبي - رياض الخبراء</t>
  </si>
  <si>
    <t>Al Sameria Polyclinic - Al Naseem</t>
  </si>
  <si>
    <t>Al Naseem Dist,Ali Al Murtada Street</t>
  </si>
  <si>
    <t>0126402827</t>
  </si>
  <si>
    <t>حي النسيم, شارع علي مرتضى</t>
  </si>
  <si>
    <t>مجمع  السامرية الطبي</t>
  </si>
  <si>
    <t>Angel of Mercy Medical Company</t>
  </si>
  <si>
    <t xml:space="preserve">Quwaiyah </t>
  </si>
  <si>
    <t>Prince Salaman Bin Abdul Aziz Street</t>
  </si>
  <si>
    <t>0116522888</t>
  </si>
  <si>
    <t>شارع الامير سلمان  بن عبدالعزيز</t>
  </si>
  <si>
    <t>القويعية</t>
  </si>
  <si>
    <t>مجمع عيادات شركة ملاك الرحمه</t>
  </si>
  <si>
    <t>Optical City 1</t>
  </si>
  <si>
    <t>Shehar Main Street</t>
  </si>
  <si>
    <t>0127444433</t>
  </si>
  <si>
    <t>شارع شهار العام</t>
  </si>
  <si>
    <t xml:space="preserve"> مدينة البصريات 1</t>
  </si>
  <si>
    <t>Optical City 2</t>
  </si>
  <si>
    <t>Al Shefa Road</t>
  </si>
  <si>
    <t>طريق الشفاء</t>
  </si>
  <si>
    <t xml:space="preserve"> مدينة البصريات 2 </t>
  </si>
  <si>
    <t>Optical City 3</t>
  </si>
  <si>
    <t>Khaled Bin Al Waleed Street</t>
  </si>
  <si>
    <t>شارع خالد بن الوليد</t>
  </si>
  <si>
    <t xml:space="preserve"> مدينة البصريات 3 </t>
  </si>
  <si>
    <t>Shamsan Business Medical Complex (Ex. Shamsan Private Polyclinic)</t>
  </si>
  <si>
    <t>Shamsan, Abha, Al Taif Road</t>
  </si>
  <si>
    <t>0172245549</t>
  </si>
  <si>
    <t>شمسان، أبها، طريق الطائف</t>
  </si>
  <si>
    <t>مستوصف شمسان الخاص</t>
  </si>
  <si>
    <t>Exeer Pharmacy</t>
  </si>
  <si>
    <t>El Ferdos Dist, King Abdul Aziz St</t>
  </si>
  <si>
    <t>0138376325</t>
  </si>
  <si>
    <t>حي الفردوس، شارع الملك عبدالعزيز</t>
  </si>
  <si>
    <t>صيدلية اكسير</t>
  </si>
  <si>
    <t>Al Enjaz Medical Center</t>
  </si>
  <si>
    <t>Al Ain Dist., Main St.</t>
  </si>
  <si>
    <t>0115288000</t>
  </si>
  <si>
    <t>حي العين، الشارع الرئيسي</t>
  </si>
  <si>
    <t>مركز الإنجاز الطبي</t>
  </si>
  <si>
    <t>Dawna Medical Center</t>
  </si>
  <si>
    <t>Al Badaya'a</t>
  </si>
  <si>
    <t>Al Wosta Dist., King Abdul Aziz Road</t>
  </si>
  <si>
    <t>0163326660</t>
  </si>
  <si>
    <t>حي الوسطى، طريق الملك عبدالعزيز</t>
  </si>
  <si>
    <t>البدائع</t>
  </si>
  <si>
    <t>مركز داونا الطبي</t>
  </si>
  <si>
    <t>White Mass Dental Clinic</t>
  </si>
  <si>
    <t>Al Aqrabiyah Dist., Prince Hmoud Bin Abdul Aziz St.</t>
  </si>
  <si>
    <t>0138116469</t>
  </si>
  <si>
    <t>حي العقربية، شارع الأمير حمود بن عبد العزيز</t>
  </si>
  <si>
    <t>مجمع شركة بسمة الماس الأبيض للأسنان - الخبر</t>
  </si>
  <si>
    <t>Al Amal Polyclinic - Al Mahd Province</t>
  </si>
  <si>
    <t>Mahd Al Thahab</t>
  </si>
  <si>
    <t>Main St., Al Mahd Province</t>
  </si>
  <si>
    <t>الشارع العام، محافظة المهد</t>
  </si>
  <si>
    <t>مهد الذهب</t>
  </si>
  <si>
    <t>مجمع عيادات الأمل الطبية - محافظة المهد</t>
  </si>
  <si>
    <t>Al Mouwasat Hospital - Riyadh</t>
  </si>
  <si>
    <t>Ghornatah Dist., Abi Jaafar Al Mansour St.</t>
  </si>
  <si>
    <t>حي غرناطة، شارع أبي جعفر المنصور</t>
  </si>
  <si>
    <t>مستشفى شركة المواساة للخدمات الطبية</t>
  </si>
  <si>
    <t>Salman Polyclinic (Ex Manas Gulf Polyclinic)</t>
  </si>
  <si>
    <t>Moshrifah Dist., Ghernatah St.</t>
  </si>
  <si>
    <t>0126609980</t>
  </si>
  <si>
    <t>حي مشرفة، شارع غرناطة</t>
  </si>
  <si>
    <t>مجمع سلمان الطبي العام</t>
  </si>
  <si>
    <t>Al Aqsa Hospital - Ahd Rofidah</t>
  </si>
  <si>
    <t>General Street</t>
  </si>
  <si>
    <t>0172513181</t>
  </si>
  <si>
    <t>فرع شركة مستشفى الأقصى المحدودة</t>
  </si>
  <si>
    <t>Hamad Town Pharmacy Group</t>
  </si>
  <si>
    <t>Jidhafs, block 422</t>
  </si>
  <si>
    <t>97317553 775</t>
  </si>
  <si>
    <t>جدحفص، قطعة 422</t>
  </si>
  <si>
    <t>مجموعة صيدليات مدينة حمد</t>
  </si>
  <si>
    <t>Doctors Hospital &amp; Medical Center</t>
  </si>
  <si>
    <t>Lahore</t>
  </si>
  <si>
    <t>152 A - G1 Block, Johar Town</t>
  </si>
  <si>
    <t>92 42 35302701</t>
  </si>
  <si>
    <t>أ 152 - قطعة G1 - مدينة جوهر</t>
  </si>
  <si>
    <t>لاهور</t>
  </si>
  <si>
    <t>مستشفى و مركز طبي الأطباء</t>
  </si>
  <si>
    <t>Al Osrah Medical Clinic - 3</t>
  </si>
  <si>
    <t>Al Suwaidi Dist., Al Suwaidi General St.</t>
  </si>
  <si>
    <t>حي السويدي، شارع السويدي العام</t>
  </si>
  <si>
    <t>مجمع عيادات طب الأسرة 3</t>
  </si>
  <si>
    <t>Maroof International Hospital - Pakistan</t>
  </si>
  <si>
    <t>Islamabad</t>
  </si>
  <si>
    <t>10th Avenue, F-10 Markaz, Islamabad</t>
  </si>
  <si>
    <t>92 51 2222920</t>
  </si>
  <si>
    <t>الطريق العاشر، مركز F-10، إسلام أباد</t>
  </si>
  <si>
    <t>إسلام أباد</t>
  </si>
  <si>
    <t>مستشفى معروف الدولي - باكستان</t>
  </si>
  <si>
    <t>Al Nazeem National Polyclinic</t>
  </si>
  <si>
    <t>Al Nazeem Dist., Rifa'ah Bin Aous St.</t>
  </si>
  <si>
    <t>0112463331</t>
  </si>
  <si>
    <t>حي النظيم، شارع رفعة بن أوس</t>
  </si>
  <si>
    <t>مجمع النظيم الوطني الطبي</t>
  </si>
  <si>
    <t>Abad Specialized Clinics</t>
  </si>
  <si>
    <t>Al Sulaimaniah Dist., Al Ma'athar St.</t>
  </si>
  <si>
    <t>0114043454</t>
  </si>
  <si>
    <t>حي السليمانية، شارع المعذر</t>
  </si>
  <si>
    <t>مجمع عيادات آباد التخصصي</t>
  </si>
  <si>
    <t>Lamasaat Shifaa Medical Complex</t>
  </si>
  <si>
    <t>Al Elm Dist., Othman Bin Affan St.</t>
  </si>
  <si>
    <t>0148681899</t>
  </si>
  <si>
    <t>حي العلم، شارع عثمان بن عفان</t>
  </si>
  <si>
    <t>مجمع عيادات لمسات شفاء الطبي</t>
  </si>
  <si>
    <t>Roaya Eye Center</t>
  </si>
  <si>
    <t>Al Olaya Dist., King Fahad Road</t>
  </si>
  <si>
    <t>920007606</t>
  </si>
  <si>
    <t>مجمع شركة الرؤية الدولية للخدمات الطبية</t>
  </si>
  <si>
    <t>Hodoa Medical Complex</t>
  </si>
  <si>
    <t>Al Nakheel Dist., General St.</t>
  </si>
  <si>
    <t>0172223555</t>
  </si>
  <si>
    <t>حي النخيل، الشارع العام</t>
  </si>
  <si>
    <t>مجمع هدوء الطبي</t>
  </si>
  <si>
    <t>Zeina Dental Complex</t>
  </si>
  <si>
    <t>Al Aqrabiyah Dist., Prince Faisal Bin Fahad St.</t>
  </si>
  <si>
    <t>0138571296</t>
  </si>
  <si>
    <t>حي العقربية، شارع الأمير فيصل بن فهد</t>
  </si>
  <si>
    <t>مجمع عيادات زينة لطب الأسنان - الخبر</t>
  </si>
  <si>
    <t>Dar Al Afia Medical Group Complex - Khobar</t>
  </si>
  <si>
    <t>Al Jesr Dist., Commercial St.</t>
  </si>
  <si>
    <t>0138900505</t>
  </si>
  <si>
    <t>حي الجسر، الشارع التجاري</t>
  </si>
  <si>
    <t>مجموعة دار العافية الطبية - بالخبر</t>
  </si>
  <si>
    <t>Dr Ghasana Sadiq Medical Complex</t>
  </si>
  <si>
    <t>Al Tbeishi Dist., Prince Mohammed Bin Fahad St.</t>
  </si>
  <si>
    <t>0138264776</t>
  </si>
  <si>
    <t>حي الطبيشي، شارع الأمير محمد بن فهد</t>
  </si>
  <si>
    <t>عيادات د/غسانة صادق الطبية بالمام</t>
  </si>
  <si>
    <t>Mustasharak Hospital</t>
  </si>
  <si>
    <t>Al Mathnah Dist., Military City Road</t>
  </si>
  <si>
    <t>0172200006</t>
  </si>
  <si>
    <t>حي المثناة، طريق المدينة العسكرية</t>
  </si>
  <si>
    <t>مستشفى مستشارك</t>
  </si>
  <si>
    <t>Nahaj Al Shifa General Medical Company Group</t>
  </si>
  <si>
    <t>Omm Al Sahek</t>
  </si>
  <si>
    <t>0138122813</t>
  </si>
  <si>
    <t>أم الساهك</t>
  </si>
  <si>
    <t>شركة مجمع نهج الشفاء الطبي العام</t>
  </si>
  <si>
    <t>Al Saqr Dental Clinic - Al Majardah</t>
  </si>
  <si>
    <t>Al Majardah</t>
  </si>
  <si>
    <t>Al Faisaliah Dist., General Steet</t>
  </si>
  <si>
    <t>0172801070</t>
  </si>
  <si>
    <t>المجاردة</t>
  </si>
  <si>
    <t>مجمع عيادات درة الصقر لطب الأسنان - المجاردة</t>
  </si>
  <si>
    <t>Al Saqr Dental Clinic - Namerah</t>
  </si>
  <si>
    <t>Namerah, General St.</t>
  </si>
  <si>
    <t>0172825577</t>
  </si>
  <si>
    <t>نمرة، الشارع العام</t>
  </si>
  <si>
    <t>مجمع عيادات أسنان درة الصقر بنمرة</t>
  </si>
  <si>
    <t>Al Nomais Medical Complex - Abha</t>
  </si>
  <si>
    <t>Al Badea Dist., Abha Khamis Road</t>
  </si>
  <si>
    <t>0172253555</t>
  </si>
  <si>
    <t>حي البديع، طريق أبها الخميس</t>
  </si>
  <si>
    <t>مجمع عيادات النميص الطبية - أبها</t>
  </si>
  <si>
    <t>Al Nomais Medical Complex - Khamis Mushayt</t>
  </si>
  <si>
    <t>Shebaah Dist., Al Thamanin St.</t>
  </si>
  <si>
    <t>0172231999</t>
  </si>
  <si>
    <t>حي شباعة، شارع الثمانين</t>
  </si>
  <si>
    <t>مجمع عيادات النميص الطبية - خميس مشيط</t>
  </si>
  <si>
    <t>High Care Polyclinic</t>
  </si>
  <si>
    <t>Bahjah Dist., Al Jarif St.</t>
  </si>
  <si>
    <t>0163510707</t>
  </si>
  <si>
    <t>حي البهجة، شارع الجريف</t>
  </si>
  <si>
    <t>مجمع عيادات الرعاية الراقية الصحية</t>
  </si>
  <si>
    <t>Arrazi Clinics</t>
  </si>
  <si>
    <t>Al Arifi Area, Jeddah St.</t>
  </si>
  <si>
    <t xml:space="preserve">0133627373 </t>
  </si>
  <si>
    <t>منطقة العريفي، شارع جدة</t>
  </si>
  <si>
    <t>عيادات الرازي الطبي بالجبيل</t>
  </si>
  <si>
    <t>Al Hanan Polyclinic</t>
  </si>
  <si>
    <t>Al Wazeeriya Dist., Stadium Road</t>
  </si>
  <si>
    <t>0126111349</t>
  </si>
  <si>
    <t>حي الوزيرية، شارع الاستاد الرياضي</t>
  </si>
  <si>
    <t>مستوصف الحنان</t>
  </si>
  <si>
    <t>Al-Saraya Medical Polyclinics</t>
  </si>
  <si>
    <t>Al Khubaib Dist., Old Emarah St.</t>
  </si>
  <si>
    <t>0163240396-118</t>
  </si>
  <si>
    <t>حي الخبيب، شارع الإمارة القديمة</t>
  </si>
  <si>
    <t>مجمع عيادات ركن السرايا الطبي</t>
  </si>
  <si>
    <t>Gulf Care Polyclinic</t>
  </si>
  <si>
    <t>Al Safra'a Dist., Prince Faisal Bin Banadar St.</t>
  </si>
  <si>
    <t>0163278844</t>
  </si>
  <si>
    <t>حي الصفراء، شارع الأمير فيصل بن بندر</t>
  </si>
  <si>
    <t>مجمع عيادات عناية الخليج الطبي</t>
  </si>
  <si>
    <t>Omar Al Ajaji Medical Center - 3 - Al Batha</t>
  </si>
  <si>
    <t>Al Amal Dist., Al Batha General St.</t>
  </si>
  <si>
    <t>0112081122</t>
  </si>
  <si>
    <t>حي العمل، شارع البطحاء العام</t>
  </si>
  <si>
    <t>مجمع عمر العجاجي الطبي - 3 - البطحاء</t>
  </si>
  <si>
    <t>Dr Al Saggaf Eye Clinic &amp; Day Surgery</t>
  </si>
  <si>
    <t>Al Faiha Dist., Abdullah Al Sulaiman St.</t>
  </si>
  <si>
    <t>0126314004</t>
  </si>
  <si>
    <t>حي الفيحاء، شارع عبدالله السليمان</t>
  </si>
  <si>
    <t>مجمع السقاف لطب العيون و جراحة اليوم الواحد</t>
  </si>
  <si>
    <t>Medical Consulting Clinic</t>
  </si>
  <si>
    <t>Al Sulaimaniah Dist., Al Dabab St.</t>
  </si>
  <si>
    <t>0114633361</t>
  </si>
  <si>
    <t>حي السليمانية، شارع الضباب</t>
  </si>
  <si>
    <t>مجمع عيادات الأطباء الإستشاريون (1)</t>
  </si>
  <si>
    <t>Sultan Medical Center</t>
  </si>
  <si>
    <t>Al Hamidiyah Dist., Intersection of Tabuk St. &amp; Makkah St.</t>
  </si>
  <si>
    <t>0146418080</t>
  </si>
  <si>
    <t>حي الحميدية، تقاطع شارع تبوك مع شارع مكة</t>
  </si>
  <si>
    <t>مجمع سلطان الطبي</t>
  </si>
  <si>
    <t>Dr Jameel Khattab Polyclinic  - Al Khaldia</t>
  </si>
  <si>
    <t>Al Khaldia Dist., Prince Naif St.</t>
  </si>
  <si>
    <t>0135885805</t>
  </si>
  <si>
    <t>حي الخالدية، شارع الأمير نايف</t>
  </si>
  <si>
    <t>مجمع عيادات الدكتور جميل محمود خطاب</t>
  </si>
  <si>
    <t>Ibn Sina Polyclinic - Makkah</t>
  </si>
  <si>
    <t>Northern Aziziah Dist., Aziziah General St.</t>
  </si>
  <si>
    <t>0125586515</t>
  </si>
  <si>
    <t>حي العزيزية الشمالية، شارع العزيزية العام</t>
  </si>
  <si>
    <t>مجمع عيادات إبن سيناء بالعزيزية</t>
  </si>
  <si>
    <t>Adwaa Segal Dental Center</t>
  </si>
  <si>
    <t>Al Tebeishi Dist., Prince Mohammed Bin Fahad St.</t>
  </si>
  <si>
    <t>0138328666</t>
  </si>
  <si>
    <t>مجمع مؤسسة أضواء سجال لطب و تجميل الأسنان</t>
  </si>
  <si>
    <t>Khonaini Medical Complex</t>
  </si>
  <si>
    <t>Industrial Jubail, Al Dafi Dist., Al Khalil St.</t>
  </si>
  <si>
    <t>الجبيل الصناعية، حي الدفي، شارع الخليل</t>
  </si>
  <si>
    <t>مجمع الخنيني الطبي بالجبيل</t>
  </si>
  <si>
    <t>Al Nomais Medical Complex-Khamis Mushait- Bin Hasball Valley</t>
  </si>
  <si>
    <t>General Road, Bin Hasball Valley</t>
  </si>
  <si>
    <t>0172822676</t>
  </si>
  <si>
    <t>الطريق العام، وادي بن هشبل</t>
  </si>
  <si>
    <t>مجمع عيادات النميص الطبية - خميس مشيط - وادي بن هشبل</t>
  </si>
  <si>
    <t>Al Barakat Hearing Care Center</t>
  </si>
  <si>
    <t>Al Malaz Dist., Salah El Deen St.</t>
  </si>
  <si>
    <t>حي الملز، شارع صلاح الدين</t>
  </si>
  <si>
    <t>مركز البركات للعناية السمعية</t>
  </si>
  <si>
    <t>Shifa Najran Polyclinic</t>
  </si>
  <si>
    <t>Al Diyafah Dist., King Saud St.</t>
  </si>
  <si>
    <t>0175220888</t>
  </si>
  <si>
    <t>الضيافة الشرقي، شارع الملك سعود</t>
  </si>
  <si>
    <t>مركز شفاء نجران الطبي</t>
  </si>
  <si>
    <t>Shifa Al Darb Polyclinic</t>
  </si>
  <si>
    <t>Al Darb</t>
  </si>
  <si>
    <t>Al Wasat Dist., Gizan Makkah Al Mokarramah Road</t>
  </si>
  <si>
    <t>0173461133</t>
  </si>
  <si>
    <t>حي الوسط، طريق جيزان مكة المكرمة</t>
  </si>
  <si>
    <t>الدرب</t>
  </si>
  <si>
    <t>مجمع عيادات شفاء الدرب</t>
  </si>
  <si>
    <t>Kahhal Medical Complex - Al Ahsa</t>
  </si>
  <si>
    <t>Al Yahya Dist., Al Dahran St.</t>
  </si>
  <si>
    <t>0130327777</t>
  </si>
  <si>
    <t>حي اليحيا، شارع الظهران</t>
  </si>
  <si>
    <t>مجمع عياداات شركة الكحال للخدمات الطبية</t>
  </si>
  <si>
    <t>Al-Amal Polyclinic Tabuk</t>
  </si>
  <si>
    <t>Al Nozha Dist., Moaweyah Bin Sofyan St.</t>
  </si>
  <si>
    <t>0144200717</t>
  </si>
  <si>
    <t>حي النزهة، شارع معاوية بن سفيان</t>
  </si>
  <si>
    <t>مجمع عيادات إشراقة الأمل الطبي</t>
  </si>
  <si>
    <t>Salamat Hospital</t>
  </si>
  <si>
    <t>3529 Jeddah St., Western Montazah, P.O. Box 55427</t>
  </si>
  <si>
    <t>0165366666</t>
  </si>
  <si>
    <t xml:space="preserve"> 3529 شارع جدة, غرب المنتزه  55427ص.ب </t>
  </si>
  <si>
    <t xml:space="preserve">مستشفى سلامات </t>
  </si>
  <si>
    <t>Al Ansari Vision - Yanbu Branch 3</t>
  </si>
  <si>
    <t>Yanbu Al Bahar, King Abdulaziz St., Al Hadayk, 30894</t>
  </si>
  <si>
    <t>0143571511</t>
  </si>
  <si>
    <t>ينبع البحر شارع الملك عبد العزيز, الحدائق,30894</t>
  </si>
  <si>
    <t>انصاري للبصريات 3 - ينبع</t>
  </si>
  <si>
    <t>Al Ansari Vision - Yanbu Branch 2</t>
  </si>
  <si>
    <t>Yanbu Al Bahar, King Abdullah St., Al Bander Dist., 30894</t>
  </si>
  <si>
    <t>0143917079</t>
  </si>
  <si>
    <t>ينبع البحر شارع الملك عبد العزيز, حي البندر, 30894</t>
  </si>
  <si>
    <t xml:space="preserve">انصاري للبصريات 2 - ينبع </t>
  </si>
  <si>
    <t>Al Ansari Vision - Jubail Branch</t>
  </si>
  <si>
    <t>Al Fanateer Dist., Al Madinah Center, Raha Commercial Building</t>
  </si>
  <si>
    <t>0133461611</t>
  </si>
  <si>
    <t>حي الفناتير, مركز المدينة,مبنى راحه التجاري</t>
  </si>
  <si>
    <t>جبيل</t>
  </si>
  <si>
    <t xml:space="preserve">انصاري للبصريات - الجبيل </t>
  </si>
  <si>
    <t>Al Ansari Vision - Dupah Branch</t>
  </si>
  <si>
    <t>Duba City, General Road, 30894</t>
  </si>
  <si>
    <t>0144321711</t>
  </si>
  <si>
    <t>مدينة ضباء, الطريق العام,30894</t>
  </si>
  <si>
    <t xml:space="preserve">انصاري للبصريات ضباء </t>
  </si>
  <si>
    <t>Al Ansari Vision - Jeddah Branch</t>
  </si>
  <si>
    <t>Al Zahra Dist., Al Batarji St., 30894</t>
  </si>
  <si>
    <t>حي الزهراء,شارع البترجي ,30894</t>
  </si>
  <si>
    <t xml:space="preserve">انصاري للبصريات  - جدة </t>
  </si>
  <si>
    <t>Al Hassan Hospital</t>
  </si>
  <si>
    <t>Al Haweyah, Riyadh General Road, P.O. Box 8245</t>
  </si>
  <si>
    <t>0177250960</t>
  </si>
  <si>
    <t>الحاوية, طريق الرياض العام , ص ب 8245</t>
  </si>
  <si>
    <t>طائف</t>
  </si>
  <si>
    <t>مستشفى الحسن العام</t>
  </si>
  <si>
    <t>Al Ajaji Polyclinic</t>
  </si>
  <si>
    <t>Al Maseef Dist., Dabyah Bint Al Baraa, P.O. Box 28060, 11437</t>
  </si>
  <si>
    <t>0114545453</t>
  </si>
  <si>
    <t>حي المصيف, دابيه بنت البراء 11437ص ب 28060</t>
  </si>
  <si>
    <t xml:space="preserve">مجمع العجاجي الطبي </t>
  </si>
  <si>
    <t>Dia'a Olaya Complex</t>
  </si>
  <si>
    <t>Al Oyayna City, General Road, P.O. Box 56882</t>
  </si>
  <si>
    <t>0115281110</t>
  </si>
  <si>
    <t>مدينة الععينه, الطريق العام , ص ب 56882</t>
  </si>
  <si>
    <t xml:space="preserve">مجمع ضيا العليا الطبي </t>
  </si>
  <si>
    <t>Elysee Dental Center</t>
  </si>
  <si>
    <t>Al Khobar, Al Askan South Road, P.O. Box 3015</t>
  </si>
  <si>
    <t>0138977794</t>
  </si>
  <si>
    <t>الخبر, جنوب طري الأسكان ص ب 3015</t>
  </si>
  <si>
    <t>مجمع إليزيه لطب وتقويم وجراحة الأسنان- الخبر</t>
  </si>
  <si>
    <t>Elders Arab Medical Center</t>
  </si>
  <si>
    <t>Al Marwa Dist.., Al Methaini St</t>
  </si>
  <si>
    <t>0126918313</t>
  </si>
  <si>
    <t>حي المروة /8 مقابل بنك الرياض وشرق سكن الامن العام</t>
  </si>
  <si>
    <t>مكة</t>
  </si>
  <si>
    <t>مركز حكماء العرب الطبي التخصيصي</t>
  </si>
  <si>
    <t>Care and Beauty Dental Center</t>
  </si>
  <si>
    <t>Al Hawraa Dist., Siteen St.</t>
  </si>
  <si>
    <t>0135885664</t>
  </si>
  <si>
    <t xml:space="preserve">الاحساء - الهفوف حي الحوراء شارع الستين </t>
  </si>
  <si>
    <t>الاحساء</t>
  </si>
  <si>
    <t>مجمع عيادات مركز عناية وجمال لطب الأسنان</t>
  </si>
  <si>
    <t>Al Ryan Polyclinic - Makkah</t>
  </si>
  <si>
    <t xml:space="preserve"> Rusaifa Dist., Umulqura Road</t>
  </si>
  <si>
    <t>0126319475</t>
  </si>
  <si>
    <t>حي روصيقة شارع ام القرى مكة المكرمة</t>
  </si>
  <si>
    <t xml:space="preserve">مجمع الريان الطبي العام بالرصيفة </t>
  </si>
  <si>
    <t>Al Ryan Polyclinic - Dammam</t>
  </si>
  <si>
    <t>Al Khaleej Dist., king Saud St</t>
  </si>
  <si>
    <t>0138330233</t>
  </si>
  <si>
    <t>حي الخليج شارع الملك سعود</t>
  </si>
  <si>
    <t>عيارات شركة الريان المتميزة الطبي - الدمام</t>
  </si>
  <si>
    <t/>
  </si>
  <si>
    <t>NW1 - SME</t>
  </si>
  <si>
    <t>Al Diriaya Polyclinic (Ex.Al Diriaya National Medical Clinic)</t>
  </si>
  <si>
    <t>Al Diriaya Area,Al Thalatheen Street</t>
  </si>
  <si>
    <t>0114860040</t>
  </si>
  <si>
    <t>منطقة الدرعية, شارع الثلاثين</t>
  </si>
  <si>
    <t>مجمع الدرعية الطبي</t>
  </si>
  <si>
    <t>NWS - SME</t>
  </si>
  <si>
    <t>Dr Noor Moh'd Khan Clinic</t>
  </si>
  <si>
    <t>0137220701</t>
  </si>
  <si>
    <t xml:space="preserve">مستوصف الدكتور نور محمد خان </t>
  </si>
  <si>
    <t>Asian Azizia Polyclinic</t>
  </si>
  <si>
    <t>North Azizia, Near Al Farsi Mosque</t>
  </si>
  <si>
    <t>0125500551</t>
  </si>
  <si>
    <t>العزيزية الشمالية، جوار مسجد الفارسي</t>
  </si>
  <si>
    <t>مجمع عيادات اسيا العزيزية</t>
  </si>
  <si>
    <t>Badr Al Samah Polyclinic</t>
  </si>
  <si>
    <t>Al Azizyah District,Al Anbaa Street</t>
  </si>
  <si>
    <t>0126744333</t>
  </si>
  <si>
    <t>حي العزيزية, شارع الأنباء</t>
  </si>
  <si>
    <t>عيادات بدر السماء المجمعه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</si>
</sst>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5" fillId="0" borderId="0">
      <alignment vertical="top"/>
    </xf>
    <xf numFmtId="0" fontId="6" fillId="0" borderId="0"/>
    <xf numFmtId="0" fontId="6" fillId="0" borderId="0"/>
  </cellStyleXfs>
  <cellXfs count="16">
    <xf numFmtId="0" fontId="0" fillId="0" borderId="0" xfId="0"/>
    <xf numFmtId="0" fontId="2" fillId="3" borderId="0" xfId="0" applyFont="1" applyFill="1" applyAlignment="1">
      <alignment horizontal="center"/>
    </xf>
    <xf numFmtId="0" fontId="0" fillId="3" borderId="0" xfId="0" applyFill="1"/>
    <xf numFmtId="49" fontId="1" fillId="4" borderId="3" xfId="0" applyNumberFormat="1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0" fillId="3" borderId="3" xfId="0" applyNumberFormat="1" applyFill="1" applyBorder="1" applyAlignment="1">
      <alignment horizontal="left"/>
    </xf>
    <xf numFmtId="0" fontId="0" fillId="3" borderId="3" xfId="0" applyFill="1" applyBorder="1"/>
    <xf numFmtId="0" fontId="0" fillId="3" borderId="3" xfId="0" applyFill="1" applyBorder="1" applyAlignment="1">
      <alignment horizontal="left"/>
    </xf>
    <xf numFmtId="0" fontId="0" fillId="3" borderId="0" xfId="0" applyFill="1" applyAlignment="1">
      <alignment horizontal="center"/>
    </xf>
    <xf numFmtId="0" fontId="3" fillId="3" borderId="0" xfId="0" applyFont="1" applyFill="1" applyAlignment="1">
      <alignment horizontal="center" vertical="center" wrapText="1"/>
    </xf>
    <xf numFmtId="0" fontId="0" fillId="3" borderId="3" xfId="0" applyFill="1" applyBorder="1" applyAlignment="1">
      <alignment horizontal="right"/>
    </xf>
    <xf numFmtId="0" fontId="4" fillId="2" borderId="1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right" vertical="center" wrapText="1"/>
    </xf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0" fillId="2" borderId="2" xfId="0" applyFill="1" applyBorder="1"/>
  </cellXfs>
  <cellStyles count="4">
    <cellStyle name="Normal" xfId="0" builtinId="0"/>
    <cellStyle name="Normal 2" xfId="1"/>
    <cellStyle name="Normal 2 10" xfId="2"/>
    <cellStyle name="Normal 6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JFS01\Users\qasima\AppData\Local\Microsoft\Windows\Temporary%20Internet%20Files\Content.Outlook\G254GX5Z\Copy%20of%20Hospital%20Network%202014%20June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nabuma\AppData\Local\Microsoft\Windows\Temporary%20Internet%20Files\Content.Outlook\1ESCXG1A\Providers%20List%20by%20Product%20-%20December%202015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ders"/>
      <sheetName val="Individuals - NW4"/>
      <sheetName val="Individuals - NWSI"/>
      <sheetName val="Bupa Family - NW7"/>
      <sheetName val="Bupa Family - NW6"/>
      <sheetName val="Bupa Family -NW5"/>
      <sheetName val="Bupa Family - NW3"/>
      <sheetName val="SME -Diamond "/>
      <sheetName val="SME - Gold"/>
      <sheetName val="SME - NW4"/>
      <sheetName val="Blue (NW1) SME"/>
      <sheetName val="Green (NWS) SME"/>
      <sheetName val="Sheet2"/>
    </sheetNames>
    <sheetDataSet>
      <sheetData sheetId="0">
        <row r="1">
          <cell r="B1" t="str">
            <v>Provider Code</v>
          </cell>
          <cell r="C1" t="str">
            <v>Practice Type</v>
          </cell>
          <cell r="D1" t="str">
            <v>NW Level</v>
          </cell>
          <cell r="E1" t="str">
            <v>Provider Name</v>
          </cell>
          <cell r="F1" t="str">
            <v>City</v>
          </cell>
          <cell r="G1" t="str">
            <v>Muhafaza</v>
          </cell>
          <cell r="H1" t="str">
            <v>Region</v>
          </cell>
          <cell r="I1" t="str">
            <v>Area</v>
          </cell>
          <cell r="J1" t="str">
            <v>District</v>
          </cell>
          <cell r="K1" t="str">
            <v>Address</v>
          </cell>
          <cell r="L1" t="str">
            <v>Trunkline</v>
          </cell>
          <cell r="M1" t="str">
            <v>Fax</v>
          </cell>
          <cell r="N1" t="str">
            <v>Arabic Address</v>
          </cell>
          <cell r="O1" t="str">
            <v xml:space="preserve"> Arabic District</v>
          </cell>
          <cell r="P1" t="str">
            <v>Arabic City</v>
          </cell>
          <cell r="Q1" t="str">
            <v>Arabic Provider Name</v>
          </cell>
        </row>
        <row r="2">
          <cell r="B2" t="str">
            <v>20068</v>
          </cell>
          <cell r="C2" t="str">
            <v>Hospital</v>
          </cell>
          <cell r="D2" t="str">
            <v>NW7</v>
          </cell>
          <cell r="E2" t="str">
            <v>Dallah Hospital</v>
          </cell>
          <cell r="F2" t="str">
            <v>Riyadh</v>
          </cell>
          <cell r="G2" t="str">
            <v>Riyadh</v>
          </cell>
          <cell r="H2" t="str">
            <v>C</v>
          </cell>
          <cell r="I2" t="str">
            <v>Riyadh</v>
          </cell>
          <cell r="J2" t="str">
            <v>Al Nakheel</v>
          </cell>
          <cell r="K2" t="str">
            <v>Nakheel Area</v>
          </cell>
          <cell r="L2" t="str">
            <v>0112995555</v>
          </cell>
          <cell r="N2" t="str">
            <v>حي النخيل</v>
          </cell>
          <cell r="O2" t="str">
            <v xml:space="preserve">النخيل </v>
          </cell>
          <cell r="P2" t="str">
            <v>الرياض</v>
          </cell>
          <cell r="Q2" t="str">
            <v xml:space="preserve">مستشفى دلة </v>
          </cell>
        </row>
        <row r="3">
          <cell r="B3" t="str">
            <v>20027</v>
          </cell>
          <cell r="C3" t="str">
            <v>Hospital</v>
          </cell>
          <cell r="D3" t="str">
            <v>NWS</v>
          </cell>
          <cell r="E3" t="str">
            <v>Al Mobarak Hospital</v>
          </cell>
          <cell r="F3" t="str">
            <v>Riyadh</v>
          </cell>
          <cell r="G3" t="str">
            <v>Riyadh</v>
          </cell>
          <cell r="H3" t="str">
            <v>C</v>
          </cell>
          <cell r="I3" t="str">
            <v>Riyadh</v>
          </cell>
          <cell r="J3" t="str">
            <v>Al Mouraba</v>
          </cell>
          <cell r="K3" t="str">
            <v>Al Morabaa Area</v>
          </cell>
          <cell r="L3" t="str">
            <v>0114015282</v>
          </cell>
          <cell r="N3" t="str">
            <v>منطقة المربع</v>
          </cell>
          <cell r="O3" t="str">
            <v>المربع</v>
          </cell>
          <cell r="P3" t="str">
            <v>الرياض</v>
          </cell>
          <cell r="Q3" t="str">
            <v xml:space="preserve">مستشفى المبارك </v>
          </cell>
        </row>
        <row r="4">
          <cell r="B4" t="str">
            <v>20031</v>
          </cell>
          <cell r="C4" t="str">
            <v>Hospital</v>
          </cell>
          <cell r="D4" t="str">
            <v>NWR</v>
          </cell>
          <cell r="E4" t="str">
            <v>Al Osrah International Hospital</v>
          </cell>
          <cell r="F4" t="str">
            <v>Riyadh</v>
          </cell>
          <cell r="G4" t="str">
            <v>Riyadh</v>
          </cell>
          <cell r="H4" t="str">
            <v>C</v>
          </cell>
          <cell r="I4" t="str">
            <v>Riyadh</v>
          </cell>
          <cell r="J4" t="str">
            <v>Orayjan</v>
          </cell>
          <cell r="K4" t="str">
            <v>Orayjan Area</v>
          </cell>
          <cell r="L4" t="str">
            <v>0114311111</v>
          </cell>
          <cell r="N4" t="str">
            <v>حي العريجان</v>
          </cell>
          <cell r="O4" t="str">
            <v xml:space="preserve">العريجان </v>
          </cell>
          <cell r="P4" t="str">
            <v>الرياض</v>
          </cell>
          <cell r="Q4" t="str">
            <v xml:space="preserve">مستشفى الأسرة الدولي </v>
          </cell>
        </row>
        <row r="5">
          <cell r="B5" t="str">
            <v>20023</v>
          </cell>
          <cell r="C5" t="str">
            <v>Clinic</v>
          </cell>
          <cell r="D5" t="str">
            <v>NWS</v>
          </cell>
          <cell r="E5" t="str">
            <v>Al Khazan Medical Clinic</v>
          </cell>
          <cell r="F5" t="str">
            <v>Riyadh</v>
          </cell>
          <cell r="G5" t="str">
            <v>Riyadh</v>
          </cell>
          <cell r="H5" t="str">
            <v>C</v>
          </cell>
          <cell r="I5" t="str">
            <v>Riyadh</v>
          </cell>
          <cell r="J5" t="str">
            <v xml:space="preserve">Khazan </v>
          </cell>
          <cell r="K5" t="str">
            <v xml:space="preserve">Al Khazan Street </v>
          </cell>
          <cell r="L5" t="str">
            <v>0114355252</v>
          </cell>
          <cell r="N5" t="str">
            <v>شارع الخزان</v>
          </cell>
          <cell r="O5" t="str">
            <v>الخزان</v>
          </cell>
          <cell r="P5" t="str">
            <v>الرياض</v>
          </cell>
          <cell r="Q5" t="str">
            <v xml:space="preserve">مستوصف الخزان الطبي </v>
          </cell>
        </row>
        <row r="6">
          <cell r="B6" t="str">
            <v>20022</v>
          </cell>
          <cell r="C6" t="str">
            <v>Polyclinic</v>
          </cell>
          <cell r="D6" t="str">
            <v>NWS</v>
          </cell>
          <cell r="E6" t="str">
            <v>Khaledia Clinic</v>
          </cell>
          <cell r="F6" t="str">
            <v>Riyadh</v>
          </cell>
          <cell r="G6" t="str">
            <v>Riyadh</v>
          </cell>
          <cell r="H6" t="str">
            <v>C</v>
          </cell>
          <cell r="I6" t="str">
            <v>Riyadh</v>
          </cell>
          <cell r="J6" t="str">
            <v>Khalidah</v>
          </cell>
          <cell r="K6" t="str">
            <v>Khalidia Area</v>
          </cell>
          <cell r="L6" t="str">
            <v>0114481448</v>
          </cell>
          <cell r="N6" t="str">
            <v>حي الخالدية</v>
          </cell>
          <cell r="O6" t="str">
            <v>الخالدية</v>
          </cell>
          <cell r="P6" t="str">
            <v>الرياض</v>
          </cell>
          <cell r="Q6" t="str">
            <v xml:space="preserve">مستوصف الخالدية </v>
          </cell>
        </row>
        <row r="7">
          <cell r="B7" t="str">
            <v>20007</v>
          </cell>
          <cell r="C7" t="str">
            <v>Clinic</v>
          </cell>
          <cell r="D7" t="str">
            <v>NWS</v>
          </cell>
          <cell r="E7" t="str">
            <v>Al Bustan Clinic</v>
          </cell>
          <cell r="F7" t="str">
            <v>Riyadh</v>
          </cell>
          <cell r="G7" t="str">
            <v>Riyadh</v>
          </cell>
          <cell r="H7" t="str">
            <v>C</v>
          </cell>
          <cell r="I7" t="str">
            <v>Riyadh</v>
          </cell>
          <cell r="J7" t="str">
            <v>Al Yamama</v>
          </cell>
          <cell r="K7" t="str">
            <v>Al Hejaz Street</v>
          </cell>
          <cell r="L7" t="str">
            <v>0114582140</v>
          </cell>
          <cell r="N7" t="str">
            <v>شارع الحجاز</v>
          </cell>
          <cell r="O7" t="str">
            <v>اليمامه</v>
          </cell>
          <cell r="P7" t="str">
            <v>الرياض</v>
          </cell>
          <cell r="Q7" t="str">
            <v xml:space="preserve">مستوصف البستان </v>
          </cell>
        </row>
        <row r="8">
          <cell r="B8" t="str">
            <v>20014</v>
          </cell>
          <cell r="C8" t="str">
            <v>Hospital</v>
          </cell>
          <cell r="D8" t="str">
            <v>NW5</v>
          </cell>
          <cell r="E8" t="str">
            <v>Al Hammadi Hospital</v>
          </cell>
          <cell r="F8" t="str">
            <v>Riyadh</v>
          </cell>
          <cell r="G8" t="str">
            <v>Riyadh</v>
          </cell>
          <cell r="H8" t="str">
            <v>C</v>
          </cell>
          <cell r="I8" t="str">
            <v>Riyadh</v>
          </cell>
          <cell r="J8" t="str">
            <v xml:space="preserve">Al Selmania </v>
          </cell>
          <cell r="K8" t="str">
            <v>Al Aqarieh Street</v>
          </cell>
          <cell r="L8" t="str">
            <v>0114622000</v>
          </cell>
          <cell r="M8" t="str">
            <v>0112884549</v>
          </cell>
          <cell r="N8" t="str">
            <v>شارع العقارية</v>
          </cell>
          <cell r="O8" t="str">
            <v>السليمانية</v>
          </cell>
          <cell r="P8" t="str">
            <v>الرياض</v>
          </cell>
          <cell r="Q8" t="str">
            <v xml:space="preserve">مستشفى الحمادي </v>
          </cell>
        </row>
        <row r="9">
          <cell r="B9" t="str">
            <v>20106</v>
          </cell>
          <cell r="C9" t="str">
            <v>Hospital</v>
          </cell>
          <cell r="D9" t="str">
            <v>NWS</v>
          </cell>
          <cell r="E9" t="str">
            <v>Green Crescent Hospital</v>
          </cell>
          <cell r="F9" t="str">
            <v>Riyadh</v>
          </cell>
          <cell r="G9" t="str">
            <v>Riyadh</v>
          </cell>
          <cell r="H9" t="str">
            <v>C</v>
          </cell>
          <cell r="I9" t="str">
            <v>Riyadh</v>
          </cell>
          <cell r="J9" t="str">
            <v xml:space="preserve">Al Olaya </v>
          </cell>
          <cell r="K9" t="str">
            <v>Olaya Area</v>
          </cell>
          <cell r="L9" t="str">
            <v>0114644434</v>
          </cell>
          <cell r="N9" t="str">
            <v>منطقة العليا</v>
          </cell>
          <cell r="O9" t="str">
            <v>العليا</v>
          </cell>
          <cell r="P9" t="str">
            <v>الرياض</v>
          </cell>
          <cell r="Q9" t="str">
            <v xml:space="preserve">مستشفى الهلال الأخضر </v>
          </cell>
        </row>
        <row r="10">
          <cell r="B10" t="str">
            <v>20104</v>
          </cell>
          <cell r="C10" t="str">
            <v>Dental</v>
          </cell>
          <cell r="D10" t="str">
            <v>NW6</v>
          </cell>
          <cell r="E10" t="str">
            <v>GNP Clinic</v>
          </cell>
          <cell r="F10" t="str">
            <v>Riyadh</v>
          </cell>
          <cell r="G10" t="str">
            <v>Riyadh</v>
          </cell>
          <cell r="H10" t="str">
            <v>C</v>
          </cell>
          <cell r="I10" t="str">
            <v>Riyadh</v>
          </cell>
          <cell r="J10" t="str">
            <v>Al Aziziyah</v>
          </cell>
          <cell r="K10" t="str">
            <v>Azizia, Makkah Street</v>
          </cell>
          <cell r="L10" t="str">
            <v>0114645221</v>
          </cell>
          <cell r="N10" t="str">
            <v>العزيزية - شارع مكة</v>
          </cell>
          <cell r="O10" t="str">
            <v>العزيزية</v>
          </cell>
          <cell r="P10" t="str">
            <v>الرياض</v>
          </cell>
          <cell r="Q10" t="str">
            <v>مستوصف الدكتور غسان نجيب فرعون  (اسنان )</v>
          </cell>
        </row>
        <row r="11">
          <cell r="B11" t="str">
            <v>20128</v>
          </cell>
          <cell r="C11" t="str">
            <v>Hospital</v>
          </cell>
          <cell r="D11" t="str">
            <v>NW2</v>
          </cell>
          <cell r="E11" t="str">
            <v>Riyadh Medical Center</v>
          </cell>
          <cell r="F11" t="str">
            <v>Riyadh</v>
          </cell>
          <cell r="G11" t="str">
            <v>Riyadh</v>
          </cell>
          <cell r="H11" t="str">
            <v>C</v>
          </cell>
          <cell r="I11" t="str">
            <v>Riyadh</v>
          </cell>
          <cell r="J11" t="str">
            <v>Al Sullimanyah</v>
          </cell>
          <cell r="K11" t="str">
            <v>Al Urouba Street</v>
          </cell>
          <cell r="L11" t="str">
            <v>0114653060</v>
          </cell>
          <cell r="N11" t="str">
            <v>شارع العروبة</v>
          </cell>
          <cell r="O11" t="str">
            <v>السليمانية</v>
          </cell>
          <cell r="P11" t="str">
            <v>الرياض</v>
          </cell>
          <cell r="Q11" t="str">
            <v xml:space="preserve">مركز الرياض الطبي </v>
          </cell>
        </row>
        <row r="12">
          <cell r="B12" t="str">
            <v>20026</v>
          </cell>
          <cell r="C12" t="str">
            <v>Hospital</v>
          </cell>
          <cell r="D12" t="str">
            <v>NW5</v>
          </cell>
          <cell r="E12" t="str">
            <v xml:space="preserve">Dr Abdul Rahman Al Mishari Hospital </v>
          </cell>
          <cell r="F12" t="str">
            <v>Riyadh</v>
          </cell>
          <cell r="G12" t="str">
            <v>Riyadh</v>
          </cell>
          <cell r="H12" t="str">
            <v>C</v>
          </cell>
          <cell r="I12" t="str">
            <v>Riyadh</v>
          </cell>
          <cell r="J12" t="str">
            <v xml:space="preserve">Al Olaya </v>
          </cell>
          <cell r="K12" t="str">
            <v>Olaya Area</v>
          </cell>
          <cell r="L12" t="str">
            <v>0114657700</v>
          </cell>
          <cell r="N12" t="str">
            <v>حي العليا</v>
          </cell>
          <cell r="O12" t="str">
            <v>العليا</v>
          </cell>
          <cell r="P12" t="str">
            <v>الرياض</v>
          </cell>
          <cell r="Q12" t="str">
            <v xml:space="preserve">مستشفى الدكتور عبدالرحمن المشاري </v>
          </cell>
        </row>
        <row r="13">
          <cell r="B13" t="str">
            <v>20065</v>
          </cell>
          <cell r="C13" t="str">
            <v>Clinic</v>
          </cell>
          <cell r="D13" t="str">
            <v>NW6</v>
          </cell>
          <cell r="E13" t="str">
            <v xml:space="preserve">Consulting Clinics </v>
          </cell>
          <cell r="F13" t="str">
            <v>Riyadh</v>
          </cell>
          <cell r="G13" t="str">
            <v>Riyadh</v>
          </cell>
          <cell r="H13" t="str">
            <v>C</v>
          </cell>
          <cell r="I13" t="str">
            <v>Riyadh</v>
          </cell>
          <cell r="J13" t="str">
            <v xml:space="preserve">Al Olaya </v>
          </cell>
          <cell r="K13" t="str">
            <v>Olaya District</v>
          </cell>
          <cell r="L13" t="str">
            <v>0114659100</v>
          </cell>
          <cell r="M13" t="str">
            <v>0114631129</v>
          </cell>
          <cell r="N13" t="str">
            <v>حي العليا</v>
          </cell>
          <cell r="O13" t="str">
            <v>العليا</v>
          </cell>
          <cell r="P13" t="str">
            <v>الرياض</v>
          </cell>
          <cell r="Q13" t="str">
            <v>العيادات الإستشارية (علاج خارجي)</v>
          </cell>
        </row>
        <row r="14">
          <cell r="B14" t="str">
            <v>20129</v>
          </cell>
          <cell r="C14" t="str">
            <v>Hospital</v>
          </cell>
          <cell r="D14" t="str">
            <v>NW3</v>
          </cell>
          <cell r="E14" t="str">
            <v>Riyadh National Hospital</v>
          </cell>
          <cell r="F14" t="str">
            <v>Riyadh</v>
          </cell>
          <cell r="G14" t="str">
            <v>Riyadh</v>
          </cell>
          <cell r="H14" t="str">
            <v>C</v>
          </cell>
          <cell r="I14" t="str">
            <v>Riyadh</v>
          </cell>
          <cell r="J14" t="str">
            <v xml:space="preserve">Al Malaz </v>
          </cell>
          <cell r="K14" t="str">
            <v>Siteen Street</v>
          </cell>
          <cell r="L14" t="str">
            <v>0114761211</v>
          </cell>
          <cell r="N14" t="str">
            <v>شارع الستين</v>
          </cell>
          <cell r="O14" t="str">
            <v>الملز</v>
          </cell>
          <cell r="P14" t="str">
            <v>الرياض</v>
          </cell>
          <cell r="Q14" t="str">
            <v xml:space="preserve">مستشفى الرياض الوطني </v>
          </cell>
        </row>
        <row r="15">
          <cell r="B15" t="str">
            <v>20030</v>
          </cell>
          <cell r="C15" t="str">
            <v>Hospital</v>
          </cell>
          <cell r="D15" t="str">
            <v>NWS</v>
          </cell>
          <cell r="E15" t="str">
            <v>Obeid Specialist Hospital</v>
          </cell>
          <cell r="F15" t="str">
            <v>Riyadh</v>
          </cell>
          <cell r="G15" t="str">
            <v>Riyadh</v>
          </cell>
          <cell r="H15" t="str">
            <v>C</v>
          </cell>
          <cell r="I15" t="str">
            <v>Riyadh</v>
          </cell>
          <cell r="J15" t="str">
            <v>Al Malaz</v>
          </cell>
          <cell r="K15" t="str">
            <v>Al Malaz - Al Farazdaq Street</v>
          </cell>
          <cell r="L15" t="str">
            <v>0114767222</v>
          </cell>
          <cell r="N15" t="str">
            <v>الملز - شارع الفرزدق</v>
          </cell>
          <cell r="O15" t="str">
            <v>الملز</v>
          </cell>
          <cell r="P15" t="str">
            <v>الرياض</v>
          </cell>
          <cell r="Q15" t="str">
            <v xml:space="preserve">مستشفى عبيد التخصصي </v>
          </cell>
        </row>
        <row r="16">
          <cell r="B16" t="str">
            <v>20069</v>
          </cell>
          <cell r="C16" t="str">
            <v>Polyclinic</v>
          </cell>
          <cell r="D16" t="str">
            <v>NWS</v>
          </cell>
          <cell r="E16" t="str">
            <v>Dar El Hekma Clinic</v>
          </cell>
          <cell r="F16" t="str">
            <v>Riyadh</v>
          </cell>
          <cell r="G16" t="str">
            <v>Riyadh</v>
          </cell>
          <cell r="H16" t="str">
            <v>C</v>
          </cell>
          <cell r="I16" t="str">
            <v>Riyadh</v>
          </cell>
          <cell r="J16" t="str">
            <v>Al Salheya</v>
          </cell>
          <cell r="K16" t="str">
            <v>Al Salheya Area</v>
          </cell>
          <cell r="L16" t="str">
            <v>0114787070</v>
          </cell>
          <cell r="N16" t="str">
            <v>حي الصالحية</v>
          </cell>
          <cell r="O16" t="str">
            <v>الصالحية</v>
          </cell>
          <cell r="P16" t="str">
            <v>الرياض</v>
          </cell>
          <cell r="Q16" t="str">
            <v xml:space="preserve">مستوصف دار الحكمة </v>
          </cell>
        </row>
        <row r="17">
          <cell r="B17" t="str">
            <v>20137</v>
          </cell>
          <cell r="C17" t="str">
            <v>Hospital</v>
          </cell>
          <cell r="D17" t="str">
            <v>NW6</v>
          </cell>
          <cell r="E17" t="str">
            <v xml:space="preserve">Riyadh Care Hospital </v>
          </cell>
          <cell r="F17" t="str">
            <v>Riyadh</v>
          </cell>
          <cell r="G17" t="str">
            <v>Riyadh</v>
          </cell>
          <cell r="H17" t="str">
            <v>C</v>
          </cell>
          <cell r="I17" t="str">
            <v>Riyadh</v>
          </cell>
          <cell r="J17" t="str">
            <v>Al Riyan</v>
          </cell>
          <cell r="K17" t="str">
            <v>Al Rayan Street</v>
          </cell>
          <cell r="L17" t="str">
            <v>0114933000</v>
          </cell>
          <cell r="N17" t="str">
            <v>شارع الريان</v>
          </cell>
          <cell r="O17" t="str">
            <v>الريان</v>
          </cell>
          <cell r="P17" t="str">
            <v>الرياض</v>
          </cell>
          <cell r="Q17" t="str">
            <v>مستشفى رعاية الرياض</v>
          </cell>
        </row>
        <row r="18">
          <cell r="B18" t="str">
            <v>20043</v>
          </cell>
          <cell r="C18" t="str">
            <v>Clinic</v>
          </cell>
          <cell r="D18" t="str">
            <v>NWR</v>
          </cell>
          <cell r="E18" t="str">
            <v>Al Taawin Clinic</v>
          </cell>
          <cell r="F18" t="str">
            <v>Riyadh</v>
          </cell>
          <cell r="G18" t="str">
            <v>Al Kharj</v>
          </cell>
          <cell r="H18" t="str">
            <v>C</v>
          </cell>
          <cell r="I18" t="str">
            <v>Al Kharj</v>
          </cell>
          <cell r="J18" t="str">
            <v>Al Azizyah</v>
          </cell>
          <cell r="K18" t="str">
            <v>King Saud Street</v>
          </cell>
          <cell r="L18" t="str">
            <v>0115440408</v>
          </cell>
          <cell r="N18" t="str">
            <v>شارع الملك سعود</v>
          </cell>
          <cell r="O18" t="str">
            <v>العزيزية</v>
          </cell>
          <cell r="P18" t="str">
            <v>الخرج</v>
          </cell>
          <cell r="Q18" t="str">
            <v xml:space="preserve">مستوصف التعاون </v>
          </cell>
        </row>
        <row r="19">
          <cell r="B19" t="str">
            <v>20093</v>
          </cell>
          <cell r="C19" t="str">
            <v>Hospital</v>
          </cell>
          <cell r="D19" t="str">
            <v>NW3</v>
          </cell>
          <cell r="E19" t="str">
            <v>Magrabi Eye &amp; Ear Center</v>
          </cell>
          <cell r="F19" t="str">
            <v>Makkah</v>
          </cell>
          <cell r="G19" t="str">
            <v>Makkah</v>
          </cell>
          <cell r="H19" t="str">
            <v>W</v>
          </cell>
          <cell r="I19" t="str">
            <v>Makkah</v>
          </cell>
          <cell r="J19" t="str">
            <v>Al Aziziyah</v>
          </cell>
          <cell r="K19" t="str">
            <v>Al Azizia Street</v>
          </cell>
          <cell r="L19" t="str">
            <v>0125590999</v>
          </cell>
          <cell r="N19" t="str">
            <v>شارع العزيزية</v>
          </cell>
          <cell r="O19" t="str">
            <v>العزيزية</v>
          </cell>
          <cell r="P19" t="str">
            <v>مكة المكرمة</v>
          </cell>
          <cell r="Q19" t="str">
            <v>مركز مغربي للعيون والأذن - مكة</v>
          </cell>
        </row>
        <row r="20">
          <cell r="B20" t="str">
            <v>20136</v>
          </cell>
          <cell r="C20" t="str">
            <v>Clinic</v>
          </cell>
          <cell r="D20" t="str">
            <v>NWR</v>
          </cell>
          <cell r="E20" t="str">
            <v>SABA 5</v>
          </cell>
          <cell r="F20" t="str">
            <v>Makkah</v>
          </cell>
          <cell r="G20" t="str">
            <v>Jeddah</v>
          </cell>
          <cell r="H20" t="str">
            <v>W</v>
          </cell>
          <cell r="I20" t="str">
            <v>Jeddah</v>
          </cell>
          <cell r="J20" t="str">
            <v>Industrial Area</v>
          </cell>
          <cell r="K20" t="str">
            <v>Industrial City, 3rd Stage</v>
          </cell>
          <cell r="L20" t="str">
            <v>0126080495</v>
          </cell>
          <cell r="N20" t="str">
            <v>المدينة الصناعية، المرحلة الثالثة</v>
          </cell>
          <cell r="O20" t="str">
            <v>المنطقة الصناعيه</v>
          </cell>
          <cell r="P20" t="str">
            <v>جدة</v>
          </cell>
          <cell r="Q20" t="str">
            <v>مستوصف سابا 5 (مستوصف سيسكو سابقا)</v>
          </cell>
        </row>
        <row r="21">
          <cell r="B21" t="str">
            <v>20035</v>
          </cell>
          <cell r="C21" t="str">
            <v>Polyclinic</v>
          </cell>
          <cell r="D21" t="str">
            <v>NW1</v>
          </cell>
          <cell r="E21" t="str">
            <v>SABA 2</v>
          </cell>
          <cell r="F21" t="str">
            <v>Makkah</v>
          </cell>
          <cell r="G21" t="str">
            <v>Jeddah</v>
          </cell>
          <cell r="H21" t="str">
            <v>W</v>
          </cell>
          <cell r="I21" t="str">
            <v>Jeddah</v>
          </cell>
          <cell r="J21" t="str">
            <v xml:space="preserve">Al Hamra </v>
          </cell>
          <cell r="K21" t="str">
            <v>148 Palistine St.-Nora Bldg./3rd floor-appartment 36(new bldg.)</v>
          </cell>
          <cell r="L21" t="str">
            <v>0126200129</v>
          </cell>
          <cell r="M21" t="str">
            <v>0126695024</v>
          </cell>
          <cell r="N21" t="str">
            <v>شارع فلسطين/عمارة نوره-الدرو الثالث-شقة 36</v>
          </cell>
          <cell r="O21" t="str">
            <v>الحمراء</v>
          </cell>
          <cell r="P21" t="str">
            <v>جدة</v>
          </cell>
          <cell r="Q21" t="str">
            <v>مستوصف سابا 2 (مستوصف الصفا سابقا)</v>
          </cell>
        </row>
        <row r="22">
          <cell r="B22" t="str">
            <v>20034</v>
          </cell>
          <cell r="C22" t="str">
            <v>Clinic</v>
          </cell>
          <cell r="D22" t="str">
            <v>NWS</v>
          </cell>
          <cell r="E22" t="str">
            <v>Al Ryan Polyclinic</v>
          </cell>
          <cell r="F22" t="str">
            <v>Makkah</v>
          </cell>
          <cell r="G22" t="str">
            <v>Jeddah</v>
          </cell>
          <cell r="H22" t="str">
            <v>W</v>
          </cell>
          <cell r="I22" t="str">
            <v>Jeddah</v>
          </cell>
          <cell r="J22" t="str">
            <v>Al Shrafeiyah</v>
          </cell>
          <cell r="K22" t="str">
            <v>Al Sharafiyah Area</v>
          </cell>
          <cell r="L22" t="str">
            <v>0126310671</v>
          </cell>
          <cell r="N22" t="str">
            <v>حي الشرفية</v>
          </cell>
          <cell r="O22" t="str">
            <v>الشرفيه</v>
          </cell>
          <cell r="P22" t="str">
            <v>جدة</v>
          </cell>
          <cell r="Q22" t="str">
            <v xml:space="preserve">مستوصف الريان </v>
          </cell>
        </row>
        <row r="23">
          <cell r="B23" t="str">
            <v>20112</v>
          </cell>
          <cell r="C23" t="str">
            <v>Hospital</v>
          </cell>
          <cell r="D23" t="str">
            <v>NW2</v>
          </cell>
          <cell r="E23" t="str">
            <v>Jeddah Clinic Hospital</v>
          </cell>
          <cell r="F23" t="str">
            <v>Makkah</v>
          </cell>
          <cell r="G23" t="str">
            <v>Jeddah</v>
          </cell>
          <cell r="H23" t="str">
            <v>W</v>
          </cell>
          <cell r="I23" t="str">
            <v>Jeddah</v>
          </cell>
          <cell r="J23" t="str">
            <v>Al Kandara</v>
          </cell>
          <cell r="K23" t="str">
            <v>Al Kandara District, Old Airport Street</v>
          </cell>
          <cell r="L23" t="str">
            <v>0126313131</v>
          </cell>
          <cell r="N23" t="str">
            <v>الكندره, شارع المطار القديم</v>
          </cell>
          <cell r="O23" t="str">
            <v>الكندرة</v>
          </cell>
          <cell r="P23" t="str">
            <v>جده</v>
          </cell>
          <cell r="Q23" t="str">
            <v>مستشفى جده الوطني القديم</v>
          </cell>
        </row>
        <row r="24">
          <cell r="B24" t="str">
            <v>20139</v>
          </cell>
          <cell r="C24" t="str">
            <v>Clinic</v>
          </cell>
          <cell r="D24" t="str">
            <v>NWS</v>
          </cell>
          <cell r="E24" t="str">
            <v>Taj Polyclinic</v>
          </cell>
          <cell r="F24" t="str">
            <v>Makkah</v>
          </cell>
          <cell r="G24" t="str">
            <v>Jeddah</v>
          </cell>
          <cell r="H24" t="str">
            <v>W</v>
          </cell>
          <cell r="I24" t="str">
            <v>Jeddah</v>
          </cell>
          <cell r="J24" t="str">
            <v>Gholial</v>
          </cell>
          <cell r="K24" t="str">
            <v>Gholail Area</v>
          </cell>
          <cell r="L24" t="str">
            <v>0126355715</v>
          </cell>
          <cell r="N24" t="str">
            <v xml:space="preserve">حي الغليل   </v>
          </cell>
          <cell r="O24" t="str">
            <v>غليل</v>
          </cell>
          <cell r="P24" t="str">
            <v>جدة</v>
          </cell>
          <cell r="Q24" t="str">
            <v xml:space="preserve">مستوصف التاج </v>
          </cell>
        </row>
        <row r="25">
          <cell r="B25" t="str">
            <v>20094</v>
          </cell>
          <cell r="C25" t="str">
            <v>Hospital</v>
          </cell>
          <cell r="D25" t="str">
            <v>NW3</v>
          </cell>
          <cell r="E25" t="str">
            <v>Magrabi Eye &amp; Ear Center</v>
          </cell>
          <cell r="F25" t="str">
            <v>Makkah</v>
          </cell>
          <cell r="G25" t="str">
            <v>Jeddah</v>
          </cell>
          <cell r="H25" t="str">
            <v>W</v>
          </cell>
          <cell r="I25" t="str">
            <v>Jeddah</v>
          </cell>
          <cell r="J25" t="str">
            <v>Khozam</v>
          </cell>
          <cell r="K25" t="str">
            <v>Khozam Street, kilo 3</v>
          </cell>
          <cell r="L25" t="str">
            <v>0126365000</v>
          </cell>
          <cell r="N25" t="str">
            <v>كيلو 3 - شارع خزام</v>
          </cell>
          <cell r="O25" t="str">
            <v>خزام</v>
          </cell>
          <cell r="P25" t="str">
            <v>جدة</v>
          </cell>
          <cell r="Q25" t="str">
            <v>مركز مغربي للعيون والأذن - جدة</v>
          </cell>
        </row>
        <row r="26">
          <cell r="B26" t="str">
            <v>20021</v>
          </cell>
          <cell r="C26" t="str">
            <v>Hospital</v>
          </cell>
          <cell r="D26" t="str">
            <v>NW2</v>
          </cell>
          <cell r="E26" t="str">
            <v>New Al Jedaani Hospital</v>
          </cell>
          <cell r="F26" t="str">
            <v>Makkah</v>
          </cell>
          <cell r="G26" t="str">
            <v>Jeddah</v>
          </cell>
          <cell r="H26" t="str">
            <v>W</v>
          </cell>
          <cell r="I26" t="str">
            <v>Jeddah</v>
          </cell>
          <cell r="J26" t="str">
            <v>Al Ghulail</v>
          </cell>
          <cell r="K26" t="str">
            <v>Al Ghulail District, Al Mahjer Road</v>
          </cell>
          <cell r="L26" t="str">
            <v>0126368100</v>
          </cell>
          <cell r="N26" t="str">
            <v>حي الغليل - شارع المحجر</v>
          </cell>
          <cell r="O26" t="str">
            <v>غليل</v>
          </cell>
          <cell r="P26" t="str">
            <v>جدة</v>
          </cell>
          <cell r="Q26" t="str">
            <v xml:space="preserve">مستشفى الجدعاني الجديد </v>
          </cell>
        </row>
        <row r="27">
          <cell r="B27" t="str">
            <v>20017</v>
          </cell>
          <cell r="C27" t="str">
            <v>Hospital</v>
          </cell>
          <cell r="D27" t="str">
            <v>NWS</v>
          </cell>
          <cell r="E27" t="str">
            <v>Al Hayat Hospital</v>
          </cell>
          <cell r="F27" t="str">
            <v>Makkah</v>
          </cell>
          <cell r="G27" t="str">
            <v>Jeddah</v>
          </cell>
          <cell r="H27" t="str">
            <v>W</v>
          </cell>
          <cell r="I27" t="str">
            <v>Jeddah</v>
          </cell>
          <cell r="J27" t="str">
            <v>Al Mahjar</v>
          </cell>
          <cell r="K27" t="str">
            <v>Television Street</v>
          </cell>
          <cell r="L27" t="str">
            <v>0126370707</v>
          </cell>
          <cell r="N27" t="str">
            <v>شارع التلفزيون</v>
          </cell>
          <cell r="O27" t="str">
            <v>المحجر</v>
          </cell>
          <cell r="P27" t="str">
            <v>جدة</v>
          </cell>
          <cell r="Q27" t="str">
            <v xml:space="preserve">مستشفى الحياة </v>
          </cell>
        </row>
        <row r="28">
          <cell r="B28" t="str">
            <v>20134</v>
          </cell>
          <cell r="C28" t="str">
            <v>Hospital</v>
          </cell>
          <cell r="D28" t="str">
            <v>NW6</v>
          </cell>
          <cell r="E28" t="str">
            <v>Saudi German Hospitals Group</v>
          </cell>
          <cell r="F28" t="str">
            <v>Makkah</v>
          </cell>
          <cell r="G28" t="str">
            <v>Jeddah</v>
          </cell>
          <cell r="H28" t="str">
            <v>W</v>
          </cell>
          <cell r="I28" t="str">
            <v>Jeddah</v>
          </cell>
          <cell r="J28" t="str">
            <v>Al Zahra</v>
          </cell>
          <cell r="K28" t="str">
            <v>Al Zahra District</v>
          </cell>
          <cell r="L28" t="str">
            <v>0126394000</v>
          </cell>
          <cell r="N28" t="str">
            <v>حي الزهراء</v>
          </cell>
          <cell r="O28" t="str">
            <v>الزهراء</v>
          </cell>
          <cell r="P28" t="str">
            <v>جدة</v>
          </cell>
          <cell r="Q28" t="str">
            <v>المستشفى السعودي الألماني - جدة</v>
          </cell>
        </row>
        <row r="29">
          <cell r="B29" t="str">
            <v>20083</v>
          </cell>
          <cell r="C29" t="str">
            <v>Hospital</v>
          </cell>
          <cell r="D29" t="str">
            <v>NWS</v>
          </cell>
          <cell r="E29" t="str">
            <v>Dr Khalid Idriss Hospital</v>
          </cell>
          <cell r="F29" t="str">
            <v>Makkah</v>
          </cell>
          <cell r="G29" t="str">
            <v>Jeddah</v>
          </cell>
          <cell r="H29" t="str">
            <v>W</v>
          </cell>
          <cell r="I29" t="str">
            <v>Jeddah</v>
          </cell>
          <cell r="J29" t="str">
            <v>Al Baghdadia</v>
          </cell>
          <cell r="K29" t="str">
            <v>Old Airport Road</v>
          </cell>
          <cell r="L29" t="str">
            <v>0126423555</v>
          </cell>
          <cell r="N29" t="str">
            <v>طريق المطار القديم</v>
          </cell>
          <cell r="O29" t="str">
            <v>البغدادية</v>
          </cell>
          <cell r="P29" t="str">
            <v>جدة</v>
          </cell>
          <cell r="Q29" t="str">
            <v>مستشفى الدكتور خالد إدريس</v>
          </cell>
        </row>
        <row r="30">
          <cell r="B30" t="str">
            <v>20000</v>
          </cell>
          <cell r="C30" t="str">
            <v>Hospital</v>
          </cell>
          <cell r="D30" t="str">
            <v>NW2</v>
          </cell>
          <cell r="E30" t="str">
            <v>Abuzinadah Hospital</v>
          </cell>
          <cell r="F30" t="str">
            <v>Makkah</v>
          </cell>
          <cell r="G30" t="str">
            <v>Jeddah</v>
          </cell>
          <cell r="H30" t="str">
            <v>W</v>
          </cell>
          <cell r="I30" t="str">
            <v>Jeddah</v>
          </cell>
          <cell r="J30" t="str">
            <v>Al Baghdadia</v>
          </cell>
          <cell r="K30" t="str">
            <v>Hail Street</v>
          </cell>
          <cell r="L30" t="str">
            <v>0126510652</v>
          </cell>
          <cell r="N30" t="str">
            <v>شارع حائل</v>
          </cell>
          <cell r="O30" t="str">
            <v>البغدادية</v>
          </cell>
          <cell r="P30" t="str">
            <v>جدة</v>
          </cell>
          <cell r="Q30" t="str">
            <v xml:space="preserve">مستشفى أبو زنادة </v>
          </cell>
        </row>
        <row r="31">
          <cell r="B31" t="str">
            <v>20075</v>
          </cell>
          <cell r="C31" t="str">
            <v>Hospital</v>
          </cell>
          <cell r="D31" t="str">
            <v>NW4</v>
          </cell>
          <cell r="E31" t="str">
            <v>Dr Bakhsh Hospital</v>
          </cell>
          <cell r="F31" t="str">
            <v>Makkah</v>
          </cell>
          <cell r="G31" t="str">
            <v>Jeddah</v>
          </cell>
          <cell r="H31" t="str">
            <v>W</v>
          </cell>
          <cell r="I31" t="str">
            <v>Jeddah</v>
          </cell>
          <cell r="J31" t="str">
            <v>Al Sharafiyah</v>
          </cell>
          <cell r="K31" t="str">
            <v>Sharafia Area, Seteen Street</v>
          </cell>
          <cell r="L31" t="str">
            <v>0126510666</v>
          </cell>
          <cell r="N31" t="str">
            <v>حي الشرفية - شارع الستين</v>
          </cell>
          <cell r="O31" t="str">
            <v>الشرفيه</v>
          </cell>
          <cell r="P31" t="str">
            <v>جدة</v>
          </cell>
          <cell r="Q31" t="str">
            <v xml:space="preserve">مستشفى الدكتور عبدالرحمن بخش </v>
          </cell>
        </row>
        <row r="32">
          <cell r="B32" t="str">
            <v>20147</v>
          </cell>
          <cell r="C32" t="str">
            <v>Hospital</v>
          </cell>
          <cell r="D32" t="str">
            <v>NW5</v>
          </cell>
          <cell r="E32" t="str">
            <v>United Doctors Hospital</v>
          </cell>
          <cell r="F32" t="str">
            <v>Makkah</v>
          </cell>
          <cell r="G32" t="str">
            <v>Jeddah</v>
          </cell>
          <cell r="H32" t="str">
            <v>W</v>
          </cell>
          <cell r="I32" t="str">
            <v>Jeddah</v>
          </cell>
          <cell r="J32" t="str">
            <v>Al Hamra</v>
          </cell>
          <cell r="K32" t="str">
            <v>Corniche Area</v>
          </cell>
          <cell r="L32" t="str">
            <v>0126533333</v>
          </cell>
          <cell r="N32" t="str">
            <v xml:space="preserve">الكورنيش  </v>
          </cell>
          <cell r="O32" t="str">
            <v>الحمراء</v>
          </cell>
          <cell r="P32" t="str">
            <v>جدة</v>
          </cell>
          <cell r="Q32" t="str">
            <v xml:space="preserve">مستشفى الأطباء المتحدون </v>
          </cell>
        </row>
        <row r="33">
          <cell r="B33" t="str">
            <v>20063</v>
          </cell>
          <cell r="C33" t="str">
            <v>Polyclinic</v>
          </cell>
          <cell r="D33" t="str">
            <v>NW1</v>
          </cell>
          <cell r="E33" t="str">
            <v>SABA 1</v>
          </cell>
          <cell r="F33" t="str">
            <v>Makkah</v>
          </cell>
          <cell r="G33" t="str">
            <v>Jeddah</v>
          </cell>
          <cell r="H33" t="str">
            <v>W</v>
          </cell>
          <cell r="I33" t="str">
            <v>Jeddah</v>
          </cell>
          <cell r="J33" t="str">
            <v>Al Bawadi</v>
          </cell>
          <cell r="K33" t="str">
            <v>Seteen street</v>
          </cell>
          <cell r="L33" t="str">
            <v>0126542022</v>
          </cell>
          <cell r="N33" t="str">
            <v>شارع الستين</v>
          </cell>
          <cell r="O33" t="str">
            <v>البوادي</v>
          </cell>
          <cell r="P33" t="str">
            <v>جدة</v>
          </cell>
          <cell r="Q33" t="str">
            <v xml:space="preserve">مستوصف سابا 1 (مستوصف بوادي جدة سابقا) </v>
          </cell>
        </row>
        <row r="34">
          <cell r="B34" t="str">
            <v>20015</v>
          </cell>
          <cell r="C34" t="str">
            <v>Hospital</v>
          </cell>
          <cell r="D34" t="str">
            <v>NW2</v>
          </cell>
          <cell r="E34" t="str">
            <v>Al Hamra Hospital</v>
          </cell>
          <cell r="F34" t="str">
            <v>Makkah</v>
          </cell>
          <cell r="G34" t="str">
            <v>Jeddah</v>
          </cell>
          <cell r="H34" t="str">
            <v>W</v>
          </cell>
          <cell r="I34" t="str">
            <v>Jeddah</v>
          </cell>
          <cell r="J34" t="str">
            <v>Al Hamra</v>
          </cell>
          <cell r="K34" t="str">
            <v>Al Hamra Area</v>
          </cell>
          <cell r="L34" t="str">
            <v>0126612165</v>
          </cell>
          <cell r="N34" t="str">
            <v>حي الحمراء</v>
          </cell>
          <cell r="O34" t="str">
            <v>الحمراء</v>
          </cell>
          <cell r="P34" t="str">
            <v>جدة</v>
          </cell>
          <cell r="Q34" t="str">
            <v xml:space="preserve">مستشفى الحمراء </v>
          </cell>
        </row>
        <row r="35">
          <cell r="B35" t="str">
            <v>20087</v>
          </cell>
          <cell r="C35" t="str">
            <v>Hospital</v>
          </cell>
          <cell r="D35" t="str">
            <v>NW6</v>
          </cell>
          <cell r="E35" t="str">
            <v>Dr Soliman Fakeeh Hospital</v>
          </cell>
          <cell r="F35" t="str">
            <v>Makkah</v>
          </cell>
          <cell r="G35" t="str">
            <v>Jeddah</v>
          </cell>
          <cell r="H35" t="str">
            <v>W</v>
          </cell>
          <cell r="I35" t="str">
            <v>Jeddah</v>
          </cell>
          <cell r="J35" t="str">
            <v>Al Hamra</v>
          </cell>
          <cell r="K35" t="str">
            <v>Falasteen Street</v>
          </cell>
          <cell r="L35" t="str">
            <v>0126655000</v>
          </cell>
          <cell r="N35" t="str">
            <v>شارع فلسطين</v>
          </cell>
          <cell r="O35" t="str">
            <v>الحمراء</v>
          </cell>
          <cell r="P35" t="str">
            <v>جدة</v>
          </cell>
          <cell r="Q35" t="str">
            <v xml:space="preserve">مستشفى الدكتور سليمان فقيه </v>
          </cell>
        </row>
        <row r="36">
          <cell r="B36" t="str">
            <v>20042</v>
          </cell>
          <cell r="C36" t="str">
            <v>Polyclinic</v>
          </cell>
          <cell r="D36" t="str">
            <v>NW3</v>
          </cell>
          <cell r="E36" t="str">
            <v>SABA 3</v>
          </cell>
          <cell r="F36" t="str">
            <v>Makkah</v>
          </cell>
          <cell r="G36" t="str">
            <v>Jeddah</v>
          </cell>
          <cell r="H36" t="str">
            <v>W</v>
          </cell>
          <cell r="I36" t="str">
            <v>Jeddah</v>
          </cell>
          <cell r="J36" t="str">
            <v>Al Sulimanya</v>
          </cell>
          <cell r="K36" t="str">
            <v>Al Sulymania District (Next to Al Sulaymania Commercial Center)</v>
          </cell>
          <cell r="L36" t="str">
            <v>0126655009</v>
          </cell>
          <cell r="M36" t="str">
            <v>0126695024</v>
          </cell>
          <cell r="N36" t="str">
            <v>حي السليمانية (بجوار مركز السليمانية التجاري)</v>
          </cell>
          <cell r="O36" t="str">
            <v>السليمانية</v>
          </cell>
          <cell r="P36" t="str">
            <v>جدة</v>
          </cell>
          <cell r="Q36" t="str">
            <v>مستوصف سابا 3 (مستوصف السليمانية سابقا)</v>
          </cell>
        </row>
        <row r="37">
          <cell r="B37" t="str">
            <v>20110</v>
          </cell>
          <cell r="C37" t="str">
            <v>Polyclinic</v>
          </cell>
          <cell r="D37" t="str">
            <v>NW3</v>
          </cell>
          <cell r="E37" t="str">
            <v>SABA 4</v>
          </cell>
          <cell r="F37" t="str">
            <v>Makkah</v>
          </cell>
          <cell r="G37" t="str">
            <v>Jeddah</v>
          </cell>
          <cell r="H37" t="str">
            <v>W</v>
          </cell>
          <cell r="I37" t="str">
            <v>Jeddah</v>
          </cell>
          <cell r="J37" t="str">
            <v>Al Naeem</v>
          </cell>
          <cell r="K37" t="str">
            <v>Hera`a Street</v>
          </cell>
          <cell r="L37" t="str">
            <v>0126655009</v>
          </cell>
          <cell r="M37" t="str">
            <v>0216695024</v>
          </cell>
          <cell r="N37" t="str">
            <v>شارع حراء</v>
          </cell>
          <cell r="O37" t="str">
            <v>النعيم</v>
          </cell>
          <cell r="P37" t="str">
            <v>جدة</v>
          </cell>
          <cell r="Q37" t="str">
            <v>مستوصف سابا 4 (مستوصف حراء سابقا)</v>
          </cell>
        </row>
        <row r="38">
          <cell r="B38" t="str">
            <v>20089</v>
          </cell>
          <cell r="C38" t="str">
            <v>Hospital</v>
          </cell>
          <cell r="D38" t="str">
            <v>NW3</v>
          </cell>
          <cell r="E38" t="str">
            <v>Magrabi Eye, Ear &amp; Dental Hospital</v>
          </cell>
          <cell r="F38" t="str">
            <v>Makkah</v>
          </cell>
          <cell r="G38" t="str">
            <v>Jeddah</v>
          </cell>
          <cell r="H38" t="str">
            <v>W</v>
          </cell>
          <cell r="I38" t="str">
            <v>Jeddah</v>
          </cell>
          <cell r="J38" t="str">
            <v>Al Aziziyah</v>
          </cell>
          <cell r="K38" t="str">
            <v>Madinah Road</v>
          </cell>
          <cell r="L38" t="str">
            <v>0126655200</v>
          </cell>
          <cell r="N38" t="str">
            <v xml:space="preserve">طريق المدينة  </v>
          </cell>
          <cell r="O38" t="str">
            <v>العزيزية</v>
          </cell>
          <cell r="P38" t="str">
            <v>جدة</v>
          </cell>
          <cell r="Q38" t="str">
            <v>مستشفى مغربي للعيون و الأذن والأسنان - جدة</v>
          </cell>
        </row>
        <row r="39">
          <cell r="B39" t="str">
            <v>20124</v>
          </cell>
          <cell r="C39" t="str">
            <v>Hospital</v>
          </cell>
          <cell r="D39" t="str">
            <v>NW4</v>
          </cell>
          <cell r="E39" t="str">
            <v>New Jeddah Clinic Hospital</v>
          </cell>
          <cell r="F39" t="str">
            <v>Makkah</v>
          </cell>
          <cell r="G39" t="str">
            <v>Jeddah</v>
          </cell>
          <cell r="H39" t="str">
            <v>W</v>
          </cell>
          <cell r="I39" t="str">
            <v>Jeddah</v>
          </cell>
          <cell r="J39" t="str">
            <v>Al Hamra</v>
          </cell>
          <cell r="K39" t="str">
            <v>Al Hamra District, Al Madinah Road</v>
          </cell>
          <cell r="L39" t="str">
            <v>0126675000</v>
          </cell>
          <cell r="N39" t="str">
            <v>حي الحمرا, طريق المدينه</v>
          </cell>
          <cell r="O39" t="str">
            <v>الحمراء</v>
          </cell>
          <cell r="P39" t="str">
            <v>جده</v>
          </cell>
          <cell r="Q39" t="str">
            <v>مستشفى جده الوطني الجديد</v>
          </cell>
        </row>
        <row r="40">
          <cell r="B40" t="str">
            <v>20064</v>
          </cell>
          <cell r="C40" t="str">
            <v>Hospital</v>
          </cell>
          <cell r="D40" t="str">
            <v>NW5</v>
          </cell>
          <cell r="E40" t="str">
            <v>Bugshan General Hospital</v>
          </cell>
          <cell r="F40" t="str">
            <v>Makkah</v>
          </cell>
          <cell r="G40" t="str">
            <v>Jeddah</v>
          </cell>
          <cell r="H40" t="str">
            <v>W</v>
          </cell>
          <cell r="I40" t="str">
            <v>Jeddah</v>
          </cell>
          <cell r="J40" t="str">
            <v>Al Faisaliah</v>
          </cell>
          <cell r="K40" t="str">
            <v>Tahlia Street</v>
          </cell>
          <cell r="L40" t="str">
            <v>0126691222</v>
          </cell>
          <cell r="N40" t="str">
            <v>شارع التحلية</v>
          </cell>
          <cell r="O40" t="str">
            <v>الفيصلية</v>
          </cell>
          <cell r="P40" t="str">
            <v>جدة</v>
          </cell>
          <cell r="Q40" t="str">
            <v xml:space="preserve">مستشفى بقشان العام </v>
          </cell>
        </row>
        <row r="41">
          <cell r="B41" t="str">
            <v>20120</v>
          </cell>
          <cell r="C41" t="str">
            <v>Clinic</v>
          </cell>
          <cell r="D41" t="str">
            <v>NW3</v>
          </cell>
          <cell r="E41" t="str">
            <v>Mushrifa Medical Center</v>
          </cell>
          <cell r="F41" t="str">
            <v>Makkah</v>
          </cell>
          <cell r="G41" t="str">
            <v>Jeddah</v>
          </cell>
          <cell r="H41" t="str">
            <v>W</v>
          </cell>
          <cell r="I41" t="str">
            <v>Jeddah</v>
          </cell>
          <cell r="J41" t="str">
            <v>Mushrifa</v>
          </cell>
          <cell r="K41" t="str">
            <v>Makarona Street</v>
          </cell>
          <cell r="L41" t="str">
            <v>0126742653</v>
          </cell>
          <cell r="M41" t="str">
            <v>0126702250</v>
          </cell>
          <cell r="N41" t="str">
            <v>شارع المكرونة</v>
          </cell>
          <cell r="O41" t="str">
            <v>مشرفة</v>
          </cell>
          <cell r="P41" t="str">
            <v>جدة</v>
          </cell>
          <cell r="Q41" t="str">
            <v>مستوصف مشرفة الطبي</v>
          </cell>
        </row>
        <row r="42">
          <cell r="B42" t="str">
            <v>20020</v>
          </cell>
          <cell r="C42" t="str">
            <v>Hospital</v>
          </cell>
          <cell r="D42" t="str">
            <v>NW3</v>
          </cell>
          <cell r="E42" t="str">
            <v>Al Jedaani Hospital</v>
          </cell>
          <cell r="F42" t="str">
            <v>Makkah</v>
          </cell>
          <cell r="G42" t="str">
            <v>Jeddah</v>
          </cell>
          <cell r="H42" t="str">
            <v>W</v>
          </cell>
          <cell r="I42" t="str">
            <v>Jeddah</v>
          </cell>
          <cell r="J42" t="str">
            <v>Al Safa</v>
          </cell>
          <cell r="K42" t="str">
            <v>Al Safa District</v>
          </cell>
          <cell r="L42" t="str">
            <v>0126772221</v>
          </cell>
          <cell r="M42" t="str">
            <v>0126355316</v>
          </cell>
          <cell r="N42" t="str">
            <v xml:space="preserve">حي الصفا   </v>
          </cell>
          <cell r="O42" t="str">
            <v>الصفا</v>
          </cell>
          <cell r="P42" t="str">
            <v>جدة</v>
          </cell>
          <cell r="Q42" t="str">
            <v>مستشفى الجدعاني - الصفا</v>
          </cell>
        </row>
        <row r="43">
          <cell r="B43" t="str">
            <v>20077</v>
          </cell>
          <cell r="C43" t="str">
            <v>Hospital</v>
          </cell>
          <cell r="D43" t="str">
            <v>NW6</v>
          </cell>
          <cell r="E43" t="str">
            <v>Dr Erfan &amp; Bagedo General Hospital</v>
          </cell>
          <cell r="F43" t="str">
            <v>Makkah</v>
          </cell>
          <cell r="G43" t="str">
            <v>Jeddah</v>
          </cell>
          <cell r="H43" t="str">
            <v>W</v>
          </cell>
          <cell r="I43" t="str">
            <v>Jeddah</v>
          </cell>
          <cell r="J43" t="str">
            <v>Al Faisaliah</v>
          </cell>
          <cell r="K43" t="str">
            <v>Faisalia Area, Seteen Street</v>
          </cell>
          <cell r="L43" t="str">
            <v>0126038888</v>
          </cell>
          <cell r="N43" t="str">
            <v>حي الفيصلية - شارع الستين</v>
          </cell>
          <cell r="O43" t="str">
            <v>الفيصلية</v>
          </cell>
          <cell r="P43" t="str">
            <v>جدة</v>
          </cell>
          <cell r="Q43" t="str">
            <v xml:space="preserve">مستشفى باقدو والدكتور عرفان العام </v>
          </cell>
        </row>
        <row r="44">
          <cell r="B44" t="str">
            <v>20079</v>
          </cell>
          <cell r="C44" t="str">
            <v>Hospital</v>
          </cell>
          <cell r="D44" t="str">
            <v>NW4</v>
          </cell>
          <cell r="E44" t="str">
            <v>Dr Ghassan N Pharaon General Hospital</v>
          </cell>
          <cell r="F44" t="str">
            <v>Makkah</v>
          </cell>
          <cell r="G44" t="str">
            <v>Jeddah</v>
          </cell>
          <cell r="H44" t="str">
            <v>W</v>
          </cell>
          <cell r="I44" t="str">
            <v>Jeddah</v>
          </cell>
          <cell r="J44" t="str">
            <v>Al Zahra</v>
          </cell>
          <cell r="K44" t="str">
            <v>Al Zahra District</v>
          </cell>
          <cell r="L44" t="str">
            <v>0126823200</v>
          </cell>
          <cell r="N44" t="str">
            <v>حي الزهراء</v>
          </cell>
          <cell r="O44" t="str">
            <v>الزهراء</v>
          </cell>
          <cell r="P44" t="str">
            <v>جدة</v>
          </cell>
          <cell r="Q44" t="str">
            <v xml:space="preserve">مستشفى الدكتور غسان نجيب فرعون العام </v>
          </cell>
        </row>
        <row r="45">
          <cell r="B45" t="str">
            <v>20152</v>
          </cell>
          <cell r="C45" t="str">
            <v>Dental</v>
          </cell>
          <cell r="D45" t="str">
            <v>NW6</v>
          </cell>
          <cell r="E45" t="str">
            <v>GNP Clinic</v>
          </cell>
          <cell r="F45" t="str">
            <v>Makkah</v>
          </cell>
          <cell r="G45" t="str">
            <v>Makkah</v>
          </cell>
          <cell r="H45" t="str">
            <v>W</v>
          </cell>
          <cell r="I45" t="str">
            <v>Makkah</v>
          </cell>
          <cell r="J45" t="str">
            <v>Al Nuzha</v>
          </cell>
          <cell r="K45" t="str">
            <v>Al Nozha St</v>
          </cell>
          <cell r="L45" t="str">
            <v>0126823200</v>
          </cell>
          <cell r="N45" t="str">
            <v>شارع النزهة</v>
          </cell>
          <cell r="O45" t="str">
            <v>النزهة</v>
          </cell>
          <cell r="P45" t="str">
            <v>مكة المكرمة</v>
          </cell>
          <cell r="Q45" t="str">
            <v>مستوصف الدكتور غسان نجيب فرعون  (اسنان )</v>
          </cell>
        </row>
        <row r="46">
          <cell r="B46" t="str">
            <v>20066</v>
          </cell>
          <cell r="C46" t="str">
            <v>Hospital</v>
          </cell>
          <cell r="D46" t="str">
            <v>NW3</v>
          </cell>
          <cell r="E46" t="str">
            <v>Al Mostaqbal Hospital</v>
          </cell>
          <cell r="F46" t="str">
            <v>Makkah</v>
          </cell>
          <cell r="G46" t="str">
            <v>Jeddah</v>
          </cell>
          <cell r="H46" t="str">
            <v>W</v>
          </cell>
          <cell r="I46" t="str">
            <v>Jeddah</v>
          </cell>
          <cell r="J46" t="str">
            <v>Al Jamea</v>
          </cell>
          <cell r="K46" t="str">
            <v>Bakhashab Street</v>
          </cell>
          <cell r="L46" t="str">
            <v>0126875255</v>
          </cell>
          <cell r="N46" t="str">
            <v>شارع باخشب</v>
          </cell>
          <cell r="O46" t="str">
            <v>الجامعه</v>
          </cell>
          <cell r="P46" t="str">
            <v>جدة</v>
          </cell>
          <cell r="Q46" t="str">
            <v xml:space="preserve">مستشفى المستقبل </v>
          </cell>
        </row>
        <row r="47">
          <cell r="B47" t="str">
            <v>20153</v>
          </cell>
          <cell r="C47" t="str">
            <v>Dental</v>
          </cell>
          <cell r="D47" t="str">
            <v>NW6</v>
          </cell>
          <cell r="E47" t="str">
            <v>GNP Clinic</v>
          </cell>
          <cell r="F47" t="str">
            <v>Makkah</v>
          </cell>
          <cell r="G47" t="str">
            <v>Taif</v>
          </cell>
          <cell r="H47" t="str">
            <v>W</v>
          </cell>
          <cell r="I47" t="str">
            <v>Taif</v>
          </cell>
          <cell r="J47" t="str">
            <v>Taif</v>
          </cell>
          <cell r="K47" t="str">
            <v>Shobra Street</v>
          </cell>
          <cell r="L47" t="str">
            <v>0127327055</v>
          </cell>
          <cell r="N47" t="str">
            <v>شارع شبرا</v>
          </cell>
          <cell r="O47" t="str">
            <v>الطائف</v>
          </cell>
          <cell r="P47" t="str">
            <v>الطائف</v>
          </cell>
          <cell r="Q47" t="str">
            <v>مستوصف الدكتور غسان نجيب فرعون  (اسنان )</v>
          </cell>
        </row>
        <row r="48">
          <cell r="B48" t="str">
            <v>20056</v>
          </cell>
          <cell r="C48" t="str">
            <v>Hospital</v>
          </cell>
          <cell r="D48" t="str">
            <v>NW5</v>
          </cell>
          <cell r="E48" t="str">
            <v>Al Mana General Hospital</v>
          </cell>
          <cell r="F48" t="str">
            <v>Eastern Province</v>
          </cell>
          <cell r="G48" t="str">
            <v>Jubail</v>
          </cell>
          <cell r="H48" t="str">
            <v>E</v>
          </cell>
          <cell r="I48" t="str">
            <v>Jubail</v>
          </cell>
          <cell r="J48" t="str">
            <v>Al Hawailat</v>
          </cell>
          <cell r="K48" t="str">
            <v>Industrial Area, Al Hawailat Dis.</v>
          </cell>
          <cell r="L48" t="str">
            <v>0133412000</v>
          </cell>
          <cell r="N48" t="str">
            <v>المنطقة الصناعية، حي الحويلات</v>
          </cell>
          <cell r="O48" t="str">
            <v>الحويلات</v>
          </cell>
          <cell r="P48" t="str">
            <v>الجبيل</v>
          </cell>
          <cell r="Q48" t="str">
            <v xml:space="preserve">مستشفى المانع العام </v>
          </cell>
        </row>
        <row r="49">
          <cell r="B49" t="str">
            <v>20151</v>
          </cell>
          <cell r="C49" t="str">
            <v>Hospital</v>
          </cell>
          <cell r="D49" t="str">
            <v>NW2</v>
          </cell>
          <cell r="E49" t="str">
            <v>Al Mouwasat Hospital</v>
          </cell>
          <cell r="F49" t="str">
            <v>Eastern Province</v>
          </cell>
          <cell r="G49" t="str">
            <v>Jubail</v>
          </cell>
          <cell r="H49" t="str">
            <v>E</v>
          </cell>
          <cell r="I49" t="str">
            <v>Jubail</v>
          </cell>
          <cell r="J49" t="str">
            <v>Al Andalus</v>
          </cell>
          <cell r="K49" t="str">
            <v>Al Andalus Street cross with 14 Street</v>
          </cell>
          <cell r="L49" t="str">
            <v>0133490000</v>
          </cell>
          <cell r="N49" t="str">
            <v>تقاطع شارع الأندلس مع شارع 14</v>
          </cell>
          <cell r="O49" t="str">
            <v>الاندلس</v>
          </cell>
          <cell r="P49" t="str">
            <v>جبيل</v>
          </cell>
          <cell r="Q49" t="str">
            <v>مستشفى المواساة</v>
          </cell>
        </row>
        <row r="50">
          <cell r="B50" t="str">
            <v>20135</v>
          </cell>
          <cell r="C50" t="str">
            <v>Clinic</v>
          </cell>
          <cell r="D50" t="str">
            <v>NW1</v>
          </cell>
          <cell r="E50" t="str">
            <v>Shifa Polyclinic</v>
          </cell>
          <cell r="F50" t="str">
            <v>Eastern Province</v>
          </cell>
          <cell r="G50" t="str">
            <v>Abqiq</v>
          </cell>
          <cell r="H50" t="str">
            <v>E</v>
          </cell>
          <cell r="I50" t="str">
            <v>Abqiq</v>
          </cell>
          <cell r="J50" t="str">
            <v>Al Madinah</v>
          </cell>
          <cell r="K50" t="str">
            <v>Al Taif Road</v>
          </cell>
          <cell r="L50" t="str">
            <v>0135663444</v>
          </cell>
          <cell r="N50" t="str">
            <v>طريق الطائف</v>
          </cell>
          <cell r="O50" t="str">
            <v>المدينة</v>
          </cell>
          <cell r="P50" t="str">
            <v>أبقيق</v>
          </cell>
          <cell r="Q50" t="str">
            <v>مستوصف الشفاء</v>
          </cell>
        </row>
        <row r="51">
          <cell r="B51" t="str">
            <v>20016</v>
          </cell>
          <cell r="C51" t="str">
            <v>Clinic</v>
          </cell>
          <cell r="D51" t="str">
            <v>NWS</v>
          </cell>
          <cell r="E51" t="str">
            <v xml:space="preserve">Al Hawraa Clinic </v>
          </cell>
          <cell r="F51" t="str">
            <v>Eastern Province</v>
          </cell>
          <cell r="G51" t="str">
            <v>Hofuf</v>
          </cell>
          <cell r="H51" t="str">
            <v>E</v>
          </cell>
          <cell r="I51" t="str">
            <v>Hofuf</v>
          </cell>
          <cell r="J51" t="str">
            <v xml:space="preserve">Al Taawon </v>
          </cell>
          <cell r="K51" t="str">
            <v xml:space="preserve">Al Taawan St. near the Civil Defence </v>
          </cell>
          <cell r="L51" t="str">
            <v>0135879585</v>
          </cell>
          <cell r="N51" t="str">
            <v>شارع التعاون قرب الدفاع المدني</v>
          </cell>
          <cell r="O51" t="str">
            <v>التعاون</v>
          </cell>
          <cell r="P51" t="str">
            <v>الهفوف</v>
          </cell>
          <cell r="Q51" t="str">
            <v xml:space="preserve">مستوصف المرضية الحوراء </v>
          </cell>
        </row>
        <row r="52">
          <cell r="B52" t="str">
            <v>20091</v>
          </cell>
          <cell r="C52" t="str">
            <v>Hospital</v>
          </cell>
          <cell r="D52" t="str">
            <v>NW3</v>
          </cell>
          <cell r="E52" t="str">
            <v>Magrabi Eye &amp; Ear Center</v>
          </cell>
          <cell r="F52" t="str">
            <v>Eastern Province</v>
          </cell>
          <cell r="G52" t="str">
            <v>Dammam</v>
          </cell>
          <cell r="H52" t="str">
            <v>E</v>
          </cell>
          <cell r="I52" t="str">
            <v>Dammam</v>
          </cell>
          <cell r="J52" t="str">
            <v>Plan 71</v>
          </cell>
          <cell r="K52" t="str">
            <v>Plan 71</v>
          </cell>
          <cell r="L52" t="str">
            <v>0138180000</v>
          </cell>
          <cell r="N52" t="str">
            <v>مخطط 71</v>
          </cell>
          <cell r="O52" t="str">
            <v>منطقة 71</v>
          </cell>
          <cell r="P52" t="str">
            <v>الدمام</v>
          </cell>
          <cell r="Q52" t="str">
            <v>مركز مغربي للعيون والأذن - الدمام</v>
          </cell>
        </row>
        <row r="53">
          <cell r="B53" t="str">
            <v>20028</v>
          </cell>
          <cell r="C53" t="str">
            <v>Hospital</v>
          </cell>
          <cell r="D53" t="str">
            <v>NW4</v>
          </cell>
          <cell r="E53" t="str">
            <v>Al Mouwasat Hospital</v>
          </cell>
          <cell r="F53" t="str">
            <v>Eastern Province</v>
          </cell>
          <cell r="G53" t="str">
            <v>Dammam</v>
          </cell>
          <cell r="H53" t="str">
            <v>E</v>
          </cell>
          <cell r="I53" t="str">
            <v>Dammam</v>
          </cell>
          <cell r="J53" t="str">
            <v>Plan 71</v>
          </cell>
          <cell r="K53" t="str">
            <v>Plan 71</v>
          </cell>
          <cell r="L53" t="str">
            <v>0138200000</v>
          </cell>
          <cell r="N53" t="str">
            <v xml:space="preserve">مخطط 71  </v>
          </cell>
          <cell r="O53" t="str">
            <v>منطقة 71</v>
          </cell>
          <cell r="P53" t="str">
            <v>الدمام</v>
          </cell>
          <cell r="Q53" t="str">
            <v>مستشفى المواساة</v>
          </cell>
        </row>
        <row r="54">
          <cell r="B54" t="str">
            <v>20045</v>
          </cell>
          <cell r="C54" t="str">
            <v>Hospital</v>
          </cell>
          <cell r="D54" t="str">
            <v>NW2</v>
          </cell>
          <cell r="E54" t="str">
            <v>Astoon Hospital</v>
          </cell>
          <cell r="F54" t="str">
            <v>Eastern Province</v>
          </cell>
          <cell r="G54" t="str">
            <v>Khobar</v>
          </cell>
          <cell r="H54" t="str">
            <v>E</v>
          </cell>
          <cell r="I54" t="str">
            <v>Khobar</v>
          </cell>
          <cell r="J54" t="str">
            <v>Al Qashlah</v>
          </cell>
          <cell r="K54" t="str">
            <v>Dammam Road(National Guard)</v>
          </cell>
          <cell r="L54" t="str">
            <v>0138590024</v>
          </cell>
          <cell r="N54" t="str">
            <v xml:space="preserve">طريق الدمام بجانب الحرس الوطني </v>
          </cell>
          <cell r="O54" t="str">
            <v>القشله</v>
          </cell>
          <cell r="P54" t="str">
            <v>الخبر</v>
          </cell>
          <cell r="Q54" t="str">
            <v xml:space="preserve">مستشفى أسطون </v>
          </cell>
        </row>
        <row r="55">
          <cell r="B55" t="str">
            <v>20018</v>
          </cell>
          <cell r="C55" t="str">
            <v>Clinic</v>
          </cell>
          <cell r="D55" t="str">
            <v>NW1</v>
          </cell>
          <cell r="E55" t="str">
            <v>Al Jazira Clinic</v>
          </cell>
          <cell r="F55" t="str">
            <v>Eastern Province</v>
          </cell>
          <cell r="G55" t="str">
            <v>Khobar</v>
          </cell>
          <cell r="H55" t="str">
            <v>E</v>
          </cell>
          <cell r="I55" t="str">
            <v>Khobar</v>
          </cell>
          <cell r="J55" t="str">
            <v>Al Thugba</v>
          </cell>
          <cell r="K55" t="str">
            <v>Al Thobah Riyadh Street</v>
          </cell>
          <cell r="L55" t="str">
            <v>0138640079</v>
          </cell>
          <cell r="N55" t="str">
            <v>الثقبة - طريق الرياض</v>
          </cell>
          <cell r="O55" t="str">
            <v>الثقبه</v>
          </cell>
          <cell r="P55" t="str">
            <v>الخبر</v>
          </cell>
          <cell r="Q55" t="str">
            <v xml:space="preserve">مستوصف الجزيرة </v>
          </cell>
        </row>
        <row r="56">
          <cell r="B56" t="str">
            <v>20059</v>
          </cell>
          <cell r="C56" t="str">
            <v>Hospital</v>
          </cell>
          <cell r="D56" t="str">
            <v>NW1</v>
          </cell>
          <cell r="E56" t="str">
            <v>AS Salama Hospital</v>
          </cell>
          <cell r="F56" t="str">
            <v>Eastern Province</v>
          </cell>
          <cell r="G56" t="str">
            <v>Khobar</v>
          </cell>
          <cell r="H56" t="str">
            <v>E</v>
          </cell>
          <cell r="I56" t="str">
            <v>Khobar</v>
          </cell>
          <cell r="J56" t="str">
            <v xml:space="preserve">Khobar Al Shamalia </v>
          </cell>
          <cell r="K56" t="str">
            <v>Prince Mansour Street</v>
          </cell>
          <cell r="L56" t="str">
            <v>0138641232</v>
          </cell>
          <cell r="N56" t="str">
            <v>شارع الأمير منصور</v>
          </cell>
          <cell r="O56" t="str">
            <v>الخبر الشمالية</v>
          </cell>
          <cell r="P56" t="str">
            <v>الخبر</v>
          </cell>
          <cell r="Q56" t="str">
            <v xml:space="preserve">مستشفى السلامة </v>
          </cell>
        </row>
        <row r="57">
          <cell r="B57" t="str">
            <v>20096</v>
          </cell>
          <cell r="C57" t="str">
            <v>Hospital</v>
          </cell>
          <cell r="D57" t="str">
            <v>NW2</v>
          </cell>
          <cell r="E57" t="str">
            <v>Dr Fakhry &amp; Al Rajhi Hospital</v>
          </cell>
          <cell r="F57" t="str">
            <v>Eastern Province</v>
          </cell>
          <cell r="G57" t="str">
            <v>Khobar</v>
          </cell>
          <cell r="H57" t="str">
            <v>E</v>
          </cell>
          <cell r="I57" t="str">
            <v>Khobar</v>
          </cell>
          <cell r="J57" t="str">
            <v xml:space="preserve">Khobar Al Shamalia </v>
          </cell>
          <cell r="K57" t="str">
            <v>Prince Bandar Street</v>
          </cell>
          <cell r="L57" t="str">
            <v>0138641960</v>
          </cell>
          <cell r="N57" t="str">
            <v>شارع الأمير بندر</v>
          </cell>
          <cell r="O57" t="str">
            <v>الخبر الشمالية</v>
          </cell>
          <cell r="P57" t="str">
            <v>الخبر</v>
          </cell>
          <cell r="Q57" t="str">
            <v>مستشفى الدكتور فخري والراجحي</v>
          </cell>
        </row>
        <row r="58">
          <cell r="B58" t="str">
            <v>20119</v>
          </cell>
          <cell r="C58" t="str">
            <v>Hospital</v>
          </cell>
          <cell r="D58" t="str">
            <v>NWR</v>
          </cell>
          <cell r="E58" t="str">
            <v>Mohammad Dossary Hospital</v>
          </cell>
          <cell r="F58" t="str">
            <v>Eastern Province</v>
          </cell>
          <cell r="G58" t="str">
            <v>Khobar</v>
          </cell>
          <cell r="H58" t="str">
            <v>E</v>
          </cell>
          <cell r="I58" t="str">
            <v>Khobar</v>
          </cell>
          <cell r="J58" t="str">
            <v xml:space="preserve">Khobar Al Shamalia </v>
          </cell>
          <cell r="K58" t="str">
            <v>Dhahran Street</v>
          </cell>
          <cell r="L58" t="str">
            <v>0138945524</v>
          </cell>
          <cell r="N58" t="str">
            <v xml:space="preserve">شارع الظهران خلف ابراج الدوسري </v>
          </cell>
          <cell r="O58" t="str">
            <v>الخبر الشمالية</v>
          </cell>
          <cell r="P58" t="str">
            <v>الخبر</v>
          </cell>
          <cell r="Q58" t="str">
            <v xml:space="preserve">مستشفى محمد الدوسري </v>
          </cell>
        </row>
        <row r="59">
          <cell r="B59" t="str">
            <v>20058</v>
          </cell>
          <cell r="C59" t="str">
            <v>Hospital</v>
          </cell>
          <cell r="D59" t="str">
            <v>NW5</v>
          </cell>
          <cell r="E59" t="str">
            <v>Al Mana General Hospital</v>
          </cell>
          <cell r="F59" t="str">
            <v>Eastern Province</v>
          </cell>
          <cell r="G59" t="str">
            <v>Dammam</v>
          </cell>
          <cell r="H59" t="str">
            <v>E</v>
          </cell>
          <cell r="I59" t="str">
            <v>Dammam</v>
          </cell>
          <cell r="J59" t="str">
            <v>Abdullah Fouad</v>
          </cell>
          <cell r="K59" t="str">
            <v>Abdullah Fouad District, Emam Ali Street</v>
          </cell>
          <cell r="L59" t="str">
            <v>0138985382</v>
          </cell>
          <cell r="N59" t="str">
            <v>حي عبدالله فؤاد، شارع الإمام علي</v>
          </cell>
          <cell r="O59" t="str">
            <v>عبدالله فؤاد</v>
          </cell>
          <cell r="P59" t="str">
            <v>الدمام</v>
          </cell>
          <cell r="Q59" t="str">
            <v xml:space="preserve">مستشفى المانع العام </v>
          </cell>
        </row>
        <row r="60">
          <cell r="B60" t="str">
            <v>20057</v>
          </cell>
          <cell r="C60" t="str">
            <v>Hospital</v>
          </cell>
          <cell r="D60" t="str">
            <v>NW5</v>
          </cell>
          <cell r="E60" t="str">
            <v>Al Mana General Hospital</v>
          </cell>
          <cell r="F60" t="str">
            <v>Eastern Province</v>
          </cell>
          <cell r="G60" t="str">
            <v>Khobar</v>
          </cell>
          <cell r="H60" t="str">
            <v>E</v>
          </cell>
          <cell r="I60" t="str">
            <v>Khobar</v>
          </cell>
          <cell r="J60" t="str">
            <v>Plan 19</v>
          </cell>
          <cell r="K60" t="str">
            <v>Prince Talal Street</v>
          </cell>
          <cell r="L60" t="str">
            <v>0138987000</v>
          </cell>
          <cell r="N60" t="str">
            <v>شارع الأمير طلال</v>
          </cell>
          <cell r="O60" t="str">
            <v>منطقة 19</v>
          </cell>
          <cell r="P60" t="str">
            <v>الخبر</v>
          </cell>
          <cell r="Q60" t="str">
            <v xml:space="preserve">مستشفى المانع العام </v>
          </cell>
        </row>
        <row r="61">
          <cell r="B61" t="str">
            <v>20155</v>
          </cell>
          <cell r="C61" t="str">
            <v>Dental</v>
          </cell>
          <cell r="D61" t="str">
            <v>NW3</v>
          </cell>
          <cell r="E61" t="str">
            <v>GNP Clinic</v>
          </cell>
          <cell r="F61" t="str">
            <v>Madinah</v>
          </cell>
          <cell r="G61" t="str">
            <v>Yanbu</v>
          </cell>
          <cell r="H61" t="str">
            <v>W</v>
          </cell>
          <cell r="I61" t="str">
            <v>Yanbu</v>
          </cell>
          <cell r="J61" t="str">
            <v>Industrial Area</v>
          </cell>
          <cell r="K61" t="str">
            <v>Industrial Area</v>
          </cell>
          <cell r="L61" t="str">
            <v>0143923222</v>
          </cell>
          <cell r="M61" t="str">
            <v>0143926039</v>
          </cell>
          <cell r="N61" t="str">
            <v>المنطقة الصناعية</v>
          </cell>
          <cell r="O61" t="str">
            <v>المنطقة الصناعيه</v>
          </cell>
          <cell r="P61" t="str">
            <v>ينبع</v>
          </cell>
          <cell r="Q61" t="str">
            <v>مستوصف الدكتور غسان نجيب فرعون  (اسنان )</v>
          </cell>
        </row>
        <row r="62">
          <cell r="B62" t="str">
            <v>20005</v>
          </cell>
          <cell r="C62" t="str">
            <v>Hospital</v>
          </cell>
          <cell r="D62" t="str">
            <v>NW2</v>
          </cell>
          <cell r="E62" t="str">
            <v xml:space="preserve">Al Ansari Specialist Hospital </v>
          </cell>
          <cell r="F62" t="str">
            <v>Madinah</v>
          </cell>
          <cell r="G62" t="str">
            <v>Yanbu</v>
          </cell>
          <cell r="H62" t="str">
            <v>W</v>
          </cell>
          <cell r="I62" t="str">
            <v>Yanbu</v>
          </cell>
          <cell r="J62" t="str">
            <v>Al Jabriyah</v>
          </cell>
          <cell r="K62" t="str">
            <v>Al Jabriyah Area</v>
          </cell>
          <cell r="L62" t="str">
            <v>0143926444</v>
          </cell>
          <cell r="N62" t="str">
            <v>حي الجابرية</v>
          </cell>
          <cell r="O62" t="str">
            <v>الجابرية</v>
          </cell>
          <cell r="P62" t="str">
            <v>ينبع</v>
          </cell>
          <cell r="Q62" t="str">
            <v xml:space="preserve">مستشفى الأنصاري التخصصي </v>
          </cell>
        </row>
        <row r="63">
          <cell r="B63" t="str">
            <v>20092</v>
          </cell>
          <cell r="C63" t="str">
            <v>Hospital</v>
          </cell>
          <cell r="D63" t="str">
            <v>NW3</v>
          </cell>
          <cell r="E63" t="str">
            <v>Magrabi Eye &amp; Ear Center</v>
          </cell>
          <cell r="F63" t="str">
            <v>Madinah</v>
          </cell>
          <cell r="G63" t="str">
            <v>Madinah</v>
          </cell>
          <cell r="H63" t="str">
            <v>N</v>
          </cell>
          <cell r="I63" t="str">
            <v>Madinah</v>
          </cell>
          <cell r="J63" t="str">
            <v xml:space="preserve">Airport Area </v>
          </cell>
          <cell r="K63" t="str">
            <v>Ibn Khaldon Street</v>
          </cell>
          <cell r="L63" t="str">
            <v>0148422211</v>
          </cell>
          <cell r="N63" t="str">
            <v>شارع ابن خلدون</v>
          </cell>
          <cell r="O63" t="str">
            <v xml:space="preserve">منطقة المطار </v>
          </cell>
          <cell r="P63" t="str">
            <v>المدينة المنورة</v>
          </cell>
          <cell r="Q63" t="str">
            <v>مركز مغربي للعيون والأذن - المدينة المنورة</v>
          </cell>
        </row>
        <row r="64">
          <cell r="B64" t="str">
            <v>20050</v>
          </cell>
          <cell r="C64" t="str">
            <v>Hospital</v>
          </cell>
          <cell r="D64" t="str">
            <v>NWS</v>
          </cell>
          <cell r="E64" t="str">
            <v>Al Zahra Hospital</v>
          </cell>
          <cell r="F64" t="str">
            <v>Madinah</v>
          </cell>
          <cell r="G64" t="str">
            <v>Madinah</v>
          </cell>
          <cell r="H64" t="str">
            <v>N</v>
          </cell>
          <cell r="I64" t="str">
            <v>Madinah</v>
          </cell>
          <cell r="J64" t="str">
            <v>Al Awali</v>
          </cell>
          <cell r="K64" t="str">
            <v xml:space="preserve">Al Awali Street </v>
          </cell>
          <cell r="L64" t="str">
            <v>0148488808</v>
          </cell>
          <cell r="N64" t="str">
            <v>شارع العوالي</v>
          </cell>
          <cell r="O64" t="str">
            <v>العوالي</v>
          </cell>
          <cell r="P64" t="str">
            <v>المدينة المنورة</v>
          </cell>
          <cell r="Q64" t="str">
            <v>مستشفى الزهراء الخاص</v>
          </cell>
        </row>
        <row r="65">
          <cell r="B65" t="str">
            <v>20101</v>
          </cell>
          <cell r="C65" t="str">
            <v>Hospital</v>
          </cell>
          <cell r="D65" t="str">
            <v>NW2</v>
          </cell>
          <cell r="E65" t="str">
            <v>GNP Hospital</v>
          </cell>
          <cell r="F65" t="str">
            <v>Aseer</v>
          </cell>
          <cell r="G65" t="str">
            <v>Khamis Mushyat</v>
          </cell>
          <cell r="H65" t="str">
            <v>S</v>
          </cell>
          <cell r="I65" t="str">
            <v>Khamis Mushyat</v>
          </cell>
          <cell r="J65" t="str">
            <v>King Fahed Road</v>
          </cell>
          <cell r="K65" t="str">
            <v>Khamis Mushyat</v>
          </cell>
          <cell r="L65" t="str">
            <v>0172200002</v>
          </cell>
          <cell r="N65" t="str">
            <v>خميس مشيط</v>
          </cell>
          <cell r="O65" t="str">
            <v>طريق الملك فهد</v>
          </cell>
          <cell r="P65" t="str">
            <v>خميس مشيط</v>
          </cell>
          <cell r="Q65" t="str">
            <v xml:space="preserve">مستشفى الدكتور غسان نجيب فرعون </v>
          </cell>
        </row>
        <row r="66">
          <cell r="B66" t="str">
            <v>20157</v>
          </cell>
          <cell r="C66" t="str">
            <v>Dental</v>
          </cell>
          <cell r="D66" t="str">
            <v>NW6</v>
          </cell>
          <cell r="E66" t="str">
            <v>GNP Clinic</v>
          </cell>
          <cell r="F66" t="str">
            <v>Najran</v>
          </cell>
          <cell r="G66" t="str">
            <v>Najran</v>
          </cell>
          <cell r="H66" t="str">
            <v>S</v>
          </cell>
          <cell r="I66" t="str">
            <v>Najran</v>
          </cell>
          <cell r="J66" t="str">
            <v xml:space="preserve">Al Safa </v>
          </cell>
          <cell r="K66" t="str">
            <v>Al Safa District - Near The Old Court</v>
          </cell>
          <cell r="L66" t="str">
            <v>0175225133</v>
          </cell>
          <cell r="M66" t="str">
            <v>0175233988</v>
          </cell>
          <cell r="N66" t="str">
            <v>حي الصفا - جوار المحكمة القديمة</v>
          </cell>
          <cell r="O66" t="str">
            <v>الصفا</v>
          </cell>
          <cell r="P66" t="str">
            <v>نجران</v>
          </cell>
          <cell r="Q66" t="str">
            <v>مستوصف الدكتور غسان نجيب فرعون  (اسنان )</v>
          </cell>
        </row>
        <row r="67">
          <cell r="B67" t="str">
            <v>20114</v>
          </cell>
          <cell r="C67" t="str">
            <v>Hospital</v>
          </cell>
          <cell r="D67" t="str">
            <v>NW3</v>
          </cell>
          <cell r="E67" t="str">
            <v>Madinah National Hospital</v>
          </cell>
          <cell r="F67" t="str">
            <v>Madinah</v>
          </cell>
          <cell r="G67" t="str">
            <v>Madinah</v>
          </cell>
          <cell r="H67" t="str">
            <v>N</v>
          </cell>
          <cell r="I67" t="str">
            <v>Madinah</v>
          </cell>
          <cell r="J67" t="str">
            <v>Al Hezam Al Akhdar</v>
          </cell>
          <cell r="K67" t="str">
            <v>Al Hezam Al Akhdar Dis, Prince Abdulmajed Street</v>
          </cell>
          <cell r="L67" t="str">
            <v>0148444444</v>
          </cell>
          <cell r="N67" t="str">
            <v>الحزام الأخضر, شارع الأمير عبدالمجيد</v>
          </cell>
          <cell r="O67" t="str">
            <v xml:space="preserve">الحزام الاخضر </v>
          </cell>
          <cell r="P67" t="str">
            <v>المدينة المنورة</v>
          </cell>
          <cell r="Q67" t="str">
            <v>مستشفى المدينه الوطني</v>
          </cell>
        </row>
        <row r="68">
          <cell r="B68" t="str">
            <v>20090</v>
          </cell>
          <cell r="C68" t="str">
            <v>Hospital</v>
          </cell>
          <cell r="D68" t="str">
            <v>NW3</v>
          </cell>
          <cell r="E68" t="str">
            <v>Magrabi Eye, Ear &amp; Dental Hospital</v>
          </cell>
          <cell r="F68" t="str">
            <v>Aseer</v>
          </cell>
          <cell r="G68" t="str">
            <v>Khamis Mushyat</v>
          </cell>
          <cell r="H68" t="str">
            <v>S</v>
          </cell>
          <cell r="I68" t="str">
            <v>Khamis Mushyat</v>
          </cell>
          <cell r="J68" t="str">
            <v xml:space="preserve">Abha </v>
          </cell>
          <cell r="K68" t="str">
            <v>Abha - Khamis Road</v>
          </cell>
          <cell r="L68" t="str">
            <v>0172355555 </v>
          </cell>
          <cell r="N68" t="str">
            <v>طريق أبها - خميس مشيط</v>
          </cell>
          <cell r="O68" t="str">
            <v>ابها</v>
          </cell>
          <cell r="P68" t="str">
            <v>خميس مشيط</v>
          </cell>
          <cell r="Q68" t="str">
            <v>مستشفى مغربي للعيون والأذن و الأسنان - عسير</v>
          </cell>
        </row>
        <row r="69">
          <cell r="B69" t="str">
            <v>20165</v>
          </cell>
          <cell r="C69" t="str">
            <v>Clinic</v>
          </cell>
          <cell r="D69" t="str">
            <v>NW2</v>
          </cell>
          <cell r="E69" t="str">
            <v>Olaya Medical Center</v>
          </cell>
          <cell r="F69" t="str">
            <v>Riyadh</v>
          </cell>
          <cell r="G69" t="str">
            <v>Riyadh</v>
          </cell>
          <cell r="H69" t="str">
            <v>C</v>
          </cell>
          <cell r="I69" t="str">
            <v>Riyadh</v>
          </cell>
          <cell r="J69" t="str">
            <v xml:space="preserve">Al Olaya </v>
          </cell>
          <cell r="K69" t="str">
            <v>Olaya Area</v>
          </cell>
          <cell r="L69" t="str">
            <v>0114645501</v>
          </cell>
          <cell r="N69" t="str">
            <v>منطقة العليا</v>
          </cell>
          <cell r="O69" t="str">
            <v>العليا</v>
          </cell>
          <cell r="P69" t="str">
            <v>الرياض</v>
          </cell>
          <cell r="Q69" t="str">
            <v xml:space="preserve">مركز العليا الطبي </v>
          </cell>
        </row>
        <row r="70">
          <cell r="B70" t="str">
            <v>20161</v>
          </cell>
          <cell r="C70" t="str">
            <v>Hospital</v>
          </cell>
          <cell r="D70" t="str">
            <v>NW5</v>
          </cell>
          <cell r="E70" t="str">
            <v>Al Rafie Hospital</v>
          </cell>
          <cell r="F70" t="str">
            <v>Makkah</v>
          </cell>
          <cell r="G70" t="str">
            <v>Makkah</v>
          </cell>
          <cell r="H70" t="str">
            <v>W</v>
          </cell>
          <cell r="I70" t="str">
            <v>Makkah</v>
          </cell>
          <cell r="J70" t="str">
            <v xml:space="preserve">Sitten </v>
          </cell>
          <cell r="K70" t="str">
            <v>Sitteen street</v>
          </cell>
          <cell r="L70" t="str">
            <v>0125454455</v>
          </cell>
          <cell r="M70" t="str">
            <v>0125427129</v>
          </cell>
          <cell r="N70" t="str">
            <v>شارع الستين</v>
          </cell>
          <cell r="O70" t="str">
            <v>الستين</v>
          </cell>
          <cell r="P70" t="str">
            <v>مكة المكرمة</v>
          </cell>
          <cell r="Q70" t="str">
            <v xml:space="preserve">مستشفى الرفيع </v>
          </cell>
        </row>
        <row r="71">
          <cell r="B71" t="str">
            <v>20160</v>
          </cell>
          <cell r="C71" t="str">
            <v>Hospital</v>
          </cell>
          <cell r="D71" t="str">
            <v>NW4</v>
          </cell>
          <cell r="E71" t="str">
            <v>Alawi Tunsi &amp; Bros. Hospital</v>
          </cell>
          <cell r="F71" t="str">
            <v>Makkah</v>
          </cell>
          <cell r="G71" t="str">
            <v>Makkah</v>
          </cell>
          <cell r="H71" t="str">
            <v>W</v>
          </cell>
          <cell r="I71" t="str">
            <v>Makkah</v>
          </cell>
          <cell r="J71" t="str">
            <v>Al Aziziyah</v>
          </cell>
          <cell r="K71" t="str">
            <v>Alazizyah South Area, Abdullah Khayat St</v>
          </cell>
          <cell r="L71" t="str">
            <v>0125587777</v>
          </cell>
          <cell r="N71" t="str">
            <v>العزيزية الجنوبية، شارع عبدالله الخياط</v>
          </cell>
          <cell r="O71" t="str">
            <v>العزيزية</v>
          </cell>
          <cell r="P71" t="str">
            <v>مكة المكرمة</v>
          </cell>
          <cell r="Q71" t="str">
            <v xml:space="preserve">مستشفى علوي تونسي وأخوانه </v>
          </cell>
        </row>
        <row r="72">
          <cell r="B72" t="str">
            <v>20173</v>
          </cell>
          <cell r="C72" t="str">
            <v>Clinic</v>
          </cell>
          <cell r="D72" t="str">
            <v>NWS</v>
          </cell>
          <cell r="E72" t="str">
            <v>Al Haramain Clinic</v>
          </cell>
          <cell r="F72" t="str">
            <v>Riyadh</v>
          </cell>
          <cell r="G72" t="str">
            <v>Riyadh</v>
          </cell>
          <cell r="H72" t="str">
            <v>C</v>
          </cell>
          <cell r="I72" t="str">
            <v>Riyadh</v>
          </cell>
          <cell r="J72" t="str">
            <v xml:space="preserve">Al Rawdah </v>
          </cell>
          <cell r="K72" t="str">
            <v>Hatem Taey Street</v>
          </cell>
          <cell r="L72" t="str">
            <v>0112323666</v>
          </cell>
          <cell r="N72" t="str">
            <v>شارع حاتم الطائي</v>
          </cell>
          <cell r="O72" t="str">
            <v>الروضة</v>
          </cell>
          <cell r="P72" t="str">
            <v>الرياض</v>
          </cell>
          <cell r="Q72" t="str">
            <v xml:space="preserve">مستوصف الحرمين </v>
          </cell>
        </row>
        <row r="73">
          <cell r="B73" t="str">
            <v>20175</v>
          </cell>
          <cell r="C73" t="str">
            <v>Clinic</v>
          </cell>
          <cell r="D73" t="str">
            <v>NWS</v>
          </cell>
          <cell r="E73" t="str">
            <v>Malaz Modern Clinic</v>
          </cell>
          <cell r="F73" t="str">
            <v>Riyadh</v>
          </cell>
          <cell r="G73" t="str">
            <v>Riyadh</v>
          </cell>
          <cell r="H73" t="str">
            <v>C</v>
          </cell>
          <cell r="I73" t="str">
            <v>Riyadh</v>
          </cell>
          <cell r="J73" t="str">
            <v xml:space="preserve">Al Malaz </v>
          </cell>
          <cell r="K73" t="str">
            <v>Masa`ab Bin Omair Street</v>
          </cell>
          <cell r="L73" t="str">
            <v>0114771515</v>
          </cell>
          <cell r="N73" t="str">
            <v>شارع مصعب بن عمير</v>
          </cell>
          <cell r="O73" t="str">
            <v>الملز</v>
          </cell>
          <cell r="P73" t="str">
            <v>الرياض</v>
          </cell>
          <cell r="Q73" t="str">
            <v xml:space="preserve">مستوصف الملز الحديث </v>
          </cell>
        </row>
        <row r="74">
          <cell r="B74" t="str">
            <v>20168</v>
          </cell>
          <cell r="C74" t="str">
            <v>Polyclinic</v>
          </cell>
          <cell r="D74" t="str">
            <v>NW1</v>
          </cell>
          <cell r="E74" t="str">
            <v>Al Faysal Polyclinic</v>
          </cell>
          <cell r="F74" t="str">
            <v>Makkah</v>
          </cell>
          <cell r="G74" t="str">
            <v>Jeddah</v>
          </cell>
          <cell r="H74" t="str">
            <v>W</v>
          </cell>
          <cell r="I74" t="str">
            <v>Jeddah</v>
          </cell>
          <cell r="J74" t="str">
            <v>Al Kandara</v>
          </cell>
          <cell r="K74" t="str">
            <v>Al Kandarah Area</v>
          </cell>
          <cell r="L74" t="str">
            <v>0126318900</v>
          </cell>
          <cell r="N74" t="str">
            <v>حي الكندرة</v>
          </cell>
          <cell r="O74" t="str">
            <v>الكندرة</v>
          </cell>
          <cell r="P74" t="str">
            <v>جدة</v>
          </cell>
          <cell r="Q74" t="str">
            <v xml:space="preserve">مستوصف الفيصل </v>
          </cell>
        </row>
        <row r="75">
          <cell r="B75" t="str">
            <v>20174</v>
          </cell>
          <cell r="C75" t="str">
            <v>Hospital</v>
          </cell>
          <cell r="D75" t="str">
            <v>NW3</v>
          </cell>
          <cell r="E75" t="str">
            <v>Al Adwani General Hospital</v>
          </cell>
          <cell r="F75" t="str">
            <v>Makkah</v>
          </cell>
          <cell r="G75" t="str">
            <v>Taif</v>
          </cell>
          <cell r="H75" t="str">
            <v>W</v>
          </cell>
          <cell r="I75" t="str">
            <v>Taif</v>
          </cell>
          <cell r="J75" t="str">
            <v>Al Faisaliah</v>
          </cell>
          <cell r="K75" t="str">
            <v>Al Faysaliah Dis, Near NCB</v>
          </cell>
          <cell r="L75" t="str">
            <v>0127340000</v>
          </cell>
          <cell r="N75" t="str">
            <v>حي الفيصلية - قرب البنك الأهلي</v>
          </cell>
          <cell r="O75" t="str">
            <v>الفيصلية</v>
          </cell>
          <cell r="P75" t="str">
            <v>الطائف</v>
          </cell>
          <cell r="Q75" t="str">
            <v xml:space="preserve">مستشفى العدواني العام </v>
          </cell>
        </row>
        <row r="76">
          <cell r="B76" t="str">
            <v>20170</v>
          </cell>
          <cell r="C76" t="str">
            <v>Clinic</v>
          </cell>
          <cell r="D76" t="str">
            <v>NWS</v>
          </cell>
          <cell r="E76" t="str">
            <v>Al Nuairiyah National Clinic</v>
          </cell>
          <cell r="F76" t="str">
            <v>Eastern Province</v>
          </cell>
          <cell r="G76" t="str">
            <v>Al Nuairyah</v>
          </cell>
          <cell r="H76" t="str">
            <v>E</v>
          </cell>
          <cell r="I76" t="str">
            <v>Al Nuairyah</v>
          </cell>
          <cell r="J76" t="str">
            <v>Al Nuairyah</v>
          </cell>
          <cell r="K76" t="str">
            <v>Prince Turky Bin AbdulAziz Street</v>
          </cell>
          <cell r="L76" t="str">
            <v>0133731284</v>
          </cell>
          <cell r="M76" t="str">
            <v>0133730956</v>
          </cell>
          <cell r="N76" t="str">
            <v>شارع الأمير تركي بن عبدالعزيز</v>
          </cell>
          <cell r="O76" t="str">
            <v>النعيرية</v>
          </cell>
          <cell r="P76" t="str">
            <v>النعيرية</v>
          </cell>
          <cell r="Q76" t="str">
            <v>مستوصف النعيرية الأهلي</v>
          </cell>
        </row>
        <row r="77">
          <cell r="B77" t="str">
            <v>20177</v>
          </cell>
          <cell r="C77" t="str">
            <v>Hospital</v>
          </cell>
          <cell r="D77" t="str">
            <v>NW2</v>
          </cell>
          <cell r="E77" t="str">
            <v>Al Moosa Hospital</v>
          </cell>
          <cell r="F77" t="str">
            <v>Eastern Province</v>
          </cell>
          <cell r="G77" t="str">
            <v>Al Ahsa</v>
          </cell>
          <cell r="H77" t="str">
            <v>E</v>
          </cell>
          <cell r="I77" t="str">
            <v>Al Ahsa</v>
          </cell>
          <cell r="J77" t="str">
            <v xml:space="preserve">Dahran </v>
          </cell>
          <cell r="K77" t="str">
            <v>Al Ahsa - Dahran Street</v>
          </cell>
          <cell r="L77" t="str">
            <v>0135307000</v>
          </cell>
          <cell r="N77" t="str">
            <v>شارع الظهران - الأحساء</v>
          </cell>
          <cell r="O77" t="str">
            <v>الظهران</v>
          </cell>
          <cell r="P77" t="str">
            <v>الهفوف</v>
          </cell>
          <cell r="Q77" t="str">
            <v xml:space="preserve">مستشفى الموسى </v>
          </cell>
        </row>
        <row r="78">
          <cell r="B78" t="str">
            <v>20183</v>
          </cell>
          <cell r="C78" t="str">
            <v>Clinic</v>
          </cell>
          <cell r="D78" t="str">
            <v>NWS</v>
          </cell>
          <cell r="E78" t="str">
            <v>Factories Polyclinic</v>
          </cell>
          <cell r="F78" t="str">
            <v>Riyadh</v>
          </cell>
          <cell r="G78" t="str">
            <v>Riyadh</v>
          </cell>
          <cell r="H78" t="str">
            <v>C</v>
          </cell>
          <cell r="I78" t="str">
            <v>Riyadh</v>
          </cell>
          <cell r="J78" t="str">
            <v>Industrial Area</v>
          </cell>
          <cell r="K78" t="str">
            <v>Old Kharj Road</v>
          </cell>
          <cell r="L78" t="str">
            <v>0112652130</v>
          </cell>
          <cell r="N78" t="str">
            <v>طريق الخرج القديم</v>
          </cell>
          <cell r="O78" t="str">
            <v>المنطقة الصناعيه</v>
          </cell>
          <cell r="P78" t="str">
            <v>الرياض</v>
          </cell>
          <cell r="Q78" t="str">
            <v xml:space="preserve">مستوصف المصانع </v>
          </cell>
        </row>
        <row r="79">
          <cell r="B79" t="str">
            <v>20184</v>
          </cell>
          <cell r="C79" t="str">
            <v>Polyclinic</v>
          </cell>
          <cell r="D79" t="str">
            <v>NWS</v>
          </cell>
          <cell r="E79" t="str">
            <v>Riyadh Clinic</v>
          </cell>
          <cell r="F79" t="str">
            <v>Riyadh</v>
          </cell>
          <cell r="G79" t="str">
            <v>Riyadh</v>
          </cell>
          <cell r="H79" t="str">
            <v>C</v>
          </cell>
          <cell r="I79" t="str">
            <v>Riyadh</v>
          </cell>
          <cell r="J79" t="str">
            <v>Al Malaz</v>
          </cell>
          <cell r="K79" t="str">
            <v xml:space="preserve">Al Malaz, Jarir Area </v>
          </cell>
          <cell r="L79" t="str">
            <v>0114787070</v>
          </cell>
          <cell r="N79" t="str">
            <v>الملز - حي الجرير</v>
          </cell>
          <cell r="O79" t="str">
            <v>الملز</v>
          </cell>
          <cell r="P79" t="str">
            <v>الرياض</v>
          </cell>
          <cell r="Q79" t="str">
            <v>مستوصف الرياض</v>
          </cell>
        </row>
        <row r="80">
          <cell r="B80" t="str">
            <v>20182</v>
          </cell>
          <cell r="C80" t="str">
            <v>Clinic</v>
          </cell>
          <cell r="D80" t="str">
            <v>NWS</v>
          </cell>
          <cell r="E80" t="str">
            <v>Al Madlouh Dispensary</v>
          </cell>
          <cell r="F80" t="str">
            <v>Eastern Province</v>
          </cell>
          <cell r="G80" t="str">
            <v>Sayhat</v>
          </cell>
          <cell r="H80" t="str">
            <v>E</v>
          </cell>
          <cell r="I80" t="str">
            <v>Sayhat</v>
          </cell>
          <cell r="J80" t="str">
            <v>Al Ferdous</v>
          </cell>
          <cell r="K80" t="str">
            <v>Al Ferdous District</v>
          </cell>
          <cell r="L80" t="str">
            <v>0138560204</v>
          </cell>
          <cell r="N80" t="str">
            <v>حي الفردوس</v>
          </cell>
          <cell r="O80" t="str">
            <v>الفردوس</v>
          </cell>
          <cell r="P80" t="str">
            <v xml:space="preserve">سيهات </v>
          </cell>
          <cell r="Q80" t="str">
            <v xml:space="preserve">مستوصف المدلوح </v>
          </cell>
        </row>
        <row r="81">
          <cell r="B81" t="str">
            <v>20181</v>
          </cell>
          <cell r="C81" t="str">
            <v>Hospital</v>
          </cell>
          <cell r="D81" t="str">
            <v>NW2</v>
          </cell>
          <cell r="E81" t="str">
            <v>Abha Private Hospital</v>
          </cell>
          <cell r="F81" t="str">
            <v>Aseer</v>
          </cell>
          <cell r="G81" t="str">
            <v>Abha</v>
          </cell>
          <cell r="H81" t="str">
            <v>S</v>
          </cell>
          <cell r="I81" t="str">
            <v>Abha</v>
          </cell>
          <cell r="J81" t="str">
            <v xml:space="preserve">Airport Area </v>
          </cell>
          <cell r="K81" t="str">
            <v>King Khalid Street</v>
          </cell>
          <cell r="L81" t="str">
            <v>0172292222</v>
          </cell>
          <cell r="N81" t="str">
            <v>شارع الملك خالد</v>
          </cell>
          <cell r="O81" t="str">
            <v xml:space="preserve">منطقة المطار </v>
          </cell>
          <cell r="P81" t="str">
            <v>أبها</v>
          </cell>
          <cell r="Q81" t="str">
            <v xml:space="preserve">مستشفى أبها الخاص </v>
          </cell>
        </row>
        <row r="82">
          <cell r="B82" t="str">
            <v>20190</v>
          </cell>
          <cell r="C82" t="str">
            <v>Clinic</v>
          </cell>
          <cell r="D82" t="str">
            <v>NWS</v>
          </cell>
          <cell r="E82" t="str">
            <v>Taif Medical Center</v>
          </cell>
          <cell r="F82" t="str">
            <v>Riyadh</v>
          </cell>
          <cell r="G82" t="str">
            <v>Riyadh</v>
          </cell>
          <cell r="H82" t="str">
            <v>C</v>
          </cell>
          <cell r="I82" t="str">
            <v>Riyadh</v>
          </cell>
          <cell r="J82" t="str">
            <v>Al Takhasussi</v>
          </cell>
          <cell r="K82" t="str">
            <v>Takhassusi Street</v>
          </cell>
          <cell r="L82" t="str">
            <v>0114881133</v>
          </cell>
          <cell r="N82" t="str">
            <v xml:space="preserve">شارع التخصصي </v>
          </cell>
          <cell r="O82" t="str">
            <v>التخصصي</v>
          </cell>
          <cell r="P82" t="str">
            <v>الرياض</v>
          </cell>
          <cell r="Q82" t="str">
            <v xml:space="preserve">مركز الطائف الطبي </v>
          </cell>
        </row>
        <row r="83">
          <cell r="B83" t="str">
            <v>20213</v>
          </cell>
          <cell r="C83" t="str">
            <v>Clinic</v>
          </cell>
          <cell r="D83" t="str">
            <v>NWS</v>
          </cell>
          <cell r="E83" t="str">
            <v>Dar Al Salam Medical Clinic</v>
          </cell>
          <cell r="F83" t="str">
            <v>Riyadh</v>
          </cell>
          <cell r="G83" t="str">
            <v>Al Kharj</v>
          </cell>
          <cell r="H83" t="str">
            <v>C</v>
          </cell>
          <cell r="I83" t="str">
            <v>Al Kharj</v>
          </cell>
          <cell r="J83" t="str">
            <v>Al Kharj</v>
          </cell>
          <cell r="K83" t="str">
            <v>Prince Fahad Street</v>
          </cell>
          <cell r="L83" t="str">
            <v>0115448663</v>
          </cell>
          <cell r="N83" t="str">
            <v>شارع الأمير فهد</v>
          </cell>
          <cell r="O83" t="str">
            <v>الخرج</v>
          </cell>
          <cell r="P83" t="str">
            <v>الخرج</v>
          </cell>
          <cell r="Q83" t="str">
            <v xml:space="preserve">مستوصف دار السلام الطبي </v>
          </cell>
        </row>
        <row r="84">
          <cell r="B84" t="str">
            <v>20208</v>
          </cell>
          <cell r="C84" t="str">
            <v>Clinic</v>
          </cell>
          <cell r="D84" t="str">
            <v>NW2</v>
          </cell>
          <cell r="E84" t="str">
            <v>Mohammed Bargas Mobarak Al Harbi Al Ahly Clinic</v>
          </cell>
          <cell r="F84" t="str">
            <v>Riyadh</v>
          </cell>
          <cell r="G84" t="str">
            <v>Afif</v>
          </cell>
          <cell r="H84" t="str">
            <v>C</v>
          </cell>
          <cell r="I84" t="str">
            <v>Afif</v>
          </cell>
          <cell r="J84" t="str">
            <v>Afif</v>
          </cell>
          <cell r="K84" t="str">
            <v>Main Road</v>
          </cell>
          <cell r="L84" t="str">
            <v>0117222971</v>
          </cell>
          <cell r="M84" t="str">
            <v>0117222236</v>
          </cell>
          <cell r="N84" t="str">
            <v>الشارع العام</v>
          </cell>
          <cell r="O84" t="str">
            <v>عفيف</v>
          </cell>
          <cell r="P84" t="str">
            <v>عفيف</v>
          </cell>
          <cell r="Q84" t="str">
            <v>مستوصف محمد برجس مبارك الحربي الأهلي</v>
          </cell>
        </row>
        <row r="85">
          <cell r="B85" t="str">
            <v>20207</v>
          </cell>
          <cell r="C85" t="str">
            <v>Clinic</v>
          </cell>
          <cell r="D85" t="str">
            <v>NWS</v>
          </cell>
          <cell r="E85" t="str">
            <v>Al Nowaimah National Polyclinic</v>
          </cell>
          <cell r="F85" t="str">
            <v>Riyadh</v>
          </cell>
          <cell r="G85" t="str">
            <v>Wadi Al Dawaser</v>
          </cell>
          <cell r="H85" t="str">
            <v>C</v>
          </cell>
          <cell r="I85" t="str">
            <v xml:space="preserve">Wadi Al Dawasr </v>
          </cell>
          <cell r="J85" t="str">
            <v>Al Nowaimah Dist</v>
          </cell>
          <cell r="K85" t="str">
            <v>Al Mahkamah street - Al Nowaimah Dist</v>
          </cell>
          <cell r="L85" t="str">
            <v>0117861495</v>
          </cell>
          <cell r="N85" t="str">
            <v>حي النويعمة - شارع المحكمة</v>
          </cell>
          <cell r="O85" t="str">
            <v>النويمة</v>
          </cell>
          <cell r="P85" t="str">
            <v>وادي الدواسر</v>
          </cell>
          <cell r="Q85" t="str">
            <v>مستوصف النويعمة الوطني</v>
          </cell>
        </row>
        <row r="86">
          <cell r="B86" t="str">
            <v>20215</v>
          </cell>
          <cell r="C86" t="str">
            <v>Clinic</v>
          </cell>
          <cell r="D86" t="str">
            <v>NWS</v>
          </cell>
          <cell r="E86" t="str">
            <v>Hagar Dispensary</v>
          </cell>
          <cell r="F86" t="str">
            <v>Eastern Province</v>
          </cell>
          <cell r="G86" t="str">
            <v>Hofuf</v>
          </cell>
          <cell r="H86" t="str">
            <v>E</v>
          </cell>
          <cell r="I86" t="str">
            <v>Hofuf</v>
          </cell>
          <cell r="J86" t="str">
            <v>Al Khaldiyah</v>
          </cell>
          <cell r="K86" t="str">
            <v>University Street</v>
          </cell>
          <cell r="L86" t="str">
            <v>0135804677</v>
          </cell>
          <cell r="N86" t="str">
            <v>شارع الجامعة</v>
          </cell>
          <cell r="O86" t="str">
            <v>الخالدية</v>
          </cell>
          <cell r="P86" t="str">
            <v>الهفوف</v>
          </cell>
          <cell r="Q86" t="str">
            <v xml:space="preserve">مستوصف هجر </v>
          </cell>
        </row>
        <row r="87">
          <cell r="B87" t="str">
            <v>20216</v>
          </cell>
          <cell r="C87" t="str">
            <v>Clinic</v>
          </cell>
          <cell r="D87" t="str">
            <v>NWS</v>
          </cell>
          <cell r="E87" t="str">
            <v>Dr Jamil Khatab Polyclinic</v>
          </cell>
          <cell r="F87" t="str">
            <v>Eastern Province</v>
          </cell>
          <cell r="G87" t="str">
            <v>Hofuf</v>
          </cell>
          <cell r="H87" t="str">
            <v>E</v>
          </cell>
          <cell r="I87" t="str">
            <v>Hofuf</v>
          </cell>
          <cell r="J87" t="str">
            <v>Al Faisaliah</v>
          </cell>
          <cell r="K87" t="str">
            <v>Al Faisaliyah Area - Near SAKIKO</v>
          </cell>
          <cell r="L87" t="str">
            <v>0135850999</v>
          </cell>
          <cell r="N87" t="str">
            <v>منطقة الفيصلية - بجوار ساكيكو للكهرباء</v>
          </cell>
          <cell r="O87" t="str">
            <v>الفيصلية</v>
          </cell>
          <cell r="P87" t="str">
            <v>الهفوف</v>
          </cell>
          <cell r="Q87" t="str">
            <v xml:space="preserve">مستوصف الدكتور جميل خطاب </v>
          </cell>
        </row>
        <row r="88">
          <cell r="B88" t="str">
            <v>20217</v>
          </cell>
          <cell r="C88" t="str">
            <v>Clinic</v>
          </cell>
          <cell r="D88" t="str">
            <v>NWS</v>
          </cell>
          <cell r="E88" t="str">
            <v>Al Jazira Polyclinic</v>
          </cell>
          <cell r="F88" t="str">
            <v>Tabuk</v>
          </cell>
          <cell r="G88" t="str">
            <v>Tabuk</v>
          </cell>
          <cell r="H88" t="str">
            <v>N</v>
          </cell>
          <cell r="I88" t="str">
            <v>Tabuk</v>
          </cell>
          <cell r="J88" t="str">
            <v>Al Manshyah</v>
          </cell>
          <cell r="K88" t="str">
            <v>Al Manshyah Area</v>
          </cell>
          <cell r="L88" t="str">
            <v>0144237009</v>
          </cell>
          <cell r="N88" t="str">
            <v>حي المنشية</v>
          </cell>
          <cell r="O88" t="str">
            <v>المنشيه</v>
          </cell>
          <cell r="P88" t="str">
            <v>تبوك</v>
          </cell>
          <cell r="Q88" t="str">
            <v xml:space="preserve">مستوصف الجزيرة </v>
          </cell>
        </row>
        <row r="89">
          <cell r="B89" t="str">
            <v>20219</v>
          </cell>
          <cell r="C89" t="str">
            <v>Hospital</v>
          </cell>
          <cell r="D89" t="str">
            <v>NW4</v>
          </cell>
          <cell r="E89" t="str">
            <v>Prince Fahad Bin Sultan Hospital</v>
          </cell>
          <cell r="F89" t="str">
            <v>Tabuk</v>
          </cell>
          <cell r="G89" t="str">
            <v>Tabuk</v>
          </cell>
          <cell r="H89" t="str">
            <v>N</v>
          </cell>
          <cell r="I89" t="str">
            <v>Tabuk</v>
          </cell>
          <cell r="J89" t="str">
            <v>Al Sultanah</v>
          </cell>
          <cell r="K89" t="str">
            <v>Al Sultanah District, Madina Road</v>
          </cell>
          <cell r="L89" t="str">
            <v>0144280444</v>
          </cell>
          <cell r="N89" t="str">
            <v>حي السلطانة، شارع المدينة</v>
          </cell>
          <cell r="O89" t="str">
            <v>السلطانه</v>
          </cell>
          <cell r="P89" t="str">
            <v>تبوك</v>
          </cell>
          <cell r="Q89" t="str">
            <v xml:space="preserve">مستشفى الأمير فهد بن سلطان </v>
          </cell>
        </row>
        <row r="90">
          <cell r="B90" t="str">
            <v>20220</v>
          </cell>
          <cell r="C90" t="str">
            <v>Clinic</v>
          </cell>
          <cell r="D90" t="str">
            <v>NWS</v>
          </cell>
          <cell r="E90" t="str">
            <v>Khanani Polyclinic</v>
          </cell>
          <cell r="F90" t="str">
            <v>Northern border</v>
          </cell>
          <cell r="G90" t="str">
            <v>Arar</v>
          </cell>
          <cell r="H90" t="str">
            <v>N</v>
          </cell>
          <cell r="I90" t="str">
            <v>Arar</v>
          </cell>
          <cell r="J90" t="str">
            <v>Al Khaldia</v>
          </cell>
          <cell r="K90" t="str">
            <v>Arar</v>
          </cell>
          <cell r="L90" t="str">
            <v>0146627064</v>
          </cell>
          <cell r="N90" t="str">
            <v>عرعر</v>
          </cell>
          <cell r="O90" t="str">
            <v>الخالدية</v>
          </cell>
          <cell r="P90" t="str">
            <v xml:space="preserve">عرعر </v>
          </cell>
          <cell r="Q90" t="str">
            <v xml:space="preserve">مستوصف الخناني </v>
          </cell>
        </row>
        <row r="91">
          <cell r="B91" t="str">
            <v>20199</v>
          </cell>
          <cell r="C91" t="str">
            <v>Hospital</v>
          </cell>
          <cell r="D91" t="str">
            <v>NW3</v>
          </cell>
          <cell r="E91" t="str">
            <v>Al Fereh Hospital</v>
          </cell>
          <cell r="F91" t="str">
            <v>Qassim</v>
          </cell>
          <cell r="G91" t="str">
            <v>Bureidah</v>
          </cell>
          <cell r="H91" t="str">
            <v>C</v>
          </cell>
          <cell r="I91" t="str">
            <v>Bureidah</v>
          </cell>
          <cell r="J91" t="str">
            <v>Wahtan</v>
          </cell>
          <cell r="K91" t="str">
            <v>Al Khubeib Street</v>
          </cell>
          <cell r="L91" t="str">
            <v>0163245501</v>
          </cell>
          <cell r="N91" t="str">
            <v>شارع الخبيب</v>
          </cell>
          <cell r="O91" t="str">
            <v>وهطان</v>
          </cell>
          <cell r="P91" t="str">
            <v>بريدة</v>
          </cell>
          <cell r="Q91" t="str">
            <v xml:space="preserve">مستشفى الفريح </v>
          </cell>
        </row>
        <row r="92">
          <cell r="B92" t="str">
            <v>20203</v>
          </cell>
          <cell r="C92" t="str">
            <v>Clinic</v>
          </cell>
          <cell r="D92" t="str">
            <v>NW1</v>
          </cell>
          <cell r="E92" t="str">
            <v>Al Barakah Polyclinic</v>
          </cell>
          <cell r="F92" t="str">
            <v>Qassim</v>
          </cell>
          <cell r="G92" t="str">
            <v>Onaizah</v>
          </cell>
          <cell r="H92" t="str">
            <v>C</v>
          </cell>
          <cell r="I92" t="str">
            <v>Onaizah</v>
          </cell>
          <cell r="J92" t="str">
            <v>Onaizah</v>
          </cell>
          <cell r="K92" t="str">
            <v>Riyadh street, beside Panda</v>
          </cell>
          <cell r="L92" t="str">
            <v>0163612582</v>
          </cell>
          <cell r="N92" t="str">
            <v>شارع الرياض - بجوار بندة</v>
          </cell>
          <cell r="O92" t="str">
            <v>عنيزة</v>
          </cell>
          <cell r="P92" t="str">
            <v xml:space="preserve">عنيزة </v>
          </cell>
          <cell r="Q92" t="str">
            <v xml:space="preserve">مستوصف البركة </v>
          </cell>
        </row>
        <row r="93">
          <cell r="B93" t="str">
            <v>20200</v>
          </cell>
          <cell r="C93" t="str">
            <v>Dental</v>
          </cell>
          <cell r="D93" t="str">
            <v>NW6</v>
          </cell>
          <cell r="E93" t="str">
            <v>GNP Clinic</v>
          </cell>
          <cell r="F93" t="str">
            <v>Qassim</v>
          </cell>
          <cell r="G93" t="str">
            <v>Bureidah</v>
          </cell>
          <cell r="H93" t="str">
            <v>C</v>
          </cell>
          <cell r="I93" t="str">
            <v>Bureidah</v>
          </cell>
          <cell r="J93" t="str">
            <v>Bureidah</v>
          </cell>
          <cell r="K93" t="str">
            <v xml:space="preserve">Madina road </v>
          </cell>
          <cell r="L93" t="str">
            <v>0163813596</v>
          </cell>
          <cell r="N93" t="str">
            <v xml:space="preserve">طريق المدينة </v>
          </cell>
          <cell r="O93" t="str">
            <v>بريدة</v>
          </cell>
          <cell r="P93" t="str">
            <v>بريدة</v>
          </cell>
          <cell r="Q93" t="str">
            <v>مستوصف الدكتور غسان نجيب فرعون  (اسنان )</v>
          </cell>
        </row>
        <row r="94">
          <cell r="B94" t="str">
            <v>20198</v>
          </cell>
          <cell r="C94" t="str">
            <v>Clinic</v>
          </cell>
          <cell r="D94" t="str">
            <v>NW2</v>
          </cell>
          <cell r="E94" t="str">
            <v>Salamat Polyclinic</v>
          </cell>
          <cell r="F94" t="str">
            <v>Qassim</v>
          </cell>
          <cell r="G94" t="str">
            <v>Bureidah</v>
          </cell>
          <cell r="H94" t="str">
            <v>C</v>
          </cell>
          <cell r="I94" t="str">
            <v>Bureidah</v>
          </cell>
          <cell r="J94" t="str">
            <v xml:space="preserve">Al Rawdah </v>
          </cell>
          <cell r="K94" t="str">
            <v>Al Madina Street</v>
          </cell>
          <cell r="L94" t="str">
            <v>0163819966</v>
          </cell>
          <cell r="M94" t="str">
            <v>0116381955</v>
          </cell>
          <cell r="N94" t="str">
            <v>شارع المدينة</v>
          </cell>
          <cell r="O94" t="str">
            <v>الروضة</v>
          </cell>
          <cell r="P94" t="str">
            <v>يريدة</v>
          </cell>
          <cell r="Q94" t="str">
            <v xml:space="preserve">مستوصف سلامات </v>
          </cell>
        </row>
        <row r="95">
          <cell r="B95" t="str">
            <v>20192</v>
          </cell>
          <cell r="C95" t="str">
            <v>Clinic</v>
          </cell>
          <cell r="D95" t="str">
            <v>NW2</v>
          </cell>
          <cell r="E95" t="str">
            <v>Al Ahli Polyclinic</v>
          </cell>
          <cell r="F95" t="str">
            <v>Hail</v>
          </cell>
          <cell r="G95" t="str">
            <v>Hail</v>
          </cell>
          <cell r="H95" t="str">
            <v>C</v>
          </cell>
          <cell r="I95" t="str">
            <v>Hail</v>
          </cell>
          <cell r="J95" t="str">
            <v>Abu Zibarah</v>
          </cell>
          <cell r="K95" t="str">
            <v>Sharaf Abu Nimer</v>
          </cell>
          <cell r="L95" t="str">
            <v>0165320303</v>
          </cell>
          <cell r="M95" t="str">
            <v>0165325903</v>
          </cell>
          <cell r="N95" t="str">
            <v>شرف أبو نمر</v>
          </cell>
          <cell r="O95" t="str">
            <v>ابو زباره</v>
          </cell>
          <cell r="P95" t="str">
            <v>حائل</v>
          </cell>
          <cell r="Q95" t="str">
            <v>المستوصف الأهلي بحائل</v>
          </cell>
        </row>
        <row r="96">
          <cell r="B96" t="str">
            <v>20191</v>
          </cell>
          <cell r="C96" t="str">
            <v>Clinic</v>
          </cell>
          <cell r="D96" t="str">
            <v>NWS</v>
          </cell>
          <cell r="E96" t="str">
            <v>Semah Polyclinic</v>
          </cell>
          <cell r="F96" t="str">
            <v>Hail</v>
          </cell>
          <cell r="G96" t="str">
            <v>Hail</v>
          </cell>
          <cell r="H96" t="str">
            <v>C</v>
          </cell>
          <cell r="I96" t="str">
            <v>Hail</v>
          </cell>
          <cell r="J96" t="str">
            <v xml:space="preserve">Near Jabalien Hotel </v>
          </cell>
          <cell r="K96" t="str">
            <v>King Abdulaziz Street</v>
          </cell>
          <cell r="L96" t="str">
            <v>0165328000</v>
          </cell>
          <cell r="M96" t="str">
            <v>0165334700</v>
          </cell>
          <cell r="N96" t="str">
            <v>شارع الملك عبدالعزيز</v>
          </cell>
          <cell r="O96" t="str">
            <v>بجانب فندق الجبلين</v>
          </cell>
          <cell r="P96" t="str">
            <v xml:space="preserve">حائل </v>
          </cell>
          <cell r="Q96" t="str">
            <v xml:space="preserve">مستوصف سماح </v>
          </cell>
        </row>
        <row r="97">
          <cell r="B97" t="str">
            <v>20194</v>
          </cell>
          <cell r="C97" t="str">
            <v>Hospital</v>
          </cell>
          <cell r="D97" t="str">
            <v>NWS</v>
          </cell>
          <cell r="E97" t="str">
            <v>Al Rashid Hospital</v>
          </cell>
          <cell r="F97" t="str">
            <v>Hail</v>
          </cell>
          <cell r="G97" t="str">
            <v>Hail</v>
          </cell>
          <cell r="H97" t="str">
            <v>C</v>
          </cell>
          <cell r="I97" t="str">
            <v>Hail</v>
          </cell>
          <cell r="J97" t="str">
            <v>Al Aziziyah</v>
          </cell>
          <cell r="K97" t="str">
            <v>King Faisl Street, Al Aziziah</v>
          </cell>
          <cell r="L97" t="str">
            <v>0165332222</v>
          </cell>
          <cell r="N97" t="str">
            <v>شارع الملك فيصل، العزيزية</v>
          </cell>
          <cell r="O97" t="str">
            <v>العزيزية</v>
          </cell>
          <cell r="P97" t="str">
            <v xml:space="preserve">حائل </v>
          </cell>
          <cell r="Q97" t="str">
            <v>مستشفى الراشد</v>
          </cell>
        </row>
        <row r="98">
          <cell r="B98" t="str">
            <v>20188</v>
          </cell>
          <cell r="C98" t="str">
            <v>Clinic</v>
          </cell>
          <cell r="D98" t="str">
            <v>NW2</v>
          </cell>
          <cell r="E98" t="str">
            <v>Al Haih Medical Center</v>
          </cell>
          <cell r="F98" t="str">
            <v>Najran</v>
          </cell>
          <cell r="G98" t="str">
            <v>Najran</v>
          </cell>
          <cell r="H98" t="str">
            <v>S</v>
          </cell>
          <cell r="I98" t="str">
            <v>Najran</v>
          </cell>
          <cell r="J98" t="str">
            <v xml:space="preserve">Infront of King Khalid Hospital </v>
          </cell>
          <cell r="K98" t="str">
            <v>Malik Street</v>
          </cell>
          <cell r="L98" t="str">
            <v>0175290888</v>
          </cell>
          <cell r="N98" t="str">
            <v>شارع مالك</v>
          </cell>
          <cell r="O98" t="str">
            <v>امام مستشفى الملك خالد</v>
          </cell>
          <cell r="P98" t="str">
            <v>نجران</v>
          </cell>
          <cell r="Q98" t="str">
            <v>مركز الحياة الطبي</v>
          </cell>
        </row>
        <row r="99">
          <cell r="B99" t="str">
            <v>20189</v>
          </cell>
          <cell r="C99" t="str">
            <v>Hospital</v>
          </cell>
          <cell r="D99" t="str">
            <v>NW4</v>
          </cell>
          <cell r="E99" t="str">
            <v>Ghodran General Hospital</v>
          </cell>
          <cell r="F99" t="str">
            <v>Al Baha</v>
          </cell>
          <cell r="G99" t="str">
            <v>Baljurashi</v>
          </cell>
          <cell r="H99" t="str">
            <v>W</v>
          </cell>
          <cell r="I99" t="str">
            <v>Baljurashi</v>
          </cell>
          <cell r="J99" t="str">
            <v>Baljurashi</v>
          </cell>
          <cell r="K99" t="str">
            <v>Al Janoub</v>
          </cell>
          <cell r="L99" t="str">
            <v>0177220554</v>
          </cell>
          <cell r="N99" t="str">
            <v>الجنوب</v>
          </cell>
          <cell r="O99" t="str">
            <v>بلجرشي</v>
          </cell>
          <cell r="P99" t="str">
            <v>بلجرشي</v>
          </cell>
          <cell r="Q99" t="str">
            <v xml:space="preserve">مستشفى غدران العام </v>
          </cell>
        </row>
        <row r="100">
          <cell r="B100" t="str">
            <v>20224</v>
          </cell>
          <cell r="C100" t="str">
            <v>Polyclinic</v>
          </cell>
          <cell r="D100" t="str">
            <v>NWS</v>
          </cell>
          <cell r="E100" t="str">
            <v>Red Sea Polyclinic</v>
          </cell>
          <cell r="F100" t="str">
            <v>Madinah</v>
          </cell>
          <cell r="G100" t="str">
            <v>Yanbu</v>
          </cell>
          <cell r="H100" t="str">
            <v>W</v>
          </cell>
          <cell r="I100" t="str">
            <v>Yanbu</v>
          </cell>
          <cell r="J100" t="str">
            <v>Yanbu Al Nakhl Road</v>
          </cell>
          <cell r="K100" t="str">
            <v>At the Beginning Of Yanbu Al Nakhl Road</v>
          </cell>
          <cell r="L100" t="str">
            <v>0143223413</v>
          </cell>
          <cell r="N100" t="str">
            <v>أول طريق ينبع النخل</v>
          </cell>
          <cell r="O100" t="str">
            <v>طريق ينبع النخيل</v>
          </cell>
          <cell r="P100" t="str">
            <v>ينبع</v>
          </cell>
          <cell r="Q100" t="str">
            <v>مستوصف البحر الأحمر</v>
          </cell>
        </row>
        <row r="101">
          <cell r="B101" t="str">
            <v>20226</v>
          </cell>
          <cell r="C101" t="str">
            <v>Clinic</v>
          </cell>
          <cell r="D101" t="str">
            <v>NW3</v>
          </cell>
          <cell r="E101" t="str">
            <v>Al Osrah Medical Clinic - 1</v>
          </cell>
          <cell r="F101" t="str">
            <v>Riyadh</v>
          </cell>
          <cell r="G101" t="str">
            <v>Riyadh</v>
          </cell>
          <cell r="H101" t="str">
            <v>C</v>
          </cell>
          <cell r="I101" t="str">
            <v>Riyadh</v>
          </cell>
          <cell r="J101" t="str">
            <v>Dhahrat Al-Badiah</v>
          </cell>
          <cell r="K101" t="str">
            <v>Dhahrat Al-Badiah Area</v>
          </cell>
          <cell r="L101" t="str">
            <v>0114260737</v>
          </cell>
          <cell r="N101" t="str">
            <v>حي ظهرة البديعة</v>
          </cell>
          <cell r="O101" t="str">
            <v>ظهرة البديعة</v>
          </cell>
          <cell r="P101" t="str">
            <v>الرياض</v>
          </cell>
          <cell r="Q101" t="str">
            <v xml:space="preserve">مستوصف الأسرة الطبي </v>
          </cell>
        </row>
        <row r="102">
          <cell r="B102" t="str">
            <v>20233</v>
          </cell>
          <cell r="C102" t="str">
            <v>Clinic</v>
          </cell>
          <cell r="D102" t="str">
            <v>NWS</v>
          </cell>
          <cell r="E102" t="str">
            <v>Al Solail National Clinic</v>
          </cell>
          <cell r="F102" t="str">
            <v>Riyadh</v>
          </cell>
          <cell r="G102" t="str">
            <v>Sulail</v>
          </cell>
          <cell r="H102" t="str">
            <v>C</v>
          </cell>
          <cell r="I102" t="str">
            <v xml:space="preserve">Sulail </v>
          </cell>
          <cell r="J102" t="str">
            <v xml:space="preserve">Sulail </v>
          </cell>
          <cell r="K102" t="str">
            <v xml:space="preserve">Al Sulail </v>
          </cell>
          <cell r="L102" t="str">
            <v>0117820877</v>
          </cell>
          <cell r="M102" t="str">
            <v>0117820992</v>
          </cell>
          <cell r="N102" t="str">
            <v>السليل</v>
          </cell>
          <cell r="O102" t="str">
            <v>سليل</v>
          </cell>
          <cell r="P102" t="str">
            <v xml:space="preserve">سليل </v>
          </cell>
          <cell r="Q102" t="str">
            <v xml:space="preserve">مستوصف السليل الوطني </v>
          </cell>
        </row>
        <row r="103">
          <cell r="B103" t="str">
            <v>20236</v>
          </cell>
          <cell r="C103" t="str">
            <v>Hospital</v>
          </cell>
          <cell r="D103" t="str">
            <v>NW3</v>
          </cell>
          <cell r="E103" t="str">
            <v>Al Amen Hospital</v>
          </cell>
          <cell r="F103" t="str">
            <v>Makkah</v>
          </cell>
          <cell r="G103" t="str">
            <v>Taif</v>
          </cell>
          <cell r="H103" t="str">
            <v>W</v>
          </cell>
          <cell r="I103" t="str">
            <v>Taif</v>
          </cell>
          <cell r="J103" t="str">
            <v>Al Salam</v>
          </cell>
          <cell r="K103" t="str">
            <v>Al Salama District, King Faisal Street</v>
          </cell>
          <cell r="L103" t="str">
            <v>0127366100</v>
          </cell>
          <cell r="N103" t="str">
            <v>حي السلامة، شارع الملك فيصل</v>
          </cell>
          <cell r="O103" t="str">
            <v>السلام</v>
          </cell>
          <cell r="P103" t="str">
            <v>الطائف</v>
          </cell>
          <cell r="Q103" t="str">
            <v xml:space="preserve">مستشفى الأمين </v>
          </cell>
        </row>
        <row r="104">
          <cell r="B104" t="str">
            <v>20238</v>
          </cell>
          <cell r="C104" t="str">
            <v>Clinic</v>
          </cell>
          <cell r="D104" t="str">
            <v>NWS</v>
          </cell>
          <cell r="E104" t="str">
            <v>Ranyah National Clinic</v>
          </cell>
          <cell r="F104" t="str">
            <v>Makkah</v>
          </cell>
          <cell r="G104" t="str">
            <v>Ranyah</v>
          </cell>
          <cell r="H104" t="str">
            <v>W</v>
          </cell>
          <cell r="I104" t="str">
            <v>Ranyah</v>
          </cell>
          <cell r="J104" t="str">
            <v>Al Othmania</v>
          </cell>
          <cell r="K104" t="str">
            <v>Al Othmania Area</v>
          </cell>
          <cell r="L104" t="str">
            <v>0128425052</v>
          </cell>
          <cell r="N104" t="str">
            <v>حي العثمانية</v>
          </cell>
          <cell r="O104" t="str">
            <v>العثمانية</v>
          </cell>
          <cell r="P104" t="str">
            <v>رنيه</v>
          </cell>
          <cell r="Q104" t="str">
            <v xml:space="preserve">مستوصف رنيه الأهلي </v>
          </cell>
        </row>
        <row r="105">
          <cell r="B105" t="str">
            <v>20229</v>
          </cell>
          <cell r="C105" t="str">
            <v>Clinic</v>
          </cell>
          <cell r="D105" t="str">
            <v>NW1</v>
          </cell>
          <cell r="E105" t="str">
            <v>Jubail National Dispensary</v>
          </cell>
          <cell r="F105" t="str">
            <v>Eastern Province</v>
          </cell>
          <cell r="G105" t="str">
            <v>Jubail</v>
          </cell>
          <cell r="H105" t="str">
            <v>E</v>
          </cell>
          <cell r="I105" t="str">
            <v>Jubail</v>
          </cell>
          <cell r="J105" t="str">
            <v>Jubail</v>
          </cell>
          <cell r="K105" t="str">
            <v>Prince Sultan Street</v>
          </cell>
          <cell r="L105" t="str">
            <v>0133620385</v>
          </cell>
          <cell r="N105" t="str">
            <v>شارع الأمير سلطان</v>
          </cell>
          <cell r="O105" t="str">
            <v>جبيل</v>
          </cell>
          <cell r="P105" t="str">
            <v>الجبيل</v>
          </cell>
          <cell r="Q105" t="str">
            <v>مستوصف الجبيل الوطني</v>
          </cell>
        </row>
        <row r="106">
          <cell r="B106" t="str">
            <v>20232</v>
          </cell>
          <cell r="C106" t="str">
            <v>Clinic</v>
          </cell>
          <cell r="D106" t="str">
            <v>NWS</v>
          </cell>
          <cell r="E106" t="str">
            <v>Sarya Medical Dispensary</v>
          </cell>
          <cell r="F106" t="str">
            <v>Northern border</v>
          </cell>
          <cell r="G106" t="str">
            <v>Turaif</v>
          </cell>
          <cell r="H106" t="str">
            <v>C</v>
          </cell>
          <cell r="I106" t="str">
            <v xml:space="preserve">Turaif </v>
          </cell>
          <cell r="J106" t="str">
            <v>Turaif</v>
          </cell>
          <cell r="K106" t="str">
            <v>Turaif</v>
          </cell>
          <cell r="L106" t="str">
            <v>0146520528</v>
          </cell>
          <cell r="M106" t="str">
            <v>0146521177</v>
          </cell>
          <cell r="N106" t="str">
            <v>طريف</v>
          </cell>
          <cell r="O106" t="str">
            <v>طريف</v>
          </cell>
          <cell r="P106" t="str">
            <v xml:space="preserve">طريف </v>
          </cell>
          <cell r="Q106" t="str">
            <v xml:space="preserve">مستوصف سارية الطبي </v>
          </cell>
        </row>
        <row r="107">
          <cell r="B107" t="str">
            <v>20248</v>
          </cell>
          <cell r="C107" t="str">
            <v>Hospital</v>
          </cell>
          <cell r="D107" t="str">
            <v>NW2</v>
          </cell>
          <cell r="E107" t="str">
            <v>Al Emeis National Hospital</v>
          </cell>
          <cell r="F107" t="str">
            <v xml:space="preserve">Gizan </v>
          </cell>
          <cell r="G107" t="str">
            <v>Sabya</v>
          </cell>
          <cell r="H107" t="str">
            <v>S</v>
          </cell>
          <cell r="I107" t="str">
            <v xml:space="preserve">Sabya </v>
          </cell>
          <cell r="J107" t="str">
            <v xml:space="preserve">Sabya </v>
          </cell>
          <cell r="K107" t="str">
            <v xml:space="preserve">Sabya </v>
          </cell>
          <cell r="L107" t="str">
            <v>0173261776</v>
          </cell>
          <cell r="N107" t="str">
            <v>صبيا</v>
          </cell>
          <cell r="O107" t="str">
            <v>صبيا</v>
          </cell>
          <cell r="P107" t="str">
            <v xml:space="preserve">صبيا </v>
          </cell>
          <cell r="Q107" t="str">
            <v xml:space="preserve">مستشفى العميس الأهلي </v>
          </cell>
        </row>
        <row r="108">
          <cell r="B108" t="str">
            <v>20246</v>
          </cell>
          <cell r="C108" t="str">
            <v>Clinic</v>
          </cell>
          <cell r="D108" t="str">
            <v>NWS</v>
          </cell>
          <cell r="E108" t="str">
            <v>Al Qadi Polyclinic</v>
          </cell>
          <cell r="F108" t="str">
            <v>Najran</v>
          </cell>
          <cell r="G108" t="str">
            <v>Najran</v>
          </cell>
          <cell r="H108" t="str">
            <v>S</v>
          </cell>
          <cell r="I108" t="str">
            <v>Najran</v>
          </cell>
          <cell r="J108" t="str">
            <v>Al Fahad</v>
          </cell>
          <cell r="K108" t="str">
            <v>Al Fahad District</v>
          </cell>
          <cell r="L108" t="str">
            <v>0175239001</v>
          </cell>
          <cell r="N108" t="str">
            <v>حي الفهد</v>
          </cell>
          <cell r="O108" t="str">
            <v>الفهد</v>
          </cell>
          <cell r="P108" t="str">
            <v>نجران</v>
          </cell>
          <cell r="Q108" t="str">
            <v>مستوصف القاضي الطبي</v>
          </cell>
        </row>
        <row r="109">
          <cell r="B109" t="str">
            <v>20250</v>
          </cell>
          <cell r="C109" t="str">
            <v>Clinic</v>
          </cell>
          <cell r="D109" t="str">
            <v>NWR</v>
          </cell>
          <cell r="E109" t="str">
            <v xml:space="preserve">Al Jazerah Polyclinic </v>
          </cell>
          <cell r="F109" t="str">
            <v>Najran</v>
          </cell>
          <cell r="G109" t="str">
            <v xml:space="preserve">Sharoorah </v>
          </cell>
          <cell r="H109" t="str">
            <v>S</v>
          </cell>
          <cell r="I109" t="str">
            <v xml:space="preserve">Sharoorah </v>
          </cell>
          <cell r="J109" t="str">
            <v xml:space="preserve">Sharoorah </v>
          </cell>
          <cell r="K109" t="str">
            <v>Al Imara Street</v>
          </cell>
          <cell r="L109" t="str">
            <v>0175321966</v>
          </cell>
          <cell r="M109" t="str">
            <v>0175322808</v>
          </cell>
          <cell r="N109" t="str">
            <v>شارع الأمارة</v>
          </cell>
          <cell r="O109" t="str">
            <v>شرورة</v>
          </cell>
          <cell r="P109" t="str">
            <v>شرورة</v>
          </cell>
          <cell r="Q109" t="str">
            <v xml:space="preserve">مستوصف الجزيرة </v>
          </cell>
        </row>
        <row r="110">
          <cell r="B110" t="str">
            <v>20247</v>
          </cell>
          <cell r="C110" t="str">
            <v>Hospital</v>
          </cell>
          <cell r="D110" t="str">
            <v>NW5</v>
          </cell>
          <cell r="E110" t="str">
            <v>Al Zafer Hospital</v>
          </cell>
          <cell r="F110" t="str">
            <v>Najran</v>
          </cell>
          <cell r="G110" t="str">
            <v>Najran</v>
          </cell>
          <cell r="H110" t="str">
            <v>S</v>
          </cell>
          <cell r="I110" t="str">
            <v>Najran</v>
          </cell>
          <cell r="J110" t="str">
            <v>Al Khaldiyah</v>
          </cell>
          <cell r="K110" t="str">
            <v>Al Khalidya, Main Road</v>
          </cell>
          <cell r="L110" t="str">
            <v>0175429999</v>
          </cell>
          <cell r="M110" t="str">
            <v>0175429797</v>
          </cell>
          <cell r="N110" t="str">
            <v>الخالدية - الطريق العام</v>
          </cell>
          <cell r="O110" t="str">
            <v>الخالدية</v>
          </cell>
          <cell r="P110" t="str">
            <v>نجران</v>
          </cell>
          <cell r="Q110" t="str">
            <v xml:space="preserve">مستشفى الظافر </v>
          </cell>
        </row>
        <row r="111">
          <cell r="B111" t="str">
            <v>20244</v>
          </cell>
          <cell r="C111" t="str">
            <v>Clinic</v>
          </cell>
          <cell r="D111" t="str">
            <v>NWS</v>
          </cell>
          <cell r="E111" t="str">
            <v>Al Atfain New Polyclinic</v>
          </cell>
          <cell r="F111" t="str">
            <v>Najran</v>
          </cell>
          <cell r="G111" t="str">
            <v>Najran</v>
          </cell>
          <cell r="H111" t="str">
            <v>S</v>
          </cell>
          <cell r="I111" t="str">
            <v>Najran</v>
          </cell>
          <cell r="J111" t="str">
            <v xml:space="preserve">Al Faisaliah </v>
          </cell>
          <cell r="K111" t="str">
            <v xml:space="preserve">Al Faisaliah </v>
          </cell>
          <cell r="L111" t="str">
            <v>0175440016</v>
          </cell>
          <cell r="N111" t="str">
            <v>الفيصلية</v>
          </cell>
          <cell r="O111" t="str">
            <v>الفيصلية</v>
          </cell>
          <cell r="P111" t="str">
            <v>نجران</v>
          </cell>
          <cell r="Q111" t="str">
            <v xml:space="preserve">مستوصف العطفين الجديد </v>
          </cell>
        </row>
        <row r="112">
          <cell r="B112" t="str">
            <v>20237</v>
          </cell>
          <cell r="C112" t="str">
            <v>Clinic</v>
          </cell>
          <cell r="D112" t="str">
            <v>NW1</v>
          </cell>
          <cell r="E112" t="str">
            <v>Shamekh Polyclinic</v>
          </cell>
          <cell r="F112" t="str">
            <v>Al Baha</v>
          </cell>
          <cell r="G112" t="str">
            <v>Al Baha</v>
          </cell>
          <cell r="H112" t="str">
            <v>S</v>
          </cell>
          <cell r="I112" t="str">
            <v>Al Baha</v>
          </cell>
          <cell r="J112" t="str">
            <v>Al Baha</v>
          </cell>
          <cell r="K112" t="str">
            <v>Aqiq Street</v>
          </cell>
          <cell r="L112" t="str">
            <v>0177270801</v>
          </cell>
          <cell r="N112" t="str">
            <v>شارع العقيق</v>
          </cell>
          <cell r="O112" t="str">
            <v>الباحة</v>
          </cell>
          <cell r="P112" t="str">
            <v>الباحة</v>
          </cell>
          <cell r="Q112" t="str">
            <v xml:space="preserve">مستوصف شامخ </v>
          </cell>
        </row>
        <row r="113">
          <cell r="B113" t="str">
            <v>20267</v>
          </cell>
          <cell r="C113" t="str">
            <v>Dental</v>
          </cell>
          <cell r="D113" t="str">
            <v>NW5</v>
          </cell>
          <cell r="E113" t="str">
            <v>Andalusia Dental Center -1</v>
          </cell>
          <cell r="F113" t="str">
            <v>Makkah</v>
          </cell>
          <cell r="G113" t="str">
            <v>Jeddah</v>
          </cell>
          <cell r="H113" t="str">
            <v>W</v>
          </cell>
          <cell r="I113" t="str">
            <v>Jeddah</v>
          </cell>
          <cell r="J113" t="str">
            <v xml:space="preserve">Mushrifah </v>
          </cell>
          <cell r="K113" t="str">
            <v>Makrona Street</v>
          </cell>
          <cell r="L113" t="str">
            <v>0126702777</v>
          </cell>
          <cell r="N113" t="str">
            <v>شارع المكرونة</v>
          </cell>
          <cell r="O113" t="str">
            <v>مشرفة</v>
          </cell>
          <cell r="P113" t="str">
            <v>جدة</v>
          </cell>
          <cell r="Q113" t="str">
            <v>مركز الاندلسيه لطب الاسنان -1</v>
          </cell>
        </row>
        <row r="114">
          <cell r="B114" t="str">
            <v>20259</v>
          </cell>
          <cell r="C114" t="str">
            <v>Clinic</v>
          </cell>
          <cell r="D114" t="str">
            <v>NW1</v>
          </cell>
          <cell r="E114" t="str">
            <v>Tabuk National Polyclinic</v>
          </cell>
          <cell r="F114" t="str">
            <v>Tabuk</v>
          </cell>
          <cell r="G114" t="str">
            <v>Tabuk</v>
          </cell>
          <cell r="H114" t="str">
            <v>N</v>
          </cell>
          <cell r="I114" t="str">
            <v>Tabuk</v>
          </cell>
          <cell r="J114" t="str">
            <v>Al Mahrajan</v>
          </cell>
          <cell r="K114" t="str">
            <v>Al Mahrajan Area</v>
          </cell>
          <cell r="L114" t="str">
            <v>0144225545</v>
          </cell>
          <cell r="N114" t="str">
            <v>حي المهرجان</v>
          </cell>
          <cell r="O114" t="str">
            <v>المهرجان</v>
          </cell>
          <cell r="P114" t="str">
            <v>تبوك</v>
          </cell>
          <cell r="Q114" t="str">
            <v xml:space="preserve">مستوصف تبوك الوطني </v>
          </cell>
        </row>
        <row r="115">
          <cell r="B115" t="str">
            <v>20256</v>
          </cell>
          <cell r="C115" t="str">
            <v>Clinic</v>
          </cell>
          <cell r="D115" t="str">
            <v>NWS</v>
          </cell>
          <cell r="E115" t="str">
            <v>Al Hamad Medical Clinic</v>
          </cell>
          <cell r="F115" t="str">
            <v>Al Jouf</v>
          </cell>
          <cell r="G115" t="str">
            <v>Sakaka</v>
          </cell>
          <cell r="H115" t="str">
            <v>N</v>
          </cell>
          <cell r="I115" t="str">
            <v xml:space="preserve">Sakaka </v>
          </cell>
          <cell r="J115" t="str">
            <v>Al Mokhatat Al Qadeem</v>
          </cell>
          <cell r="K115" t="str">
            <v xml:space="preserve">Al Mokhatat Al Qadeem, Al Tadreeb Al mahani St </v>
          </cell>
          <cell r="L115" t="str">
            <v>0146246667</v>
          </cell>
          <cell r="N115" t="str">
            <v xml:space="preserve">المخطط القديم, شارع التدريب المهني </v>
          </cell>
          <cell r="O115" t="str">
            <v>المخطط القديم</v>
          </cell>
          <cell r="P115" t="str">
            <v xml:space="preserve">سكاكا </v>
          </cell>
          <cell r="Q115" t="str">
            <v xml:space="preserve">مستوصف الحمد الطبي </v>
          </cell>
        </row>
        <row r="116">
          <cell r="B116" t="str">
            <v>20252</v>
          </cell>
          <cell r="C116" t="str">
            <v>Clinic</v>
          </cell>
          <cell r="D116" t="str">
            <v>NW3</v>
          </cell>
          <cell r="E116" t="str">
            <v xml:space="preserve">Al Ajaj Clinic </v>
          </cell>
          <cell r="F116" t="str">
            <v>Al Jouf</v>
          </cell>
          <cell r="G116" t="str">
            <v>Qrayat</v>
          </cell>
          <cell r="H116" t="str">
            <v>N</v>
          </cell>
          <cell r="I116" t="str">
            <v>Qrayat</v>
          </cell>
          <cell r="J116" t="str">
            <v>Al Hamedeya</v>
          </cell>
          <cell r="K116" t="str">
            <v>Main Road</v>
          </cell>
          <cell r="L116" t="str">
            <v>0146420011</v>
          </cell>
          <cell r="N116" t="str">
            <v>الطريق الرئيسي</v>
          </cell>
          <cell r="O116" t="str">
            <v>الحميدية</v>
          </cell>
          <cell r="P116" t="str">
            <v xml:space="preserve">القريات </v>
          </cell>
          <cell r="Q116" t="str">
            <v xml:space="preserve">مستوصف العجاج </v>
          </cell>
        </row>
        <row r="117">
          <cell r="B117" t="str">
            <v>20260</v>
          </cell>
          <cell r="C117" t="str">
            <v>Clinic</v>
          </cell>
          <cell r="D117" t="str">
            <v>NWS</v>
          </cell>
          <cell r="E117" t="str">
            <v>Turaif National Clinic</v>
          </cell>
          <cell r="F117" t="str">
            <v>Northern border</v>
          </cell>
          <cell r="G117" t="str">
            <v>Turaif</v>
          </cell>
          <cell r="H117" t="str">
            <v>C</v>
          </cell>
          <cell r="I117" t="str">
            <v>Turaif</v>
          </cell>
          <cell r="J117" t="str">
            <v>Al Yarmook</v>
          </cell>
          <cell r="K117" t="str">
            <v>Al Yarmook Dist,Eastern District, 20 Street,</v>
          </cell>
          <cell r="L117" t="str">
            <v>0146520020</v>
          </cell>
          <cell r="M117" t="str">
            <v>0146588111</v>
          </cell>
          <cell r="N117" t="str">
            <v>حي اليرموك, شارع 20</v>
          </cell>
          <cell r="O117" t="str">
            <v>اليرموك</v>
          </cell>
          <cell r="P117" t="str">
            <v xml:space="preserve">طريف </v>
          </cell>
          <cell r="Q117" t="str">
            <v>مستوصف طريف الاهلي</v>
          </cell>
        </row>
        <row r="118">
          <cell r="B118" t="str">
            <v>20254</v>
          </cell>
          <cell r="C118" t="str">
            <v>Hospital</v>
          </cell>
          <cell r="D118" t="str">
            <v>NWR</v>
          </cell>
          <cell r="E118" t="str">
            <v>Al Dar Hospital &amp; Polyclinic</v>
          </cell>
          <cell r="F118" t="str">
            <v>Madinah</v>
          </cell>
          <cell r="G118" t="str">
            <v>Madinah</v>
          </cell>
          <cell r="H118" t="str">
            <v>N</v>
          </cell>
          <cell r="I118" t="str">
            <v>Madinah</v>
          </cell>
          <cell r="J118" t="str">
            <v>Al Awali</v>
          </cell>
          <cell r="K118" t="str">
            <v xml:space="preserve">Al Awali Street </v>
          </cell>
          <cell r="L118" t="str">
            <v>0148365757</v>
          </cell>
          <cell r="N118" t="str">
            <v>شارع العوالي</v>
          </cell>
          <cell r="O118" t="str">
            <v>العوالي</v>
          </cell>
          <cell r="P118" t="str">
            <v>المدينة المنورة</v>
          </cell>
          <cell r="Q118" t="str">
            <v xml:space="preserve">مستشفى الدار </v>
          </cell>
        </row>
        <row r="119">
          <cell r="B119" t="str">
            <v>20271</v>
          </cell>
          <cell r="C119" t="str">
            <v>Clinic</v>
          </cell>
          <cell r="D119" t="str">
            <v>NWS</v>
          </cell>
          <cell r="E119" t="str">
            <v>Deryaq Medical Polyclinic</v>
          </cell>
          <cell r="F119" t="str">
            <v xml:space="preserve">Gizan </v>
          </cell>
          <cell r="G119" t="str">
            <v>Al Namas</v>
          </cell>
          <cell r="H119" t="str">
            <v>S</v>
          </cell>
          <cell r="I119" t="str">
            <v>Al Namas</v>
          </cell>
          <cell r="J119" t="str">
            <v>Al Namas</v>
          </cell>
          <cell r="K119" t="str">
            <v>Al Namas</v>
          </cell>
          <cell r="L119" t="str">
            <v>0172831181</v>
          </cell>
          <cell r="M119" t="str">
            <v>0172831367</v>
          </cell>
          <cell r="N119" t="str">
            <v>النماص</v>
          </cell>
          <cell r="O119" t="str">
            <v>النماص</v>
          </cell>
          <cell r="P119" t="str">
            <v xml:space="preserve">النماص </v>
          </cell>
          <cell r="Q119" t="str">
            <v>مستوصف درياق الطبي بالنماص</v>
          </cell>
        </row>
        <row r="120">
          <cell r="B120" t="str">
            <v>20264</v>
          </cell>
          <cell r="C120" t="str">
            <v>Clinic</v>
          </cell>
          <cell r="D120" t="str">
            <v>NW5</v>
          </cell>
          <cell r="E120" t="str">
            <v>Al Watani Modern Polyclinic</v>
          </cell>
          <cell r="F120" t="str">
            <v>Najran</v>
          </cell>
          <cell r="G120" t="str">
            <v>Najran</v>
          </cell>
          <cell r="H120" t="str">
            <v>S</v>
          </cell>
          <cell r="I120" t="str">
            <v>Najran</v>
          </cell>
          <cell r="J120" t="str">
            <v xml:space="preserve">Al Faisaliah </v>
          </cell>
          <cell r="K120" t="str">
            <v xml:space="preserve">Al Faisaliah </v>
          </cell>
          <cell r="L120" t="str">
            <v>0175234000</v>
          </cell>
          <cell r="N120" t="str">
            <v>الفيصلية</v>
          </cell>
          <cell r="O120" t="str">
            <v>الفيصلية</v>
          </cell>
          <cell r="P120" t="str">
            <v>نجران</v>
          </cell>
          <cell r="Q120" t="str">
            <v>مستوصف الوطني الجديد</v>
          </cell>
        </row>
        <row r="121">
          <cell r="B121" t="str">
            <v>20257</v>
          </cell>
          <cell r="C121" t="str">
            <v>Clinic</v>
          </cell>
          <cell r="D121" t="str">
            <v>NWS</v>
          </cell>
          <cell r="E121" t="str">
            <v>Al Makhwah National Dispensary</v>
          </cell>
          <cell r="F121" t="str">
            <v>Al Baha</v>
          </cell>
          <cell r="G121" t="str">
            <v>Mekkwah</v>
          </cell>
          <cell r="H121" t="str">
            <v>W</v>
          </cell>
          <cell r="I121" t="str">
            <v>Mekkwah</v>
          </cell>
          <cell r="J121" t="str">
            <v>Al Kidama</v>
          </cell>
          <cell r="K121" t="str">
            <v>Al Kidama District</v>
          </cell>
          <cell r="L121" t="str">
            <v>0177280544</v>
          </cell>
          <cell r="M121" t="str">
            <v>0177281744</v>
          </cell>
          <cell r="N121" t="str">
            <v>حي الكدامة</v>
          </cell>
          <cell r="O121" t="str">
            <v>الكدامه</v>
          </cell>
          <cell r="P121" t="str">
            <v>المخواة</v>
          </cell>
          <cell r="Q121" t="str">
            <v>مستوصف المخواة الأهلي</v>
          </cell>
        </row>
        <row r="122">
          <cell r="B122" t="str">
            <v>20272</v>
          </cell>
          <cell r="C122" t="str">
            <v>Clinic</v>
          </cell>
          <cell r="D122" t="str">
            <v>NWS</v>
          </cell>
          <cell r="E122" t="str">
            <v>Al Amal Dispensary</v>
          </cell>
          <cell r="F122" t="str">
            <v>Aseer</v>
          </cell>
          <cell r="G122" t="str">
            <v>Bisha</v>
          </cell>
          <cell r="H122" t="str">
            <v>S</v>
          </cell>
          <cell r="I122" t="str">
            <v>Bisha</v>
          </cell>
          <cell r="J122" t="str">
            <v xml:space="preserve">Al Roshan Dist </v>
          </cell>
          <cell r="K122" t="str">
            <v>North Government Building</v>
          </cell>
          <cell r="L122" t="str">
            <v>0176226900</v>
          </cell>
          <cell r="M122" t="str">
            <v>0176224139</v>
          </cell>
          <cell r="N122" t="str">
            <v>شمال المبنى الحكومي</v>
          </cell>
          <cell r="O122" t="str">
            <v>الروشان</v>
          </cell>
          <cell r="P122" t="str">
            <v>بيشة</v>
          </cell>
          <cell r="Q122" t="str">
            <v xml:space="preserve">مستوصف الأمل </v>
          </cell>
        </row>
        <row r="123">
          <cell r="B123" t="str">
            <v>20273</v>
          </cell>
          <cell r="C123" t="str">
            <v>Clinic</v>
          </cell>
          <cell r="D123" t="str">
            <v>NWS</v>
          </cell>
          <cell r="E123" t="str">
            <v>Al Amal Polyclinic</v>
          </cell>
          <cell r="F123" t="str">
            <v>Makkah</v>
          </cell>
          <cell r="G123" t="str">
            <v>Rabigh</v>
          </cell>
          <cell r="H123" t="str">
            <v>W</v>
          </cell>
          <cell r="I123" t="str">
            <v>Rabigh</v>
          </cell>
          <cell r="J123" t="str">
            <v>Rabigh</v>
          </cell>
          <cell r="K123" t="str">
            <v>Main Road</v>
          </cell>
          <cell r="L123" t="str">
            <v>0124222916</v>
          </cell>
          <cell r="N123" t="str">
            <v>الشارع العام</v>
          </cell>
          <cell r="O123" t="str">
            <v>رابغ</v>
          </cell>
          <cell r="P123" t="str">
            <v>رابغ</v>
          </cell>
          <cell r="Q123" t="str">
            <v xml:space="preserve">مستوصف الأمل </v>
          </cell>
        </row>
        <row r="124">
          <cell r="B124" t="str">
            <v>20275</v>
          </cell>
          <cell r="C124" t="str">
            <v>Clinic</v>
          </cell>
          <cell r="D124" t="str">
            <v>NW1</v>
          </cell>
          <cell r="E124" t="str">
            <v>Omm  Al-Hammam Polyclinic</v>
          </cell>
          <cell r="F124" t="str">
            <v>Riyadh</v>
          </cell>
          <cell r="G124" t="str">
            <v>Riyadh</v>
          </cell>
          <cell r="H124" t="str">
            <v>C</v>
          </cell>
          <cell r="I124" t="str">
            <v>Riyadh</v>
          </cell>
          <cell r="J124" t="str">
            <v xml:space="preserve">Al Arbeen </v>
          </cell>
          <cell r="K124" t="str">
            <v>Prince Nawwaf Bin Abdulaziz Street</v>
          </cell>
          <cell r="L124" t="str">
            <v>0114806348</v>
          </cell>
          <cell r="N124" t="str">
            <v>شارع الأمير نواف بن عبدالعزيز</v>
          </cell>
          <cell r="O124" t="str">
            <v>الاربعين</v>
          </cell>
          <cell r="P124" t="str">
            <v>الرياض</v>
          </cell>
          <cell r="Q124" t="str">
            <v xml:space="preserve">مستوصف أم الحمام </v>
          </cell>
        </row>
        <row r="125">
          <cell r="B125" t="str">
            <v>20278</v>
          </cell>
          <cell r="C125" t="str">
            <v>Clinic</v>
          </cell>
          <cell r="D125" t="str">
            <v>NWS</v>
          </cell>
          <cell r="E125" t="str">
            <v>Al Nisaee Dispensary</v>
          </cell>
          <cell r="F125" t="str">
            <v>Eastern Province</v>
          </cell>
          <cell r="G125" t="str">
            <v>Hofuf</v>
          </cell>
          <cell r="H125" t="str">
            <v>E</v>
          </cell>
          <cell r="I125" t="str">
            <v>Hofuf</v>
          </cell>
          <cell r="J125" t="str">
            <v xml:space="preserve">Al Mubaraz </v>
          </cell>
          <cell r="K125" t="str">
            <v>Al Najah Street</v>
          </cell>
          <cell r="L125" t="str">
            <v>0135863638</v>
          </cell>
          <cell r="M125" t="str">
            <v>0135827098</v>
          </cell>
          <cell r="N125" t="str">
            <v>شارع النجاح</v>
          </cell>
          <cell r="O125" t="str">
            <v>المبرز</v>
          </cell>
          <cell r="P125" t="str">
            <v>الهفوف</v>
          </cell>
          <cell r="Q125" t="str">
            <v>المستوصف النسائي - بالأحساء</v>
          </cell>
        </row>
        <row r="126">
          <cell r="B126" t="str">
            <v>20279</v>
          </cell>
          <cell r="C126" t="str">
            <v>Clinic</v>
          </cell>
          <cell r="D126" t="str">
            <v>NWS</v>
          </cell>
          <cell r="E126" t="str">
            <v>Attadawe Clinic</v>
          </cell>
          <cell r="F126" t="str">
            <v>Qassim</v>
          </cell>
          <cell r="G126" t="str">
            <v>Al Bukairiah</v>
          </cell>
          <cell r="H126" t="str">
            <v>C</v>
          </cell>
          <cell r="I126" t="str">
            <v>Al Bukairiah</v>
          </cell>
          <cell r="J126" t="str">
            <v>Al Bukairiah</v>
          </cell>
          <cell r="K126" t="str">
            <v>Al Bukairiah</v>
          </cell>
          <cell r="L126" t="str">
            <v>0163351122</v>
          </cell>
          <cell r="N126" t="str">
            <v>البكيرية</v>
          </cell>
          <cell r="O126" t="str">
            <v>البكيرية</v>
          </cell>
          <cell r="P126" t="str">
            <v>البكيرية</v>
          </cell>
          <cell r="Q126" t="str">
            <v xml:space="preserve">مستوصف التداوي </v>
          </cell>
        </row>
        <row r="127">
          <cell r="B127" t="str">
            <v>20276</v>
          </cell>
          <cell r="C127" t="str">
            <v>Hospital</v>
          </cell>
          <cell r="D127" t="str">
            <v>NW5</v>
          </cell>
          <cell r="E127" t="str">
            <v>Islamic Hospital</v>
          </cell>
          <cell r="H127" t="str">
            <v>OOK</v>
          </cell>
          <cell r="I127" t="str">
            <v>Jordan</v>
          </cell>
          <cell r="J127" t="str">
            <v>Al Abdaly</v>
          </cell>
          <cell r="K127" t="str">
            <v>Al Abdaly Area, Amman</v>
          </cell>
          <cell r="L127" t="str">
            <v>0096265101010</v>
          </cell>
          <cell r="M127" t="str">
            <v>0096265101011</v>
          </cell>
          <cell r="N127" t="str">
            <v>منطقة العبدلي - عمان</v>
          </cell>
          <cell r="O127" t="str">
            <v>العبدلي</v>
          </cell>
          <cell r="P127" t="str">
            <v xml:space="preserve"> الأردن</v>
          </cell>
          <cell r="Q127" t="str">
            <v xml:space="preserve">المستشفى الإسلامي </v>
          </cell>
        </row>
        <row r="128">
          <cell r="B128" t="str">
            <v>20297</v>
          </cell>
          <cell r="C128" t="str">
            <v>Clinic</v>
          </cell>
          <cell r="D128" t="str">
            <v>NW2</v>
          </cell>
          <cell r="E128" t="str">
            <v xml:space="preserve">National Clinic </v>
          </cell>
          <cell r="F128" t="str">
            <v>Al Jouf</v>
          </cell>
          <cell r="G128" t="str">
            <v>Qrayat</v>
          </cell>
          <cell r="H128" t="str">
            <v>N</v>
          </cell>
          <cell r="I128" t="str">
            <v>Qrayat</v>
          </cell>
          <cell r="J128" t="str">
            <v>Qrayat</v>
          </cell>
          <cell r="K128" t="str">
            <v>Makkah street - Al Qrayat</v>
          </cell>
          <cell r="L128" t="str">
            <v>0146421235</v>
          </cell>
          <cell r="M128" t="str">
            <v>0146427688</v>
          </cell>
          <cell r="N128" t="str">
            <v>شارع مكة- القريات</v>
          </cell>
          <cell r="O128" t="str">
            <v>قريات</v>
          </cell>
          <cell r="P128" t="str">
            <v xml:space="preserve">القريات </v>
          </cell>
          <cell r="Q128" t="str">
            <v>المستوصف الوطني</v>
          </cell>
        </row>
        <row r="129">
          <cell r="B129" t="str">
            <v>20286</v>
          </cell>
          <cell r="C129" t="str">
            <v>Clinic</v>
          </cell>
          <cell r="D129" t="str">
            <v>NWS</v>
          </cell>
          <cell r="E129" t="str">
            <v>Rafha'a Elshefa'a Polyclinic</v>
          </cell>
          <cell r="F129" t="str">
            <v>Northern border</v>
          </cell>
          <cell r="G129" t="str">
            <v xml:space="preserve">Rafha'a </v>
          </cell>
          <cell r="H129" t="str">
            <v>N</v>
          </cell>
          <cell r="I129" t="str">
            <v xml:space="preserve">Rafha'a </v>
          </cell>
          <cell r="J129" t="str">
            <v xml:space="preserve"> El-Azizia</v>
          </cell>
          <cell r="K129" t="str">
            <v>Rafha`a El-Azizia</v>
          </cell>
          <cell r="L129" t="str">
            <v>0146761454</v>
          </cell>
          <cell r="M129" t="str">
            <v>0146764542</v>
          </cell>
          <cell r="N129" t="str">
            <v>رفحاء العزيزية</v>
          </cell>
          <cell r="O129" t="str">
            <v>العزيزية</v>
          </cell>
          <cell r="P129" t="str">
            <v>رفحاء</v>
          </cell>
          <cell r="Q129" t="str">
            <v>مستوصف رفحا الشفا</v>
          </cell>
        </row>
        <row r="130">
          <cell r="B130" t="str">
            <v>20288</v>
          </cell>
          <cell r="C130" t="str">
            <v>Dental</v>
          </cell>
          <cell r="D130" t="str">
            <v>NW5</v>
          </cell>
          <cell r="E130" t="str">
            <v>Saudi European Dental Clinic</v>
          </cell>
          <cell r="F130" t="str">
            <v>Eastern Province</v>
          </cell>
          <cell r="G130" t="str">
            <v>Dammam</v>
          </cell>
          <cell r="H130" t="str">
            <v>E</v>
          </cell>
          <cell r="I130" t="str">
            <v>Dammam</v>
          </cell>
          <cell r="J130" t="str">
            <v xml:space="preserve">Madinat Al-Omal </v>
          </cell>
          <cell r="K130" t="str">
            <v>Abdullah Fouad Street</v>
          </cell>
          <cell r="L130" t="str">
            <v>0138267660</v>
          </cell>
          <cell r="N130" t="str">
            <v>شارع عبدالله فؤاد</v>
          </cell>
          <cell r="O130" t="str">
            <v>مدينة الامل</v>
          </cell>
          <cell r="P130" t="str">
            <v>الدمام</v>
          </cell>
          <cell r="Q130" t="str">
            <v>المركز السعودي الأوروبي لطب الأسنان</v>
          </cell>
        </row>
        <row r="131">
          <cell r="B131" t="str">
            <v>20433</v>
          </cell>
          <cell r="C131" t="str">
            <v>Clinic</v>
          </cell>
          <cell r="D131" t="str">
            <v>NW4</v>
          </cell>
          <cell r="E131" t="str">
            <v>Modern Medical Clinic</v>
          </cell>
          <cell r="F131" t="str">
            <v>Riyadh</v>
          </cell>
          <cell r="G131" t="str">
            <v>Riyadh</v>
          </cell>
          <cell r="H131" t="str">
            <v>C</v>
          </cell>
          <cell r="I131" t="str">
            <v>Riyadh</v>
          </cell>
          <cell r="J131" t="str">
            <v>Al Rabwa</v>
          </cell>
          <cell r="K131" t="str">
            <v>Al Rabwa Area</v>
          </cell>
          <cell r="L131" t="str">
            <v>0114918003</v>
          </cell>
          <cell r="N131" t="str">
            <v>حي الربوة</v>
          </cell>
          <cell r="O131" t="str">
            <v>الربوه</v>
          </cell>
          <cell r="P131" t="str">
            <v>الرياض</v>
          </cell>
          <cell r="Q131" t="str">
            <v xml:space="preserve">المستوصف الطبي الحديث </v>
          </cell>
        </row>
        <row r="132">
          <cell r="B132" t="str">
            <v>20292</v>
          </cell>
          <cell r="C132" t="str">
            <v>Clinic</v>
          </cell>
          <cell r="D132" t="str">
            <v>NWS</v>
          </cell>
          <cell r="E132" t="str">
            <v>Al Safa Social Services Charity Society</v>
          </cell>
          <cell r="F132" t="str">
            <v>Eastern Province</v>
          </cell>
          <cell r="G132" t="str">
            <v>Safwa</v>
          </cell>
          <cell r="H132" t="str">
            <v>E</v>
          </cell>
          <cell r="I132" t="str">
            <v xml:space="preserve">Safwa </v>
          </cell>
          <cell r="J132" t="str">
            <v xml:space="preserve">Al Afrah </v>
          </cell>
          <cell r="K132" t="str">
            <v>Al Afrah Area, King Khalid Street</v>
          </cell>
          <cell r="L132" t="str">
            <v>0136641637</v>
          </cell>
          <cell r="N132" t="str">
            <v>حي الأفراح، شارع الملك خالد</v>
          </cell>
          <cell r="O132" t="str">
            <v>الافراح</v>
          </cell>
          <cell r="P132" t="str">
            <v xml:space="preserve">صفوى </v>
          </cell>
          <cell r="Q132" t="str">
            <v xml:space="preserve">مستوصف جمعية الصفا الخيرية الإجتماعية </v>
          </cell>
        </row>
        <row r="133">
          <cell r="B133" t="str">
            <v>20295</v>
          </cell>
          <cell r="C133" t="str">
            <v>Dental</v>
          </cell>
          <cell r="D133" t="str">
            <v>NW5</v>
          </cell>
          <cell r="E133" t="str">
            <v>Modern Dental Centre</v>
          </cell>
          <cell r="F133" t="str">
            <v>Eastern Province</v>
          </cell>
          <cell r="G133" t="str">
            <v>Dammam</v>
          </cell>
          <cell r="H133" t="str">
            <v>E</v>
          </cell>
          <cell r="I133" t="str">
            <v>Dammam</v>
          </cell>
          <cell r="J133" t="str">
            <v xml:space="preserve">Al Afrah </v>
          </cell>
          <cell r="K133" t="str">
            <v>King Abdul Aziz Street, opposite of The Silver Tower</v>
          </cell>
          <cell r="L133" t="str">
            <v>0138412210</v>
          </cell>
          <cell r="N133" t="str">
            <v>شارع الملك عبد العزيز، مقابل البرج الفضي</v>
          </cell>
          <cell r="O133" t="str">
            <v>الافراح</v>
          </cell>
          <cell r="P133" t="str">
            <v>الدمام</v>
          </cell>
          <cell r="Q133" t="str">
            <v xml:space="preserve">مركز الأسنان الحديث </v>
          </cell>
        </row>
        <row r="134">
          <cell r="B134" t="str">
            <v>20294</v>
          </cell>
          <cell r="C134" t="str">
            <v>Dental</v>
          </cell>
          <cell r="D134" t="str">
            <v>NW4</v>
          </cell>
          <cell r="E134" t="str">
            <v>Modern Dental Centre</v>
          </cell>
          <cell r="F134" t="str">
            <v>Eastern Province</v>
          </cell>
          <cell r="G134" t="str">
            <v>Khobar</v>
          </cell>
          <cell r="H134" t="str">
            <v>E</v>
          </cell>
          <cell r="I134" t="str">
            <v>Khobar</v>
          </cell>
          <cell r="J134" t="str">
            <v xml:space="preserve">King Fahad Road </v>
          </cell>
          <cell r="K134" t="str">
            <v>King Fahad Road, opposite of Al Mo'jel Group</v>
          </cell>
          <cell r="L134" t="str">
            <v>0138671828</v>
          </cell>
          <cell r="N134" t="str">
            <v>طريق الملك فهد، مقابل مجموعة المعجل</v>
          </cell>
          <cell r="O134" t="str">
            <v>طريق الملك فهد</v>
          </cell>
          <cell r="P134" t="str">
            <v>الخبر</v>
          </cell>
          <cell r="Q134" t="str">
            <v xml:space="preserve">مركز الأسنان الحديث </v>
          </cell>
        </row>
        <row r="135">
          <cell r="B135" t="str">
            <v>20301</v>
          </cell>
          <cell r="C135" t="str">
            <v>Hospital</v>
          </cell>
          <cell r="D135" t="str">
            <v>NW3</v>
          </cell>
          <cell r="E135" t="str">
            <v>Sameer Ibrahim Saeedi General Hospital</v>
          </cell>
          <cell r="F135" t="str">
            <v>Madinah</v>
          </cell>
          <cell r="G135" t="str">
            <v>Yanbu</v>
          </cell>
          <cell r="H135" t="str">
            <v>W</v>
          </cell>
          <cell r="I135" t="str">
            <v>Yanbu</v>
          </cell>
          <cell r="J135" t="str">
            <v xml:space="preserve">Al Bahr Area </v>
          </cell>
          <cell r="K135" t="str">
            <v>Prince Sultan Street</v>
          </cell>
          <cell r="L135" t="str">
            <v>0143915000</v>
          </cell>
          <cell r="N135" t="str">
            <v>شارع الأمير سلطان</v>
          </cell>
          <cell r="O135" t="str">
            <v>ينبع</v>
          </cell>
          <cell r="P135" t="str">
            <v>ينبع</v>
          </cell>
          <cell r="Q135" t="str">
            <v>مستشفى سمير إبراهيم صعيدي العام</v>
          </cell>
        </row>
        <row r="136">
          <cell r="B136" t="str">
            <v>20303</v>
          </cell>
          <cell r="C136" t="str">
            <v>Hospital</v>
          </cell>
          <cell r="D136" t="str">
            <v>NW4</v>
          </cell>
          <cell r="E136" t="str">
            <v>Saudi German Hospital</v>
          </cell>
          <cell r="F136" t="str">
            <v>Aseer</v>
          </cell>
          <cell r="G136" t="str">
            <v>Abha</v>
          </cell>
          <cell r="H136" t="str">
            <v>S</v>
          </cell>
          <cell r="I136" t="str">
            <v>Abha</v>
          </cell>
          <cell r="J136" t="str">
            <v>Al Bandari</v>
          </cell>
          <cell r="K136" t="str">
            <v>Abha</v>
          </cell>
          <cell r="L136" t="str">
            <v>0172355000</v>
          </cell>
          <cell r="N136" t="str">
            <v>أبها</v>
          </cell>
          <cell r="O136" t="str">
            <v>البندري</v>
          </cell>
          <cell r="P136" t="str">
            <v>أبها</v>
          </cell>
          <cell r="Q136" t="str">
            <v xml:space="preserve">المستشفى السعودي الألماني </v>
          </cell>
        </row>
        <row r="137">
          <cell r="B137" t="str">
            <v>20395</v>
          </cell>
          <cell r="C137" t="str">
            <v>Optical</v>
          </cell>
          <cell r="D137" t="str">
            <v>NW5</v>
          </cell>
          <cell r="E137" t="str">
            <v>Magrabi Optical</v>
          </cell>
          <cell r="F137" t="str">
            <v>Makkah</v>
          </cell>
          <cell r="G137" t="str">
            <v>Jeddah</v>
          </cell>
          <cell r="H137" t="str">
            <v>W</v>
          </cell>
          <cell r="I137" t="str">
            <v>Jeddah</v>
          </cell>
          <cell r="J137" t="str">
            <v xml:space="preserve">Mushrifah </v>
          </cell>
          <cell r="K137" t="str">
            <v>Madinah Road</v>
          </cell>
          <cell r="L137" t="str">
            <v>0126510655</v>
          </cell>
          <cell r="N137" t="str">
            <v>طريق المدينة</v>
          </cell>
          <cell r="O137" t="str">
            <v>مشرفة</v>
          </cell>
          <cell r="P137" t="str">
            <v>جدة</v>
          </cell>
          <cell r="Q137" t="str">
            <v xml:space="preserve">مغربي للنظارات </v>
          </cell>
        </row>
        <row r="138">
          <cell r="B138" t="str">
            <v>20398</v>
          </cell>
          <cell r="C138" t="str">
            <v>Clinic</v>
          </cell>
          <cell r="D138" t="str">
            <v>NWS</v>
          </cell>
          <cell r="E138" t="str">
            <v>Al Bati Dispensary</v>
          </cell>
          <cell r="F138" t="str">
            <v>Eastern Province</v>
          </cell>
          <cell r="G138" t="str">
            <v>Qatif</v>
          </cell>
          <cell r="H138" t="str">
            <v>E</v>
          </cell>
          <cell r="I138" t="str">
            <v>Qatif</v>
          </cell>
          <cell r="J138" t="str">
            <v>Plan 19</v>
          </cell>
          <cell r="K138" t="str">
            <v>Plan 19,Tarout Main Street</v>
          </cell>
          <cell r="L138" t="str">
            <v>0138233359</v>
          </cell>
          <cell r="N138" t="str">
            <v>مخطط 19، طريق تروت العام</v>
          </cell>
          <cell r="O138" t="str">
            <v>منطقة 19</v>
          </cell>
          <cell r="P138" t="str">
            <v>القطيف</v>
          </cell>
          <cell r="Q138" t="str">
            <v>مستوصف آل بطي</v>
          </cell>
        </row>
        <row r="139">
          <cell r="B139" t="str">
            <v>20441</v>
          </cell>
          <cell r="C139" t="str">
            <v>Clinic</v>
          </cell>
          <cell r="D139" t="str">
            <v>NWS</v>
          </cell>
          <cell r="E139" t="str">
            <v>Al Dakhel Polyclinic</v>
          </cell>
          <cell r="F139" t="str">
            <v>Tabuk</v>
          </cell>
          <cell r="G139" t="str">
            <v>Tabuk</v>
          </cell>
          <cell r="H139" t="str">
            <v>N</v>
          </cell>
          <cell r="I139" t="str">
            <v>Tabuk</v>
          </cell>
          <cell r="J139" t="str">
            <v>Tabuk</v>
          </cell>
          <cell r="K139" t="str">
            <v xml:space="preserve">King Fahd Road </v>
          </cell>
          <cell r="L139" t="str">
            <v>0144227607</v>
          </cell>
          <cell r="N139" t="str">
            <v>طريق الملك فهد</v>
          </cell>
          <cell r="O139" t="str">
            <v>تبوك</v>
          </cell>
          <cell r="P139" t="str">
            <v>تبوك</v>
          </cell>
          <cell r="Q139" t="str">
            <v>مستوصف الدخيل الطبي</v>
          </cell>
        </row>
        <row r="140">
          <cell r="B140" t="str">
            <v>21451</v>
          </cell>
          <cell r="C140" t="str">
            <v>Clinic</v>
          </cell>
          <cell r="D140" t="str">
            <v>NWS</v>
          </cell>
          <cell r="E140" t="str">
            <v>Al Mana Medical Dispensary</v>
          </cell>
          <cell r="F140" t="str">
            <v>Eastern Province</v>
          </cell>
          <cell r="G140" t="str">
            <v>Dammam</v>
          </cell>
          <cell r="H140" t="str">
            <v>E</v>
          </cell>
          <cell r="I140" t="str">
            <v>Dammam</v>
          </cell>
          <cell r="J140" t="str">
            <v xml:space="preserve">Industrial City </v>
          </cell>
          <cell r="K140" t="str">
            <v>2nd Industrial City</v>
          </cell>
          <cell r="L140" t="str">
            <v>0138122169</v>
          </cell>
          <cell r="N140" t="str">
            <v>المدينة الصناعية الثانية</v>
          </cell>
          <cell r="O140" t="str">
            <v>المنطقة الصناعيه</v>
          </cell>
          <cell r="P140" t="str">
            <v>الدمام</v>
          </cell>
          <cell r="Q140" t="str">
            <v xml:space="preserve">مستوصف المانع الطبي </v>
          </cell>
        </row>
        <row r="141">
          <cell r="B141" t="str">
            <v>21172</v>
          </cell>
          <cell r="C141" t="str">
            <v>Polyclinic</v>
          </cell>
          <cell r="D141" t="str">
            <v>NWS</v>
          </cell>
          <cell r="E141" t="str">
            <v>Shoa'a Medical Center</v>
          </cell>
          <cell r="F141" t="str">
            <v>Riyadh</v>
          </cell>
          <cell r="G141" t="str">
            <v>Riyadh</v>
          </cell>
          <cell r="H141" t="str">
            <v>C</v>
          </cell>
          <cell r="I141" t="str">
            <v>Riyadh</v>
          </cell>
          <cell r="J141" t="str">
            <v>Al Warood</v>
          </cell>
          <cell r="K141" t="str">
            <v>Al Waroud Area</v>
          </cell>
          <cell r="L141" t="str">
            <v>0114563777</v>
          </cell>
          <cell r="N141" t="str">
            <v>الورود</v>
          </cell>
          <cell r="O141" t="str">
            <v>الورود</v>
          </cell>
          <cell r="P141" t="str">
            <v>الرياض</v>
          </cell>
          <cell r="Q141" t="str">
            <v>مركز شعاع الطبي</v>
          </cell>
        </row>
        <row r="142">
          <cell r="B142" t="str">
            <v>20431</v>
          </cell>
          <cell r="C142" t="str">
            <v>Hospital</v>
          </cell>
          <cell r="D142" t="str">
            <v>NW5</v>
          </cell>
          <cell r="E142" t="str">
            <v>Specialized Medical Center &amp; Hospital</v>
          </cell>
          <cell r="F142" t="str">
            <v>Riyadh</v>
          </cell>
          <cell r="G142" t="str">
            <v>Riyadh</v>
          </cell>
          <cell r="H142" t="str">
            <v>C</v>
          </cell>
          <cell r="I142" t="str">
            <v>Riyadh</v>
          </cell>
          <cell r="J142" t="str">
            <v>Al Warood</v>
          </cell>
          <cell r="K142" t="str">
            <v>Takhassusi Street</v>
          </cell>
          <cell r="L142" t="str">
            <v>0114164000</v>
          </cell>
          <cell r="M142" t="str">
            <v>0114611353</v>
          </cell>
          <cell r="N142" t="str">
            <v xml:space="preserve">شارع التخصصي </v>
          </cell>
          <cell r="O142" t="str">
            <v>الورود</v>
          </cell>
          <cell r="P142" t="str">
            <v>الرياض</v>
          </cell>
          <cell r="Q142" t="str">
            <v xml:space="preserve">مستشفى المركز التخصصي الطبي </v>
          </cell>
        </row>
        <row r="143">
          <cell r="B143" t="str">
            <v>20432</v>
          </cell>
          <cell r="C143" t="str">
            <v>Hospital</v>
          </cell>
          <cell r="D143" t="str">
            <v>NWR</v>
          </cell>
          <cell r="E143" t="str">
            <v>Elite Medical &amp; Surgical Center</v>
          </cell>
          <cell r="F143" t="str">
            <v>Riyadh</v>
          </cell>
          <cell r="G143" t="str">
            <v>Riyadh</v>
          </cell>
          <cell r="H143" t="str">
            <v>C</v>
          </cell>
          <cell r="I143" t="str">
            <v>Riyadh</v>
          </cell>
          <cell r="J143" t="str">
            <v xml:space="preserve">Al Aleya </v>
          </cell>
          <cell r="K143" t="str">
            <v>Olaya Street</v>
          </cell>
          <cell r="L143" t="str">
            <v>0114616777</v>
          </cell>
          <cell r="N143" t="str">
            <v>شارع العليا</v>
          </cell>
          <cell r="O143" t="str">
            <v>العليا</v>
          </cell>
          <cell r="P143" t="str">
            <v>الرياض</v>
          </cell>
          <cell r="Q143" t="str">
            <v xml:space="preserve">مركز النخبة الطبي الجراحي </v>
          </cell>
        </row>
        <row r="144">
          <cell r="B144" t="str">
            <v>20445</v>
          </cell>
          <cell r="C144" t="str">
            <v>Polyclinic</v>
          </cell>
          <cell r="D144" t="str">
            <v>NWR</v>
          </cell>
          <cell r="E144" t="str">
            <v>Al Badiah Consultative Clinics</v>
          </cell>
          <cell r="F144" t="str">
            <v>Riyadh</v>
          </cell>
          <cell r="G144" t="str">
            <v>Riyadh</v>
          </cell>
          <cell r="H144" t="str">
            <v>C</v>
          </cell>
          <cell r="I144" t="str">
            <v>Riyadh</v>
          </cell>
          <cell r="J144" t="str">
            <v>Al Badiah</v>
          </cell>
          <cell r="K144" t="str">
            <v>Al Badiah Area</v>
          </cell>
          <cell r="L144" t="str">
            <v>0112320000</v>
          </cell>
          <cell r="N144" t="str">
            <v>حي البديعة</v>
          </cell>
          <cell r="O144" t="str">
            <v>البديعة</v>
          </cell>
          <cell r="P144" t="str">
            <v>الرياض</v>
          </cell>
          <cell r="Q144" t="str">
            <v xml:space="preserve">عيادات البديعة الإستشارية </v>
          </cell>
        </row>
        <row r="145">
          <cell r="B145" t="str">
            <v>20444</v>
          </cell>
          <cell r="C145" t="str">
            <v>Polyclinic</v>
          </cell>
          <cell r="D145" t="str">
            <v>NWR</v>
          </cell>
          <cell r="E145" t="str">
            <v>Consultative Medical Clinics</v>
          </cell>
          <cell r="F145" t="str">
            <v>Riyadh</v>
          </cell>
          <cell r="G145" t="str">
            <v>Riyadh</v>
          </cell>
          <cell r="H145" t="str">
            <v>C</v>
          </cell>
          <cell r="I145" t="str">
            <v>Riyadh</v>
          </cell>
          <cell r="J145" t="str">
            <v xml:space="preserve">Al Naseem </v>
          </cell>
          <cell r="K145" t="str">
            <v>King Fahed Street</v>
          </cell>
          <cell r="L145" t="str">
            <v>0112320000</v>
          </cell>
          <cell r="N145" t="str">
            <v>شارع الملك فهد</v>
          </cell>
          <cell r="O145" t="str">
            <v>النسيم</v>
          </cell>
          <cell r="P145" t="str">
            <v>الرياض</v>
          </cell>
          <cell r="Q145" t="str">
            <v xml:space="preserve">العيادات الإستشارية الطبية </v>
          </cell>
        </row>
        <row r="146">
          <cell r="B146" t="str">
            <v>20442</v>
          </cell>
          <cell r="C146" t="str">
            <v>Clinic</v>
          </cell>
          <cell r="D146" t="str">
            <v>NWR</v>
          </cell>
          <cell r="E146" t="str">
            <v>Dr Al Moajjel Polyclinic &amp; Diagnostic Center</v>
          </cell>
          <cell r="F146" t="str">
            <v>Riyadh</v>
          </cell>
          <cell r="G146" t="str">
            <v>Riyadh</v>
          </cell>
          <cell r="H146" t="str">
            <v>C</v>
          </cell>
          <cell r="I146" t="str">
            <v>Riyadh</v>
          </cell>
          <cell r="J146" t="str">
            <v>Industrial Area</v>
          </cell>
          <cell r="K146" t="str">
            <v>Industrial Area</v>
          </cell>
          <cell r="L146" t="str">
            <v>0114477065</v>
          </cell>
          <cell r="N146" t="str">
            <v>المنطقة الصناعية</v>
          </cell>
          <cell r="O146" t="str">
            <v>المنطقة الصناعيه</v>
          </cell>
          <cell r="P146" t="str">
            <v>الرياض</v>
          </cell>
          <cell r="Q146" t="str">
            <v xml:space="preserve">مستوصف الدكتور المعجل </v>
          </cell>
        </row>
        <row r="147">
          <cell r="B147" t="str">
            <v>20443</v>
          </cell>
          <cell r="C147" t="str">
            <v>Polyclinic</v>
          </cell>
          <cell r="D147" t="str">
            <v>NWR</v>
          </cell>
          <cell r="E147" t="str">
            <v>Riyadh Consultative Clinics</v>
          </cell>
          <cell r="F147" t="str">
            <v>Riyadh</v>
          </cell>
          <cell r="G147" t="str">
            <v>Riyadh</v>
          </cell>
          <cell r="H147" t="str">
            <v>C</v>
          </cell>
          <cell r="I147" t="str">
            <v>Riyadh</v>
          </cell>
          <cell r="J147" t="str">
            <v>Al Moroj</v>
          </cell>
          <cell r="K147" t="str">
            <v>Al Moroj District</v>
          </cell>
          <cell r="L147" t="str">
            <v>0114507000</v>
          </cell>
          <cell r="N147" t="str">
            <v>حي المروج</v>
          </cell>
          <cell r="O147" t="str">
            <v>المروج</v>
          </cell>
          <cell r="P147" t="str">
            <v>الرياض</v>
          </cell>
          <cell r="Q147" t="str">
            <v xml:space="preserve">عيادات الرياض الإستشارية </v>
          </cell>
        </row>
        <row r="148">
          <cell r="B148" t="str">
            <v>20447</v>
          </cell>
          <cell r="C148" t="str">
            <v>Polyclinic</v>
          </cell>
          <cell r="D148" t="str">
            <v>NWS</v>
          </cell>
          <cell r="E148" t="str">
            <v>Al Abeer Clinic</v>
          </cell>
          <cell r="F148" t="str">
            <v>Makkah</v>
          </cell>
          <cell r="G148" t="str">
            <v>Jeddah</v>
          </cell>
          <cell r="H148" t="str">
            <v>W</v>
          </cell>
          <cell r="I148" t="str">
            <v>Jeddah</v>
          </cell>
          <cell r="J148" t="str">
            <v>Al Sharafiyah</v>
          </cell>
          <cell r="K148" t="str">
            <v>Khalid Bin Walid Street, Sharafiyah District</v>
          </cell>
          <cell r="L148" t="str">
            <v>0126573001</v>
          </cell>
          <cell r="N148" t="str">
            <v>شارع خالد بن الوليد - حي المشرفة</v>
          </cell>
          <cell r="O148" t="str">
            <v>الشرفية</v>
          </cell>
          <cell r="P148" t="str">
            <v>جدة</v>
          </cell>
          <cell r="Q148" t="str">
            <v xml:space="preserve">مستوصف العبير - الشرفية </v>
          </cell>
        </row>
        <row r="149">
          <cell r="B149" t="str">
            <v>20459</v>
          </cell>
          <cell r="C149" t="str">
            <v>Hospital</v>
          </cell>
          <cell r="D149" t="str">
            <v>NW5</v>
          </cell>
          <cell r="E149" t="str">
            <v>Al Mana General Hospital</v>
          </cell>
          <cell r="F149" t="str">
            <v>Eastern Province</v>
          </cell>
          <cell r="G149" t="str">
            <v>Hofuf</v>
          </cell>
          <cell r="H149" t="str">
            <v>E</v>
          </cell>
          <cell r="I149" t="str">
            <v>Hofuf</v>
          </cell>
          <cell r="J149" t="str">
            <v xml:space="preserve">Al Salheya </v>
          </cell>
          <cell r="K149" t="str">
            <v>Al Hofuf</v>
          </cell>
          <cell r="L149" t="str">
            <v>0135887000</v>
          </cell>
          <cell r="N149" t="str">
            <v>الهفوف</v>
          </cell>
          <cell r="O149" t="str">
            <v>الصالحية</v>
          </cell>
          <cell r="P149" t="str">
            <v>الهفوف</v>
          </cell>
          <cell r="Q149" t="str">
            <v xml:space="preserve">مستشفى المانع العام </v>
          </cell>
        </row>
        <row r="150">
          <cell r="B150" t="str">
            <v>20748</v>
          </cell>
          <cell r="C150" t="str">
            <v>Clinic</v>
          </cell>
          <cell r="D150" t="str">
            <v>NWS</v>
          </cell>
          <cell r="E150" t="str">
            <v>Khalid Medical Clinic</v>
          </cell>
          <cell r="F150" t="str">
            <v>Riyadh</v>
          </cell>
          <cell r="G150" t="str">
            <v>Riyadh</v>
          </cell>
          <cell r="H150" t="str">
            <v>C</v>
          </cell>
          <cell r="I150" t="str">
            <v>Riyadh</v>
          </cell>
          <cell r="J150" t="str">
            <v>Al Naseem</v>
          </cell>
          <cell r="K150" t="str">
            <v>Al Naseem Area</v>
          </cell>
          <cell r="L150" t="str">
            <v>0112365000</v>
          </cell>
          <cell r="M150" t="str">
            <v>0112365237</v>
          </cell>
          <cell r="N150" t="str">
            <v>حي النسيم</v>
          </cell>
          <cell r="O150" t="str">
            <v>النسيم</v>
          </cell>
          <cell r="P150" t="str">
            <v>الرياض</v>
          </cell>
          <cell r="Q150" t="str">
            <v xml:space="preserve">مستوصف خالد الطبي </v>
          </cell>
        </row>
        <row r="151">
          <cell r="B151" t="str">
            <v>20620</v>
          </cell>
          <cell r="C151" t="str">
            <v>Hospital</v>
          </cell>
          <cell r="D151" t="str">
            <v>NWR</v>
          </cell>
          <cell r="E151" t="str">
            <v>Jeddah National Hospital</v>
          </cell>
          <cell r="F151" t="str">
            <v>Makkah</v>
          </cell>
          <cell r="G151" t="str">
            <v>Jeddah</v>
          </cell>
          <cell r="H151" t="str">
            <v>W</v>
          </cell>
          <cell r="I151" t="str">
            <v>Jeddah</v>
          </cell>
          <cell r="J151" t="str">
            <v>Al Aziziyah</v>
          </cell>
          <cell r="K151" t="str">
            <v>Makrona Street</v>
          </cell>
          <cell r="L151" t="str">
            <v>0126710040</v>
          </cell>
          <cell r="N151" t="str">
            <v>شارع المكرونة</v>
          </cell>
          <cell r="O151" t="str">
            <v>العزيزية</v>
          </cell>
          <cell r="P151" t="str">
            <v>جدة</v>
          </cell>
          <cell r="Q151" t="str">
            <v xml:space="preserve">مستشفى جدة الأهلي </v>
          </cell>
        </row>
        <row r="152">
          <cell r="B152" t="str">
            <v>20940</v>
          </cell>
          <cell r="C152" t="str">
            <v>Clinic</v>
          </cell>
          <cell r="D152" t="str">
            <v>NW2</v>
          </cell>
          <cell r="E152" t="str">
            <v>Al Rida Polyclinic</v>
          </cell>
          <cell r="F152" t="str">
            <v>Eastern Province</v>
          </cell>
          <cell r="G152" t="str">
            <v>Hofuf</v>
          </cell>
          <cell r="H152" t="str">
            <v>E</v>
          </cell>
          <cell r="I152" t="str">
            <v>Hofuf</v>
          </cell>
          <cell r="J152" t="str">
            <v xml:space="preserve">Al Omran City </v>
          </cell>
          <cell r="K152" t="str">
            <v>Omran Town</v>
          </cell>
          <cell r="L152" t="str">
            <v>0135960540</v>
          </cell>
          <cell r="M152" t="str">
            <v>0135975642</v>
          </cell>
          <cell r="N152" t="str">
            <v>مدينة العمران</v>
          </cell>
          <cell r="O152" t="str">
            <v>مدينة العمران</v>
          </cell>
          <cell r="P152" t="str">
            <v>الهفوف</v>
          </cell>
          <cell r="Q152" t="str">
            <v>مستوصف الرضا - الأحساء</v>
          </cell>
        </row>
        <row r="153">
          <cell r="B153" t="str">
            <v>20529</v>
          </cell>
          <cell r="C153" t="str">
            <v>Clinic</v>
          </cell>
          <cell r="D153" t="str">
            <v>NWS</v>
          </cell>
          <cell r="E153" t="str">
            <v>Dar Al Taafi Medical Services Clinic</v>
          </cell>
          <cell r="F153" t="str">
            <v>Eastern Province</v>
          </cell>
          <cell r="G153" t="str">
            <v>Ras Tanura</v>
          </cell>
          <cell r="H153" t="str">
            <v>E</v>
          </cell>
          <cell r="I153" t="str">
            <v>Ras Tanura</v>
          </cell>
          <cell r="J153" t="str">
            <v>Ras Tanura</v>
          </cell>
          <cell r="K153" t="str">
            <v>King Khaled Street</v>
          </cell>
          <cell r="L153" t="str">
            <v>0136680069</v>
          </cell>
          <cell r="N153" t="str">
            <v>شارع المك خالد</v>
          </cell>
          <cell r="O153" t="str">
            <v>راس تنورة</v>
          </cell>
          <cell r="P153" t="str">
            <v xml:space="preserve">راس تنورة </v>
          </cell>
          <cell r="Q153" t="str">
            <v xml:space="preserve">مستوصف دار التعافي للخدمات الطبية </v>
          </cell>
        </row>
        <row r="154">
          <cell r="B154" t="str">
            <v>20990</v>
          </cell>
          <cell r="C154" t="str">
            <v>Hospital</v>
          </cell>
          <cell r="D154" t="str">
            <v>NW2</v>
          </cell>
          <cell r="E154" t="str">
            <v>Dr Noor Mohammed Khan Hospital</v>
          </cell>
          <cell r="F154" t="str">
            <v>Eastern Province</v>
          </cell>
          <cell r="G154" t="str">
            <v>Hafr Al Batin</v>
          </cell>
          <cell r="H154" t="str">
            <v>E</v>
          </cell>
          <cell r="I154" t="str">
            <v>Hafr Al Batin</v>
          </cell>
          <cell r="J154" t="str">
            <v>Al Aqariya</v>
          </cell>
          <cell r="K154" t="str">
            <v>Al Aqariya District, Riyadh Road</v>
          </cell>
          <cell r="L154" t="str">
            <v>0137225550</v>
          </cell>
          <cell r="N154" t="str">
            <v>حي العقارية ، طريق الرياض</v>
          </cell>
          <cell r="O154" t="str">
            <v>العقارية</v>
          </cell>
          <cell r="P154" t="str">
            <v xml:space="preserve">حفر الباطن </v>
          </cell>
          <cell r="Q154" t="str">
            <v xml:space="preserve">مستشفى الدكتور نور محمد خان </v>
          </cell>
        </row>
        <row r="155">
          <cell r="B155" t="str">
            <v>20751</v>
          </cell>
          <cell r="C155" t="str">
            <v>Clinic</v>
          </cell>
          <cell r="D155" t="str">
            <v>NWS</v>
          </cell>
          <cell r="E155" t="str">
            <v>Al Habib Medical Clinic</v>
          </cell>
          <cell r="F155" t="str">
            <v>Riyadh</v>
          </cell>
          <cell r="G155" t="str">
            <v>Al Majmaa</v>
          </cell>
          <cell r="H155" t="str">
            <v>C</v>
          </cell>
          <cell r="I155" t="str">
            <v>Al Majmaa</v>
          </cell>
          <cell r="J155" t="str">
            <v>Al Majmaa</v>
          </cell>
          <cell r="K155" t="str">
            <v>Al Majmaa</v>
          </cell>
          <cell r="L155" t="str">
            <v>0164323931</v>
          </cell>
          <cell r="M155" t="str">
            <v>0164320311</v>
          </cell>
          <cell r="N155" t="str">
            <v xml:space="preserve">المجمعة </v>
          </cell>
          <cell r="O155" t="str">
            <v>المجمعه</v>
          </cell>
          <cell r="P155" t="str">
            <v xml:space="preserve">المجمعة </v>
          </cell>
          <cell r="Q155" t="str">
            <v xml:space="preserve">مستوصف الحبيب الطبي </v>
          </cell>
        </row>
        <row r="156">
          <cell r="B156" t="str">
            <v>20722</v>
          </cell>
          <cell r="C156" t="str">
            <v>Hospital</v>
          </cell>
          <cell r="D156" t="str">
            <v>NW7</v>
          </cell>
          <cell r="E156" t="str">
            <v xml:space="preserve">American University of Beirut - Medical Center </v>
          </cell>
          <cell r="H156" t="str">
            <v>OOK</v>
          </cell>
          <cell r="I156" t="str">
            <v>Lebanon</v>
          </cell>
          <cell r="J156" t="str">
            <v>Hamra</v>
          </cell>
          <cell r="K156" t="str">
            <v>Al Hamra, Beirut</v>
          </cell>
          <cell r="L156" t="str">
            <v>009611374374</v>
          </cell>
          <cell r="N156" t="str">
            <v>الحمراء - بيروت</v>
          </cell>
          <cell r="O156" t="str">
            <v>حمرا</v>
          </cell>
          <cell r="P156" t="str">
            <v>لبنان</v>
          </cell>
          <cell r="Q156" t="str">
            <v xml:space="preserve">الجامعة الأمريكية في بيروت </v>
          </cell>
        </row>
        <row r="157">
          <cell r="B157" t="str">
            <v>20729</v>
          </cell>
          <cell r="C157" t="str">
            <v>Hospital</v>
          </cell>
          <cell r="D157" t="str">
            <v>NW7</v>
          </cell>
          <cell r="E157" t="str">
            <v>Welcare Hospital</v>
          </cell>
          <cell r="H157" t="str">
            <v>OOK</v>
          </cell>
          <cell r="I157" t="str">
            <v>UAE</v>
          </cell>
          <cell r="J157" t="str">
            <v>2nd Street, Garhoud</v>
          </cell>
          <cell r="K157" t="str">
            <v>2nd Street, Garhoud</v>
          </cell>
          <cell r="L157" t="str">
            <v>0097142827788</v>
          </cell>
          <cell r="M157" t="str">
            <v>0097142828226</v>
          </cell>
          <cell r="N157" t="str">
            <v>الشارع -2 , جرهود</v>
          </cell>
          <cell r="O157" t="str">
            <v>دبي</v>
          </cell>
          <cell r="P157" t="str">
            <v xml:space="preserve"> دبي-الإمارات </v>
          </cell>
          <cell r="Q157" t="str">
            <v xml:space="preserve">مستشفى ويلكير </v>
          </cell>
        </row>
        <row r="158">
          <cell r="B158" t="str">
            <v>20690</v>
          </cell>
          <cell r="C158" t="str">
            <v>Clinic</v>
          </cell>
          <cell r="D158" t="str">
            <v>NWR</v>
          </cell>
          <cell r="E158" t="str">
            <v>Dr Nasser Dhaifallah Moraya Clinic</v>
          </cell>
          <cell r="F158" t="str">
            <v xml:space="preserve">Gizan </v>
          </cell>
          <cell r="G158" t="str">
            <v>Sabya</v>
          </cell>
          <cell r="H158" t="str">
            <v>S</v>
          </cell>
          <cell r="I158" t="str">
            <v>Gizan</v>
          </cell>
          <cell r="J158" t="str">
            <v xml:space="preserve">Main Road </v>
          </cell>
          <cell r="K158" t="str">
            <v>Prince Sultan  Street</v>
          </cell>
          <cell r="L158" t="str">
            <v>0173173725</v>
          </cell>
          <cell r="N158" t="str">
            <v>شارع الأمير سلطان</v>
          </cell>
          <cell r="O158" t="str">
            <v>الطريق الرئيسي</v>
          </cell>
          <cell r="P158" t="str">
            <v>جيزان</v>
          </cell>
          <cell r="Q158" t="str">
            <v xml:space="preserve">مستوصف الدكتور ناصر ضيف الله المريع </v>
          </cell>
        </row>
        <row r="159">
          <cell r="B159" t="str">
            <v>20509</v>
          </cell>
          <cell r="C159" t="str">
            <v>Hospital</v>
          </cell>
          <cell r="D159" t="str">
            <v>NW6</v>
          </cell>
          <cell r="E159" t="str">
            <v>Saudi German Hospital</v>
          </cell>
          <cell r="F159" t="str">
            <v>Riyadh</v>
          </cell>
          <cell r="G159" t="str">
            <v>Riyadh</v>
          </cell>
          <cell r="H159" t="str">
            <v>C</v>
          </cell>
          <cell r="I159" t="str">
            <v>Riyadh</v>
          </cell>
          <cell r="J159" t="str">
            <v>Al Sahafa</v>
          </cell>
          <cell r="K159" t="str">
            <v>Sahafa District Exit 4</v>
          </cell>
          <cell r="L159" t="str">
            <v>0114873000</v>
          </cell>
          <cell r="N159" t="str">
            <v>حي الصحافة - مخرج 4</v>
          </cell>
          <cell r="O159" t="str">
            <v>الصحافه</v>
          </cell>
          <cell r="P159" t="str">
            <v>الرياض</v>
          </cell>
          <cell r="Q159" t="str">
            <v xml:space="preserve">مستشفى السعودي الألماني </v>
          </cell>
        </row>
        <row r="160">
          <cell r="B160" t="str">
            <v>20724</v>
          </cell>
          <cell r="C160" t="str">
            <v>Hospital</v>
          </cell>
          <cell r="D160" t="str">
            <v>NW7</v>
          </cell>
          <cell r="E160" t="str">
            <v>The New Mowasat Hospital</v>
          </cell>
          <cell r="H160" t="str">
            <v>OOK</v>
          </cell>
          <cell r="I160" t="str">
            <v>Kuwait</v>
          </cell>
          <cell r="J160" t="str">
            <v xml:space="preserve">Salmiya </v>
          </cell>
          <cell r="K160" t="str">
            <v>Salmiya</v>
          </cell>
          <cell r="L160" t="str">
            <v>0096525726666</v>
          </cell>
          <cell r="N160" t="str">
            <v>السالمية</v>
          </cell>
          <cell r="O160" t="str">
            <v>السالمية</v>
          </cell>
          <cell r="P160" t="str">
            <v xml:space="preserve">الكويت </v>
          </cell>
          <cell r="Q160" t="str">
            <v xml:space="preserve">مستشفى المواساة الجديد </v>
          </cell>
        </row>
        <row r="161">
          <cell r="B161" t="str">
            <v>20742</v>
          </cell>
          <cell r="C161" t="str">
            <v>Clinic</v>
          </cell>
          <cell r="D161" t="str">
            <v>NWS</v>
          </cell>
          <cell r="E161" t="str">
            <v>Samerah Polyclinic</v>
          </cell>
          <cell r="F161" t="str">
            <v>Makkah</v>
          </cell>
          <cell r="G161" t="str">
            <v>Jeddah</v>
          </cell>
          <cell r="H161" t="str">
            <v>W</v>
          </cell>
          <cell r="I161" t="str">
            <v>Jeddah</v>
          </cell>
          <cell r="J161" t="str">
            <v>Al Aziziyah</v>
          </cell>
          <cell r="K161" t="str">
            <v>Prince Majid Street</v>
          </cell>
          <cell r="L161" t="str">
            <v>0126744370</v>
          </cell>
          <cell r="N161" t="str">
            <v>شارع الأمير ماجد</v>
          </cell>
          <cell r="O161" t="str">
            <v>العزيزية</v>
          </cell>
          <cell r="P161" t="str">
            <v>جدة</v>
          </cell>
          <cell r="Q161" t="str">
            <v xml:space="preserve">مستوصف سميرة </v>
          </cell>
        </row>
        <row r="162">
          <cell r="B162" t="str">
            <v>20950</v>
          </cell>
          <cell r="C162" t="str">
            <v>Polyclinic</v>
          </cell>
          <cell r="D162" t="str">
            <v>NWS</v>
          </cell>
          <cell r="E162" t="str">
            <v>Al Abeer Polyclinic</v>
          </cell>
          <cell r="F162" t="str">
            <v>Makkah</v>
          </cell>
          <cell r="G162" t="str">
            <v>Jeddah</v>
          </cell>
          <cell r="H162" t="str">
            <v>W</v>
          </cell>
          <cell r="I162" t="str">
            <v>Jeddah</v>
          </cell>
          <cell r="J162" t="str">
            <v>Industrial Area</v>
          </cell>
          <cell r="K162" t="str">
            <v>Industrial Area</v>
          </cell>
          <cell r="L162" t="str">
            <v>0126080326</v>
          </cell>
          <cell r="N162" t="str">
            <v>النمنطقة الصناعية</v>
          </cell>
          <cell r="O162" t="str">
            <v>المنطقة الصناعيه</v>
          </cell>
          <cell r="P162" t="str">
            <v>جدة</v>
          </cell>
          <cell r="Q162" t="str">
            <v xml:space="preserve">مستوصف العبير - المنطقة الصناعية </v>
          </cell>
        </row>
        <row r="163">
          <cell r="B163" t="str">
            <v>21160</v>
          </cell>
          <cell r="C163" t="str">
            <v>Hospital</v>
          </cell>
          <cell r="D163" t="str">
            <v>NW4</v>
          </cell>
          <cell r="E163" t="str">
            <v>Al Mouwasat Hospital</v>
          </cell>
          <cell r="F163" t="str">
            <v>Eastern Province</v>
          </cell>
          <cell r="G163" t="str">
            <v>Qatif</v>
          </cell>
          <cell r="H163" t="str">
            <v>E</v>
          </cell>
          <cell r="I163" t="str">
            <v>Qatif</v>
          </cell>
          <cell r="J163" t="str">
            <v xml:space="preserve">Al Meshari </v>
          </cell>
          <cell r="K163" t="str">
            <v>Airport Road</v>
          </cell>
          <cell r="L163" t="str">
            <v>0138512222</v>
          </cell>
          <cell r="N163" t="str">
            <v>شارع المطار</v>
          </cell>
          <cell r="O163" t="str">
            <v>المشاري</v>
          </cell>
          <cell r="P163" t="str">
            <v>القطيف</v>
          </cell>
          <cell r="Q163" t="str">
            <v>مستشفى المواساة</v>
          </cell>
        </row>
        <row r="164">
          <cell r="B164" t="str">
            <v>21170</v>
          </cell>
          <cell r="C164" t="str">
            <v>Polyclinic</v>
          </cell>
          <cell r="D164" t="str">
            <v>NWR</v>
          </cell>
          <cell r="E164" t="str">
            <v>Al Wattan Clinic</v>
          </cell>
          <cell r="F164" t="str">
            <v>Riyadh</v>
          </cell>
          <cell r="G164" t="str">
            <v>Riyadh</v>
          </cell>
          <cell r="H164" t="str">
            <v>C</v>
          </cell>
          <cell r="I164" t="str">
            <v>Riyadh</v>
          </cell>
          <cell r="J164" t="str">
            <v>Manfouha</v>
          </cell>
          <cell r="K164" t="str">
            <v>Manfouha Area, East of Otaiga market</v>
          </cell>
          <cell r="L164" t="str">
            <v>0114588444</v>
          </cell>
          <cell r="N164" t="str">
            <v>حي المنفوحة، شرق سوق عتيقة</v>
          </cell>
          <cell r="O164" t="str">
            <v>منفوحة</v>
          </cell>
          <cell r="P164" t="str">
            <v>الرياض</v>
          </cell>
          <cell r="Q164" t="str">
            <v xml:space="preserve">مستوصف الوطن </v>
          </cell>
        </row>
        <row r="165">
          <cell r="B165" t="str">
            <v>21171</v>
          </cell>
          <cell r="C165" t="str">
            <v>Polyclinic</v>
          </cell>
          <cell r="D165" t="str">
            <v>NWR</v>
          </cell>
          <cell r="E165" t="str">
            <v>Al Wattan Medical Center</v>
          </cell>
          <cell r="F165" t="str">
            <v>Riyadh</v>
          </cell>
          <cell r="G165" t="str">
            <v>Riyadh</v>
          </cell>
          <cell r="H165" t="str">
            <v>C</v>
          </cell>
          <cell r="I165" t="str">
            <v>Riyadh</v>
          </cell>
          <cell r="J165" t="str">
            <v>Al Rawabi</v>
          </cell>
          <cell r="K165" t="str">
            <v>Al Rawabi, Exit 14, Onaizah Street</v>
          </cell>
          <cell r="L165" t="str">
            <v>0114964455</v>
          </cell>
          <cell r="N165" t="str">
            <v>الربوة، مخرج، 14 شارع عنيزة</v>
          </cell>
          <cell r="O165" t="str">
            <v>الروابي</v>
          </cell>
          <cell r="P165" t="str">
            <v>الرياض</v>
          </cell>
          <cell r="Q165" t="str">
            <v>مركز الوطن الطبي</v>
          </cell>
        </row>
        <row r="166">
          <cell r="B166" t="str">
            <v>21010</v>
          </cell>
          <cell r="C166" t="str">
            <v>Dental</v>
          </cell>
          <cell r="D166" t="str">
            <v>NW5</v>
          </cell>
          <cell r="E166" t="str">
            <v>Dr Munir Harasani Dental Clinic</v>
          </cell>
          <cell r="F166" t="str">
            <v>Makkah</v>
          </cell>
          <cell r="G166" t="str">
            <v>Jeddah</v>
          </cell>
          <cell r="H166" t="str">
            <v>W</v>
          </cell>
          <cell r="I166" t="str">
            <v>Jeddah</v>
          </cell>
          <cell r="J166" t="str">
            <v>Al Nakheel</v>
          </cell>
          <cell r="K166" t="str">
            <v>Al Nakheel Center- Madinah Road</v>
          </cell>
          <cell r="L166" t="str">
            <v>0126696564</v>
          </cell>
          <cell r="N166" t="str">
            <v>مركز النخيل - طريق المدينة</v>
          </cell>
          <cell r="O166" t="str">
            <v>النخيل</v>
          </cell>
          <cell r="P166" t="str">
            <v>جدة</v>
          </cell>
          <cell r="Q166" t="str">
            <v>مركز الدكتور منير هرساني للأسنان</v>
          </cell>
        </row>
        <row r="167">
          <cell r="B167" t="str">
            <v>20960</v>
          </cell>
          <cell r="C167" t="str">
            <v>Clinic</v>
          </cell>
          <cell r="D167" t="str">
            <v>NW1</v>
          </cell>
          <cell r="E167" t="str">
            <v>DHUBA National Polyclinic</v>
          </cell>
          <cell r="F167" t="str">
            <v>Tabuk</v>
          </cell>
          <cell r="G167" t="str">
            <v>Duba</v>
          </cell>
          <cell r="H167" t="str">
            <v>N</v>
          </cell>
          <cell r="I167" t="str">
            <v>Duba</v>
          </cell>
          <cell r="J167" t="str">
            <v>Al Moqaite</v>
          </cell>
          <cell r="K167" t="str">
            <v>Dhuba, Al Moqaite District</v>
          </cell>
          <cell r="L167" t="str">
            <v>0144320250</v>
          </cell>
          <cell r="M167" t="str">
            <v>0144320247</v>
          </cell>
          <cell r="N167" t="str">
            <v>ضباء، حي المقيطع</v>
          </cell>
          <cell r="O167" t="str">
            <v>المقيت</v>
          </cell>
          <cell r="P167" t="str">
            <v>ضباء</v>
          </cell>
          <cell r="Q167" t="str">
            <v>مستوصف ضباء الأهلي</v>
          </cell>
        </row>
        <row r="168">
          <cell r="B168" t="str">
            <v>21180</v>
          </cell>
          <cell r="C168" t="str">
            <v>Clinic</v>
          </cell>
          <cell r="D168" t="str">
            <v>NWS</v>
          </cell>
          <cell r="E168" t="str">
            <v>Safa Makkah Polyclinic</v>
          </cell>
          <cell r="F168" t="str">
            <v>Riyadh</v>
          </cell>
          <cell r="G168" t="str">
            <v>Riyadh</v>
          </cell>
          <cell r="H168" t="str">
            <v>C</v>
          </cell>
          <cell r="I168" t="str">
            <v>Riyadh</v>
          </cell>
          <cell r="J168" t="str">
            <v>Al Batha</v>
          </cell>
          <cell r="K168" t="str">
            <v>Al Batha Street</v>
          </cell>
          <cell r="L168" t="str">
            <v>0114026111</v>
          </cell>
          <cell r="N168" t="str">
            <v>شارع البطحا</v>
          </cell>
          <cell r="O168" t="str">
            <v>البطحاء</v>
          </cell>
          <cell r="P168" t="str">
            <v>الرياض</v>
          </cell>
          <cell r="Q168" t="str">
            <v xml:space="preserve">مستوصف صفا مكة </v>
          </cell>
        </row>
        <row r="169">
          <cell r="B169" t="str">
            <v>21190</v>
          </cell>
          <cell r="C169" t="str">
            <v>Clinic</v>
          </cell>
          <cell r="D169" t="str">
            <v>NW2</v>
          </cell>
          <cell r="E169" t="str">
            <v>ABAS Medical Group</v>
          </cell>
          <cell r="F169" t="str">
            <v>Riyadh</v>
          </cell>
          <cell r="G169" t="str">
            <v>Riyadh</v>
          </cell>
          <cell r="H169" t="str">
            <v>C</v>
          </cell>
          <cell r="I169" t="str">
            <v>Riyadh</v>
          </cell>
          <cell r="J169" t="str">
            <v xml:space="preserve">Al Mogharazat </v>
          </cell>
          <cell r="K169" t="str">
            <v>Prince Abdullah Street, Exit 10</v>
          </cell>
          <cell r="L169" t="str">
            <v>0114557000</v>
          </cell>
          <cell r="N169" t="str">
            <v>شارع الأمير عبدالله - مخرج 10</v>
          </cell>
          <cell r="O169" t="str">
            <v>المغرزات</v>
          </cell>
          <cell r="P169" t="str">
            <v>الرياض</v>
          </cell>
          <cell r="Q169" t="str">
            <v xml:space="preserve">مجموعة آباس الطبية </v>
          </cell>
        </row>
        <row r="170">
          <cell r="B170" t="str">
            <v>21200</v>
          </cell>
          <cell r="C170" t="str">
            <v>Clinic</v>
          </cell>
          <cell r="D170" t="str">
            <v>NWS</v>
          </cell>
          <cell r="E170" t="str">
            <v>Makkah Clinic</v>
          </cell>
          <cell r="F170" t="str">
            <v>Riyadh</v>
          </cell>
          <cell r="G170" t="str">
            <v>Riyadh</v>
          </cell>
          <cell r="H170" t="str">
            <v>C</v>
          </cell>
          <cell r="I170" t="str">
            <v>Riyadh</v>
          </cell>
          <cell r="J170" t="str">
            <v>Al Wazarat</v>
          </cell>
          <cell r="K170" t="str">
            <v>Al Wazarat District</v>
          </cell>
          <cell r="L170" t="str">
            <v>0114765548</v>
          </cell>
          <cell r="N170" t="str">
            <v>حي الوزارات</v>
          </cell>
          <cell r="O170" t="str">
            <v>الوزارات</v>
          </cell>
          <cell r="P170" t="str">
            <v>الرياض</v>
          </cell>
          <cell r="Q170" t="str">
            <v xml:space="preserve">مستوصف مكة </v>
          </cell>
        </row>
        <row r="171">
          <cell r="B171" t="str">
            <v>21210</v>
          </cell>
          <cell r="C171" t="str">
            <v>Hospital</v>
          </cell>
          <cell r="D171" t="str">
            <v>NW3</v>
          </cell>
          <cell r="E171" t="str">
            <v>Magrabi Eye, Ear &amp; Dental Center</v>
          </cell>
          <cell r="F171" t="str">
            <v>Riyadh</v>
          </cell>
          <cell r="G171" t="str">
            <v>Riyadh</v>
          </cell>
          <cell r="H171" t="str">
            <v>C</v>
          </cell>
          <cell r="I171" t="str">
            <v>Riyadh</v>
          </cell>
          <cell r="J171" t="str">
            <v>Al Rabwa</v>
          </cell>
          <cell r="K171" t="str">
            <v>Al Rabwa Area</v>
          </cell>
          <cell r="L171" t="str">
            <v>0114455049</v>
          </cell>
          <cell r="N171" t="str">
            <v>حي الربوة</v>
          </cell>
          <cell r="O171" t="str">
            <v>الروابي</v>
          </cell>
          <cell r="P171" t="str">
            <v>الرياض</v>
          </cell>
          <cell r="Q171" t="str">
            <v>مركز مغربي للعيون والأذن و الأسنان - الرياض</v>
          </cell>
        </row>
        <row r="172">
          <cell r="B172" t="str">
            <v>21320</v>
          </cell>
          <cell r="C172" t="str">
            <v>Hospital</v>
          </cell>
          <cell r="D172" t="str">
            <v>NW6</v>
          </cell>
          <cell r="E172" t="str">
            <v>Kingdom Hospital</v>
          </cell>
          <cell r="F172" t="str">
            <v>Riyadh</v>
          </cell>
          <cell r="G172" t="str">
            <v>Riyadh</v>
          </cell>
          <cell r="H172" t="str">
            <v>C</v>
          </cell>
          <cell r="I172" t="str">
            <v>Riyadh</v>
          </cell>
          <cell r="J172" t="str">
            <v>Al Rabie</v>
          </cell>
          <cell r="K172" t="str">
            <v xml:space="preserve">Al Rabie District </v>
          </cell>
          <cell r="L172" t="str">
            <v>0112571111</v>
          </cell>
          <cell r="N172" t="str">
            <v>حي الربيع</v>
          </cell>
          <cell r="O172" t="str">
            <v>الربيع</v>
          </cell>
          <cell r="P172" t="str">
            <v>الرياض</v>
          </cell>
          <cell r="Q172" t="str">
            <v>مستشفى المملكة</v>
          </cell>
        </row>
        <row r="173">
          <cell r="B173" t="str">
            <v>21430</v>
          </cell>
          <cell r="C173" t="str">
            <v>Hospital</v>
          </cell>
          <cell r="D173" t="str">
            <v>NW4</v>
          </cell>
          <cell r="E173" t="str">
            <v>Makkah Medical Center (ex Dr Abdul Rahman Bakhsh Hospital)</v>
          </cell>
          <cell r="F173" t="str">
            <v>Makkah</v>
          </cell>
          <cell r="G173" t="str">
            <v>Makkah</v>
          </cell>
          <cell r="H173" t="str">
            <v>W</v>
          </cell>
          <cell r="I173" t="str">
            <v>Makkah</v>
          </cell>
          <cell r="J173" t="str">
            <v>Al Omra</v>
          </cell>
          <cell r="K173" t="str">
            <v>Al Omra Area</v>
          </cell>
          <cell r="L173" t="str">
            <v>0125222222</v>
          </cell>
          <cell r="N173" t="str">
            <v>حي العمره</v>
          </cell>
          <cell r="O173" t="str">
            <v>العمرة</v>
          </cell>
          <cell r="P173" t="str">
            <v>مكة المكرمة</v>
          </cell>
          <cell r="Q173" t="str">
            <v xml:space="preserve">مستشفى الدكتور عبد الرحمن بخش </v>
          </cell>
        </row>
        <row r="174">
          <cell r="B174" t="str">
            <v>21450</v>
          </cell>
          <cell r="C174" t="str">
            <v>Hospital</v>
          </cell>
          <cell r="D174" t="str">
            <v>NW3</v>
          </cell>
          <cell r="E174" t="str">
            <v>Ibn Al-Nafees Hospital</v>
          </cell>
          <cell r="H174" t="str">
            <v>OOK</v>
          </cell>
          <cell r="I174" t="str">
            <v>Bahrain</v>
          </cell>
          <cell r="J174" t="str">
            <v>Road No 3302</v>
          </cell>
          <cell r="K174" t="str">
            <v xml:space="preserve">Manama  </v>
          </cell>
          <cell r="L174" t="str">
            <v>0097317828282</v>
          </cell>
          <cell r="N174" t="str">
            <v>المنامة</v>
          </cell>
          <cell r="O174" t="str">
            <v>شارع رقم 3302</v>
          </cell>
          <cell r="P174" t="str">
            <v>البحرين</v>
          </cell>
          <cell r="Q174" t="str">
            <v xml:space="preserve">مستشفى إبن النفيس </v>
          </cell>
        </row>
        <row r="175">
          <cell r="B175" t="str">
            <v>21420</v>
          </cell>
          <cell r="C175" t="str">
            <v>Hospital</v>
          </cell>
          <cell r="D175" t="str">
            <v>NW2</v>
          </cell>
          <cell r="E175" t="str">
            <v>Al Hayat National Hospital (Ex Al Inmaa Company for Medical Services)</v>
          </cell>
          <cell r="F175" t="str">
            <v>Riyadh</v>
          </cell>
          <cell r="G175" t="str">
            <v>Riyadh</v>
          </cell>
          <cell r="H175" t="str">
            <v>C</v>
          </cell>
          <cell r="I175" t="str">
            <v>Riyadh</v>
          </cell>
          <cell r="J175" t="str">
            <v>Al Rabwa</v>
          </cell>
          <cell r="K175" t="str">
            <v>Al Rabwa Region, Exit 14</v>
          </cell>
          <cell r="L175" t="str">
            <v>0114455555</v>
          </cell>
          <cell r="N175" t="str">
            <v>منطقة الربوة - مخرج 14</v>
          </cell>
          <cell r="O175" t="str">
            <v>الربوة</v>
          </cell>
          <cell r="P175" t="str">
            <v>الرياض</v>
          </cell>
          <cell r="Q175" t="str">
            <v>مستشفى الحياة الوطني (شركة الإنماء للخدمات الطبية - مستشفى نجد )</v>
          </cell>
        </row>
        <row r="176">
          <cell r="B176" t="str">
            <v>21440</v>
          </cell>
          <cell r="C176" t="str">
            <v>Polyclinic</v>
          </cell>
          <cell r="D176" t="str">
            <v>NW1</v>
          </cell>
          <cell r="E176" t="str">
            <v>Al Mouwasat Dispensary</v>
          </cell>
          <cell r="F176" t="str">
            <v>Eastern Province</v>
          </cell>
          <cell r="G176" t="str">
            <v>Hofuf</v>
          </cell>
          <cell r="H176" t="str">
            <v>E</v>
          </cell>
          <cell r="I176" t="str">
            <v>Hofuf</v>
          </cell>
          <cell r="J176" t="str">
            <v xml:space="preserve"> Al Rashidiah</v>
          </cell>
          <cell r="K176" t="str">
            <v>Al Mubaraz, Al Rashidiah Area</v>
          </cell>
          <cell r="L176" t="str">
            <v>0135360000</v>
          </cell>
          <cell r="N176" t="str">
            <v>المبرز، حي الراشدية</v>
          </cell>
          <cell r="O176" t="str">
            <v>الرشيدية</v>
          </cell>
          <cell r="P176" t="str">
            <v>الهفوف</v>
          </cell>
          <cell r="Q176" t="str">
            <v xml:space="preserve">مستوصف المواساة </v>
          </cell>
        </row>
        <row r="177">
          <cell r="B177" t="str">
            <v>21410</v>
          </cell>
          <cell r="C177" t="str">
            <v>Hospital</v>
          </cell>
          <cell r="D177" t="str">
            <v>NW5</v>
          </cell>
          <cell r="E177" t="str">
            <v>Al Mouwasat Hospital</v>
          </cell>
          <cell r="F177" t="str">
            <v>Madinah</v>
          </cell>
          <cell r="G177" t="str">
            <v>Madinah</v>
          </cell>
          <cell r="H177" t="str">
            <v>N</v>
          </cell>
          <cell r="I177" t="str">
            <v>Madinah</v>
          </cell>
          <cell r="J177" t="str">
            <v>Airport Road</v>
          </cell>
          <cell r="K177" t="str">
            <v>Airport Road</v>
          </cell>
          <cell r="L177" t="str">
            <v>0148422211</v>
          </cell>
          <cell r="N177" t="str">
            <v>طريق المطار الطالع</v>
          </cell>
          <cell r="O177" t="str">
            <v>طريق المطار</v>
          </cell>
          <cell r="P177" t="str">
            <v>المدينة المنورة</v>
          </cell>
          <cell r="Q177" t="str">
            <v xml:space="preserve">مستشفى المواساة </v>
          </cell>
        </row>
        <row r="178">
          <cell r="B178" t="str">
            <v>21400</v>
          </cell>
          <cell r="C178" t="str">
            <v>Hospital</v>
          </cell>
          <cell r="D178" t="str">
            <v>NW4</v>
          </cell>
          <cell r="E178" t="str">
            <v>Saudi German Hospital</v>
          </cell>
          <cell r="F178" t="str">
            <v>Madinah</v>
          </cell>
          <cell r="G178" t="str">
            <v>Madinah</v>
          </cell>
          <cell r="H178" t="str">
            <v>N</v>
          </cell>
          <cell r="I178" t="str">
            <v>Madinah</v>
          </cell>
          <cell r="J178" t="str">
            <v>Abyar Ali</v>
          </cell>
          <cell r="K178" t="str">
            <v xml:space="preserve">Abyar Ali District, Al Jameeat Road </v>
          </cell>
          <cell r="L178" t="str">
            <v>0148406000</v>
          </cell>
          <cell r="N178" t="str">
            <v>حي أبيار علي، شارع الجمعيات</v>
          </cell>
          <cell r="O178" t="str">
            <v>ابيار علي</v>
          </cell>
          <cell r="P178" t="str">
            <v>المدينة المنورة</v>
          </cell>
          <cell r="Q178" t="str">
            <v>المستشفى السعودي الألماني - المدينة المنورة</v>
          </cell>
        </row>
        <row r="179">
          <cell r="B179" t="str">
            <v>21530</v>
          </cell>
          <cell r="C179" t="str">
            <v>Clinic</v>
          </cell>
          <cell r="D179" t="str">
            <v>NWR</v>
          </cell>
          <cell r="E179" t="str">
            <v>Khonaini General Dispensary for Medical Services</v>
          </cell>
          <cell r="F179" t="str">
            <v>Eastern Province</v>
          </cell>
          <cell r="G179" t="str">
            <v>Jubail</v>
          </cell>
          <cell r="H179" t="str">
            <v>E</v>
          </cell>
          <cell r="I179" t="str">
            <v>Jubail</v>
          </cell>
          <cell r="J179" t="str">
            <v>Industrial Area</v>
          </cell>
          <cell r="K179" t="str">
            <v>Industrial Area</v>
          </cell>
          <cell r="L179" t="str">
            <v>0133410110</v>
          </cell>
          <cell r="N179" t="str">
            <v xml:space="preserve">المدينة الصناعية </v>
          </cell>
          <cell r="O179" t="str">
            <v>المنطقة الصناعيه</v>
          </cell>
          <cell r="P179" t="str">
            <v>الجبيل</v>
          </cell>
          <cell r="Q179" t="str">
            <v>مستوصف الخنيني للخدمات الطبية</v>
          </cell>
        </row>
        <row r="180">
          <cell r="B180" t="str">
            <v>21531</v>
          </cell>
          <cell r="C180" t="str">
            <v>Clinic</v>
          </cell>
          <cell r="D180" t="str">
            <v>NW1</v>
          </cell>
          <cell r="E180" t="str">
            <v>Arrawdah Dispensary</v>
          </cell>
          <cell r="F180" t="str">
            <v>Eastern Province</v>
          </cell>
          <cell r="G180" t="str">
            <v>Dammam</v>
          </cell>
          <cell r="H180" t="str">
            <v>E</v>
          </cell>
          <cell r="I180" t="str">
            <v>Dammam</v>
          </cell>
          <cell r="J180" t="str">
            <v xml:space="preserve">Al Awal </v>
          </cell>
          <cell r="K180" t="str">
            <v xml:space="preserve">Al Tbaishi, First Street opposite to Al Jomaih Automotive  </v>
          </cell>
          <cell r="L180" t="str">
            <v>0138346555</v>
          </cell>
          <cell r="N180" t="str">
            <v>الطبيشي - الشارع الاول مقابل الجميح السيارات</v>
          </cell>
          <cell r="O180" t="str">
            <v>الاول</v>
          </cell>
          <cell r="P180" t="str">
            <v>الدمام</v>
          </cell>
          <cell r="Q180" t="str">
            <v>مستوصف الروضة</v>
          </cell>
        </row>
        <row r="181">
          <cell r="B181" t="str">
            <v>21610</v>
          </cell>
          <cell r="C181" t="str">
            <v>Clinic</v>
          </cell>
          <cell r="D181" t="str">
            <v>NW3</v>
          </cell>
          <cell r="E181" t="str">
            <v>Jazan Medical Center</v>
          </cell>
          <cell r="F181" t="str">
            <v xml:space="preserve">Gizan </v>
          </cell>
          <cell r="G181" t="str">
            <v>Gizan</v>
          </cell>
          <cell r="H181" t="str">
            <v>S</v>
          </cell>
          <cell r="I181" t="str">
            <v>Gizan</v>
          </cell>
          <cell r="J181" t="str">
            <v>Plan 5</v>
          </cell>
          <cell r="K181" t="str">
            <v>King Fahad Road</v>
          </cell>
          <cell r="L181" t="str">
            <v>0173233333</v>
          </cell>
          <cell r="M181" t="str">
            <v>0173224432</v>
          </cell>
          <cell r="N181" t="str">
            <v>طريق الملك فهد</v>
          </cell>
          <cell r="O181" t="str">
            <v>منطقة 5</v>
          </cell>
          <cell r="P181" t="str">
            <v>جيزان</v>
          </cell>
          <cell r="Q181" t="str">
            <v>مركز جازان الطبي</v>
          </cell>
        </row>
        <row r="182">
          <cell r="B182" t="str">
            <v>21670</v>
          </cell>
          <cell r="C182" t="str">
            <v>Hospital</v>
          </cell>
          <cell r="D182" t="str">
            <v>NW3</v>
          </cell>
          <cell r="E182" t="str">
            <v>Magrabi Eye, Ear &amp; Dental Center</v>
          </cell>
          <cell r="F182" t="str">
            <v xml:space="preserve">Gizan </v>
          </cell>
          <cell r="G182" t="str">
            <v>Gizan</v>
          </cell>
          <cell r="H182" t="str">
            <v>S</v>
          </cell>
          <cell r="I182" t="str">
            <v>Gizan</v>
          </cell>
          <cell r="J182" t="str">
            <v>Al Rawda</v>
          </cell>
          <cell r="K182" t="str">
            <v>Al Rawda, Prince Sultan Road</v>
          </cell>
          <cell r="L182" t="str">
            <v>0173225555</v>
          </cell>
          <cell r="N182" t="str">
            <v>الروضه</v>
          </cell>
          <cell r="O182" t="str">
            <v xml:space="preserve">الروضه, طريق الامير سلطان </v>
          </cell>
          <cell r="P182" t="str">
            <v>جيزان</v>
          </cell>
          <cell r="Q182" t="str">
            <v>مركز مغربي للعيون والأذن و الأسنان - جازان</v>
          </cell>
        </row>
        <row r="183">
          <cell r="B183" t="str">
            <v>21620</v>
          </cell>
          <cell r="C183" t="str">
            <v>Clinic</v>
          </cell>
          <cell r="D183" t="str">
            <v>NW3</v>
          </cell>
          <cell r="E183" t="str">
            <v>Al Warood Medical Center</v>
          </cell>
          <cell r="F183" t="str">
            <v>Riyadh</v>
          </cell>
          <cell r="G183" t="str">
            <v>Riyadh</v>
          </cell>
          <cell r="H183" t="str">
            <v>C</v>
          </cell>
          <cell r="I183" t="str">
            <v>Riyadh</v>
          </cell>
          <cell r="J183" t="str">
            <v>Al Warood</v>
          </cell>
          <cell r="K183" t="str">
            <v>Al Warood Area</v>
          </cell>
          <cell r="L183" t="str">
            <v>0114703355</v>
          </cell>
          <cell r="N183" t="str">
            <v>حي الورود</v>
          </cell>
          <cell r="O183" t="str">
            <v>الورود</v>
          </cell>
          <cell r="P183" t="str">
            <v>الرياض</v>
          </cell>
          <cell r="Q183" t="str">
            <v>مركز الورود الطبي</v>
          </cell>
        </row>
        <row r="184">
          <cell r="B184" t="str">
            <v>21686</v>
          </cell>
          <cell r="C184" t="str">
            <v>Hospital</v>
          </cell>
          <cell r="D184" t="str">
            <v>NWS</v>
          </cell>
          <cell r="E184" t="str">
            <v>Al Ahsa Hospital</v>
          </cell>
          <cell r="F184" t="str">
            <v>Eastern Province</v>
          </cell>
          <cell r="G184" t="str">
            <v>Al Ahsa</v>
          </cell>
          <cell r="H184" t="str">
            <v>E</v>
          </cell>
          <cell r="I184" t="str">
            <v>Al Hasa</v>
          </cell>
          <cell r="J184" t="str">
            <v>Al Hafouf</v>
          </cell>
          <cell r="K184" t="str">
            <v>Prince Talal Bin AbdulAziz St.</v>
          </cell>
          <cell r="L184" t="str">
            <v>0135844000</v>
          </cell>
          <cell r="N184" t="str">
            <v>شارع الامير طلال بن عبدالعزيز</v>
          </cell>
          <cell r="O184" t="str">
            <v>الهفوف</v>
          </cell>
          <cell r="P184" t="str">
            <v>الإحساء</v>
          </cell>
          <cell r="Q184" t="str">
            <v>مستشفى الأحساء</v>
          </cell>
        </row>
        <row r="185">
          <cell r="B185" t="str">
            <v>21693</v>
          </cell>
          <cell r="C185" t="str">
            <v>Dental</v>
          </cell>
          <cell r="D185" t="str">
            <v>NW6</v>
          </cell>
          <cell r="E185" t="str">
            <v>Dentalia Clinics</v>
          </cell>
          <cell r="F185" t="str">
            <v>Makkah</v>
          </cell>
          <cell r="G185" t="str">
            <v>Jeddah</v>
          </cell>
          <cell r="H185" t="str">
            <v>W</v>
          </cell>
          <cell r="I185" t="str">
            <v>Jeddah</v>
          </cell>
          <cell r="J185" t="str">
            <v>AL Rawda</v>
          </cell>
          <cell r="K185" t="str">
            <v>Tahlia Street</v>
          </cell>
          <cell r="L185" t="str">
            <v>0122840444</v>
          </cell>
          <cell r="N185" t="str">
            <v>شارع التحلية</v>
          </cell>
          <cell r="O185" t="str">
            <v>الروضه</v>
          </cell>
          <cell r="P185" t="str">
            <v>جدة</v>
          </cell>
          <cell r="Q185" t="str">
            <v>عيادات دنتاليا</v>
          </cell>
        </row>
        <row r="186">
          <cell r="B186" t="str">
            <v>21694</v>
          </cell>
          <cell r="C186" t="str">
            <v>Clinic</v>
          </cell>
          <cell r="D186" t="str">
            <v>NWS</v>
          </cell>
          <cell r="E186" t="str">
            <v>Badr Al-Rabie Dispensary</v>
          </cell>
          <cell r="F186" t="str">
            <v>Eastern Province</v>
          </cell>
          <cell r="G186" t="str">
            <v>Dammam</v>
          </cell>
          <cell r="H186" t="str">
            <v>E</v>
          </cell>
          <cell r="I186" t="str">
            <v>Dammam</v>
          </cell>
          <cell r="J186" t="str">
            <v xml:space="preserve">Near Kanoo Building </v>
          </cell>
          <cell r="K186" t="str">
            <v>King Saud Street</v>
          </cell>
          <cell r="L186" t="str">
            <v>0138340903</v>
          </cell>
          <cell r="N186" t="str">
            <v>شارع الملك سعود</v>
          </cell>
          <cell r="O186" t="str">
            <v>بالقرب من بناية كانو</v>
          </cell>
          <cell r="P186" t="str">
            <v>الدمام</v>
          </cell>
          <cell r="Q186" t="str">
            <v>مستوصف بدر الربيع</v>
          </cell>
        </row>
        <row r="187">
          <cell r="B187" t="str">
            <v>21696</v>
          </cell>
          <cell r="C187" t="str">
            <v>Polyclinic</v>
          </cell>
          <cell r="D187" t="str">
            <v>NWS</v>
          </cell>
          <cell r="E187" t="str">
            <v>Shifa Al Khobar Company Ltd.</v>
          </cell>
          <cell r="F187" t="str">
            <v>Eastern Province</v>
          </cell>
          <cell r="G187" t="str">
            <v>Khobar</v>
          </cell>
          <cell r="H187" t="str">
            <v>E</v>
          </cell>
          <cell r="I187" t="str">
            <v>Khobar</v>
          </cell>
          <cell r="J187" t="str">
            <v xml:space="preserve">Subekah </v>
          </cell>
          <cell r="K187" t="str">
            <v xml:space="preserve">Subekha Street </v>
          </cell>
          <cell r="L187" t="str">
            <v>0138944984</v>
          </cell>
          <cell r="N187" t="str">
            <v>شارع الصبيخة</v>
          </cell>
          <cell r="O187" t="str">
            <v>الصبيخة</v>
          </cell>
          <cell r="P187" t="str">
            <v>الخبر</v>
          </cell>
          <cell r="Q187" t="str">
            <v>مستوصف شفا الخبر</v>
          </cell>
        </row>
        <row r="188">
          <cell r="B188" t="str">
            <v>21690</v>
          </cell>
          <cell r="C188" t="str">
            <v>Hospital</v>
          </cell>
          <cell r="D188" t="str">
            <v>NW3</v>
          </cell>
          <cell r="E188" t="str">
            <v>Yanbu National Hospital</v>
          </cell>
          <cell r="F188" t="str">
            <v>Madinah</v>
          </cell>
          <cell r="G188" t="str">
            <v>Yanbu</v>
          </cell>
          <cell r="H188" t="str">
            <v>W</v>
          </cell>
          <cell r="I188" t="str">
            <v>Yanbu</v>
          </cell>
          <cell r="J188" t="str">
            <v>Yanbu Al Sinaiyah</v>
          </cell>
          <cell r="K188" t="str">
            <v>Yanbu Al Sinaiyah Area</v>
          </cell>
          <cell r="L188" t="str">
            <v>0143962000</v>
          </cell>
          <cell r="N188" t="str">
            <v>مدينة ينع الصناعية</v>
          </cell>
          <cell r="O188" t="str">
            <v>ينبع الصناعيه</v>
          </cell>
          <cell r="P188" t="str">
            <v>ينبع</v>
          </cell>
          <cell r="Q188" t="str">
            <v>مستشفى ينبع الوطني</v>
          </cell>
        </row>
        <row r="189">
          <cell r="B189" t="str">
            <v>21695</v>
          </cell>
          <cell r="C189" t="str">
            <v>Clinic</v>
          </cell>
          <cell r="D189" t="str">
            <v>NWS</v>
          </cell>
          <cell r="E189" t="str">
            <v>Typical Medical Clinic</v>
          </cell>
          <cell r="F189" t="str">
            <v>Riyadh</v>
          </cell>
          <cell r="G189" t="str">
            <v>Riyadh</v>
          </cell>
          <cell r="H189" t="str">
            <v>C</v>
          </cell>
          <cell r="I189" t="str">
            <v>Riyadh</v>
          </cell>
          <cell r="J189" t="str">
            <v>Al Namothajiya</v>
          </cell>
          <cell r="K189" t="str">
            <v>Al Namothajiya District</v>
          </cell>
          <cell r="L189" t="str">
            <v>0112454444</v>
          </cell>
          <cell r="M189" t="str">
            <v>0112465464</v>
          </cell>
          <cell r="N189" t="str">
            <v xml:space="preserve">حي النموذجية </v>
          </cell>
          <cell r="O189" t="str">
            <v>النموذجية</v>
          </cell>
          <cell r="P189" t="str">
            <v>الرياض</v>
          </cell>
          <cell r="Q189" t="str">
            <v xml:space="preserve">المستوصف النموذجي الطبي </v>
          </cell>
        </row>
        <row r="190">
          <cell r="B190" t="str">
            <v>21697</v>
          </cell>
          <cell r="C190" t="str">
            <v>Clinic</v>
          </cell>
          <cell r="D190" t="str">
            <v>NW5</v>
          </cell>
          <cell r="E190" t="str">
            <v>Al Lulu Dispensary</v>
          </cell>
          <cell r="F190" t="str">
            <v>Eastern Province</v>
          </cell>
          <cell r="G190" t="str">
            <v>Jubail</v>
          </cell>
          <cell r="H190" t="str">
            <v>E</v>
          </cell>
          <cell r="I190" t="str">
            <v>Jubail</v>
          </cell>
          <cell r="J190" t="str">
            <v>Jubail Industrial Area</v>
          </cell>
          <cell r="K190" t="str">
            <v>Jubail Industrial Area</v>
          </cell>
          <cell r="L190" t="str">
            <v>0133485555</v>
          </cell>
          <cell r="N190" t="str">
            <v>مدينة الجبيل الصناعية</v>
          </cell>
          <cell r="O190" t="str">
            <v>منطقة الجبيل الصناعية</v>
          </cell>
          <cell r="P190" t="str">
            <v>الجبيل</v>
          </cell>
          <cell r="Q190" t="str">
            <v>مستوصف اللؤلؤ</v>
          </cell>
        </row>
        <row r="191">
          <cell r="B191" t="str">
            <v>21698</v>
          </cell>
          <cell r="C191" t="str">
            <v>Clinic</v>
          </cell>
          <cell r="D191" t="str">
            <v>NWS</v>
          </cell>
          <cell r="E191" t="str">
            <v>Dammam National Dispensary</v>
          </cell>
          <cell r="F191" t="str">
            <v>Eastern Province</v>
          </cell>
          <cell r="G191" t="str">
            <v>Dammam</v>
          </cell>
          <cell r="H191" t="str">
            <v>E</v>
          </cell>
          <cell r="I191" t="str">
            <v>Dammam</v>
          </cell>
          <cell r="J191" t="str">
            <v>Jalawaia</v>
          </cell>
          <cell r="K191" t="str">
            <v>Jalawaia Area</v>
          </cell>
          <cell r="L191" t="str">
            <v>0138434090</v>
          </cell>
          <cell r="N191" t="str">
            <v>منطقة الجلوية</v>
          </cell>
          <cell r="O191" t="str">
            <v>الجلوية</v>
          </cell>
          <cell r="P191" t="str">
            <v>الدمام</v>
          </cell>
          <cell r="Q191" t="str">
            <v>مستوصف الدمام الأهلي</v>
          </cell>
        </row>
        <row r="192">
          <cell r="B192" t="str">
            <v>21701</v>
          </cell>
          <cell r="C192" t="str">
            <v>Clinic</v>
          </cell>
          <cell r="D192" t="str">
            <v>NWS</v>
          </cell>
          <cell r="E192" t="str">
            <v>Mudar Charitable Society</v>
          </cell>
          <cell r="F192" t="str">
            <v>Eastern Province</v>
          </cell>
          <cell r="G192" t="str">
            <v>Qatif</v>
          </cell>
          <cell r="H192" t="str">
            <v>E</v>
          </cell>
          <cell r="I192" t="str">
            <v>Qatif</v>
          </cell>
          <cell r="J192" t="str">
            <v>Qudaih</v>
          </cell>
          <cell r="K192" t="str">
            <v>Qudai</v>
          </cell>
          <cell r="L192" t="str">
            <v>0138541869</v>
          </cell>
          <cell r="N192" t="str">
            <v>قدي</v>
          </cell>
          <cell r="O192" t="str">
            <v>قديح</v>
          </cell>
          <cell r="P192" t="str">
            <v>القطيف</v>
          </cell>
          <cell r="Q192" t="str">
            <v>جمعية مضر الخيرية</v>
          </cell>
        </row>
        <row r="193">
          <cell r="B193" t="str">
            <v>21699</v>
          </cell>
          <cell r="C193" t="str">
            <v>Clinic</v>
          </cell>
          <cell r="D193" t="str">
            <v>NWS</v>
          </cell>
          <cell r="E193" t="str">
            <v>Al Khobar National Clinic</v>
          </cell>
          <cell r="F193" t="str">
            <v>Eastern Province</v>
          </cell>
          <cell r="G193" t="str">
            <v>Khobar</v>
          </cell>
          <cell r="H193" t="str">
            <v>E</v>
          </cell>
          <cell r="I193" t="str">
            <v>Khobar</v>
          </cell>
          <cell r="J193" t="str">
            <v>Bayounia</v>
          </cell>
          <cell r="K193" t="str">
            <v>Bayounia Area, Sayhat Street</v>
          </cell>
          <cell r="L193" t="str">
            <v>0138951588</v>
          </cell>
          <cell r="N193" t="str">
            <v>منطقة البايونية - شارع سيهات</v>
          </cell>
          <cell r="O193" t="str">
            <v>بايونية</v>
          </cell>
          <cell r="P193" t="str">
            <v>الخبر</v>
          </cell>
          <cell r="Q193" t="str">
            <v>مستوصف الخبر الوطني</v>
          </cell>
        </row>
        <row r="194">
          <cell r="B194" t="str">
            <v>21710</v>
          </cell>
          <cell r="C194" t="str">
            <v>Clinic</v>
          </cell>
          <cell r="D194" t="str">
            <v>NW7</v>
          </cell>
          <cell r="E194" t="str">
            <v>Welcare Ambulatory Care Center</v>
          </cell>
          <cell r="H194" t="str">
            <v>OOK</v>
          </cell>
          <cell r="I194" t="str">
            <v>UAE</v>
          </cell>
          <cell r="J194" t="str">
            <v>Knowledge Village</v>
          </cell>
          <cell r="K194" t="str">
            <v>Knowledge Village</v>
          </cell>
          <cell r="L194" t="str">
            <v>0097143661030</v>
          </cell>
          <cell r="M194" t="str">
            <v>0097143661029</v>
          </cell>
          <cell r="N194" t="str">
            <v>قرية المعرفة</v>
          </cell>
          <cell r="O194" t="str">
            <v>قرية المعرفة</v>
          </cell>
          <cell r="P194" t="str">
            <v xml:space="preserve"> دبي-الإمارات </v>
          </cell>
          <cell r="Q194" t="str">
            <v>مركز ويلكير للرعاية اليومية</v>
          </cell>
        </row>
        <row r="195">
          <cell r="B195" t="str">
            <v>21706</v>
          </cell>
          <cell r="C195" t="str">
            <v>Clinic</v>
          </cell>
          <cell r="D195" t="str">
            <v>NWS</v>
          </cell>
          <cell r="E195" t="str">
            <v>Al Khafji Specialized Medical Center</v>
          </cell>
          <cell r="F195" t="str">
            <v>Eastern Province</v>
          </cell>
          <cell r="G195" t="str">
            <v>Khafji</v>
          </cell>
          <cell r="H195" t="str">
            <v>E</v>
          </cell>
          <cell r="I195" t="str">
            <v>Khafji</v>
          </cell>
          <cell r="J195" t="str">
            <v>Al Mohamadiah</v>
          </cell>
          <cell r="K195" t="str">
            <v>Al Mohamadiah District, Al Baladiah Street</v>
          </cell>
          <cell r="L195" t="str">
            <v>0137663555</v>
          </cell>
          <cell r="N195" t="str">
            <v>حي المحمدية، شارع البلدية</v>
          </cell>
          <cell r="O195" t="str">
            <v xml:space="preserve">المحمدية </v>
          </cell>
          <cell r="P195" t="str">
            <v xml:space="preserve">الخفجي </v>
          </cell>
          <cell r="Q195" t="str">
            <v>المركز التخصصي الطبي 2</v>
          </cell>
        </row>
        <row r="196">
          <cell r="B196" t="str">
            <v>21704</v>
          </cell>
          <cell r="C196" t="str">
            <v>Clinic</v>
          </cell>
          <cell r="D196" t="str">
            <v>NWS</v>
          </cell>
          <cell r="E196" t="str">
            <v>Al Khobar Cooperative Clinic</v>
          </cell>
          <cell r="F196" t="str">
            <v>Eastern Province</v>
          </cell>
          <cell r="G196" t="str">
            <v>Khobar</v>
          </cell>
          <cell r="H196" t="str">
            <v>E</v>
          </cell>
          <cell r="I196" t="str">
            <v>Khobar</v>
          </cell>
          <cell r="J196" t="str">
            <v>Plan 22</v>
          </cell>
          <cell r="K196" t="str">
            <v>22nd Street</v>
          </cell>
          <cell r="L196" t="str">
            <v>0138640141</v>
          </cell>
          <cell r="N196" t="str">
            <v>الشارع 22</v>
          </cell>
          <cell r="O196" t="str">
            <v>منطقة 22</v>
          </cell>
          <cell r="P196" t="str">
            <v>الخبر</v>
          </cell>
          <cell r="Q196" t="str">
            <v>مستوصف الخبر التعاوني</v>
          </cell>
        </row>
        <row r="197">
          <cell r="B197" t="str">
            <v>21711</v>
          </cell>
          <cell r="C197" t="str">
            <v>Clinic</v>
          </cell>
          <cell r="D197" t="str">
            <v>NWS</v>
          </cell>
          <cell r="E197" t="str">
            <v>Anmar AlKhaleg Medical Polyclinic</v>
          </cell>
          <cell r="F197" t="str">
            <v>Tabuk</v>
          </cell>
          <cell r="G197" t="str">
            <v>Duba</v>
          </cell>
          <cell r="H197" t="str">
            <v>N</v>
          </cell>
          <cell r="I197" t="str">
            <v>Duba</v>
          </cell>
          <cell r="J197" t="str">
            <v>Al Balad</v>
          </cell>
          <cell r="K197" t="str">
            <v>Al Balad District</v>
          </cell>
          <cell r="L197" t="str">
            <v>0144322200</v>
          </cell>
          <cell r="N197" t="str">
            <v>حي البلد</v>
          </cell>
          <cell r="O197" t="str">
            <v>البلد</v>
          </cell>
          <cell r="P197" t="str">
            <v>ضباء</v>
          </cell>
          <cell r="Q197" t="str">
            <v>مستوصف أنمار الخليج الطبي</v>
          </cell>
        </row>
        <row r="198">
          <cell r="B198" t="str">
            <v>21709</v>
          </cell>
          <cell r="C198" t="str">
            <v>Clinic</v>
          </cell>
          <cell r="D198" t="str">
            <v>NWS</v>
          </cell>
          <cell r="E198" t="str">
            <v>Al Nukhba Medical Clinic</v>
          </cell>
          <cell r="F198" t="str">
            <v>Northern border</v>
          </cell>
          <cell r="G198" t="str">
            <v>Arar</v>
          </cell>
          <cell r="H198" t="str">
            <v>N</v>
          </cell>
          <cell r="I198" t="str">
            <v>Arar</v>
          </cell>
          <cell r="J198" t="str">
            <v>Aziziah</v>
          </cell>
          <cell r="K198" t="str">
            <v>Taif St, Aziziah Dist</v>
          </cell>
          <cell r="L198" t="str">
            <v>0146626051</v>
          </cell>
          <cell r="M198" t="str">
            <v>0146610570</v>
          </cell>
          <cell r="N198" t="str">
            <v>شارع الطائف, حي العزيزية</v>
          </cell>
          <cell r="O198" t="str">
            <v>العزيزية</v>
          </cell>
          <cell r="P198" t="str">
            <v xml:space="preserve">عرعر </v>
          </cell>
          <cell r="Q198" t="str">
            <v>مستوصف النخبة الطبي</v>
          </cell>
        </row>
        <row r="199">
          <cell r="B199" t="str">
            <v>21712</v>
          </cell>
          <cell r="C199" t="str">
            <v>Clinic</v>
          </cell>
          <cell r="D199" t="str">
            <v>NW4</v>
          </cell>
          <cell r="E199" t="str">
            <v>Muhayil National Hospital</v>
          </cell>
          <cell r="F199" t="str">
            <v>Aseer</v>
          </cell>
          <cell r="G199" t="str">
            <v>Muhayel</v>
          </cell>
          <cell r="H199" t="str">
            <v>S</v>
          </cell>
          <cell r="I199" t="str">
            <v>Muhayel</v>
          </cell>
          <cell r="J199" t="str">
            <v>Muhayel</v>
          </cell>
          <cell r="K199" t="str">
            <v>Muhayel</v>
          </cell>
          <cell r="L199" t="str">
            <v>0172851365</v>
          </cell>
          <cell r="M199" t="str">
            <v>0172851962</v>
          </cell>
          <cell r="N199" t="str">
            <v>محايل</v>
          </cell>
          <cell r="O199" t="str">
            <v>محايل</v>
          </cell>
          <cell r="P199" t="str">
            <v>محايل</v>
          </cell>
          <cell r="Q199" t="str">
            <v>مستشفى محايل الأهلي</v>
          </cell>
        </row>
        <row r="200">
          <cell r="B200" t="str">
            <v>21707</v>
          </cell>
          <cell r="C200" t="str">
            <v>Clinic</v>
          </cell>
          <cell r="D200" t="str">
            <v>NW1</v>
          </cell>
          <cell r="E200" t="str">
            <v>Tohama Medical Clinic</v>
          </cell>
          <cell r="F200" t="str">
            <v>Makkah</v>
          </cell>
          <cell r="G200" t="str">
            <v>Ghonfodah</v>
          </cell>
          <cell r="H200" t="str">
            <v>S</v>
          </cell>
          <cell r="I200" t="str">
            <v>Ghonfodah</v>
          </cell>
          <cell r="J200" t="str">
            <v>Khalidah</v>
          </cell>
          <cell r="K200" t="str">
            <v>Khalidah District</v>
          </cell>
          <cell r="L200" t="str">
            <v>0177322658</v>
          </cell>
          <cell r="M200" t="str">
            <v>0177322613</v>
          </cell>
          <cell r="N200" t="str">
            <v>حي الخالدية</v>
          </cell>
          <cell r="O200" t="str">
            <v>خالدة</v>
          </cell>
          <cell r="P200" t="str">
            <v>القنفذة</v>
          </cell>
          <cell r="Q200" t="str">
            <v>مستوصف تهامة الطبي</v>
          </cell>
        </row>
        <row r="201">
          <cell r="B201" t="str">
            <v>21705</v>
          </cell>
          <cell r="C201" t="str">
            <v>Hospital</v>
          </cell>
          <cell r="D201" t="str">
            <v>NW7</v>
          </cell>
          <cell r="E201" t="str">
            <v>Bahrain Specialist Hospital</v>
          </cell>
          <cell r="H201" t="str">
            <v>OOK</v>
          </cell>
          <cell r="I201" t="str">
            <v>Bahrain</v>
          </cell>
          <cell r="J201" t="str">
            <v xml:space="preserve">Manama </v>
          </cell>
          <cell r="K201" t="str">
            <v>Manama Tower, Manama</v>
          </cell>
          <cell r="L201" t="str">
            <v>0097317812000</v>
          </cell>
          <cell r="N201" t="str">
            <v>برج المنامة - المنامة</v>
          </cell>
          <cell r="O201" t="str">
            <v>المنامه</v>
          </cell>
          <cell r="P201" t="str">
            <v>البحرين</v>
          </cell>
          <cell r="Q201" t="str">
            <v xml:space="preserve">مستشفى البحرين التخصصي </v>
          </cell>
        </row>
        <row r="202">
          <cell r="B202" t="str">
            <v>21716</v>
          </cell>
          <cell r="C202" t="str">
            <v>Hospital</v>
          </cell>
          <cell r="D202" t="str">
            <v>NW7</v>
          </cell>
          <cell r="E202" t="str">
            <v>Cedars - Jebel Ali International Hospital</v>
          </cell>
          <cell r="H202" t="str">
            <v>OOK</v>
          </cell>
          <cell r="I202" t="str">
            <v>UAE</v>
          </cell>
          <cell r="J202" t="str">
            <v>Knowledge Village</v>
          </cell>
          <cell r="K202" t="str">
            <v>Knowledge Village</v>
          </cell>
          <cell r="L202" t="str">
            <v>0097148814000</v>
          </cell>
          <cell r="N202" t="str">
            <v>قرية المعرفة</v>
          </cell>
          <cell r="O202" t="str">
            <v>قرية المعرفة</v>
          </cell>
          <cell r="P202" t="str">
            <v xml:space="preserve"> دبي-الإمارات </v>
          </cell>
          <cell r="Q202" t="str">
            <v>مستشفى الأرز جبل علي الدولي</v>
          </cell>
        </row>
        <row r="203">
          <cell r="B203" t="str">
            <v>21718</v>
          </cell>
          <cell r="C203" t="str">
            <v>Clinic</v>
          </cell>
          <cell r="D203" t="str">
            <v>NWS</v>
          </cell>
          <cell r="E203" t="str">
            <v>Al Affari Polyclinic</v>
          </cell>
          <cell r="F203" t="str">
            <v>Tabuk</v>
          </cell>
          <cell r="G203" t="str">
            <v>Tabuk</v>
          </cell>
          <cell r="H203" t="str">
            <v>N</v>
          </cell>
          <cell r="I203" t="str">
            <v>Tabuk</v>
          </cell>
          <cell r="J203" t="str">
            <v>Al Sulimanya</v>
          </cell>
          <cell r="K203" t="str">
            <v>Al Sulaymania</v>
          </cell>
          <cell r="L203" t="str">
            <v>0144222703</v>
          </cell>
          <cell r="N203" t="str">
            <v>السليمانية</v>
          </cell>
          <cell r="O203" t="str">
            <v>السليمانية</v>
          </cell>
          <cell r="P203" t="str">
            <v>تبوك</v>
          </cell>
          <cell r="Q203" t="str">
            <v>مستوصف العفاري</v>
          </cell>
        </row>
        <row r="204">
          <cell r="B204" t="str">
            <v>21721</v>
          </cell>
          <cell r="C204" t="str">
            <v>Hospital</v>
          </cell>
          <cell r="D204" t="str">
            <v>NWS</v>
          </cell>
          <cell r="E204" t="str">
            <v>Al Sadiq Hospital</v>
          </cell>
          <cell r="F204" t="str">
            <v>Eastern Province</v>
          </cell>
          <cell r="G204" t="str">
            <v>Sayhat</v>
          </cell>
          <cell r="H204" t="str">
            <v>E</v>
          </cell>
          <cell r="I204" t="str">
            <v>Sayhat</v>
          </cell>
          <cell r="J204" t="str">
            <v xml:space="preserve"> Al Ansari </v>
          </cell>
          <cell r="K204" t="str">
            <v>Abo Moosa Al Ansari Street</v>
          </cell>
          <cell r="L204" t="str">
            <v>0138500160</v>
          </cell>
          <cell r="N204" t="str">
            <v>شارع أبو موسى الأنصاري</v>
          </cell>
          <cell r="O204" t="str">
            <v>الانصاري</v>
          </cell>
          <cell r="P204" t="str">
            <v>سيهات</v>
          </cell>
          <cell r="Q204" t="str">
            <v>مستشفى الصادق</v>
          </cell>
        </row>
        <row r="205">
          <cell r="B205" t="str">
            <v>21723</v>
          </cell>
          <cell r="C205" t="str">
            <v>Clinic</v>
          </cell>
          <cell r="D205" t="str">
            <v>NWS</v>
          </cell>
          <cell r="E205" t="str">
            <v>Dar As Sihha Dispensary</v>
          </cell>
          <cell r="F205" t="str">
            <v>Eastern Province</v>
          </cell>
          <cell r="G205" t="str">
            <v>Dammam</v>
          </cell>
          <cell r="H205" t="str">
            <v>E</v>
          </cell>
          <cell r="I205" t="str">
            <v>Dammam</v>
          </cell>
          <cell r="J205" t="str">
            <v>Al Anoud</v>
          </cell>
          <cell r="K205" t="str">
            <v>King International Market</v>
          </cell>
          <cell r="L205" t="str">
            <v>0138177899</v>
          </cell>
          <cell r="N205" t="str">
            <v>سوق الملك الدولي</v>
          </cell>
          <cell r="O205" t="str">
            <v>العنود</v>
          </cell>
          <cell r="P205" t="str">
            <v>الدمام</v>
          </cell>
          <cell r="Q205" t="str">
            <v>مستوصف دار الصحة</v>
          </cell>
        </row>
        <row r="206">
          <cell r="B206" t="str">
            <v>21754</v>
          </cell>
          <cell r="C206" t="str">
            <v>Clinic</v>
          </cell>
          <cell r="D206" t="str">
            <v>NWS</v>
          </cell>
          <cell r="E206" t="str">
            <v>Al Yasmin Polyclinic</v>
          </cell>
          <cell r="F206" t="str">
            <v>Makkah</v>
          </cell>
          <cell r="G206" t="str">
            <v>Jeddah</v>
          </cell>
          <cell r="H206" t="str">
            <v>W</v>
          </cell>
          <cell r="I206" t="str">
            <v>Jeddah</v>
          </cell>
          <cell r="J206" t="str">
            <v>Kilo 14</v>
          </cell>
          <cell r="K206" t="str">
            <v>Kilo 14</v>
          </cell>
          <cell r="L206" t="str">
            <v>0126244091</v>
          </cell>
          <cell r="N206" t="str">
            <v>كيلو 14</v>
          </cell>
          <cell r="O206" t="str">
            <v>كيلو 14</v>
          </cell>
          <cell r="P206" t="str">
            <v>جدة</v>
          </cell>
          <cell r="Q206" t="str">
            <v>مستوصف الياسمين</v>
          </cell>
        </row>
        <row r="207">
          <cell r="B207" t="str">
            <v>21731</v>
          </cell>
          <cell r="C207" t="str">
            <v>Clinic</v>
          </cell>
          <cell r="D207" t="str">
            <v>NW3</v>
          </cell>
          <cell r="E207" t="str">
            <v>Magrabi Eye Center</v>
          </cell>
          <cell r="F207" t="str">
            <v>Eastern Province</v>
          </cell>
          <cell r="G207" t="str">
            <v>Al Ahsa</v>
          </cell>
          <cell r="H207" t="str">
            <v>E</v>
          </cell>
          <cell r="I207" t="str">
            <v>Al Hasa</v>
          </cell>
          <cell r="J207" t="str">
            <v>Al Hafouf</v>
          </cell>
          <cell r="K207" t="str">
            <v>Prince Sultan street</v>
          </cell>
          <cell r="L207" t="str">
            <v>0135858888</v>
          </cell>
          <cell r="N207" t="str">
            <v>شارع الأمير سلطان</v>
          </cell>
          <cell r="O207" t="str">
            <v>الاحساء</v>
          </cell>
          <cell r="P207" t="str">
            <v>الإحساء</v>
          </cell>
          <cell r="Q207" t="str">
            <v xml:space="preserve">مركز مغربي للعيون - الأحساء </v>
          </cell>
        </row>
        <row r="208">
          <cell r="B208" t="str">
            <v>21734</v>
          </cell>
          <cell r="C208" t="str">
            <v>Clinic</v>
          </cell>
          <cell r="D208" t="str">
            <v>NWR</v>
          </cell>
          <cell r="E208" t="str">
            <v>Al Hayat National Clinic 3</v>
          </cell>
          <cell r="F208" t="str">
            <v>Riyadh</v>
          </cell>
          <cell r="G208" t="str">
            <v>Riyadh</v>
          </cell>
          <cell r="H208" t="str">
            <v>C</v>
          </cell>
          <cell r="I208" t="str">
            <v>Riyadh</v>
          </cell>
          <cell r="J208" t="str">
            <v>Exit 6</v>
          </cell>
          <cell r="K208" t="str">
            <v>Abo Baker Street</v>
          </cell>
          <cell r="L208" t="str">
            <v>0112741820</v>
          </cell>
          <cell r="N208" t="str">
            <v>شارع أبو بكر</v>
          </cell>
          <cell r="O208" t="str">
            <v>مخرج 6</v>
          </cell>
          <cell r="P208" t="str">
            <v>الرياض</v>
          </cell>
          <cell r="Q208" t="str">
            <v>مستوصف الحياة الأهلي 3 (فرع النفل)</v>
          </cell>
        </row>
        <row r="209">
          <cell r="B209" t="str">
            <v>21735</v>
          </cell>
          <cell r="C209" t="str">
            <v>Clinic</v>
          </cell>
          <cell r="D209" t="str">
            <v>NW1</v>
          </cell>
          <cell r="E209" t="str">
            <v>Al Alam Medical Company</v>
          </cell>
          <cell r="F209" t="str">
            <v>Riyadh</v>
          </cell>
          <cell r="G209" t="str">
            <v>Riyadh</v>
          </cell>
          <cell r="H209" t="str">
            <v>C</v>
          </cell>
          <cell r="I209" t="str">
            <v>Riyadh</v>
          </cell>
          <cell r="J209" t="str">
            <v>Al Rawda</v>
          </cell>
          <cell r="K209" t="str">
            <v>Khalid Bin Walid Street, Enkas</v>
          </cell>
          <cell r="L209" t="str">
            <v>0112783330</v>
          </cell>
          <cell r="N209" t="str">
            <v>شارع خالد بن الوليد - إنكاس</v>
          </cell>
          <cell r="O209" t="str">
            <v>الروضة</v>
          </cell>
          <cell r="P209" t="str">
            <v>الرياض</v>
          </cell>
          <cell r="Q209" t="str">
            <v>مركز العلم الطبي</v>
          </cell>
        </row>
        <row r="210">
          <cell r="B210" t="str">
            <v>21741</v>
          </cell>
          <cell r="C210" t="str">
            <v>Clinic</v>
          </cell>
          <cell r="D210" t="str">
            <v>NWS</v>
          </cell>
          <cell r="E210" t="str">
            <v>Heraa Medical Clinic</v>
          </cell>
          <cell r="F210" t="str">
            <v>Riyadh</v>
          </cell>
          <cell r="G210" t="str">
            <v>Riyadh</v>
          </cell>
          <cell r="H210" t="str">
            <v>C</v>
          </cell>
          <cell r="I210" t="str">
            <v>Riyadh</v>
          </cell>
          <cell r="J210" t="str">
            <v>Al Swaide</v>
          </cell>
          <cell r="K210" t="str">
            <v xml:space="preserve">King Fahad Road, Al Suwadi </v>
          </cell>
          <cell r="L210" t="str">
            <v>0114390040</v>
          </cell>
          <cell r="N210" t="str">
            <v>طريق الملك فهد - السويدي</v>
          </cell>
          <cell r="O210" t="str">
            <v>السويدي</v>
          </cell>
          <cell r="P210" t="str">
            <v>الرياض</v>
          </cell>
          <cell r="Q210" t="str">
            <v xml:space="preserve">مستوصف حراء الطبي </v>
          </cell>
        </row>
        <row r="211">
          <cell r="B211" t="str">
            <v>21738</v>
          </cell>
          <cell r="C211" t="str">
            <v>Hospital</v>
          </cell>
          <cell r="D211" t="str">
            <v>NW1</v>
          </cell>
          <cell r="E211" t="str">
            <v>Al Falah International Hospital</v>
          </cell>
          <cell r="F211" t="str">
            <v>Riyadh</v>
          </cell>
          <cell r="G211" t="str">
            <v>Riyadh</v>
          </cell>
          <cell r="H211" t="str">
            <v>C</v>
          </cell>
          <cell r="I211" t="str">
            <v>Riyadh</v>
          </cell>
          <cell r="J211" t="str">
            <v>Ghuraiba</v>
          </cell>
          <cell r="K211" t="str">
            <v>Ammar Bin Yasser Street, Ghuraiba</v>
          </cell>
          <cell r="L211" t="str">
            <v>0114463737</v>
          </cell>
          <cell r="N211" t="str">
            <v>شارع عمار بن ياسر، غريبة</v>
          </cell>
          <cell r="O211" t="str">
            <v>غريبة</v>
          </cell>
          <cell r="P211" t="str">
            <v>الرياض</v>
          </cell>
          <cell r="Q211" t="str">
            <v>مستشفى الفلاح الدولي</v>
          </cell>
        </row>
        <row r="212">
          <cell r="B212" t="str">
            <v>21728</v>
          </cell>
          <cell r="C212" t="str">
            <v>Clinic</v>
          </cell>
          <cell r="D212" t="str">
            <v>NWS</v>
          </cell>
          <cell r="E212" t="str">
            <v>Al Ameed Medical Clinic</v>
          </cell>
          <cell r="F212" t="str">
            <v>Riyadh</v>
          </cell>
          <cell r="G212" t="str">
            <v>Al Kharj</v>
          </cell>
          <cell r="H212" t="str">
            <v>C</v>
          </cell>
          <cell r="I212" t="str">
            <v>Al Kharj</v>
          </cell>
          <cell r="J212" t="str">
            <v xml:space="preserve">  Al Salam Dist </v>
          </cell>
          <cell r="K212" t="str">
            <v xml:space="preserve">King Fahed Street, Al Salam Dist </v>
          </cell>
          <cell r="L212" t="str">
            <v>0115443377</v>
          </cell>
          <cell r="N212" t="str">
            <v>طريق الملك فهد , حي السلام</v>
          </cell>
          <cell r="O212" t="str">
            <v>السلام</v>
          </cell>
          <cell r="P212" t="str">
            <v>الخرج</v>
          </cell>
          <cell r="Q212" t="str">
            <v>مستوصف العميد الطبي</v>
          </cell>
        </row>
        <row r="213">
          <cell r="B213" t="str">
            <v>21724</v>
          </cell>
          <cell r="C213" t="str">
            <v>Clinic</v>
          </cell>
          <cell r="D213" t="str">
            <v>NWS</v>
          </cell>
          <cell r="E213" t="str">
            <v>Rahima Al Ahli Dispensary</v>
          </cell>
          <cell r="F213" t="str">
            <v>Eastern Province</v>
          </cell>
          <cell r="G213" t="str">
            <v>Ras Tanura</v>
          </cell>
          <cell r="H213" t="str">
            <v>E</v>
          </cell>
          <cell r="I213" t="str">
            <v>Ras Tanura</v>
          </cell>
          <cell r="J213" t="str">
            <v>Al Moqaweleen</v>
          </cell>
          <cell r="K213" t="str">
            <v xml:space="preserve">Al Moqaweleen District </v>
          </cell>
          <cell r="L213" t="str">
            <v>0136674490</v>
          </cell>
          <cell r="N213" t="str">
            <v>حي المقاولين</v>
          </cell>
          <cell r="O213" t="str">
            <v>المقاولين</v>
          </cell>
          <cell r="P213" t="str">
            <v>رأس تنورة</v>
          </cell>
          <cell r="Q213" t="str">
            <v xml:space="preserve">مستوصف رحيمة الأهلي - برحيمة </v>
          </cell>
        </row>
        <row r="214">
          <cell r="B214" t="str">
            <v>21732</v>
          </cell>
          <cell r="C214" t="str">
            <v>Clinic</v>
          </cell>
          <cell r="D214" t="str">
            <v>NWS</v>
          </cell>
          <cell r="E214" t="str">
            <v>Shoa'a Al Amal Polyclinic</v>
          </cell>
          <cell r="F214" t="str">
            <v>Tabuk</v>
          </cell>
          <cell r="G214" t="str">
            <v>Haqil</v>
          </cell>
          <cell r="H214" t="str">
            <v>N</v>
          </cell>
          <cell r="I214" t="str">
            <v>Tabuk</v>
          </cell>
          <cell r="J214" t="str">
            <v xml:space="preserve">Haqil </v>
          </cell>
          <cell r="K214" t="str">
            <v>Haqil</v>
          </cell>
          <cell r="L214" t="str">
            <v>0144532922</v>
          </cell>
          <cell r="N214" t="str">
            <v>حقل</v>
          </cell>
          <cell r="O214" t="str">
            <v>حقل</v>
          </cell>
          <cell r="P214" t="str">
            <v>تبوك</v>
          </cell>
          <cell r="Q214" t="str">
            <v>مستوصف شعاع الأمل</v>
          </cell>
        </row>
        <row r="215">
          <cell r="B215" t="str">
            <v>21727</v>
          </cell>
          <cell r="C215" t="str">
            <v>Clinic</v>
          </cell>
          <cell r="D215" t="str">
            <v>NWS</v>
          </cell>
          <cell r="E215" t="str">
            <v>Al Ahli Medical Polyclinic</v>
          </cell>
          <cell r="F215" t="str">
            <v>Aseer</v>
          </cell>
          <cell r="G215" t="str">
            <v>Dhahran Al Janoub</v>
          </cell>
          <cell r="H215" t="str">
            <v>S</v>
          </cell>
          <cell r="I215" t="str">
            <v>Dhahran Al Janoub</v>
          </cell>
          <cell r="J215" t="str">
            <v>Dhahran Al Janoub</v>
          </cell>
          <cell r="K215" t="str">
            <v>Dahran Al Janoub - Main Road</v>
          </cell>
          <cell r="L215" t="str">
            <v>0172551829</v>
          </cell>
          <cell r="M215" t="str">
            <v>0172551244</v>
          </cell>
          <cell r="N215" t="str">
            <v>ظهران الجنوب - الطريق العام</v>
          </cell>
          <cell r="O215" t="str">
            <v>ظهران الجنوب</v>
          </cell>
          <cell r="P215" t="str">
            <v>ظهران الجنوب</v>
          </cell>
          <cell r="Q215" t="str">
            <v>مستوصف الأهلي الطبي</v>
          </cell>
        </row>
        <row r="216">
          <cell r="B216" t="str">
            <v>21725</v>
          </cell>
          <cell r="C216" t="str">
            <v>Clinic</v>
          </cell>
          <cell r="D216" t="str">
            <v>NW1</v>
          </cell>
          <cell r="E216" t="str">
            <v>Al Qadi Modern Polyclinic</v>
          </cell>
          <cell r="F216" t="str">
            <v>Najran</v>
          </cell>
          <cell r="G216" t="str">
            <v>Najran</v>
          </cell>
          <cell r="H216" t="str">
            <v>S</v>
          </cell>
          <cell r="I216" t="str">
            <v>Najran</v>
          </cell>
          <cell r="J216" t="str">
            <v xml:space="preserve">Al Balad </v>
          </cell>
          <cell r="K216" t="str">
            <v>Al Balad, King Abduaziz Road</v>
          </cell>
          <cell r="L216" t="str">
            <v>0175431000</v>
          </cell>
          <cell r="M216" t="str">
            <v>0175430960</v>
          </cell>
          <cell r="N216" t="str">
            <v>البلد، طريق الملك عبدالعزيز</v>
          </cell>
          <cell r="O216" t="str">
            <v>البلد</v>
          </cell>
          <cell r="P216" t="str">
            <v>نجران</v>
          </cell>
          <cell r="Q216" t="str">
            <v>مستوصف القاضي الحديث</v>
          </cell>
        </row>
        <row r="217">
          <cell r="B217" t="str">
            <v>21730</v>
          </cell>
          <cell r="C217" t="str">
            <v>Clinic</v>
          </cell>
          <cell r="D217" t="str">
            <v>NWS</v>
          </cell>
          <cell r="E217" t="str">
            <v>Osama Polyclinic</v>
          </cell>
          <cell r="F217" t="str">
            <v>Al Baha</v>
          </cell>
          <cell r="G217" t="str">
            <v>Al Baha</v>
          </cell>
          <cell r="H217" t="str">
            <v>S</v>
          </cell>
          <cell r="I217" t="str">
            <v>Al Baha</v>
          </cell>
          <cell r="J217" t="str">
            <v xml:space="preserve">Shayga </v>
          </cell>
          <cell r="K217" t="str">
            <v>Aqiq Street</v>
          </cell>
          <cell r="L217" t="str">
            <v>0177293000</v>
          </cell>
          <cell r="M217" t="str">
            <v>0177292783</v>
          </cell>
          <cell r="N217" t="str">
            <v>شارع العقيق</v>
          </cell>
          <cell r="O217" t="str">
            <v>شايقه</v>
          </cell>
          <cell r="P217" t="str">
            <v>الباحة</v>
          </cell>
          <cell r="Q217" t="str">
            <v>مستوصف أسامة</v>
          </cell>
        </row>
        <row r="218">
          <cell r="B218" t="str">
            <v>21740</v>
          </cell>
          <cell r="C218" t="str">
            <v>Hospital</v>
          </cell>
          <cell r="D218" t="str">
            <v>NW2</v>
          </cell>
          <cell r="E218" t="str">
            <v>Al Nahda Hospital</v>
          </cell>
          <cell r="F218" t="str">
            <v>Makkah</v>
          </cell>
          <cell r="G218" t="str">
            <v>Taif</v>
          </cell>
          <cell r="H218" t="str">
            <v>W</v>
          </cell>
          <cell r="I218" t="str">
            <v>Taif</v>
          </cell>
          <cell r="J218" t="str">
            <v>Al Haweya</v>
          </cell>
          <cell r="K218" t="str">
            <v>Al Hawia Street</v>
          </cell>
          <cell r="L218" t="str">
            <v>0127250600</v>
          </cell>
          <cell r="N218" t="str">
            <v>شارع الهاوية</v>
          </cell>
          <cell r="O218" t="str">
            <v>الحويه</v>
          </cell>
          <cell r="P218" t="str">
            <v>الطائف</v>
          </cell>
          <cell r="Q218" t="str">
            <v>مستشفى النهضة الأهلي</v>
          </cell>
        </row>
        <row r="219">
          <cell r="B219" t="str">
            <v>21736</v>
          </cell>
          <cell r="C219" t="str">
            <v>Hospital</v>
          </cell>
          <cell r="D219" t="str">
            <v>NWS</v>
          </cell>
          <cell r="E219" t="str">
            <v>Al Ahli Hospital</v>
          </cell>
          <cell r="F219" t="str">
            <v>Aseer</v>
          </cell>
          <cell r="G219" t="str">
            <v>Khamis Mushyat</v>
          </cell>
          <cell r="H219" t="str">
            <v>S</v>
          </cell>
          <cell r="I219" t="str">
            <v>Khamis Mushyat</v>
          </cell>
          <cell r="J219" t="str">
            <v xml:space="preserve">Al Omila </v>
          </cell>
          <cell r="K219" t="str">
            <v>Prince Abdullah Street</v>
          </cell>
          <cell r="L219" t="str">
            <v>0172350000</v>
          </cell>
          <cell r="M219" t="str">
            <v>0172220460</v>
          </cell>
          <cell r="N219" t="str">
            <v xml:space="preserve">شارع الأمير عبدالله  </v>
          </cell>
          <cell r="O219" t="str">
            <v>العميله</v>
          </cell>
          <cell r="P219" t="str">
            <v>خميس مشيط</v>
          </cell>
          <cell r="Q219" t="str">
            <v>مستشفى الأهلي</v>
          </cell>
        </row>
        <row r="220">
          <cell r="B220" t="str">
            <v>21744</v>
          </cell>
          <cell r="C220" t="str">
            <v>Clinic</v>
          </cell>
          <cell r="D220" t="str">
            <v>NWS</v>
          </cell>
          <cell r="E220" t="str">
            <v>Al Nakheel National Clinic</v>
          </cell>
          <cell r="F220" t="str">
            <v>Makkah</v>
          </cell>
          <cell r="G220" t="str">
            <v>Rabigh</v>
          </cell>
          <cell r="H220" t="str">
            <v>W</v>
          </cell>
          <cell r="I220" t="str">
            <v>Rabigh</v>
          </cell>
          <cell r="J220" t="str">
            <v xml:space="preserve">Rabigh </v>
          </cell>
          <cell r="K220" t="str">
            <v>Main Road</v>
          </cell>
          <cell r="L220" t="str">
            <v>0124221200</v>
          </cell>
          <cell r="M220" t="str">
            <v>0124233375</v>
          </cell>
          <cell r="N220" t="str">
            <v>الشارع العام</v>
          </cell>
          <cell r="O220" t="str">
            <v>رابغ</v>
          </cell>
          <cell r="P220" t="str">
            <v>رابغ</v>
          </cell>
          <cell r="Q220" t="str">
            <v>مستوصف النخيل الأهلي</v>
          </cell>
        </row>
        <row r="221">
          <cell r="B221" t="str">
            <v>21746</v>
          </cell>
          <cell r="C221" t="str">
            <v>Polyclinic</v>
          </cell>
          <cell r="D221" t="str">
            <v>NWS</v>
          </cell>
          <cell r="E221" t="str">
            <v>Dr Layla Al Onaizi Polyclinic</v>
          </cell>
          <cell r="F221" t="str">
            <v>Eastern Province</v>
          </cell>
          <cell r="G221" t="str">
            <v>Khobar</v>
          </cell>
          <cell r="H221" t="str">
            <v>E</v>
          </cell>
          <cell r="I221" t="str">
            <v>Khobar</v>
          </cell>
          <cell r="J221" t="str">
            <v>Khobar</v>
          </cell>
          <cell r="K221" t="str">
            <v>King AbdulAziz Road</v>
          </cell>
          <cell r="L221" t="str">
            <v>0138574040</v>
          </cell>
          <cell r="N221" t="str">
            <v>شارع الملك عبدالعزيز</v>
          </cell>
          <cell r="O221" t="str">
            <v>الخبر</v>
          </cell>
          <cell r="P221" t="str">
            <v>الخبر</v>
          </cell>
          <cell r="Q221" t="str">
            <v>مستوصف الدكتورة ليلى العنيزي</v>
          </cell>
        </row>
        <row r="222">
          <cell r="B222" t="str">
            <v>21743</v>
          </cell>
          <cell r="C222" t="str">
            <v>Clinic</v>
          </cell>
          <cell r="D222" t="str">
            <v>NWS</v>
          </cell>
          <cell r="E222" t="str">
            <v>Al Maghlouth Medical Dispensary</v>
          </cell>
          <cell r="F222" t="str">
            <v>Eastern Province</v>
          </cell>
          <cell r="G222" t="str">
            <v>Al Ahsa</v>
          </cell>
          <cell r="H222" t="str">
            <v>E</v>
          </cell>
          <cell r="I222" t="str">
            <v>Al Hasa</v>
          </cell>
          <cell r="J222" t="str">
            <v xml:space="preserve">Al Mubarraz </v>
          </cell>
          <cell r="K222" t="str">
            <v>Makkah St -Al Hasa Road</v>
          </cell>
          <cell r="L222" t="str">
            <v>0135313333</v>
          </cell>
          <cell r="N222" t="str">
            <v>شارع مكة - الأحساء</v>
          </cell>
          <cell r="O222" t="str">
            <v>الاحساء</v>
          </cell>
          <cell r="P222" t="str">
            <v>الأحساء</v>
          </cell>
          <cell r="Q222" t="str">
            <v>مستوصف المغلوث الطبي</v>
          </cell>
        </row>
        <row r="223">
          <cell r="B223" t="str">
            <v>21752</v>
          </cell>
          <cell r="C223" t="str">
            <v>Hospital</v>
          </cell>
          <cell r="D223" t="str">
            <v>NW3</v>
          </cell>
          <cell r="E223" t="str">
            <v>Magrabi Eye, Ear &amp; Dental Center</v>
          </cell>
          <cell r="F223" t="str">
            <v>Eastern Province</v>
          </cell>
          <cell r="G223" t="str">
            <v>Khobar</v>
          </cell>
          <cell r="H223" t="str">
            <v>E</v>
          </cell>
          <cell r="I223" t="str">
            <v>Khobar</v>
          </cell>
          <cell r="J223" t="str">
            <v>Khobar</v>
          </cell>
          <cell r="K223" t="str">
            <v>Khobar</v>
          </cell>
          <cell r="L223" t="str">
            <v>0138817777</v>
          </cell>
          <cell r="N223" t="str">
            <v>الخبر</v>
          </cell>
          <cell r="O223" t="str">
            <v>الخبر</v>
          </cell>
          <cell r="P223" t="str">
            <v>الخبر</v>
          </cell>
          <cell r="Q223" t="str">
            <v>مركز مغربي للعيون والأذن و الأسنان - الخبر</v>
          </cell>
        </row>
        <row r="224">
          <cell r="B224" t="str">
            <v>21745</v>
          </cell>
          <cell r="C224" t="str">
            <v>Hospital</v>
          </cell>
          <cell r="D224" t="str">
            <v>NW7</v>
          </cell>
          <cell r="E224" t="str">
            <v>International Modern Hospital</v>
          </cell>
          <cell r="H224" t="str">
            <v>OOK</v>
          </cell>
          <cell r="I224" t="str">
            <v>UAE</v>
          </cell>
          <cell r="J224" t="str">
            <v>Al Raffa</v>
          </cell>
          <cell r="K224" t="str">
            <v>Dubai</v>
          </cell>
          <cell r="L224" t="str">
            <v>0097143988888</v>
          </cell>
          <cell r="N224" t="str">
            <v>دبي</v>
          </cell>
          <cell r="O224" t="str">
            <v>الرفا</v>
          </cell>
          <cell r="P224" t="str">
            <v xml:space="preserve"> دبي-الإمارات </v>
          </cell>
          <cell r="Q224" t="str">
            <v>المستشفى الدولي الحديث</v>
          </cell>
        </row>
        <row r="225">
          <cell r="B225" t="str">
            <v>21753</v>
          </cell>
          <cell r="C225" t="str">
            <v>Polyclinic</v>
          </cell>
          <cell r="D225" t="str">
            <v>NWS</v>
          </cell>
          <cell r="E225" t="str">
            <v xml:space="preserve">Umm Al Qura Polyclinic </v>
          </cell>
          <cell r="F225" t="str">
            <v>Makkah</v>
          </cell>
          <cell r="G225" t="str">
            <v>Makkah</v>
          </cell>
          <cell r="H225" t="str">
            <v>W</v>
          </cell>
          <cell r="I225" t="str">
            <v>Makkah</v>
          </cell>
          <cell r="J225" t="str">
            <v xml:space="preserve">Al Kakeiah </v>
          </cell>
          <cell r="K225" t="str">
            <v>Al Kakeiah Dist,Ibrahim Al Khalil St</v>
          </cell>
          <cell r="L225" t="str">
            <v>0125376767</v>
          </cell>
          <cell r="M225" t="str">
            <v>0125391993</v>
          </cell>
          <cell r="N225" t="str">
            <v>الرصيفة</v>
          </cell>
          <cell r="O225" t="str">
            <v>الكعكية</v>
          </cell>
          <cell r="P225" t="str">
            <v>مكة المكرمة</v>
          </cell>
          <cell r="Q225" t="str">
            <v>مستشفى أم القرى العام</v>
          </cell>
        </row>
        <row r="226">
          <cell r="B226" t="str">
            <v>21758</v>
          </cell>
          <cell r="C226" t="str">
            <v>Clinic</v>
          </cell>
          <cell r="D226" t="str">
            <v>NWS</v>
          </cell>
          <cell r="E226" t="str">
            <v>Al Khanani Polyclinic</v>
          </cell>
          <cell r="F226" t="str">
            <v>Al Jouf</v>
          </cell>
          <cell r="G226" t="str">
            <v>Sakaka</v>
          </cell>
          <cell r="H226" t="str">
            <v>N</v>
          </cell>
          <cell r="I226" t="str">
            <v xml:space="preserve">Sakaka </v>
          </cell>
          <cell r="J226" t="str">
            <v>Al Cederah</v>
          </cell>
          <cell r="K226" t="str">
            <v>Al Cederah District</v>
          </cell>
          <cell r="L226" t="str">
            <v>0146244442</v>
          </cell>
          <cell r="N226" t="str">
            <v>حي السديرة</v>
          </cell>
          <cell r="O226" t="str">
            <v>السديره</v>
          </cell>
          <cell r="P226" t="str">
            <v xml:space="preserve">سكاكا </v>
          </cell>
          <cell r="Q226" t="str">
            <v xml:space="preserve">مستوصف الخناني </v>
          </cell>
        </row>
        <row r="227">
          <cell r="B227" t="str">
            <v>21761</v>
          </cell>
          <cell r="C227" t="str">
            <v>Clinic</v>
          </cell>
          <cell r="D227" t="str">
            <v>NWS</v>
          </cell>
          <cell r="E227" t="str">
            <v>Dr Abdulfatah Al Mutlaq Polyclinic</v>
          </cell>
          <cell r="F227" t="str">
            <v>Riyadh</v>
          </cell>
          <cell r="G227" t="str">
            <v>Riyadh</v>
          </cell>
          <cell r="H227" t="str">
            <v>C</v>
          </cell>
          <cell r="I227" t="str">
            <v>Riyadh</v>
          </cell>
          <cell r="J227" t="str">
            <v>Al Wazarat</v>
          </cell>
          <cell r="K227" t="str">
            <v>Al Wazarat Dist, Sheikh Abdulrahman Bin Hassan St, Al Morabaa District</v>
          </cell>
          <cell r="L227" t="str">
            <v>0114059787</v>
          </cell>
          <cell r="N227" t="str">
            <v>حي الوزارات - شارع الشيخ عبد الرحمن بن حسن، حي المربع</v>
          </cell>
          <cell r="O227" t="str">
            <v>الوزارات</v>
          </cell>
          <cell r="P227" t="str">
            <v>الرياض</v>
          </cell>
          <cell r="Q227" t="str">
            <v>مستوصف الدكتور عبد الفتاح المطلق</v>
          </cell>
        </row>
        <row r="228">
          <cell r="B228" t="str">
            <v>20132</v>
          </cell>
          <cell r="C228" t="str">
            <v>Clinic</v>
          </cell>
          <cell r="D228" t="str">
            <v>NW5</v>
          </cell>
          <cell r="E228" t="str">
            <v>Saudi American Clinic</v>
          </cell>
          <cell r="F228" t="str">
            <v>Makkah</v>
          </cell>
          <cell r="G228" t="str">
            <v>Jeddah</v>
          </cell>
          <cell r="H228" t="str">
            <v>W</v>
          </cell>
          <cell r="I228" t="str">
            <v>Jeddah</v>
          </cell>
          <cell r="J228" t="str">
            <v>Al Hamra</v>
          </cell>
          <cell r="K228" t="str">
            <v>Corniche, Opposite to Al Hamra Palace</v>
          </cell>
          <cell r="L228" t="str">
            <v>0126605050</v>
          </cell>
          <cell r="N228" t="str">
            <v>الكورنيش، مقابل قصر الحمراء</v>
          </cell>
          <cell r="O228" t="str">
            <v>الحمراء</v>
          </cell>
          <cell r="P228" t="str">
            <v>جدة</v>
          </cell>
          <cell r="Q228" t="str">
            <v>المستوصف السعودي الأمريكي</v>
          </cell>
        </row>
        <row r="229">
          <cell r="B229" t="str">
            <v>21770</v>
          </cell>
          <cell r="C229" t="str">
            <v>Clinic</v>
          </cell>
          <cell r="D229" t="str">
            <v>NWS</v>
          </cell>
          <cell r="E229" t="str">
            <v>Al Subhi Specialised Center</v>
          </cell>
          <cell r="F229" t="str">
            <v>Riyadh</v>
          </cell>
          <cell r="G229" t="str">
            <v>Riyadh</v>
          </cell>
          <cell r="H229" t="str">
            <v>C</v>
          </cell>
          <cell r="I229" t="str">
            <v>Riyadh</v>
          </cell>
          <cell r="J229" t="str">
            <v>Al Andalus</v>
          </cell>
          <cell r="K229" t="str">
            <v>Al Andalus District</v>
          </cell>
          <cell r="L229" t="str">
            <v>0112335000</v>
          </cell>
          <cell r="N229" t="str">
            <v xml:space="preserve">حي الأندلس </v>
          </cell>
          <cell r="O229" t="str">
            <v>الاندلس</v>
          </cell>
          <cell r="P229" t="str">
            <v>الرياض</v>
          </cell>
          <cell r="Q229" t="str">
            <v>مركز الصبحي التخصصي</v>
          </cell>
        </row>
        <row r="230">
          <cell r="B230" t="str">
            <v>21765</v>
          </cell>
          <cell r="C230" t="str">
            <v>Polyclinic</v>
          </cell>
          <cell r="D230" t="str">
            <v>NWS</v>
          </cell>
          <cell r="E230" t="str">
            <v>Al Abeer Medical Center</v>
          </cell>
          <cell r="F230" t="str">
            <v>Makkah</v>
          </cell>
          <cell r="G230" t="str">
            <v>Jeddah</v>
          </cell>
          <cell r="H230" t="str">
            <v>W</v>
          </cell>
          <cell r="I230" t="str">
            <v>Jeddah</v>
          </cell>
          <cell r="J230" t="str">
            <v>Al Aziziyah</v>
          </cell>
          <cell r="K230" t="str">
            <v>Al Sahafa Street, Al Azizia District</v>
          </cell>
          <cell r="L230" t="str">
            <v>0126174545</v>
          </cell>
          <cell r="N230" t="str">
            <v xml:space="preserve">شارع الصحافة - حي العزيزية </v>
          </cell>
          <cell r="O230" t="str">
            <v>العزيزية</v>
          </cell>
          <cell r="P230" t="str">
            <v>جدة</v>
          </cell>
          <cell r="Q230" t="str">
            <v xml:space="preserve">مستوصف العبير الطبي (العزيزية) </v>
          </cell>
        </row>
        <row r="231">
          <cell r="B231" t="str">
            <v>21775</v>
          </cell>
          <cell r="C231" t="str">
            <v>Clinic</v>
          </cell>
          <cell r="D231" t="str">
            <v>NWS</v>
          </cell>
          <cell r="E231" t="str">
            <v>Al Mohammadiah Medical Center</v>
          </cell>
          <cell r="F231" t="str">
            <v>Riyadh</v>
          </cell>
          <cell r="G231" t="str">
            <v>Riyadh</v>
          </cell>
          <cell r="H231" t="str">
            <v>C</v>
          </cell>
          <cell r="I231" t="str">
            <v>Riyadh</v>
          </cell>
          <cell r="J231" t="str">
            <v>Al Mohamadiah</v>
          </cell>
          <cell r="K231" t="str">
            <v>Al Mohammadiah Area, Riyadh Takhassusi St.</v>
          </cell>
          <cell r="L231" t="str">
            <v>0112101313</v>
          </cell>
          <cell r="N231" t="str">
            <v xml:space="preserve">منطقة المحمدية، شارع رياض التخصصي </v>
          </cell>
          <cell r="O231" t="str">
            <v xml:space="preserve">المحمدية </v>
          </cell>
          <cell r="P231" t="str">
            <v>الرياض</v>
          </cell>
          <cell r="Q231" t="str">
            <v>مجمع عيادات المحمدية الطبي</v>
          </cell>
        </row>
        <row r="232">
          <cell r="B232" t="str">
            <v>21769</v>
          </cell>
          <cell r="C232" t="str">
            <v>Hospital</v>
          </cell>
          <cell r="D232" t="str">
            <v>NWS</v>
          </cell>
          <cell r="E232" t="str">
            <v>Dr Hamid S Al Ahmadi Hospital</v>
          </cell>
          <cell r="F232" t="str">
            <v>Madinah</v>
          </cell>
          <cell r="G232" t="str">
            <v>Madinah</v>
          </cell>
          <cell r="H232" t="str">
            <v>N</v>
          </cell>
          <cell r="I232" t="str">
            <v>Madinah</v>
          </cell>
          <cell r="J232" t="str">
            <v xml:space="preserve">Sayed al Shohada </v>
          </cell>
          <cell r="K232" t="str">
            <v>Second Circle Road</v>
          </cell>
          <cell r="L232" t="str">
            <v>0148363332</v>
          </cell>
          <cell r="N232" t="str">
            <v>طريق الدائري الثاني</v>
          </cell>
          <cell r="O232" t="str">
            <v>سيد الشهداء</v>
          </cell>
          <cell r="P232" t="str">
            <v>المدينة المنورة</v>
          </cell>
          <cell r="Q232" t="str">
            <v>مستشفى الدكتور حامد الأحمدي</v>
          </cell>
        </row>
        <row r="233">
          <cell r="B233" t="str">
            <v>22132</v>
          </cell>
          <cell r="C233" t="str">
            <v>Polyclinic</v>
          </cell>
          <cell r="D233" t="str">
            <v>NWS</v>
          </cell>
          <cell r="E233" t="str">
            <v>Al Ashiri National Polyclinic</v>
          </cell>
          <cell r="F233" t="str">
            <v>Makkah</v>
          </cell>
          <cell r="G233" t="str">
            <v>Ghonfodah</v>
          </cell>
          <cell r="H233" t="str">
            <v>S</v>
          </cell>
          <cell r="I233" t="str">
            <v>Ghonfodah</v>
          </cell>
          <cell r="J233" t="str">
            <v>Haly</v>
          </cell>
          <cell r="K233" t="str">
            <v>Main Street, Haly District</v>
          </cell>
          <cell r="L233" t="str">
            <v>0177400255</v>
          </cell>
          <cell r="M233" t="str">
            <v>0177331839</v>
          </cell>
          <cell r="N233" t="str">
            <v>حي حالي، الشارع الرئيسي</v>
          </cell>
          <cell r="O233" t="str">
            <v>هالي</v>
          </cell>
          <cell r="P233" t="str">
            <v>القنفذة</v>
          </cell>
          <cell r="Q233" t="str">
            <v>مستوصف العشيري الأهلي</v>
          </cell>
        </row>
        <row r="234">
          <cell r="B234" t="str">
            <v>21800</v>
          </cell>
          <cell r="C234" t="str">
            <v>Dental</v>
          </cell>
          <cell r="D234" t="str">
            <v>NW5</v>
          </cell>
          <cell r="E234" t="str">
            <v>DIMA Dental Center</v>
          </cell>
          <cell r="F234" t="str">
            <v>Riyadh</v>
          </cell>
          <cell r="G234" t="str">
            <v>Riyadh</v>
          </cell>
          <cell r="H234" t="str">
            <v>C</v>
          </cell>
          <cell r="I234" t="str">
            <v>Riyadh</v>
          </cell>
          <cell r="J234" t="str">
            <v xml:space="preserve">Al Olaya </v>
          </cell>
          <cell r="K234" t="str">
            <v>Olaya, Tahliya Street</v>
          </cell>
          <cell r="L234" t="str">
            <v>0114661200</v>
          </cell>
          <cell r="N234" t="str">
            <v>العليا - شارع التحلية</v>
          </cell>
          <cell r="O234" t="str">
            <v>العليا</v>
          </cell>
          <cell r="P234" t="str">
            <v>الرياض</v>
          </cell>
          <cell r="Q234" t="str">
            <v xml:space="preserve">مركز ديمه للأسنان </v>
          </cell>
        </row>
        <row r="235">
          <cell r="B235" t="str">
            <v>20285</v>
          </cell>
          <cell r="C235" t="str">
            <v>Clinic</v>
          </cell>
          <cell r="D235" t="str">
            <v>NWS</v>
          </cell>
          <cell r="E235" t="str">
            <v>Aziz Medical Dispensary</v>
          </cell>
          <cell r="F235" t="str">
            <v>Eastern Province</v>
          </cell>
          <cell r="G235" t="str">
            <v>Hofuf</v>
          </cell>
          <cell r="H235" t="str">
            <v>E</v>
          </cell>
          <cell r="I235" t="str">
            <v>Hofuf</v>
          </cell>
          <cell r="J235" t="str">
            <v>Hofuf</v>
          </cell>
          <cell r="K235" t="str">
            <v>Al Ameer Fahad Bin Jalawi Street</v>
          </cell>
          <cell r="L235" t="str">
            <v>0135827963</v>
          </cell>
          <cell r="N235" t="str">
            <v>شارع الامير فهد بن جلوي</v>
          </cell>
          <cell r="O235" t="str">
            <v>الهفوف</v>
          </cell>
          <cell r="P235" t="str">
            <v>الهفوف</v>
          </cell>
          <cell r="Q235" t="str">
            <v>مستوصف عزيز الطبي</v>
          </cell>
        </row>
        <row r="236">
          <cell r="B236" t="str">
            <v>21789</v>
          </cell>
          <cell r="C236" t="str">
            <v>Polyclinic</v>
          </cell>
          <cell r="D236" t="str">
            <v>NWS</v>
          </cell>
          <cell r="E236" t="str">
            <v>Medical Consultant Dispensary</v>
          </cell>
          <cell r="F236" t="str">
            <v>Aseer</v>
          </cell>
          <cell r="G236" t="str">
            <v>Bisha</v>
          </cell>
          <cell r="H236" t="str">
            <v>S</v>
          </cell>
          <cell r="I236" t="str">
            <v>Bisha</v>
          </cell>
          <cell r="J236" t="str">
            <v>Ibn Omeer</v>
          </cell>
          <cell r="K236" t="str">
            <v>Bisha</v>
          </cell>
          <cell r="L236" t="str">
            <v>0176221111</v>
          </cell>
          <cell r="N236" t="str">
            <v>ابن عمير</v>
          </cell>
          <cell r="O236" t="str">
            <v>بيشة</v>
          </cell>
          <cell r="P236" t="str">
            <v>بيشة</v>
          </cell>
          <cell r="Q236" t="str">
            <v>مستوصف مستشاري الطبي</v>
          </cell>
        </row>
        <row r="237">
          <cell r="B237" t="str">
            <v>21809</v>
          </cell>
          <cell r="C237" t="str">
            <v>Clinic</v>
          </cell>
          <cell r="D237" t="str">
            <v>NWS</v>
          </cell>
          <cell r="E237" t="str">
            <v>Khalid Polyclinic 2</v>
          </cell>
          <cell r="F237" t="str">
            <v>Makkah</v>
          </cell>
          <cell r="G237" t="str">
            <v>Jeddah</v>
          </cell>
          <cell r="H237" t="str">
            <v>W</v>
          </cell>
          <cell r="I237" t="str">
            <v>Jeddah</v>
          </cell>
          <cell r="J237" t="str">
            <v>Al Samer</v>
          </cell>
          <cell r="K237" t="str">
            <v>Al Samer District</v>
          </cell>
          <cell r="L237" t="str">
            <v>0122722222</v>
          </cell>
          <cell r="N237" t="str">
            <v>حي السامر</v>
          </cell>
          <cell r="O237" t="str">
            <v>السامر</v>
          </cell>
          <cell r="P237" t="str">
            <v>جدة</v>
          </cell>
          <cell r="Q237" t="str">
            <v>مجمع خالد الطبي - 2</v>
          </cell>
        </row>
        <row r="238">
          <cell r="B238" t="str">
            <v>20095</v>
          </cell>
          <cell r="C238" t="str">
            <v>Clinic</v>
          </cell>
          <cell r="D238" t="str">
            <v>NW5</v>
          </cell>
          <cell r="E238" t="str">
            <v>Dalia Clinic</v>
          </cell>
          <cell r="F238" t="str">
            <v>Makkah</v>
          </cell>
          <cell r="G238" t="str">
            <v>Jeddah</v>
          </cell>
          <cell r="H238" t="str">
            <v>W</v>
          </cell>
          <cell r="I238" t="str">
            <v>Jeddah</v>
          </cell>
          <cell r="J238" t="str">
            <v>Al Hamra</v>
          </cell>
          <cell r="K238" t="str">
            <v>Al Nakheel Center, Madinah Road</v>
          </cell>
          <cell r="L238" t="str">
            <v>0126607068</v>
          </cell>
          <cell r="N238" t="str">
            <v>مركز النخيل - طريق المدينة</v>
          </cell>
          <cell r="O238" t="str">
            <v>الحمراء</v>
          </cell>
          <cell r="P238" t="str">
            <v>جدة</v>
          </cell>
          <cell r="Q238" t="str">
            <v>مستوصف داليا</v>
          </cell>
        </row>
        <row r="239">
          <cell r="B239" t="str">
            <v>20055</v>
          </cell>
          <cell r="C239" t="str">
            <v>Clinic</v>
          </cell>
          <cell r="D239" t="str">
            <v>NWS</v>
          </cell>
          <cell r="E239" t="str">
            <v>Health and Life Dispensary</v>
          </cell>
          <cell r="F239" t="str">
            <v>Eastern Province</v>
          </cell>
          <cell r="G239" t="str">
            <v>Dammam</v>
          </cell>
          <cell r="H239" t="str">
            <v>E</v>
          </cell>
          <cell r="I239" t="str">
            <v>Dammam</v>
          </cell>
          <cell r="J239" t="str">
            <v>Plan 91</v>
          </cell>
          <cell r="K239" t="str">
            <v>Plan 91</v>
          </cell>
          <cell r="L239" t="str">
            <v>0138222222</v>
          </cell>
          <cell r="N239" t="str">
            <v>مخطط 91</v>
          </cell>
          <cell r="O239" t="str">
            <v>منطقة 91</v>
          </cell>
          <cell r="P239" t="str">
            <v>الدمام</v>
          </cell>
          <cell r="Q239" t="str">
            <v>مستوصف الصحة والحياة</v>
          </cell>
        </row>
        <row r="240">
          <cell r="B240" t="str">
            <v>20086</v>
          </cell>
          <cell r="C240" t="str">
            <v>Clinic</v>
          </cell>
          <cell r="D240" t="str">
            <v>NWS</v>
          </cell>
          <cell r="E240" t="str">
            <v>Al Doha National Dispensary</v>
          </cell>
          <cell r="F240" t="str">
            <v>Eastern Province</v>
          </cell>
          <cell r="G240" t="str">
            <v>Khobar</v>
          </cell>
          <cell r="H240" t="str">
            <v>E</v>
          </cell>
          <cell r="I240" t="str">
            <v>Khobar</v>
          </cell>
          <cell r="J240" t="str">
            <v xml:space="preserve">Al Doha </v>
          </cell>
          <cell r="K240" t="str">
            <v>Al Doha District, Abdullah Ibn Abas Street</v>
          </cell>
          <cell r="L240" t="str">
            <v>0138913111</v>
          </cell>
          <cell r="N240" t="str">
            <v>حي الدوحة, شارع عبدالله ابن عباس</v>
          </cell>
          <cell r="O240" t="str">
            <v>الدوحه</v>
          </cell>
          <cell r="P240" t="str">
            <v>الخبر</v>
          </cell>
          <cell r="Q240" t="str">
            <v>مستوصف الدوحة الأهلي بالظهران</v>
          </cell>
        </row>
        <row r="241">
          <cell r="B241" t="str">
            <v>20041</v>
          </cell>
          <cell r="C241" t="str">
            <v>Hospital</v>
          </cell>
          <cell r="D241" t="str">
            <v>NW3</v>
          </cell>
          <cell r="E241" t="str">
            <v>Al Rahma Hospital</v>
          </cell>
          <cell r="F241" t="str">
            <v>Madinah</v>
          </cell>
          <cell r="G241" t="str">
            <v>Madinah</v>
          </cell>
          <cell r="H241" t="str">
            <v>N</v>
          </cell>
          <cell r="I241" t="str">
            <v>Madinah</v>
          </cell>
          <cell r="J241" t="str">
            <v xml:space="preserve">Al Bahr Area </v>
          </cell>
          <cell r="K241" t="str">
            <v>Hai Al Bahar, Quba</v>
          </cell>
          <cell r="L241" t="str">
            <v>0148272777</v>
          </cell>
          <cell r="N241" t="str">
            <v>قباء - حي البحر</v>
          </cell>
          <cell r="O241" t="str">
            <v>منطقة البحر</v>
          </cell>
          <cell r="P241" t="str">
            <v>المدينة المنورة</v>
          </cell>
          <cell r="Q241" t="str">
            <v xml:space="preserve">مستشفى الرحمة </v>
          </cell>
        </row>
        <row r="242">
          <cell r="B242" t="str">
            <v>20061</v>
          </cell>
          <cell r="C242" t="str">
            <v>Clinic</v>
          </cell>
          <cell r="D242" t="str">
            <v>NWS</v>
          </cell>
          <cell r="E242" t="str">
            <v>Shifa Buraidha Polyclinic</v>
          </cell>
          <cell r="F242" t="str">
            <v>Qassim</v>
          </cell>
          <cell r="G242" t="str">
            <v>Bureidah</v>
          </cell>
          <cell r="H242" t="str">
            <v>C</v>
          </cell>
          <cell r="I242" t="str">
            <v>Bureidah</v>
          </cell>
          <cell r="J242" t="str">
            <v>Al Wahda</v>
          </cell>
          <cell r="K242" t="str">
            <v>Al Wahda, Khubaib</v>
          </cell>
          <cell r="L242" t="str">
            <v>0163694332</v>
          </cell>
          <cell r="N242" t="str">
            <v>خبيب - الوحدة</v>
          </cell>
          <cell r="O242" t="str">
            <v>الوحدة</v>
          </cell>
          <cell r="P242" t="str">
            <v>بريدة</v>
          </cell>
          <cell r="Q242" t="str">
            <v xml:space="preserve">مستوصف شفا بريدة </v>
          </cell>
        </row>
        <row r="243">
          <cell r="B243" t="str">
            <v>21807</v>
          </cell>
          <cell r="C243" t="str">
            <v>Clinic</v>
          </cell>
          <cell r="D243" t="str">
            <v>NW5</v>
          </cell>
          <cell r="E243" t="str">
            <v>Al Barakah Polyclinic</v>
          </cell>
          <cell r="F243" t="str">
            <v>Makkah</v>
          </cell>
          <cell r="G243" t="str">
            <v>Jeddah</v>
          </cell>
          <cell r="H243" t="str">
            <v>W</v>
          </cell>
          <cell r="I243" t="str">
            <v>Jeddah</v>
          </cell>
          <cell r="J243" t="str">
            <v>Al Zahra</v>
          </cell>
          <cell r="K243" t="str">
            <v xml:space="preserve">Al Zahra District, Ahmad Al Attas Street, Near Al Ber Society </v>
          </cell>
          <cell r="L243" t="str">
            <v>0126030788</v>
          </cell>
          <cell r="N243" t="str">
            <v>حي الزهراء، شارع أحمد العطاس، بجوار جمعية البر</v>
          </cell>
          <cell r="O243" t="str">
            <v>الزهراء</v>
          </cell>
          <cell r="P243" t="str">
            <v>جدة</v>
          </cell>
          <cell r="Q243" t="str">
            <v>مركز البركة الطبي ( دله للاسنان سابقا)</v>
          </cell>
        </row>
        <row r="244">
          <cell r="B244" t="str">
            <v>20040</v>
          </cell>
          <cell r="C244" t="str">
            <v>Clinic</v>
          </cell>
          <cell r="D244" t="str">
            <v>NW2</v>
          </cell>
          <cell r="E244" t="str">
            <v>Halah Essa Bin Laden Polyclinic</v>
          </cell>
          <cell r="F244" t="str">
            <v>Makkah</v>
          </cell>
          <cell r="G244" t="str">
            <v>Jeddah</v>
          </cell>
          <cell r="H244" t="str">
            <v>W</v>
          </cell>
          <cell r="I244" t="str">
            <v>Jeddah</v>
          </cell>
          <cell r="J244" t="str">
            <v>Mushrifa</v>
          </cell>
          <cell r="K244" t="str">
            <v>Macarona Street, Mushrefa district</v>
          </cell>
          <cell r="L244" t="str">
            <v>0126722315</v>
          </cell>
          <cell r="N244" t="str">
            <v>حي المشرفة - شارع المكرونة</v>
          </cell>
          <cell r="O244" t="str">
            <v>مشرفة</v>
          </cell>
          <cell r="P244" t="str">
            <v>جدة</v>
          </cell>
          <cell r="Q244" t="str">
            <v>مستوصف هالة عيسى بن لادن</v>
          </cell>
        </row>
        <row r="245">
          <cell r="B245" t="str">
            <v>20044</v>
          </cell>
          <cell r="C245" t="str">
            <v>Clinic</v>
          </cell>
          <cell r="D245" t="str">
            <v>NW5</v>
          </cell>
          <cell r="E245" t="str">
            <v>Tala Medical Clinics</v>
          </cell>
          <cell r="F245" t="str">
            <v>Makkah</v>
          </cell>
          <cell r="G245" t="str">
            <v>Jeddah</v>
          </cell>
          <cell r="H245" t="str">
            <v>W</v>
          </cell>
          <cell r="I245" t="str">
            <v>Jeddah</v>
          </cell>
          <cell r="J245" t="str">
            <v>Al Zahra</v>
          </cell>
          <cell r="K245" t="str">
            <v xml:space="preserve">Batterjee Street, Behaind China Town </v>
          </cell>
          <cell r="L245" t="str">
            <v>0126391818</v>
          </cell>
          <cell r="N245" t="str">
            <v>شارع البترجي, خلف تشاينا تاون</v>
          </cell>
          <cell r="O245" t="str">
            <v>الزهراء</v>
          </cell>
          <cell r="P245" t="str">
            <v>جدة</v>
          </cell>
          <cell r="Q245" t="str">
            <v>عيادات تالة الطبية</v>
          </cell>
        </row>
        <row r="246">
          <cell r="B246" t="str">
            <v>20159</v>
          </cell>
          <cell r="C246" t="str">
            <v>Clinic</v>
          </cell>
          <cell r="D246" t="str">
            <v>NWS</v>
          </cell>
          <cell r="E246" t="str">
            <v>Dar Al Shefa Clinic</v>
          </cell>
          <cell r="F246" t="str">
            <v>Riyadh</v>
          </cell>
          <cell r="G246" t="str">
            <v>Riyadh</v>
          </cell>
          <cell r="H246" t="str">
            <v>C</v>
          </cell>
          <cell r="I246" t="str">
            <v>Riyadh</v>
          </cell>
          <cell r="J246" t="str">
            <v>Old Kharj Road</v>
          </cell>
          <cell r="K246" t="str">
            <v>Old Kharj Road</v>
          </cell>
          <cell r="L246" t="str">
            <v>0114989220</v>
          </cell>
          <cell r="M246" t="str">
            <v>0114989618</v>
          </cell>
          <cell r="N246" t="str">
            <v>طريق الخرج القديم</v>
          </cell>
          <cell r="O246" t="str">
            <v>طريق الخرج القديم</v>
          </cell>
          <cell r="P246" t="str">
            <v>الرياض</v>
          </cell>
          <cell r="Q246" t="str">
            <v>مستوصف دار الشفا</v>
          </cell>
        </row>
        <row r="247">
          <cell r="B247" t="str">
            <v>20156</v>
          </cell>
          <cell r="C247" t="str">
            <v>Clinic</v>
          </cell>
          <cell r="D247" t="str">
            <v>NW2</v>
          </cell>
          <cell r="E247" t="str">
            <v>Metrek Majed Al Qahtani Polyclinic &amp; Partner</v>
          </cell>
          <cell r="F247" t="str">
            <v>Riyadh</v>
          </cell>
          <cell r="G247" t="str">
            <v>Riyadh</v>
          </cell>
          <cell r="H247" t="str">
            <v>C</v>
          </cell>
          <cell r="I247" t="str">
            <v>Riyadh</v>
          </cell>
          <cell r="J247" t="str">
            <v xml:space="preserve"> Al Zohour </v>
          </cell>
          <cell r="K247" t="str">
            <v>Al Quwayiyah, Al Zohour Area</v>
          </cell>
          <cell r="L247" t="str">
            <v>0116521888</v>
          </cell>
          <cell r="N247" t="str">
            <v>القويعية، حي الزهور</v>
          </cell>
          <cell r="O247" t="str">
            <v>الزهور</v>
          </cell>
          <cell r="P247" t="str">
            <v>الرياض</v>
          </cell>
          <cell r="Q247" t="str">
            <v>مجمع عيادات شركة ماجد القحطاني بمشاركة د/صالح الزغبي</v>
          </cell>
        </row>
        <row r="248">
          <cell r="B248" t="str">
            <v>20100</v>
          </cell>
          <cell r="C248" t="str">
            <v>Hospital</v>
          </cell>
          <cell r="D248" t="str">
            <v>NWS</v>
          </cell>
          <cell r="E248" t="str">
            <v>Al Zahra Hospital</v>
          </cell>
          <cell r="F248" t="str">
            <v>Makkah</v>
          </cell>
          <cell r="G248" t="str">
            <v>Jeddah</v>
          </cell>
          <cell r="H248" t="str">
            <v>W</v>
          </cell>
          <cell r="I248" t="str">
            <v>Jeddah</v>
          </cell>
          <cell r="J248" t="str">
            <v>Al Zahra</v>
          </cell>
          <cell r="K248" t="str">
            <v>Al Zahra District, Prince Sultan St.</v>
          </cell>
          <cell r="L248" t="str">
            <v>0126823331</v>
          </cell>
          <cell r="N248" t="str">
            <v>حي الزهراء، شارع الأمير سلطان</v>
          </cell>
          <cell r="O248" t="str">
            <v>الزهراء</v>
          </cell>
          <cell r="P248" t="str">
            <v>جدة</v>
          </cell>
          <cell r="Q248" t="str">
            <v xml:space="preserve">مستشفى الزهراء   </v>
          </cell>
        </row>
        <row r="249">
          <cell r="B249" t="str">
            <v>20105</v>
          </cell>
          <cell r="C249" t="str">
            <v>Clinic</v>
          </cell>
          <cell r="D249" t="str">
            <v>NWS</v>
          </cell>
          <cell r="E249" t="str">
            <v>Al Hayat National Dispensary</v>
          </cell>
          <cell r="F249" t="str">
            <v>Riyadh</v>
          </cell>
          <cell r="G249" t="str">
            <v>Riyadh</v>
          </cell>
          <cell r="H249" t="str">
            <v>C</v>
          </cell>
          <cell r="I249" t="str">
            <v>Riyadh</v>
          </cell>
          <cell r="J249" t="str">
            <v>Exit 15</v>
          </cell>
          <cell r="K249" t="str">
            <v>Exit 15, Haroon Al Rasheed</v>
          </cell>
          <cell r="L249" t="str">
            <v>0112444111</v>
          </cell>
          <cell r="N249" t="str">
            <v>مخرج 15، هارون الرشيد</v>
          </cell>
          <cell r="O249" t="str">
            <v>مخرج 15</v>
          </cell>
          <cell r="P249" t="str">
            <v>الرياض</v>
          </cell>
          <cell r="Q249" t="str">
            <v>مستوصف الحياة الأهلي</v>
          </cell>
        </row>
        <row r="250">
          <cell r="B250" t="str">
            <v>20266</v>
          </cell>
          <cell r="C250" t="str">
            <v>Clinic</v>
          </cell>
          <cell r="D250" t="str">
            <v>NWS</v>
          </cell>
          <cell r="E250" t="str">
            <v>Omar Al Ajaji Medical Center</v>
          </cell>
          <cell r="F250" t="str">
            <v>Riyadh</v>
          </cell>
          <cell r="G250" t="str">
            <v>Riyadh</v>
          </cell>
          <cell r="H250" t="str">
            <v>C</v>
          </cell>
          <cell r="I250" t="str">
            <v>Riyadh</v>
          </cell>
          <cell r="J250" t="str">
            <v>Al Malaz</v>
          </cell>
          <cell r="K250" t="str">
            <v>Al Malaz, Seteen Street</v>
          </cell>
          <cell r="L250" t="str">
            <v>0114741122</v>
          </cell>
          <cell r="N250" t="str">
            <v>الملز - شارع الستين</v>
          </cell>
          <cell r="O250" t="str">
            <v>الملز</v>
          </cell>
          <cell r="P250" t="str">
            <v>الرياض</v>
          </cell>
          <cell r="Q250" t="str">
            <v>مركز عمر العجاجي الطبي</v>
          </cell>
        </row>
        <row r="251">
          <cell r="B251" t="str">
            <v>20269</v>
          </cell>
          <cell r="C251" t="str">
            <v>Dental</v>
          </cell>
          <cell r="D251" t="str">
            <v>NW5</v>
          </cell>
          <cell r="E251" t="str">
            <v>Artal Dental Clinic</v>
          </cell>
          <cell r="F251" t="str">
            <v>Eastern Province</v>
          </cell>
          <cell r="G251" t="str">
            <v>Khobar</v>
          </cell>
          <cell r="H251" t="str">
            <v>E</v>
          </cell>
          <cell r="I251" t="str">
            <v>Khobar</v>
          </cell>
          <cell r="J251" t="str">
            <v xml:space="preserve">Khobar </v>
          </cell>
          <cell r="K251" t="str">
            <v>Faisal Bin Fahad Street</v>
          </cell>
          <cell r="L251" t="str">
            <v>0138879946</v>
          </cell>
          <cell r="N251" t="str">
            <v>شارع الأمير فيصل بن فهد</v>
          </cell>
          <cell r="O251" t="str">
            <v>الخبر</v>
          </cell>
          <cell r="P251" t="str">
            <v xml:space="preserve">الخبر </v>
          </cell>
          <cell r="Q251" t="str">
            <v>عيادة أرتال للأسنان</v>
          </cell>
        </row>
        <row r="252">
          <cell r="B252" t="str">
            <v>21823</v>
          </cell>
          <cell r="C252" t="str">
            <v>Hospital</v>
          </cell>
          <cell r="D252" t="str">
            <v>NW7</v>
          </cell>
          <cell r="E252" t="str">
            <v>New Medical Centre Specialty Hospital - Dubai</v>
          </cell>
          <cell r="H252" t="str">
            <v>OOK</v>
          </cell>
          <cell r="I252" t="str">
            <v>UAE</v>
          </cell>
          <cell r="J252" t="str">
            <v xml:space="preserve">Sharjah </v>
          </cell>
          <cell r="K252" t="str">
            <v>Sharja - Highway</v>
          </cell>
          <cell r="L252" t="str">
            <v>0097142679999</v>
          </cell>
          <cell r="M252" t="str">
            <v>0097142678889</v>
          </cell>
          <cell r="N252" t="str">
            <v>الشارقة - الطريق السريع</v>
          </cell>
          <cell r="O252" t="str">
            <v>الشارقة</v>
          </cell>
          <cell r="P252" t="str">
            <v>الإمارات</v>
          </cell>
          <cell r="Q252" t="str">
            <v xml:space="preserve">مستشفى المركز التخصصي الطبي الجديد - دبي </v>
          </cell>
        </row>
        <row r="253">
          <cell r="B253" t="str">
            <v>21824</v>
          </cell>
          <cell r="C253" t="str">
            <v>Hospital</v>
          </cell>
          <cell r="D253" t="str">
            <v>NW7</v>
          </cell>
          <cell r="E253" t="str">
            <v>New Medical Centre Hospital - Dubai</v>
          </cell>
          <cell r="H253" t="str">
            <v>OOK</v>
          </cell>
          <cell r="I253" t="str">
            <v>UAE</v>
          </cell>
          <cell r="J253" t="str">
            <v>Salahudeen Rd</v>
          </cell>
          <cell r="K253" t="str">
            <v>Near Galadari Roundabout</v>
          </cell>
          <cell r="L253" t="str">
            <v>0097142689800</v>
          </cell>
          <cell r="N253" t="str">
            <v xml:space="preserve">قرب دوار قالاداري </v>
          </cell>
          <cell r="O253" t="str">
            <v>طريق صلاح الدين</v>
          </cell>
          <cell r="P253" t="str">
            <v>الإمارات</v>
          </cell>
          <cell r="Q253" t="str">
            <v>مستشفى المركز الطبي الجديد - دبي</v>
          </cell>
        </row>
        <row r="254">
          <cell r="B254" t="str">
            <v>21828</v>
          </cell>
          <cell r="C254" t="str">
            <v>Polyclinic</v>
          </cell>
          <cell r="D254" t="str">
            <v>NW7</v>
          </cell>
          <cell r="E254" t="str">
            <v>New Medical Centre Family Clinic - Dubai</v>
          </cell>
          <cell r="H254" t="str">
            <v>OOK</v>
          </cell>
          <cell r="I254" t="str">
            <v>UAE</v>
          </cell>
          <cell r="J254" t="str">
            <v>Sheikh Zayed Road</v>
          </cell>
          <cell r="K254" t="str">
            <v>Sheikh Zayed Road</v>
          </cell>
          <cell r="L254" t="str">
            <v>0097143956660</v>
          </cell>
          <cell r="N254" t="str">
            <v>طريق الشيخ زايد</v>
          </cell>
          <cell r="O254" t="str">
            <v>الامارات</v>
          </cell>
          <cell r="P254" t="str">
            <v>الإمارات</v>
          </cell>
          <cell r="Q254" t="str">
            <v>المركز الطبي الجديد العيادة العائلية - دبي</v>
          </cell>
        </row>
        <row r="255">
          <cell r="B255" t="str">
            <v>21825</v>
          </cell>
          <cell r="C255" t="str">
            <v>Polyclinic</v>
          </cell>
          <cell r="D255" t="str">
            <v>NW7</v>
          </cell>
          <cell r="E255" t="str">
            <v>New Medical Centre - Sharja</v>
          </cell>
          <cell r="H255" t="str">
            <v>OOK</v>
          </cell>
          <cell r="I255" t="str">
            <v>UAE</v>
          </cell>
          <cell r="J255" t="str">
            <v xml:space="preserve">Sharjah </v>
          </cell>
          <cell r="K255" t="str">
            <v>Bel Resheed Tower, 1st &amp; 2nd Floor</v>
          </cell>
          <cell r="L255" t="str">
            <v>0097165758000</v>
          </cell>
          <cell r="M255" t="str">
            <v>0097165758787</v>
          </cell>
          <cell r="N255" t="str">
            <v>برج بل رشيد، الدور 1، 2</v>
          </cell>
          <cell r="O255" t="str">
            <v>الشارقة</v>
          </cell>
          <cell r="P255" t="str">
            <v>الإمارات</v>
          </cell>
          <cell r="Q255" t="str">
            <v>المركز الطبي الجديد - الشارقة</v>
          </cell>
        </row>
        <row r="256">
          <cell r="B256" t="str">
            <v>20283</v>
          </cell>
          <cell r="C256" t="str">
            <v>Clinic</v>
          </cell>
          <cell r="D256" t="str">
            <v>NW5</v>
          </cell>
          <cell r="E256" t="str">
            <v>Dammam Scan Center</v>
          </cell>
          <cell r="F256" t="str">
            <v>Eastern Province</v>
          </cell>
          <cell r="G256" t="str">
            <v>Dammam</v>
          </cell>
          <cell r="H256" t="str">
            <v>E</v>
          </cell>
          <cell r="I256" t="str">
            <v>Dammam</v>
          </cell>
          <cell r="J256" t="str">
            <v xml:space="preserve">Al Tubaishy </v>
          </cell>
          <cell r="K256" t="str">
            <v>Prince Mohammed Bin Fahad Street</v>
          </cell>
          <cell r="L256" t="str">
            <v>0138301718</v>
          </cell>
          <cell r="M256" t="str">
            <v>0138342266</v>
          </cell>
          <cell r="N256" t="str">
            <v>شارع الأمير محمد بن فهد</v>
          </cell>
          <cell r="O256" t="str">
            <v>الطبيشي</v>
          </cell>
          <cell r="P256" t="str">
            <v>الدمام</v>
          </cell>
          <cell r="Q256" t="str">
            <v xml:space="preserve">مركز أشعة الدمام </v>
          </cell>
        </row>
        <row r="257">
          <cell r="B257" t="str">
            <v>20268</v>
          </cell>
          <cell r="C257" t="str">
            <v>Clinic</v>
          </cell>
          <cell r="D257" t="str">
            <v>NWS</v>
          </cell>
          <cell r="E257" t="str">
            <v>Omar Al Ajaji Medical Center - 2</v>
          </cell>
          <cell r="F257" t="str">
            <v>Riyadh</v>
          </cell>
          <cell r="G257" t="str">
            <v>Riyadh</v>
          </cell>
          <cell r="H257" t="str">
            <v>C</v>
          </cell>
          <cell r="I257" t="str">
            <v>Riyadh</v>
          </cell>
          <cell r="J257" t="str">
            <v xml:space="preserve">Al Senaeya Al Tanya </v>
          </cell>
          <cell r="K257" t="str">
            <v xml:space="preserve">Aramco Road - Near Asanaiya Police Station </v>
          </cell>
          <cell r="L257" t="str">
            <v>0112655525</v>
          </cell>
          <cell r="N257" t="str">
            <v>شارع أرامكو - بجوار شرطة الصناعية</v>
          </cell>
          <cell r="O257" t="str">
            <v>الصناعية الثانية</v>
          </cell>
          <cell r="P257" t="str">
            <v>الرياض</v>
          </cell>
          <cell r="Q257" t="str">
            <v>مركز عمر العجاجي الطبي - الصناعية 2</v>
          </cell>
        </row>
        <row r="258">
          <cell r="B258" t="str">
            <v>20430</v>
          </cell>
          <cell r="C258" t="str">
            <v>Clinic</v>
          </cell>
          <cell r="D258" t="str">
            <v>NW4</v>
          </cell>
          <cell r="E258" t="str">
            <v>Al Kessaey Clinic</v>
          </cell>
          <cell r="F258" t="str">
            <v>Riyadh</v>
          </cell>
          <cell r="G258" t="str">
            <v>Riyadh</v>
          </cell>
          <cell r="H258" t="str">
            <v>C</v>
          </cell>
          <cell r="I258" t="str">
            <v>Riyadh</v>
          </cell>
          <cell r="J258" t="str">
            <v>Al Riyan</v>
          </cell>
          <cell r="K258" t="str">
            <v>Al Riyan Area, Prince Magid Bin Abdulaziz Street</v>
          </cell>
          <cell r="L258" t="str">
            <v>0114931762</v>
          </cell>
          <cell r="N258" t="str">
            <v>حي الريان، شارع الأمير ماجد بن عبد العزيز</v>
          </cell>
          <cell r="O258" t="str">
            <v>الريان</v>
          </cell>
          <cell r="P258" t="str">
            <v>الرياض</v>
          </cell>
          <cell r="Q258" t="str">
            <v>مستوصف الكسائي</v>
          </cell>
        </row>
        <row r="259">
          <cell r="B259" t="str">
            <v>20299</v>
          </cell>
          <cell r="C259" t="str">
            <v>Clinic</v>
          </cell>
          <cell r="D259" t="str">
            <v>NW3</v>
          </cell>
          <cell r="E259" t="str">
            <v>Al Riyyan National Clinic</v>
          </cell>
          <cell r="F259" t="str">
            <v>Riyadh</v>
          </cell>
          <cell r="G259" t="str">
            <v>Riyadh</v>
          </cell>
          <cell r="H259" t="str">
            <v>C</v>
          </cell>
          <cell r="I259" t="str">
            <v>Riyadh</v>
          </cell>
          <cell r="J259" t="str">
            <v>Al Riyan</v>
          </cell>
          <cell r="K259" t="str">
            <v>Al Riyan Area, Ahmed Bin Hanbal Street</v>
          </cell>
          <cell r="L259" t="str">
            <v>0114931785</v>
          </cell>
          <cell r="N259" t="str">
            <v>حي الريان، شارع أحمد بن حنبل</v>
          </cell>
          <cell r="O259" t="str">
            <v>الريان</v>
          </cell>
          <cell r="P259" t="str">
            <v>الرياض</v>
          </cell>
          <cell r="Q259" t="str">
            <v>مستوصف الريان الوطني</v>
          </cell>
        </row>
        <row r="260">
          <cell r="B260" t="str">
            <v>20291</v>
          </cell>
          <cell r="C260" t="str">
            <v>Clinic</v>
          </cell>
          <cell r="D260" t="str">
            <v>NWS</v>
          </cell>
          <cell r="E260" t="str">
            <v>New Al Salama Polyclinic</v>
          </cell>
          <cell r="F260" t="str">
            <v>Makkah</v>
          </cell>
          <cell r="G260" t="str">
            <v>Jeddah</v>
          </cell>
          <cell r="H260" t="str">
            <v>W</v>
          </cell>
          <cell r="I260" t="str">
            <v>Jeddah</v>
          </cell>
          <cell r="J260" t="str">
            <v>Al Ghulail</v>
          </cell>
          <cell r="K260" t="str">
            <v>Al Mahjer Street</v>
          </cell>
          <cell r="L260" t="str">
            <v>0122311206</v>
          </cell>
          <cell r="N260" t="str">
            <v>شارع المحجر</v>
          </cell>
          <cell r="O260" t="str">
            <v>غليل</v>
          </cell>
          <cell r="P260" t="str">
            <v>جدة</v>
          </cell>
          <cell r="Q260" t="str">
            <v>مستوصف السلامة الجديد</v>
          </cell>
        </row>
        <row r="261">
          <cell r="B261" t="str">
            <v>20438</v>
          </cell>
          <cell r="C261" t="str">
            <v>Clinic</v>
          </cell>
          <cell r="D261" t="str">
            <v>NWS</v>
          </cell>
          <cell r="E261" t="str">
            <v>Manar Al Sihha Dispensary</v>
          </cell>
          <cell r="F261" t="str">
            <v>Eastern Province</v>
          </cell>
          <cell r="G261" t="str">
            <v>Abqiq</v>
          </cell>
          <cell r="H261" t="str">
            <v>E</v>
          </cell>
          <cell r="I261" t="str">
            <v>Abqiq</v>
          </cell>
          <cell r="J261" t="str">
            <v xml:space="preserve">Zahran </v>
          </cell>
          <cell r="K261" t="str">
            <v>Zahran Street - Airport District</v>
          </cell>
          <cell r="L261" t="str">
            <v>0135660163</v>
          </cell>
          <cell r="M261" t="str">
            <v>0135650608</v>
          </cell>
          <cell r="N261" t="str">
            <v>شارع زهران - حي المطار</v>
          </cell>
          <cell r="O261" t="str">
            <v>زهران</v>
          </cell>
          <cell r="P261" t="str">
            <v>أبقيق</v>
          </cell>
          <cell r="Q261" t="str">
            <v>مستوصف منار الصحة</v>
          </cell>
        </row>
        <row r="262">
          <cell r="B262" t="str">
            <v>20300</v>
          </cell>
          <cell r="C262" t="str">
            <v>Clinic</v>
          </cell>
          <cell r="D262" t="str">
            <v>NWS</v>
          </cell>
          <cell r="E262" t="str">
            <v>Salamatak Medical Center</v>
          </cell>
          <cell r="F262" t="str">
            <v>Riyadh</v>
          </cell>
          <cell r="G262" t="str">
            <v>Riyadh</v>
          </cell>
          <cell r="H262" t="str">
            <v>C</v>
          </cell>
          <cell r="I262" t="str">
            <v>Riyadh</v>
          </cell>
          <cell r="J262" t="str">
            <v xml:space="preserve">Al Nahdah </v>
          </cell>
          <cell r="K262" t="str">
            <v>Khureis Road</v>
          </cell>
          <cell r="L262" t="str">
            <v>0112269733</v>
          </cell>
          <cell r="N262" t="str">
            <v>طريق خريص</v>
          </cell>
          <cell r="O262" t="str">
            <v>النهضة</v>
          </cell>
          <cell r="P262" t="str">
            <v>الرياض</v>
          </cell>
          <cell r="Q262" t="str">
            <v>مركز سلامتك الطبي</v>
          </cell>
        </row>
        <row r="263">
          <cell r="B263" t="str">
            <v>20469</v>
          </cell>
          <cell r="C263" t="str">
            <v>Clinic</v>
          </cell>
          <cell r="D263" t="str">
            <v>NW2</v>
          </cell>
          <cell r="E263" t="str">
            <v>Al Mayiez Medical Center</v>
          </cell>
          <cell r="F263" t="str">
            <v>Riyadh</v>
          </cell>
          <cell r="G263" t="str">
            <v>Riyadh</v>
          </cell>
          <cell r="H263" t="str">
            <v>C</v>
          </cell>
          <cell r="I263" t="str">
            <v>Riyadh</v>
          </cell>
          <cell r="J263" t="str">
            <v xml:space="preserve">Al Olaya </v>
          </cell>
          <cell r="K263" t="str">
            <v>Al Olaya Main Street, Moosa Bin Nosair</v>
          </cell>
          <cell r="L263" t="str">
            <v>0112169999</v>
          </cell>
          <cell r="N263" t="str">
            <v>شارع العليا، موسى بن نصير</v>
          </cell>
          <cell r="O263" t="str">
            <v>العليا</v>
          </cell>
          <cell r="P263" t="str">
            <v>الرياض</v>
          </cell>
          <cell r="Q263" t="str">
            <v>مركز المايز الطبي</v>
          </cell>
        </row>
        <row r="264">
          <cell r="B264" t="str">
            <v>20435</v>
          </cell>
          <cell r="C264" t="str">
            <v>Clinic</v>
          </cell>
          <cell r="D264" t="str">
            <v>NWS</v>
          </cell>
          <cell r="E264" t="str">
            <v>Jubail Medical Center</v>
          </cell>
          <cell r="F264" t="str">
            <v>Eastern Province</v>
          </cell>
          <cell r="G264" t="str">
            <v>Jubail</v>
          </cell>
          <cell r="H264" t="str">
            <v>E</v>
          </cell>
          <cell r="I264" t="str">
            <v>Jubail</v>
          </cell>
          <cell r="J264" t="str">
            <v>Jubail</v>
          </cell>
          <cell r="K264" t="str">
            <v>Al Mansour Road</v>
          </cell>
          <cell r="L264" t="str">
            <v>0133631888</v>
          </cell>
          <cell r="N264" t="str">
            <v>طريق المنصور</v>
          </cell>
          <cell r="O264" t="str">
            <v>جبيل</v>
          </cell>
          <cell r="P264" t="str">
            <v>جبيل</v>
          </cell>
          <cell r="Q264" t="str">
            <v>المركز الطبي التخصصي - 3 الجبيل</v>
          </cell>
        </row>
        <row r="265">
          <cell r="B265" t="str">
            <v>20434</v>
          </cell>
          <cell r="C265" t="str">
            <v>Clinic</v>
          </cell>
          <cell r="D265" t="str">
            <v>NWS</v>
          </cell>
          <cell r="E265" t="str">
            <v>Al Anfal Polyclinic</v>
          </cell>
          <cell r="F265" t="str">
            <v>Riyadh</v>
          </cell>
          <cell r="G265" t="str">
            <v>Shaqra'a</v>
          </cell>
          <cell r="H265" t="str">
            <v>C</v>
          </cell>
          <cell r="I265" t="str">
            <v xml:space="preserve">Shaqra </v>
          </cell>
          <cell r="J265" t="str">
            <v>Shakra</v>
          </cell>
          <cell r="K265" t="str">
            <v>Shakra District, Arbaen Street</v>
          </cell>
          <cell r="L265" t="str">
            <v>0116223434</v>
          </cell>
          <cell r="M265" t="str">
            <v>0116223237</v>
          </cell>
          <cell r="N265" t="str">
            <v>شارع الأربعين - حي الشقرا</v>
          </cell>
          <cell r="O265" t="str">
            <v>شقراء</v>
          </cell>
          <cell r="P265" t="str">
            <v>الرياض</v>
          </cell>
          <cell r="Q265" t="str">
            <v>مستوصف الأنفال</v>
          </cell>
        </row>
        <row r="266">
          <cell r="B266" t="str">
            <v>20725</v>
          </cell>
          <cell r="C266" t="str">
            <v>Pharmacy</v>
          </cell>
          <cell r="D266" t="str">
            <v>NW3</v>
          </cell>
          <cell r="E266" t="str">
            <v>Khalid Abdullah Al-Hozaimi &amp; Al-Thukair Co.</v>
          </cell>
          <cell r="F266" t="str">
            <v>Riyadh</v>
          </cell>
          <cell r="G266" t="str">
            <v>Riyadh</v>
          </cell>
          <cell r="H266" t="str">
            <v>C</v>
          </cell>
          <cell r="I266" t="str">
            <v>Riyadh</v>
          </cell>
          <cell r="J266" t="str">
            <v>Malaz</v>
          </cell>
          <cell r="K266" t="str">
            <v>Malaz Area, 40 Street</v>
          </cell>
          <cell r="L266" t="str">
            <v>0114387668</v>
          </cell>
          <cell r="M266" t="str">
            <v>0114791430</v>
          </cell>
          <cell r="N266" t="str">
            <v>حي الملز، شارع الأربعين</v>
          </cell>
          <cell r="O266" t="str">
            <v>الملز</v>
          </cell>
          <cell r="P266" t="str">
            <v>الرياض</v>
          </cell>
          <cell r="Q266" t="str">
            <v>صيدلية شركة خالد الحزيمي للأدوية</v>
          </cell>
        </row>
        <row r="267">
          <cell r="B267" t="str">
            <v>21671</v>
          </cell>
          <cell r="C267" t="str">
            <v>Clinic</v>
          </cell>
          <cell r="D267" t="str">
            <v>NW4</v>
          </cell>
          <cell r="E267" t="str">
            <v>Arab Medical Dar</v>
          </cell>
          <cell r="F267" t="str">
            <v>Riyadh</v>
          </cell>
          <cell r="G267" t="str">
            <v>Riyadh</v>
          </cell>
          <cell r="H267" t="str">
            <v>C</v>
          </cell>
          <cell r="I267" t="str">
            <v>Riyadh</v>
          </cell>
          <cell r="J267" t="str">
            <v xml:space="preserve">Al Olaya </v>
          </cell>
          <cell r="K267" t="str">
            <v>Olaya Area, AbdulAziz Bin Mosaed Street</v>
          </cell>
          <cell r="L267" t="str">
            <v>0114160011</v>
          </cell>
          <cell r="N267" t="str">
            <v>العليا، شارع عبدالعزيز بن مساعد</v>
          </cell>
          <cell r="O267" t="str">
            <v>العليا</v>
          </cell>
          <cell r="P267" t="str">
            <v>الرياض</v>
          </cell>
          <cell r="Q267" t="str">
            <v>مجمع عيادات دار العرب الطبية</v>
          </cell>
        </row>
        <row r="268">
          <cell r="B268" t="str">
            <v>21818</v>
          </cell>
          <cell r="C268" t="str">
            <v>Clinic</v>
          </cell>
          <cell r="D268" t="str">
            <v>NW3</v>
          </cell>
          <cell r="E268" t="str">
            <v>Al Osrah Medical Clinic - 2</v>
          </cell>
          <cell r="F268" t="str">
            <v>Riyadh</v>
          </cell>
          <cell r="G268" t="str">
            <v>Riyadh</v>
          </cell>
          <cell r="H268" t="str">
            <v>C</v>
          </cell>
          <cell r="I268" t="str">
            <v>Riyadh</v>
          </cell>
          <cell r="J268" t="str">
            <v xml:space="preserve">Thahrat Al Badeeah </v>
          </cell>
          <cell r="K268" t="str">
            <v>Intersection of Batha Street with Sitteen Street</v>
          </cell>
          <cell r="L268" t="str">
            <v>0114262233</v>
          </cell>
          <cell r="N268" t="str">
            <v>تقاطع شارع البطحاء مع شارع الستين</v>
          </cell>
          <cell r="O268" t="str">
            <v>ظهرة البديعة</v>
          </cell>
          <cell r="P268" t="str">
            <v>الرياض</v>
          </cell>
          <cell r="Q268" t="str">
            <v>مستوصف الأسرة الطبي 2</v>
          </cell>
        </row>
        <row r="269">
          <cell r="B269" t="str">
            <v>21812</v>
          </cell>
          <cell r="C269" t="str">
            <v>Clinic</v>
          </cell>
          <cell r="D269" t="str">
            <v>NWR</v>
          </cell>
          <cell r="E269" t="str">
            <v>General Medical Polyclinic</v>
          </cell>
          <cell r="F269" t="str">
            <v>Makkah</v>
          </cell>
          <cell r="G269" t="str">
            <v>Jeddah</v>
          </cell>
          <cell r="H269" t="str">
            <v>W</v>
          </cell>
          <cell r="I269" t="str">
            <v>Jeddah</v>
          </cell>
          <cell r="J269" t="str">
            <v>Rabwah</v>
          </cell>
          <cell r="K269" t="str">
            <v>Sari street</v>
          </cell>
          <cell r="L269" t="str">
            <v>0126974463</v>
          </cell>
          <cell r="N269" t="str">
            <v>شارع صاري</v>
          </cell>
          <cell r="O269" t="str">
            <v>الربوه</v>
          </cell>
          <cell r="P269" t="str">
            <v>جدة</v>
          </cell>
          <cell r="Q269" t="str">
            <v xml:space="preserve">المجمع الطبي العام - صاري </v>
          </cell>
        </row>
        <row r="270">
          <cell r="B270" t="str">
            <v>21813</v>
          </cell>
          <cell r="C270" t="str">
            <v>Clinic</v>
          </cell>
          <cell r="D270" t="str">
            <v>NWS</v>
          </cell>
          <cell r="E270" t="str">
            <v>Al Hiba Polyclinic</v>
          </cell>
          <cell r="F270" t="str">
            <v>Makkah</v>
          </cell>
          <cell r="G270" t="str">
            <v>Jeddah</v>
          </cell>
          <cell r="H270" t="str">
            <v>W</v>
          </cell>
          <cell r="I270" t="str">
            <v>Jeddah</v>
          </cell>
          <cell r="J270" t="str">
            <v>Al Ruwais</v>
          </cell>
          <cell r="K270" t="str">
            <v>Ruwais Dist., Hail Street</v>
          </cell>
          <cell r="L270" t="str">
            <v>0126500089</v>
          </cell>
          <cell r="N270" t="str">
            <v>شارع حائل، حي الرويس</v>
          </cell>
          <cell r="O270" t="str">
            <v>الرويس</v>
          </cell>
          <cell r="P270" t="str">
            <v>جدة</v>
          </cell>
          <cell r="Q270" t="str">
            <v>عيادات الهبة الطبية</v>
          </cell>
        </row>
        <row r="271">
          <cell r="B271" t="str">
            <v>21814</v>
          </cell>
          <cell r="C271" t="str">
            <v>Clinic</v>
          </cell>
          <cell r="D271" t="str">
            <v>NWS</v>
          </cell>
          <cell r="E271" t="str">
            <v>Saudi National Clinic</v>
          </cell>
          <cell r="F271" t="str">
            <v>Madinah</v>
          </cell>
          <cell r="G271" t="str">
            <v>Madinah</v>
          </cell>
          <cell r="H271" t="str">
            <v>N</v>
          </cell>
          <cell r="I271" t="str">
            <v>Madinah</v>
          </cell>
          <cell r="J271" t="str">
            <v xml:space="preserve"> Al Naeem</v>
          </cell>
          <cell r="K271" t="str">
            <v>Seven Mosques Street, Sultana Cross</v>
          </cell>
          <cell r="L271" t="str">
            <v>0148254743</v>
          </cell>
          <cell r="N271" t="str">
            <v>شارع المساجد السبعة، تقاطع السلطانة</v>
          </cell>
          <cell r="O271" t="str">
            <v>النعيم</v>
          </cell>
          <cell r="P271" t="str">
            <v>المدينة المنورة</v>
          </cell>
          <cell r="Q271" t="str">
            <v>المستوصف الوطني السعودي</v>
          </cell>
        </row>
        <row r="272">
          <cell r="B272" t="str">
            <v>21830</v>
          </cell>
          <cell r="C272" t="str">
            <v>Hospital</v>
          </cell>
          <cell r="D272" t="str">
            <v>NWS</v>
          </cell>
          <cell r="E272" t="str">
            <v>Dr Hassan Ghazzawi Hospital</v>
          </cell>
          <cell r="F272" t="str">
            <v>Makkah</v>
          </cell>
          <cell r="G272" t="str">
            <v>Jeddah</v>
          </cell>
          <cell r="H272" t="str">
            <v>W</v>
          </cell>
          <cell r="I272" t="str">
            <v>Jeddah</v>
          </cell>
          <cell r="J272" t="str">
            <v>Al Aziziyah</v>
          </cell>
          <cell r="K272" t="str">
            <v>Siteen St, behind Bin Dawood Market</v>
          </cell>
          <cell r="L272" t="str">
            <v>0126636333</v>
          </cell>
          <cell r="M272" t="str">
            <v>0126650488</v>
          </cell>
          <cell r="N272" t="str">
            <v>شارع الستين خلف سوق بن داود</v>
          </cell>
          <cell r="O272" t="str">
            <v>العزيزية</v>
          </cell>
          <cell r="P272" t="str">
            <v>جدة</v>
          </cell>
          <cell r="Q272" t="str">
            <v xml:space="preserve">مستشفى الدكتور حسان غزاوي </v>
          </cell>
        </row>
        <row r="273">
          <cell r="B273" t="str">
            <v>21842</v>
          </cell>
          <cell r="C273" t="str">
            <v>Clinic</v>
          </cell>
          <cell r="D273" t="str">
            <v>NW6</v>
          </cell>
          <cell r="E273" t="str">
            <v>Ebtesamat Al Nojom Clinics</v>
          </cell>
          <cell r="F273" t="str">
            <v>Makkah</v>
          </cell>
          <cell r="G273" t="str">
            <v>Jeddah</v>
          </cell>
          <cell r="H273" t="str">
            <v>W</v>
          </cell>
          <cell r="I273" t="str">
            <v>Jeddah</v>
          </cell>
          <cell r="J273" t="str">
            <v>Al Hamra</v>
          </cell>
          <cell r="K273" t="str">
            <v>Falasteen Street, Near Al Hamra Sofitel</v>
          </cell>
          <cell r="L273" t="str">
            <v>0126645554</v>
          </cell>
          <cell r="M273" t="str">
            <v>0126607992</v>
          </cell>
          <cell r="N273" t="str">
            <v>شارع فلسطين، قرب سوفيتل الحمراء</v>
          </cell>
          <cell r="O273" t="str">
            <v>الحمراء</v>
          </cell>
          <cell r="P273" t="str">
            <v>جدة</v>
          </cell>
          <cell r="Q273" t="str">
            <v>عيادات إبتسامات النجوم</v>
          </cell>
        </row>
        <row r="274">
          <cell r="B274" t="str">
            <v>21843</v>
          </cell>
          <cell r="C274" t="str">
            <v>Polyclinic</v>
          </cell>
          <cell r="D274" t="str">
            <v>NW4</v>
          </cell>
          <cell r="E274" t="str">
            <v>Medical World Polyclinic</v>
          </cell>
          <cell r="F274" t="str">
            <v>Riyadh</v>
          </cell>
          <cell r="G274" t="str">
            <v>Riyadh</v>
          </cell>
          <cell r="H274" t="str">
            <v>C</v>
          </cell>
          <cell r="I274" t="str">
            <v>Riyadh</v>
          </cell>
          <cell r="J274" t="str">
            <v xml:space="preserve"> Al Malaz</v>
          </cell>
          <cell r="K274" t="str">
            <v>Malaz Area, Jarir Street</v>
          </cell>
          <cell r="L274" t="str">
            <v>0114731313</v>
          </cell>
          <cell r="M274" t="str">
            <v>0114731496</v>
          </cell>
          <cell r="N274" t="str">
            <v>منطقة الملز، شارع جرير</v>
          </cell>
          <cell r="O274" t="str">
            <v>الملز</v>
          </cell>
          <cell r="P274" t="str">
            <v>الرياض</v>
          </cell>
          <cell r="Q274" t="str">
            <v>مستوصف العالم الطبي</v>
          </cell>
        </row>
        <row r="275">
          <cell r="B275" t="str">
            <v>21850</v>
          </cell>
          <cell r="C275" t="str">
            <v>Hospital</v>
          </cell>
          <cell r="D275" t="str">
            <v>NW6</v>
          </cell>
          <cell r="E275" t="str">
            <v>Al Wafa Hospital</v>
          </cell>
          <cell r="F275" t="str">
            <v>Qassim</v>
          </cell>
          <cell r="G275" t="str">
            <v>Onaizah</v>
          </cell>
          <cell r="H275" t="str">
            <v>C</v>
          </cell>
          <cell r="I275" t="str">
            <v>Onaizah</v>
          </cell>
          <cell r="J275" t="str">
            <v>Onaizah</v>
          </cell>
          <cell r="K275" t="str">
            <v>Madinah Road</v>
          </cell>
          <cell r="L275" t="str">
            <v>0163636600</v>
          </cell>
          <cell r="M275" t="str">
            <v>0163628899</v>
          </cell>
          <cell r="N275" t="str">
            <v xml:space="preserve">طريق المدينة </v>
          </cell>
          <cell r="O275" t="str">
            <v>عنيزة</v>
          </cell>
          <cell r="P275" t="str">
            <v xml:space="preserve">عنيزة </v>
          </cell>
          <cell r="Q275" t="str">
            <v>مستشفى الوفاء</v>
          </cell>
        </row>
        <row r="276">
          <cell r="B276" t="str">
            <v>21849</v>
          </cell>
          <cell r="C276" t="str">
            <v>Clinic</v>
          </cell>
          <cell r="D276" t="str">
            <v>NW3</v>
          </cell>
          <cell r="E276" t="str">
            <v>Al Baraka Medical Clinic</v>
          </cell>
          <cell r="F276" t="str">
            <v>Makkah</v>
          </cell>
          <cell r="G276" t="str">
            <v>Jeddah</v>
          </cell>
          <cell r="H276" t="str">
            <v>W</v>
          </cell>
          <cell r="I276" t="str">
            <v>Jeddah</v>
          </cell>
          <cell r="J276" t="str">
            <v>Mushrifa</v>
          </cell>
          <cell r="K276" t="str">
            <v>Mushrifa District, Al Bazi Street</v>
          </cell>
          <cell r="L276" t="str">
            <v>0126175300</v>
          </cell>
          <cell r="N276" t="str">
            <v>حي مشرفة ، شارع البازي</v>
          </cell>
          <cell r="O276" t="str">
            <v>مشرفة</v>
          </cell>
          <cell r="P276" t="str">
            <v>جدة</v>
          </cell>
          <cell r="Q276" t="str">
            <v xml:space="preserve">مركز البركة الطبي </v>
          </cell>
        </row>
        <row r="277">
          <cell r="B277" t="str">
            <v>21845</v>
          </cell>
          <cell r="C277" t="str">
            <v>Polyclinic</v>
          </cell>
          <cell r="D277" t="str">
            <v>NWS</v>
          </cell>
          <cell r="E277" t="str">
            <v>Al Maali Medical Company</v>
          </cell>
          <cell r="F277" t="str">
            <v>Qassim</v>
          </cell>
          <cell r="G277" t="str">
            <v>Bureidah</v>
          </cell>
          <cell r="H277" t="str">
            <v>C</v>
          </cell>
          <cell r="I277" t="str">
            <v>Bureidah</v>
          </cell>
          <cell r="J277" t="str">
            <v xml:space="preserve">Al Fakhriyah </v>
          </cell>
          <cell r="K277" t="str">
            <v>Al Qassim</v>
          </cell>
          <cell r="L277" t="str">
            <v>0163838888</v>
          </cell>
          <cell r="N277" t="str">
            <v>القصيم</v>
          </cell>
          <cell r="O277" t="str">
            <v>الفاخرية</v>
          </cell>
          <cell r="P277" t="str">
            <v>بريدة</v>
          </cell>
          <cell r="Q277" t="str">
            <v>مجمع عيادات المعالي ببريده</v>
          </cell>
        </row>
        <row r="278">
          <cell r="B278" t="str">
            <v>21844</v>
          </cell>
          <cell r="C278" t="str">
            <v>Polyclinic</v>
          </cell>
          <cell r="D278" t="str">
            <v>NWS</v>
          </cell>
          <cell r="E278" t="str">
            <v>Attadawe Medical Center</v>
          </cell>
          <cell r="F278" t="str">
            <v>Riyadh</v>
          </cell>
          <cell r="G278" t="str">
            <v>Riyadh</v>
          </cell>
          <cell r="H278" t="str">
            <v>C</v>
          </cell>
          <cell r="I278" t="str">
            <v>Riyadh</v>
          </cell>
          <cell r="J278" t="str">
            <v>Al Hamra</v>
          </cell>
          <cell r="K278" t="str">
            <v>King Abdullah Bin Abdelaziz Road, Al Hamra Area</v>
          </cell>
          <cell r="L278" t="str">
            <v>0112780211</v>
          </cell>
          <cell r="N278" t="str">
            <v xml:space="preserve">حي الحمرا, طريق الملك عبدالله </v>
          </cell>
          <cell r="O278" t="str">
            <v>الحمراء</v>
          </cell>
          <cell r="P278" t="str">
            <v>الرياض</v>
          </cell>
          <cell r="Q278" t="str">
            <v xml:space="preserve">مجمع عيادات التداوي الطبي </v>
          </cell>
        </row>
        <row r="279">
          <cell r="B279" t="str">
            <v>21832</v>
          </cell>
          <cell r="C279" t="str">
            <v>Polyclinic</v>
          </cell>
          <cell r="D279" t="str">
            <v>NW1</v>
          </cell>
          <cell r="E279" t="str">
            <v>Badruddin Polyclinic - Batha'a</v>
          </cell>
          <cell r="F279" t="str">
            <v>Riyadh</v>
          </cell>
          <cell r="G279" t="str">
            <v>Riyadh</v>
          </cell>
          <cell r="H279" t="str">
            <v>C</v>
          </cell>
          <cell r="I279" t="str">
            <v>Riyadh</v>
          </cell>
          <cell r="J279" t="str">
            <v xml:space="preserve">Batha </v>
          </cell>
          <cell r="K279" t="str">
            <v xml:space="preserve">Batha Street, Opposite to Jamal Center </v>
          </cell>
          <cell r="L279" t="str">
            <v>0114025501</v>
          </cell>
          <cell r="N279" t="str">
            <v>شارع البطحا مقابل مركز جمال</v>
          </cell>
          <cell r="O279" t="str">
            <v>البطحاء</v>
          </cell>
          <cell r="P279" t="str">
            <v>الرياض</v>
          </cell>
          <cell r="Q279" t="str">
            <v>مستوصف بدر الدين - البطحا</v>
          </cell>
        </row>
        <row r="280">
          <cell r="B280" t="str">
            <v>21841</v>
          </cell>
          <cell r="C280" t="str">
            <v>Polyclinic</v>
          </cell>
          <cell r="D280" t="str">
            <v>NWS</v>
          </cell>
          <cell r="E280" t="str">
            <v>Shifa Al Jubail Medical Center</v>
          </cell>
          <cell r="F280" t="str">
            <v>Eastern Province</v>
          </cell>
          <cell r="G280" t="str">
            <v>Jubail</v>
          </cell>
          <cell r="H280" t="str">
            <v>E</v>
          </cell>
          <cell r="I280" t="str">
            <v>Jubail</v>
          </cell>
          <cell r="J280" t="str">
            <v xml:space="preserve">Ainan </v>
          </cell>
          <cell r="K280" t="str">
            <v xml:space="preserve">Ainan Street </v>
          </cell>
          <cell r="L280" t="str">
            <v>0133611777</v>
          </cell>
          <cell r="N280" t="str">
            <v>شارع عينان</v>
          </cell>
          <cell r="O280" t="str">
            <v>عينان</v>
          </cell>
          <cell r="P280" t="str">
            <v>الجبيل</v>
          </cell>
          <cell r="Q280" t="str">
            <v xml:space="preserve">مركز شفاء الجبيل الطبي </v>
          </cell>
        </row>
        <row r="281">
          <cell r="B281" t="str">
            <v>21837</v>
          </cell>
          <cell r="C281" t="str">
            <v>Polyclinic</v>
          </cell>
          <cell r="D281" t="str">
            <v>NW1</v>
          </cell>
          <cell r="E281" t="str">
            <v>Badruddin Polyclinic - Iskan</v>
          </cell>
          <cell r="F281" t="str">
            <v>Makkah</v>
          </cell>
          <cell r="G281" t="str">
            <v>Jeddah</v>
          </cell>
          <cell r="H281" t="str">
            <v>W</v>
          </cell>
          <cell r="I281" t="str">
            <v>Jeddah</v>
          </cell>
          <cell r="J281" t="str">
            <v>Al Iskan</v>
          </cell>
          <cell r="K281" t="str">
            <v xml:space="preserve">Al Iskan Street </v>
          </cell>
          <cell r="L281" t="str">
            <v>0126896009</v>
          </cell>
          <cell r="M281" t="str">
            <v>0126022750</v>
          </cell>
          <cell r="N281" t="str">
            <v>شارع الإسكان</v>
          </cell>
          <cell r="O281" t="str">
            <v>الاسكان</v>
          </cell>
          <cell r="P281" t="str">
            <v>جدة</v>
          </cell>
          <cell r="Q281" t="str">
            <v>مستوصف بدر الدين - الإسكان</v>
          </cell>
        </row>
        <row r="282">
          <cell r="B282" t="str">
            <v>21833</v>
          </cell>
          <cell r="C282" t="str">
            <v>Polyclinic</v>
          </cell>
          <cell r="D282" t="str">
            <v>NW1</v>
          </cell>
          <cell r="E282" t="str">
            <v>Badruddin Polyclinic - Sharafiyah</v>
          </cell>
          <cell r="F282" t="str">
            <v>Makkah</v>
          </cell>
          <cell r="G282" t="str">
            <v>Jeddah</v>
          </cell>
          <cell r="H282" t="str">
            <v>W</v>
          </cell>
          <cell r="I282" t="str">
            <v>Jeddah</v>
          </cell>
          <cell r="J282" t="str">
            <v>Al Sharafiyah</v>
          </cell>
          <cell r="K282" t="str">
            <v>Sharafiya Street, Behind Roch Garden</v>
          </cell>
          <cell r="L282" t="str">
            <v>0126438395</v>
          </cell>
          <cell r="M282" t="str">
            <v>0126436053</v>
          </cell>
          <cell r="N282" t="str">
            <v xml:space="preserve">شارع الشرفية </v>
          </cell>
          <cell r="O282" t="str">
            <v>الشرفية</v>
          </cell>
          <cell r="P282" t="str">
            <v>جدة</v>
          </cell>
          <cell r="Q282" t="str">
            <v>مستوصف بدر الدين - الشرفية</v>
          </cell>
        </row>
        <row r="283">
          <cell r="B283" t="str">
            <v>21835</v>
          </cell>
          <cell r="C283" t="str">
            <v>Polyclinic</v>
          </cell>
          <cell r="D283" t="str">
            <v>NW1</v>
          </cell>
          <cell r="E283" t="str">
            <v>Badruddin Polyclinic - Bab Makkah</v>
          </cell>
          <cell r="F283" t="str">
            <v>Makkah</v>
          </cell>
          <cell r="G283" t="str">
            <v>Jeddah</v>
          </cell>
          <cell r="H283" t="str">
            <v>W</v>
          </cell>
          <cell r="I283" t="str">
            <v>Jeddah</v>
          </cell>
          <cell r="J283" t="str">
            <v>Al bald</v>
          </cell>
          <cell r="K283" t="str">
            <v>Opposite to Mahfooz Mosque, Bab Makkah</v>
          </cell>
          <cell r="L283" t="str">
            <v>0126441108</v>
          </cell>
          <cell r="M283" t="str">
            <v>0126441108</v>
          </cell>
          <cell r="N283" t="str">
            <v>مقابل مسجد بن محفوظ - باب مكة</v>
          </cell>
          <cell r="O283" t="str">
            <v>البلد</v>
          </cell>
          <cell r="P283" t="str">
            <v>جدة</v>
          </cell>
          <cell r="Q283" t="str">
            <v>مستوصف بدر الدين - باب مكة</v>
          </cell>
        </row>
        <row r="284">
          <cell r="B284" t="str">
            <v>21836</v>
          </cell>
          <cell r="C284" t="str">
            <v>Polyclinic</v>
          </cell>
          <cell r="D284" t="str">
            <v>NW1</v>
          </cell>
          <cell r="E284" t="str">
            <v>Badruddin Polyclinic - Sitteen</v>
          </cell>
          <cell r="F284" t="str">
            <v>Makkah</v>
          </cell>
          <cell r="G284" t="str">
            <v>Jeddah</v>
          </cell>
          <cell r="H284" t="str">
            <v>W</v>
          </cell>
          <cell r="I284" t="str">
            <v>Jeddah</v>
          </cell>
          <cell r="J284" t="str">
            <v xml:space="preserve">Sitteen </v>
          </cell>
          <cell r="K284" t="str">
            <v>Sitteen Street, Next to NCB</v>
          </cell>
          <cell r="L284" t="str">
            <v>0126710216</v>
          </cell>
          <cell r="M284" t="str">
            <v>0126710216</v>
          </cell>
          <cell r="N284" t="str">
            <v>شارع الستين, جانب البنك الأهلي</v>
          </cell>
          <cell r="O284" t="str">
            <v>الستين</v>
          </cell>
          <cell r="P284" t="str">
            <v>جدة</v>
          </cell>
          <cell r="Q284" t="str">
            <v>مستوصف بدر الدين - الستين</v>
          </cell>
        </row>
        <row r="285">
          <cell r="B285" t="str">
            <v>21838</v>
          </cell>
          <cell r="C285" t="str">
            <v>Polyclinic</v>
          </cell>
          <cell r="D285" t="str">
            <v>NW1</v>
          </cell>
          <cell r="E285" t="str">
            <v>Badruddin Polyclinic - Bani Malik</v>
          </cell>
          <cell r="F285" t="str">
            <v>Makkah</v>
          </cell>
          <cell r="G285" t="str">
            <v>Jeddah</v>
          </cell>
          <cell r="H285" t="str">
            <v>W</v>
          </cell>
          <cell r="I285" t="str">
            <v>Jeddah</v>
          </cell>
          <cell r="J285" t="str">
            <v>Bani Malik</v>
          </cell>
          <cell r="K285" t="str">
            <v>Bani Malik</v>
          </cell>
          <cell r="L285" t="str">
            <v>0126739827</v>
          </cell>
          <cell r="M285" t="str">
            <v>0126762337</v>
          </cell>
          <cell r="N285" t="str">
            <v>بني مالك</v>
          </cell>
          <cell r="O285" t="str">
            <v>بني مالك</v>
          </cell>
          <cell r="P285" t="str">
            <v>جدة</v>
          </cell>
          <cell r="Q285" t="str">
            <v>مستوصف بدر الدين - بني مالك</v>
          </cell>
        </row>
        <row r="286">
          <cell r="B286" t="str">
            <v>21834</v>
          </cell>
          <cell r="C286" t="str">
            <v>Polyclinic</v>
          </cell>
          <cell r="D286" t="str">
            <v>NW1</v>
          </cell>
          <cell r="E286" t="str">
            <v>Badruddin Polyclinic - Bawadi</v>
          </cell>
          <cell r="F286" t="str">
            <v>Makkah</v>
          </cell>
          <cell r="G286" t="str">
            <v>Jeddah</v>
          </cell>
          <cell r="H286" t="str">
            <v>W</v>
          </cell>
          <cell r="I286" t="str">
            <v>Jeddah</v>
          </cell>
          <cell r="J286" t="str">
            <v>Al Bawadi</v>
          </cell>
          <cell r="K286" t="str">
            <v xml:space="preserve">Sitteen Street, Bawadi </v>
          </cell>
          <cell r="L286" t="str">
            <v>0126541638</v>
          </cell>
          <cell r="M286" t="str">
            <v>0126541638 </v>
          </cell>
          <cell r="N286" t="str">
            <v>شارع الستين، البوادي</v>
          </cell>
          <cell r="O286" t="str">
            <v>البوادي</v>
          </cell>
          <cell r="P286" t="str">
            <v>جدة</v>
          </cell>
          <cell r="Q286" t="str">
            <v>مستوصف بدر الدين - البوادي</v>
          </cell>
        </row>
        <row r="287">
          <cell r="B287" t="str">
            <v>21853</v>
          </cell>
          <cell r="C287" t="str">
            <v>Clinic</v>
          </cell>
          <cell r="D287" t="str">
            <v>NWS</v>
          </cell>
          <cell r="E287" t="str">
            <v>Al Moroj Diagnostic And Therapeutic Dispensary</v>
          </cell>
          <cell r="F287" t="str">
            <v>Riyadh</v>
          </cell>
          <cell r="G287" t="str">
            <v>Riyadh</v>
          </cell>
          <cell r="H287" t="str">
            <v>C</v>
          </cell>
          <cell r="I287" t="str">
            <v>Riyadh</v>
          </cell>
          <cell r="J287" t="str">
            <v>Al Moroj</v>
          </cell>
          <cell r="K287" t="str">
            <v>Al Moroj Dist., Turki Bin AbdulAziz St.</v>
          </cell>
          <cell r="L287" t="str">
            <v>0112634887</v>
          </cell>
          <cell r="N287" t="str">
            <v>حي المروج، شارع تركي بن عبدالعزيز</v>
          </cell>
          <cell r="O287" t="str">
            <v>المروج</v>
          </cell>
          <cell r="P287" t="str">
            <v>الرياض</v>
          </cell>
          <cell r="Q287" t="str">
            <v>مستوصف مركز المروج التشخيصي العلاجي</v>
          </cell>
        </row>
        <row r="288">
          <cell r="B288" t="str">
            <v>21851</v>
          </cell>
          <cell r="C288" t="str">
            <v>Polyclinic</v>
          </cell>
          <cell r="D288" t="str">
            <v>NW3</v>
          </cell>
          <cell r="E288" t="str">
            <v>Dr Nihad M S Islam Day Surgeries and Polyclinics</v>
          </cell>
          <cell r="F288" t="str">
            <v>Makkah</v>
          </cell>
          <cell r="G288" t="str">
            <v>Jeddah</v>
          </cell>
          <cell r="H288" t="str">
            <v>W</v>
          </cell>
          <cell r="I288" t="str">
            <v>Jeddah</v>
          </cell>
          <cell r="J288" t="str">
            <v xml:space="preserve">Al Nahda </v>
          </cell>
          <cell r="K288" t="str">
            <v>Cross King Road with Hera'a Street</v>
          </cell>
          <cell r="L288" t="str">
            <v>0126077700</v>
          </cell>
          <cell r="M288" t="str">
            <v>0126077051</v>
          </cell>
          <cell r="N288" t="str">
            <v>تقاطع طريق الملك مع شارع حراء</v>
          </cell>
          <cell r="O288" t="str">
            <v>النهضة</v>
          </cell>
          <cell r="P288" t="str">
            <v>جدة</v>
          </cell>
          <cell r="Q288" t="str">
            <v>عيادات وجراحات الدكتورة نهاد إسلام</v>
          </cell>
        </row>
        <row r="289">
          <cell r="B289" t="str">
            <v>21864</v>
          </cell>
          <cell r="C289" t="str">
            <v>Hospital</v>
          </cell>
          <cell r="D289" t="str">
            <v>NW4</v>
          </cell>
          <cell r="E289" t="str">
            <v>Al Dar Hospital</v>
          </cell>
          <cell r="F289" t="str">
            <v>Madinah</v>
          </cell>
          <cell r="G289" t="str">
            <v>Madinah</v>
          </cell>
          <cell r="H289" t="str">
            <v>N</v>
          </cell>
          <cell r="I289" t="str">
            <v>Madinah</v>
          </cell>
          <cell r="J289" t="str">
            <v xml:space="preserve">Quba </v>
          </cell>
          <cell r="K289" t="str">
            <v>Al Hijra Road</v>
          </cell>
          <cell r="L289" t="str">
            <v>0148677777</v>
          </cell>
          <cell r="N289" t="str">
            <v>طريق الهجرة</v>
          </cell>
          <cell r="O289" t="str">
            <v>قباء</v>
          </cell>
          <cell r="P289" t="str">
            <v>المدينة المنورة</v>
          </cell>
          <cell r="Q289" t="str">
            <v xml:space="preserve">مستشفى الدار - قباء </v>
          </cell>
        </row>
        <row r="290">
          <cell r="B290" t="str">
            <v>21862</v>
          </cell>
          <cell r="C290" t="str">
            <v>Clinic</v>
          </cell>
          <cell r="D290" t="str">
            <v>NW1</v>
          </cell>
          <cell r="E290" t="str">
            <v>Al Faraby Dispensary</v>
          </cell>
          <cell r="F290" t="str">
            <v>Eastern Province</v>
          </cell>
          <cell r="G290" t="str">
            <v>Dammam</v>
          </cell>
          <cell r="H290" t="str">
            <v>E</v>
          </cell>
          <cell r="I290" t="str">
            <v>Dammam</v>
          </cell>
          <cell r="J290" t="str">
            <v>Industrial City</v>
          </cell>
          <cell r="K290" t="str">
            <v>Industrial City</v>
          </cell>
          <cell r="L290" t="str">
            <v>0138474070</v>
          </cell>
          <cell r="N290" t="str">
            <v>المنطقة الصناعية</v>
          </cell>
          <cell r="O290" t="str">
            <v>المدينة الصناعيه</v>
          </cell>
          <cell r="P290" t="str">
            <v>الدمام</v>
          </cell>
          <cell r="Q290" t="str">
            <v>مستوصف الفارابي - المنطقة الصناعية الأولى</v>
          </cell>
        </row>
        <row r="291">
          <cell r="B291" t="str">
            <v>21861</v>
          </cell>
          <cell r="C291" t="str">
            <v>Clinic</v>
          </cell>
          <cell r="D291" t="str">
            <v>NW1</v>
          </cell>
          <cell r="E291" t="str">
            <v>Al Faraby Dispensary</v>
          </cell>
          <cell r="F291" t="str">
            <v>Eastern Province</v>
          </cell>
          <cell r="G291" t="str">
            <v>Dammam</v>
          </cell>
          <cell r="H291" t="str">
            <v>E</v>
          </cell>
          <cell r="I291" t="str">
            <v>Dammam</v>
          </cell>
          <cell r="J291" t="str">
            <v xml:space="preserve">Al Dawha </v>
          </cell>
          <cell r="K291" t="str">
            <v>42 Street Cross with King Fahad Street</v>
          </cell>
          <cell r="L291" t="str">
            <v>0138420909</v>
          </cell>
          <cell r="N291" t="str">
            <v>تقاطع شارع 42 مع شارع الملك فهد</v>
          </cell>
          <cell r="O291" t="str">
            <v>الدوحه</v>
          </cell>
          <cell r="P291" t="str">
            <v>الدمام</v>
          </cell>
          <cell r="Q291" t="str">
            <v>مستوصف الفارابي - الدمام</v>
          </cell>
        </row>
        <row r="292">
          <cell r="B292" t="str">
            <v>21860</v>
          </cell>
          <cell r="C292" t="str">
            <v>Clinic</v>
          </cell>
          <cell r="D292" t="str">
            <v>NW1</v>
          </cell>
          <cell r="E292" t="str">
            <v>Al Faraby Medical Center</v>
          </cell>
          <cell r="F292" t="str">
            <v>Eastern Province</v>
          </cell>
          <cell r="G292" t="str">
            <v>Khobar</v>
          </cell>
          <cell r="H292" t="str">
            <v>E</v>
          </cell>
          <cell r="I292" t="str">
            <v>Khobar</v>
          </cell>
          <cell r="J292" t="str">
            <v>Al Batha</v>
          </cell>
          <cell r="K292" t="str">
            <v>Anas Bin Malik Street, Dhahran</v>
          </cell>
          <cell r="L292" t="str">
            <v>0138916163</v>
          </cell>
          <cell r="N292" t="str">
            <v>شارع أنس بن مالك، الظهران</v>
          </cell>
          <cell r="O292" t="str">
            <v>البطحاء</v>
          </cell>
          <cell r="P292" t="str">
            <v>الخبر</v>
          </cell>
          <cell r="Q292" t="str">
            <v>مركز الفارابي الطبي - الخبر</v>
          </cell>
        </row>
        <row r="293">
          <cell r="B293" t="str">
            <v>21866</v>
          </cell>
          <cell r="C293" t="str">
            <v>Polyclinic</v>
          </cell>
          <cell r="D293" t="str">
            <v>NWS</v>
          </cell>
          <cell r="E293" t="str">
            <v>Shifa Al Jazeera Polyclinic</v>
          </cell>
          <cell r="F293" t="str">
            <v>Riyadh</v>
          </cell>
          <cell r="G293" t="str">
            <v>Riyadh</v>
          </cell>
          <cell r="H293" t="str">
            <v>C</v>
          </cell>
          <cell r="I293" t="str">
            <v>Riyadh</v>
          </cell>
          <cell r="J293" t="str">
            <v xml:space="preserve">Al Nahda </v>
          </cell>
          <cell r="K293" t="str">
            <v>Batha Main St., opposite to Jamal Center</v>
          </cell>
          <cell r="L293" t="str">
            <v>0114093465</v>
          </cell>
          <cell r="N293" t="str">
            <v>طريق البطحا العام، مقابل لمركز جمال</v>
          </cell>
          <cell r="O293" t="str">
            <v>النهضة</v>
          </cell>
          <cell r="P293" t="str">
            <v>الرياض</v>
          </cell>
          <cell r="Q293" t="str">
            <v xml:space="preserve">مجمع عيادات شفاء الجزيرة </v>
          </cell>
        </row>
        <row r="294">
          <cell r="B294" t="str">
            <v>21865</v>
          </cell>
          <cell r="C294" t="str">
            <v>Polyclinic</v>
          </cell>
          <cell r="D294" t="str">
            <v>NW2</v>
          </cell>
          <cell r="E294" t="str">
            <v>Tebabat Jeddah Polyclinic</v>
          </cell>
          <cell r="F294" t="str">
            <v>Makkah</v>
          </cell>
          <cell r="G294" t="str">
            <v>Jeddah</v>
          </cell>
          <cell r="H294" t="str">
            <v>W</v>
          </cell>
          <cell r="I294" t="str">
            <v>Jeddah</v>
          </cell>
          <cell r="J294" t="str">
            <v>Samtah</v>
          </cell>
          <cell r="K294" t="str">
            <v>Ahmed Zinal Street</v>
          </cell>
          <cell r="L294" t="str">
            <v>0126829522</v>
          </cell>
          <cell r="N294" t="str">
            <v>شارع احمد زينل</v>
          </cell>
          <cell r="O294" t="str">
            <v>صامطة</v>
          </cell>
          <cell r="P294" t="str">
            <v>جدة</v>
          </cell>
          <cell r="Q294" t="str">
            <v xml:space="preserve">مركز طبابة جدة </v>
          </cell>
        </row>
        <row r="295">
          <cell r="B295" t="str">
            <v>21870</v>
          </cell>
          <cell r="C295" t="str">
            <v>Polyclinic</v>
          </cell>
          <cell r="D295" t="str">
            <v>NW2</v>
          </cell>
          <cell r="E295" t="str">
            <v>Al Gannas Medical Group</v>
          </cell>
          <cell r="F295" t="str">
            <v>Riyadh</v>
          </cell>
          <cell r="G295" t="str">
            <v>Al Kharj</v>
          </cell>
          <cell r="H295" t="str">
            <v>C</v>
          </cell>
          <cell r="I295" t="str">
            <v>Al Kharj</v>
          </cell>
          <cell r="J295" t="str">
            <v>Al Kharj</v>
          </cell>
          <cell r="K295" t="str">
            <v>Al Kharj</v>
          </cell>
          <cell r="L295" t="str">
            <v>0115475555</v>
          </cell>
          <cell r="N295" t="str">
            <v>الخرج</v>
          </cell>
          <cell r="O295" t="str">
            <v>الخرج</v>
          </cell>
          <cell r="P295" t="str">
            <v>الخرج</v>
          </cell>
          <cell r="Q295" t="str">
            <v>مجموعة القناص الطبية</v>
          </cell>
        </row>
        <row r="296">
          <cell r="B296" t="str">
            <v>21872</v>
          </cell>
          <cell r="C296" t="str">
            <v>Hospital</v>
          </cell>
          <cell r="D296" t="str">
            <v>NW7</v>
          </cell>
          <cell r="E296" t="str">
            <v>Al Hilal Multispeciality Hospital</v>
          </cell>
          <cell r="H296" t="str">
            <v>OOK</v>
          </cell>
          <cell r="I296" t="str">
            <v>Bahrain</v>
          </cell>
          <cell r="J296" t="str">
            <v>Muharraq</v>
          </cell>
          <cell r="K296" t="str">
            <v>Muharraq</v>
          </cell>
          <cell r="L296" t="str">
            <v>0097317344199</v>
          </cell>
          <cell r="N296" t="str">
            <v>المحرق</v>
          </cell>
          <cell r="O296" t="str">
            <v>المحرق</v>
          </cell>
          <cell r="P296" t="str">
            <v>البحرين</v>
          </cell>
          <cell r="Q296" t="str">
            <v>مستشفى الهلال للتخصصات المتعددة</v>
          </cell>
        </row>
        <row r="297">
          <cell r="B297" t="str">
            <v>21873</v>
          </cell>
          <cell r="C297" t="str">
            <v>Hospital</v>
          </cell>
          <cell r="D297" t="str">
            <v>NW7</v>
          </cell>
          <cell r="E297" t="str">
            <v>Prime Medical Center</v>
          </cell>
          <cell r="H297" t="str">
            <v>OOK</v>
          </cell>
          <cell r="I297" t="str">
            <v>UAE</v>
          </cell>
          <cell r="J297" t="str">
            <v xml:space="preserve">Sharjah </v>
          </cell>
          <cell r="K297" t="str">
            <v>King Abdul Aziz Road</v>
          </cell>
          <cell r="L297" t="str">
            <v>0097165752200</v>
          </cell>
          <cell r="N297" t="str">
            <v>طريق الملك عبدالعزيز</v>
          </cell>
          <cell r="O297" t="str">
            <v>الشارقة</v>
          </cell>
          <cell r="P297" t="str">
            <v xml:space="preserve"> دبي-الإمارات </v>
          </cell>
          <cell r="Q297" t="str">
            <v xml:space="preserve">المركز الطبي الأساسي </v>
          </cell>
        </row>
        <row r="298">
          <cell r="B298" t="str">
            <v>21869</v>
          </cell>
          <cell r="C298" t="str">
            <v>Clinic</v>
          </cell>
          <cell r="D298" t="str">
            <v>NWS</v>
          </cell>
          <cell r="E298" t="str">
            <v>Al Salam Medical Dispensary</v>
          </cell>
          <cell r="F298" t="str">
            <v>Aseer</v>
          </cell>
          <cell r="G298" t="str">
            <v>Bisha</v>
          </cell>
          <cell r="H298" t="str">
            <v>S</v>
          </cell>
          <cell r="I298" t="str">
            <v>Bisha</v>
          </cell>
          <cell r="J298" t="str">
            <v>Al Hizam Al Sharqi</v>
          </cell>
          <cell r="K298" t="str">
            <v>Al Hizam Al Sharqi</v>
          </cell>
          <cell r="L298" t="str">
            <v>0176223575</v>
          </cell>
          <cell r="M298" t="str">
            <v>0176221311</v>
          </cell>
          <cell r="N298" t="str">
            <v>الحزام الشرقي</v>
          </cell>
          <cell r="O298" t="str">
            <v>الحزام الشرقي</v>
          </cell>
          <cell r="P298" t="str">
            <v>بيشة</v>
          </cell>
          <cell r="Q298" t="str">
            <v>مستوصف السلام الطبي</v>
          </cell>
        </row>
        <row r="299">
          <cell r="B299" t="str">
            <v>21884</v>
          </cell>
          <cell r="C299" t="str">
            <v>Clinic</v>
          </cell>
          <cell r="D299" t="str">
            <v>NW3</v>
          </cell>
          <cell r="E299" t="str">
            <v>Magrabi Eye Center</v>
          </cell>
          <cell r="F299" t="str">
            <v>Makkah</v>
          </cell>
          <cell r="G299" t="str">
            <v>Jeddah</v>
          </cell>
          <cell r="H299" t="str">
            <v>W</v>
          </cell>
          <cell r="I299" t="str">
            <v>Jeddah</v>
          </cell>
          <cell r="J299" t="str">
            <v>Al Salama</v>
          </cell>
          <cell r="K299" t="str">
            <v>Salama Medical Center - Tower (3), Prince Sultan Street</v>
          </cell>
          <cell r="L299" t="str">
            <v>0126165500</v>
          </cell>
          <cell r="N299" t="str">
            <v>شارع الأمير سلطان- مركز السلامة الطبي- البرج 3</v>
          </cell>
          <cell r="O299" t="str">
            <v>السلامة</v>
          </cell>
          <cell r="P299" t="str">
            <v>جدة</v>
          </cell>
          <cell r="Q299" t="str">
            <v>مركز مغربي للعيون بشمال جدة ( مركز السلامة)</v>
          </cell>
        </row>
        <row r="300">
          <cell r="B300" t="str">
            <v>21881</v>
          </cell>
          <cell r="C300" t="str">
            <v>Clinic</v>
          </cell>
          <cell r="D300" t="str">
            <v>NWS</v>
          </cell>
          <cell r="E300" t="str">
            <v>Al Faiha Medical Center</v>
          </cell>
          <cell r="F300" t="str">
            <v>Qassim</v>
          </cell>
          <cell r="G300" t="str">
            <v>Bureidah</v>
          </cell>
          <cell r="H300" t="str">
            <v>C</v>
          </cell>
          <cell r="I300" t="str">
            <v>Bureidah</v>
          </cell>
          <cell r="J300" t="str">
            <v xml:space="preserve">Al Fayziyah </v>
          </cell>
          <cell r="K300" t="str">
            <v>Bureidah</v>
          </cell>
          <cell r="L300" t="str">
            <v>0163814020</v>
          </cell>
          <cell r="N300" t="str">
            <v>بريدة</v>
          </cell>
          <cell r="O300" t="str">
            <v>الفايزية</v>
          </cell>
          <cell r="P300" t="str">
            <v>بريدة</v>
          </cell>
          <cell r="Q300" t="str">
            <v>مركز الفيحاء الطبي</v>
          </cell>
        </row>
        <row r="301">
          <cell r="B301" t="str">
            <v>21882</v>
          </cell>
          <cell r="C301" t="str">
            <v>Polyclinic</v>
          </cell>
          <cell r="D301" t="str">
            <v>NWS</v>
          </cell>
          <cell r="E301" t="str">
            <v>Salamatak Dispensary</v>
          </cell>
          <cell r="F301" t="str">
            <v>Eastern Province</v>
          </cell>
          <cell r="G301" t="str">
            <v>Safwa</v>
          </cell>
          <cell r="H301" t="str">
            <v>E</v>
          </cell>
          <cell r="I301" t="str">
            <v xml:space="preserve">Safwa </v>
          </cell>
          <cell r="J301" t="str">
            <v>Safwa</v>
          </cell>
          <cell r="K301" t="str">
            <v>Safwa</v>
          </cell>
          <cell r="L301" t="str">
            <v>0136630959</v>
          </cell>
          <cell r="N301" t="str">
            <v>صفوى</v>
          </cell>
          <cell r="O301" t="str">
            <v>صفوى</v>
          </cell>
          <cell r="P301" t="str">
            <v xml:space="preserve">صفوى </v>
          </cell>
          <cell r="Q301" t="str">
            <v>مستوصف سلامتك - صفوى</v>
          </cell>
        </row>
        <row r="302">
          <cell r="B302" t="str">
            <v>21888</v>
          </cell>
          <cell r="C302" t="str">
            <v>Clinic</v>
          </cell>
          <cell r="D302" t="str">
            <v>NWS</v>
          </cell>
          <cell r="E302" t="str">
            <v>Dr Abdulfatah Al Hourani Clinic</v>
          </cell>
          <cell r="F302" t="str">
            <v>Riyadh</v>
          </cell>
          <cell r="G302" t="str">
            <v>Riyadh</v>
          </cell>
          <cell r="H302" t="str">
            <v>C</v>
          </cell>
          <cell r="I302" t="str">
            <v>Riyadh</v>
          </cell>
          <cell r="J302" t="str">
            <v xml:space="preserve">Al Sulamania </v>
          </cell>
          <cell r="K302" t="str">
            <v>Al Sulimanyah Dist, Prince Mamdouh Bin AbdulAzizSt/30th St</v>
          </cell>
          <cell r="L302" t="str">
            <v>0114651868</v>
          </cell>
          <cell r="M302" t="str">
            <v>0112932340</v>
          </cell>
          <cell r="N302" t="str">
            <v xml:space="preserve"> شارع الأمير ممدوح بن عد العزيز حي السليمانيه </v>
          </cell>
          <cell r="O302" t="str">
            <v>السليمانية</v>
          </cell>
          <cell r="P302" t="str">
            <v>الرياض</v>
          </cell>
          <cell r="Q302" t="str">
            <v>مستوصف د/ عبدالفتاح الهوراني</v>
          </cell>
        </row>
        <row r="303">
          <cell r="B303" t="str">
            <v>21906</v>
          </cell>
          <cell r="C303" t="str">
            <v>Clinic</v>
          </cell>
          <cell r="D303" t="str">
            <v>NW2</v>
          </cell>
          <cell r="E303" t="str">
            <v>Al Mashfa Medical Center</v>
          </cell>
          <cell r="F303" t="str">
            <v>Riyadh</v>
          </cell>
          <cell r="G303" t="str">
            <v>Riyadh</v>
          </cell>
          <cell r="H303" t="str">
            <v>C</v>
          </cell>
          <cell r="I303" t="str">
            <v>Riyadh</v>
          </cell>
          <cell r="J303" t="str">
            <v>Arrawdah</v>
          </cell>
          <cell r="K303" t="str">
            <v>Arrawdah - 12 exit</v>
          </cell>
          <cell r="L303" t="str">
            <v>0112088585</v>
          </cell>
          <cell r="N303" t="str">
            <v>الروضة، مخرج 12</v>
          </cell>
          <cell r="O303" t="str">
            <v>الروضة</v>
          </cell>
          <cell r="P303" t="str">
            <v>الرياض</v>
          </cell>
          <cell r="Q303" t="str">
            <v xml:space="preserve">مركز المشفى الطبي </v>
          </cell>
        </row>
        <row r="304">
          <cell r="B304" t="str">
            <v>21903</v>
          </cell>
          <cell r="C304" t="str">
            <v>Clinic</v>
          </cell>
          <cell r="D304" t="str">
            <v>NW2</v>
          </cell>
          <cell r="E304" t="str">
            <v>Society Polyclinic</v>
          </cell>
          <cell r="F304" t="str">
            <v>Riyadh</v>
          </cell>
          <cell r="G304" t="str">
            <v>Riyadh</v>
          </cell>
          <cell r="H304" t="str">
            <v>C</v>
          </cell>
          <cell r="I304" t="str">
            <v>Riyadh</v>
          </cell>
          <cell r="J304" t="str">
            <v xml:space="preserve">Olaya </v>
          </cell>
          <cell r="K304" t="str">
            <v>Fatimah Azzahraa Street</v>
          </cell>
          <cell r="L304" t="str">
            <v>0163422117</v>
          </cell>
          <cell r="N304" t="str">
            <v>شارع فاطمة الزهراء</v>
          </cell>
          <cell r="O304" t="str">
            <v>العليا</v>
          </cell>
          <cell r="P304" t="str">
            <v>الرياض</v>
          </cell>
          <cell r="Q304" t="str">
            <v xml:space="preserve">عيادات المجتمع </v>
          </cell>
        </row>
        <row r="305">
          <cell r="B305" t="str">
            <v>22131</v>
          </cell>
          <cell r="C305" t="str">
            <v>Hospital</v>
          </cell>
          <cell r="D305" t="str">
            <v>NW5</v>
          </cell>
          <cell r="E305" t="str">
            <v>Zulekha Hospital</v>
          </cell>
          <cell r="H305" t="str">
            <v>OOK</v>
          </cell>
          <cell r="I305" t="str">
            <v>UAE</v>
          </cell>
          <cell r="J305" t="str">
            <v>Al Zahra St</v>
          </cell>
          <cell r="K305" t="str">
            <v>Dubai</v>
          </cell>
          <cell r="L305" t="str">
            <v>0097142678866</v>
          </cell>
          <cell r="N305" t="str">
            <v>شارع الزهراء</v>
          </cell>
          <cell r="O305" t="str">
            <v>الزهراء</v>
          </cell>
          <cell r="P305" t="str">
            <v>الإمارات</v>
          </cell>
          <cell r="Q305" t="str">
            <v>مستشفى زليخة  - دبي</v>
          </cell>
        </row>
        <row r="306">
          <cell r="B306" t="str">
            <v>21904</v>
          </cell>
          <cell r="C306" t="str">
            <v>Hospital</v>
          </cell>
          <cell r="D306" t="str">
            <v>NW5</v>
          </cell>
          <cell r="E306" t="str">
            <v>Zulekha Hospital</v>
          </cell>
          <cell r="H306" t="str">
            <v>OOK</v>
          </cell>
          <cell r="I306" t="str">
            <v>UAE</v>
          </cell>
          <cell r="J306" t="str">
            <v xml:space="preserve">Sharjah </v>
          </cell>
          <cell r="K306" t="str">
            <v>Sharjah</v>
          </cell>
          <cell r="L306" t="str">
            <v>0097165658866</v>
          </cell>
          <cell r="N306" t="str">
            <v>الشارقة</v>
          </cell>
          <cell r="O306" t="str">
            <v>الشارقة</v>
          </cell>
          <cell r="P306" t="str">
            <v>الامارات</v>
          </cell>
          <cell r="Q306" t="str">
            <v>مستشفى زليخة  - الشارقة</v>
          </cell>
        </row>
        <row r="307">
          <cell r="B307" t="str">
            <v>21911</v>
          </cell>
          <cell r="C307" t="str">
            <v>Polyclinic</v>
          </cell>
          <cell r="D307" t="str">
            <v>NWS</v>
          </cell>
          <cell r="E307" t="str">
            <v>Al Zafer Polyclinic</v>
          </cell>
          <cell r="F307" t="str">
            <v>Makkah</v>
          </cell>
          <cell r="G307" t="str">
            <v>Jeddah</v>
          </cell>
          <cell r="H307" t="str">
            <v>W</v>
          </cell>
          <cell r="I307" t="str">
            <v>Jeddah</v>
          </cell>
          <cell r="J307" t="str">
            <v>Al Sulimanya</v>
          </cell>
          <cell r="K307" t="str">
            <v>Al Sulaymania</v>
          </cell>
          <cell r="L307" t="str">
            <v>0126405565</v>
          </cell>
          <cell r="M307" t="str">
            <v>0126407339</v>
          </cell>
          <cell r="N307" t="str">
            <v>السليمانية</v>
          </cell>
          <cell r="O307" t="str">
            <v>السليمانية</v>
          </cell>
          <cell r="P307" t="str">
            <v>جدة</v>
          </cell>
          <cell r="Q307" t="str">
            <v xml:space="preserve">مستوصف الظافر الطبي </v>
          </cell>
        </row>
        <row r="308">
          <cell r="B308" t="str">
            <v>21916</v>
          </cell>
          <cell r="C308" t="str">
            <v>Hospital</v>
          </cell>
          <cell r="D308" t="str">
            <v>NW2</v>
          </cell>
          <cell r="E308" t="str">
            <v>Al Hayah National Hospital</v>
          </cell>
          <cell r="F308" t="str">
            <v>Aseer</v>
          </cell>
          <cell r="G308" t="str">
            <v>Khamis Mushyat</v>
          </cell>
          <cell r="H308" t="str">
            <v>S</v>
          </cell>
          <cell r="I308" t="str">
            <v>Khamis Mushyat</v>
          </cell>
          <cell r="J308" t="str">
            <v>Khamis Mushyat</v>
          </cell>
          <cell r="K308" t="str">
            <v>Riyadh Road</v>
          </cell>
          <cell r="L308" t="str">
            <v>0172334444</v>
          </cell>
          <cell r="M308" t="str">
            <v>0172351414</v>
          </cell>
          <cell r="N308" t="str">
            <v>طريق الرياض</v>
          </cell>
          <cell r="O308" t="str">
            <v>خميس مشيط</v>
          </cell>
          <cell r="P308" t="str">
            <v>خميس مشيط</v>
          </cell>
          <cell r="Q308" t="str">
            <v>مستشفى الحياة الوطني</v>
          </cell>
        </row>
        <row r="309">
          <cell r="B309" t="str">
            <v>21912</v>
          </cell>
          <cell r="C309" t="str">
            <v>Polyclinic</v>
          </cell>
          <cell r="D309" t="str">
            <v>NWS</v>
          </cell>
          <cell r="E309" t="str">
            <v>Al Rahaily Polyclinic</v>
          </cell>
          <cell r="F309" t="str">
            <v>Makkah</v>
          </cell>
          <cell r="G309" t="str">
            <v>Jeddah</v>
          </cell>
          <cell r="H309" t="str">
            <v>W</v>
          </cell>
          <cell r="I309" t="str">
            <v>Jeddah</v>
          </cell>
          <cell r="J309" t="str">
            <v>Al Rahaily</v>
          </cell>
          <cell r="K309" t="str">
            <v>Al Rahaily Dist., Madinah road</v>
          </cell>
          <cell r="L309" t="str">
            <v>0122894583</v>
          </cell>
          <cell r="M309" t="str">
            <v>0122882703</v>
          </cell>
          <cell r="N309" t="str">
            <v>حي الرحيلي، طريق المدينة</v>
          </cell>
          <cell r="O309" t="str">
            <v>الحيلي</v>
          </cell>
          <cell r="P309" t="str">
            <v>جدة</v>
          </cell>
          <cell r="Q309" t="str">
            <v>مجمع عيادات الرحيلي</v>
          </cell>
        </row>
        <row r="310">
          <cell r="B310" t="str">
            <v>21915</v>
          </cell>
          <cell r="C310" t="str">
            <v>Clinic</v>
          </cell>
          <cell r="D310" t="str">
            <v>NWS</v>
          </cell>
          <cell r="E310" t="str">
            <v>Al Shomooly Clinic</v>
          </cell>
          <cell r="F310" t="str">
            <v>Riyadh</v>
          </cell>
          <cell r="G310" t="str">
            <v>Riyadh</v>
          </cell>
          <cell r="H310" t="str">
            <v>C</v>
          </cell>
          <cell r="I310" t="str">
            <v>Riyadh</v>
          </cell>
          <cell r="J310" t="str">
            <v xml:space="preserve">Al Moroj </v>
          </cell>
          <cell r="K310" t="str">
            <v>Exit 5</v>
          </cell>
          <cell r="L310" t="str">
            <v>0114543232</v>
          </cell>
          <cell r="N310" t="str">
            <v>مخرج 5</v>
          </cell>
          <cell r="O310" t="str">
            <v>المروج</v>
          </cell>
          <cell r="P310" t="str">
            <v>الرياض</v>
          </cell>
          <cell r="Q310" t="str">
            <v>مجمع الطب الشمولي</v>
          </cell>
        </row>
        <row r="311">
          <cell r="B311" t="str">
            <v>21914</v>
          </cell>
          <cell r="C311" t="str">
            <v>Polyclinic</v>
          </cell>
          <cell r="D311" t="str">
            <v>NWR</v>
          </cell>
          <cell r="E311" t="str">
            <v>Health Gulf Polyclinic</v>
          </cell>
          <cell r="F311" t="str">
            <v>Tabuk</v>
          </cell>
          <cell r="G311" t="str">
            <v>Tabuk</v>
          </cell>
          <cell r="H311" t="str">
            <v>N</v>
          </cell>
          <cell r="I311" t="str">
            <v>Tabuk</v>
          </cell>
          <cell r="J311" t="str">
            <v xml:space="preserve">Al Faisaliah </v>
          </cell>
          <cell r="K311" t="str">
            <v>Tabuk</v>
          </cell>
          <cell r="L311" t="str">
            <v>0144211113</v>
          </cell>
          <cell r="N311" t="str">
            <v>تبوك</v>
          </cell>
          <cell r="O311" t="str">
            <v>الفيصلية</v>
          </cell>
          <cell r="P311" t="str">
            <v>تبوك</v>
          </cell>
          <cell r="Q311" t="str">
            <v>مجمع عيادات خليج الصحة</v>
          </cell>
        </row>
        <row r="312">
          <cell r="B312" t="str">
            <v>21913</v>
          </cell>
          <cell r="C312" t="str">
            <v>Polyclinic</v>
          </cell>
          <cell r="D312" t="str">
            <v>NWS</v>
          </cell>
          <cell r="E312" t="str">
            <v>New Gulail Polyclinic</v>
          </cell>
          <cell r="F312" t="str">
            <v>Makkah</v>
          </cell>
          <cell r="G312" t="str">
            <v>Jeddah</v>
          </cell>
          <cell r="H312" t="str">
            <v>W</v>
          </cell>
          <cell r="I312" t="str">
            <v>Jeddah</v>
          </cell>
          <cell r="J312" t="str">
            <v>Gulail</v>
          </cell>
          <cell r="K312" t="str">
            <v>Hasan Hasanain Street</v>
          </cell>
          <cell r="L312" t="str">
            <v>0126360346</v>
          </cell>
          <cell r="N312" t="str">
            <v>شارع حسن حسنين</v>
          </cell>
          <cell r="O312" t="str">
            <v>غليل</v>
          </cell>
          <cell r="P312" t="str">
            <v>جدة</v>
          </cell>
          <cell r="Q312" t="str">
            <v>مجمع عيادات غليل الجديد</v>
          </cell>
        </row>
        <row r="313">
          <cell r="B313" t="str">
            <v>21935</v>
          </cell>
          <cell r="C313" t="str">
            <v>Polyclinic</v>
          </cell>
          <cell r="D313" t="str">
            <v>NW1</v>
          </cell>
          <cell r="E313" t="str">
            <v>Al Rajhi International Polyclinic</v>
          </cell>
          <cell r="F313" t="str">
            <v>Riyadh</v>
          </cell>
          <cell r="G313" t="str">
            <v>Riyadh</v>
          </cell>
          <cell r="H313" t="str">
            <v>C</v>
          </cell>
          <cell r="I313" t="str">
            <v>Riyadh</v>
          </cell>
          <cell r="J313" t="str">
            <v>Al Batha</v>
          </cell>
          <cell r="K313" t="str">
            <v>Al Batha District</v>
          </cell>
          <cell r="L313" t="str">
            <v>0114036555</v>
          </cell>
          <cell r="N313" t="str">
            <v>حي البطحاء</v>
          </cell>
          <cell r="O313" t="str">
            <v>البطحاء</v>
          </cell>
          <cell r="P313" t="str">
            <v>الرياض</v>
          </cell>
          <cell r="Q313" t="str">
            <v>مستوصف الراجحي الدولي (الرياض)</v>
          </cell>
        </row>
        <row r="314">
          <cell r="B314" t="str">
            <v>21927</v>
          </cell>
          <cell r="C314" t="str">
            <v>Hospital</v>
          </cell>
          <cell r="D314" t="str">
            <v>NW7</v>
          </cell>
          <cell r="E314" t="str">
            <v>Al Safat American Medical Center</v>
          </cell>
          <cell r="H314" t="str">
            <v>OOK</v>
          </cell>
          <cell r="I314" t="str">
            <v>Kuwait</v>
          </cell>
          <cell r="J314" t="str">
            <v xml:space="preserve">Kuwait </v>
          </cell>
          <cell r="K314" t="str">
            <v>Al Safat</v>
          </cell>
          <cell r="L314" t="str">
            <v>0096522247954</v>
          </cell>
          <cell r="N314" t="str">
            <v>الصفاة</v>
          </cell>
          <cell r="O314" t="str">
            <v>الكوبت</v>
          </cell>
          <cell r="P314" t="str">
            <v xml:space="preserve">الكويت </v>
          </cell>
          <cell r="Q314" t="str">
            <v>مركز الصفاة الأمريكي الطبي</v>
          </cell>
        </row>
        <row r="315">
          <cell r="B315" t="str">
            <v>21939</v>
          </cell>
          <cell r="C315" t="str">
            <v>Polyclinic</v>
          </cell>
          <cell r="D315" t="str">
            <v>NWS</v>
          </cell>
          <cell r="E315" t="str">
            <v>Balghasoon Polyclinic</v>
          </cell>
          <cell r="F315" t="str">
            <v>Makkah</v>
          </cell>
          <cell r="G315" t="str">
            <v>Jeddah</v>
          </cell>
          <cell r="H315" t="str">
            <v>W</v>
          </cell>
          <cell r="I315" t="str">
            <v>Jeddah</v>
          </cell>
          <cell r="J315" t="str">
            <v>Al Faiha</v>
          </cell>
          <cell r="K315" t="str">
            <v>Old Airport Road</v>
          </cell>
          <cell r="L315" t="str">
            <v>0126327100</v>
          </cell>
          <cell r="N315" t="str">
            <v>طريق المطار القديم</v>
          </cell>
          <cell r="O315" t="str">
            <v>الفيحاء</v>
          </cell>
          <cell r="P315" t="str">
            <v>جدة</v>
          </cell>
          <cell r="Q315" t="str">
            <v>مستوصف بلغصون</v>
          </cell>
        </row>
        <row r="316">
          <cell r="B316" t="str">
            <v>21932</v>
          </cell>
          <cell r="C316" t="str">
            <v>Dental</v>
          </cell>
          <cell r="D316" t="str">
            <v>NW2</v>
          </cell>
          <cell r="E316" t="str">
            <v>Fahd Dental Center (1)</v>
          </cell>
          <cell r="F316" t="str">
            <v>Riyadh</v>
          </cell>
          <cell r="G316" t="str">
            <v>Riyadh</v>
          </cell>
          <cell r="H316" t="str">
            <v>C</v>
          </cell>
          <cell r="I316" t="str">
            <v>Riyadh</v>
          </cell>
          <cell r="J316" t="str">
            <v>Al Olaya</v>
          </cell>
          <cell r="K316" t="str">
            <v>Al Hijaz Road</v>
          </cell>
          <cell r="L316" t="str">
            <v>0114612424</v>
          </cell>
          <cell r="N316" t="str">
            <v>طريق الحجاز</v>
          </cell>
          <cell r="O316" t="str">
            <v>العليا</v>
          </cell>
          <cell r="P316" t="str">
            <v>الرياض</v>
          </cell>
          <cell r="Q316" t="str">
            <v>مستوصف مركز فهد لطب الاسنان (1)</v>
          </cell>
        </row>
        <row r="317">
          <cell r="B317" t="str">
            <v>21931</v>
          </cell>
          <cell r="C317" t="str">
            <v>Dental</v>
          </cell>
          <cell r="D317" t="str">
            <v>NW2</v>
          </cell>
          <cell r="E317" t="str">
            <v>Fahd Dental Center (2)</v>
          </cell>
          <cell r="F317" t="str">
            <v>Riyadh</v>
          </cell>
          <cell r="G317" t="str">
            <v>Riyadh</v>
          </cell>
          <cell r="H317" t="str">
            <v>C</v>
          </cell>
          <cell r="I317" t="str">
            <v>Riyadh</v>
          </cell>
          <cell r="J317" t="str">
            <v xml:space="preserve">Al Etega </v>
          </cell>
          <cell r="K317" t="str">
            <v>King Fahd Road</v>
          </cell>
          <cell r="L317" t="str">
            <v>0114597123</v>
          </cell>
          <cell r="N317" t="str">
            <v>طريق الملك فهد</v>
          </cell>
          <cell r="O317" t="str">
            <v>عتيقة</v>
          </cell>
          <cell r="P317" t="str">
            <v>الرياض</v>
          </cell>
          <cell r="Q317" t="str">
            <v>مستوصف مركز فهد لطب الاسنان (2)</v>
          </cell>
        </row>
        <row r="318">
          <cell r="B318" t="str">
            <v>21936</v>
          </cell>
          <cell r="C318" t="str">
            <v>Clinic</v>
          </cell>
          <cell r="D318" t="str">
            <v>NWS</v>
          </cell>
          <cell r="E318" t="str">
            <v>Olaya International Clinic</v>
          </cell>
          <cell r="F318" t="str">
            <v>Riyadh</v>
          </cell>
          <cell r="G318" t="str">
            <v>Riyadh</v>
          </cell>
          <cell r="H318" t="str">
            <v>C</v>
          </cell>
          <cell r="I318" t="str">
            <v>Riyadh</v>
          </cell>
          <cell r="J318" t="str">
            <v xml:space="preserve">Al Olaya </v>
          </cell>
          <cell r="K318" t="str">
            <v>Olaya Main Road</v>
          </cell>
          <cell r="L318" t="str">
            <v>0112930135</v>
          </cell>
          <cell r="N318" t="str">
            <v>طريق العليا العام</v>
          </cell>
          <cell r="O318" t="str">
            <v>العليا</v>
          </cell>
          <cell r="P318" t="str">
            <v>الرياض</v>
          </cell>
          <cell r="Q318" t="str">
            <v>مستوصف العليا الدولي</v>
          </cell>
        </row>
        <row r="319">
          <cell r="B319" t="str">
            <v>21937</v>
          </cell>
          <cell r="C319" t="str">
            <v>Polyclinic</v>
          </cell>
          <cell r="D319" t="str">
            <v>NWR</v>
          </cell>
          <cell r="E319" t="str">
            <v>Seha Polyclinic</v>
          </cell>
          <cell r="F319" t="str">
            <v>Madinah</v>
          </cell>
          <cell r="G319" t="str">
            <v>Madinah</v>
          </cell>
          <cell r="H319" t="str">
            <v>N</v>
          </cell>
          <cell r="I319" t="str">
            <v>Madinah</v>
          </cell>
          <cell r="J319" t="str">
            <v xml:space="preserve">Al Azhary </v>
          </cell>
          <cell r="K319" t="str">
            <v>Al Azhary District</v>
          </cell>
          <cell r="L319" t="str">
            <v>0148462663</v>
          </cell>
          <cell r="N319" t="str">
            <v>حي الأزهري</v>
          </cell>
          <cell r="O319" t="str">
            <v>الازهري</v>
          </cell>
          <cell r="P319" t="str">
            <v>المدينة المنورة</v>
          </cell>
          <cell r="Q319" t="str">
            <v>مجمع عيادات صحة الطبي</v>
          </cell>
        </row>
        <row r="320">
          <cell r="B320" t="str">
            <v>21940</v>
          </cell>
          <cell r="C320" t="str">
            <v>Clinic</v>
          </cell>
          <cell r="D320" t="str">
            <v>NWS</v>
          </cell>
          <cell r="E320" t="str">
            <v>Azizia Medical Clinic - Al Ahli</v>
          </cell>
          <cell r="F320" t="str">
            <v>Riyadh</v>
          </cell>
          <cell r="G320" t="str">
            <v>Riyadh</v>
          </cell>
          <cell r="H320" t="str">
            <v>C</v>
          </cell>
          <cell r="I320" t="str">
            <v>Riyadh</v>
          </cell>
          <cell r="J320" t="str">
            <v>Al Azizia</v>
          </cell>
          <cell r="K320" t="str">
            <v>Al Kharj Road</v>
          </cell>
          <cell r="L320" t="str">
            <v>0114956127</v>
          </cell>
          <cell r="N320" t="str">
            <v xml:space="preserve">طريق الخرج </v>
          </cell>
          <cell r="O320" t="str">
            <v>العزيزية</v>
          </cell>
          <cell r="P320" t="str">
            <v>الرياض</v>
          </cell>
          <cell r="Q320" t="str">
            <v xml:space="preserve">مركز العزيزية الطبي الأهلي </v>
          </cell>
        </row>
        <row r="321">
          <cell r="B321" t="str">
            <v>21938</v>
          </cell>
          <cell r="C321" t="str">
            <v>Clinic</v>
          </cell>
          <cell r="D321" t="str">
            <v>NWS</v>
          </cell>
          <cell r="E321" t="str">
            <v>Menbar Al Huda Dispensary</v>
          </cell>
          <cell r="F321" t="str">
            <v>Eastern Province</v>
          </cell>
          <cell r="G321" t="str">
            <v>Al Ahsa</v>
          </cell>
          <cell r="H321" t="str">
            <v>E</v>
          </cell>
          <cell r="I321" t="str">
            <v>Al Hasa</v>
          </cell>
          <cell r="J321" t="str">
            <v>Al Mohamadiah</v>
          </cell>
          <cell r="K321" t="str">
            <v>Al Mohammadiah District</v>
          </cell>
          <cell r="L321" t="str">
            <v>0135750500</v>
          </cell>
          <cell r="M321" t="str">
            <v>0135757124</v>
          </cell>
          <cell r="N321" t="str">
            <v xml:space="preserve">حي المحمدية </v>
          </cell>
          <cell r="O321" t="str">
            <v xml:space="preserve">المحمدية </v>
          </cell>
          <cell r="P321" t="str">
            <v>الإحساء</v>
          </cell>
          <cell r="Q321" t="str">
            <v>مستوصف منبر الهدى</v>
          </cell>
        </row>
        <row r="322">
          <cell r="B322" t="str">
            <v>21947</v>
          </cell>
          <cell r="C322" t="str">
            <v>Radiology</v>
          </cell>
          <cell r="D322" t="str">
            <v>NWS</v>
          </cell>
          <cell r="E322" t="str">
            <v>Consultant Radiologists</v>
          </cell>
          <cell r="F322" t="str">
            <v>Riyadh</v>
          </cell>
          <cell r="G322" t="str">
            <v>Riyadh</v>
          </cell>
          <cell r="H322" t="str">
            <v>C</v>
          </cell>
          <cell r="I322" t="str">
            <v>Riyadh</v>
          </cell>
          <cell r="J322" t="str">
            <v xml:space="preserve">Olaya </v>
          </cell>
          <cell r="K322" t="str">
            <v>King Fahad Road</v>
          </cell>
          <cell r="L322" t="str">
            <v>0114612266</v>
          </cell>
          <cell r="M322" t="str">
            <v>0114629923</v>
          </cell>
          <cell r="N322" t="str">
            <v>طريق الملك فهد</v>
          </cell>
          <cell r="O322" t="str">
            <v>العليا</v>
          </cell>
          <cell r="P322" t="str">
            <v>الرياض</v>
          </cell>
          <cell r="Q322" t="str">
            <v>شركة مركز الإستشاريون للأشعة التشخيصية</v>
          </cell>
        </row>
        <row r="323">
          <cell r="B323" t="str">
            <v>21933</v>
          </cell>
          <cell r="C323" t="str">
            <v>Polyclinic</v>
          </cell>
          <cell r="D323" t="str">
            <v>NW1</v>
          </cell>
          <cell r="E323" t="str">
            <v>Al Sharq Polyclinic 2</v>
          </cell>
          <cell r="F323" t="str">
            <v>Makkah</v>
          </cell>
          <cell r="G323" t="str">
            <v>Jeddah</v>
          </cell>
          <cell r="H323" t="str">
            <v>W</v>
          </cell>
          <cell r="I323" t="str">
            <v xml:space="preserve">Jeddah </v>
          </cell>
          <cell r="J323" t="str">
            <v>Al Aziziyah</v>
          </cell>
          <cell r="K323" t="str">
            <v>Hamza Nour Street</v>
          </cell>
          <cell r="L323" t="str">
            <v>0126690656</v>
          </cell>
          <cell r="M323" t="str">
            <v>0126674987</v>
          </cell>
          <cell r="N323" t="str">
            <v xml:space="preserve">شارع حمزة نور </v>
          </cell>
          <cell r="O323" t="str">
            <v>العزيزية</v>
          </cell>
          <cell r="P323" t="str">
            <v>جدة</v>
          </cell>
          <cell r="Q323" t="str">
            <v>مستوصف الشرق 2</v>
          </cell>
        </row>
        <row r="324">
          <cell r="B324" t="str">
            <v>21957</v>
          </cell>
          <cell r="C324" t="str">
            <v>Dental</v>
          </cell>
          <cell r="D324" t="str">
            <v>NW4</v>
          </cell>
          <cell r="E324" t="str">
            <v>Universe Dental Center</v>
          </cell>
          <cell r="F324" t="str">
            <v>Aseer</v>
          </cell>
          <cell r="G324" t="str">
            <v>Abha</v>
          </cell>
          <cell r="H324" t="str">
            <v>S</v>
          </cell>
          <cell r="I324" t="str">
            <v>Abha</v>
          </cell>
          <cell r="J324" t="str">
            <v>Al Wardatain</v>
          </cell>
          <cell r="K324" t="str">
            <v>Al Wardatain District, Main Street</v>
          </cell>
          <cell r="L324" t="str">
            <v>0172310012</v>
          </cell>
          <cell r="M324" t="str">
            <v>0172310068</v>
          </cell>
          <cell r="N324" t="str">
            <v>حي الوردتين، الشارع العام</v>
          </cell>
          <cell r="O324" t="str">
            <v>الوردتين</v>
          </cell>
          <cell r="P324" t="str">
            <v>أبها</v>
          </cell>
          <cell r="Q324" t="str">
            <v>مركز العالم لطب الأسنان</v>
          </cell>
        </row>
        <row r="325">
          <cell r="B325" t="str">
            <v>21948</v>
          </cell>
          <cell r="C325" t="str">
            <v>Clinic</v>
          </cell>
          <cell r="D325" t="str">
            <v>NWS</v>
          </cell>
          <cell r="E325" t="str">
            <v>Al Majd Medical Center</v>
          </cell>
          <cell r="F325" t="str">
            <v>Riyadh</v>
          </cell>
          <cell r="G325" t="str">
            <v>Riyadh</v>
          </cell>
          <cell r="H325" t="str">
            <v>C</v>
          </cell>
          <cell r="I325" t="str">
            <v>Riyadh</v>
          </cell>
          <cell r="J325" t="str">
            <v>Al Sweidy Al Gharby</v>
          </cell>
          <cell r="K325" t="str">
            <v>Hamza Bin Abdulmottaleb Street, Al Sweidy Al Gharby District</v>
          </cell>
          <cell r="L325" t="str">
            <v>0114182228</v>
          </cell>
          <cell r="N325" t="str">
            <v>حي السويدي الغربي، شارع حمزة بن عبد المطلب</v>
          </cell>
          <cell r="O325" t="str">
            <v>السويدي الغربي</v>
          </cell>
          <cell r="P325" t="str">
            <v>الرياض</v>
          </cell>
          <cell r="Q325" t="str">
            <v>مستوصف اسرة المجد الطبي</v>
          </cell>
        </row>
        <row r="326">
          <cell r="B326" t="str">
            <v>21949</v>
          </cell>
          <cell r="C326" t="str">
            <v>Clinic</v>
          </cell>
          <cell r="D326" t="str">
            <v>NWS</v>
          </cell>
          <cell r="E326" t="str">
            <v>Dr Fawaz Al Tabbah Clinic</v>
          </cell>
          <cell r="F326" t="str">
            <v>Riyadh</v>
          </cell>
          <cell r="G326" t="str">
            <v>Riyadh</v>
          </cell>
          <cell r="H326" t="str">
            <v>C</v>
          </cell>
          <cell r="I326" t="str">
            <v>Riyadh</v>
          </cell>
          <cell r="J326" t="str">
            <v>riyadh</v>
          </cell>
          <cell r="K326" t="str">
            <v>Al Orouba Street, Infront of Saudi Investement Bank, next to Al Jabr Laundry</v>
          </cell>
          <cell r="L326" t="str">
            <v>0114608808</v>
          </cell>
          <cell r="M326" t="str">
            <v>0114605670</v>
          </cell>
          <cell r="N326" t="str">
            <v xml:space="preserve">شارع العروبة، مقابل البنك السعودي للاستثمار، بجوار مغاسل الجبر </v>
          </cell>
          <cell r="O326" t="str">
            <v>العروبة</v>
          </cell>
          <cell r="P326" t="str">
            <v>الرياض</v>
          </cell>
          <cell r="Q326" t="str">
            <v xml:space="preserve">عيادة الدكتور فواز عزت الطباع </v>
          </cell>
        </row>
        <row r="327">
          <cell r="B327" t="str">
            <v>21950</v>
          </cell>
          <cell r="C327" t="str">
            <v>Clinic</v>
          </cell>
          <cell r="D327" t="str">
            <v>NWS</v>
          </cell>
          <cell r="E327" t="str">
            <v>Islam Medical Clinic</v>
          </cell>
          <cell r="F327" t="str">
            <v>Makkah</v>
          </cell>
          <cell r="G327" t="str">
            <v>Jeddah</v>
          </cell>
          <cell r="H327" t="str">
            <v>W</v>
          </cell>
          <cell r="I327" t="str">
            <v>Jeddah</v>
          </cell>
          <cell r="J327" t="str">
            <v>Al Jamea</v>
          </cell>
          <cell r="K327" t="str">
            <v>Al Jamea District, Al Imam Laith Street</v>
          </cell>
          <cell r="L327" t="str">
            <v>0126871077</v>
          </cell>
          <cell r="M327" t="str">
            <v>0126804275</v>
          </cell>
          <cell r="N327" t="str">
            <v>حي الجامعة، شارع الامام ليث</v>
          </cell>
          <cell r="O327" t="str">
            <v>الجامعة</v>
          </cell>
          <cell r="P327" t="str">
            <v>جدة</v>
          </cell>
          <cell r="Q327" t="str">
            <v>مستوصف اسلام الطبي</v>
          </cell>
        </row>
        <row r="328">
          <cell r="B328" t="str">
            <v>21967</v>
          </cell>
          <cell r="C328" t="str">
            <v>Polyclinic</v>
          </cell>
          <cell r="D328" t="str">
            <v>NWS</v>
          </cell>
          <cell r="E328" t="str">
            <v>Al Faiha Medical Center</v>
          </cell>
          <cell r="F328" t="str">
            <v>Riyadh</v>
          </cell>
          <cell r="G328" t="str">
            <v>Riyadh</v>
          </cell>
          <cell r="H328" t="str">
            <v>C</v>
          </cell>
          <cell r="I328" t="str">
            <v>Riyadh</v>
          </cell>
          <cell r="J328" t="str">
            <v xml:space="preserve">Al Naseem </v>
          </cell>
          <cell r="K328" t="str">
            <v>Imam Ahmed Ibn Hanbal Street</v>
          </cell>
          <cell r="L328" t="str">
            <v>0112328888</v>
          </cell>
          <cell r="N328" t="str">
            <v>شارع الإمام أحمد بن حنبل</v>
          </cell>
          <cell r="O328" t="str">
            <v>النسيم</v>
          </cell>
          <cell r="P328" t="str">
            <v>الرياض</v>
          </cell>
          <cell r="Q328" t="str">
            <v>مستوصف الفيحاء الطبي</v>
          </cell>
        </row>
        <row r="329">
          <cell r="B329" t="str">
            <v>21985</v>
          </cell>
          <cell r="C329" t="str">
            <v>Hospital</v>
          </cell>
          <cell r="D329" t="str">
            <v>NW3</v>
          </cell>
          <cell r="E329" t="str">
            <v>Halah Essa Bin Laden Hospital</v>
          </cell>
          <cell r="F329" t="str">
            <v>Makkah</v>
          </cell>
          <cell r="G329" t="str">
            <v>Jeddah</v>
          </cell>
          <cell r="H329" t="str">
            <v>W</v>
          </cell>
          <cell r="I329" t="str">
            <v>Jeddah</v>
          </cell>
          <cell r="J329" t="str">
            <v>Al Hamra</v>
          </cell>
          <cell r="K329" t="str">
            <v>Al Hamra District, Ibrahim Adham Street</v>
          </cell>
          <cell r="L329" t="str">
            <v>0126656461</v>
          </cell>
          <cell r="N329" t="str">
            <v>حي الحمراء، شارع إبراهيم أدهم</v>
          </cell>
          <cell r="O329" t="str">
            <v>الحمراء</v>
          </cell>
          <cell r="P329" t="str">
            <v>جدة</v>
          </cell>
          <cell r="Q329" t="str">
            <v>مستشفى هالة عيسى بن لادن</v>
          </cell>
        </row>
        <row r="330">
          <cell r="B330" t="str">
            <v>21966</v>
          </cell>
          <cell r="C330" t="str">
            <v>Hospital</v>
          </cell>
          <cell r="D330" t="str">
            <v>NW4</v>
          </cell>
          <cell r="E330" t="str">
            <v>Kahhal Medical Complex</v>
          </cell>
          <cell r="F330" t="str">
            <v>Eastern Province</v>
          </cell>
          <cell r="G330" t="str">
            <v>Dammam</v>
          </cell>
          <cell r="H330" t="str">
            <v>E</v>
          </cell>
          <cell r="I330" t="str">
            <v>Dammam</v>
          </cell>
          <cell r="J330" t="str">
            <v>Al Mubarkiya</v>
          </cell>
          <cell r="K330" t="str">
            <v>Al Mubarkiya District</v>
          </cell>
          <cell r="L330" t="str">
            <v>0138097777</v>
          </cell>
          <cell r="N330" t="str">
            <v>حي المباركية</v>
          </cell>
          <cell r="O330" t="str">
            <v>المباركية</v>
          </cell>
          <cell r="P330" t="str">
            <v>الدمام</v>
          </cell>
          <cell r="Q330" t="str">
            <v>مجمع الكحال الطبي</v>
          </cell>
        </row>
        <row r="331">
          <cell r="B331" t="str">
            <v>21971</v>
          </cell>
          <cell r="C331" t="str">
            <v>Clinic</v>
          </cell>
          <cell r="D331" t="str">
            <v>NW7</v>
          </cell>
          <cell r="E331" t="str">
            <v>Welcare Clinic - Mirdiff</v>
          </cell>
          <cell r="H331" t="str">
            <v>OOK</v>
          </cell>
          <cell r="I331" t="str">
            <v>UAE</v>
          </cell>
          <cell r="J331" t="str">
            <v>Uptown Mirdiff</v>
          </cell>
          <cell r="K331" t="str">
            <v>Uptown Mirdiff,Office 13, Ground Floor, 47th Street</v>
          </cell>
          <cell r="L331" t="str">
            <v>0097142881302</v>
          </cell>
          <cell r="M331" t="str">
            <v>0097142881521</v>
          </cell>
          <cell r="N331" t="str">
            <v>وسط مردف,مكتب رقم 13 الدور الارضي شارع 47</v>
          </cell>
          <cell r="O331" t="str">
            <v>مردف</v>
          </cell>
          <cell r="P331" t="str">
            <v xml:space="preserve"> دبي-الإمارات </v>
          </cell>
          <cell r="Q331" t="str">
            <v>مستوصف ويلكير - مرديف</v>
          </cell>
        </row>
        <row r="332">
          <cell r="B332" t="str">
            <v>21983</v>
          </cell>
          <cell r="C332" t="str">
            <v>Polyclinic</v>
          </cell>
          <cell r="D332" t="str">
            <v>NW7</v>
          </cell>
          <cell r="E332" t="str">
            <v>Al Ansari Medical Clinic</v>
          </cell>
          <cell r="H332" t="str">
            <v>OOK</v>
          </cell>
          <cell r="I332" t="str">
            <v xml:space="preserve">Kuwait </v>
          </cell>
          <cell r="J332" t="str">
            <v xml:space="preserve">Al Salmya </v>
          </cell>
          <cell r="K332" t="str">
            <v>Uptown Mirdiff</v>
          </cell>
          <cell r="L332" t="str">
            <v>009655658888</v>
          </cell>
          <cell r="N332" t="str">
            <v>السالمية، شارع أبو ذر الغفاري</v>
          </cell>
          <cell r="O332" t="str">
            <v>السالمية</v>
          </cell>
          <cell r="P332" t="str">
            <v xml:space="preserve">الكويت </v>
          </cell>
          <cell r="Q332" t="str">
            <v>مستوصف الأنصاري الطبي</v>
          </cell>
        </row>
        <row r="333">
          <cell r="B333" t="str">
            <v>21974</v>
          </cell>
          <cell r="C333" t="str">
            <v>Polyclinic</v>
          </cell>
          <cell r="D333" t="str">
            <v>NWS</v>
          </cell>
          <cell r="E333" t="str">
            <v>Al Faiha Polyclinic</v>
          </cell>
          <cell r="F333" t="str">
            <v>Northern border</v>
          </cell>
          <cell r="G333" t="str">
            <v xml:space="preserve">Rafha'a </v>
          </cell>
          <cell r="H333" t="str">
            <v>N</v>
          </cell>
          <cell r="I333" t="str">
            <v xml:space="preserve">Rafha'a </v>
          </cell>
          <cell r="J333" t="str">
            <v>Al Namozajeya</v>
          </cell>
          <cell r="K333" t="str">
            <v>40 Street, Al Namozajeya District</v>
          </cell>
          <cell r="L333" t="str">
            <v>0146764000</v>
          </cell>
          <cell r="N333" t="str">
            <v>حي النموذجية، شارع الأربعين</v>
          </cell>
          <cell r="O333" t="str">
            <v>النموذجية</v>
          </cell>
          <cell r="P333" t="str">
            <v>الرفحاء</v>
          </cell>
          <cell r="Q333" t="str">
            <v>مستوصف الفيحاء برفحاء</v>
          </cell>
        </row>
        <row r="334">
          <cell r="B334" t="str">
            <v>21978</v>
          </cell>
          <cell r="C334" t="str">
            <v>Polyclinic</v>
          </cell>
          <cell r="D334" t="str">
            <v>NW2</v>
          </cell>
          <cell r="E334" t="str">
            <v>Medical Center of Dawa Al Janoub</v>
          </cell>
          <cell r="F334" t="str">
            <v>Najran</v>
          </cell>
          <cell r="G334" t="str">
            <v>Najran</v>
          </cell>
          <cell r="H334" t="str">
            <v>S</v>
          </cell>
          <cell r="I334" t="str">
            <v>Najran</v>
          </cell>
          <cell r="J334" t="str">
            <v xml:space="preserve">Al Jarba </v>
          </cell>
          <cell r="K334" t="str">
            <v xml:space="preserve">Prince Sultan Bin Abdulaziz Street, Al Jarba District </v>
          </cell>
          <cell r="L334" t="str">
            <v>0175422076</v>
          </cell>
          <cell r="N334" t="str">
            <v>حي الجربة، شارع الامير سلطان بن عبدالعزيز</v>
          </cell>
          <cell r="O334" t="str">
            <v>الجبراء</v>
          </cell>
          <cell r="P334" t="str">
            <v>نجران</v>
          </cell>
          <cell r="Q334" t="str">
            <v>مجمع دواء الجنوب الطبي</v>
          </cell>
        </row>
        <row r="335">
          <cell r="B335" t="str">
            <v>21977</v>
          </cell>
          <cell r="C335" t="str">
            <v>Dental</v>
          </cell>
          <cell r="D335" t="str">
            <v>NW5</v>
          </cell>
          <cell r="E335" t="str">
            <v>Pearl Dental Center</v>
          </cell>
          <cell r="F335" t="str">
            <v>Makkah</v>
          </cell>
          <cell r="G335" t="str">
            <v>Jeddah</v>
          </cell>
          <cell r="H335" t="str">
            <v>W</v>
          </cell>
          <cell r="I335" t="str">
            <v>Jeddah</v>
          </cell>
          <cell r="J335" t="str">
            <v>Al Bawadi</v>
          </cell>
          <cell r="K335" t="str">
            <v>Al Bawadi Dist., Intersection of Hera'a st. &amp; Al Bawadi</v>
          </cell>
          <cell r="L335" t="str">
            <v>0126073030</v>
          </cell>
          <cell r="M335" t="str">
            <v>0126073030</v>
          </cell>
          <cell r="N335" t="str">
            <v>حي البوادي، تقاطع شارع حراء مع البوادي</v>
          </cell>
          <cell r="O335" t="str">
            <v>البوادي</v>
          </cell>
          <cell r="P335" t="str">
            <v>جدة</v>
          </cell>
          <cell r="Q335" t="str">
            <v>مركز الؤلؤة لطب الأسنان</v>
          </cell>
        </row>
        <row r="336">
          <cell r="B336" t="str">
            <v>21975</v>
          </cell>
          <cell r="C336" t="str">
            <v>Clinic</v>
          </cell>
          <cell r="D336" t="str">
            <v>NWS</v>
          </cell>
          <cell r="E336" t="str">
            <v>Shifa Rahima Dispensary</v>
          </cell>
          <cell r="F336" t="str">
            <v>Eastern Province</v>
          </cell>
          <cell r="G336" t="str">
            <v>Ras Tanura</v>
          </cell>
          <cell r="H336" t="str">
            <v>E</v>
          </cell>
          <cell r="I336" t="str">
            <v>Ras Tanura</v>
          </cell>
          <cell r="J336" t="str">
            <v>Al Shamaliya</v>
          </cell>
          <cell r="K336" t="str">
            <v>Al Shamaliya District, Prince Naief Street</v>
          </cell>
          <cell r="L336" t="str">
            <v>0136672525</v>
          </cell>
          <cell r="N336" t="str">
            <v>حي الشمالية، شارع الأمير نايف</v>
          </cell>
          <cell r="O336" t="str">
            <v>الشمالية</v>
          </cell>
          <cell r="P336" t="str">
            <v xml:space="preserve">راس تنورة </v>
          </cell>
          <cell r="Q336" t="str">
            <v>مستوصف شفاء رحيمة الطبي</v>
          </cell>
        </row>
        <row r="337">
          <cell r="B337" t="str">
            <v>21981</v>
          </cell>
          <cell r="C337" t="str">
            <v>Hospital</v>
          </cell>
          <cell r="D337" t="str">
            <v>NW1</v>
          </cell>
          <cell r="E337" t="str">
            <v>Maternity and Child Hospital</v>
          </cell>
          <cell r="F337" t="str">
            <v>Aseer</v>
          </cell>
          <cell r="G337" t="str">
            <v>Abha</v>
          </cell>
          <cell r="H337" t="str">
            <v>S</v>
          </cell>
          <cell r="I337" t="str">
            <v>Abha</v>
          </cell>
          <cell r="J337" t="str">
            <v>Al Yamania</v>
          </cell>
          <cell r="K337" t="str">
            <v>Al Yamania District, Next to Abha Genral Hospital</v>
          </cell>
          <cell r="L337" t="str">
            <v>0172258000</v>
          </cell>
          <cell r="M337" t="str">
            <v>0172256996</v>
          </cell>
          <cell r="N337" t="str">
            <v>حي اليمانية، بجوار مستشفى أبها العام</v>
          </cell>
          <cell r="O337" t="str">
            <v>اليمانية</v>
          </cell>
          <cell r="P337" t="str">
            <v>أبها</v>
          </cell>
          <cell r="Q337" t="str">
            <v>المستشفى التخصصي للنساء والولادة و الأطفال</v>
          </cell>
        </row>
        <row r="338">
          <cell r="B338" t="str">
            <v>21980</v>
          </cell>
          <cell r="C338" t="str">
            <v>Polyclinic</v>
          </cell>
          <cell r="D338" t="str">
            <v>NWS</v>
          </cell>
          <cell r="E338" t="str">
            <v>Al Arkan Polyclinic</v>
          </cell>
          <cell r="F338" t="str">
            <v>Aseer</v>
          </cell>
          <cell r="G338" t="str">
            <v>Abha</v>
          </cell>
          <cell r="H338" t="str">
            <v>S</v>
          </cell>
          <cell r="I338" t="str">
            <v>Abha</v>
          </cell>
          <cell r="J338" t="str">
            <v>Al Nameis</v>
          </cell>
          <cell r="K338" t="str">
            <v>The Main Street, Al Nomeis District</v>
          </cell>
          <cell r="L338" t="str">
            <v>0172282727</v>
          </cell>
          <cell r="M338" t="str">
            <v>0172245561</v>
          </cell>
          <cell r="N338" t="str">
            <v>حي النميص، الشارع العام</v>
          </cell>
          <cell r="O338" t="str">
            <v>النميص</v>
          </cell>
          <cell r="P338" t="str">
            <v>أبها</v>
          </cell>
          <cell r="Q338" t="str">
            <v>مستوصف الأركان الطبي</v>
          </cell>
        </row>
        <row r="339">
          <cell r="B339" t="str">
            <v>21973</v>
          </cell>
          <cell r="C339" t="str">
            <v>Polyclinic</v>
          </cell>
          <cell r="D339" t="str">
            <v>NWS</v>
          </cell>
          <cell r="E339" t="str">
            <v>Al Faiha Polyclinic</v>
          </cell>
          <cell r="F339" t="str">
            <v>Riyadh</v>
          </cell>
          <cell r="G339" t="str">
            <v>Al Artawiya</v>
          </cell>
          <cell r="H339" t="str">
            <v>N</v>
          </cell>
          <cell r="I339" t="str">
            <v>Al Artawiya</v>
          </cell>
          <cell r="J339" t="str">
            <v>Al Rowaysh</v>
          </cell>
          <cell r="K339" t="str">
            <v>Al Rowaysh District, Al Bareed Street</v>
          </cell>
          <cell r="L339" t="str">
            <v>0164360333</v>
          </cell>
          <cell r="M339" t="str">
            <v>0164360222</v>
          </cell>
          <cell r="N339" t="str">
            <v>شارع البريد، حي الرويش</v>
          </cell>
          <cell r="O339" t="str">
            <v>الرويش</v>
          </cell>
          <cell r="P339" t="str">
            <v>الأرطاوية</v>
          </cell>
          <cell r="Q339" t="str">
            <v>مجمع عيادات الفيحاء الطبي - الأرطاوية</v>
          </cell>
        </row>
        <row r="340">
          <cell r="B340" t="str">
            <v>21979</v>
          </cell>
          <cell r="C340" t="str">
            <v>Polyclinic</v>
          </cell>
          <cell r="D340" t="str">
            <v>NWS</v>
          </cell>
          <cell r="E340" t="str">
            <v>Dar Al Shifa Medical Center</v>
          </cell>
          <cell r="F340" t="str">
            <v>Madinah</v>
          </cell>
          <cell r="G340" t="str">
            <v xml:space="preserve">Yanbu </v>
          </cell>
          <cell r="H340" t="str">
            <v>W</v>
          </cell>
          <cell r="I340" t="str">
            <v>Yanbu Al Bahar</v>
          </cell>
          <cell r="J340" t="str">
            <v xml:space="preserve">Al khattab </v>
          </cell>
          <cell r="K340" t="str">
            <v>Omar Bin Al Khattab Street</v>
          </cell>
          <cell r="L340" t="str">
            <v>0143227062</v>
          </cell>
          <cell r="M340" t="str">
            <v>0143910230</v>
          </cell>
          <cell r="N340" t="str">
            <v>شارع عمر بن الخطاب</v>
          </cell>
          <cell r="O340" t="str">
            <v>الخطاب</v>
          </cell>
          <cell r="P340" t="str">
            <v>ينبع البحر</v>
          </cell>
          <cell r="Q340" t="str">
            <v>مستوصف دار الشفا الطبي</v>
          </cell>
        </row>
        <row r="341">
          <cell r="B341" t="str">
            <v>21976</v>
          </cell>
          <cell r="C341" t="str">
            <v>Polyclinic</v>
          </cell>
          <cell r="D341" t="str">
            <v>NW3</v>
          </cell>
          <cell r="E341" t="str">
            <v>Al Ogaly Medical Group</v>
          </cell>
          <cell r="F341" t="str">
            <v>Madinah</v>
          </cell>
          <cell r="G341" t="str">
            <v>Madinah</v>
          </cell>
          <cell r="H341" t="str">
            <v>N</v>
          </cell>
          <cell r="I341" t="str">
            <v>Madinah</v>
          </cell>
          <cell r="J341" t="str">
            <v xml:space="preserve">Gorban </v>
          </cell>
          <cell r="K341" t="str">
            <v>Gorban Al Talea Street</v>
          </cell>
          <cell r="L341" t="str">
            <v>0148250561</v>
          </cell>
          <cell r="N341" t="str">
            <v>شارع قربان الطالع</v>
          </cell>
          <cell r="O341" t="str">
            <v>قربان</v>
          </cell>
          <cell r="P341" t="str">
            <v>المدينة المنورة</v>
          </cell>
          <cell r="Q341" t="str">
            <v>مستوصف الدكتور/عبدالرحمن العقالي</v>
          </cell>
        </row>
        <row r="342">
          <cell r="B342" t="str">
            <v>21986</v>
          </cell>
          <cell r="C342" t="str">
            <v>Polyclinic</v>
          </cell>
          <cell r="D342" t="str">
            <v>NW2</v>
          </cell>
          <cell r="E342" t="str">
            <v>The Elite Medical Complex</v>
          </cell>
          <cell r="F342" t="str">
            <v>Makkah</v>
          </cell>
          <cell r="G342" t="str">
            <v>Makkah</v>
          </cell>
          <cell r="H342" t="str">
            <v>W</v>
          </cell>
          <cell r="I342" t="str">
            <v>Makkah</v>
          </cell>
          <cell r="J342" t="str">
            <v>Al Aziziyah</v>
          </cell>
          <cell r="K342" t="str">
            <v>Al Aziziah District, Al Rajhi Towers</v>
          </cell>
          <cell r="L342" t="str">
            <v>0125588080</v>
          </cell>
          <cell r="N342" t="str">
            <v>حي العزيزية، أبراج الراجحي</v>
          </cell>
          <cell r="O342" t="str">
            <v>العزيزية</v>
          </cell>
          <cell r="P342" t="str">
            <v>مكة المكرمة</v>
          </cell>
          <cell r="Q342" t="str">
            <v>مجمع الصفوة الطبي</v>
          </cell>
        </row>
        <row r="343">
          <cell r="B343" t="str">
            <v>21987</v>
          </cell>
          <cell r="C343" t="str">
            <v>Polyclinic</v>
          </cell>
          <cell r="D343" t="str">
            <v>NWS</v>
          </cell>
          <cell r="E343" t="str">
            <v>Al Zulfi Medical Dispensary</v>
          </cell>
          <cell r="F343" t="str">
            <v>Riyadh</v>
          </cell>
          <cell r="G343" t="str">
            <v>Al Zulfi</v>
          </cell>
          <cell r="H343" t="str">
            <v>C</v>
          </cell>
          <cell r="I343" t="str">
            <v>Al Zulfi</v>
          </cell>
          <cell r="J343" t="str">
            <v>Al Zulfi</v>
          </cell>
          <cell r="K343" t="str">
            <v>Al Arbaen Street</v>
          </cell>
          <cell r="L343" t="str">
            <v>0164225566</v>
          </cell>
          <cell r="M343" t="str">
            <v>0164222009</v>
          </cell>
          <cell r="N343" t="str">
            <v>شارع الاربعين</v>
          </cell>
          <cell r="O343" t="str">
            <v>الزلفي</v>
          </cell>
          <cell r="P343" t="str">
            <v>الزلفى</v>
          </cell>
          <cell r="Q343" t="str">
            <v>مستوصف الزلفي الطبي</v>
          </cell>
        </row>
        <row r="344">
          <cell r="B344" t="str">
            <v>21993</v>
          </cell>
          <cell r="C344" t="str">
            <v>Clinic</v>
          </cell>
          <cell r="D344" t="str">
            <v>NWR</v>
          </cell>
          <cell r="E344" t="str">
            <v>Ibn Sina Dispensary</v>
          </cell>
          <cell r="F344" t="str">
            <v>Riyadh</v>
          </cell>
          <cell r="G344" t="str">
            <v>Riyadh</v>
          </cell>
          <cell r="H344" t="str">
            <v>C</v>
          </cell>
          <cell r="I344" t="str">
            <v>Riyadh</v>
          </cell>
          <cell r="J344" t="str">
            <v>Al Amal</v>
          </cell>
          <cell r="K344" t="str">
            <v>Al Amal District, Industrial Square</v>
          </cell>
          <cell r="L344" t="str">
            <v>0114480248</v>
          </cell>
          <cell r="N344" t="str">
            <v>حي العمل، دوار الصناعية</v>
          </cell>
          <cell r="O344" t="str">
            <v>الامل</v>
          </cell>
          <cell r="P344" t="str">
            <v>الرياض</v>
          </cell>
          <cell r="Q344" t="str">
            <v>مستوصف ابن سيناء الطبي</v>
          </cell>
        </row>
        <row r="345">
          <cell r="B345" t="str">
            <v>21989</v>
          </cell>
          <cell r="C345" t="str">
            <v>Polyclinic</v>
          </cell>
          <cell r="D345" t="str">
            <v>NWS</v>
          </cell>
          <cell r="E345" t="str">
            <v>Khalid Polyclinic 1</v>
          </cell>
          <cell r="F345" t="str">
            <v>Makkah</v>
          </cell>
          <cell r="G345" t="str">
            <v>Jeddah</v>
          </cell>
          <cell r="H345" t="str">
            <v>W</v>
          </cell>
          <cell r="I345" t="str">
            <v>Jeddah</v>
          </cell>
          <cell r="J345" t="str">
            <v>Al Rawabi</v>
          </cell>
          <cell r="K345" t="str">
            <v>Al Rawabi District, Makkah Road</v>
          </cell>
          <cell r="L345" t="str">
            <v>0126203192</v>
          </cell>
          <cell r="N345" t="str">
            <v>حي الروابي، طريق مكة</v>
          </cell>
          <cell r="O345" t="str">
            <v>الروابي</v>
          </cell>
          <cell r="P345" t="str">
            <v>جدة</v>
          </cell>
          <cell r="Q345" t="str">
            <v>مستوصف خالد الطبي 1</v>
          </cell>
        </row>
        <row r="346">
          <cell r="B346" t="str">
            <v>21990</v>
          </cell>
          <cell r="C346" t="str">
            <v>Hospital</v>
          </cell>
          <cell r="D346" t="str">
            <v>NW2</v>
          </cell>
          <cell r="E346" t="str">
            <v>Muhammed S. Bashrahil Hospital</v>
          </cell>
          <cell r="F346" t="str">
            <v>Makkah</v>
          </cell>
          <cell r="G346" t="str">
            <v>Makkah</v>
          </cell>
          <cell r="H346" t="str">
            <v>W</v>
          </cell>
          <cell r="I346" t="str">
            <v>Makkah</v>
          </cell>
          <cell r="J346" t="str">
            <v xml:space="preserve">Al Nawareya </v>
          </cell>
          <cell r="K346" t="str">
            <v>Kilo 8, Madinah Road</v>
          </cell>
          <cell r="L346" t="str">
            <v>0125204444</v>
          </cell>
          <cell r="M346" t="str">
            <v>0125200779</v>
          </cell>
          <cell r="N346" t="str">
            <v xml:space="preserve">كيلو 8، طريق المدينة </v>
          </cell>
          <cell r="O346" t="str">
            <v>النوارية</v>
          </cell>
          <cell r="P346" t="str">
            <v>مكة المكرمة</v>
          </cell>
          <cell r="Q346" t="str">
            <v>مستشفى محمد صالح باشرحيل</v>
          </cell>
        </row>
        <row r="347">
          <cell r="B347" t="str">
            <v>21996</v>
          </cell>
          <cell r="C347" t="str">
            <v>Clinic</v>
          </cell>
          <cell r="D347" t="str">
            <v>NW3</v>
          </cell>
          <cell r="E347" t="str">
            <v>Advanced Clinics</v>
          </cell>
          <cell r="F347" t="str">
            <v>Riyadh</v>
          </cell>
          <cell r="G347" t="str">
            <v>Al Kharj</v>
          </cell>
          <cell r="H347" t="str">
            <v>C</v>
          </cell>
          <cell r="I347" t="str">
            <v>Al Kharj</v>
          </cell>
          <cell r="J347" t="str">
            <v xml:space="preserve">Thumama </v>
          </cell>
          <cell r="K347" t="str">
            <v>Thumama Street</v>
          </cell>
          <cell r="L347" t="str">
            <v>0115495632</v>
          </cell>
          <cell r="N347" t="str">
            <v>شارع الثمامة</v>
          </cell>
          <cell r="O347" t="str">
            <v>الثمامة</v>
          </cell>
          <cell r="P347" t="str">
            <v>الخرج</v>
          </cell>
          <cell r="Q347" t="str">
            <v>مجمع العيادات المتقدمة الإستشارية (2)</v>
          </cell>
        </row>
        <row r="348">
          <cell r="B348" t="str">
            <v>21995</v>
          </cell>
          <cell r="C348" t="str">
            <v>Optical</v>
          </cell>
          <cell r="D348" t="str">
            <v>NW2</v>
          </cell>
          <cell r="E348" t="str">
            <v>Al Barakat Optical</v>
          </cell>
          <cell r="F348" t="str">
            <v>Riyadh</v>
          </cell>
          <cell r="G348" t="str">
            <v>Riyadh</v>
          </cell>
          <cell r="H348" t="str">
            <v>C</v>
          </cell>
          <cell r="I348" t="str">
            <v>Riyadh</v>
          </cell>
          <cell r="J348" t="str">
            <v xml:space="preserve">Malaz </v>
          </cell>
          <cell r="K348" t="str">
            <v xml:space="preserve">Malaz District, Intersection of Salah Al Deen Al Ayoubi St. with Jareer St. </v>
          </cell>
          <cell r="L348" t="str">
            <v>0114722677</v>
          </cell>
          <cell r="N348" t="str">
            <v xml:space="preserve">حي الملز، تقاطع  شارع صلاح الدين الأيوبي مع شارع جرير </v>
          </cell>
          <cell r="O348" t="str">
            <v>الملز</v>
          </cell>
          <cell r="P348" t="str">
            <v>الرياض</v>
          </cell>
          <cell r="Q348" t="str">
            <v>نظارات البركات</v>
          </cell>
        </row>
        <row r="349">
          <cell r="B349" t="str">
            <v>21994</v>
          </cell>
          <cell r="C349" t="str">
            <v>Clinic</v>
          </cell>
          <cell r="D349" t="str">
            <v>NW4</v>
          </cell>
          <cell r="E349" t="str">
            <v>Dentcare</v>
          </cell>
          <cell r="F349" t="str">
            <v>Riyadh</v>
          </cell>
          <cell r="G349" t="str">
            <v>Riyadh</v>
          </cell>
          <cell r="H349" t="str">
            <v>C</v>
          </cell>
          <cell r="I349" t="str">
            <v>Riyadh</v>
          </cell>
          <cell r="J349" t="str">
            <v xml:space="preserve">Al Olaya </v>
          </cell>
          <cell r="K349" t="str">
            <v>Olaya District, King Fahad Road</v>
          </cell>
          <cell r="L349" t="str">
            <v>0112196000</v>
          </cell>
          <cell r="N349" t="str">
            <v>حي العليا، طريق الملك فهد</v>
          </cell>
          <cell r="O349" t="str">
            <v>العليا</v>
          </cell>
          <cell r="P349" t="str">
            <v>الرياض</v>
          </cell>
          <cell r="Q349" t="str">
            <v>مجمع عيادات العناية بالأسنان لطب الأسنان (1)</v>
          </cell>
        </row>
        <row r="350">
          <cell r="B350" t="str">
            <v>21997</v>
          </cell>
          <cell r="C350" t="str">
            <v>Hospital</v>
          </cell>
          <cell r="D350" t="str">
            <v>NWS</v>
          </cell>
          <cell r="E350" t="str">
            <v>Rabiah Hospital</v>
          </cell>
          <cell r="F350" t="str">
            <v>Riyadh</v>
          </cell>
          <cell r="G350" t="str">
            <v>Riyadh</v>
          </cell>
          <cell r="H350" t="str">
            <v>C</v>
          </cell>
          <cell r="I350" t="str">
            <v>Riyadh</v>
          </cell>
          <cell r="J350" t="str">
            <v>Al Iskan</v>
          </cell>
          <cell r="K350" t="str">
            <v>Old Al Kharj Road, Al Iskan District</v>
          </cell>
          <cell r="L350" t="str">
            <v>0114999000</v>
          </cell>
          <cell r="N350" t="str">
            <v>حي الإسكان، طريق الخرج القديم</v>
          </cell>
          <cell r="O350" t="str">
            <v>الاسكان</v>
          </cell>
          <cell r="P350" t="str">
            <v>الرياض</v>
          </cell>
          <cell r="Q350" t="str">
            <v>مستشفى رابية الطبي</v>
          </cell>
        </row>
        <row r="351">
          <cell r="B351" t="str">
            <v>22000</v>
          </cell>
          <cell r="C351" t="str">
            <v>Clinic</v>
          </cell>
          <cell r="D351" t="str">
            <v>NWS</v>
          </cell>
          <cell r="E351" t="str">
            <v>Al Haramain Polyclinic</v>
          </cell>
          <cell r="F351" t="str">
            <v xml:space="preserve">Gizan </v>
          </cell>
          <cell r="G351" t="str">
            <v>Gizan</v>
          </cell>
          <cell r="H351" t="str">
            <v>S</v>
          </cell>
          <cell r="I351" t="str">
            <v>Gizan</v>
          </cell>
          <cell r="J351" t="str">
            <v>Al Rawda</v>
          </cell>
          <cell r="K351" t="str">
            <v>Al Rawdah District, Prince Sultan Street</v>
          </cell>
          <cell r="L351" t="str">
            <v>0173172222</v>
          </cell>
          <cell r="N351" t="str">
            <v>حي الروضة، شارع الأمير سلطان</v>
          </cell>
          <cell r="O351" t="str">
            <v>الروضة</v>
          </cell>
          <cell r="P351" t="str">
            <v>جيزان</v>
          </cell>
          <cell r="Q351" t="str">
            <v>مجمع الحرمين الطبي - جيزان</v>
          </cell>
        </row>
        <row r="352">
          <cell r="B352" t="str">
            <v>22002</v>
          </cell>
          <cell r="C352" t="str">
            <v>Polyclinic</v>
          </cell>
          <cell r="D352" t="str">
            <v>NWS</v>
          </cell>
          <cell r="E352" t="str">
            <v>Al Haramain Polyclinic</v>
          </cell>
          <cell r="F352" t="str">
            <v>Aseer</v>
          </cell>
          <cell r="G352" t="str">
            <v>Ahad Rufayda</v>
          </cell>
          <cell r="H352" t="str">
            <v>S</v>
          </cell>
          <cell r="I352" t="str">
            <v>Ahad Rufayda</v>
          </cell>
          <cell r="J352" t="str">
            <v>Ahad Rufayda</v>
          </cell>
          <cell r="K352" t="str">
            <v>Ahad Rufaidah</v>
          </cell>
          <cell r="L352" t="str">
            <v>0172507271</v>
          </cell>
          <cell r="M352" t="str">
            <v>0172507677</v>
          </cell>
          <cell r="N352" t="str">
            <v>أحد رفيدة</v>
          </cell>
          <cell r="O352" t="str">
            <v>احد رفيدة</v>
          </cell>
          <cell r="P352" t="str">
            <v>أحد رفيدة</v>
          </cell>
          <cell r="Q352" t="str">
            <v>مجمع الحرمين الطبي - أحد رفيدة</v>
          </cell>
        </row>
        <row r="353">
          <cell r="B353" t="str">
            <v>22005</v>
          </cell>
          <cell r="C353" t="str">
            <v>Dental</v>
          </cell>
          <cell r="D353" t="str">
            <v>NW1</v>
          </cell>
          <cell r="E353" t="str">
            <v>Academic Dental Center</v>
          </cell>
          <cell r="F353" t="str">
            <v>Eastern Province</v>
          </cell>
          <cell r="G353" t="str">
            <v>Khobar</v>
          </cell>
          <cell r="H353" t="str">
            <v>E</v>
          </cell>
          <cell r="I353" t="str">
            <v>Khobar</v>
          </cell>
          <cell r="J353" t="str">
            <v>Cross 15</v>
          </cell>
          <cell r="K353" t="str">
            <v>Prince Homoud Street</v>
          </cell>
          <cell r="L353" t="str">
            <v>0138960888</v>
          </cell>
          <cell r="N353" t="str">
            <v>شارع الأمير حمود</v>
          </cell>
          <cell r="O353" t="str">
            <v>تقاطع 15</v>
          </cell>
          <cell r="P353" t="str">
            <v>الخبر</v>
          </cell>
          <cell r="Q353" t="str">
            <v xml:space="preserve">المستوصف الأكاديمي للأسنان </v>
          </cell>
        </row>
        <row r="354">
          <cell r="B354" t="str">
            <v>22006</v>
          </cell>
          <cell r="C354" t="str">
            <v>Clinic</v>
          </cell>
          <cell r="D354" t="str">
            <v>NW7</v>
          </cell>
          <cell r="E354" t="str">
            <v>Dr Tarek Baghdadi Clinic</v>
          </cell>
          <cell r="F354" t="str">
            <v>Makkah</v>
          </cell>
          <cell r="G354" t="str">
            <v>Jeddah</v>
          </cell>
          <cell r="H354" t="str">
            <v>W</v>
          </cell>
          <cell r="I354" t="str">
            <v>Jeddah</v>
          </cell>
          <cell r="J354" t="str">
            <v>Al Faisaliah</v>
          </cell>
          <cell r="K354" t="str">
            <v xml:space="preserve">Al Faisaliah District, 60 Street, Al Abdul Latif Plaza Building </v>
          </cell>
          <cell r="L354" t="str">
            <v>0126398565</v>
          </cell>
          <cell r="N354" t="str">
            <v>حي الفيصلية، شارع الستين، مبنى العبد اللطيف بلازا</v>
          </cell>
          <cell r="O354" t="str">
            <v>الفيصلية</v>
          </cell>
          <cell r="P354" t="str">
            <v>جدة</v>
          </cell>
          <cell r="Q354" t="str">
            <v>عيادة د/ طارق حسن بغدادي</v>
          </cell>
        </row>
        <row r="355">
          <cell r="B355" t="str">
            <v>22004</v>
          </cell>
          <cell r="C355" t="str">
            <v>Optical</v>
          </cell>
          <cell r="D355" t="str">
            <v>NW2</v>
          </cell>
          <cell r="E355" t="str">
            <v>Hussam Optics</v>
          </cell>
          <cell r="F355" t="str">
            <v>Makkah</v>
          </cell>
          <cell r="G355" t="str">
            <v>Jeddah</v>
          </cell>
          <cell r="H355" t="str">
            <v>W</v>
          </cell>
          <cell r="I355" t="str">
            <v>Jeddah</v>
          </cell>
          <cell r="J355" t="str">
            <v>Al Rawda</v>
          </cell>
          <cell r="K355" t="str">
            <v>Al Rawdah District, Jeddah International Market</v>
          </cell>
          <cell r="L355" t="str">
            <v>0126658665</v>
          </cell>
          <cell r="N355" t="str">
            <v>حي الروضة، سوق جدة الدولي</v>
          </cell>
          <cell r="O355" t="str">
            <v>الروضه</v>
          </cell>
          <cell r="P355" t="str">
            <v>جدة</v>
          </cell>
          <cell r="Q355" t="str">
            <v>حسام للنظارات الطبية</v>
          </cell>
        </row>
        <row r="356">
          <cell r="B356" t="str">
            <v>22001</v>
          </cell>
          <cell r="C356" t="str">
            <v>Polyclinic</v>
          </cell>
          <cell r="D356" t="str">
            <v>NWS</v>
          </cell>
          <cell r="E356" t="str">
            <v>Al Husam Polyclinic</v>
          </cell>
          <cell r="F356" t="str">
            <v>Aseer</v>
          </cell>
          <cell r="G356" t="str">
            <v>Khamis Mushyat</v>
          </cell>
          <cell r="H356" t="str">
            <v>S</v>
          </cell>
          <cell r="I356" t="str">
            <v>Khamis Mushyat</v>
          </cell>
          <cell r="J356" t="str">
            <v>Al Shalal</v>
          </cell>
          <cell r="K356" t="str">
            <v>Khamis Mushyat</v>
          </cell>
          <cell r="L356" t="str">
            <v>0172351154</v>
          </cell>
          <cell r="N356" t="str">
            <v>خميس مشيط</v>
          </cell>
          <cell r="O356" t="str">
            <v>الشلال</v>
          </cell>
          <cell r="P356" t="str">
            <v>خميس مشيط</v>
          </cell>
          <cell r="Q356" t="str">
            <v>مستوصف الحسام الطبي - خميس مشيط</v>
          </cell>
        </row>
        <row r="357">
          <cell r="B357" t="str">
            <v>22010</v>
          </cell>
          <cell r="C357" t="str">
            <v>Clinic</v>
          </cell>
          <cell r="D357" t="str">
            <v>NWS</v>
          </cell>
          <cell r="E357" t="str">
            <v>KIMS (Sun City) Medical Center</v>
          </cell>
          <cell r="F357" t="str">
            <v>Eastern Province</v>
          </cell>
          <cell r="G357" t="str">
            <v>Jubail</v>
          </cell>
          <cell r="H357" t="str">
            <v>E</v>
          </cell>
          <cell r="I357" t="str">
            <v>Jubail</v>
          </cell>
          <cell r="J357" t="str">
            <v>Al Janoubiya</v>
          </cell>
          <cell r="K357" t="str">
            <v>Al Janoubiya District, King Faisal Street west,</v>
          </cell>
          <cell r="L357" t="str">
            <v>0133620039</v>
          </cell>
          <cell r="N357" t="str">
            <v xml:space="preserve">حي الجنوبية، شارع الأمير فيصل الغربي </v>
          </cell>
          <cell r="O357" t="str">
            <v>الجنوبية</v>
          </cell>
          <cell r="P357" t="str">
            <v>الجبيل</v>
          </cell>
          <cell r="Q357" t="str">
            <v>مجمع عيادات شركة شمس المدن - الجبيل</v>
          </cell>
        </row>
        <row r="358">
          <cell r="B358" t="str">
            <v>22029</v>
          </cell>
          <cell r="C358" t="str">
            <v>Hospital</v>
          </cell>
          <cell r="D358" t="str">
            <v>NW2</v>
          </cell>
          <cell r="E358" t="str">
            <v>Al Zahra General Hospital</v>
          </cell>
          <cell r="F358" t="str">
            <v>Eastern Province</v>
          </cell>
          <cell r="G358" t="str">
            <v>Qatif</v>
          </cell>
          <cell r="H358" t="str">
            <v>E</v>
          </cell>
          <cell r="I358" t="str">
            <v>Qatif</v>
          </cell>
          <cell r="J358" t="str">
            <v xml:space="preserve">Attoubi </v>
          </cell>
          <cell r="K358" t="str">
            <v>Attoubi District, King Faisal Street</v>
          </cell>
          <cell r="L358" t="str">
            <v>0138555333</v>
          </cell>
          <cell r="N358" t="str">
            <v xml:space="preserve">حي التوبي، شارع الملك فيصل </v>
          </cell>
          <cell r="O358" t="str">
            <v>الطوبي</v>
          </cell>
          <cell r="P358" t="str">
            <v>القطيف</v>
          </cell>
          <cell r="Q358" t="str">
            <v xml:space="preserve">مستشفى الزهراء العام - بالقطيف </v>
          </cell>
        </row>
        <row r="359">
          <cell r="B359" t="str">
            <v>22032</v>
          </cell>
          <cell r="C359" t="str">
            <v>Polyclinic</v>
          </cell>
          <cell r="D359" t="str">
            <v>NW3</v>
          </cell>
          <cell r="E359" t="str">
            <v>Wasni Medical Complex</v>
          </cell>
          <cell r="F359" t="str">
            <v>Aseer</v>
          </cell>
          <cell r="G359" t="str">
            <v>Khamis Mushyat</v>
          </cell>
          <cell r="H359" t="str">
            <v>S</v>
          </cell>
          <cell r="I359" t="str">
            <v>Khamis Mushyat</v>
          </cell>
          <cell r="J359" t="str">
            <v>Al Raqi</v>
          </cell>
          <cell r="K359" t="str">
            <v>Al Raqi District, Main Street</v>
          </cell>
          <cell r="L359" t="str">
            <v>0172741000</v>
          </cell>
          <cell r="N359" t="str">
            <v>حي الراقي، الشارع العام</v>
          </cell>
          <cell r="O359" t="str">
            <v>الراقي</v>
          </cell>
          <cell r="P359" t="str">
            <v>خميس مشيط</v>
          </cell>
          <cell r="Q359" t="str">
            <v xml:space="preserve">مجمع عيادات واسني </v>
          </cell>
        </row>
        <row r="360">
          <cell r="B360" t="str">
            <v>22031</v>
          </cell>
          <cell r="C360" t="str">
            <v>Clinic</v>
          </cell>
          <cell r="D360" t="str">
            <v>NW7</v>
          </cell>
          <cell r="E360" t="str">
            <v>International Renal Care Center</v>
          </cell>
          <cell r="F360" t="str">
            <v>Makkah</v>
          </cell>
          <cell r="G360" t="str">
            <v>Jeddah</v>
          </cell>
          <cell r="H360" t="str">
            <v>W</v>
          </cell>
          <cell r="I360" t="str">
            <v>Jeddah</v>
          </cell>
          <cell r="J360" t="str">
            <v>Al Zahra</v>
          </cell>
          <cell r="K360" t="str">
            <v>Al Zahra District, Prince Sultan St.</v>
          </cell>
          <cell r="L360" t="str">
            <v>0126165924</v>
          </cell>
          <cell r="M360" t="str">
            <v>0126915346</v>
          </cell>
          <cell r="N360" t="str">
            <v>حي الزهراء، شارع الأمير سلطان</v>
          </cell>
          <cell r="O360" t="str">
            <v>الزهراء</v>
          </cell>
          <cell r="P360" t="str">
            <v>جدة</v>
          </cell>
          <cell r="Q360" t="str">
            <v xml:space="preserve">المركز الدولي للعناية بالكلى </v>
          </cell>
        </row>
        <row r="361">
          <cell r="B361" t="str">
            <v>22044</v>
          </cell>
          <cell r="C361" t="str">
            <v>Clinic</v>
          </cell>
          <cell r="D361" t="str">
            <v>NWS</v>
          </cell>
          <cell r="E361" t="str">
            <v xml:space="preserve">Al Khaleejy Medical Clinic </v>
          </cell>
          <cell r="F361" t="str">
            <v>Riyadh</v>
          </cell>
          <cell r="G361" t="str">
            <v>Riyadh</v>
          </cell>
          <cell r="H361" t="str">
            <v>C</v>
          </cell>
          <cell r="I361" t="str">
            <v>Riyadh</v>
          </cell>
          <cell r="J361" t="str">
            <v>Al Shefa</v>
          </cell>
          <cell r="K361" t="str">
            <v>Al Shefa District, Al Muthna Bin Hartha Street</v>
          </cell>
          <cell r="L361" t="str">
            <v>920002462</v>
          </cell>
          <cell r="M361" t="str">
            <v>0114227837</v>
          </cell>
          <cell r="N361" t="str">
            <v>حي الشفاء، شارع المثنى بن حارثه</v>
          </cell>
          <cell r="O361" t="str">
            <v>الشفا</v>
          </cell>
          <cell r="P361" t="str">
            <v>الرياض</v>
          </cell>
          <cell r="Q361" t="str">
            <v>المستوصف الخليجي الطبي/ الشفاء</v>
          </cell>
        </row>
        <row r="362">
          <cell r="B362" t="str">
            <v>22043</v>
          </cell>
          <cell r="C362" t="str">
            <v>Polyclinic</v>
          </cell>
          <cell r="D362" t="str">
            <v>NWS</v>
          </cell>
          <cell r="E362" t="str">
            <v>Hiba Asia Polyclinic</v>
          </cell>
          <cell r="F362" t="str">
            <v>Makkah</v>
          </cell>
          <cell r="G362" t="str">
            <v>Jeddah</v>
          </cell>
          <cell r="H362" t="str">
            <v>W</v>
          </cell>
          <cell r="I362" t="str">
            <v>Jeddah</v>
          </cell>
          <cell r="J362" t="str">
            <v>Al Rawda</v>
          </cell>
          <cell r="K362" t="str">
            <v>Al Rawabi District, Old Makkah Road, Kilo 8</v>
          </cell>
          <cell r="L362" t="str">
            <v>0126232020</v>
          </cell>
          <cell r="N362" t="str">
            <v>حي الروابي، طريق مكة القديم، كيلو 8</v>
          </cell>
          <cell r="O362" t="str">
            <v>الروضة</v>
          </cell>
          <cell r="P362" t="str">
            <v>جدة</v>
          </cell>
          <cell r="Q362" t="str">
            <v>مجمع هبة آسيا الطبي</v>
          </cell>
        </row>
        <row r="363">
          <cell r="B363" t="str">
            <v>22046</v>
          </cell>
          <cell r="C363" t="str">
            <v>Hospital</v>
          </cell>
          <cell r="D363" t="str">
            <v>NWS</v>
          </cell>
          <cell r="E363" t="str">
            <v>Obeid Specialized Hospital</v>
          </cell>
          <cell r="F363" t="str">
            <v>Eastern Province</v>
          </cell>
          <cell r="G363" t="str">
            <v>Al Mubarraz</v>
          </cell>
          <cell r="H363" t="str">
            <v>E</v>
          </cell>
          <cell r="I363" t="str">
            <v>Al Mubarraz</v>
          </cell>
          <cell r="J363" t="str">
            <v>Al Maneh</v>
          </cell>
          <cell r="K363" t="str">
            <v>Al Maneh District, Dhahran Street</v>
          </cell>
          <cell r="L363" t="str">
            <v>0135303333</v>
          </cell>
          <cell r="N363" t="str">
            <v>حي المنح، شارع الظهران</v>
          </cell>
          <cell r="O363" t="str">
            <v>المنح</v>
          </cell>
          <cell r="P363" t="str">
            <v>المبرز</v>
          </cell>
          <cell r="Q363" t="str">
            <v>مستشفى عبيد التخصصي بالأحساء</v>
          </cell>
        </row>
        <row r="364">
          <cell r="B364" t="str">
            <v>22042</v>
          </cell>
          <cell r="C364" t="str">
            <v>Clinic</v>
          </cell>
          <cell r="D364" t="str">
            <v>NW6</v>
          </cell>
          <cell r="E364" t="str">
            <v>Orthopaedic Speciality Clinics</v>
          </cell>
          <cell r="F364" t="str">
            <v>Makkah</v>
          </cell>
          <cell r="G364" t="str">
            <v>Jeddah</v>
          </cell>
          <cell r="H364" t="str">
            <v>W</v>
          </cell>
          <cell r="I364" t="str">
            <v>Jeddah</v>
          </cell>
          <cell r="J364" t="str">
            <v>Al Zahra</v>
          </cell>
          <cell r="K364" t="str">
            <v>Al Zahra District, King Road</v>
          </cell>
          <cell r="L364" t="str">
            <v>0126922298</v>
          </cell>
          <cell r="N364" t="str">
            <v>حي الزهراء، طريق الملك</v>
          </cell>
          <cell r="O364" t="str">
            <v>الزهراء</v>
          </cell>
          <cell r="P364" t="str">
            <v>جدة</v>
          </cell>
          <cell r="Q364" t="str">
            <v>شركة الدقة الطبية المحدودة</v>
          </cell>
        </row>
        <row r="365">
          <cell r="B365" t="str">
            <v>22053</v>
          </cell>
          <cell r="C365" t="str">
            <v>Hospital</v>
          </cell>
          <cell r="D365" t="str">
            <v>NW7</v>
          </cell>
          <cell r="E365" t="str">
            <v>The City Hospital</v>
          </cell>
          <cell r="H365" t="str">
            <v>OOK</v>
          </cell>
          <cell r="I365" t="str">
            <v>UAE</v>
          </cell>
          <cell r="J365" t="str">
            <v>Dubai Healthcare City</v>
          </cell>
          <cell r="K365" t="str">
            <v>Dubai Healthcare City near Metro Station</v>
          </cell>
          <cell r="L365" t="str">
            <v>0097144359999</v>
          </cell>
          <cell r="M365" t="str">
            <v>0097144359900</v>
          </cell>
          <cell r="N365" t="str">
            <v>مدينة دبي الطبية, بجانب المترو</v>
          </cell>
          <cell r="O365" t="str">
            <v>مدينة دبي الطبية</v>
          </cell>
          <cell r="P365" t="str">
            <v>دبي</v>
          </cell>
          <cell r="Q365" t="str">
            <v>مستشفى المدينة</v>
          </cell>
        </row>
        <row r="366">
          <cell r="B366" t="str">
            <v>22063</v>
          </cell>
          <cell r="C366" t="str">
            <v>Polyclinic</v>
          </cell>
          <cell r="D366" t="str">
            <v>NW1</v>
          </cell>
          <cell r="E366" t="str">
            <v>Al Aziziah Polyclinic</v>
          </cell>
          <cell r="F366" t="str">
            <v>Makkah</v>
          </cell>
          <cell r="G366" t="str">
            <v>Jeddah</v>
          </cell>
          <cell r="H366" t="str">
            <v>W</v>
          </cell>
          <cell r="I366" t="str">
            <v>Jeddah</v>
          </cell>
          <cell r="J366" t="str">
            <v>Al Aziziyah</v>
          </cell>
          <cell r="K366" t="str">
            <v>Al Aziziah District, Gharnatah Street</v>
          </cell>
          <cell r="L366" t="str">
            <v xml:space="preserve">0126701071 </v>
          </cell>
          <cell r="N366" t="str">
            <v>حي العزيزية، شارع غرناطة</v>
          </cell>
          <cell r="O366" t="str">
            <v>العزيزية</v>
          </cell>
          <cell r="P366" t="str">
            <v>جدة</v>
          </cell>
          <cell r="Q366" t="str">
            <v>مستوصف العزيزية بجدة</v>
          </cell>
        </row>
        <row r="367">
          <cell r="B367" t="str">
            <v>22056</v>
          </cell>
          <cell r="C367" t="str">
            <v>Optical</v>
          </cell>
          <cell r="D367" t="str">
            <v>NWS</v>
          </cell>
          <cell r="E367" t="str">
            <v>Al Bashawri  Optical</v>
          </cell>
          <cell r="F367" t="str">
            <v>Makkah</v>
          </cell>
          <cell r="G367" t="str">
            <v>Jeddah</v>
          </cell>
          <cell r="H367" t="str">
            <v>W</v>
          </cell>
          <cell r="I367" t="str">
            <v>Jeddah</v>
          </cell>
          <cell r="J367" t="str">
            <v>Al Faisaliah</v>
          </cell>
          <cell r="K367" t="str">
            <v>Al Faisaliah District, Madinah Road, Kilo 10</v>
          </cell>
          <cell r="L367" t="str">
            <v>0126827205</v>
          </cell>
          <cell r="N367" t="str">
            <v>حي الفيصلية، طريق المدينة، كيلو 10</v>
          </cell>
          <cell r="O367" t="str">
            <v>الفيصلية</v>
          </cell>
          <cell r="P367" t="str">
            <v>جدة</v>
          </cell>
          <cell r="Q367" t="str">
            <v xml:space="preserve">البشاوري للبصريات - جدة </v>
          </cell>
        </row>
        <row r="368">
          <cell r="B368" t="str">
            <v>22161</v>
          </cell>
          <cell r="C368" t="str">
            <v>Optical</v>
          </cell>
          <cell r="D368" t="str">
            <v>NWS</v>
          </cell>
          <cell r="E368" t="str">
            <v>Al Bashawri  Optical</v>
          </cell>
          <cell r="F368" t="str">
            <v>Makkah</v>
          </cell>
          <cell r="G368" t="str">
            <v>Makkah</v>
          </cell>
          <cell r="H368" t="str">
            <v>W</v>
          </cell>
          <cell r="I368" t="str">
            <v>Makkah</v>
          </cell>
          <cell r="J368" t="str">
            <v xml:space="preserve">Al Seteen </v>
          </cell>
          <cell r="K368" t="str">
            <v>Al Seteen Street</v>
          </cell>
          <cell r="L368" t="str">
            <v>0125420125</v>
          </cell>
          <cell r="N368" t="str">
            <v>شارع الستين</v>
          </cell>
          <cell r="O368" t="str">
            <v>الستين</v>
          </cell>
          <cell r="P368" t="str">
            <v>مكة المكرمة</v>
          </cell>
          <cell r="Q368" t="str">
            <v>البشاوري للبصريات - مكة المكرمة</v>
          </cell>
        </row>
        <row r="369">
          <cell r="B369" t="str">
            <v>22157</v>
          </cell>
          <cell r="C369" t="str">
            <v>Optical</v>
          </cell>
          <cell r="D369" t="str">
            <v>NWR</v>
          </cell>
          <cell r="E369" t="str">
            <v>Al Bashawri  Optical</v>
          </cell>
          <cell r="F369" t="str">
            <v>Riyadh</v>
          </cell>
          <cell r="G369" t="str">
            <v>Riyadh</v>
          </cell>
          <cell r="H369" t="str">
            <v>C</v>
          </cell>
          <cell r="I369" t="str">
            <v>Riyadh</v>
          </cell>
          <cell r="J369" t="str">
            <v>Al Batha</v>
          </cell>
          <cell r="K369" t="str">
            <v>Al Batha Street</v>
          </cell>
          <cell r="L369" t="str">
            <v>0114135121</v>
          </cell>
          <cell r="N369" t="str">
            <v>شارع البطحاء</v>
          </cell>
          <cell r="O369" t="str">
            <v>البطحاء</v>
          </cell>
          <cell r="P369" t="str">
            <v>الرياض</v>
          </cell>
          <cell r="Q369" t="str">
            <v>البشاوري للبصريات - الرياض</v>
          </cell>
        </row>
        <row r="370">
          <cell r="B370" t="str">
            <v>22057</v>
          </cell>
          <cell r="C370" t="str">
            <v>Clinic</v>
          </cell>
          <cell r="D370" t="str">
            <v>NW5</v>
          </cell>
          <cell r="E370" t="str">
            <v>Future Clinics</v>
          </cell>
          <cell r="F370" t="str">
            <v>Qassim</v>
          </cell>
          <cell r="G370" t="str">
            <v>Bureidah</v>
          </cell>
          <cell r="H370" t="str">
            <v>C</v>
          </cell>
          <cell r="I370" t="str">
            <v>Bureidah</v>
          </cell>
          <cell r="J370" t="str">
            <v xml:space="preserve">Al Fakhreya </v>
          </cell>
          <cell r="K370" t="str">
            <v xml:space="preserve">Al Fakhreya District, Omar Bin Abdul Aziz Road </v>
          </cell>
          <cell r="L370" t="str">
            <v>0163259900</v>
          </cell>
          <cell r="N370" t="str">
            <v>حي الفاخرية، طريق عمر بن عبدالعزيز</v>
          </cell>
          <cell r="O370" t="str">
            <v>الفاخرية</v>
          </cell>
          <cell r="P370" t="str">
            <v xml:space="preserve">بريدة </v>
          </cell>
          <cell r="Q370" t="str">
            <v>مجمع عيادات عناية  المستقبل</v>
          </cell>
        </row>
        <row r="371">
          <cell r="B371" t="str">
            <v>22052</v>
          </cell>
          <cell r="C371" t="str">
            <v>Polyclinic</v>
          </cell>
          <cell r="D371" t="str">
            <v>NWS</v>
          </cell>
          <cell r="E371" t="str">
            <v>Shifa Jeddah Polyclinic</v>
          </cell>
          <cell r="F371" t="str">
            <v>Makkah</v>
          </cell>
          <cell r="G371" t="str">
            <v>Jeddah</v>
          </cell>
          <cell r="H371" t="str">
            <v>W</v>
          </cell>
          <cell r="I371" t="str">
            <v>Jeddah</v>
          </cell>
          <cell r="J371" t="str">
            <v>Al Sharafiyah</v>
          </cell>
          <cell r="K371" t="str">
            <v>Sharafia District, King Khalid Street</v>
          </cell>
          <cell r="L371" t="str">
            <v>0126533636</v>
          </cell>
          <cell r="N371" t="str">
            <v>حي الشرفية،شارع الأمير خالد</v>
          </cell>
          <cell r="O371" t="str">
            <v>الشرفية</v>
          </cell>
          <cell r="P371" t="str">
            <v>جدة</v>
          </cell>
          <cell r="Q371" t="str">
            <v>مجمع عيادات شفاء جدة الطبي</v>
          </cell>
        </row>
        <row r="372">
          <cell r="B372" t="str">
            <v>22058</v>
          </cell>
          <cell r="C372" t="str">
            <v>Clinic</v>
          </cell>
          <cell r="D372" t="str">
            <v>NW1</v>
          </cell>
          <cell r="E372" t="str">
            <v>Al Nomais Polyclinic Complex</v>
          </cell>
          <cell r="F372" t="str">
            <v>Aseer</v>
          </cell>
          <cell r="G372" t="str">
            <v>Abha</v>
          </cell>
          <cell r="H372" t="str">
            <v>S</v>
          </cell>
          <cell r="I372" t="str">
            <v>Abha</v>
          </cell>
          <cell r="J372" t="str">
            <v>Al Mowazafin</v>
          </cell>
          <cell r="K372" t="str">
            <v>Al Mowazafin District</v>
          </cell>
          <cell r="L372" t="str">
            <v>0172272192</v>
          </cell>
          <cell r="M372" t="str">
            <v>0172253355</v>
          </cell>
          <cell r="N372" t="str">
            <v>حي الموظفين</v>
          </cell>
          <cell r="O372" t="str">
            <v>الموظفين</v>
          </cell>
          <cell r="P372" t="str">
            <v>أبها</v>
          </cell>
          <cell r="Q372" t="str">
            <v>مستوصف النميص الطبي</v>
          </cell>
        </row>
        <row r="373">
          <cell r="B373" t="str">
            <v>22059</v>
          </cell>
          <cell r="C373" t="str">
            <v>Clinic</v>
          </cell>
          <cell r="D373" t="str">
            <v>NW4</v>
          </cell>
          <cell r="E373" t="str">
            <v>Al Rathawia Medical Center</v>
          </cell>
          <cell r="F373" t="str">
            <v>Riyadh</v>
          </cell>
          <cell r="G373" t="str">
            <v>Riyadh</v>
          </cell>
          <cell r="H373" t="str">
            <v>C</v>
          </cell>
          <cell r="I373" t="str">
            <v>Riyadh</v>
          </cell>
          <cell r="J373" t="str">
            <v xml:space="preserve">Al Nahda </v>
          </cell>
          <cell r="K373" t="str">
            <v>Al Olaya Dist,Al Orouba Street</v>
          </cell>
          <cell r="L373" t="str">
            <v>0114163322</v>
          </cell>
          <cell r="M373" t="str">
            <v>0114632638</v>
          </cell>
          <cell r="N373" t="str">
            <v xml:space="preserve">حي العليا, شارع العروبه </v>
          </cell>
          <cell r="O373" t="str">
            <v>النهضة</v>
          </cell>
          <cell r="P373" t="str">
            <v>الرياض</v>
          </cell>
          <cell r="Q373" t="str">
            <v>مركز الرثوية التخصصي</v>
          </cell>
        </row>
        <row r="374">
          <cell r="B374" t="str">
            <v>22060</v>
          </cell>
          <cell r="C374" t="str">
            <v>Polyclinic</v>
          </cell>
          <cell r="D374" t="str">
            <v>NWS</v>
          </cell>
          <cell r="E374" t="str">
            <v>Al Ebdaa Medical Center</v>
          </cell>
          <cell r="F374" t="str">
            <v>Riyadh</v>
          </cell>
          <cell r="G374" t="str">
            <v>Riyadh</v>
          </cell>
          <cell r="H374" t="str">
            <v>C</v>
          </cell>
          <cell r="I374" t="str">
            <v>Riyadh</v>
          </cell>
          <cell r="J374" t="str">
            <v>Al Aqiq</v>
          </cell>
          <cell r="K374" t="str">
            <v>Al Nahda District, Salman Al Farsi Street</v>
          </cell>
          <cell r="L374" t="str">
            <v>0114463800</v>
          </cell>
          <cell r="M374" t="str">
            <v>0114782236</v>
          </cell>
          <cell r="N374" t="str">
            <v xml:space="preserve">حي النهضة، شارع سلمان الفارسي </v>
          </cell>
          <cell r="O374" t="str">
            <v>العقيق</v>
          </cell>
          <cell r="P374" t="str">
            <v>الرياض</v>
          </cell>
          <cell r="Q374" t="str">
            <v xml:space="preserve">مستوصف ومركز الإبداع الطبي </v>
          </cell>
        </row>
        <row r="375">
          <cell r="B375" t="str">
            <v>22162</v>
          </cell>
          <cell r="C375" t="str">
            <v>Optical</v>
          </cell>
          <cell r="D375" t="str">
            <v>NWS</v>
          </cell>
          <cell r="E375" t="str">
            <v>Al Bashawri  Optical</v>
          </cell>
          <cell r="F375" t="str">
            <v>Madinah</v>
          </cell>
          <cell r="G375" t="str">
            <v>Madinah</v>
          </cell>
          <cell r="H375" t="str">
            <v>N</v>
          </cell>
          <cell r="I375" t="str">
            <v>Madinah</v>
          </cell>
          <cell r="J375" t="str">
            <v xml:space="preserve">Sultana </v>
          </cell>
          <cell r="K375" t="str">
            <v>Sultanah Road</v>
          </cell>
          <cell r="L375" t="str">
            <v>0148229577</v>
          </cell>
          <cell r="M375" t="str">
            <v>0143906765</v>
          </cell>
          <cell r="N375" t="str">
            <v>طريق سلطانة</v>
          </cell>
          <cell r="O375" t="str">
            <v>سلطانة</v>
          </cell>
          <cell r="P375" t="str">
            <v>المدينة المنورة</v>
          </cell>
          <cell r="Q375" t="str">
            <v>البشاوري للبصريات - المدينة المنورة</v>
          </cell>
        </row>
        <row r="376">
          <cell r="B376" t="str">
            <v>22069</v>
          </cell>
          <cell r="C376" t="str">
            <v>Clinic</v>
          </cell>
          <cell r="D376" t="str">
            <v>NW2</v>
          </cell>
          <cell r="E376" t="str">
            <v>Al Fajr Polyclinic</v>
          </cell>
          <cell r="F376" t="str">
            <v>Madinah</v>
          </cell>
          <cell r="G376" t="str">
            <v>Madinah</v>
          </cell>
          <cell r="H376" t="str">
            <v>N</v>
          </cell>
          <cell r="I376" t="str">
            <v>Madinah</v>
          </cell>
          <cell r="J376" t="str">
            <v xml:space="preserve">Sultana </v>
          </cell>
          <cell r="K376" t="str">
            <v>Abu Bakr Al Sadeeq Street</v>
          </cell>
          <cell r="L376" t="str">
            <v>0148467890</v>
          </cell>
          <cell r="N376" t="str">
            <v>شارع أبو بكر الصديق</v>
          </cell>
          <cell r="O376" t="str">
            <v>سلطانة</v>
          </cell>
          <cell r="P376" t="str">
            <v>المدينة المنورة</v>
          </cell>
          <cell r="Q376" t="str">
            <v>مجمع الفجر الطبي</v>
          </cell>
        </row>
        <row r="377">
          <cell r="B377" t="str">
            <v>22068</v>
          </cell>
          <cell r="C377" t="str">
            <v>Dental</v>
          </cell>
          <cell r="D377" t="str">
            <v>NWR</v>
          </cell>
          <cell r="E377" t="str">
            <v>Ram Dental Clinic</v>
          </cell>
          <cell r="F377" t="str">
            <v>Eastern Province</v>
          </cell>
          <cell r="G377" t="str">
            <v>Khobar</v>
          </cell>
          <cell r="H377" t="str">
            <v>E</v>
          </cell>
          <cell r="I377" t="str">
            <v>Khobar</v>
          </cell>
          <cell r="J377" t="str">
            <v>Al Aqrabeya</v>
          </cell>
          <cell r="K377" t="str">
            <v>Prince Homoud Street, Al Aqrabeya District</v>
          </cell>
          <cell r="L377" t="str">
            <v>0138648181</v>
          </cell>
          <cell r="N377" t="str">
            <v>شارع الأمير حمود، حي العقربية</v>
          </cell>
          <cell r="O377" t="str">
            <v>العقربية</v>
          </cell>
          <cell r="P377" t="str">
            <v>الخبر</v>
          </cell>
          <cell r="Q377" t="str">
            <v>مجمع عيادات رام لطب الأسنان بالخبر</v>
          </cell>
        </row>
        <row r="378">
          <cell r="B378" t="str">
            <v>22070</v>
          </cell>
          <cell r="C378" t="str">
            <v>Dental</v>
          </cell>
          <cell r="D378" t="str">
            <v>NW3</v>
          </cell>
          <cell r="E378" t="str">
            <v>Dr. Abdullah Al Mozher Dental Clinic</v>
          </cell>
          <cell r="F378" t="str">
            <v>Eastern Province</v>
          </cell>
          <cell r="G378" t="str">
            <v>Dammam</v>
          </cell>
          <cell r="H378" t="str">
            <v>E</v>
          </cell>
          <cell r="I378" t="str">
            <v>Dammam</v>
          </cell>
          <cell r="J378" t="str">
            <v>Al Nuzha</v>
          </cell>
          <cell r="K378" t="str">
            <v>Al Nozha District, Othman Bin Affan Street</v>
          </cell>
          <cell r="L378" t="str">
            <v>0138418707</v>
          </cell>
          <cell r="M378" t="str">
            <v>0138419109</v>
          </cell>
          <cell r="N378" t="str">
            <v xml:space="preserve">حي النزهة، شارع عثمان بن العفان </v>
          </cell>
          <cell r="O378" t="str">
            <v>النزهه</v>
          </cell>
          <cell r="P378" t="str">
            <v>الدمام</v>
          </cell>
          <cell r="Q378" t="str">
            <v>مجمع عيادات عبدالله المزهر لطب الأسنان بالدمام</v>
          </cell>
        </row>
        <row r="379">
          <cell r="B379" t="str">
            <v>22073</v>
          </cell>
          <cell r="C379" t="str">
            <v>Clinic</v>
          </cell>
          <cell r="D379" t="str">
            <v>NWR</v>
          </cell>
          <cell r="E379" t="str">
            <v>New Sidrah Medical Center</v>
          </cell>
          <cell r="F379" t="str">
            <v>Makkah</v>
          </cell>
          <cell r="G379" t="str">
            <v>Jeddah</v>
          </cell>
          <cell r="H379" t="str">
            <v>W</v>
          </cell>
          <cell r="I379" t="str">
            <v>Jeddah</v>
          </cell>
          <cell r="J379" t="str">
            <v>Al Sharafiyah</v>
          </cell>
          <cell r="K379" t="str">
            <v>Al Sharafiyah District</v>
          </cell>
          <cell r="L379" t="str">
            <v>0126500065</v>
          </cell>
          <cell r="N379" t="str">
            <v>حي الشرفية</v>
          </cell>
          <cell r="O379" t="str">
            <v>الشرفية</v>
          </cell>
          <cell r="P379" t="str">
            <v>جدة</v>
          </cell>
          <cell r="Q379" t="str">
            <v>مجمع سدرة الطبي الجديد</v>
          </cell>
        </row>
        <row r="380">
          <cell r="B380" t="str">
            <v>22077</v>
          </cell>
          <cell r="C380" t="str">
            <v>Clinic</v>
          </cell>
          <cell r="D380" t="str">
            <v>NWS</v>
          </cell>
          <cell r="E380" t="str">
            <v>Al Bayt Medical Center</v>
          </cell>
          <cell r="F380" t="str">
            <v>Makkah</v>
          </cell>
          <cell r="G380" t="str">
            <v>Makkah</v>
          </cell>
          <cell r="H380" t="str">
            <v>W</v>
          </cell>
          <cell r="I380" t="str">
            <v>Makkah</v>
          </cell>
          <cell r="J380" t="str">
            <v>Ajyad</v>
          </cell>
          <cell r="K380" t="str">
            <v>Ajyad District, Al Bayt Towers</v>
          </cell>
          <cell r="L380" t="str">
            <v>0125718400</v>
          </cell>
          <cell r="N380" t="str">
            <v xml:space="preserve">حي الأجياد، أبراج البيت </v>
          </cell>
          <cell r="O380" t="str">
            <v>اجياد</v>
          </cell>
          <cell r="P380" t="str">
            <v>مكة المكرمة</v>
          </cell>
          <cell r="Q380" t="str">
            <v>مجمع عيادات البيت الطبي</v>
          </cell>
        </row>
        <row r="381">
          <cell r="B381" t="str">
            <v>22074</v>
          </cell>
          <cell r="C381" t="str">
            <v>Clinic</v>
          </cell>
          <cell r="D381" t="str">
            <v>NWR</v>
          </cell>
          <cell r="E381" t="str">
            <v>Al Khaleej Polyclinic - Hail</v>
          </cell>
          <cell r="F381" t="str">
            <v>Hail</v>
          </cell>
          <cell r="G381" t="str">
            <v>Hail</v>
          </cell>
          <cell r="H381" t="str">
            <v>C</v>
          </cell>
          <cell r="I381" t="str">
            <v>Hail</v>
          </cell>
          <cell r="J381" t="str">
            <v xml:space="preserve">Al Thalatheeni Al Garbi </v>
          </cell>
          <cell r="K381" t="str">
            <v>Prince Sultan Bin Abdul Aziz Street</v>
          </cell>
          <cell r="L381" t="str">
            <v>0165322333</v>
          </cell>
          <cell r="N381" t="str">
            <v>شارع الأمير سلطان بن عبدالعزيز</v>
          </cell>
          <cell r="O381" t="str">
            <v>الثلاثيني الغربي</v>
          </cell>
          <cell r="P381" t="str">
            <v>حائل</v>
          </cell>
          <cell r="Q381" t="str">
            <v>مستوصف الخليج الطبي</v>
          </cell>
        </row>
        <row r="382">
          <cell r="B382" t="str">
            <v>22075</v>
          </cell>
          <cell r="C382" t="str">
            <v>Clinic</v>
          </cell>
          <cell r="D382" t="str">
            <v>NWS</v>
          </cell>
          <cell r="E382" t="str">
            <v>Badr Al Tamam Polyclinic</v>
          </cell>
          <cell r="F382" t="str">
            <v>Makkah</v>
          </cell>
          <cell r="G382" t="str">
            <v>Jeddah</v>
          </cell>
          <cell r="H382" t="str">
            <v>W</v>
          </cell>
          <cell r="I382" t="str">
            <v>Jeddah</v>
          </cell>
          <cell r="J382" t="str">
            <v>Al Sharafiyah</v>
          </cell>
          <cell r="K382" t="str">
            <v>Al Sharafiyah District</v>
          </cell>
          <cell r="L382" t="str">
            <v>0126452695</v>
          </cell>
          <cell r="N382" t="str">
            <v>حي الشرفية</v>
          </cell>
          <cell r="O382" t="str">
            <v>الشرفية</v>
          </cell>
          <cell r="P382" t="str">
            <v>جدة</v>
          </cell>
          <cell r="Q382" t="str">
            <v>مجمع عيادات بدر التمام</v>
          </cell>
        </row>
        <row r="383">
          <cell r="B383" t="str">
            <v>22078</v>
          </cell>
          <cell r="C383" t="str">
            <v>Clinic</v>
          </cell>
          <cell r="D383" t="str">
            <v>NW7</v>
          </cell>
          <cell r="E383" t="str">
            <v>Dar Al Saha Polyclinic</v>
          </cell>
          <cell r="H383" t="str">
            <v>OOK</v>
          </cell>
          <cell r="I383" t="str">
            <v>Kuwait</v>
          </cell>
          <cell r="J383" t="str">
            <v>Jleeb Al Shuyoukh</v>
          </cell>
          <cell r="K383" t="str">
            <v>Jleeb Al Shuyoukh</v>
          </cell>
          <cell r="L383" t="str">
            <v>0096524333354</v>
          </cell>
          <cell r="N383" t="str">
            <v>جليب الشيوخ</v>
          </cell>
          <cell r="O383" t="str">
            <v>جليب الشيوخ</v>
          </cell>
          <cell r="P383" t="str">
            <v>الكويت</v>
          </cell>
          <cell r="Q383" t="str">
            <v>مستوصف دار الصحة</v>
          </cell>
        </row>
        <row r="384">
          <cell r="B384" t="str">
            <v>22076</v>
          </cell>
          <cell r="C384" t="str">
            <v>Clinic</v>
          </cell>
          <cell r="D384" t="str">
            <v>NWR</v>
          </cell>
          <cell r="E384" t="str">
            <v xml:space="preserve">Manar Al Khafji Medical Center </v>
          </cell>
          <cell r="F384" t="str">
            <v>Eastern Province</v>
          </cell>
          <cell r="G384" t="str">
            <v>Khafji</v>
          </cell>
          <cell r="H384" t="str">
            <v>E</v>
          </cell>
          <cell r="I384" t="str">
            <v>Khafji</v>
          </cell>
          <cell r="J384" t="str">
            <v>Al Yasmin</v>
          </cell>
          <cell r="K384" t="str">
            <v>Al Yasmin District, 60 Street</v>
          </cell>
          <cell r="L384" t="str">
            <v>0137666565</v>
          </cell>
          <cell r="N384" t="str">
            <v>حي الياسمين، شارع الستين</v>
          </cell>
          <cell r="O384" t="str">
            <v>الياسمين</v>
          </cell>
          <cell r="P384" t="str">
            <v>الخفجي</v>
          </cell>
          <cell r="Q384" t="str">
            <v>مجمع عيادات المنار الطبية بالخفجي</v>
          </cell>
        </row>
        <row r="385">
          <cell r="B385" t="str">
            <v>22081</v>
          </cell>
          <cell r="C385" t="str">
            <v>Hospital</v>
          </cell>
          <cell r="D385" t="str">
            <v>NW7</v>
          </cell>
          <cell r="E385" t="str">
            <v>Taiba Hospital - Salem</v>
          </cell>
          <cell r="H385" t="str">
            <v>OOK</v>
          </cell>
          <cell r="I385" t="str">
            <v>Kuwait</v>
          </cell>
          <cell r="J385" t="str">
            <v xml:space="preserve">Sabah Al Salem </v>
          </cell>
          <cell r="K385" t="str">
            <v>Sabah Al Salem Area, Block 3, Street 3</v>
          </cell>
          <cell r="L385" t="str">
            <v>009651808088</v>
          </cell>
          <cell r="N385" t="str">
            <v>صباح السالم - قطعة 3 - شارع 3</v>
          </cell>
          <cell r="O385" t="str">
            <v>صباح السالم</v>
          </cell>
          <cell r="P385" t="str">
            <v>الكويت</v>
          </cell>
          <cell r="Q385" t="str">
            <v xml:space="preserve">مستشفى طيبة </v>
          </cell>
        </row>
        <row r="386">
          <cell r="B386" t="str">
            <v>22080</v>
          </cell>
          <cell r="C386" t="str">
            <v>Hospital</v>
          </cell>
          <cell r="D386" t="str">
            <v>NW7</v>
          </cell>
          <cell r="E386" t="str">
            <v>Taiba Specialized Clinics - Farwaniya</v>
          </cell>
          <cell r="H386" t="str">
            <v>OOK</v>
          </cell>
          <cell r="I386" t="str">
            <v>Kuwait</v>
          </cell>
          <cell r="J386" t="str">
            <v>Farwaniya</v>
          </cell>
          <cell r="K386" t="str">
            <v>Farwaniya</v>
          </cell>
          <cell r="L386" t="str">
            <v>0096524757818</v>
          </cell>
          <cell r="N386" t="str">
            <v>الفروانية</v>
          </cell>
          <cell r="O386" t="str">
            <v>الفروانية</v>
          </cell>
          <cell r="P386" t="str">
            <v>الكويت</v>
          </cell>
          <cell r="Q386" t="str">
            <v>عيادات طيبة التخصصية - الفروانية</v>
          </cell>
        </row>
        <row r="387">
          <cell r="B387" t="str">
            <v>22079</v>
          </cell>
          <cell r="C387" t="str">
            <v>Hospital</v>
          </cell>
          <cell r="D387" t="str">
            <v>NW7</v>
          </cell>
          <cell r="E387" t="str">
            <v>Taiba Specialized Clinics - Fintas</v>
          </cell>
          <cell r="H387" t="str">
            <v>OOK</v>
          </cell>
          <cell r="I387" t="str">
            <v>Kuwait</v>
          </cell>
          <cell r="J387" t="str">
            <v xml:space="preserve">Fintas </v>
          </cell>
          <cell r="K387" t="str">
            <v>Fintas</v>
          </cell>
          <cell r="L387" t="str">
            <v>0096523908889</v>
          </cell>
          <cell r="N387" t="str">
            <v>الفنطاس</v>
          </cell>
          <cell r="O387" t="str">
            <v>فنطاس</v>
          </cell>
          <cell r="P387" t="str">
            <v>الكويت</v>
          </cell>
          <cell r="Q387" t="str">
            <v>عيادات طيبة التخصصية - الفنطاس</v>
          </cell>
        </row>
        <row r="388">
          <cell r="B388" t="str">
            <v>22099</v>
          </cell>
          <cell r="C388" t="str">
            <v>Polyclinic</v>
          </cell>
          <cell r="D388" t="str">
            <v>NWS</v>
          </cell>
          <cell r="E388" t="str">
            <v>Al Abeer Clinic</v>
          </cell>
          <cell r="F388" t="str">
            <v>Makkah</v>
          </cell>
          <cell r="G388" t="str">
            <v>Jeddah</v>
          </cell>
          <cell r="H388" t="str">
            <v>W</v>
          </cell>
          <cell r="I388" t="str">
            <v>Jeddah</v>
          </cell>
          <cell r="J388" t="str">
            <v>Bawadi</v>
          </cell>
          <cell r="K388" t="str">
            <v>Bawadi District</v>
          </cell>
          <cell r="L388" t="str">
            <v>0126395444</v>
          </cell>
          <cell r="M388" t="str">
            <v>0126970347</v>
          </cell>
          <cell r="N388" t="str">
            <v xml:space="preserve">حي البوادي </v>
          </cell>
          <cell r="O388" t="str">
            <v>البوادي</v>
          </cell>
          <cell r="P388" t="str">
            <v>جدة</v>
          </cell>
          <cell r="Q388" t="str">
            <v>مستوصف العبير - البوادي</v>
          </cell>
        </row>
        <row r="389">
          <cell r="B389" t="str">
            <v>22090</v>
          </cell>
          <cell r="C389" t="str">
            <v>Clinic</v>
          </cell>
          <cell r="D389" t="str">
            <v>NWS</v>
          </cell>
          <cell r="E389" t="str">
            <v>Al Amin Clinic 1</v>
          </cell>
          <cell r="F389" t="str">
            <v>Riyadh</v>
          </cell>
          <cell r="G389" t="str">
            <v>Riyadh</v>
          </cell>
          <cell r="H389" t="str">
            <v>C</v>
          </cell>
          <cell r="I389" t="str">
            <v>Riyadh</v>
          </cell>
          <cell r="J389" t="str">
            <v>Al Shifa</v>
          </cell>
          <cell r="K389" t="str">
            <v>Al Shifa District, Dirab Street,</v>
          </cell>
          <cell r="L389" t="str">
            <v>0114215656</v>
          </cell>
          <cell r="M389" t="str">
            <v>0114216017</v>
          </cell>
          <cell r="N389" t="str">
            <v xml:space="preserve">حي الشفا، شارع ديراب </v>
          </cell>
          <cell r="O389" t="str">
            <v>الشفا</v>
          </cell>
          <cell r="P389" t="str">
            <v>الرياض</v>
          </cell>
          <cell r="Q389" t="str">
            <v>مستوصف الأمين (حي الشفاء - شارع ديراب)</v>
          </cell>
        </row>
        <row r="390">
          <cell r="B390" t="str">
            <v>22089</v>
          </cell>
          <cell r="C390" t="str">
            <v>Dental</v>
          </cell>
          <cell r="D390" t="str">
            <v>NW5</v>
          </cell>
          <cell r="E390" t="str">
            <v>Al Shoroq Dental Polyclinic</v>
          </cell>
          <cell r="F390" t="str">
            <v>Makkah</v>
          </cell>
          <cell r="G390" t="str">
            <v>Jeddah</v>
          </cell>
          <cell r="H390" t="str">
            <v>W</v>
          </cell>
          <cell r="I390" t="str">
            <v>Jeddah</v>
          </cell>
          <cell r="J390" t="str">
            <v>Al Faisaliah</v>
          </cell>
          <cell r="K390" t="str">
            <v>Al Faysaliah District, Opposite to Al Maaref Stadium</v>
          </cell>
          <cell r="L390" t="str">
            <v>0126910343</v>
          </cell>
          <cell r="N390" t="str">
            <v xml:space="preserve">حي الفيصلية، أمام ستاد المعارف </v>
          </cell>
          <cell r="O390" t="str">
            <v>الفيصلية</v>
          </cell>
          <cell r="P390" t="str">
            <v>جدة</v>
          </cell>
          <cell r="Q390" t="str">
            <v xml:space="preserve">مستوصف الشروق لطب الأسنان </v>
          </cell>
        </row>
        <row r="391">
          <cell r="B391" t="str">
            <v>22116</v>
          </cell>
          <cell r="C391" t="str">
            <v>Hospital</v>
          </cell>
          <cell r="D391" t="str">
            <v>NWS</v>
          </cell>
          <cell r="E391" t="str">
            <v>Al Azhar Hospital</v>
          </cell>
          <cell r="F391" t="str">
            <v>Riyadh</v>
          </cell>
          <cell r="G391" t="str">
            <v>Riyadh</v>
          </cell>
          <cell r="H391" t="str">
            <v>C</v>
          </cell>
          <cell r="I391" t="str">
            <v>Riyadh</v>
          </cell>
          <cell r="J391" t="str">
            <v>Al Naseem</v>
          </cell>
          <cell r="K391" t="str">
            <v>Al Nasim District, Ibn Horayra Street</v>
          </cell>
          <cell r="L391" t="str">
            <v>0112366788</v>
          </cell>
          <cell r="M391" t="str">
            <v>0112366703</v>
          </cell>
          <cell r="N391" t="str">
            <v xml:space="preserve">حي النسيم، شارع ابن هريرة </v>
          </cell>
          <cell r="O391" t="str">
            <v>النسيم</v>
          </cell>
          <cell r="P391" t="str">
            <v>الرياض</v>
          </cell>
          <cell r="Q391" t="str">
            <v>مستشفى الأزهار الطبي</v>
          </cell>
        </row>
        <row r="392">
          <cell r="B392" t="str">
            <v>22117</v>
          </cell>
          <cell r="C392" t="str">
            <v>Polyclinic</v>
          </cell>
          <cell r="D392" t="str">
            <v>NWS</v>
          </cell>
          <cell r="E392" t="str">
            <v>Al Kholood Polyclinic</v>
          </cell>
          <cell r="F392" t="str">
            <v>Makkah</v>
          </cell>
          <cell r="G392" t="str">
            <v>Makkah</v>
          </cell>
          <cell r="H392" t="str">
            <v>W</v>
          </cell>
          <cell r="I392" t="str">
            <v>Makkah</v>
          </cell>
          <cell r="J392" t="str">
            <v>Al Zaher</v>
          </cell>
          <cell r="K392" t="str">
            <v>Al Zaher District, Al Hajj Street</v>
          </cell>
          <cell r="L392" t="str">
            <v>0125459407</v>
          </cell>
          <cell r="M392" t="str">
            <v>0125458906</v>
          </cell>
          <cell r="N392" t="str">
            <v>حي الزاهر، شارع الحج</v>
          </cell>
          <cell r="O392" t="str">
            <v>الزاهر</v>
          </cell>
          <cell r="P392" t="str">
            <v>مكة المكرمة</v>
          </cell>
          <cell r="Q392" t="str">
            <v xml:space="preserve">مستوصف الخلود الطبي </v>
          </cell>
        </row>
        <row r="393">
          <cell r="B393" t="str">
            <v>22140</v>
          </cell>
          <cell r="C393" t="str">
            <v>Polyclinic</v>
          </cell>
          <cell r="D393" t="str">
            <v>NWS</v>
          </cell>
          <cell r="E393" t="str">
            <v>Al Abeer Clinic</v>
          </cell>
          <cell r="F393" t="str">
            <v>Makkah</v>
          </cell>
          <cell r="G393" t="str">
            <v>Makkah</v>
          </cell>
          <cell r="H393" t="str">
            <v>W</v>
          </cell>
          <cell r="I393" t="str">
            <v>Makkah</v>
          </cell>
          <cell r="J393" t="str">
            <v>Al Aziziyah</v>
          </cell>
          <cell r="K393" t="str">
            <v xml:space="preserve">Al Aziziah District, </v>
          </cell>
          <cell r="L393" t="str">
            <v>0125665656</v>
          </cell>
          <cell r="N393" t="str">
            <v>حي العزيزية</v>
          </cell>
          <cell r="O393" t="str">
            <v>العزيزية</v>
          </cell>
          <cell r="P393" t="str">
            <v>مكة المكرمة</v>
          </cell>
          <cell r="Q393" t="str">
            <v>مجمع عيادات مركز العبير الطبي</v>
          </cell>
        </row>
        <row r="394">
          <cell r="B394" t="str">
            <v>22120</v>
          </cell>
          <cell r="C394" t="str">
            <v>Hospital</v>
          </cell>
          <cell r="D394" t="str">
            <v>NW4</v>
          </cell>
          <cell r="E394" t="str">
            <v>Al Amal Hospital</v>
          </cell>
          <cell r="H394" t="str">
            <v>OOK</v>
          </cell>
          <cell r="I394" t="str">
            <v>Bahrain</v>
          </cell>
          <cell r="J394" t="str">
            <v xml:space="preserve">Bahrain </v>
          </cell>
          <cell r="K394" t="str">
            <v>Hamad Town</v>
          </cell>
          <cell r="L394" t="str">
            <v>0097317602602</v>
          </cell>
          <cell r="N394" t="str">
            <v>برج حمد</v>
          </cell>
          <cell r="O394" t="str">
            <v>البحرين</v>
          </cell>
          <cell r="P394" t="str">
            <v>البحرين</v>
          </cell>
          <cell r="Q394" t="str">
            <v>مستشفى الأمل</v>
          </cell>
        </row>
        <row r="395">
          <cell r="B395" t="str">
            <v>22123</v>
          </cell>
          <cell r="C395" t="str">
            <v>Polyclinic</v>
          </cell>
          <cell r="D395" t="str">
            <v>NWS</v>
          </cell>
          <cell r="E395" t="str">
            <v>Al Atfain Typical Polyclinic</v>
          </cell>
          <cell r="F395" t="str">
            <v>Tabuk</v>
          </cell>
          <cell r="G395" t="str">
            <v>Tabuk</v>
          </cell>
          <cell r="H395" t="str">
            <v>N</v>
          </cell>
          <cell r="I395" t="str">
            <v>Tabuk</v>
          </cell>
          <cell r="J395" t="str">
            <v xml:space="preserve">Al Olaya </v>
          </cell>
          <cell r="K395" t="str">
            <v>Olay District</v>
          </cell>
          <cell r="L395" t="str">
            <v>0144229192</v>
          </cell>
          <cell r="N395" t="str">
            <v xml:space="preserve">حي العليا </v>
          </cell>
          <cell r="O395" t="str">
            <v>العليا</v>
          </cell>
          <cell r="P395" t="str">
            <v>تبوك</v>
          </cell>
          <cell r="Q395" t="str">
            <v>مجمع عيادات العطفين النموذجية بتبوك</v>
          </cell>
        </row>
        <row r="396">
          <cell r="B396" t="str">
            <v>22119</v>
          </cell>
          <cell r="C396" t="str">
            <v>Hospital</v>
          </cell>
          <cell r="D396" t="str">
            <v>NW7</v>
          </cell>
          <cell r="E396" t="str">
            <v xml:space="preserve">Al Kindi Specialised Hospital </v>
          </cell>
          <cell r="H396" t="str">
            <v>OOK</v>
          </cell>
          <cell r="I396" t="str">
            <v>Bahrain</v>
          </cell>
          <cell r="J396" t="str">
            <v>Hwy 35</v>
          </cell>
          <cell r="K396" t="str">
            <v>Manama, Bughazalah,Building 960</v>
          </cell>
          <cell r="L396" t="str">
            <v>0097317240408</v>
          </cell>
          <cell r="N396" t="str">
            <v>المنامة، بوغزالة</v>
          </cell>
          <cell r="O396" t="str">
            <v>الخط رقم 35</v>
          </cell>
          <cell r="P396" t="str">
            <v>البحرين</v>
          </cell>
          <cell r="Q396" t="str">
            <v xml:space="preserve">مستشفى الكندي التخصصي </v>
          </cell>
        </row>
        <row r="397">
          <cell r="B397" t="str">
            <v>22141</v>
          </cell>
          <cell r="C397" t="str">
            <v>Polyclinic</v>
          </cell>
          <cell r="D397" t="str">
            <v>NWR</v>
          </cell>
          <cell r="E397" t="str">
            <v>Al Bakkari Medical Polyclinic</v>
          </cell>
          <cell r="F397" t="str">
            <v>Madinah</v>
          </cell>
          <cell r="G397" t="str">
            <v>Madinah</v>
          </cell>
          <cell r="H397" t="str">
            <v>N</v>
          </cell>
          <cell r="I397" t="str">
            <v>Madinah</v>
          </cell>
          <cell r="J397" t="str">
            <v>Uhod</v>
          </cell>
          <cell r="K397" t="str">
            <v xml:space="preserve">Prince Abdul Majeed Street, Opp to the Civil Defence </v>
          </cell>
          <cell r="L397" t="str">
            <v>0148371318</v>
          </cell>
          <cell r="M397" t="str">
            <v>0148341213</v>
          </cell>
          <cell r="N397" t="str">
            <v>شارع الامير عبدالمجيد، مقابل الدفاع المدني</v>
          </cell>
          <cell r="O397" t="str">
            <v xml:space="preserve">احد </v>
          </cell>
          <cell r="P397" t="str">
            <v>المدينة المنورة</v>
          </cell>
          <cell r="Q397" t="str">
            <v>مجمع عيادات د/ البكاري الطبية التخصصية</v>
          </cell>
        </row>
        <row r="398">
          <cell r="B398" t="str">
            <v>22128</v>
          </cell>
          <cell r="C398" t="str">
            <v>Hospital</v>
          </cell>
          <cell r="D398" t="str">
            <v>NWR</v>
          </cell>
          <cell r="E398" t="str">
            <v>Al Wadi Hospital (IP&amp; OP)</v>
          </cell>
          <cell r="H398" t="str">
            <v>OOK</v>
          </cell>
          <cell r="I398" t="str">
            <v>Egypt</v>
          </cell>
          <cell r="J398" t="str">
            <v>Highway 35</v>
          </cell>
          <cell r="K398" t="str">
            <v>6 October City,Hosary Mosque - Service Center - 1st District</v>
          </cell>
          <cell r="L398" t="str">
            <v>0020238371200</v>
          </cell>
          <cell r="N398" t="str">
            <v>مدينة 6 أوكتوبر، مركز خدمات مسجد الحصري، حي رقم 1</v>
          </cell>
          <cell r="O398" t="str">
            <v>مسجد الحصري</v>
          </cell>
          <cell r="P398" t="str">
            <v>مصر</v>
          </cell>
          <cell r="Q398" t="str">
            <v>مستشفى الوادي</v>
          </cell>
        </row>
        <row r="399">
          <cell r="B399" t="str">
            <v>22129</v>
          </cell>
          <cell r="C399" t="str">
            <v>Clinic</v>
          </cell>
          <cell r="D399" t="str">
            <v>NWS</v>
          </cell>
          <cell r="E399" t="str">
            <v>Dr Khalid Idriss Medical Center</v>
          </cell>
          <cell r="F399" t="str">
            <v>Makkah</v>
          </cell>
          <cell r="G399" t="str">
            <v>Rabigh</v>
          </cell>
          <cell r="H399" t="str">
            <v>W</v>
          </cell>
          <cell r="I399" t="str">
            <v>Rabigh</v>
          </cell>
          <cell r="J399" t="str">
            <v xml:space="preserve">Rabigh </v>
          </cell>
          <cell r="K399" t="str">
            <v>Main Street,Rabigh Kingdom of Saudi Arabia</v>
          </cell>
          <cell r="L399" t="str">
            <v>0124222229</v>
          </cell>
          <cell r="N399" t="str">
            <v>الشارع الرئيسي</v>
          </cell>
          <cell r="O399" t="str">
            <v>رابغ</v>
          </cell>
          <cell r="P399" t="str">
            <v>رابغ</v>
          </cell>
          <cell r="Q399" t="str">
            <v>مركز الدكتور خالد إدريس الطبي</v>
          </cell>
        </row>
        <row r="400">
          <cell r="B400" t="str">
            <v>22127</v>
          </cell>
          <cell r="C400" t="str">
            <v>Polyclinic</v>
          </cell>
          <cell r="D400" t="str">
            <v>NWS</v>
          </cell>
          <cell r="E400" t="str">
            <v>Weqaya Polyclinic</v>
          </cell>
          <cell r="F400" t="str">
            <v>Madinah</v>
          </cell>
          <cell r="G400" t="str">
            <v>Madinah</v>
          </cell>
          <cell r="H400" t="str">
            <v>N</v>
          </cell>
          <cell r="I400" t="str">
            <v>Madinah</v>
          </cell>
          <cell r="J400" t="str">
            <v>Rabwah</v>
          </cell>
          <cell r="K400" t="str">
            <v>Al Hira Road, Prince Naief Plan.Madinah</v>
          </cell>
          <cell r="L400" t="str">
            <v>0148313999</v>
          </cell>
          <cell r="M400" t="str">
            <v>0148310969</v>
          </cell>
          <cell r="N400" t="str">
            <v>مخطط الأمير نايف، شارع حراء</v>
          </cell>
          <cell r="O400" t="str">
            <v>الربوه</v>
          </cell>
          <cell r="P400" t="str">
            <v>المدينة المنورة</v>
          </cell>
          <cell r="Q400" t="str">
            <v>مستوصف الوقاية</v>
          </cell>
        </row>
        <row r="401">
          <cell r="B401" t="str">
            <v>22126</v>
          </cell>
          <cell r="C401" t="str">
            <v>Polyclinic</v>
          </cell>
          <cell r="D401" t="str">
            <v>NW3</v>
          </cell>
          <cell r="E401" t="str">
            <v>Al Nour Polyclinic</v>
          </cell>
          <cell r="F401" t="str">
            <v>Madinah</v>
          </cell>
          <cell r="G401" t="str">
            <v>Madinah</v>
          </cell>
          <cell r="H401" t="str">
            <v>N</v>
          </cell>
          <cell r="I401" t="str">
            <v>Madinah</v>
          </cell>
          <cell r="J401" t="str">
            <v>Badr Al Shohadaa</v>
          </cell>
          <cell r="K401" t="str">
            <v>Bin Mohaije Street, Badr Al Shohadaa District,</v>
          </cell>
          <cell r="L401" t="str">
            <v>0143320227</v>
          </cell>
          <cell r="M401" t="str">
            <v>0143324401</v>
          </cell>
          <cell r="N401" t="str">
            <v>حي بدر الشهداء، شارع بن مهاجي</v>
          </cell>
          <cell r="O401" t="str">
            <v>بدر الشهداء</v>
          </cell>
          <cell r="P401" t="str">
            <v>المدينة المنورة</v>
          </cell>
          <cell r="Q401" t="str">
            <v>مستوصف النور</v>
          </cell>
        </row>
        <row r="402">
          <cell r="B402" t="str">
            <v>22148</v>
          </cell>
          <cell r="C402" t="str">
            <v>Polyclinic</v>
          </cell>
          <cell r="D402" t="str">
            <v>NWS</v>
          </cell>
          <cell r="E402" t="str">
            <v>Al Abeer Clinic - Batha</v>
          </cell>
          <cell r="F402" t="str">
            <v>Riyadh</v>
          </cell>
          <cell r="G402" t="str">
            <v>Riyadh</v>
          </cell>
          <cell r="H402" t="str">
            <v>C</v>
          </cell>
          <cell r="I402" t="str">
            <v>Riyadh</v>
          </cell>
          <cell r="J402" t="str">
            <v>Al Batha</v>
          </cell>
          <cell r="K402" t="str">
            <v xml:space="preserve">Batha Main Street, </v>
          </cell>
          <cell r="L402" t="str">
            <v>0114091064</v>
          </cell>
          <cell r="M402" t="str">
            <v>0114133103</v>
          </cell>
          <cell r="N402" t="str">
            <v>شارع بطحة الرئيسي</v>
          </cell>
          <cell r="O402" t="str">
            <v>البطحاء</v>
          </cell>
          <cell r="P402" t="str">
            <v>الرياض</v>
          </cell>
          <cell r="Q402" t="str">
            <v>عيادة العبير - البطحاء</v>
          </cell>
        </row>
        <row r="403">
          <cell r="B403" t="str">
            <v>22149</v>
          </cell>
          <cell r="C403" t="str">
            <v>Polyclinic</v>
          </cell>
          <cell r="D403" t="str">
            <v>NWS</v>
          </cell>
          <cell r="E403" t="str">
            <v>Al Abeer Clinic - Shumaisy</v>
          </cell>
          <cell r="F403" t="str">
            <v>Riyadh</v>
          </cell>
          <cell r="G403" t="str">
            <v>Riyadh</v>
          </cell>
          <cell r="H403" t="str">
            <v>C</v>
          </cell>
          <cell r="I403" t="str">
            <v>Riyadh</v>
          </cell>
          <cell r="J403" t="str">
            <v xml:space="preserve">Shmaisy </v>
          </cell>
          <cell r="K403" t="str">
            <v xml:space="preserve">Ummusalim Roundabout, </v>
          </cell>
          <cell r="L403" t="str">
            <v>0114133103</v>
          </cell>
          <cell r="M403" t="str">
            <v>0114133103,,,,111</v>
          </cell>
          <cell r="N403" t="str">
            <v xml:space="preserve">دوار ام سليم </v>
          </cell>
          <cell r="O403" t="str">
            <v>الشميسي</v>
          </cell>
          <cell r="P403" t="str">
            <v>الرياض</v>
          </cell>
          <cell r="Q403" t="str">
            <v>عيادة العبير  - الشميسي</v>
          </cell>
        </row>
        <row r="404">
          <cell r="B404" t="str">
            <v>22139</v>
          </cell>
          <cell r="C404" t="str">
            <v>Dental</v>
          </cell>
          <cell r="D404" t="str">
            <v>NW4</v>
          </cell>
          <cell r="E404" t="str">
            <v>Nafea Dental Clinic (ex Dr Majdy Mohammed Nafie Dental Clinics)</v>
          </cell>
          <cell r="F404" t="str">
            <v>Makkah</v>
          </cell>
          <cell r="G404" t="str">
            <v>Makkah</v>
          </cell>
          <cell r="H404" t="str">
            <v>W</v>
          </cell>
          <cell r="I404" t="str">
            <v>Makkah</v>
          </cell>
          <cell r="J404" t="str">
            <v>Al Zaher</v>
          </cell>
          <cell r="K404" t="str">
            <v>Al Zaher District, Main Street</v>
          </cell>
          <cell r="L404" t="str">
            <v>0125436931</v>
          </cell>
          <cell r="M404" t="str">
            <v>0125448606</v>
          </cell>
          <cell r="N404" t="str">
            <v xml:space="preserve">حي الزاهر، الشارع العام </v>
          </cell>
          <cell r="O404" t="str">
            <v>الزاهر</v>
          </cell>
          <cell r="P404" t="str">
            <v>مكة المكرمة</v>
          </cell>
          <cell r="Q404" t="str">
            <v xml:space="preserve">عيادة د/ مجدي نافع </v>
          </cell>
        </row>
        <row r="405">
          <cell r="B405" t="str">
            <v>22138</v>
          </cell>
          <cell r="C405" t="str">
            <v>Polyclinic</v>
          </cell>
          <cell r="D405" t="str">
            <v>NW6</v>
          </cell>
          <cell r="E405" t="str">
            <v>Dr Rashed Kawan Medical Center (Medx)</v>
          </cell>
          <cell r="F405" t="str">
            <v>Makkah</v>
          </cell>
          <cell r="G405" t="str">
            <v>Jeddah</v>
          </cell>
          <cell r="H405" t="str">
            <v>W</v>
          </cell>
          <cell r="I405" t="str">
            <v>Jeddah</v>
          </cell>
          <cell r="J405" t="str">
            <v>Al Andalus</v>
          </cell>
          <cell r="K405" t="str">
            <v>Intersection of Juffaly Street with al Tahliyah Street</v>
          </cell>
          <cell r="L405" t="str">
            <v>0126100040</v>
          </cell>
          <cell r="M405" t="str">
            <v>0126658466</v>
          </cell>
          <cell r="N405" t="str">
            <v>تقاطع شارع الجفالي مع شارع التحلية</v>
          </cell>
          <cell r="O405" t="str">
            <v>الاندلس</v>
          </cell>
          <cell r="P405" t="str">
            <v>جدة</v>
          </cell>
          <cell r="Q405" t="str">
            <v>مركز د/ راشد قعوان الطبي (مدكس)</v>
          </cell>
        </row>
        <row r="406">
          <cell r="B406" t="str">
            <v>22137</v>
          </cell>
          <cell r="C406" t="str">
            <v>Dental</v>
          </cell>
          <cell r="D406" t="str">
            <v>NW7</v>
          </cell>
          <cell r="E406" t="str">
            <v>Al Radwan Dental Center</v>
          </cell>
          <cell r="F406" t="str">
            <v>Riyadh</v>
          </cell>
          <cell r="G406" t="str">
            <v>Riyadh</v>
          </cell>
          <cell r="H406" t="str">
            <v>C</v>
          </cell>
          <cell r="I406" t="str">
            <v>Riyadh</v>
          </cell>
          <cell r="J406" t="str">
            <v>Malaz</v>
          </cell>
          <cell r="K406" t="str">
            <v>Malaz district , Siteen Street</v>
          </cell>
          <cell r="L406" t="str">
            <v>0114743441</v>
          </cell>
          <cell r="N406" t="str">
            <v>حي الملز، شارع الستين</v>
          </cell>
          <cell r="O406" t="str">
            <v>الملز</v>
          </cell>
          <cell r="P406" t="str">
            <v>الرياض</v>
          </cell>
          <cell r="Q406" t="str">
            <v xml:space="preserve">مستوصف مركز الرضوان لطب الأسنان </v>
          </cell>
        </row>
        <row r="407">
          <cell r="B407" t="str">
            <v>22143</v>
          </cell>
          <cell r="C407" t="str">
            <v>Polyclinic</v>
          </cell>
          <cell r="D407" t="str">
            <v>NWS</v>
          </cell>
          <cell r="E407" t="str">
            <v>Al Rayan International Service Company</v>
          </cell>
          <cell r="F407" t="str">
            <v>Riyadh</v>
          </cell>
          <cell r="G407" t="str">
            <v>Riyadh</v>
          </cell>
          <cell r="H407" t="str">
            <v>C</v>
          </cell>
          <cell r="I407" t="str">
            <v>Riyadh</v>
          </cell>
          <cell r="J407" t="str">
            <v>Al Faraby</v>
          </cell>
          <cell r="K407" t="str">
            <v>Al Faraby District, Asad Bin Al Furat Street</v>
          </cell>
          <cell r="L407" t="str">
            <v xml:space="preserve">0114013429 </v>
          </cell>
          <cell r="M407" t="str">
            <v>0114026152</v>
          </cell>
          <cell r="N407" t="str">
            <v>حي الفارابي، شارع أسد بن الفرات</v>
          </cell>
          <cell r="O407" t="str">
            <v>الفرابي</v>
          </cell>
          <cell r="P407" t="str">
            <v>الرياض</v>
          </cell>
          <cell r="Q407" t="str">
            <v>شركة الريان الدولية للخدمات ذات مسئولية محدودة</v>
          </cell>
        </row>
        <row r="408">
          <cell r="B408" t="str">
            <v>22153</v>
          </cell>
          <cell r="C408" t="str">
            <v>Polyclinic</v>
          </cell>
          <cell r="D408" t="str">
            <v>NWS</v>
          </cell>
          <cell r="E408" t="str">
            <v>Al Rayah Medical Clinic</v>
          </cell>
          <cell r="F408" t="str">
            <v>Riyadh</v>
          </cell>
          <cell r="G408" t="str">
            <v>Riyadh</v>
          </cell>
          <cell r="H408" t="str">
            <v>C</v>
          </cell>
          <cell r="I408" t="str">
            <v>Riyadh</v>
          </cell>
          <cell r="J408" t="str">
            <v>King Faisal</v>
          </cell>
          <cell r="K408" t="str">
            <v>King Faisal District, Abi Saeed Al Khadry Street</v>
          </cell>
          <cell r="L408" t="str">
            <v>0112289090</v>
          </cell>
          <cell r="N408" t="str">
            <v>حي الملك فيصل، شارع أبي سعيد الخدري</v>
          </cell>
          <cell r="O408" t="str">
            <v>الملك فيصل</v>
          </cell>
          <cell r="P408" t="str">
            <v>الرياض</v>
          </cell>
          <cell r="Q408" t="str">
            <v>مستوصف الراية الطبي</v>
          </cell>
        </row>
        <row r="409">
          <cell r="B409" t="str">
            <v>22152</v>
          </cell>
          <cell r="C409" t="str">
            <v>Polyclinic</v>
          </cell>
          <cell r="D409" t="str">
            <v>NW2</v>
          </cell>
          <cell r="E409" t="str">
            <v>Falastine Polyclinic</v>
          </cell>
          <cell r="F409" t="str">
            <v>Makkah</v>
          </cell>
          <cell r="G409" t="str">
            <v>Jeddah</v>
          </cell>
          <cell r="H409" t="str">
            <v>W</v>
          </cell>
          <cell r="I409" t="str">
            <v>Jeddah</v>
          </cell>
          <cell r="J409" t="str">
            <v>Al Marwa</v>
          </cell>
          <cell r="K409" t="str">
            <v>Al Marwah District, Prince Majed Street, Al Warsh Plan</v>
          </cell>
          <cell r="L409" t="str">
            <v>0126541418</v>
          </cell>
          <cell r="N409" t="str">
            <v>حي المروة، شارع الأمير ماجد، مخطط الورش</v>
          </cell>
          <cell r="O409" t="str">
            <v>المروه</v>
          </cell>
          <cell r="P409" t="str">
            <v>جدة</v>
          </cell>
          <cell r="Q409" t="str">
            <v>مستوصف فلسطين</v>
          </cell>
        </row>
        <row r="410">
          <cell r="B410" t="str">
            <v>22166</v>
          </cell>
          <cell r="C410" t="str">
            <v>Dental</v>
          </cell>
          <cell r="D410" t="str">
            <v>NW3</v>
          </cell>
          <cell r="E410" t="str">
            <v>Adwaa Al Alami Dental Clinic</v>
          </cell>
          <cell r="F410" t="str">
            <v>Riyadh</v>
          </cell>
          <cell r="G410" t="str">
            <v>Riyadh</v>
          </cell>
          <cell r="H410" t="str">
            <v>C</v>
          </cell>
          <cell r="I410" t="str">
            <v>Riyadh</v>
          </cell>
          <cell r="J410" t="str">
            <v>Al Aziziyah</v>
          </cell>
          <cell r="K410" t="str">
            <v>Azizia main Street</v>
          </cell>
          <cell r="L410" t="str">
            <v>0114956444</v>
          </cell>
          <cell r="N410" t="str">
            <v>شارع العزيزية الرئيسي</v>
          </cell>
          <cell r="O410" t="str">
            <v>العزيزية</v>
          </cell>
          <cell r="P410" t="str">
            <v>الرياض</v>
          </cell>
          <cell r="Q410" t="str">
            <v>مستوصف أضواء العالمي لطب الأسنان - الرياض</v>
          </cell>
        </row>
        <row r="411">
          <cell r="B411" t="str">
            <v>22159</v>
          </cell>
          <cell r="C411" t="str">
            <v>Clinic</v>
          </cell>
          <cell r="D411" t="str">
            <v>NWS</v>
          </cell>
          <cell r="E411" t="str">
            <v>Al Higra Medical Center</v>
          </cell>
          <cell r="F411" t="str">
            <v>Makkah</v>
          </cell>
          <cell r="G411" t="str">
            <v>Jeddah</v>
          </cell>
          <cell r="H411" t="str">
            <v>W</v>
          </cell>
          <cell r="I411" t="str">
            <v>jeddah</v>
          </cell>
          <cell r="J411" t="str">
            <v>Kilo 11</v>
          </cell>
          <cell r="K411" t="str">
            <v>Kilo 11 - Makkah Old road</v>
          </cell>
          <cell r="L411" t="str">
            <v>0126216040</v>
          </cell>
          <cell r="N411" t="str">
            <v>طريق مكة القديم - كيلو 11</v>
          </cell>
          <cell r="O411" t="str">
            <v>كيلو11</v>
          </cell>
          <cell r="P411" t="str">
            <v xml:space="preserve">جدة </v>
          </cell>
          <cell r="Q411" t="str">
            <v xml:space="preserve">مركز الهجرة الطبي </v>
          </cell>
        </row>
        <row r="412">
          <cell r="B412" t="str">
            <v>22173</v>
          </cell>
          <cell r="C412" t="str">
            <v>Polyclinic</v>
          </cell>
          <cell r="D412" t="str">
            <v>NWS</v>
          </cell>
          <cell r="E412" t="str">
            <v>Al Noor Polyclinic</v>
          </cell>
          <cell r="F412" t="str">
            <v>Hail</v>
          </cell>
          <cell r="G412" t="str">
            <v>Hail</v>
          </cell>
          <cell r="H412" t="str">
            <v>C</v>
          </cell>
          <cell r="I412" t="str">
            <v>Hail</v>
          </cell>
          <cell r="J412" t="str">
            <v>Hail</v>
          </cell>
          <cell r="K412" t="str">
            <v>King Abdul Aziz Street</v>
          </cell>
          <cell r="L412" t="str">
            <v>0165344440</v>
          </cell>
          <cell r="N412" t="str">
            <v>شارع الملك عبد العزيز</v>
          </cell>
          <cell r="O412" t="str">
            <v>حائل</v>
          </cell>
          <cell r="P412" t="str">
            <v>حائل</v>
          </cell>
          <cell r="Q412" t="str">
            <v>مجمع عيادات النور - حائل</v>
          </cell>
        </row>
        <row r="413">
          <cell r="B413" t="str">
            <v>22174</v>
          </cell>
          <cell r="C413" t="str">
            <v>Polyclinic</v>
          </cell>
          <cell r="D413" t="str">
            <v>NWS</v>
          </cell>
          <cell r="E413" t="str">
            <v>Al Noor Polyclinic</v>
          </cell>
          <cell r="F413" t="str">
            <v>Makkah</v>
          </cell>
          <cell r="G413" t="str">
            <v>Jeddah</v>
          </cell>
          <cell r="H413" t="str">
            <v>W</v>
          </cell>
          <cell r="I413" t="str">
            <v xml:space="preserve">Jeddah </v>
          </cell>
          <cell r="J413" t="str">
            <v>Al Sharafiyah</v>
          </cell>
          <cell r="K413" t="str">
            <v>Al Sharafiah Distrect, King Khalid Street</v>
          </cell>
          <cell r="L413" t="str">
            <v>0126305555</v>
          </cell>
          <cell r="N413" t="str">
            <v xml:space="preserve">حي الشرفية، شارع الملك خالد </v>
          </cell>
          <cell r="O413" t="str">
            <v>الشرفية</v>
          </cell>
          <cell r="P413" t="str">
            <v>جدة</v>
          </cell>
          <cell r="Q413" t="str">
            <v>مجمع عيادات النور - جدة</v>
          </cell>
        </row>
        <row r="414">
          <cell r="B414" t="str">
            <v>22167</v>
          </cell>
          <cell r="C414" t="str">
            <v>Polyclinic</v>
          </cell>
          <cell r="D414" t="str">
            <v>NWR</v>
          </cell>
          <cell r="E414" t="str">
            <v>Manarat Polyclinic</v>
          </cell>
          <cell r="F414" t="str">
            <v>Makkah</v>
          </cell>
          <cell r="G414" t="str">
            <v>Jeddah</v>
          </cell>
          <cell r="H414" t="str">
            <v>W</v>
          </cell>
          <cell r="I414" t="str">
            <v>Jeddah</v>
          </cell>
          <cell r="J414" t="str">
            <v>Al Rehab</v>
          </cell>
          <cell r="K414" t="str">
            <v xml:space="preserve">Al Rehab District, Al Moa'alefeen Street </v>
          </cell>
          <cell r="L414" t="str">
            <v>0122870607</v>
          </cell>
          <cell r="N414" t="str">
            <v xml:space="preserve">حي الرحاب، شارع المؤلفين </v>
          </cell>
          <cell r="O414" t="str">
            <v>الرحاب</v>
          </cell>
          <cell r="P414" t="str">
            <v>جدة</v>
          </cell>
          <cell r="Q414" t="str">
            <v xml:space="preserve">عيادات المنارات المجمعة </v>
          </cell>
        </row>
        <row r="415">
          <cell r="B415" t="str">
            <v>22178</v>
          </cell>
          <cell r="C415" t="str">
            <v>Polyclinic</v>
          </cell>
          <cell r="D415" t="str">
            <v>NW1</v>
          </cell>
          <cell r="E415" t="str">
            <v>Al Sameria Polyclinic</v>
          </cell>
          <cell r="F415" t="str">
            <v>Makkah</v>
          </cell>
          <cell r="G415" t="str">
            <v>Jeddah</v>
          </cell>
          <cell r="H415" t="str">
            <v>W</v>
          </cell>
          <cell r="I415" t="str">
            <v>Jeddah</v>
          </cell>
          <cell r="J415" t="str">
            <v xml:space="preserve">Al Samer </v>
          </cell>
          <cell r="K415" t="str">
            <v>Al Samer District, Main Street next to Al Samer petrol station</v>
          </cell>
          <cell r="L415" t="str">
            <v>0126283333</v>
          </cell>
          <cell r="N415" t="str">
            <v xml:space="preserve">حي السامر، الشارع العام بجوار محطة السامر </v>
          </cell>
          <cell r="O415" t="str">
            <v>السامر</v>
          </cell>
          <cell r="P415" t="str">
            <v>جدة</v>
          </cell>
          <cell r="Q415" t="str">
            <v>عيادات السامرية</v>
          </cell>
        </row>
        <row r="416">
          <cell r="B416" t="str">
            <v>22175</v>
          </cell>
          <cell r="C416" t="str">
            <v>Polyclinic</v>
          </cell>
          <cell r="D416" t="str">
            <v>NW1</v>
          </cell>
          <cell r="E416" t="str">
            <v>Al Thomairy Polyclinic</v>
          </cell>
          <cell r="F416" t="str">
            <v>Makkah</v>
          </cell>
          <cell r="G416" t="str">
            <v>Jeddah</v>
          </cell>
          <cell r="H416" t="str">
            <v>W</v>
          </cell>
          <cell r="I416" t="str">
            <v xml:space="preserve">jeddah </v>
          </cell>
          <cell r="J416" t="str">
            <v>Al Rihab</v>
          </cell>
          <cell r="K416" t="str">
            <v xml:space="preserve">Tahlia Street, Arbeen crossing, Al Rihab district </v>
          </cell>
          <cell r="L416" t="str">
            <v>0126754555</v>
          </cell>
          <cell r="N416" t="str">
            <v>حي الرحاب، شارع التحلية تقاطع الأربعين</v>
          </cell>
          <cell r="O416" t="str">
            <v>الرحاب</v>
          </cell>
          <cell r="P416" t="str">
            <v>جدة</v>
          </cell>
          <cell r="Q416" t="str">
            <v>مستوصف الثميري</v>
          </cell>
        </row>
        <row r="417">
          <cell r="B417" t="str">
            <v>22181</v>
          </cell>
          <cell r="C417" t="str">
            <v>Clinic</v>
          </cell>
          <cell r="D417" t="str">
            <v>NW5</v>
          </cell>
          <cell r="E417" t="str">
            <v>Jwel Clinic</v>
          </cell>
          <cell r="F417" t="str">
            <v>Riyadh</v>
          </cell>
          <cell r="G417" t="str">
            <v>Riyadh</v>
          </cell>
          <cell r="H417" t="str">
            <v>C</v>
          </cell>
          <cell r="I417" t="str">
            <v>Riyadh</v>
          </cell>
          <cell r="J417" t="str">
            <v>Al Takhasussi</v>
          </cell>
          <cell r="K417" t="str">
            <v>Takhassusi Street ,Before SACO</v>
          </cell>
          <cell r="L417" t="str">
            <v>0114883424</v>
          </cell>
          <cell r="M417" t="str">
            <v>0114828501</v>
          </cell>
          <cell r="N417" t="str">
            <v>شارع التخصصي، قبل ساكو</v>
          </cell>
          <cell r="O417" t="str">
            <v>التخصصي</v>
          </cell>
          <cell r="P417" t="str">
            <v>الرياض</v>
          </cell>
          <cell r="Q417" t="str">
            <v>عيادات جويل - الرياض</v>
          </cell>
        </row>
        <row r="418">
          <cell r="B418" t="str">
            <v>22180</v>
          </cell>
          <cell r="C418" t="str">
            <v>Clinic</v>
          </cell>
          <cell r="D418" t="str">
            <v>NWS</v>
          </cell>
          <cell r="E418" t="str">
            <v>Physical Therapists Center</v>
          </cell>
          <cell r="F418" t="str">
            <v>Riyadh</v>
          </cell>
          <cell r="G418" t="str">
            <v>Riyadh</v>
          </cell>
          <cell r="H418" t="str">
            <v>C</v>
          </cell>
          <cell r="I418" t="str">
            <v>Riyadh</v>
          </cell>
          <cell r="J418" t="str">
            <v xml:space="preserve">Al Olaya </v>
          </cell>
          <cell r="K418" t="str">
            <v>Olaya District, Prince AbdulAziz Bin Moaed Bin Jalawi</v>
          </cell>
          <cell r="L418" t="str">
            <v>0112930010</v>
          </cell>
          <cell r="M418" t="str">
            <v>0112933945</v>
          </cell>
          <cell r="N418" t="str">
            <v>حي العليا، شارع الأمير عبدالعزيز بن مساعد بن جلوي</v>
          </cell>
          <cell r="O418" t="str">
            <v>العليا</v>
          </cell>
          <cell r="P418" t="str">
            <v>الرياض</v>
          </cell>
          <cell r="Q418" t="str">
            <v>الأخصائيون للعلاج الطبيعي</v>
          </cell>
        </row>
        <row r="419">
          <cell r="B419" t="str">
            <v>22179</v>
          </cell>
          <cell r="C419" t="str">
            <v>Polyclinic</v>
          </cell>
          <cell r="D419" t="str">
            <v>NWR</v>
          </cell>
          <cell r="E419" t="str">
            <v>Al Zagzoog Medical Clinic</v>
          </cell>
          <cell r="F419" t="str">
            <v>Makkah</v>
          </cell>
          <cell r="G419" t="str">
            <v>Jeddah</v>
          </cell>
          <cell r="H419" t="str">
            <v>W</v>
          </cell>
          <cell r="I419" t="str">
            <v>Jeddah</v>
          </cell>
          <cell r="J419" t="str">
            <v>Mushrifa</v>
          </cell>
          <cell r="K419" t="str">
            <v>Al Muraseleen Street,Mushrafa District</v>
          </cell>
          <cell r="L419" t="str">
            <v>0126717111</v>
          </cell>
          <cell r="M419" t="str">
            <v>0126717210</v>
          </cell>
          <cell r="N419" t="str">
            <v>حي مشرفة ، 8 شارع المراسلين</v>
          </cell>
          <cell r="O419" t="str">
            <v>مشرفة</v>
          </cell>
          <cell r="P419" t="str">
            <v>جدة</v>
          </cell>
          <cell r="Q419" t="str">
            <v>مستوصف الزقزوق الطبي</v>
          </cell>
        </row>
        <row r="420">
          <cell r="B420" t="str">
            <v>22188</v>
          </cell>
          <cell r="C420" t="str">
            <v>Dental</v>
          </cell>
          <cell r="D420" t="str">
            <v>NW7</v>
          </cell>
          <cell r="E420" t="str">
            <v>Afaq Dental Center</v>
          </cell>
          <cell r="F420" t="str">
            <v>Riyadh</v>
          </cell>
          <cell r="G420" t="str">
            <v>Riyadh</v>
          </cell>
          <cell r="H420" t="str">
            <v>C</v>
          </cell>
          <cell r="I420" t="str">
            <v xml:space="preserve">Riyadh </v>
          </cell>
          <cell r="J420" t="str">
            <v>Al Magarazat</v>
          </cell>
          <cell r="K420" t="str">
            <v>King Abdullah Road</v>
          </cell>
          <cell r="L420" t="str">
            <v>0112252000</v>
          </cell>
          <cell r="M420" t="str">
            <v>0112252051</v>
          </cell>
          <cell r="N420" t="str">
            <v xml:space="preserve">شارع الملك عبدالله </v>
          </cell>
          <cell r="O420" t="str">
            <v>المغرزات</v>
          </cell>
          <cell r="P420" t="str">
            <v>الرياض</v>
          </cell>
          <cell r="Q420" t="str">
            <v xml:space="preserve">مجمع الآفاق لطب الأسنان </v>
          </cell>
        </row>
        <row r="421">
          <cell r="B421" t="str">
            <v>22192</v>
          </cell>
          <cell r="C421" t="str">
            <v>Hospital</v>
          </cell>
          <cell r="D421" t="str">
            <v>NW1</v>
          </cell>
          <cell r="E421" t="str">
            <v>Al Salam Hospital</v>
          </cell>
          <cell r="F421" t="str">
            <v>Makkah</v>
          </cell>
          <cell r="G421" t="str">
            <v>Makkah</v>
          </cell>
          <cell r="H421" t="str">
            <v>W</v>
          </cell>
          <cell r="I421" t="str">
            <v>Makkah</v>
          </cell>
          <cell r="J421" t="str">
            <v>Al Adle</v>
          </cell>
          <cell r="K421" t="str">
            <v>Al Adle District - Al Sail Road</v>
          </cell>
          <cell r="L421" t="str">
            <v>0125772222</v>
          </cell>
          <cell r="M421" t="str">
            <v>0125770001</v>
          </cell>
          <cell r="N421" t="str">
            <v xml:space="preserve">حي العدل، طريق السيل </v>
          </cell>
          <cell r="O421" t="str">
            <v>العدلي</v>
          </cell>
          <cell r="P421" t="str">
            <v>مكة المكرمة</v>
          </cell>
          <cell r="Q421" t="str">
            <v xml:space="preserve">مستشفى السلام - مكة </v>
          </cell>
        </row>
        <row r="422">
          <cell r="B422" t="str">
            <v>22190</v>
          </cell>
          <cell r="C422" t="str">
            <v>Optical</v>
          </cell>
          <cell r="D422" t="str">
            <v>NWR</v>
          </cell>
          <cell r="E422" t="str">
            <v>Art Of Eyes Optical</v>
          </cell>
          <cell r="F422" t="str">
            <v>Makkah</v>
          </cell>
          <cell r="G422" t="str">
            <v>Jeddah</v>
          </cell>
          <cell r="H422" t="str">
            <v>W</v>
          </cell>
          <cell r="I422" t="str">
            <v xml:space="preserve">Jeddah </v>
          </cell>
          <cell r="J422" t="str">
            <v xml:space="preserve">Al Nahda </v>
          </cell>
          <cell r="K422" t="str">
            <v>Al Nahda District, Hera`a Street</v>
          </cell>
          <cell r="L422" t="str">
            <v>0126221663</v>
          </cell>
          <cell r="M422" t="str">
            <v>0126940816</v>
          </cell>
          <cell r="N422" t="str">
            <v>حي النهضة، شارع حراء</v>
          </cell>
          <cell r="O422" t="str">
            <v>النهضة</v>
          </cell>
          <cell r="P422" t="str">
            <v>جدة</v>
          </cell>
          <cell r="Q422" t="str">
            <v xml:space="preserve">فنون العيون للبصريات </v>
          </cell>
        </row>
        <row r="423">
          <cell r="B423" t="str">
            <v>22193</v>
          </cell>
          <cell r="C423" t="str">
            <v>Polyclinic</v>
          </cell>
          <cell r="D423" t="str">
            <v>NWS</v>
          </cell>
          <cell r="E423" t="str">
            <v>Dina Medical Dispensary</v>
          </cell>
          <cell r="F423" t="str">
            <v>Eastern Province</v>
          </cell>
          <cell r="G423" t="str">
            <v>Jubail</v>
          </cell>
          <cell r="H423" t="str">
            <v>E</v>
          </cell>
          <cell r="I423" t="str">
            <v>Jubail</v>
          </cell>
          <cell r="J423" t="str">
            <v xml:space="preserve">Jubail </v>
          </cell>
          <cell r="K423" t="str">
            <v>Prince Naif Street</v>
          </cell>
          <cell r="L423" t="str">
            <v>0133611993</v>
          </cell>
          <cell r="M423" t="str">
            <v>0133610911</v>
          </cell>
          <cell r="N423" t="str">
            <v>شارع الأمير نايف</v>
          </cell>
          <cell r="O423" t="str">
            <v>الجبيل</v>
          </cell>
          <cell r="P423" t="str">
            <v xml:space="preserve">الجبيل </v>
          </cell>
          <cell r="Q423" t="str">
            <v>مستوصف دينا للخدمات الطبية</v>
          </cell>
        </row>
        <row r="424">
          <cell r="B424" t="str">
            <v>22186</v>
          </cell>
          <cell r="C424" t="str">
            <v>Polyclinic</v>
          </cell>
          <cell r="D424" t="str">
            <v>NW1</v>
          </cell>
          <cell r="E424" t="str">
            <v>Jarrash Medical Center - Sabya</v>
          </cell>
          <cell r="F424" t="str">
            <v xml:space="preserve">Gizan </v>
          </cell>
          <cell r="G424" t="str">
            <v>Sabya</v>
          </cell>
          <cell r="H424" t="str">
            <v>S</v>
          </cell>
          <cell r="I424" t="str">
            <v xml:space="preserve">Sabya </v>
          </cell>
          <cell r="J424" t="str">
            <v xml:space="preserve">Sabya </v>
          </cell>
          <cell r="K424" t="str">
            <v>Main Street</v>
          </cell>
          <cell r="L424" t="str">
            <v>0172373030</v>
          </cell>
          <cell r="M424" t="str">
            <v>0173270404</v>
          </cell>
          <cell r="N424" t="str">
            <v>الشارع الرئيسي</v>
          </cell>
          <cell r="O424" t="str">
            <v>صبيا</v>
          </cell>
          <cell r="P424" t="str">
            <v>صبيا</v>
          </cell>
          <cell r="Q424" t="str">
            <v xml:space="preserve">مجمع جراش الطبي - صبيا </v>
          </cell>
        </row>
        <row r="425">
          <cell r="B425" t="str">
            <v>22187</v>
          </cell>
          <cell r="C425" t="str">
            <v>Polyclinic</v>
          </cell>
          <cell r="D425" t="str">
            <v>NWS</v>
          </cell>
          <cell r="E425" t="str">
            <v>Jarrash Medical Center - Abu Arish</v>
          </cell>
          <cell r="F425" t="str">
            <v xml:space="preserve">Gizan </v>
          </cell>
          <cell r="G425" t="str">
            <v>Abu Arish</v>
          </cell>
          <cell r="H425" t="str">
            <v>S</v>
          </cell>
          <cell r="I425" t="str">
            <v>Abu Arish</v>
          </cell>
          <cell r="J425" t="str">
            <v>Eastren</v>
          </cell>
          <cell r="K425" t="str">
            <v>Eastren District</v>
          </cell>
          <cell r="L425" t="str">
            <v>0173243100</v>
          </cell>
          <cell r="M425" t="str">
            <v>0173243900</v>
          </cell>
          <cell r="N425" t="str">
            <v>الحي الشرقي</v>
          </cell>
          <cell r="O425" t="str">
            <v>الشرقي</v>
          </cell>
          <cell r="P425" t="str">
            <v>أبو عريش</v>
          </cell>
          <cell r="Q425" t="str">
            <v>مجمع جراش الطبي -  أبو عريش</v>
          </cell>
        </row>
        <row r="426">
          <cell r="B426" t="str">
            <v>22191</v>
          </cell>
          <cell r="C426" t="str">
            <v>Dental</v>
          </cell>
          <cell r="D426" t="str">
            <v>NW3</v>
          </cell>
          <cell r="E426" t="str">
            <v>Al Safwa Dental Clinic - Najran</v>
          </cell>
          <cell r="F426" t="str">
            <v>Najran</v>
          </cell>
          <cell r="G426" t="str">
            <v>Najran</v>
          </cell>
          <cell r="H426" t="str">
            <v>S</v>
          </cell>
          <cell r="I426" t="str">
            <v>Najran</v>
          </cell>
          <cell r="J426" t="str">
            <v>Al Diafah</v>
          </cell>
          <cell r="K426" t="str">
            <v>Prince Salman Road, Al Diafah District</v>
          </cell>
          <cell r="L426" t="str">
            <v>0175230888</v>
          </cell>
          <cell r="M426" t="str">
            <v>0175220881</v>
          </cell>
          <cell r="N426" t="str">
            <v>حي الضيافة، شارع الأمير سلمان بن عبدالعزيز</v>
          </cell>
          <cell r="O426" t="str">
            <v>الضيافة</v>
          </cell>
          <cell r="P426" t="str">
            <v xml:space="preserve">نجران </v>
          </cell>
          <cell r="Q426" t="str">
            <v xml:space="preserve">مستوصف الصفوة لطب الأسنان </v>
          </cell>
        </row>
        <row r="427">
          <cell r="B427" t="str">
            <v>22189</v>
          </cell>
          <cell r="C427" t="str">
            <v>Optical</v>
          </cell>
          <cell r="D427" t="str">
            <v>NW2</v>
          </cell>
          <cell r="E427" t="str">
            <v>Eye 2 Eye Optical</v>
          </cell>
          <cell r="F427" t="str">
            <v>Makkah</v>
          </cell>
          <cell r="G427" t="str">
            <v>Jeddah</v>
          </cell>
          <cell r="H427" t="str">
            <v>W</v>
          </cell>
          <cell r="I427" t="str">
            <v xml:space="preserve">Jeddah </v>
          </cell>
          <cell r="J427" t="str">
            <v xml:space="preserve">Al Nahda </v>
          </cell>
          <cell r="K427" t="str">
            <v>Al Nahda District, Hera`a Street</v>
          </cell>
          <cell r="L427">
            <v>920022293</v>
          </cell>
          <cell r="N427" t="str">
            <v>حي النهضة، شارع حراء</v>
          </cell>
          <cell r="O427" t="str">
            <v>النهضة</v>
          </cell>
          <cell r="P427" t="str">
            <v>جدة</v>
          </cell>
          <cell r="Q427" t="str">
            <v>العين للعين للبصريات</v>
          </cell>
        </row>
        <row r="428">
          <cell r="B428" t="str">
            <v>22200</v>
          </cell>
          <cell r="C428" t="str">
            <v>Clinic</v>
          </cell>
          <cell r="D428" t="str">
            <v>NWS</v>
          </cell>
          <cell r="E428" t="str">
            <v>Lotus Medical Center</v>
          </cell>
          <cell r="F428" t="str">
            <v>Riyadh</v>
          </cell>
          <cell r="G428" t="str">
            <v>Riyadh</v>
          </cell>
          <cell r="H428" t="str">
            <v>C</v>
          </cell>
          <cell r="I428" t="str">
            <v xml:space="preserve">Riyadh </v>
          </cell>
          <cell r="J428" t="str">
            <v>Al Yarmook</v>
          </cell>
          <cell r="K428" t="str">
            <v>Riyadh, Yarmouk District, Imam Mohammed Bin Saoud Road</v>
          </cell>
          <cell r="L428" t="str">
            <v>0112496068</v>
          </cell>
          <cell r="M428" t="str">
            <v>0112496068</v>
          </cell>
          <cell r="N428" t="str">
            <v>حي اليرموك، طريق الأمام محمد بن سعود</v>
          </cell>
          <cell r="O428" t="str">
            <v>اليرموك</v>
          </cell>
          <cell r="P428" t="str">
            <v>الرياض</v>
          </cell>
          <cell r="Q428" t="str">
            <v>مجمع عيادات شركة اللوتس الطبية (1)</v>
          </cell>
        </row>
        <row r="429">
          <cell r="B429" t="str">
            <v>22206</v>
          </cell>
          <cell r="C429" t="str">
            <v>Polyclinic</v>
          </cell>
          <cell r="D429" t="str">
            <v>NWS</v>
          </cell>
          <cell r="E429" t="str">
            <v>Asian Azizia Polyclinic</v>
          </cell>
          <cell r="F429" t="str">
            <v>Makkah</v>
          </cell>
          <cell r="G429" t="str">
            <v>Makkah</v>
          </cell>
          <cell r="H429" t="str">
            <v>W</v>
          </cell>
          <cell r="I429" t="str">
            <v>Makkah</v>
          </cell>
          <cell r="J429" t="str">
            <v>Al Aziziyah</v>
          </cell>
          <cell r="K429" t="str">
            <v>North Azizia, Near Al Farsi Mosque</v>
          </cell>
          <cell r="L429" t="str">
            <v>0125500551</v>
          </cell>
          <cell r="M429" t="str">
            <v>0125500522</v>
          </cell>
          <cell r="N429" t="str">
            <v>العزيزية الشمالية، جوار مسجد الفارسي</v>
          </cell>
          <cell r="O429" t="str">
            <v>العزيزية</v>
          </cell>
          <cell r="P429" t="str">
            <v>مكة المكرمة</v>
          </cell>
          <cell r="Q429" t="str">
            <v>مجمع عيادات اسيا العزيزية</v>
          </cell>
        </row>
        <row r="430">
          <cell r="B430" t="str">
            <v>22201</v>
          </cell>
          <cell r="C430" t="str">
            <v>Clinic</v>
          </cell>
          <cell r="D430" t="str">
            <v>NW5</v>
          </cell>
          <cell r="E430" t="str">
            <v>Al Raqoun Medical Center</v>
          </cell>
          <cell r="F430" t="str">
            <v>Makkah</v>
          </cell>
          <cell r="G430" t="str">
            <v>Jeddah</v>
          </cell>
          <cell r="H430" t="str">
            <v>W</v>
          </cell>
          <cell r="I430" t="str">
            <v xml:space="preserve">Jeddah </v>
          </cell>
          <cell r="J430" t="str">
            <v>Al Sharafiyah</v>
          </cell>
          <cell r="K430" t="str">
            <v>Al Sharafiyah District,Opposite of governorate</v>
          </cell>
          <cell r="L430" t="str">
            <v>0126143630</v>
          </cell>
          <cell r="M430" t="str">
            <v>0126143658</v>
          </cell>
          <cell r="N430" t="str">
            <v>حي الشرفية، طريق المدينة الطالع، أمام محافظة جدة</v>
          </cell>
          <cell r="O430" t="str">
            <v>الشرفية</v>
          </cell>
          <cell r="P430" t="str">
            <v>جدة</v>
          </cell>
          <cell r="Q430" t="str">
            <v>مركز الراقون المميز للخدمات الطبية</v>
          </cell>
        </row>
        <row r="431">
          <cell r="B431" t="str">
            <v>22205</v>
          </cell>
          <cell r="C431" t="str">
            <v>Dental</v>
          </cell>
          <cell r="D431" t="str">
            <v>NW1</v>
          </cell>
          <cell r="E431" t="str">
            <v>Al Mas Dental Clinic</v>
          </cell>
          <cell r="F431" t="str">
            <v>Eastern Province</v>
          </cell>
          <cell r="G431" t="str">
            <v>Dammam</v>
          </cell>
          <cell r="H431" t="str">
            <v>E</v>
          </cell>
          <cell r="I431" t="str">
            <v xml:space="preserve">Dammam </v>
          </cell>
          <cell r="J431" t="str">
            <v>Al Faisaliah</v>
          </cell>
          <cell r="K431" t="str">
            <v>Al Faisaliah District, Omar Bin Al Khattab St</v>
          </cell>
          <cell r="L431" t="str">
            <v>0138117979</v>
          </cell>
          <cell r="M431" t="str">
            <v>0138117978</v>
          </cell>
          <cell r="N431" t="str">
            <v>حي الفيصلية، شارع عمر بن الخطاب</v>
          </cell>
          <cell r="O431" t="str">
            <v>الفيصلية</v>
          </cell>
          <cell r="P431" t="str">
            <v>الدمام</v>
          </cell>
          <cell r="Q431" t="str">
            <v>مجمع مركز الماس لطب  و تقويم الاسنان</v>
          </cell>
        </row>
        <row r="432">
          <cell r="B432" t="str">
            <v>22207</v>
          </cell>
          <cell r="C432" t="str">
            <v>Dental</v>
          </cell>
          <cell r="D432" t="str">
            <v>NW5</v>
          </cell>
          <cell r="E432" t="str">
            <v>Consultative Dental Clinic</v>
          </cell>
          <cell r="F432" t="str">
            <v>Madinah</v>
          </cell>
          <cell r="G432" t="str">
            <v>Madinah</v>
          </cell>
          <cell r="H432" t="str">
            <v>N</v>
          </cell>
          <cell r="I432" t="str">
            <v>Madinah</v>
          </cell>
          <cell r="J432" t="str">
            <v xml:space="preserve">Sultana </v>
          </cell>
          <cell r="K432" t="str">
            <v>Abu Baker Al Sedeeq Street, Ghouth Twer</v>
          </cell>
          <cell r="L432" t="str">
            <v>0148252222</v>
          </cell>
          <cell r="M432" t="str">
            <v>0148224999</v>
          </cell>
          <cell r="N432" t="str">
            <v>شارع ابو بكر الصديق، ابراج غوث</v>
          </cell>
          <cell r="O432" t="str">
            <v>سلطانة</v>
          </cell>
          <cell r="P432" t="str">
            <v>المدينة المنورة</v>
          </cell>
          <cell r="Q432" t="str">
            <v>مجمع عيادات الأستشارية  لطب الأسنان</v>
          </cell>
        </row>
        <row r="433">
          <cell r="B433" t="str">
            <v>22209</v>
          </cell>
          <cell r="C433" t="str">
            <v>Optical</v>
          </cell>
          <cell r="D433" t="str">
            <v>NWS</v>
          </cell>
          <cell r="E433" t="str">
            <v>Farza Optics</v>
          </cell>
          <cell r="F433" t="str">
            <v>Aseer</v>
          </cell>
          <cell r="G433" t="str">
            <v>Abha</v>
          </cell>
          <cell r="H433" t="str">
            <v>S</v>
          </cell>
          <cell r="I433" t="str">
            <v>Abha</v>
          </cell>
          <cell r="J433" t="str">
            <v>Lebanon</v>
          </cell>
          <cell r="K433" t="str">
            <v>Abha, Lebanon District</v>
          </cell>
          <cell r="L433" t="str">
            <v>0172239708</v>
          </cell>
          <cell r="M433" t="str">
            <v>0172250919</v>
          </cell>
          <cell r="N433" t="str">
            <v>شارع لبنان</v>
          </cell>
          <cell r="O433" t="str">
            <v>لبنان</v>
          </cell>
          <cell r="P433" t="str">
            <v>أبها</v>
          </cell>
          <cell r="Q433" t="str">
            <v>نظارات فرزة</v>
          </cell>
        </row>
        <row r="434">
          <cell r="B434" t="str">
            <v>22203</v>
          </cell>
          <cell r="C434" t="str">
            <v>Polyclinic</v>
          </cell>
          <cell r="D434" t="str">
            <v>NW2</v>
          </cell>
          <cell r="E434" t="str">
            <v>Family Health Polyclinic</v>
          </cell>
          <cell r="F434" t="str">
            <v>Aseer</v>
          </cell>
          <cell r="G434" t="str">
            <v>Abha</v>
          </cell>
          <cell r="H434" t="str">
            <v>S</v>
          </cell>
          <cell r="I434" t="str">
            <v>Abha</v>
          </cell>
          <cell r="J434" t="str">
            <v>Al Samer</v>
          </cell>
          <cell r="K434" t="str">
            <v>Al Samer District, Main Street</v>
          </cell>
          <cell r="L434" t="str">
            <v>0172241199</v>
          </cell>
          <cell r="M434" t="str">
            <v>0172280553</v>
          </cell>
          <cell r="N434" t="str">
            <v>حي السامر الشارع العام</v>
          </cell>
          <cell r="O434" t="str">
            <v>السامر</v>
          </cell>
          <cell r="P434" t="str">
            <v>أبها</v>
          </cell>
          <cell r="Q434" t="str">
            <v>مستوصف العائلة الصحي</v>
          </cell>
        </row>
        <row r="435">
          <cell r="B435" t="str">
            <v>22208</v>
          </cell>
          <cell r="C435" t="str">
            <v>Polyclinic</v>
          </cell>
          <cell r="D435" t="str">
            <v>NWS</v>
          </cell>
          <cell r="E435" t="str">
            <v>Elixir Polyclinic</v>
          </cell>
          <cell r="F435" t="str">
            <v>Riyadh</v>
          </cell>
          <cell r="G435" t="str">
            <v>Riyadh</v>
          </cell>
          <cell r="H435" t="str">
            <v>C</v>
          </cell>
          <cell r="I435" t="str">
            <v>Riyadh</v>
          </cell>
          <cell r="J435" t="str">
            <v>Al Batha</v>
          </cell>
          <cell r="K435" t="str">
            <v>Batha'a District, Batha'a Street</v>
          </cell>
          <cell r="L435" t="str">
            <v>0114067001</v>
          </cell>
          <cell r="N435" t="str">
            <v>حي البطحاء، شارع البطحاء</v>
          </cell>
          <cell r="O435" t="str">
            <v>البطحاء</v>
          </cell>
          <cell r="P435" t="str">
            <v>الرياض</v>
          </cell>
          <cell r="Q435" t="str">
            <v>مستوصف اكسير الدولي</v>
          </cell>
        </row>
        <row r="436">
          <cell r="B436" t="str">
            <v>22216</v>
          </cell>
          <cell r="C436" t="str">
            <v>Clinic</v>
          </cell>
          <cell r="D436" t="str">
            <v>NW2</v>
          </cell>
          <cell r="E436" t="str">
            <v>Dr Suleiman Al Thukair Specialist Clinics</v>
          </cell>
          <cell r="F436" t="str">
            <v>Riyadh</v>
          </cell>
          <cell r="G436" t="str">
            <v>Riyadh</v>
          </cell>
          <cell r="H436" t="str">
            <v>C</v>
          </cell>
          <cell r="I436" t="str">
            <v>Riyadh</v>
          </cell>
          <cell r="J436" t="str">
            <v>Al Rawabi</v>
          </cell>
          <cell r="K436" t="str">
            <v>Al Rawabi District, Abdullah Ibn Abbas Street</v>
          </cell>
          <cell r="L436" t="str">
            <v>0114962424</v>
          </cell>
          <cell r="M436" t="str">
            <v>0114963217</v>
          </cell>
          <cell r="N436" t="str">
            <v>حي الروابي, شارع عبدالله بن عباس</v>
          </cell>
          <cell r="O436" t="str">
            <v>الروابي</v>
          </cell>
          <cell r="P436" t="str">
            <v>الرياض</v>
          </cell>
          <cell r="Q436" t="str">
            <v>مجمع عيادات الدكتور / سليمان الذكير التخصصية 1</v>
          </cell>
        </row>
        <row r="437">
          <cell r="B437" t="str">
            <v>22219</v>
          </cell>
          <cell r="C437" t="str">
            <v>Dental</v>
          </cell>
          <cell r="D437" t="str">
            <v>NWR</v>
          </cell>
          <cell r="E437" t="str">
            <v>Nas Dental Dispensary</v>
          </cell>
          <cell r="F437" t="str">
            <v>Eastern Province</v>
          </cell>
          <cell r="G437" t="str">
            <v>Al Mubarraz</v>
          </cell>
          <cell r="H437" t="str">
            <v>E</v>
          </cell>
          <cell r="I437" t="str">
            <v>Al Mubarraz</v>
          </cell>
          <cell r="J437" t="str">
            <v xml:space="preserve">Al Mubarraz </v>
          </cell>
          <cell r="K437" t="str">
            <v>Al Melhem Tower, Al Thorayat Street</v>
          </cell>
          <cell r="L437" t="str">
            <v>0135841444</v>
          </cell>
          <cell r="N437" t="str">
            <v>برج الملحم شارع الثريات بالمبرز</v>
          </cell>
          <cell r="O437" t="str">
            <v>المبرز</v>
          </cell>
          <cell r="P437" t="str">
            <v>المبرز</v>
          </cell>
          <cell r="Q437" t="str">
            <v>مجمع عيادات ناس 2 لطلب الأسنان</v>
          </cell>
        </row>
        <row r="438">
          <cell r="B438" t="str">
            <v>22214</v>
          </cell>
          <cell r="C438" t="str">
            <v>Dental</v>
          </cell>
          <cell r="D438" t="str">
            <v>NWR</v>
          </cell>
          <cell r="E438" t="str">
            <v>Ozone Dental Clinic</v>
          </cell>
          <cell r="F438" t="str">
            <v>Eastern Province</v>
          </cell>
          <cell r="G438" t="str">
            <v>Khobar</v>
          </cell>
          <cell r="H438" t="str">
            <v>E</v>
          </cell>
          <cell r="I438" t="str">
            <v>Khobar</v>
          </cell>
          <cell r="J438" t="str">
            <v>Northen Khoba</v>
          </cell>
          <cell r="K438" t="str">
            <v>Prince Turkey Street, Northen Khobar District</v>
          </cell>
          <cell r="L438" t="str">
            <v>0138872512</v>
          </cell>
          <cell r="M438" t="str">
            <v>0138993799</v>
          </cell>
          <cell r="N438" t="str">
            <v>شارع الأمير تركي. حي الخبر الشمالية</v>
          </cell>
          <cell r="O438" t="str">
            <v>شمال الخبر</v>
          </cell>
          <cell r="P438" t="str">
            <v>الخبر</v>
          </cell>
          <cell r="Q438" t="str">
            <v>مجمع اوزون لطب الأسنان - الخبر</v>
          </cell>
        </row>
        <row r="439">
          <cell r="B439" t="str">
            <v>22231</v>
          </cell>
          <cell r="C439" t="str">
            <v>Clinic</v>
          </cell>
          <cell r="D439" t="str">
            <v>NWS</v>
          </cell>
          <cell r="E439" t="str">
            <v>Al Saudi Polyclinic</v>
          </cell>
          <cell r="F439" t="str">
            <v>Qassim</v>
          </cell>
          <cell r="G439" t="str">
            <v>Bureidah</v>
          </cell>
          <cell r="H439" t="str">
            <v>C</v>
          </cell>
          <cell r="I439" t="str">
            <v>Bureidah</v>
          </cell>
          <cell r="J439" t="str">
            <v>Al Eskan</v>
          </cell>
          <cell r="K439" t="str">
            <v>Al Eskan Dist.,Omar Bin Al Khattab St.</v>
          </cell>
          <cell r="L439" t="str">
            <v>0163821999</v>
          </cell>
          <cell r="M439" t="str">
            <v>0163821777</v>
          </cell>
          <cell r="N439" t="str">
            <v>حي الإسكان 2، شارع عمر بن الخطاب</v>
          </cell>
          <cell r="O439" t="str">
            <v>الاسكان</v>
          </cell>
          <cell r="P439" t="str">
            <v>بريدة</v>
          </cell>
          <cell r="Q439" t="str">
            <v>المستوصف السعودي الطبي</v>
          </cell>
        </row>
        <row r="440">
          <cell r="B440" t="str">
            <v>22221</v>
          </cell>
          <cell r="C440" t="str">
            <v>Polyclinic</v>
          </cell>
          <cell r="D440" t="str">
            <v>NWS</v>
          </cell>
          <cell r="E440" t="str">
            <v>Asfan Polyclinic</v>
          </cell>
          <cell r="F440" t="str">
            <v>Makkah</v>
          </cell>
          <cell r="G440" t="str">
            <v>Makkah</v>
          </cell>
          <cell r="H440" t="str">
            <v>W</v>
          </cell>
          <cell r="I440" t="str">
            <v>Makkah</v>
          </cell>
          <cell r="J440" t="str">
            <v>Al Barth</v>
          </cell>
          <cell r="K440" t="str">
            <v>Al Barth District, Main Street</v>
          </cell>
          <cell r="L440" t="str">
            <v>0122653113</v>
          </cell>
          <cell r="M440" t="str">
            <v>0122653344</v>
          </cell>
          <cell r="N440" t="str">
            <v>حي البرث, الشارع العام</v>
          </cell>
          <cell r="O440" t="str">
            <v>البرث</v>
          </cell>
          <cell r="P440" t="str">
            <v>مكة المكرمة</v>
          </cell>
          <cell r="Q440" t="str">
            <v>مستوصف عسفان الطبي</v>
          </cell>
        </row>
        <row r="441">
          <cell r="B441" t="str">
            <v>22217</v>
          </cell>
          <cell r="C441" t="str">
            <v>Clinic</v>
          </cell>
          <cell r="D441" t="str">
            <v>NWS</v>
          </cell>
          <cell r="E441" t="str">
            <v>Al Radadi Clinic</v>
          </cell>
          <cell r="F441" t="str">
            <v>Makkah</v>
          </cell>
          <cell r="G441" t="str">
            <v>Jeddah</v>
          </cell>
          <cell r="H441" t="str">
            <v>W</v>
          </cell>
          <cell r="I441" t="str">
            <v>Jeddah</v>
          </cell>
          <cell r="J441" t="str">
            <v>Al Sharafiyah</v>
          </cell>
          <cell r="K441" t="str">
            <v>Al Sharafiya Dis, King Fahad Street (Al Stitten)</v>
          </cell>
          <cell r="L441" t="str">
            <v>0126141412</v>
          </cell>
          <cell r="M441" t="str">
            <v>0126141335</v>
          </cell>
          <cell r="N441" t="str">
            <v>حي الشرفية, شارع الملك فهد, (الستين)</v>
          </cell>
          <cell r="O441" t="str">
            <v>الشرفية</v>
          </cell>
          <cell r="P441" t="str">
            <v>جدة</v>
          </cell>
          <cell r="Q441" t="str">
            <v>عيادات الردادي</v>
          </cell>
        </row>
        <row r="442">
          <cell r="B442" t="str">
            <v>22224</v>
          </cell>
          <cell r="C442" t="str">
            <v>Clinic</v>
          </cell>
          <cell r="D442" t="str">
            <v>NWS</v>
          </cell>
          <cell r="E442" t="str">
            <v>Al Bishri Medical Complex</v>
          </cell>
          <cell r="F442" t="str">
            <v>Makkah</v>
          </cell>
          <cell r="G442" t="str">
            <v>Makkah</v>
          </cell>
          <cell r="H442" t="str">
            <v>W</v>
          </cell>
          <cell r="I442" t="str">
            <v>Makkah</v>
          </cell>
          <cell r="J442" t="str">
            <v xml:space="preserve"> AL Daff</v>
          </cell>
          <cell r="K442" t="str">
            <v>Kholeis, AL Daff District, Main Street, Barakat Allah Al Mahlbdi Building</v>
          </cell>
          <cell r="L442" t="str">
            <v>0122135560</v>
          </cell>
          <cell r="M442" t="str">
            <v>0122653344</v>
          </cell>
          <cell r="N442" t="str">
            <v>خليص, حي الدف, الشارع العام, عمارة بركة الله المحلبدي</v>
          </cell>
          <cell r="O442" t="str">
            <v>الداف</v>
          </cell>
          <cell r="P442" t="str">
            <v>مكة المكرمة</v>
          </cell>
          <cell r="Q442" t="str">
            <v>مجمع عيادات البشري الطبية</v>
          </cell>
        </row>
        <row r="443">
          <cell r="B443" t="str">
            <v>22223</v>
          </cell>
          <cell r="C443" t="str">
            <v>Clinic</v>
          </cell>
          <cell r="D443" t="str">
            <v>NWS</v>
          </cell>
          <cell r="E443" t="str">
            <v>Al Bishri Medical Complex</v>
          </cell>
          <cell r="F443" t="str">
            <v>Makkah</v>
          </cell>
          <cell r="G443" t="str">
            <v>Rabigh</v>
          </cell>
          <cell r="H443" t="str">
            <v>W</v>
          </cell>
          <cell r="I443" t="str">
            <v>Rabigh</v>
          </cell>
          <cell r="J443" t="str">
            <v>Al  Jahnaa</v>
          </cell>
          <cell r="K443" t="str">
            <v>Electricity Road</v>
          </cell>
          <cell r="L443" t="str">
            <v>0124221332</v>
          </cell>
          <cell r="M443" t="str">
            <v>0122653344</v>
          </cell>
          <cell r="N443" t="str">
            <v>رابغ, شارع الكهرباء</v>
          </cell>
          <cell r="O443" t="str">
            <v>الجهنا</v>
          </cell>
          <cell r="P443" t="str">
            <v>رابغ</v>
          </cell>
          <cell r="Q443" t="str">
            <v>مجمع عام محمد البشري الحربي و د/فارس - رابغ</v>
          </cell>
        </row>
        <row r="444">
          <cell r="B444" t="str">
            <v>22222</v>
          </cell>
          <cell r="C444" t="str">
            <v>Clinic</v>
          </cell>
          <cell r="D444" t="str">
            <v>NWS</v>
          </cell>
          <cell r="E444" t="str">
            <v>Al Bishri Medical Complex</v>
          </cell>
          <cell r="F444" t="str">
            <v>Makkah</v>
          </cell>
          <cell r="G444" t="str">
            <v>Jeddah</v>
          </cell>
          <cell r="H444" t="str">
            <v>W</v>
          </cell>
          <cell r="I444" t="str">
            <v>Jeddah</v>
          </cell>
          <cell r="J444" t="str">
            <v xml:space="preserve">Thowal </v>
          </cell>
          <cell r="K444" t="str">
            <v>Thowal, Main Street, Next To The Police Station</v>
          </cell>
          <cell r="L444" t="str">
            <v>0122884656</v>
          </cell>
          <cell r="M444" t="str">
            <v>0122390960</v>
          </cell>
          <cell r="N444" t="str">
            <v>ثول, الشارع العام, بجوار الشرطة</v>
          </cell>
          <cell r="O444" t="str">
            <v>ثول</v>
          </cell>
          <cell r="P444" t="str">
            <v>جدة</v>
          </cell>
          <cell r="Q444" t="str">
            <v>مجمع البشري الطبي</v>
          </cell>
        </row>
        <row r="445">
          <cell r="B445" t="str">
            <v>22236</v>
          </cell>
          <cell r="C445" t="str">
            <v>Polyclinic</v>
          </cell>
          <cell r="D445" t="str">
            <v>NWR</v>
          </cell>
          <cell r="E445" t="str">
            <v>Specialised Polyclinic Complex</v>
          </cell>
          <cell r="F445" t="str">
            <v>Eastern Province</v>
          </cell>
          <cell r="G445" t="str">
            <v>Safwa</v>
          </cell>
          <cell r="H445" t="str">
            <v>E</v>
          </cell>
          <cell r="I445" t="str">
            <v xml:space="preserve">Safwa </v>
          </cell>
          <cell r="J445" t="str">
            <v>Al Hazm</v>
          </cell>
          <cell r="K445" t="str">
            <v>Safwa/Bilal Bin Rabah St, Al Hazm Dist. Block 76/D</v>
          </cell>
          <cell r="L445" t="str">
            <v>0136644116</v>
          </cell>
          <cell r="M445" t="str">
            <v>0136647273 </v>
          </cell>
          <cell r="N445" t="str">
            <v>شارع بلال ابن رباح, حي الحزم</v>
          </cell>
          <cell r="O445" t="str">
            <v>الحزم</v>
          </cell>
          <cell r="P445" t="str">
            <v xml:space="preserve">صفوى </v>
          </cell>
          <cell r="Q445" t="str">
            <v>مجمع العيادات التخصصية - بصفوى</v>
          </cell>
        </row>
        <row r="446">
          <cell r="B446" t="str">
            <v>22228</v>
          </cell>
          <cell r="C446" t="str">
            <v>Dental</v>
          </cell>
          <cell r="D446" t="str">
            <v>NW2</v>
          </cell>
          <cell r="E446" t="str">
            <v>Basamat Dental Clinic</v>
          </cell>
          <cell r="F446" t="str">
            <v>Eastern Province</v>
          </cell>
          <cell r="G446" t="str">
            <v>Dammam</v>
          </cell>
          <cell r="H446" t="str">
            <v>E</v>
          </cell>
          <cell r="I446" t="str">
            <v xml:space="preserve">Dammam </v>
          </cell>
          <cell r="J446" t="str">
            <v>Al Raka</v>
          </cell>
          <cell r="K446" t="str">
            <v>Al Raka District,National Street M/A 494</v>
          </cell>
          <cell r="L446" t="str">
            <v>0138029006</v>
          </cell>
          <cell r="M446" t="str">
            <v>0138144473</v>
          </cell>
          <cell r="N446" t="str">
            <v>حي الراكة,شارع محلي</v>
          </cell>
          <cell r="O446" t="str">
            <v>الرقا</v>
          </cell>
          <cell r="P446" t="str">
            <v>الدمام</v>
          </cell>
          <cell r="Q446" t="str">
            <v>مجمع عيادات بسمات لطب الأسنان</v>
          </cell>
        </row>
        <row r="447">
          <cell r="B447" t="str">
            <v>22230</v>
          </cell>
          <cell r="C447" t="str">
            <v>Clinic</v>
          </cell>
          <cell r="D447" t="str">
            <v>NWS</v>
          </cell>
          <cell r="E447" t="str">
            <v>Safa Dammam Dispensary</v>
          </cell>
          <cell r="F447" t="str">
            <v>Eastern Province</v>
          </cell>
          <cell r="G447" t="str">
            <v>Dammam</v>
          </cell>
          <cell r="H447" t="str">
            <v>E</v>
          </cell>
          <cell r="I447" t="str">
            <v xml:space="preserve">Dammam </v>
          </cell>
          <cell r="J447" t="str">
            <v>Al Adama</v>
          </cell>
          <cell r="K447" t="str">
            <v>Al Adama District,15th street M/A 289</v>
          </cell>
          <cell r="L447" t="str">
            <v>0138333663</v>
          </cell>
          <cell r="M447" t="str">
            <v>0138333792</v>
          </cell>
          <cell r="N447" t="str">
            <v>حي العدلمه, شارع الخامس عشر</v>
          </cell>
          <cell r="O447" t="str">
            <v>الادامه</v>
          </cell>
          <cell r="P447" t="str">
            <v>الدمام</v>
          </cell>
          <cell r="Q447" t="str">
            <v>مجمع عيادات شركة صفاء الدمام الطبية</v>
          </cell>
        </row>
        <row r="448">
          <cell r="B448" t="str">
            <v>22234</v>
          </cell>
          <cell r="C448" t="str">
            <v>Polyclinic</v>
          </cell>
          <cell r="D448" t="str">
            <v>NWS</v>
          </cell>
          <cell r="E448" t="str">
            <v>Al Thalj Polyclinic</v>
          </cell>
          <cell r="F448" t="str">
            <v>Al Jouf</v>
          </cell>
          <cell r="G448" t="str">
            <v xml:space="preserve">Sakaka </v>
          </cell>
          <cell r="H448" t="str">
            <v>N</v>
          </cell>
          <cell r="I448" t="str">
            <v xml:space="preserve">Sakaka </v>
          </cell>
          <cell r="J448" t="str">
            <v xml:space="preserve">Skaka - Al Jouf </v>
          </cell>
          <cell r="K448" t="str">
            <v>Al Jouf, Sakaka, King Fahad Road</v>
          </cell>
          <cell r="L448" t="str">
            <v>0146262210</v>
          </cell>
          <cell r="M448" t="str">
            <v>0146262017</v>
          </cell>
          <cell r="N448" t="str">
            <v>سكاكا, طريق الملك فهد</v>
          </cell>
          <cell r="O448" t="str">
            <v>سكاكا - الجوف</v>
          </cell>
          <cell r="P448" t="str">
            <v xml:space="preserve">الجوف </v>
          </cell>
          <cell r="Q448" t="str">
            <v>مستوصف الثلج الطبي</v>
          </cell>
        </row>
        <row r="449">
          <cell r="B449" t="str">
            <v>22229</v>
          </cell>
          <cell r="C449" t="str">
            <v>Clinic</v>
          </cell>
          <cell r="D449" t="str">
            <v>NWR</v>
          </cell>
          <cell r="E449" t="str">
            <v>Canadian Medical Center</v>
          </cell>
          <cell r="F449" t="str">
            <v>Eastern Province</v>
          </cell>
          <cell r="G449" t="str">
            <v>Dammam</v>
          </cell>
          <cell r="H449" t="str">
            <v>E</v>
          </cell>
          <cell r="I449" t="str">
            <v xml:space="preserve">Dammam </v>
          </cell>
          <cell r="J449" t="str">
            <v xml:space="preserve">Ohod </v>
          </cell>
          <cell r="K449" t="str">
            <v>Ohod Distict,Omar Ibn Al Khattab Street M/A476</v>
          </cell>
          <cell r="L449" t="str">
            <v>0138188320</v>
          </cell>
          <cell r="M449" t="str">
            <v>0138188059</v>
          </cell>
          <cell r="N449" t="str">
            <v xml:space="preserve">حي أحد,شارع عمر بن الخطاب </v>
          </cell>
          <cell r="O449" t="str">
            <v>احد</v>
          </cell>
          <cell r="P449" t="str">
            <v>الدمام</v>
          </cell>
          <cell r="Q449" t="str">
            <v>مجمع المركز الكندي الطبي العام-بالدمام</v>
          </cell>
        </row>
        <row r="450">
          <cell r="B450" t="str">
            <v>22227</v>
          </cell>
          <cell r="C450" t="str">
            <v>Dental</v>
          </cell>
          <cell r="D450" t="str">
            <v>NW4</v>
          </cell>
          <cell r="E450" t="str">
            <v>Veneer Dental Center</v>
          </cell>
          <cell r="F450" t="str">
            <v>Makkah</v>
          </cell>
          <cell r="G450" t="str">
            <v>Jeddah</v>
          </cell>
          <cell r="H450" t="str">
            <v>W</v>
          </cell>
          <cell r="I450" t="str">
            <v>Jeddah</v>
          </cell>
          <cell r="J450" t="str">
            <v>Al Bawadi</v>
          </cell>
          <cell r="K450" t="str">
            <v xml:space="preserve"> Sari Street, In front of Al Falak Sq.</v>
          </cell>
          <cell r="L450" t="str">
            <v>0126929393</v>
          </cell>
          <cell r="M450" t="str">
            <v>0126396145</v>
          </cell>
          <cell r="N450" t="str">
            <v>حي الربوة, شارع صاري, امام دوار الفلك</v>
          </cell>
          <cell r="O450" t="str">
            <v>البوادي</v>
          </cell>
          <cell r="P450" t="str">
            <v>جدة</v>
          </cell>
          <cell r="Q450" t="str">
            <v>فينير لطب الأسنان</v>
          </cell>
        </row>
        <row r="451">
          <cell r="B451" t="str">
            <v>22242</v>
          </cell>
          <cell r="C451" t="str">
            <v>Clinic</v>
          </cell>
          <cell r="D451" t="str">
            <v>NWS</v>
          </cell>
          <cell r="E451" t="str">
            <v>Saha Al Driah Medical Compound</v>
          </cell>
          <cell r="F451" t="str">
            <v>Riyadh</v>
          </cell>
          <cell r="G451" t="str">
            <v>Riyadh</v>
          </cell>
          <cell r="H451" t="str">
            <v>C</v>
          </cell>
          <cell r="I451" t="str">
            <v>Riyadh</v>
          </cell>
          <cell r="J451" t="str">
            <v>Aldriah</v>
          </cell>
          <cell r="K451" t="str">
            <v>King Abdulaziz Road,Aldriah</v>
          </cell>
          <cell r="L451" t="str">
            <v>0112920091</v>
          </cell>
          <cell r="M451" t="str">
            <v>0114863377</v>
          </cell>
          <cell r="N451" t="str">
            <v>طريق الملك عبدالعزيز</v>
          </cell>
          <cell r="O451" t="str">
            <v>الدرعية</v>
          </cell>
          <cell r="P451" t="str">
            <v>الرياض</v>
          </cell>
          <cell r="Q451" t="str">
            <v>مجمع عيادات صحة الدرعية الطبية (1)</v>
          </cell>
        </row>
        <row r="452">
          <cell r="B452" t="str">
            <v>22240</v>
          </cell>
          <cell r="C452" t="str">
            <v>Hospital</v>
          </cell>
          <cell r="D452" t="str">
            <v>NW7</v>
          </cell>
          <cell r="E452" t="str">
            <v>Shifa Al Jazeera Medical Center</v>
          </cell>
          <cell r="H452" t="str">
            <v>OOK</v>
          </cell>
          <cell r="I452" t="str">
            <v>Bahrain</v>
          </cell>
          <cell r="J452" t="str">
            <v>Block 306</v>
          </cell>
          <cell r="K452" t="str">
            <v>Manama Center, Near Farooq Mosque</v>
          </cell>
          <cell r="L452" t="str">
            <v>0097317288000</v>
          </cell>
          <cell r="N452" t="str">
            <v>المنامة سنتر, مسجد فاروق</v>
          </cell>
          <cell r="O452" t="str">
            <v>بلوك 306</v>
          </cell>
          <cell r="P452" t="str">
            <v>البحرين</v>
          </cell>
          <cell r="Q452" t="str">
            <v>مركز شفاء الجزيرة الطبي (البحرين)</v>
          </cell>
        </row>
        <row r="453">
          <cell r="B453" t="str">
            <v>22245</v>
          </cell>
          <cell r="C453" t="str">
            <v>Dental</v>
          </cell>
          <cell r="D453" t="str">
            <v>NW5</v>
          </cell>
          <cell r="E453" t="str">
            <v>Home Dental Clinic</v>
          </cell>
          <cell r="F453" t="str">
            <v>Riyadh</v>
          </cell>
          <cell r="G453" t="str">
            <v>Riyadh</v>
          </cell>
          <cell r="H453" t="str">
            <v>C</v>
          </cell>
          <cell r="I453" t="str">
            <v>Riyadh</v>
          </cell>
          <cell r="J453" t="str">
            <v>Al Khaliej</v>
          </cell>
          <cell r="K453" t="str">
            <v>Al Khalej Dis, Prince Bandr Bin Abdulaziz St.</v>
          </cell>
          <cell r="L453" t="str">
            <v>0112465642</v>
          </cell>
          <cell r="M453" t="str">
            <v>0112272117</v>
          </cell>
          <cell r="N453" t="str">
            <v>حي الخليج, شارع الامير بندر بن عبدالعزيز</v>
          </cell>
          <cell r="O453" t="str">
            <v>الخليج</v>
          </cell>
          <cell r="P453" t="str">
            <v>الرياض</v>
          </cell>
          <cell r="Q453" t="str">
            <v>مستوصف دار الأسنان</v>
          </cell>
        </row>
        <row r="454">
          <cell r="B454" t="str">
            <v>22260</v>
          </cell>
          <cell r="C454" t="str">
            <v>Polyclinic</v>
          </cell>
          <cell r="D454" t="str">
            <v>NWS</v>
          </cell>
          <cell r="E454" t="str">
            <v>New Family Polyclinic</v>
          </cell>
          <cell r="F454" t="str">
            <v>Makkah</v>
          </cell>
          <cell r="G454" t="str">
            <v>Jeddah</v>
          </cell>
          <cell r="H454" t="str">
            <v>W</v>
          </cell>
          <cell r="I454" t="str">
            <v>Jeddah</v>
          </cell>
          <cell r="J454" t="str">
            <v>Al Kandara</v>
          </cell>
          <cell r="K454" t="str">
            <v>Al Kandara Dis, Abha Street</v>
          </cell>
          <cell r="L454" t="str">
            <v>0126325554</v>
          </cell>
          <cell r="M454" t="str">
            <v>0126321116</v>
          </cell>
          <cell r="N454" t="str">
            <v>حي الكندرة, شارع ابها</v>
          </cell>
          <cell r="O454" t="str">
            <v>الكندرة</v>
          </cell>
          <cell r="P454" t="str">
            <v>جدة</v>
          </cell>
          <cell r="Q454" t="str">
            <v>عيادات الأسرة الجديدة</v>
          </cell>
        </row>
        <row r="455">
          <cell r="B455" t="str">
            <v>22258</v>
          </cell>
          <cell r="C455" t="str">
            <v>Clinic</v>
          </cell>
          <cell r="D455" t="str">
            <v>NWS</v>
          </cell>
          <cell r="E455" t="str">
            <v>Raf Clinic Compund</v>
          </cell>
          <cell r="F455" t="str">
            <v>Riyadh</v>
          </cell>
          <cell r="G455" t="str">
            <v>Riyadh</v>
          </cell>
          <cell r="H455" t="str">
            <v>C</v>
          </cell>
          <cell r="I455" t="str">
            <v>Riyadh</v>
          </cell>
          <cell r="J455" t="str">
            <v>Mansora</v>
          </cell>
          <cell r="K455" t="str">
            <v>Mansora Dis, Al Fraj Road</v>
          </cell>
          <cell r="L455" t="str">
            <v>0114473407</v>
          </cell>
          <cell r="M455" t="str">
            <v>0114473825</v>
          </cell>
          <cell r="N455" t="str">
            <v>حي المنصورة, شارع الفرج</v>
          </cell>
          <cell r="O455" t="str">
            <v>المنصورة</v>
          </cell>
          <cell r="P455" t="str">
            <v>الرياض</v>
          </cell>
          <cell r="Q455" t="str">
            <v>مجمع عيادات راف الطبي (1)</v>
          </cell>
        </row>
        <row r="456">
          <cell r="B456" t="str">
            <v>22262</v>
          </cell>
          <cell r="C456" t="str">
            <v>Clinic</v>
          </cell>
          <cell r="D456" t="str">
            <v>NWS</v>
          </cell>
          <cell r="E456" t="str">
            <v>Chaza Medical Center</v>
          </cell>
          <cell r="F456" t="str">
            <v>Riyadh</v>
          </cell>
          <cell r="G456" t="str">
            <v>Riyadh</v>
          </cell>
          <cell r="H456" t="str">
            <v>C</v>
          </cell>
          <cell r="I456" t="str">
            <v>Riyadh</v>
          </cell>
          <cell r="J456" t="str">
            <v>Al Rawabi</v>
          </cell>
          <cell r="K456" t="str">
            <v>Al Adel Street, Al Rawabe Dis.</v>
          </cell>
          <cell r="L456" t="str">
            <v>014511089</v>
          </cell>
          <cell r="M456" t="str">
            <v>0114965643</v>
          </cell>
          <cell r="N456" t="str">
            <v>حي الروابي, شارع العدل</v>
          </cell>
          <cell r="O456" t="str">
            <v>الروابي</v>
          </cell>
          <cell r="P456" t="str">
            <v>الرياض</v>
          </cell>
          <cell r="Q456" t="str">
            <v>مستوصف شذا الطبي</v>
          </cell>
        </row>
        <row r="457">
          <cell r="B457" t="str">
            <v>22255</v>
          </cell>
          <cell r="C457" t="str">
            <v>Polyclinic</v>
          </cell>
          <cell r="D457" t="str">
            <v>NW2</v>
          </cell>
          <cell r="E457" t="str">
            <v>Dar Al-Shuba Polyclinic</v>
          </cell>
          <cell r="F457" t="str">
            <v>Riyadh</v>
          </cell>
          <cell r="G457" t="str">
            <v>Al Kharj</v>
          </cell>
          <cell r="H457" t="str">
            <v>C</v>
          </cell>
          <cell r="I457" t="str">
            <v>Al Kharj</v>
          </cell>
          <cell r="J457" t="str">
            <v>Al Shobah</v>
          </cell>
          <cell r="K457" t="str">
            <v>Al Oyon Road Street,</v>
          </cell>
          <cell r="L457" t="str">
            <v>0115472080</v>
          </cell>
          <cell r="M457" t="str">
            <v>0115481070</v>
          </cell>
          <cell r="N457" t="str">
            <v>حي الشعبة, شارع طريق العيون</v>
          </cell>
          <cell r="O457" t="str">
            <v>الشعبة</v>
          </cell>
          <cell r="P457" t="str">
            <v>الخرج</v>
          </cell>
          <cell r="Q457" t="str">
            <v>مستوصف دار الشعبة الطبي</v>
          </cell>
        </row>
        <row r="458">
          <cell r="B458" t="str">
            <v>22263</v>
          </cell>
          <cell r="C458" t="str">
            <v>Polyclinic</v>
          </cell>
          <cell r="D458" t="str">
            <v>NW2</v>
          </cell>
          <cell r="E458" t="str">
            <v>Riadah Polyclinic</v>
          </cell>
          <cell r="F458" t="str">
            <v>Makkah</v>
          </cell>
          <cell r="G458" t="str">
            <v>Jeddah</v>
          </cell>
          <cell r="H458" t="str">
            <v>W</v>
          </cell>
          <cell r="I458" t="str">
            <v>Jeddah</v>
          </cell>
          <cell r="J458" t="str">
            <v>Al Safa</v>
          </cell>
          <cell r="K458" t="str">
            <v>Umm Al Qura Street, Al Safa Dist.</v>
          </cell>
          <cell r="L458" t="str">
            <v>0122721111</v>
          </cell>
          <cell r="M458" t="str">
            <v>0122720101</v>
          </cell>
          <cell r="N458" t="str">
            <v>حي الصفا, شارع ام القرى</v>
          </cell>
          <cell r="O458" t="str">
            <v>الصفا</v>
          </cell>
          <cell r="P458" t="str">
            <v>جدة</v>
          </cell>
          <cell r="Q458" t="str">
            <v>مجمع عيادات رياده</v>
          </cell>
        </row>
        <row r="459">
          <cell r="B459" t="str">
            <v>22256</v>
          </cell>
          <cell r="C459" t="str">
            <v>Optical</v>
          </cell>
          <cell r="D459" t="str">
            <v>NW2</v>
          </cell>
          <cell r="E459" t="str">
            <v>Jamal Al Ayoun Optics</v>
          </cell>
          <cell r="F459" t="str">
            <v>Makkah</v>
          </cell>
          <cell r="G459" t="str">
            <v>Jeddah</v>
          </cell>
          <cell r="H459" t="str">
            <v>W</v>
          </cell>
          <cell r="I459" t="str">
            <v>Jeddah</v>
          </cell>
          <cell r="J459" t="str">
            <v xml:space="preserve"> Al Naeem</v>
          </cell>
          <cell r="K459" t="str">
            <v>Al Naeem Dist, Heraa Street</v>
          </cell>
          <cell r="L459" t="str">
            <v>0126989912</v>
          </cell>
          <cell r="M459" t="str">
            <v>0122565800</v>
          </cell>
          <cell r="N459" t="str">
            <v>حي النعيم, شارع حراء</v>
          </cell>
          <cell r="O459" t="str">
            <v>النعيم</v>
          </cell>
          <cell r="P459" t="str">
            <v>جدة</v>
          </cell>
          <cell r="Q459" t="str">
            <v>جمال العيون للنظارات</v>
          </cell>
        </row>
        <row r="460">
          <cell r="B460" t="str">
            <v>22257</v>
          </cell>
          <cell r="C460" t="str">
            <v>Clinic</v>
          </cell>
          <cell r="D460" t="str">
            <v>NW3</v>
          </cell>
          <cell r="E460" t="str">
            <v>Dar Al Hekma Dispensary</v>
          </cell>
          <cell r="F460" t="str">
            <v>Eastern Province</v>
          </cell>
          <cell r="G460" t="str">
            <v>Khobar</v>
          </cell>
          <cell r="H460" t="str">
            <v>E</v>
          </cell>
          <cell r="I460" t="str">
            <v>Khobar</v>
          </cell>
          <cell r="J460" t="str">
            <v>Abdullah Fouad</v>
          </cell>
          <cell r="K460" t="str">
            <v>First Street, Abdullah Fouad Dis</v>
          </cell>
          <cell r="L460" t="str">
            <v>0138264749</v>
          </cell>
          <cell r="M460" t="str">
            <v>0138264750</v>
          </cell>
          <cell r="N460" t="str">
            <v>حي عبدالله فؤاد, الشارع الأول</v>
          </cell>
          <cell r="O460" t="str">
            <v>عبدالله فؤاد</v>
          </cell>
          <cell r="P460" t="str">
            <v>الخبر</v>
          </cell>
          <cell r="Q460" t="str">
            <v xml:space="preserve">مستوصف دار الحكمة </v>
          </cell>
        </row>
        <row r="461">
          <cell r="B461" t="str">
            <v>22259</v>
          </cell>
          <cell r="C461" t="str">
            <v>Polyclinic</v>
          </cell>
          <cell r="D461" t="str">
            <v>NWS</v>
          </cell>
          <cell r="E461" t="str">
            <v>Dawa Al Salama Polyclinic</v>
          </cell>
          <cell r="F461" t="str">
            <v>Najran</v>
          </cell>
          <cell r="G461" t="str">
            <v>Najran</v>
          </cell>
          <cell r="H461" t="str">
            <v>S</v>
          </cell>
          <cell r="I461" t="str">
            <v>Najran</v>
          </cell>
          <cell r="J461" t="str">
            <v>Al Khaldiyah</v>
          </cell>
          <cell r="K461" t="str">
            <v>Al Khaldiya Dis, King Abdulaziz Street</v>
          </cell>
          <cell r="L461" t="str">
            <v>0175221080</v>
          </cell>
          <cell r="M461" t="str">
            <v>0175230530</v>
          </cell>
          <cell r="N461" t="str">
            <v>حي الخالدية, شارع الملك عبدالعزيز</v>
          </cell>
          <cell r="O461" t="str">
            <v>الخالدية</v>
          </cell>
          <cell r="P461" t="str">
            <v xml:space="preserve">نجران </v>
          </cell>
          <cell r="Q461" t="str">
            <v>مستوصف دواء السلامة الطبي</v>
          </cell>
        </row>
        <row r="462">
          <cell r="B462" t="str">
            <v>22264</v>
          </cell>
          <cell r="C462" t="str">
            <v>Hospital</v>
          </cell>
          <cell r="D462" t="str">
            <v>NWS</v>
          </cell>
          <cell r="E462" t="str">
            <v>Al Jazeera Hospital</v>
          </cell>
          <cell r="F462" t="str">
            <v>Riyadh</v>
          </cell>
          <cell r="G462" t="str">
            <v>Riyadh</v>
          </cell>
          <cell r="H462" t="str">
            <v>C</v>
          </cell>
          <cell r="I462" t="str">
            <v>Riyadh</v>
          </cell>
          <cell r="J462" t="str">
            <v>Al Naseem</v>
          </cell>
          <cell r="K462" t="str">
            <v>Hassan Bin Thabet Street, Al Naseem Dist.</v>
          </cell>
          <cell r="L462" t="str">
            <v>0112388888</v>
          </cell>
          <cell r="N462" t="str">
            <v>حي النسيم, شارع حسان بن ثابت</v>
          </cell>
          <cell r="O462" t="str">
            <v>النسيم</v>
          </cell>
          <cell r="P462" t="str">
            <v>الرياض</v>
          </cell>
          <cell r="Q462" t="str">
            <v xml:space="preserve">مستشفى الجزيرة </v>
          </cell>
        </row>
        <row r="463">
          <cell r="B463" t="str">
            <v>22281</v>
          </cell>
          <cell r="C463" t="str">
            <v>Dental</v>
          </cell>
          <cell r="D463" t="str">
            <v>NW4</v>
          </cell>
          <cell r="E463" t="str">
            <v>Al Madar Medical Clinics Complex for Dental</v>
          </cell>
          <cell r="F463" t="str">
            <v>Riyadh</v>
          </cell>
          <cell r="G463" t="str">
            <v>Riyadh</v>
          </cell>
          <cell r="H463" t="str">
            <v>C</v>
          </cell>
          <cell r="I463" t="str">
            <v>Riyadh</v>
          </cell>
          <cell r="J463" t="str">
            <v>Al Rawda</v>
          </cell>
          <cell r="K463" t="str">
            <v>Al Daa're Road, Al Rawda Dis.</v>
          </cell>
          <cell r="L463" t="str">
            <v>0112086177</v>
          </cell>
          <cell r="M463" t="str">
            <v>0112086185</v>
          </cell>
          <cell r="N463" t="str">
            <v>حي الروضه, الطريق الدائري</v>
          </cell>
          <cell r="O463" t="str">
            <v>الروضة</v>
          </cell>
          <cell r="P463" t="str">
            <v>الرياض</v>
          </cell>
          <cell r="Q463" t="str">
            <v>مجمع عيادات المدار الطبي لطب الأسنان</v>
          </cell>
        </row>
        <row r="464">
          <cell r="B464" t="str">
            <v>22276</v>
          </cell>
          <cell r="C464" t="str">
            <v>Clinic</v>
          </cell>
          <cell r="D464" t="str">
            <v>NWS</v>
          </cell>
          <cell r="E464" t="str">
            <v>Al Rahma Medical Complex</v>
          </cell>
          <cell r="F464" t="str">
            <v>Eastern Province</v>
          </cell>
          <cell r="G464" t="str">
            <v>Khafji</v>
          </cell>
          <cell r="H464" t="str">
            <v>E</v>
          </cell>
          <cell r="I464" t="str">
            <v>Khafji</v>
          </cell>
          <cell r="J464" t="str">
            <v>Al Fihaa</v>
          </cell>
          <cell r="K464" t="str">
            <v>King Abdullah Road, Al Fihaa Dis</v>
          </cell>
          <cell r="L464" t="str">
            <v>0137664499</v>
          </cell>
          <cell r="M464" t="str">
            <v>0137670098</v>
          </cell>
          <cell r="N464" t="str">
            <v>حي الفيحاء, شارع الملك عبدالله</v>
          </cell>
          <cell r="O464" t="str">
            <v>الفيحاء</v>
          </cell>
          <cell r="P464" t="str">
            <v>الخفجي</v>
          </cell>
          <cell r="Q464" t="str">
            <v>مجمع الرحمة الطبي</v>
          </cell>
        </row>
        <row r="465">
          <cell r="B465" t="str">
            <v>22277</v>
          </cell>
          <cell r="C465" t="str">
            <v>Clinic</v>
          </cell>
          <cell r="D465" t="str">
            <v>NWS</v>
          </cell>
          <cell r="E465" t="str">
            <v>Ajyad Medical Services Co.</v>
          </cell>
          <cell r="F465" t="str">
            <v>Eastern Province</v>
          </cell>
          <cell r="G465" t="str">
            <v>Dammam</v>
          </cell>
          <cell r="H465" t="str">
            <v>E</v>
          </cell>
          <cell r="I465" t="str">
            <v>Dammam</v>
          </cell>
          <cell r="J465" t="str">
            <v>Al Tubashi</v>
          </cell>
          <cell r="K465" t="str">
            <v>King Faisal Street,Al Tubashi Dis.</v>
          </cell>
          <cell r="L465" t="str">
            <v>0138056444</v>
          </cell>
          <cell r="M465" t="str">
            <v>0138051383</v>
          </cell>
          <cell r="N465" t="str">
            <v>حي الطبيشي, شارع الملك فيصل</v>
          </cell>
          <cell r="O465" t="str">
            <v>الطبيشي</v>
          </cell>
          <cell r="P465" t="str">
            <v>الدمام</v>
          </cell>
          <cell r="Q465" t="str">
            <v>مجمع عيادات أجياد الطبي</v>
          </cell>
        </row>
        <row r="466">
          <cell r="B466" t="str">
            <v>22278</v>
          </cell>
          <cell r="C466" t="str">
            <v>Clinic</v>
          </cell>
          <cell r="D466" t="str">
            <v>NWR</v>
          </cell>
          <cell r="E466" t="str">
            <v>Jood Al Salam Medical Services</v>
          </cell>
          <cell r="F466" t="str">
            <v>Eastern Province</v>
          </cell>
          <cell r="G466" t="str">
            <v>Khobar</v>
          </cell>
          <cell r="H466" t="str">
            <v>E</v>
          </cell>
          <cell r="I466" t="str">
            <v>Khobar</v>
          </cell>
          <cell r="J466" t="str">
            <v xml:space="preserve">Khobar Al Shamalia </v>
          </cell>
          <cell r="K466" t="str">
            <v>Prince Faisal Street, Al Hezam Al Akhdar</v>
          </cell>
          <cell r="L466" t="str">
            <v>0138820007</v>
          </cell>
          <cell r="M466" t="str">
            <v>0138822042</v>
          </cell>
          <cell r="N466" t="str">
            <v>حي الحزام الأخضر, شارع الأمير فيصل</v>
          </cell>
          <cell r="O466" t="str">
            <v>الخبر الشمالية</v>
          </cell>
          <cell r="P466" t="str">
            <v>الخبر</v>
          </cell>
          <cell r="Q466" t="str">
            <v>مجمع عيادات جود السلام للخدمات الطبية</v>
          </cell>
        </row>
        <row r="467">
          <cell r="B467" t="str">
            <v>22273</v>
          </cell>
          <cell r="C467" t="str">
            <v>Dental</v>
          </cell>
          <cell r="D467" t="str">
            <v>NW4</v>
          </cell>
          <cell r="E467" t="str">
            <v>Pretty Smile Dental Clinic</v>
          </cell>
          <cell r="F467" t="str">
            <v>Madinah</v>
          </cell>
          <cell r="G467" t="str">
            <v>Yanbu</v>
          </cell>
          <cell r="H467" t="str">
            <v>W</v>
          </cell>
          <cell r="I467" t="str">
            <v>Yanbu</v>
          </cell>
          <cell r="J467" t="str">
            <v xml:space="preserve">Al Smiry </v>
          </cell>
          <cell r="K467" t="str">
            <v>Al Smiry, Ali Bin Abe Taleb Stree.</v>
          </cell>
          <cell r="L467" t="str">
            <v>0143220077</v>
          </cell>
          <cell r="M467" t="str">
            <v>0143900268</v>
          </cell>
          <cell r="N467" t="str">
            <v xml:space="preserve">حي السميري,شارع علي بن ابي طالب </v>
          </cell>
          <cell r="O467" t="str">
            <v>السميري</v>
          </cell>
          <cell r="P467" t="str">
            <v>ينبع</v>
          </cell>
          <cell r="Q467" t="str">
            <v>مجمع عيادات الأبتسامة الجميلة لطب الأسنان</v>
          </cell>
        </row>
        <row r="468">
          <cell r="B468" t="str">
            <v>22282</v>
          </cell>
          <cell r="C468" t="str">
            <v>Dental</v>
          </cell>
          <cell r="D468" t="str">
            <v>NW3</v>
          </cell>
          <cell r="E468" t="str">
            <v>Sama Dental Polyclinic</v>
          </cell>
          <cell r="F468" t="str">
            <v>Tabuk</v>
          </cell>
          <cell r="G468" t="str">
            <v>Tabuk</v>
          </cell>
          <cell r="H468" t="str">
            <v>N</v>
          </cell>
          <cell r="I468" t="str">
            <v>Tabuk</v>
          </cell>
          <cell r="J468" t="str">
            <v>Al Shamaly</v>
          </cell>
          <cell r="K468" t="str">
            <v>Al Shamaly Dis, Al Thlathen Street</v>
          </cell>
          <cell r="L468" t="str">
            <v>0143917993</v>
          </cell>
          <cell r="M468" t="str">
            <v>0143917993</v>
          </cell>
          <cell r="N468" t="str">
            <v>حي الشمالي, شارع الثلاثين</v>
          </cell>
          <cell r="O468" t="str">
            <v xml:space="preserve">الشمالي </v>
          </cell>
          <cell r="P468" t="str">
            <v>تبوك</v>
          </cell>
          <cell r="Q468" t="str">
            <v>مجمع عيادات سما أملج لطب الأسنان</v>
          </cell>
        </row>
        <row r="469">
          <cell r="B469" t="str">
            <v>22274</v>
          </cell>
          <cell r="C469" t="str">
            <v>Clinic</v>
          </cell>
          <cell r="D469" t="str">
            <v>NW2</v>
          </cell>
          <cell r="E469" t="str">
            <v>Al Muna Medical Clinic</v>
          </cell>
          <cell r="F469" t="str">
            <v>Northern border</v>
          </cell>
          <cell r="G469" t="str">
            <v>Turaif</v>
          </cell>
          <cell r="H469" t="str">
            <v>C</v>
          </cell>
          <cell r="I469" t="str">
            <v>Turaif</v>
          </cell>
          <cell r="J469" t="str">
            <v>Al Maghrb</v>
          </cell>
          <cell r="K469" t="str">
            <v>Al Maghrbi Dis, King Fisal Road</v>
          </cell>
          <cell r="L469" t="str">
            <v>0146530091</v>
          </cell>
          <cell r="M469" t="str">
            <v>0146530093</v>
          </cell>
          <cell r="N469" t="str">
            <v>الحي الغربي, شارع الملك فيصل</v>
          </cell>
          <cell r="O469" t="str">
            <v>المغرب</v>
          </cell>
          <cell r="P469" t="str">
            <v xml:space="preserve">طريف </v>
          </cell>
          <cell r="Q469" t="str">
            <v>مستوصف المنى الطبي</v>
          </cell>
        </row>
        <row r="470">
          <cell r="B470" t="str">
            <v>22280</v>
          </cell>
          <cell r="C470" t="str">
            <v>Dental</v>
          </cell>
          <cell r="D470" t="str">
            <v>NW3</v>
          </cell>
          <cell r="E470" t="str">
            <v>Al Nawajes Complex Dental</v>
          </cell>
          <cell r="F470" t="str">
            <v>Aseer</v>
          </cell>
          <cell r="G470" t="str">
            <v>Khamis Mushyat</v>
          </cell>
          <cell r="H470" t="str">
            <v>S</v>
          </cell>
          <cell r="I470" t="str">
            <v>Khamis Mushyat</v>
          </cell>
          <cell r="J470" t="str">
            <v>Al Kahraba</v>
          </cell>
          <cell r="K470" t="str">
            <v>Al Kahraba Dis, King Abdullah Road</v>
          </cell>
          <cell r="L470" t="str">
            <v>0172227333</v>
          </cell>
          <cell r="M470" t="str">
            <v>0172227444</v>
          </cell>
          <cell r="N470" t="str">
            <v>حي الكهرباء, شارع الملك عبدالله</v>
          </cell>
          <cell r="O470" t="str">
            <v>الكهرباء</v>
          </cell>
          <cell r="P470" t="str">
            <v>خميس مشيط</v>
          </cell>
          <cell r="Q470" t="str">
            <v>فرع مجمع النواجذ للأسنان</v>
          </cell>
        </row>
        <row r="471">
          <cell r="B471" t="str">
            <v>22292</v>
          </cell>
          <cell r="C471" t="str">
            <v>Clinic</v>
          </cell>
          <cell r="D471" t="str">
            <v>NWS</v>
          </cell>
          <cell r="E471" t="str">
            <v>Al Shamaal Clinic</v>
          </cell>
          <cell r="F471" t="str">
            <v>Riyadh</v>
          </cell>
          <cell r="G471" t="str">
            <v>Riyadh</v>
          </cell>
          <cell r="H471" t="str">
            <v>C</v>
          </cell>
          <cell r="I471" t="str">
            <v>Riyadh</v>
          </cell>
          <cell r="J471" t="str">
            <v xml:space="preserve">Al Swide </v>
          </cell>
          <cell r="K471" t="str">
            <v>Al Swide Dis, Aesha bint Abu Bakr Street</v>
          </cell>
          <cell r="L471" t="str">
            <v>0114253001</v>
          </cell>
          <cell r="M471" t="str">
            <v>0114265358</v>
          </cell>
          <cell r="N471" t="str">
            <v>حي السويدي, شارع عائشة بنت ابي بكر</v>
          </cell>
          <cell r="O471" t="str">
            <v>السويدي</v>
          </cell>
          <cell r="P471" t="str">
            <v>الرياض</v>
          </cell>
          <cell r="Q471" t="str">
            <v>مستوصف الشمائل الطبي</v>
          </cell>
        </row>
        <row r="472">
          <cell r="B472" t="str">
            <v>22287</v>
          </cell>
          <cell r="C472" t="str">
            <v>Clinic</v>
          </cell>
          <cell r="D472" t="str">
            <v>NWS</v>
          </cell>
          <cell r="E472" t="str">
            <v>Al Moursalat Medical Center</v>
          </cell>
          <cell r="F472" t="str">
            <v>Riyadh</v>
          </cell>
          <cell r="G472" t="str">
            <v>Riyadh</v>
          </cell>
          <cell r="H472" t="str">
            <v>C</v>
          </cell>
          <cell r="I472" t="str">
            <v>Riyadh</v>
          </cell>
          <cell r="J472" t="str">
            <v>Al Nuzha</v>
          </cell>
          <cell r="K472" t="str">
            <v>Al Nozha Dis, Abu Baker Street</v>
          </cell>
          <cell r="L472" t="str">
            <v>0114541337</v>
          </cell>
          <cell r="M472" t="str">
            <v>0114561412</v>
          </cell>
          <cell r="N472" t="str">
            <v>حي النزهه, شارع أبوبكر</v>
          </cell>
          <cell r="O472" t="str">
            <v>النزهة</v>
          </cell>
          <cell r="P472" t="str">
            <v>الرياض</v>
          </cell>
          <cell r="Q472" t="str">
            <v>مستوصف المرسلات الطبي</v>
          </cell>
        </row>
        <row r="473">
          <cell r="B473" t="str">
            <v>22283</v>
          </cell>
          <cell r="C473" t="str">
            <v>Clinic</v>
          </cell>
          <cell r="D473" t="str">
            <v>NW1</v>
          </cell>
          <cell r="E473" t="str">
            <v>Ali Al Ssaeidi &amp; His Partner Medical Clinic</v>
          </cell>
          <cell r="F473" t="str">
            <v>Makkah</v>
          </cell>
          <cell r="G473" t="str">
            <v>Makkah</v>
          </cell>
          <cell r="H473" t="str">
            <v>W</v>
          </cell>
          <cell r="I473" t="str">
            <v>Makkah</v>
          </cell>
          <cell r="J473" t="str">
            <v>Al Eteybeya</v>
          </cell>
          <cell r="K473" t="str">
            <v>Al Eteybeya Dis, Malqeya</v>
          </cell>
          <cell r="L473" t="str">
            <v>0125491111</v>
          </cell>
          <cell r="M473" t="str">
            <v>0125434273</v>
          </cell>
          <cell r="N473" t="str">
            <v>حي العتيبيه</v>
          </cell>
          <cell r="O473" t="str">
            <v>العتيبية</v>
          </cell>
          <cell r="P473" t="str">
            <v>مكة المكرمة</v>
          </cell>
          <cell r="Q473" t="str">
            <v>مجمع عيادات علي الصاعدي</v>
          </cell>
        </row>
        <row r="474">
          <cell r="B474" t="str">
            <v>22284</v>
          </cell>
          <cell r="C474" t="str">
            <v>Dental</v>
          </cell>
          <cell r="D474" t="str">
            <v>NW1</v>
          </cell>
          <cell r="E474" t="str">
            <v>Noor Madar Dental Clinic</v>
          </cell>
          <cell r="F474" t="str">
            <v>Eastern Province</v>
          </cell>
          <cell r="G474" t="str">
            <v>Qatif</v>
          </cell>
          <cell r="H474" t="str">
            <v>E</v>
          </cell>
          <cell r="I474" t="str">
            <v>Qatif</v>
          </cell>
          <cell r="J474" t="str">
            <v>Al Mjedeyah</v>
          </cell>
          <cell r="K474" t="str">
            <v>Al Quds Street, Al Mjedeyah Dis</v>
          </cell>
          <cell r="L474" t="str">
            <v>0138464877</v>
          </cell>
          <cell r="M474" t="str">
            <v>0138467393</v>
          </cell>
          <cell r="N474" t="str">
            <v>حي المجيدية, شارع القدس</v>
          </cell>
          <cell r="O474" t="str">
            <v>المجيدية</v>
          </cell>
          <cell r="P474" t="str">
            <v>القطيف</v>
          </cell>
          <cell r="Q474" t="str">
            <v>مجمع عيادات نور المدار بالقطيف</v>
          </cell>
        </row>
        <row r="475">
          <cell r="B475" t="str">
            <v>22291</v>
          </cell>
          <cell r="C475" t="str">
            <v>Optical</v>
          </cell>
          <cell r="D475" t="str">
            <v>NWS</v>
          </cell>
          <cell r="E475" t="str">
            <v>Al Wazzan Vision</v>
          </cell>
          <cell r="F475" t="str">
            <v>Eastern Province</v>
          </cell>
          <cell r="G475" t="str">
            <v>Dammam</v>
          </cell>
          <cell r="H475" t="str">
            <v>E</v>
          </cell>
          <cell r="I475" t="str">
            <v>Dammam</v>
          </cell>
          <cell r="J475" t="str">
            <v>Al Dwaser</v>
          </cell>
          <cell r="K475" t="str">
            <v>Al Dwaser Dis, Al Dhran Street</v>
          </cell>
          <cell r="L475" t="str">
            <v>0138524056</v>
          </cell>
          <cell r="M475" t="str">
            <v>0138524120</v>
          </cell>
          <cell r="N475" t="str">
            <v>حي الدواسر, شارع الظهران</v>
          </cell>
          <cell r="O475" t="str">
            <v>الدواسر</v>
          </cell>
          <cell r="P475" t="str">
            <v>الدمام</v>
          </cell>
          <cell r="Q475" t="str">
            <v>الوزان للبصريات</v>
          </cell>
        </row>
        <row r="476">
          <cell r="B476" t="str">
            <v>22286</v>
          </cell>
          <cell r="C476" t="str">
            <v>Hospital</v>
          </cell>
          <cell r="D476" t="str">
            <v>NW1</v>
          </cell>
          <cell r="E476" t="str">
            <v>Safa Al Madina Hospital</v>
          </cell>
          <cell r="F476" t="str">
            <v>Madinah</v>
          </cell>
          <cell r="G476" t="str">
            <v>Madinah</v>
          </cell>
          <cell r="H476" t="str">
            <v>N</v>
          </cell>
          <cell r="I476" t="str">
            <v>Madinah</v>
          </cell>
          <cell r="J476" t="str">
            <v xml:space="preserve"> Al Bahar</v>
          </cell>
          <cell r="K476" t="str">
            <v>Qeba, Al Bahar Dis</v>
          </cell>
          <cell r="L476" t="str">
            <v>0148280000</v>
          </cell>
          <cell r="M476" t="str">
            <v>0148282000</v>
          </cell>
          <cell r="N476" t="str">
            <v>قباء, حي البحر</v>
          </cell>
          <cell r="O476" t="str">
            <v>البحار</v>
          </cell>
          <cell r="P476" t="str">
            <v>المدينة المنورة</v>
          </cell>
          <cell r="Q476" t="str">
            <v>مستشفى صفا المدينة</v>
          </cell>
        </row>
        <row r="477">
          <cell r="B477" t="str">
            <v>22288</v>
          </cell>
          <cell r="C477" t="str">
            <v>Optical</v>
          </cell>
          <cell r="D477" t="str">
            <v>NWS</v>
          </cell>
          <cell r="E477" t="str">
            <v>New Zoom Optics</v>
          </cell>
          <cell r="F477" t="str">
            <v>Madinah</v>
          </cell>
          <cell r="G477" t="str">
            <v>Madinah</v>
          </cell>
          <cell r="H477" t="str">
            <v>N</v>
          </cell>
          <cell r="I477" t="str">
            <v>Madinah</v>
          </cell>
          <cell r="J477" t="str">
            <v>Madinah</v>
          </cell>
          <cell r="K477" t="str">
            <v>Abu Baker Al Sideeq Street, Al Dakhel Plaza No1</v>
          </cell>
          <cell r="L477" t="str">
            <v>0148550607</v>
          </cell>
          <cell r="M477" t="str">
            <v>0148550607</v>
          </cell>
          <cell r="N477" t="str">
            <v>شارع أبو بكر الصديق, مركز الدخيل بلازا</v>
          </cell>
          <cell r="O477" t="str">
            <v>المدينة</v>
          </cell>
          <cell r="P477" t="str">
            <v>المدينة المنورة</v>
          </cell>
          <cell r="Q477" t="str">
            <v>مؤسسة جديد زوم للتجارة</v>
          </cell>
        </row>
        <row r="478">
          <cell r="B478" t="str">
            <v>22289</v>
          </cell>
          <cell r="C478" t="str">
            <v>Clinic</v>
          </cell>
          <cell r="D478" t="str">
            <v>NWS</v>
          </cell>
          <cell r="E478" t="str">
            <v>Al Noor Al Momayaz</v>
          </cell>
          <cell r="F478" t="str">
            <v>Qassim</v>
          </cell>
          <cell r="G478" t="str">
            <v>Bureidah</v>
          </cell>
          <cell r="H478" t="str">
            <v>C</v>
          </cell>
          <cell r="I478" t="str">
            <v>Bureidah</v>
          </cell>
          <cell r="J478" t="str">
            <v>Al Akhdar</v>
          </cell>
          <cell r="K478" t="str">
            <v>Al Akhdar Dis, ALi Bin Abe Taleb road</v>
          </cell>
          <cell r="L478" t="str">
            <v>0163846777</v>
          </cell>
          <cell r="M478" t="str">
            <v>0163846888</v>
          </cell>
          <cell r="N478" t="str">
            <v>حي الأخضر, طريق علي بن ابي طالب</v>
          </cell>
          <cell r="O478" t="str">
            <v>الخضرا</v>
          </cell>
          <cell r="P478" t="str">
            <v>بريده</v>
          </cell>
          <cell r="Q478" t="str">
            <v>مجمع عيادات النور المميز</v>
          </cell>
        </row>
        <row r="479">
          <cell r="B479" t="str">
            <v>22290</v>
          </cell>
          <cell r="C479" t="str">
            <v>Optical</v>
          </cell>
          <cell r="D479" t="str">
            <v>NW7</v>
          </cell>
          <cell r="E479" t="str">
            <v>Al Badr Optical</v>
          </cell>
          <cell r="F479" t="str">
            <v>Makkah</v>
          </cell>
          <cell r="G479" t="str">
            <v>Jeddah</v>
          </cell>
          <cell r="H479" t="str">
            <v>W</v>
          </cell>
          <cell r="I479" t="str">
            <v>Jeddah</v>
          </cell>
          <cell r="J479" t="str">
            <v>Al Hamra</v>
          </cell>
          <cell r="K479" t="str">
            <v>Al Hamra Dis, Prince Mohammed Bin Abdulaziz Street</v>
          </cell>
          <cell r="L479" t="str">
            <v>0126688500</v>
          </cell>
          <cell r="M479" t="str">
            <v>0126622961</v>
          </cell>
          <cell r="N479" t="str">
            <v>حي الحمراء, شارع الأمير محمد بن عبدالعزيز</v>
          </cell>
          <cell r="O479" t="str">
            <v>الحمراء</v>
          </cell>
          <cell r="P479" t="str">
            <v>جدة</v>
          </cell>
          <cell r="Q479" t="str">
            <v>البدر للبصريات</v>
          </cell>
        </row>
        <row r="480">
          <cell r="B480" t="str">
            <v>22298</v>
          </cell>
          <cell r="C480" t="str">
            <v>Polyclinic</v>
          </cell>
          <cell r="D480" t="str">
            <v>NWS</v>
          </cell>
          <cell r="E480" t="str">
            <v>Sinmar Pharmacy And Polyclinic Co.</v>
          </cell>
          <cell r="F480" t="str">
            <v>Riyadh</v>
          </cell>
          <cell r="G480" t="str">
            <v>Riyadh</v>
          </cell>
          <cell r="H480" t="str">
            <v>C</v>
          </cell>
          <cell r="I480" t="str">
            <v>Riyadh</v>
          </cell>
          <cell r="J480" t="str">
            <v>Al Naseem</v>
          </cell>
          <cell r="K480" t="str">
            <v>Al Naseem District,Osama Bin Zeed Street</v>
          </cell>
          <cell r="L480" t="str">
            <v>0112356320</v>
          </cell>
          <cell r="M480" t="str">
            <v>0112356319</v>
          </cell>
          <cell r="N480" t="str">
            <v>حي النسيم, شارع أسامه ابن زيد</v>
          </cell>
          <cell r="O480" t="str">
            <v>النسيم</v>
          </cell>
          <cell r="P480" t="str">
            <v>الرياض</v>
          </cell>
          <cell r="Q480" t="str">
            <v>شركة صيدلية و مستوصف سنمار الطبي</v>
          </cell>
        </row>
        <row r="481">
          <cell r="B481" t="str">
            <v>22301</v>
          </cell>
          <cell r="C481" t="str">
            <v>Clinic</v>
          </cell>
          <cell r="D481" t="str">
            <v>NWS</v>
          </cell>
          <cell r="E481" t="str">
            <v>Al Faraedi.S.A.Medical Center</v>
          </cell>
          <cell r="F481" t="str">
            <v>Riyadh</v>
          </cell>
          <cell r="G481" t="str">
            <v>Riyadh</v>
          </cell>
          <cell r="H481" t="str">
            <v>C</v>
          </cell>
          <cell r="I481" t="str">
            <v>Riyadh</v>
          </cell>
          <cell r="J481" t="str">
            <v xml:space="preserve">Al Mansor </v>
          </cell>
          <cell r="K481" t="str">
            <v>Al Tawon District,Abo Baker Al Sediq Street</v>
          </cell>
          <cell r="L481" t="str">
            <v>0112305916</v>
          </cell>
          <cell r="N481" t="str">
            <v>حي التعاون, طريق ابوبكر الصديق</v>
          </cell>
          <cell r="O481" t="str">
            <v>المنصور</v>
          </cell>
          <cell r="P481" t="str">
            <v>الرياض</v>
          </cell>
          <cell r="Q481" t="str">
            <v>مستوصف سلطان عبدالله الفرائضي الطبي</v>
          </cell>
        </row>
        <row r="482">
          <cell r="B482" t="str">
            <v>22310</v>
          </cell>
          <cell r="C482" t="str">
            <v>Clinic</v>
          </cell>
          <cell r="D482" t="str">
            <v>NWS</v>
          </cell>
          <cell r="E482" t="str">
            <v>Al Raid Medical Clinic</v>
          </cell>
          <cell r="F482" t="str">
            <v>Riyadh</v>
          </cell>
          <cell r="G482" t="str">
            <v>Riyadh</v>
          </cell>
          <cell r="H482" t="str">
            <v>C</v>
          </cell>
          <cell r="I482" t="str">
            <v>Riyadh</v>
          </cell>
          <cell r="J482" t="str">
            <v xml:space="preserve">Al Tawon </v>
          </cell>
          <cell r="K482" t="str">
            <v>King Fahad Road,Prince Nayif Bin Abdulaziz Street</v>
          </cell>
          <cell r="L482" t="str">
            <v>0112690606</v>
          </cell>
          <cell r="N482" t="str">
            <v xml:space="preserve">حي الملك فهد, شارع الأمير نايف بن عبدالعزيز </v>
          </cell>
          <cell r="O482" t="str">
            <v>التعاون</v>
          </cell>
          <cell r="P482" t="str">
            <v>الرياض</v>
          </cell>
          <cell r="Q482" t="str">
            <v>مستوصف قصر الرائد الطبي الشامل</v>
          </cell>
        </row>
        <row r="483">
          <cell r="B483" t="str">
            <v>22307</v>
          </cell>
          <cell r="C483" t="str">
            <v>Clinic</v>
          </cell>
          <cell r="D483" t="str">
            <v>NWR</v>
          </cell>
          <cell r="E483" t="str">
            <v>Al Kharj National Clinic</v>
          </cell>
          <cell r="F483" t="str">
            <v>Riyadh</v>
          </cell>
          <cell r="G483" t="str">
            <v>Al Kharj</v>
          </cell>
          <cell r="H483" t="str">
            <v>C</v>
          </cell>
          <cell r="I483" t="str">
            <v>Al Kharj</v>
          </cell>
          <cell r="J483" t="str">
            <v>Al Rayan</v>
          </cell>
          <cell r="K483" t="str">
            <v>Al Steen Street</v>
          </cell>
          <cell r="L483" t="str">
            <v>0115447332</v>
          </cell>
          <cell r="M483" t="str">
            <v>0115480335</v>
          </cell>
          <cell r="N483" t="str">
            <v>حي الريان, امتداد شارع الستين</v>
          </cell>
          <cell r="O483" t="str">
            <v>الريان</v>
          </cell>
          <cell r="P483" t="str">
            <v>الخرج</v>
          </cell>
          <cell r="Q483" t="str">
            <v>مستوصف الخرج الأهلي</v>
          </cell>
        </row>
        <row r="484">
          <cell r="B484" t="str">
            <v>22306</v>
          </cell>
          <cell r="C484" t="str">
            <v>Clinic</v>
          </cell>
          <cell r="D484" t="str">
            <v>NW1</v>
          </cell>
          <cell r="E484" t="str">
            <v>Dr Adnan Ibrahim Ghulam Medical Complex</v>
          </cell>
          <cell r="F484" t="str">
            <v>Makkah</v>
          </cell>
          <cell r="G484" t="str">
            <v>Jeddah</v>
          </cell>
          <cell r="H484" t="str">
            <v>W</v>
          </cell>
          <cell r="I484" t="str">
            <v>Jeddah</v>
          </cell>
          <cell r="J484" t="str">
            <v>Al Nuzha</v>
          </cell>
          <cell r="K484" t="str">
            <v>Al Nozha District,Sultan Bin Salman Street</v>
          </cell>
          <cell r="L484" t="str">
            <v>0126555222</v>
          </cell>
          <cell r="M484" t="str">
            <v>0126221960</v>
          </cell>
          <cell r="N484" t="str">
            <v>حي النزهه, شارع سلطان بن سلمان</v>
          </cell>
          <cell r="O484" t="str">
            <v>النزهة</v>
          </cell>
          <cell r="P484" t="str">
            <v>جده</v>
          </cell>
          <cell r="Q484" t="str">
            <v>عيادات د/ عدنان ابراهيم غلام المجمعه</v>
          </cell>
        </row>
        <row r="485">
          <cell r="B485" t="str">
            <v>22304</v>
          </cell>
          <cell r="C485" t="str">
            <v>Clinic</v>
          </cell>
          <cell r="D485" t="str">
            <v>NWR</v>
          </cell>
          <cell r="E485" t="str">
            <v>Dr Talal Kutub Medical Center</v>
          </cell>
          <cell r="F485" t="str">
            <v>Makkah</v>
          </cell>
          <cell r="G485" t="str">
            <v>Jeddah</v>
          </cell>
          <cell r="H485" t="str">
            <v>W</v>
          </cell>
          <cell r="I485" t="str">
            <v>Jeddah</v>
          </cell>
          <cell r="J485" t="str">
            <v>Al Safa</v>
          </cell>
          <cell r="K485" t="str">
            <v>Al Safa District, Prince Matab Street</v>
          </cell>
          <cell r="L485" t="str">
            <v>0126939222</v>
          </cell>
          <cell r="M485" t="str">
            <v>0126774083 </v>
          </cell>
          <cell r="N485" t="str">
            <v>حي الصفا, شارع الامير متعب</v>
          </cell>
          <cell r="O485" t="str">
            <v>الصفا</v>
          </cell>
          <cell r="P485" t="str">
            <v>جده</v>
          </cell>
          <cell r="Q485" t="str">
            <v>مركز دكتور طلال قطب الطبي</v>
          </cell>
        </row>
        <row r="486">
          <cell r="B486" t="str">
            <v>22296</v>
          </cell>
          <cell r="C486" t="str">
            <v>Clinic</v>
          </cell>
          <cell r="D486" t="str">
            <v>NWS</v>
          </cell>
          <cell r="E486" t="str">
            <v>Abdullah M. Al Dossary National Dispensary</v>
          </cell>
          <cell r="F486" t="str">
            <v>Eastern Province</v>
          </cell>
          <cell r="G486" t="str">
            <v>Abqiq</v>
          </cell>
          <cell r="H486" t="str">
            <v>E</v>
          </cell>
          <cell r="I486" t="str">
            <v>Abqiq</v>
          </cell>
          <cell r="J486" t="str">
            <v>Al Madina</v>
          </cell>
          <cell r="K486" t="str">
            <v>Al Madina District,Makka Street</v>
          </cell>
          <cell r="L486" t="str">
            <v>0135661455</v>
          </cell>
          <cell r="M486" t="str">
            <v>0135663081</v>
          </cell>
          <cell r="N486" t="str">
            <v>حي المدينة, شارع مكة</v>
          </cell>
          <cell r="O486" t="str">
            <v>المدينة</v>
          </cell>
          <cell r="P486" t="str">
            <v>بقيق</v>
          </cell>
          <cell r="Q486" t="str">
            <v>مستوصف عبدالله الدوسري الأهلي ببقيق</v>
          </cell>
        </row>
        <row r="487">
          <cell r="B487" t="str">
            <v>22311</v>
          </cell>
          <cell r="C487" t="str">
            <v>Clinic</v>
          </cell>
          <cell r="D487" t="str">
            <v>NWS</v>
          </cell>
          <cell r="E487" t="str">
            <v>Al Maseef Medical Clinic</v>
          </cell>
          <cell r="F487" t="str">
            <v>Riyadh</v>
          </cell>
          <cell r="G487" t="str">
            <v>Riyadh</v>
          </cell>
          <cell r="H487" t="str">
            <v>C</v>
          </cell>
          <cell r="I487" t="str">
            <v>Riyadh</v>
          </cell>
          <cell r="J487" t="str">
            <v>Al Masyaf</v>
          </cell>
          <cell r="K487" t="str">
            <v>Al Masyaf,Bin Senaa Street</v>
          </cell>
          <cell r="L487" t="str">
            <v>0112255000</v>
          </cell>
          <cell r="M487" t="str">
            <v>0114509974</v>
          </cell>
          <cell r="N487" t="str">
            <v>حي المصيف, شارع ابن سينا</v>
          </cell>
          <cell r="O487" t="str">
            <v>المصيف</v>
          </cell>
          <cell r="P487" t="str">
            <v>الرياض</v>
          </cell>
          <cell r="Q487" t="str">
            <v>مستوصف المصيف الطبي الشامل</v>
          </cell>
        </row>
        <row r="488">
          <cell r="B488" t="str">
            <v>22305</v>
          </cell>
          <cell r="C488" t="str">
            <v>Optical</v>
          </cell>
          <cell r="D488" t="str">
            <v>NWR</v>
          </cell>
          <cell r="E488" t="str">
            <v>Oyoun Dhiba Optics</v>
          </cell>
          <cell r="F488" t="str">
            <v>Tabuk</v>
          </cell>
          <cell r="G488" t="str">
            <v>Duba</v>
          </cell>
          <cell r="H488" t="str">
            <v>N</v>
          </cell>
          <cell r="I488" t="str">
            <v>Duba</v>
          </cell>
          <cell r="J488" t="str">
            <v>Al Qerfaa</v>
          </cell>
          <cell r="K488" t="str">
            <v>Al Qerfaa District,Main Street</v>
          </cell>
          <cell r="L488" t="str">
            <v>0144320405</v>
          </cell>
          <cell r="M488" t="str">
            <v>0144320073</v>
          </cell>
          <cell r="N488" t="str">
            <v>حي القرفاء, الشارع العام</v>
          </cell>
          <cell r="O488" t="str">
            <v>القرفه</v>
          </cell>
          <cell r="P488" t="str">
            <v>ضباء</v>
          </cell>
          <cell r="Q488" t="str">
            <v>عيون ضباء للنظارات الطبيه</v>
          </cell>
        </row>
        <row r="489">
          <cell r="B489" t="str">
            <v>22309</v>
          </cell>
          <cell r="C489" t="str">
            <v>Clinic</v>
          </cell>
          <cell r="D489" t="str">
            <v>NWS</v>
          </cell>
          <cell r="E489" t="str">
            <v>Al Maali Medical Company</v>
          </cell>
          <cell r="F489" t="str">
            <v>Qassim</v>
          </cell>
          <cell r="G489" t="str">
            <v>Onaizah</v>
          </cell>
          <cell r="H489" t="str">
            <v>C</v>
          </cell>
          <cell r="I489" t="str">
            <v>Onaizah</v>
          </cell>
          <cell r="J489" t="str">
            <v>Al Fakhreya</v>
          </cell>
          <cell r="K489" t="str">
            <v>Al Fakhreya District, Al Rayan St</v>
          </cell>
          <cell r="L489" t="str">
            <v>0163633339</v>
          </cell>
          <cell r="M489" t="str">
            <v>0163632339</v>
          </cell>
          <cell r="N489" t="str">
            <v>حي الفاخرية, شارع الريان</v>
          </cell>
          <cell r="O489" t="str">
            <v>الفاخرية</v>
          </cell>
          <cell r="P489" t="str">
            <v>عنيزه</v>
          </cell>
          <cell r="Q489" t="str">
            <v>مستوصف شركة المعالي الأهلي بعنيزه</v>
          </cell>
        </row>
        <row r="490">
          <cell r="B490" t="str">
            <v>22320</v>
          </cell>
          <cell r="C490" t="str">
            <v>Dental</v>
          </cell>
          <cell r="D490" t="str">
            <v>NW3</v>
          </cell>
          <cell r="E490" t="str">
            <v>Snaya Medical Clinics Dental</v>
          </cell>
          <cell r="F490" t="str">
            <v>Riyadh</v>
          </cell>
          <cell r="G490" t="str">
            <v>Riyadh</v>
          </cell>
          <cell r="H490" t="str">
            <v>C</v>
          </cell>
          <cell r="I490" t="str">
            <v>Riyadh</v>
          </cell>
          <cell r="J490" t="str">
            <v>Al Rahmaniah</v>
          </cell>
          <cell r="K490" t="str">
            <v>Al Rahmaniyah, Al Takhasosie Street</v>
          </cell>
          <cell r="L490" t="str">
            <v>0112174888</v>
          </cell>
          <cell r="M490" t="str">
            <v>0112174333</v>
          </cell>
          <cell r="N490" t="str">
            <v>حي الرحمانية, شارع التخصصي</v>
          </cell>
          <cell r="O490" t="str">
            <v>الرحمانية</v>
          </cell>
          <cell r="P490" t="str">
            <v>الرياض</v>
          </cell>
          <cell r="Q490" t="str">
            <v>مجمع عيادات سنايا الطبية (1)</v>
          </cell>
        </row>
        <row r="491">
          <cell r="B491" t="str">
            <v>22327</v>
          </cell>
          <cell r="C491" t="str">
            <v>Clinic</v>
          </cell>
          <cell r="D491" t="str">
            <v>NWS</v>
          </cell>
          <cell r="E491" t="str">
            <v>Dorrat Ghornata Clinic</v>
          </cell>
          <cell r="F491" t="str">
            <v>Riyadh</v>
          </cell>
          <cell r="G491" t="str">
            <v>Riyadh</v>
          </cell>
          <cell r="H491" t="str">
            <v>C</v>
          </cell>
          <cell r="I491" t="str">
            <v>Riyadh</v>
          </cell>
          <cell r="J491" t="str">
            <v>Gernata</v>
          </cell>
          <cell r="K491" t="str">
            <v>Ghornata District,Khaled Ibn Alwleed Street</v>
          </cell>
          <cell r="L491" t="str">
            <v>0112771162</v>
          </cell>
          <cell r="M491" t="str">
            <v>0112771163</v>
          </cell>
          <cell r="N491" t="str">
            <v>حي غرناطه, شارع خالد ابن الوليد</v>
          </cell>
          <cell r="O491" t="str">
            <v>غرناطة</v>
          </cell>
          <cell r="P491" t="str">
            <v>الرياض</v>
          </cell>
          <cell r="Q491" t="str">
            <v>مجمع درة غرناطه الطبي</v>
          </cell>
        </row>
        <row r="492">
          <cell r="B492" t="str">
            <v>22319</v>
          </cell>
          <cell r="C492" t="str">
            <v>Clinic</v>
          </cell>
          <cell r="D492" t="str">
            <v>NWS</v>
          </cell>
          <cell r="E492" t="str">
            <v>Future Medical Center</v>
          </cell>
          <cell r="F492" t="str">
            <v>Riyadh</v>
          </cell>
          <cell r="G492" t="str">
            <v>Riyadh</v>
          </cell>
          <cell r="H492" t="str">
            <v>C</v>
          </cell>
          <cell r="I492" t="str">
            <v>Riyadh</v>
          </cell>
          <cell r="J492" t="str">
            <v>Al Waha</v>
          </cell>
          <cell r="K492" t="str">
            <v>Al Waha District, Prince Abdullah Bin Abdulaziz Road</v>
          </cell>
          <cell r="L492" t="str">
            <v>0112803105</v>
          </cell>
          <cell r="M492" t="str">
            <v>0114554849</v>
          </cell>
          <cell r="N492" t="str">
            <v>حي الواحه, شارع الأمير عبدالله بن عبدالعزيز</v>
          </cell>
          <cell r="O492" t="str">
            <v>الواحة</v>
          </cell>
          <cell r="P492" t="str">
            <v>الرياض</v>
          </cell>
          <cell r="Q492" t="str">
            <v>مركز المستقبل الطبي</v>
          </cell>
        </row>
        <row r="493">
          <cell r="B493" t="str">
            <v>22330</v>
          </cell>
          <cell r="C493" t="str">
            <v>Dental</v>
          </cell>
          <cell r="D493" t="str">
            <v>NW2</v>
          </cell>
          <cell r="E493" t="str">
            <v>Quality Dental Clinics</v>
          </cell>
          <cell r="F493" t="str">
            <v>Makkah</v>
          </cell>
          <cell r="G493" t="str">
            <v>Makkah</v>
          </cell>
          <cell r="H493" t="str">
            <v>W</v>
          </cell>
          <cell r="I493" t="str">
            <v>Makkah</v>
          </cell>
          <cell r="J493" t="str">
            <v>Al Nuzha</v>
          </cell>
          <cell r="K493" t="str">
            <v>Al Nozha District, Main Street</v>
          </cell>
          <cell r="L493" t="str">
            <v>0125423322</v>
          </cell>
          <cell r="M493" t="str">
            <v>0125420707</v>
          </cell>
          <cell r="N493" t="str">
            <v>حي النزهه, الشارع العام</v>
          </cell>
          <cell r="O493" t="str">
            <v>النزهة</v>
          </cell>
          <cell r="P493" t="str">
            <v>مكة المكرمة</v>
          </cell>
          <cell r="Q493" t="str">
            <v>عيادات الجوده لطب و تقويم الأسنان</v>
          </cell>
        </row>
        <row r="494">
          <cell r="B494" t="str">
            <v>22331</v>
          </cell>
          <cell r="C494" t="str">
            <v>Hospital</v>
          </cell>
          <cell r="D494" t="str">
            <v>NWS</v>
          </cell>
          <cell r="E494" t="str">
            <v>Saudi National Hospital</v>
          </cell>
          <cell r="F494" t="str">
            <v>Makkah</v>
          </cell>
          <cell r="G494" t="str">
            <v>Makkah</v>
          </cell>
          <cell r="H494" t="str">
            <v>W</v>
          </cell>
          <cell r="I494" t="str">
            <v>Makkah</v>
          </cell>
          <cell r="J494" t="str">
            <v>Al Aziziyah</v>
          </cell>
          <cell r="K494" t="str">
            <v>Al Aziziya District,National Hospital Street</v>
          </cell>
          <cell r="L494" t="str">
            <v>0125562177</v>
          </cell>
          <cell r="M494" t="str">
            <v>0125562042</v>
          </cell>
          <cell r="N494" t="str">
            <v>حي العزيزية,شارع المستشفى الوطني</v>
          </cell>
          <cell r="O494" t="str">
            <v>العزيزية</v>
          </cell>
          <cell r="P494" t="str">
            <v>مكة المكرمة</v>
          </cell>
          <cell r="Q494" t="str">
            <v>المستشفى الأهلي السعودي</v>
          </cell>
        </row>
        <row r="495">
          <cell r="B495" t="str">
            <v>22324</v>
          </cell>
          <cell r="C495" t="str">
            <v>Clinic</v>
          </cell>
          <cell r="D495" t="str">
            <v>NWS</v>
          </cell>
          <cell r="E495" t="str">
            <v>Al Majd Medical Clinics</v>
          </cell>
          <cell r="F495" t="str">
            <v>Makkah</v>
          </cell>
          <cell r="G495" t="str">
            <v>Jeddah</v>
          </cell>
          <cell r="H495" t="str">
            <v>W</v>
          </cell>
          <cell r="I495" t="str">
            <v>Jeddah</v>
          </cell>
          <cell r="J495" t="str">
            <v>Al Shrafeiyah</v>
          </cell>
          <cell r="K495" t="str">
            <v>Al Shrafeiyah District, Khaled Bin Alwleed Street</v>
          </cell>
          <cell r="L495" t="str">
            <v>0126308000</v>
          </cell>
          <cell r="M495" t="str">
            <v>0126306363</v>
          </cell>
          <cell r="N495" t="str">
            <v>حي الشرفيه,  شارع خالد بن الوليد</v>
          </cell>
          <cell r="O495" t="str">
            <v>الشرفية</v>
          </cell>
          <cell r="P495" t="str">
            <v>جده</v>
          </cell>
          <cell r="Q495" t="str">
            <v>مجمع عيادات المجد التخصصية</v>
          </cell>
        </row>
        <row r="496">
          <cell r="B496" t="str">
            <v>22322</v>
          </cell>
          <cell r="C496" t="str">
            <v>Polyclinic</v>
          </cell>
          <cell r="D496" t="str">
            <v>NWR</v>
          </cell>
          <cell r="E496" t="str">
            <v>Bab Makkah Polyclinic</v>
          </cell>
          <cell r="F496" t="str">
            <v>Makkah</v>
          </cell>
          <cell r="G496" t="str">
            <v>Jeddah</v>
          </cell>
          <cell r="H496" t="str">
            <v>W</v>
          </cell>
          <cell r="I496" t="str">
            <v>Jeddah</v>
          </cell>
          <cell r="J496" t="str">
            <v xml:space="preserve">Al Sbeel </v>
          </cell>
          <cell r="K496" t="str">
            <v>Al Sbeel District, Makkah Road, Kilo 1</v>
          </cell>
          <cell r="L496" t="str">
            <v>0126443866</v>
          </cell>
          <cell r="M496" t="str">
            <v>0126445442</v>
          </cell>
          <cell r="N496" t="str">
            <v>حي السبيل, طريق مكه كيلو 1</v>
          </cell>
          <cell r="O496" t="str">
            <v>السبيل</v>
          </cell>
          <cell r="P496" t="str">
            <v xml:space="preserve">جدة </v>
          </cell>
          <cell r="Q496" t="str">
            <v>مستوصف باب مكه</v>
          </cell>
        </row>
        <row r="497">
          <cell r="B497" t="str">
            <v>22323</v>
          </cell>
          <cell r="C497" t="str">
            <v>Polyclinic</v>
          </cell>
          <cell r="D497" t="str">
            <v>NW2</v>
          </cell>
          <cell r="E497" t="str">
            <v>Al Arjan Medical Polyclinic</v>
          </cell>
          <cell r="F497" t="str">
            <v>Tabuk</v>
          </cell>
          <cell r="G497" t="str">
            <v>Tabuk</v>
          </cell>
          <cell r="H497" t="str">
            <v>N</v>
          </cell>
          <cell r="I497" t="str">
            <v>Tabuk</v>
          </cell>
          <cell r="J497" t="str">
            <v>Al Faysaliah</v>
          </cell>
          <cell r="K497" t="str">
            <v>Al Fiysaliyah South,King Khaled Street</v>
          </cell>
          <cell r="L497" t="str">
            <v>0144430000</v>
          </cell>
          <cell r="M497" t="str">
            <v>0144430701</v>
          </cell>
          <cell r="N497" t="str">
            <v>حي الفيصبيه الجنوبي, شارع الملك خالد</v>
          </cell>
          <cell r="O497" t="str">
            <v>الفيصلية</v>
          </cell>
          <cell r="P497" t="str">
            <v>تبوك</v>
          </cell>
          <cell r="Q497" t="str">
            <v>مستوصف خضر محمد العرجان</v>
          </cell>
        </row>
        <row r="498">
          <cell r="B498" t="str">
            <v>22326</v>
          </cell>
          <cell r="C498" t="str">
            <v>Dental</v>
          </cell>
          <cell r="D498" t="str">
            <v>NW2</v>
          </cell>
          <cell r="E498" t="str">
            <v>Al Andalus Dental Center</v>
          </cell>
          <cell r="F498" t="str">
            <v>Madinah</v>
          </cell>
          <cell r="G498" t="str">
            <v>Madinah</v>
          </cell>
          <cell r="H498" t="str">
            <v>N</v>
          </cell>
          <cell r="I498" t="str">
            <v>Madinah</v>
          </cell>
          <cell r="J498" t="str">
            <v xml:space="preserve"> Al Kurdi</v>
          </cell>
          <cell r="K498" t="str">
            <v>Al Madinah, Al Kurdi District</v>
          </cell>
          <cell r="L498" t="str">
            <v>0148151333</v>
          </cell>
          <cell r="M498" t="str">
            <v>0148283848</v>
          </cell>
          <cell r="N498" t="str">
            <v>حي الكردي, جوار البنك العربي</v>
          </cell>
          <cell r="O498" t="str">
            <v>الكردي</v>
          </cell>
          <cell r="P498" t="str">
            <v>المدينة المنورة</v>
          </cell>
          <cell r="Q498" t="str">
            <v>مستوصف الأندلس لطب الأسنان - المدينه المنورة</v>
          </cell>
        </row>
        <row r="499">
          <cell r="B499" t="str">
            <v>22328</v>
          </cell>
          <cell r="C499" t="str">
            <v>Dental</v>
          </cell>
          <cell r="D499" t="str">
            <v>NWR</v>
          </cell>
          <cell r="E499" t="str">
            <v>Kadoon Dental Center 3</v>
          </cell>
          <cell r="F499" t="str">
            <v>Riyadh</v>
          </cell>
          <cell r="G499" t="str">
            <v>Al Zulfi</v>
          </cell>
          <cell r="H499" t="str">
            <v>C</v>
          </cell>
          <cell r="I499" t="str">
            <v>Al Zulfi</v>
          </cell>
          <cell r="J499" t="str">
            <v>Al Zulfi</v>
          </cell>
          <cell r="K499" t="str">
            <v>Al Zulfi District, King Abdullah Bin Abdulaziz Street</v>
          </cell>
          <cell r="L499" t="str">
            <v>0164222245</v>
          </cell>
          <cell r="M499" t="str">
            <v>0164231908</v>
          </cell>
          <cell r="N499" t="str">
            <v>الزلفي, شارع الملك عبدالله ابن عبدالعزيز</v>
          </cell>
          <cell r="O499" t="str">
            <v>الزلفي</v>
          </cell>
          <cell r="P499" t="str">
            <v>زولفي</v>
          </cell>
          <cell r="Q499" t="str">
            <v>مجمع عيادات كدون لطب الأسنان (3)</v>
          </cell>
        </row>
        <row r="500">
          <cell r="B500" t="str">
            <v>22329</v>
          </cell>
          <cell r="C500" t="str">
            <v>Dental</v>
          </cell>
          <cell r="D500" t="str">
            <v>NW6</v>
          </cell>
          <cell r="E500" t="str">
            <v>Al Nawras Specialist Dental Center</v>
          </cell>
          <cell r="F500" t="str">
            <v>Makkah</v>
          </cell>
          <cell r="G500" t="str">
            <v>Jeddah</v>
          </cell>
          <cell r="H500" t="str">
            <v>W</v>
          </cell>
          <cell r="I500" t="str">
            <v>Jeddah</v>
          </cell>
          <cell r="J500" t="str">
            <v>Al Rawda</v>
          </cell>
          <cell r="K500" t="str">
            <v xml:space="preserve"> Al Rawdah District, Sari Street</v>
          </cell>
          <cell r="L500" t="str">
            <v>0126068182</v>
          </cell>
          <cell r="N500" t="str">
            <v>حي الروضه, شارع صاري</v>
          </cell>
          <cell r="O500" t="str">
            <v>الروضة</v>
          </cell>
          <cell r="P500" t="str">
            <v>جده</v>
          </cell>
          <cell r="Q500" t="str">
            <v>عيادات النورس المتخصصة لطب الأسنان</v>
          </cell>
        </row>
        <row r="501">
          <cell r="B501" t="str">
            <v>22334</v>
          </cell>
          <cell r="C501" t="str">
            <v>Dental</v>
          </cell>
          <cell r="D501" t="str">
            <v>NW2</v>
          </cell>
          <cell r="E501" t="str">
            <v>Pretty Smile Dental Clinic</v>
          </cell>
          <cell r="F501" t="str">
            <v>Riyadh</v>
          </cell>
          <cell r="G501" t="str">
            <v>Riyadh</v>
          </cell>
          <cell r="H501" t="str">
            <v>C</v>
          </cell>
          <cell r="I501" t="str">
            <v>Riyadh</v>
          </cell>
          <cell r="J501" t="str">
            <v>Al Wadi</v>
          </cell>
          <cell r="K501" t="str">
            <v>Al Wadi District,Abo Bakr Al Sideq Street</v>
          </cell>
          <cell r="L501" t="str">
            <v>0112243333</v>
          </cell>
          <cell r="M501" t="str">
            <v>0112243333</v>
          </cell>
          <cell r="N501" t="str">
            <v>حي الوادي, شارع ابو بكر الصديق</v>
          </cell>
          <cell r="O501" t="str">
            <v>الوادي</v>
          </cell>
          <cell r="P501" t="str">
            <v>الرياض</v>
          </cell>
          <cell r="Q501" t="str">
            <v>مجمع عيادات مركز الأبتسامة الجميلة لطب الأسنان</v>
          </cell>
        </row>
        <row r="502">
          <cell r="B502" t="str">
            <v>22352</v>
          </cell>
          <cell r="C502" t="str">
            <v>Clinic</v>
          </cell>
          <cell r="D502" t="str">
            <v>NWS</v>
          </cell>
          <cell r="E502" t="str">
            <v>Shoroq Medical Center</v>
          </cell>
          <cell r="F502" t="str">
            <v>Riyadh</v>
          </cell>
          <cell r="G502" t="str">
            <v>Riyadh</v>
          </cell>
          <cell r="H502" t="str">
            <v>C</v>
          </cell>
          <cell r="I502" t="str">
            <v>Riyadh</v>
          </cell>
          <cell r="J502" t="str">
            <v>Al Khaliej</v>
          </cell>
          <cell r="K502" t="str">
            <v xml:space="preserve"> Al Khalij District, Ibn Al Haytham Street</v>
          </cell>
          <cell r="L502" t="str">
            <v>0112339494</v>
          </cell>
          <cell r="M502" t="str">
            <v>0112339595</v>
          </cell>
          <cell r="N502" t="str">
            <v>حي الخليج, شارع ابن الهيثم</v>
          </cell>
          <cell r="O502" t="str">
            <v>الخليج</v>
          </cell>
          <cell r="P502" t="str">
            <v>الرياض</v>
          </cell>
          <cell r="Q502" t="str">
            <v>مجمع عيادات طب الشروق الطبي (1)</v>
          </cell>
        </row>
        <row r="503">
          <cell r="B503" t="str">
            <v>22349</v>
          </cell>
          <cell r="C503" t="str">
            <v>Clinic</v>
          </cell>
          <cell r="D503" t="str">
            <v>NWS</v>
          </cell>
          <cell r="E503" t="str">
            <v>Al Barrak Medical Dispensary</v>
          </cell>
          <cell r="F503" t="str">
            <v>Riyadh</v>
          </cell>
          <cell r="G503" t="str">
            <v>Riyadh</v>
          </cell>
          <cell r="H503" t="str">
            <v>C</v>
          </cell>
          <cell r="I503" t="str">
            <v>Riyadh</v>
          </cell>
          <cell r="J503" t="str">
            <v>Al Tweeq</v>
          </cell>
          <cell r="K503" t="str">
            <v xml:space="preserve"> Al Tweeq District, Khadija Bint Khowyled Street</v>
          </cell>
          <cell r="L503" t="str">
            <v>0112620407</v>
          </cell>
          <cell r="M503" t="str">
            <v>0112620493</v>
          </cell>
          <cell r="N503" t="str">
            <v>حي طويق, شارع خديجه بنت خويلد</v>
          </cell>
          <cell r="O503" t="str">
            <v>الطويق</v>
          </cell>
          <cell r="P503" t="str">
            <v>الرياض</v>
          </cell>
          <cell r="Q503" t="str">
            <v>مستوصف البراك الطبي</v>
          </cell>
        </row>
        <row r="504">
          <cell r="B504" t="str">
            <v>22351</v>
          </cell>
          <cell r="C504" t="str">
            <v>Clinic</v>
          </cell>
          <cell r="D504" t="str">
            <v>NWS</v>
          </cell>
          <cell r="E504" t="str">
            <v>Sahha Al Riyadh Polyclinic &amp; Surgical Center</v>
          </cell>
          <cell r="F504" t="str">
            <v>Riyadh</v>
          </cell>
          <cell r="G504" t="str">
            <v>Riyadh</v>
          </cell>
          <cell r="H504" t="str">
            <v>C</v>
          </cell>
          <cell r="I504" t="str">
            <v>Riyadh</v>
          </cell>
          <cell r="J504" t="str">
            <v>Al Batha</v>
          </cell>
          <cell r="K504" t="str">
            <v>Al Batha, Al Ghorabi Main Street</v>
          </cell>
          <cell r="L504" t="str">
            <v>0114082990</v>
          </cell>
          <cell r="M504" t="str">
            <v>0114118841</v>
          </cell>
          <cell r="N504" t="str">
            <v>البطحاء, شارع الغرابي العام</v>
          </cell>
          <cell r="O504" t="str">
            <v>البطحاء</v>
          </cell>
          <cell r="P504" t="str">
            <v>الرياض</v>
          </cell>
          <cell r="Q504" t="str">
            <v>مجمع عيادات الصحه للكل (2)</v>
          </cell>
        </row>
        <row r="505">
          <cell r="B505" t="str">
            <v>22339</v>
          </cell>
          <cell r="C505" t="str">
            <v>Clinic</v>
          </cell>
          <cell r="D505" t="str">
            <v>NW1</v>
          </cell>
          <cell r="E505" t="str">
            <v>Dr Zahir Qadeeb Al Ban Specialist Clinic - 1</v>
          </cell>
          <cell r="F505" t="str">
            <v>Makkah</v>
          </cell>
          <cell r="G505" t="str">
            <v>Makkah</v>
          </cell>
          <cell r="H505" t="str">
            <v>W</v>
          </cell>
          <cell r="I505" t="str">
            <v>Makkah</v>
          </cell>
          <cell r="J505" t="str">
            <v>Al Rusaifa</v>
          </cell>
          <cell r="K505" t="str">
            <v>Al Rosefa Didtrict</v>
          </cell>
          <cell r="L505" t="str">
            <v>0125400004</v>
          </cell>
          <cell r="M505" t="str">
            <v>0125400003</v>
          </cell>
          <cell r="N505" t="str">
            <v>حي الرصيفه</v>
          </cell>
          <cell r="O505" t="str">
            <v>الرصيفة</v>
          </cell>
          <cell r="P505" t="str">
            <v>مكة المكرمة</v>
          </cell>
          <cell r="Q505" t="str">
            <v>عيادات الطبيب زاهر قضيب البان التخصصية</v>
          </cell>
        </row>
        <row r="506">
          <cell r="B506" t="str">
            <v>22356</v>
          </cell>
          <cell r="C506" t="str">
            <v>Polyclinic</v>
          </cell>
          <cell r="D506" t="str">
            <v>NWR</v>
          </cell>
          <cell r="E506" t="str">
            <v>Al Badr Medical Complex</v>
          </cell>
          <cell r="F506" t="str">
            <v>Makkah</v>
          </cell>
          <cell r="G506" t="str">
            <v>Makkah</v>
          </cell>
          <cell r="H506" t="str">
            <v>W</v>
          </cell>
          <cell r="I506" t="str">
            <v>Makkah</v>
          </cell>
          <cell r="J506" t="str">
            <v>Al Adle</v>
          </cell>
          <cell r="K506" t="str">
            <v>Al Adl District-Jabal Al Noor Square-Mohammad Al Jemai Building</v>
          </cell>
          <cell r="L506" t="str">
            <v>0125533770</v>
          </cell>
          <cell r="M506" t="str">
            <v>0125533778</v>
          </cell>
          <cell r="N506" t="str">
            <v>حى العدل-ميدان جبل النور-عمارة محمد الجميعي</v>
          </cell>
          <cell r="O506" t="str">
            <v>العدلي</v>
          </cell>
          <cell r="P506" t="str">
            <v>مكة المكرمة</v>
          </cell>
          <cell r="Q506" t="str">
            <v>مجمع عيادات البدر الطبية رقم(3) بالعدل</v>
          </cell>
        </row>
        <row r="507">
          <cell r="B507" t="str">
            <v>22335</v>
          </cell>
          <cell r="C507" t="str">
            <v>Clinic</v>
          </cell>
          <cell r="D507" t="str">
            <v>NW1</v>
          </cell>
          <cell r="E507" t="str">
            <v>Dr Zahir Qadeeb Al Ban Specialist Clinics - 2</v>
          </cell>
          <cell r="F507" t="str">
            <v>Makkah</v>
          </cell>
          <cell r="G507" t="str">
            <v>Makkah</v>
          </cell>
          <cell r="H507" t="str">
            <v>W</v>
          </cell>
          <cell r="I507" t="str">
            <v>Makkah</v>
          </cell>
          <cell r="J507" t="str">
            <v>Al Aziziyah</v>
          </cell>
          <cell r="K507" t="str">
            <v>Al Azizia District, Abdullah Bin Hameed Street</v>
          </cell>
          <cell r="L507" t="str">
            <v>0125587799</v>
          </cell>
          <cell r="M507" t="str">
            <v>0125400003</v>
          </cell>
          <cell r="N507" t="str">
            <v>حي العزيزية, شارع عبدااله بن حميد</v>
          </cell>
          <cell r="O507" t="str">
            <v>العزيزية</v>
          </cell>
          <cell r="P507" t="str">
            <v>مكة المكرمة</v>
          </cell>
          <cell r="Q507" t="str">
            <v>مجمع عيادات / د. زاهر قضيب البان رقم 2 بالعزيزية</v>
          </cell>
        </row>
        <row r="508">
          <cell r="B508" t="str">
            <v>22336</v>
          </cell>
          <cell r="C508" t="str">
            <v>Clinic</v>
          </cell>
          <cell r="D508" t="str">
            <v>NW1</v>
          </cell>
          <cell r="E508" t="str">
            <v>Dr Zahir And Dr Souad Clinics</v>
          </cell>
          <cell r="F508" t="str">
            <v>Makkah</v>
          </cell>
          <cell r="G508" t="str">
            <v>Makkah</v>
          </cell>
          <cell r="H508" t="str">
            <v>W</v>
          </cell>
          <cell r="I508" t="str">
            <v>Makkah</v>
          </cell>
          <cell r="J508" t="str">
            <v>Al Khansa'a</v>
          </cell>
          <cell r="K508" t="str">
            <v>Al Khansa'a District, Main Street</v>
          </cell>
          <cell r="L508" t="str">
            <v>0125735201</v>
          </cell>
          <cell r="M508" t="str">
            <v>0125734228</v>
          </cell>
          <cell r="N508" t="str">
            <v>حي الخنساء, الشارع العام</v>
          </cell>
          <cell r="O508" t="str">
            <v>الخنساء</v>
          </cell>
          <cell r="P508" t="str">
            <v>مكة المكرمة</v>
          </cell>
          <cell r="Q508" t="str">
            <v>عيادات الطبيبان / زاهر و سعاد</v>
          </cell>
        </row>
        <row r="509">
          <cell r="B509" t="str">
            <v>22344</v>
          </cell>
          <cell r="C509" t="str">
            <v>Clinic</v>
          </cell>
          <cell r="D509" t="str">
            <v>NW5</v>
          </cell>
          <cell r="E509" t="str">
            <v>Ebtesamaat Al Nojoom Medical Center</v>
          </cell>
          <cell r="F509" t="str">
            <v>Makkah</v>
          </cell>
          <cell r="G509" t="str">
            <v>Jeddah</v>
          </cell>
          <cell r="H509" t="str">
            <v>W</v>
          </cell>
          <cell r="I509" t="str">
            <v>Jeddah</v>
          </cell>
          <cell r="J509" t="str">
            <v xml:space="preserve"> Al Naeem</v>
          </cell>
          <cell r="K509" t="str">
            <v>Al Nayeem District, Prince Sultan Street</v>
          </cell>
          <cell r="L509" t="str">
            <v>0126554232</v>
          </cell>
          <cell r="M509" t="str">
            <v>0126554232</v>
          </cell>
          <cell r="N509" t="str">
            <v>حي النعيم, شارع الأمير سلطان</v>
          </cell>
          <cell r="O509" t="str">
            <v>النعيم</v>
          </cell>
          <cell r="P509" t="str">
            <v>جده</v>
          </cell>
          <cell r="Q509" t="str">
            <v>مجمع ابتسامات النجوم</v>
          </cell>
        </row>
        <row r="510">
          <cell r="B510" t="str">
            <v>22337</v>
          </cell>
          <cell r="C510" t="str">
            <v>Clinic</v>
          </cell>
          <cell r="D510" t="str">
            <v>NWR</v>
          </cell>
          <cell r="E510" t="str">
            <v>Faisal Dispensary</v>
          </cell>
          <cell r="F510" t="str">
            <v>Eastern Province</v>
          </cell>
          <cell r="G510" t="str">
            <v>Al Ahsa</v>
          </cell>
          <cell r="H510" t="str">
            <v>E</v>
          </cell>
          <cell r="I510" t="str">
            <v>Al Hasa</v>
          </cell>
          <cell r="J510" t="str">
            <v>Mhasen</v>
          </cell>
          <cell r="K510" t="str">
            <v>Al Ahsa, Mhasen District, Street 100.</v>
          </cell>
          <cell r="L510" t="str">
            <v>0135930344</v>
          </cell>
          <cell r="M510" t="str">
            <v>0135920756</v>
          </cell>
          <cell r="N510" t="str">
            <v>حي محاسن, شارع 100</v>
          </cell>
          <cell r="O510" t="str">
            <v>محاسن</v>
          </cell>
          <cell r="P510" t="str">
            <v>الإحساء</v>
          </cell>
          <cell r="Q510" t="str">
            <v>مستوصف فيصل الطبي</v>
          </cell>
        </row>
        <row r="511">
          <cell r="B511" t="str">
            <v>22338</v>
          </cell>
          <cell r="C511" t="str">
            <v>Clinic</v>
          </cell>
          <cell r="D511" t="str">
            <v>NW2</v>
          </cell>
          <cell r="E511" t="str">
            <v>Dento Plast Center</v>
          </cell>
          <cell r="F511" t="str">
            <v>Eastern Province</v>
          </cell>
          <cell r="G511" t="str">
            <v>Dammam</v>
          </cell>
          <cell r="H511" t="str">
            <v>E</v>
          </cell>
          <cell r="I511" t="str">
            <v>Dammam</v>
          </cell>
          <cell r="J511" t="str">
            <v>Al Shifa</v>
          </cell>
          <cell r="K511" t="str">
            <v>Abdullah Fouad District, AL Shifaa, Bin Sena Street</v>
          </cell>
          <cell r="L511" t="str">
            <v>0138253050</v>
          </cell>
          <cell r="M511" t="str">
            <v>0138253070</v>
          </cell>
          <cell r="N511" t="str">
            <v>حي عبدالله فؤاد (الشفاء) شارع ابن سينا</v>
          </cell>
          <cell r="O511" t="str">
            <v>الشفا</v>
          </cell>
          <cell r="P511" t="str">
            <v>الدمام</v>
          </cell>
          <cell r="Q511" t="str">
            <v>مجمع مركز تجميل الأسنان / مجمع مركز تجميل الأسنان (في الدمام)</v>
          </cell>
        </row>
        <row r="512">
          <cell r="B512" t="str">
            <v>22341</v>
          </cell>
          <cell r="C512" t="str">
            <v>Clinic</v>
          </cell>
          <cell r="D512" t="str">
            <v>NWS</v>
          </cell>
          <cell r="E512" t="str">
            <v>Al Tarf Charity Dispensary</v>
          </cell>
          <cell r="F512" t="str">
            <v>Eastern Province</v>
          </cell>
          <cell r="G512" t="str">
            <v>Al Ahsa</v>
          </cell>
          <cell r="H512" t="str">
            <v>E</v>
          </cell>
          <cell r="I512" t="str">
            <v>Al Ahsa</v>
          </cell>
          <cell r="J512" t="str">
            <v>Al Qadeh</v>
          </cell>
          <cell r="K512" t="str">
            <v>Al Qadeh District, Main Street</v>
          </cell>
          <cell r="L512" t="str">
            <v>0138558513</v>
          </cell>
          <cell r="M512" t="str">
            <v>0138559037</v>
          </cell>
          <cell r="N512" t="str">
            <v>حي القديح, الشارع العام</v>
          </cell>
          <cell r="O512" t="str">
            <v>قديح</v>
          </cell>
          <cell r="P512" t="str">
            <v>الأحساء</v>
          </cell>
          <cell r="Q512" t="str">
            <v>مستوصف جمعية الطرف الخيريه بالأحساء</v>
          </cell>
        </row>
        <row r="513">
          <cell r="B513" t="str">
            <v>22343</v>
          </cell>
          <cell r="C513" t="str">
            <v>Clinic</v>
          </cell>
          <cell r="D513" t="str">
            <v>NWS</v>
          </cell>
          <cell r="E513" t="str">
            <v>Dorat Okas Polyclinic</v>
          </cell>
          <cell r="F513" t="str">
            <v>Tabuk</v>
          </cell>
          <cell r="G513" t="str">
            <v>Tabuk</v>
          </cell>
          <cell r="H513" t="str">
            <v>N</v>
          </cell>
          <cell r="I513" t="str">
            <v>Tabuk</v>
          </cell>
          <cell r="J513" t="str">
            <v>Al Mahrajan</v>
          </cell>
          <cell r="K513" t="str">
            <v>Al Mahrjan District, King Fahad Road</v>
          </cell>
          <cell r="L513" t="str">
            <v>0144235999</v>
          </cell>
          <cell r="M513" t="str">
            <v>0144236191</v>
          </cell>
          <cell r="N513" t="str">
            <v>حي المهرجان, طريق الملك فهد</v>
          </cell>
          <cell r="O513" t="str">
            <v>المهرجان</v>
          </cell>
          <cell r="P513" t="str">
            <v>تبوك</v>
          </cell>
          <cell r="Q513" t="str">
            <v>مستوصف درة عكاظ الأهلي</v>
          </cell>
        </row>
        <row r="514">
          <cell r="B514" t="str">
            <v>22342</v>
          </cell>
          <cell r="C514" t="str">
            <v>Clinic</v>
          </cell>
          <cell r="D514" t="str">
            <v>NWS</v>
          </cell>
          <cell r="E514" t="str">
            <v>Wahat Al Shifa Clinics</v>
          </cell>
          <cell r="F514" t="str">
            <v>Madinah</v>
          </cell>
          <cell r="G514" t="str">
            <v>Madinah</v>
          </cell>
          <cell r="H514" t="str">
            <v>N</v>
          </cell>
          <cell r="I514" t="str">
            <v>Madinah</v>
          </cell>
          <cell r="J514" t="str">
            <v xml:space="preserve">Sultana </v>
          </cell>
          <cell r="K514" t="str">
            <v>At the beginning of Al Oyon Road, Sultana Street</v>
          </cell>
          <cell r="L514" t="str">
            <v>0146571145</v>
          </cell>
          <cell r="M514" t="str">
            <v>0148288089</v>
          </cell>
          <cell r="N514" t="str">
            <v>أول طريق العيون المتفرع من سلطانه</v>
          </cell>
          <cell r="O514" t="str">
            <v>سلطانة</v>
          </cell>
          <cell r="P514" t="str">
            <v>المدينه المنورة</v>
          </cell>
          <cell r="Q514" t="str">
            <v>مستوصف واحة الشفاء الطبي</v>
          </cell>
        </row>
        <row r="515">
          <cell r="B515" t="str">
            <v>22354</v>
          </cell>
          <cell r="C515" t="str">
            <v>Clinic</v>
          </cell>
          <cell r="D515" t="str">
            <v>NWS</v>
          </cell>
          <cell r="E515" t="str">
            <v>Atebba Al Madina Polyclinic</v>
          </cell>
          <cell r="F515" t="str">
            <v>Madinah</v>
          </cell>
          <cell r="G515" t="str">
            <v>Madinah</v>
          </cell>
          <cell r="H515" t="str">
            <v>N</v>
          </cell>
          <cell r="I515" t="str">
            <v>Madinah</v>
          </cell>
          <cell r="J515" t="str">
            <v>Ibn Haretha</v>
          </cell>
          <cell r="K515" t="str">
            <v>Ibn Haretha District, Airport Road</v>
          </cell>
          <cell r="L515" t="str">
            <v>0148375344</v>
          </cell>
          <cell r="M515" t="str">
            <v>0148385664</v>
          </cell>
          <cell r="N515" t="str">
            <v>حي ابن حارثه, طريق المطار</v>
          </cell>
          <cell r="O515" t="str">
            <v>ابن حارثه</v>
          </cell>
          <cell r="P515" t="str">
            <v>المدينه المنورة</v>
          </cell>
          <cell r="Q515" t="str">
            <v>مستوصف اطباء المدينه الخاص</v>
          </cell>
        </row>
        <row r="516">
          <cell r="B516" t="str">
            <v>22365</v>
          </cell>
          <cell r="C516" t="str">
            <v>Clinic</v>
          </cell>
          <cell r="D516" t="str">
            <v>NWS</v>
          </cell>
          <cell r="E516" t="str">
            <v>Al Rabe'a Medical Clinic</v>
          </cell>
          <cell r="F516" t="str">
            <v>Riyadh</v>
          </cell>
          <cell r="G516" t="str">
            <v>Riyadh</v>
          </cell>
          <cell r="H516" t="str">
            <v>C</v>
          </cell>
          <cell r="I516" t="str">
            <v>Riyadh</v>
          </cell>
          <cell r="J516" t="str">
            <v>King Faisal</v>
          </cell>
          <cell r="K516" t="str">
            <v>King Faisal District, Hassan Bin Ali Street</v>
          </cell>
          <cell r="L516" t="str">
            <v>0112281242</v>
          </cell>
          <cell r="M516" t="str">
            <v>0112288034</v>
          </cell>
          <cell r="N516" t="str">
            <v xml:space="preserve"> حي الملك فيصل, شارع حسن بن علي</v>
          </cell>
          <cell r="O516" t="str">
            <v>الملك فيصل</v>
          </cell>
          <cell r="P516" t="str">
            <v>الرياض</v>
          </cell>
          <cell r="Q516" t="str">
            <v>مستوصف الربيع الطبي</v>
          </cell>
        </row>
        <row r="517">
          <cell r="B517" t="str">
            <v>22370</v>
          </cell>
          <cell r="C517" t="str">
            <v>Optical</v>
          </cell>
          <cell r="D517" t="str">
            <v>NWS</v>
          </cell>
          <cell r="E517" t="str">
            <v>Al Maha Opticals</v>
          </cell>
          <cell r="F517" t="str">
            <v>Riyadh</v>
          </cell>
          <cell r="G517" t="str">
            <v>Riyadh</v>
          </cell>
          <cell r="H517" t="str">
            <v>C</v>
          </cell>
          <cell r="I517" t="str">
            <v>Riyadh</v>
          </cell>
          <cell r="J517" t="str">
            <v>Al Rawda</v>
          </cell>
          <cell r="K517" t="str">
            <v>Al Rawda District, Al Hasan Bin Ali Street</v>
          </cell>
          <cell r="L517" t="str">
            <v>0112352945</v>
          </cell>
          <cell r="M517" t="str">
            <v>0112374525</v>
          </cell>
          <cell r="N517" t="str">
            <v>حي الروضه, شارع الحسن بن علي</v>
          </cell>
          <cell r="O517" t="str">
            <v>الروضة</v>
          </cell>
          <cell r="P517" t="str">
            <v>الرياض</v>
          </cell>
          <cell r="Q517" t="str">
            <v>مركز روعة المها للبصريات</v>
          </cell>
        </row>
        <row r="518">
          <cell r="B518" t="str">
            <v>22372</v>
          </cell>
          <cell r="C518" t="str">
            <v>Polyclinic</v>
          </cell>
          <cell r="D518" t="str">
            <v>NWS</v>
          </cell>
          <cell r="E518" t="str">
            <v>Zahrat Al Amal Polyclinic (2)</v>
          </cell>
          <cell r="F518" t="str">
            <v>Riyadh</v>
          </cell>
          <cell r="G518" t="str">
            <v>Riyadh</v>
          </cell>
          <cell r="H518" t="str">
            <v>C</v>
          </cell>
          <cell r="I518" t="str">
            <v>Riyadh</v>
          </cell>
          <cell r="J518" t="str">
            <v>Al Areeja'a</v>
          </cell>
          <cell r="K518" t="str">
            <v>Al Areeja'a District, Bilal Ibn Rabah Street</v>
          </cell>
          <cell r="L518" t="str">
            <v>0114318019</v>
          </cell>
          <cell r="M518" t="str">
            <v>0114318407</v>
          </cell>
          <cell r="N518" t="str">
            <v>حي العريجاء, شارع بلال بن رباح</v>
          </cell>
          <cell r="O518" t="str">
            <v>العريجاء</v>
          </cell>
          <cell r="P518" t="str">
            <v>الرياض</v>
          </cell>
          <cell r="Q518" t="str">
            <v>مستوصف زهرة الأمل الطبي (2)</v>
          </cell>
        </row>
        <row r="519">
          <cell r="B519" t="str">
            <v>22371</v>
          </cell>
          <cell r="C519" t="str">
            <v>Polyclinic</v>
          </cell>
          <cell r="D519" t="str">
            <v>NWS</v>
          </cell>
          <cell r="E519" t="str">
            <v>Zahrat Al Amal Polyclinic (1)</v>
          </cell>
          <cell r="F519" t="str">
            <v>Riyadh</v>
          </cell>
          <cell r="G519" t="str">
            <v>Riyadh</v>
          </cell>
          <cell r="H519" t="str">
            <v>C</v>
          </cell>
          <cell r="I519" t="str">
            <v>Riyadh</v>
          </cell>
          <cell r="J519" t="str">
            <v>Al Badia</v>
          </cell>
          <cell r="K519" t="str">
            <v>Al Badea'a District, Al Madina Street</v>
          </cell>
          <cell r="L519" t="str">
            <v>0114318343</v>
          </cell>
          <cell r="M519" t="str">
            <v>0114361206</v>
          </cell>
          <cell r="N519" t="str">
            <v>حي البديعه, شارع المدينه المنورة</v>
          </cell>
          <cell r="O519" t="str">
            <v>البديعة</v>
          </cell>
          <cell r="P519" t="str">
            <v>الرياض</v>
          </cell>
          <cell r="Q519" t="str">
            <v>مستوصف زهرة الأمل الطبي (1)</v>
          </cell>
        </row>
        <row r="520">
          <cell r="B520" t="str">
            <v>22367</v>
          </cell>
          <cell r="C520" t="str">
            <v>Polyclinic</v>
          </cell>
          <cell r="D520" t="str">
            <v>NW2</v>
          </cell>
          <cell r="E520" t="str">
            <v>Rawdat Al Aqsa Polyclinic</v>
          </cell>
          <cell r="F520" t="str">
            <v>Riyadh</v>
          </cell>
          <cell r="G520" t="str">
            <v>Riyadh</v>
          </cell>
          <cell r="H520" t="str">
            <v>C</v>
          </cell>
          <cell r="I520" t="str">
            <v>Riyadh</v>
          </cell>
          <cell r="J520" t="str">
            <v>Al Rawda</v>
          </cell>
          <cell r="K520" t="str">
            <v>Al Rawda District, Al Hassan Bin Ali Street</v>
          </cell>
          <cell r="L520" t="str">
            <v>0114938919</v>
          </cell>
          <cell r="M520" t="str">
            <v>0114939342</v>
          </cell>
          <cell r="N520" t="str">
            <v>حي الروضه, شارع الحسن بن علي</v>
          </cell>
          <cell r="O520" t="str">
            <v>الروضة</v>
          </cell>
          <cell r="P520" t="str">
            <v>الرياض</v>
          </cell>
          <cell r="Q520" t="str">
            <v>مجمع عيادات روضة الأقصى</v>
          </cell>
        </row>
        <row r="521">
          <cell r="B521" t="str">
            <v>22359</v>
          </cell>
          <cell r="C521" t="str">
            <v>Polyclinic</v>
          </cell>
          <cell r="D521" t="str">
            <v>NWS</v>
          </cell>
          <cell r="E521" t="str">
            <v>Al Mokhtar Polyclinic</v>
          </cell>
          <cell r="F521" t="str">
            <v>Makkah</v>
          </cell>
          <cell r="G521" t="str">
            <v>Taif</v>
          </cell>
          <cell r="H521" t="str">
            <v>W</v>
          </cell>
          <cell r="I521" t="str">
            <v>Taif</v>
          </cell>
          <cell r="J521" t="str">
            <v>Al Haweya</v>
          </cell>
          <cell r="K521" t="str">
            <v>Al Haweya, King Fahad Sports City</v>
          </cell>
          <cell r="L521" t="str">
            <v>0127252702</v>
          </cell>
          <cell r="M521" t="str">
            <v>0127271305</v>
          </cell>
          <cell r="N521" t="str">
            <v>الحوية, شارع مدينة الملك فهد الرياضيه</v>
          </cell>
          <cell r="O521" t="str">
            <v>الحويه</v>
          </cell>
          <cell r="P521" t="str">
            <v>الطائف</v>
          </cell>
          <cell r="Q521" t="str">
            <v>مستوصف المختار الأهلي</v>
          </cell>
        </row>
        <row r="522">
          <cell r="B522" t="str">
            <v>22374</v>
          </cell>
          <cell r="C522" t="str">
            <v>Polyclinic</v>
          </cell>
          <cell r="D522" t="str">
            <v>NW1</v>
          </cell>
          <cell r="E522" t="str">
            <v>Samran Medical Polyclinic</v>
          </cell>
          <cell r="F522" t="str">
            <v>Makkah</v>
          </cell>
          <cell r="G522" t="str">
            <v>Taif</v>
          </cell>
          <cell r="H522" t="str">
            <v>W</v>
          </cell>
          <cell r="I522" t="str">
            <v>Taif</v>
          </cell>
          <cell r="J522" t="str">
            <v xml:space="preserve">Al Shuhada Al Shamalia </v>
          </cell>
          <cell r="K522" t="str">
            <v>North Al Shohada, Prince Meteb Street</v>
          </cell>
          <cell r="L522" t="str">
            <v>0127451335</v>
          </cell>
          <cell r="M522" t="str">
            <v>0127452627</v>
          </cell>
          <cell r="N522" t="str">
            <v>الشهداء الشماليه</v>
          </cell>
          <cell r="O522" t="str">
            <v>شهداء الشمالية</v>
          </cell>
          <cell r="P522" t="str">
            <v>الطائف</v>
          </cell>
          <cell r="Q522" t="str">
            <v>مستوصف سمران الأهلي</v>
          </cell>
        </row>
        <row r="523">
          <cell r="B523" t="str">
            <v>22360</v>
          </cell>
          <cell r="C523" t="str">
            <v>Clinic</v>
          </cell>
          <cell r="D523" t="str">
            <v>NWS</v>
          </cell>
          <cell r="E523" t="str">
            <v>Al Ausrah Clinic - Taif</v>
          </cell>
          <cell r="F523" t="str">
            <v>Makkah</v>
          </cell>
          <cell r="G523" t="str">
            <v>Taif</v>
          </cell>
          <cell r="H523" t="str">
            <v>W</v>
          </cell>
          <cell r="I523" t="str">
            <v>Taif</v>
          </cell>
          <cell r="J523" t="str">
            <v xml:space="preserve">Al Shuhada Al shamalia </v>
          </cell>
          <cell r="K523" t="str">
            <v>Al Shohada'a Al Shmaleya, Al Ghzale Street</v>
          </cell>
          <cell r="L523" t="str">
            <v>0127466980</v>
          </cell>
          <cell r="M523" t="str">
            <v>0127430167</v>
          </cell>
          <cell r="N523" t="str">
            <v>حي الشهداء الشماليه, شارع الغزالي</v>
          </cell>
          <cell r="O523" t="str">
            <v>شهداء الشمالية</v>
          </cell>
          <cell r="P523" t="str">
            <v>الطائف</v>
          </cell>
          <cell r="Q523" t="str">
            <v>مستوصف الأسره رقم (1)</v>
          </cell>
        </row>
        <row r="524">
          <cell r="B524" t="str">
            <v>22364</v>
          </cell>
          <cell r="C524" t="str">
            <v>Polyclinic</v>
          </cell>
          <cell r="D524" t="str">
            <v>NWS</v>
          </cell>
          <cell r="E524" t="str">
            <v>Al Falah Polyclinic (1)</v>
          </cell>
          <cell r="F524" t="str">
            <v>Makkah</v>
          </cell>
          <cell r="G524" t="str">
            <v>Taif</v>
          </cell>
          <cell r="H524" t="str">
            <v>W</v>
          </cell>
          <cell r="I524" t="str">
            <v>Taif</v>
          </cell>
          <cell r="J524" t="str">
            <v xml:space="preserve">Taif </v>
          </cell>
          <cell r="K524" t="str">
            <v>Al Gomreyah Street</v>
          </cell>
          <cell r="L524" t="str">
            <v>0127493892</v>
          </cell>
          <cell r="M524" t="str">
            <v>0127494892</v>
          </cell>
          <cell r="N524" t="str">
            <v>شارع القمريه</v>
          </cell>
          <cell r="O524" t="str">
            <v>الطائف</v>
          </cell>
          <cell r="P524" t="str">
            <v>الطائف</v>
          </cell>
          <cell r="Q524" t="str">
            <v>مستوصف الفلاح رقم (1)</v>
          </cell>
        </row>
        <row r="525">
          <cell r="B525" t="str">
            <v>22362</v>
          </cell>
          <cell r="C525" t="str">
            <v>Clinic</v>
          </cell>
          <cell r="D525" t="str">
            <v>NW5</v>
          </cell>
          <cell r="E525" t="str">
            <v>Cardio Vascular Center</v>
          </cell>
          <cell r="F525" t="str">
            <v>Eastern Province</v>
          </cell>
          <cell r="G525" t="str">
            <v>Dammam</v>
          </cell>
          <cell r="H525" t="str">
            <v>E</v>
          </cell>
          <cell r="I525" t="str">
            <v>Dammam</v>
          </cell>
          <cell r="J525" t="str">
            <v xml:space="preserve">Al Adam Al Jnobeya </v>
          </cell>
          <cell r="K525" t="str">
            <v>Al Adama Al jnobeya, Al Dahran Street</v>
          </cell>
          <cell r="L525" t="str">
            <v>0138276195</v>
          </cell>
          <cell r="M525" t="str">
            <v>0138274237</v>
          </cell>
          <cell r="N525" t="str">
            <v>حي العدامه الجنوبيه, شارع الظهران</v>
          </cell>
          <cell r="O525" t="str">
            <v>الادام الجنوبية</v>
          </cell>
          <cell r="P525" t="str">
            <v>الدمام</v>
          </cell>
          <cell r="Q525" t="str">
            <v>عيادات امراض القلب و الأوعية الدموية بالدمام</v>
          </cell>
        </row>
        <row r="526">
          <cell r="B526" t="str">
            <v>22368</v>
          </cell>
          <cell r="C526" t="str">
            <v>Clinic</v>
          </cell>
          <cell r="D526" t="str">
            <v>NWS</v>
          </cell>
          <cell r="E526" t="str">
            <v>Al Dukair Clinic</v>
          </cell>
          <cell r="F526" t="str">
            <v>Eastern Province</v>
          </cell>
          <cell r="G526" t="str">
            <v>Dammam</v>
          </cell>
          <cell r="H526" t="str">
            <v>E</v>
          </cell>
          <cell r="I526" t="str">
            <v>Dammam</v>
          </cell>
          <cell r="J526" t="str">
            <v>Bin Khaldon</v>
          </cell>
          <cell r="K526" t="str">
            <v>Bin Khaldon District,Street 17</v>
          </cell>
          <cell r="L526" t="str">
            <v>0138427461</v>
          </cell>
          <cell r="M526" t="str">
            <v>0138415477</v>
          </cell>
          <cell r="N526" t="str">
            <v>حي بن خلدون, شارع 17</v>
          </cell>
          <cell r="O526" t="str">
            <v>ابن خلدون</v>
          </cell>
          <cell r="P526" t="str">
            <v>الدمام</v>
          </cell>
          <cell r="Q526" t="str">
            <v>مستوصف الذكير بالدمام</v>
          </cell>
        </row>
        <row r="527">
          <cell r="B527" t="str">
            <v>22361</v>
          </cell>
          <cell r="C527" t="str">
            <v>Optical</v>
          </cell>
          <cell r="D527" t="str">
            <v>NWS</v>
          </cell>
          <cell r="E527" t="str">
            <v>Wesam Optical</v>
          </cell>
          <cell r="F527" t="str">
            <v>Madinah</v>
          </cell>
          <cell r="G527" t="str">
            <v>Yanbu</v>
          </cell>
          <cell r="H527" t="str">
            <v>W</v>
          </cell>
          <cell r="I527" t="str">
            <v>Yanbu</v>
          </cell>
          <cell r="J527" t="str">
            <v>Yanbu</v>
          </cell>
          <cell r="K527" t="str">
            <v>Omar Bin Al Khatab Street</v>
          </cell>
          <cell r="L527" t="str">
            <v>0143221446</v>
          </cell>
          <cell r="M527" t="str">
            <v>0143980330</v>
          </cell>
          <cell r="N527" t="str">
            <v>شارع عمر بن الخطاب</v>
          </cell>
          <cell r="O527" t="str">
            <v>ينبع</v>
          </cell>
          <cell r="P527" t="str">
            <v>ينبع</v>
          </cell>
          <cell r="Q527" t="str">
            <v>مؤسسة بصريات وسام للنظارات</v>
          </cell>
        </row>
        <row r="528">
          <cell r="B528" t="str">
            <v>22373</v>
          </cell>
          <cell r="C528" t="str">
            <v>Dental</v>
          </cell>
          <cell r="D528" t="str">
            <v>NW3</v>
          </cell>
          <cell r="E528" t="str">
            <v>Duba Dental Polyclinic</v>
          </cell>
          <cell r="F528" t="str">
            <v>Tabuk</v>
          </cell>
          <cell r="G528" t="str">
            <v>Duba</v>
          </cell>
          <cell r="H528" t="str">
            <v>N</v>
          </cell>
          <cell r="I528" t="str">
            <v>Duba</v>
          </cell>
          <cell r="J528" t="str">
            <v xml:space="preserve"> Al Moqaite </v>
          </cell>
          <cell r="K528" t="str">
            <v>Al Meqete District, 30 Street</v>
          </cell>
          <cell r="L528" t="str">
            <v>0144320950</v>
          </cell>
          <cell r="M528" t="str">
            <v>0144330283</v>
          </cell>
          <cell r="N528" t="str">
            <v>حي المقيطع, شارع 30</v>
          </cell>
          <cell r="O528" t="str">
            <v>المقيت</v>
          </cell>
          <cell r="P528" t="str">
            <v>ضباء</v>
          </cell>
          <cell r="Q528" t="str">
            <v>مستوصف ضباء لطب الأسنان</v>
          </cell>
        </row>
        <row r="529">
          <cell r="B529" t="str">
            <v>22376</v>
          </cell>
          <cell r="C529" t="str">
            <v>Clinic</v>
          </cell>
          <cell r="D529" t="str">
            <v>NW6</v>
          </cell>
          <cell r="E529" t="str">
            <v>The First Clinic</v>
          </cell>
          <cell r="F529" t="str">
            <v>Makkah</v>
          </cell>
          <cell r="G529" t="str">
            <v>Jeddah</v>
          </cell>
          <cell r="H529" t="str">
            <v>W</v>
          </cell>
          <cell r="I529" t="str">
            <v>Jeddah</v>
          </cell>
          <cell r="J529" t="str">
            <v xml:space="preserve">Al Zahra </v>
          </cell>
          <cell r="K529" t="str">
            <v>Al Zahra District</v>
          </cell>
          <cell r="L529" t="str">
            <v>920029090</v>
          </cell>
          <cell r="M529" t="str">
            <v>0126926321</v>
          </cell>
          <cell r="N529" t="str">
            <v>حي الزهراء</v>
          </cell>
          <cell r="O529" t="str">
            <v>الزهراء</v>
          </cell>
          <cell r="P529" t="str">
            <v>جده</v>
          </cell>
          <cell r="Q529" t="str">
            <v>مجمع عيادات الأولى الحديثه</v>
          </cell>
        </row>
        <row r="530">
          <cell r="B530" t="str">
            <v>22363</v>
          </cell>
          <cell r="C530" t="str">
            <v>Hospital</v>
          </cell>
          <cell r="D530" t="str">
            <v>NWS</v>
          </cell>
          <cell r="E530" t="str">
            <v>Dar Al Shifa Hospital</v>
          </cell>
          <cell r="F530" t="str">
            <v>Riyadh</v>
          </cell>
          <cell r="G530" t="str">
            <v>Riyadh</v>
          </cell>
          <cell r="H530" t="str">
            <v>C</v>
          </cell>
          <cell r="I530" t="str">
            <v>Riyadh</v>
          </cell>
          <cell r="J530" t="str">
            <v>Al Khazan</v>
          </cell>
          <cell r="K530" t="str">
            <v>Al Khazan District, Al Khazan Street</v>
          </cell>
          <cell r="L530" t="str">
            <v>0114012029</v>
          </cell>
          <cell r="N530" t="str">
            <v>حي الخزان, شارع الخزان</v>
          </cell>
          <cell r="O530" t="str">
            <v>الخزان</v>
          </cell>
          <cell r="P530" t="str">
            <v>الرياض</v>
          </cell>
          <cell r="Q530" t="str">
            <v>مستشفى دار الشفاء الأهلي</v>
          </cell>
        </row>
        <row r="531">
          <cell r="B531" t="str">
            <v>22387</v>
          </cell>
          <cell r="C531" t="str">
            <v>Clinic</v>
          </cell>
          <cell r="D531" t="str">
            <v>NW3</v>
          </cell>
          <cell r="E531" t="str">
            <v>Al Miawiyah Consultative Clinic Al Naseem (1)</v>
          </cell>
          <cell r="F531" t="str">
            <v>Riyadh</v>
          </cell>
          <cell r="G531" t="str">
            <v>Riyadh</v>
          </cell>
          <cell r="H531" t="str">
            <v>C</v>
          </cell>
          <cell r="I531" t="str">
            <v>Riyadh</v>
          </cell>
          <cell r="J531" t="str">
            <v>Al Naseem</v>
          </cell>
          <cell r="K531" t="str">
            <v>Al Naseem District, Ahmad Ibn Hanbal Street</v>
          </cell>
          <cell r="L531" t="str">
            <v>0112304349</v>
          </cell>
          <cell r="M531" t="str">
            <v>0112303244</v>
          </cell>
          <cell r="N531" t="str">
            <v>حي النسيم شارع احمد ابن حنبل</v>
          </cell>
          <cell r="O531" t="str">
            <v>النسيم</v>
          </cell>
          <cell r="P531" t="str">
            <v>الرياض</v>
          </cell>
          <cell r="Q531" t="str">
            <v>مجمع عيادات المئوية الأستشارية (1)</v>
          </cell>
        </row>
        <row r="532">
          <cell r="B532" t="str">
            <v>22406</v>
          </cell>
          <cell r="C532" t="str">
            <v>Clinic</v>
          </cell>
          <cell r="D532" t="str">
            <v>NWS</v>
          </cell>
          <cell r="E532" t="str">
            <v>Douvin Medical Center</v>
          </cell>
          <cell r="F532" t="str">
            <v>Riyadh</v>
          </cell>
          <cell r="G532" t="str">
            <v>Riyadh</v>
          </cell>
          <cell r="H532" t="str">
            <v>C</v>
          </cell>
          <cell r="I532" t="str">
            <v>Riyadh</v>
          </cell>
          <cell r="J532" t="str">
            <v>Al Shomaisy</v>
          </cell>
          <cell r="K532" t="str">
            <v>Al Shomaisy District, Al Emam Faisal Bin Turki Street</v>
          </cell>
          <cell r="L532" t="str">
            <v>0114034366</v>
          </cell>
          <cell r="M532" t="str">
            <v>0112872822</v>
          </cell>
          <cell r="N532" t="str">
            <v>حي الشميسي, شارع الامام فيصل بن تركي</v>
          </cell>
          <cell r="O532" t="str">
            <v>الشميسي</v>
          </cell>
          <cell r="P532" t="str">
            <v>الرياض</v>
          </cell>
          <cell r="Q532" t="str">
            <v>مجمع عيادات مركز دوفن الطبي</v>
          </cell>
        </row>
        <row r="533">
          <cell r="B533" t="str">
            <v>22401</v>
          </cell>
          <cell r="C533" t="str">
            <v>Clinic</v>
          </cell>
          <cell r="D533" t="str">
            <v>NWS</v>
          </cell>
          <cell r="E533" t="str">
            <v>Al Metrek Medical Clinic 1</v>
          </cell>
          <cell r="F533" t="str">
            <v>Riyadh</v>
          </cell>
          <cell r="G533" t="str">
            <v>Riyadh</v>
          </cell>
          <cell r="H533" t="str">
            <v>C</v>
          </cell>
          <cell r="I533" t="str">
            <v>Riyadh</v>
          </cell>
          <cell r="J533" t="str">
            <v>Al Mozahmeyah</v>
          </cell>
          <cell r="K533" t="str">
            <v>Al Mozahmeyah District, Main Street</v>
          </cell>
          <cell r="L533" t="str">
            <v>0114213638</v>
          </cell>
          <cell r="M533" t="str">
            <v>0114213150</v>
          </cell>
          <cell r="N533" t="str">
            <v xml:space="preserve">حي المزاحمية, الشارع العام </v>
          </cell>
          <cell r="O533" t="str">
            <v>المزاحمية</v>
          </cell>
          <cell r="P533" t="str">
            <v>الرياض</v>
          </cell>
          <cell r="Q533" t="str">
            <v>مستوصف ال مترك الطبي / المزاحمية</v>
          </cell>
        </row>
        <row r="534">
          <cell r="B534" t="str">
            <v>22404</v>
          </cell>
          <cell r="C534" t="str">
            <v>Clinic</v>
          </cell>
          <cell r="D534" t="str">
            <v>NWS</v>
          </cell>
          <cell r="E534" t="str">
            <v>Metrek Majed Al Qahtani Polyclinic &amp; Partner</v>
          </cell>
          <cell r="F534" t="str">
            <v>Riyadh</v>
          </cell>
          <cell r="G534" t="str">
            <v>Riyadh</v>
          </cell>
          <cell r="H534" t="str">
            <v>C</v>
          </cell>
          <cell r="I534" t="str">
            <v>Riyadh</v>
          </cell>
          <cell r="J534" t="str">
            <v>Sultana</v>
          </cell>
          <cell r="K534" t="str">
            <v>Sultana District</v>
          </cell>
          <cell r="L534" t="str">
            <v>0114589504</v>
          </cell>
          <cell r="M534" t="str">
            <v>011459292</v>
          </cell>
          <cell r="N534" t="str">
            <v>حي سلطانه</v>
          </cell>
          <cell r="O534" t="str">
            <v>سلطانة</v>
          </cell>
          <cell r="P534" t="str">
            <v>الرياض</v>
          </cell>
          <cell r="Q534" t="str">
            <v>مجمع عيادات مترك القحطاني بمشاركة د/ عوض العمري (1)</v>
          </cell>
        </row>
        <row r="535">
          <cell r="B535" t="str">
            <v>22402</v>
          </cell>
          <cell r="C535" t="str">
            <v>Clinic</v>
          </cell>
          <cell r="D535" t="str">
            <v>NWS</v>
          </cell>
          <cell r="E535" t="str">
            <v>Al Metrek Medical Clinic 2</v>
          </cell>
          <cell r="F535" t="str">
            <v>Riyadh</v>
          </cell>
          <cell r="G535" t="str">
            <v>Riyadh</v>
          </cell>
          <cell r="H535" t="str">
            <v>C</v>
          </cell>
          <cell r="I535" t="str">
            <v>Riyadh</v>
          </cell>
          <cell r="J535" t="str">
            <v>Dahyat Labn</v>
          </cell>
          <cell r="K535" t="str">
            <v>Dahyat Labn District</v>
          </cell>
          <cell r="L535" t="str">
            <v>0114611447</v>
          </cell>
          <cell r="M535" t="str">
            <v>0114611446</v>
          </cell>
          <cell r="N535" t="str">
            <v>حي لبن, شارع نادي الرياض</v>
          </cell>
          <cell r="O535" t="str">
            <v>ظهرة لبن</v>
          </cell>
          <cell r="P535" t="str">
            <v>الرياض</v>
          </cell>
          <cell r="Q535" t="str">
            <v>مستوصف ال مترك الطبي التاني</v>
          </cell>
        </row>
        <row r="536">
          <cell r="B536" t="str">
            <v>22389</v>
          </cell>
          <cell r="C536" t="str">
            <v>Clinic</v>
          </cell>
          <cell r="D536" t="str">
            <v>NWR</v>
          </cell>
          <cell r="E536" t="str">
            <v>Noon Medical Center</v>
          </cell>
          <cell r="F536" t="str">
            <v>Riyadh</v>
          </cell>
          <cell r="G536" t="str">
            <v>Riyadh</v>
          </cell>
          <cell r="H536" t="str">
            <v>C</v>
          </cell>
          <cell r="I536" t="str">
            <v>Riyadh</v>
          </cell>
          <cell r="J536" t="str">
            <v>Umm Al Hamam</v>
          </cell>
          <cell r="K536" t="str">
            <v>Umm Al Hamam District, Umm Al Hamam Street</v>
          </cell>
          <cell r="L536" t="str">
            <v>0114834022</v>
          </cell>
          <cell r="M536" t="str">
            <v>0114823391</v>
          </cell>
          <cell r="N536" t="str">
            <v>حي أم الحمام, شارع أم الحمام العام</v>
          </cell>
          <cell r="O536" t="str">
            <v>ام الحمام</v>
          </cell>
          <cell r="P536" t="str">
            <v>الرياض</v>
          </cell>
          <cell r="Q536" t="str">
            <v>مجمع عيادات شركة نون الطبية (2) بمشاركة د/خالد الهاجري</v>
          </cell>
        </row>
        <row r="537">
          <cell r="B537" t="str">
            <v>22394</v>
          </cell>
          <cell r="C537" t="str">
            <v>Clinic</v>
          </cell>
          <cell r="D537" t="str">
            <v>NW1</v>
          </cell>
          <cell r="E537" t="str">
            <v>Saad Al Harthi Medical Center</v>
          </cell>
          <cell r="F537" t="str">
            <v>Riyadh</v>
          </cell>
          <cell r="G537" t="str">
            <v>Riyadh</v>
          </cell>
          <cell r="H537" t="str">
            <v>C</v>
          </cell>
          <cell r="I537" t="str">
            <v>Riyadh</v>
          </cell>
          <cell r="J537" t="str">
            <v>Al Sahafa</v>
          </cell>
          <cell r="K537" t="str">
            <v>Al Sahafa District, Mohammed Ben Abdulaziz Al Deghether Street</v>
          </cell>
          <cell r="L537" t="str">
            <v>0114897666</v>
          </cell>
          <cell r="M537" t="str">
            <v>0114897555</v>
          </cell>
          <cell r="N537" t="str">
            <v>حي الصحافة, شارع محمد بن عبدالعزيز الدغيثر</v>
          </cell>
          <cell r="O537" t="str">
            <v>الصحافة</v>
          </cell>
          <cell r="P537" t="str">
            <v>الرياض</v>
          </cell>
          <cell r="Q537" t="str">
            <v>مجمع عيادات ساعد سعد الحارثي (1)</v>
          </cell>
        </row>
        <row r="538">
          <cell r="B538" t="str">
            <v>22403</v>
          </cell>
          <cell r="C538" t="str">
            <v>Clinic</v>
          </cell>
          <cell r="D538" t="str">
            <v>NWS</v>
          </cell>
          <cell r="E538" t="str">
            <v>Al Metrek Medical Clinic 3</v>
          </cell>
          <cell r="F538" t="str">
            <v>Riyadh</v>
          </cell>
          <cell r="G538" t="str">
            <v>Riyadh</v>
          </cell>
          <cell r="H538" t="str">
            <v>C</v>
          </cell>
          <cell r="I538" t="str">
            <v>Riyadh</v>
          </cell>
          <cell r="J538" t="str">
            <v>Al Hayer</v>
          </cell>
          <cell r="K538" t="str">
            <v>Al Hayer District, Main Street</v>
          </cell>
          <cell r="L538" t="str">
            <v>0114902662</v>
          </cell>
          <cell r="M538" t="str">
            <v>0114902552</v>
          </cell>
          <cell r="N538" t="str">
            <v>حي الحائر, الشارع العام</v>
          </cell>
          <cell r="O538" t="str">
            <v>الحاير</v>
          </cell>
          <cell r="P538" t="str">
            <v>الرياض</v>
          </cell>
          <cell r="Q538" t="str">
            <v>مستوصف ال مترك الطبي الثالث / الحائر</v>
          </cell>
        </row>
        <row r="539">
          <cell r="B539" t="str">
            <v>22400</v>
          </cell>
          <cell r="C539" t="str">
            <v>Clinic</v>
          </cell>
          <cell r="D539" t="str">
            <v>NWR</v>
          </cell>
          <cell r="E539" t="str">
            <v>Al Sarh Medical Clinic</v>
          </cell>
          <cell r="F539" t="str">
            <v>Riyadh</v>
          </cell>
          <cell r="G539" t="str">
            <v>Riyadh</v>
          </cell>
          <cell r="H539" t="str">
            <v>C</v>
          </cell>
          <cell r="I539" t="str">
            <v>Riyadh</v>
          </cell>
          <cell r="J539" t="str">
            <v>Al Rabwa</v>
          </cell>
          <cell r="K539" t="str">
            <v>Al Rabwa District, Al Nahda Road</v>
          </cell>
          <cell r="L539" t="str">
            <v>0114921643</v>
          </cell>
          <cell r="M539" t="str">
            <v>0114921639</v>
          </cell>
          <cell r="N539" t="str">
            <v>حي الربوة, طريق النهضه</v>
          </cell>
          <cell r="O539" t="str">
            <v>الربوه</v>
          </cell>
          <cell r="P539" t="str">
            <v>الرياض</v>
          </cell>
          <cell r="Q539" t="str">
            <v>مستوصف الصرح الطبي</v>
          </cell>
        </row>
        <row r="540">
          <cell r="B540" t="str">
            <v>22399</v>
          </cell>
          <cell r="C540" t="str">
            <v>Dental</v>
          </cell>
          <cell r="D540" t="str">
            <v>NW1</v>
          </cell>
          <cell r="E540" t="str">
            <v>Al Takhsees Dental Clinic</v>
          </cell>
          <cell r="F540" t="str">
            <v>Hail</v>
          </cell>
          <cell r="G540" t="str">
            <v>Hail</v>
          </cell>
          <cell r="H540" t="str">
            <v>C</v>
          </cell>
          <cell r="I540" t="str">
            <v>Hail</v>
          </cell>
          <cell r="J540" t="str">
            <v>Al Aziziyah</v>
          </cell>
          <cell r="K540" t="str">
            <v>Al Azeezya District, King Faisal Street</v>
          </cell>
          <cell r="L540" t="str">
            <v>0115320040</v>
          </cell>
          <cell r="M540" t="str">
            <v>0115328826</v>
          </cell>
          <cell r="N540" t="str">
            <v>حي العزيزية, شارع الملك فيصل</v>
          </cell>
          <cell r="O540" t="str">
            <v>العزيزية</v>
          </cell>
          <cell r="P540" t="str">
            <v>حائل</v>
          </cell>
          <cell r="Q540" t="str">
            <v>مستوصف التخصيص لطب الفم و جراحة الأسنان</v>
          </cell>
        </row>
        <row r="541">
          <cell r="B541" t="str">
            <v>22395</v>
          </cell>
          <cell r="C541" t="str">
            <v>Clinic</v>
          </cell>
          <cell r="D541" t="str">
            <v>NW2</v>
          </cell>
          <cell r="E541" t="str">
            <v>Modern Medical Clinic</v>
          </cell>
          <cell r="F541" t="str">
            <v>Makkah</v>
          </cell>
          <cell r="G541" t="str">
            <v>Makkah</v>
          </cell>
          <cell r="H541" t="str">
            <v>W</v>
          </cell>
          <cell r="I541" t="str">
            <v>Makkah</v>
          </cell>
          <cell r="J541" t="str">
            <v>Al Kakeya</v>
          </cell>
          <cell r="K541" t="str">
            <v>Al Kakeya District,  Main Street</v>
          </cell>
          <cell r="L541" t="str">
            <v>0125377955</v>
          </cell>
          <cell r="M541" t="str">
            <v>0125377042</v>
          </cell>
          <cell r="N541" t="str">
            <v>حي الكعكية, الشارع العام</v>
          </cell>
          <cell r="O541" t="str">
            <v>الكعكية</v>
          </cell>
          <cell r="P541" t="str">
            <v>مكة المكرمة</v>
          </cell>
          <cell r="Q541" t="str">
            <v>المستوصف الطبي الحديث</v>
          </cell>
        </row>
        <row r="542">
          <cell r="B542" t="str">
            <v>22382</v>
          </cell>
          <cell r="C542" t="str">
            <v>Polyclinic</v>
          </cell>
          <cell r="D542" t="str">
            <v>NWS</v>
          </cell>
          <cell r="E542" t="str">
            <v>New Al Hiba Polyclinic</v>
          </cell>
          <cell r="F542" t="str">
            <v>Makkah</v>
          </cell>
          <cell r="G542" t="str">
            <v>Jeddah</v>
          </cell>
          <cell r="H542" t="str">
            <v>W</v>
          </cell>
          <cell r="I542" t="str">
            <v>Jeddah</v>
          </cell>
          <cell r="J542" t="str">
            <v>Al Samer</v>
          </cell>
          <cell r="K542" t="str">
            <v>Al Samer District, Main Street</v>
          </cell>
          <cell r="L542" t="str">
            <v>0126500089</v>
          </cell>
          <cell r="M542" t="str">
            <v>0126517881</v>
          </cell>
          <cell r="N542" t="str">
            <v>حي السامر, الشارع العام</v>
          </cell>
          <cell r="O542" t="str">
            <v>السامر</v>
          </cell>
          <cell r="P542" t="str">
            <v>جده</v>
          </cell>
          <cell r="Q542" t="str">
            <v>مجمع عيادات الهبة الطبيه الجديده</v>
          </cell>
        </row>
        <row r="543">
          <cell r="B543" t="str">
            <v>22396</v>
          </cell>
          <cell r="C543" t="str">
            <v>Clinic</v>
          </cell>
          <cell r="D543" t="str">
            <v>NWS</v>
          </cell>
          <cell r="E543" t="str">
            <v>Bugshan Vision</v>
          </cell>
          <cell r="F543" t="str">
            <v>Makkah</v>
          </cell>
          <cell r="G543" t="str">
            <v>Jeddah</v>
          </cell>
          <cell r="H543" t="str">
            <v>W</v>
          </cell>
          <cell r="I543" t="str">
            <v>Jeddah</v>
          </cell>
          <cell r="J543" t="str">
            <v xml:space="preserve">Al Zahra </v>
          </cell>
          <cell r="K543" t="str">
            <v>Al Zahra District, Al Malek Road</v>
          </cell>
          <cell r="L543" t="str">
            <v>0126922683</v>
          </cell>
          <cell r="M543" t="str">
            <v>0126924618</v>
          </cell>
          <cell r="N543" t="str">
            <v xml:space="preserve">حي الزهراء, طريق الملك </v>
          </cell>
          <cell r="O543" t="str">
            <v>الزهراء</v>
          </cell>
          <cell r="P543" t="str">
            <v>جده</v>
          </cell>
          <cell r="Q543" t="str">
            <v>بقشان للبصريات</v>
          </cell>
        </row>
        <row r="544">
          <cell r="B544" t="str">
            <v>22380</v>
          </cell>
          <cell r="C544" t="str">
            <v>Clinic</v>
          </cell>
          <cell r="D544" t="str">
            <v>NWS</v>
          </cell>
          <cell r="E544" t="str">
            <v>International Medical Center</v>
          </cell>
          <cell r="F544" t="str">
            <v>Eastern Province</v>
          </cell>
          <cell r="G544" t="str">
            <v>Dammam</v>
          </cell>
          <cell r="H544" t="str">
            <v>E</v>
          </cell>
          <cell r="I544" t="str">
            <v>Dammam</v>
          </cell>
          <cell r="J544" t="str">
            <v xml:space="preserve">Abdullah Fouad </v>
          </cell>
          <cell r="K544" t="str">
            <v>Mdinat Al Omal, First Street</v>
          </cell>
          <cell r="L544" t="str">
            <v>0138277445</v>
          </cell>
          <cell r="M544" t="str">
            <v>0138277594</v>
          </cell>
          <cell r="N544" t="str">
            <v>حي مدينة العمال, الشارع الأول</v>
          </cell>
          <cell r="O544" t="str">
            <v>عبدالله فؤاد</v>
          </cell>
          <cell r="P544" t="str">
            <v>الدمام</v>
          </cell>
          <cell r="Q544" t="str">
            <v>مجمع عيادات الطب الدولي بالدمام</v>
          </cell>
        </row>
        <row r="545">
          <cell r="B545" t="str">
            <v>22390</v>
          </cell>
          <cell r="C545" t="str">
            <v>Clinic</v>
          </cell>
          <cell r="D545" t="str">
            <v>NWS</v>
          </cell>
          <cell r="E545" t="str">
            <v>Badr Al Jazeera Polyclinic</v>
          </cell>
          <cell r="F545" t="str">
            <v>Eastern Province</v>
          </cell>
          <cell r="G545" t="str">
            <v>Qatif</v>
          </cell>
          <cell r="H545" t="str">
            <v>E</v>
          </cell>
          <cell r="I545" t="str">
            <v>Qatif</v>
          </cell>
          <cell r="J545" t="str">
            <v>Al Qatif</v>
          </cell>
          <cell r="K545" t="str">
            <v xml:space="preserve">Al Qatif District, Badr Street </v>
          </cell>
          <cell r="L545" t="str">
            <v>0138326000</v>
          </cell>
          <cell r="M545" t="str">
            <v>0138325759</v>
          </cell>
          <cell r="N545" t="str">
            <v>حي القطيف شارع البدر</v>
          </cell>
          <cell r="O545" t="str">
            <v>القطيف</v>
          </cell>
          <cell r="P545" t="str">
            <v>القطيف</v>
          </cell>
          <cell r="Q545" t="str">
            <v>مجمع عيادات بدر الجزيرة بالقطيف</v>
          </cell>
        </row>
        <row r="546">
          <cell r="B546" t="str">
            <v>22388</v>
          </cell>
          <cell r="C546" t="str">
            <v>Clinic</v>
          </cell>
          <cell r="D546" t="str">
            <v>NWS</v>
          </cell>
          <cell r="E546" t="str">
            <v>Rubban Medical Center</v>
          </cell>
          <cell r="F546" t="str">
            <v>Eastern Province</v>
          </cell>
          <cell r="G546" t="str">
            <v>Sayhat</v>
          </cell>
          <cell r="H546" t="str">
            <v>E</v>
          </cell>
          <cell r="I546" t="str">
            <v>Sayhat</v>
          </cell>
          <cell r="J546" t="str">
            <v>Al Ferdous</v>
          </cell>
          <cell r="K546" t="str">
            <v>Al Ferdos District, Mahale Street</v>
          </cell>
          <cell r="L546" t="str">
            <v>0138563331</v>
          </cell>
          <cell r="M546" t="str">
            <v>0138563332</v>
          </cell>
          <cell r="N546" t="str">
            <v>حي الفردوس, شارع المحلي</v>
          </cell>
          <cell r="O546" t="str">
            <v>الفردوس</v>
          </cell>
          <cell r="P546" t="str">
            <v>سيهات</v>
          </cell>
          <cell r="Q546" t="str">
            <v>مجمع الربان الطبي - سيهات</v>
          </cell>
        </row>
        <row r="547">
          <cell r="B547" t="str">
            <v>22408</v>
          </cell>
          <cell r="C547" t="str">
            <v>Clinic</v>
          </cell>
          <cell r="D547" t="str">
            <v>NWS</v>
          </cell>
          <cell r="E547" t="str">
            <v>Zamzam Clinic</v>
          </cell>
          <cell r="F547" t="str">
            <v>Hail</v>
          </cell>
          <cell r="G547" t="str">
            <v>Hail</v>
          </cell>
          <cell r="H547" t="str">
            <v>C</v>
          </cell>
          <cell r="I547" t="str">
            <v>Hail</v>
          </cell>
          <cell r="J547" t="str">
            <v>Al Aziziyah</v>
          </cell>
          <cell r="K547" t="str">
            <v>Al Azizia District, King Faisal Street</v>
          </cell>
          <cell r="L547" t="str">
            <v>0165324984</v>
          </cell>
          <cell r="M547" t="str">
            <v>0165430602</v>
          </cell>
          <cell r="N547" t="str">
            <v>حي العزيزية, شارع الملك فيصل</v>
          </cell>
          <cell r="O547" t="str">
            <v>العزيزية</v>
          </cell>
          <cell r="P547" t="str">
            <v>حائل</v>
          </cell>
          <cell r="Q547" t="str">
            <v>مستوصف زمزم الطبي</v>
          </cell>
        </row>
        <row r="548">
          <cell r="B548" t="str">
            <v>22405</v>
          </cell>
          <cell r="C548" t="str">
            <v>Clinic</v>
          </cell>
          <cell r="D548" t="str">
            <v>NW1</v>
          </cell>
          <cell r="E548" t="str">
            <v>Al Takhsees Medical Clinic</v>
          </cell>
          <cell r="F548" t="str">
            <v>Hail</v>
          </cell>
          <cell r="G548" t="str">
            <v>Hail</v>
          </cell>
          <cell r="H548" t="str">
            <v>C</v>
          </cell>
          <cell r="I548" t="str">
            <v>Hail</v>
          </cell>
          <cell r="J548" t="str">
            <v>Al Aziziyah</v>
          </cell>
          <cell r="K548" t="str">
            <v>Al Jamaeen Dist, Al Thalatheen St.</v>
          </cell>
          <cell r="L548" t="str">
            <v>0165434040</v>
          </cell>
          <cell r="M548" t="str">
            <v>0165342200</v>
          </cell>
          <cell r="N548" t="str">
            <v>حي الجامعيين, شارع الثلاثين</v>
          </cell>
          <cell r="O548" t="str">
            <v>العزيزية</v>
          </cell>
          <cell r="P548" t="str">
            <v>حائل</v>
          </cell>
          <cell r="Q548" t="str">
            <v>مجمع التخصيص الطبي</v>
          </cell>
        </row>
        <row r="549">
          <cell r="B549" t="str">
            <v>22398</v>
          </cell>
          <cell r="C549" t="str">
            <v>Clinic</v>
          </cell>
          <cell r="D549" t="str">
            <v>NWS</v>
          </cell>
          <cell r="E549" t="str">
            <v>Al Amal National Clinic</v>
          </cell>
          <cell r="F549" t="str">
            <v xml:space="preserve">Gizan </v>
          </cell>
          <cell r="G549" t="str">
            <v>Gizan</v>
          </cell>
          <cell r="H549" t="str">
            <v>S</v>
          </cell>
          <cell r="I549" t="str">
            <v>Gizan</v>
          </cell>
          <cell r="J549" t="str">
            <v>Al Wasat</v>
          </cell>
          <cell r="K549" t="str">
            <v>Al Ohod City, Al Wasat District</v>
          </cell>
          <cell r="L549" t="str">
            <v>0173199281</v>
          </cell>
          <cell r="M549" t="str">
            <v>0173192812</v>
          </cell>
          <cell r="N549" t="str">
            <v>حي الوسط, مدينة الأحد</v>
          </cell>
          <cell r="O549" t="str">
            <v>الوسط</v>
          </cell>
          <cell r="P549" t="str">
            <v>جيزان</v>
          </cell>
          <cell r="Q549" t="str">
            <v>مستوصف الأمل الأهلي</v>
          </cell>
        </row>
        <row r="550">
          <cell r="B550" t="str">
            <v>22407</v>
          </cell>
          <cell r="C550" t="str">
            <v>Clinic</v>
          </cell>
          <cell r="D550" t="str">
            <v>NWS</v>
          </cell>
          <cell r="E550" t="str">
            <v>Dr Bader Medical Center</v>
          </cell>
          <cell r="F550" t="str">
            <v>Al Jouf</v>
          </cell>
          <cell r="G550" t="str">
            <v>Qrayat</v>
          </cell>
          <cell r="H550" t="str">
            <v>N</v>
          </cell>
          <cell r="I550" t="str">
            <v>Qrayat</v>
          </cell>
          <cell r="J550" t="str">
            <v>Al Rahmaniah</v>
          </cell>
          <cell r="K550" t="str">
            <v>Al Rohmaneye District, Al Takhasosi</v>
          </cell>
          <cell r="L550" t="str">
            <v>0146432333</v>
          </cell>
          <cell r="M550" t="str">
            <v>0146424222</v>
          </cell>
          <cell r="N550" t="str">
            <v>حي الرحمانية, شارع التخصصي</v>
          </cell>
          <cell r="O550" t="str">
            <v>الرحمانية</v>
          </cell>
          <cell r="P550" t="str">
            <v xml:space="preserve">القريات </v>
          </cell>
          <cell r="Q550" t="str">
            <v>مجمع الدكتور بدر الطبي</v>
          </cell>
        </row>
        <row r="551">
          <cell r="B551" t="str">
            <v>22384</v>
          </cell>
          <cell r="C551" t="str">
            <v>Clinic</v>
          </cell>
          <cell r="D551" t="str">
            <v>NW2</v>
          </cell>
          <cell r="E551" t="str">
            <v>Elaj Medical Center</v>
          </cell>
          <cell r="F551" t="str">
            <v>Eastern Province</v>
          </cell>
          <cell r="G551" t="str">
            <v>Al Ahsa</v>
          </cell>
          <cell r="H551" t="str">
            <v>E</v>
          </cell>
          <cell r="I551" t="str">
            <v>Al Hasa</v>
          </cell>
          <cell r="J551" t="str">
            <v>Al Shrofeya,</v>
          </cell>
          <cell r="K551" t="str">
            <v>Al Shrofeya, Al Dahran Street</v>
          </cell>
          <cell r="L551" t="str">
            <v>0135312000</v>
          </cell>
          <cell r="N551" t="str">
            <v>حي الشروفيه,شارع الظهران</v>
          </cell>
          <cell r="O551" t="str">
            <v>الشروفية</v>
          </cell>
          <cell r="P551" t="str">
            <v>الأحساء</v>
          </cell>
          <cell r="Q551" t="str">
            <v>مجمع عيادات مركز علاج الأحساء الطبي</v>
          </cell>
        </row>
        <row r="552">
          <cell r="B552" t="str">
            <v>22393</v>
          </cell>
          <cell r="C552" t="str">
            <v>Dental</v>
          </cell>
          <cell r="D552" t="str">
            <v>NW2</v>
          </cell>
          <cell r="E552" t="str">
            <v>Smile Dental Center</v>
          </cell>
          <cell r="F552" t="str">
            <v>Eastern Province</v>
          </cell>
          <cell r="G552" t="str">
            <v>Dammam</v>
          </cell>
          <cell r="H552" t="str">
            <v>E</v>
          </cell>
          <cell r="I552" t="str">
            <v>Dammam</v>
          </cell>
          <cell r="J552" t="str">
            <v>Al Faisaliah</v>
          </cell>
          <cell r="K552" t="str">
            <v>Al Faisaleyah District, Omar Bin Al Khatab Street</v>
          </cell>
          <cell r="L552" t="str">
            <v>0138117250</v>
          </cell>
          <cell r="N552" t="str">
            <v>حي الفيصلية, شارع عمر بن الخطاب</v>
          </cell>
          <cell r="O552" t="str">
            <v>الفيصلية</v>
          </cell>
          <cell r="P552" t="str">
            <v>الدمام</v>
          </cell>
          <cell r="Q552" t="str">
            <v>مجمع سر الابتسامة لطب و تقويم الأسنان بالدمام</v>
          </cell>
        </row>
        <row r="553">
          <cell r="B553" t="str">
            <v>22383</v>
          </cell>
          <cell r="C553" t="str">
            <v>Polyclinic</v>
          </cell>
          <cell r="D553" t="str">
            <v>NW2</v>
          </cell>
          <cell r="E553" t="str">
            <v>Ebn Ankeis Polyclinic</v>
          </cell>
          <cell r="F553" t="str">
            <v>Najran</v>
          </cell>
          <cell r="G553" t="str">
            <v>Najran</v>
          </cell>
          <cell r="H553" t="str">
            <v>S</v>
          </cell>
          <cell r="I553" t="str">
            <v>Najran</v>
          </cell>
          <cell r="J553" t="str">
            <v>Al Faisaliah</v>
          </cell>
          <cell r="K553" t="str">
            <v>Al Faisaliah District, King Faisal Street</v>
          </cell>
          <cell r="L553" t="str">
            <v>0175222197</v>
          </cell>
          <cell r="M553" t="str">
            <v>0175222297</v>
          </cell>
          <cell r="N553" t="str">
            <v>حي الفيصليه, شارع الملك فيصل</v>
          </cell>
          <cell r="O553" t="str">
            <v>الفيصلية</v>
          </cell>
          <cell r="P553" t="str">
            <v>نجران</v>
          </cell>
          <cell r="Q553" t="str">
            <v>مستوصف بن عنكيص الطبي</v>
          </cell>
        </row>
        <row r="554">
          <cell r="B554" t="str">
            <v>22411</v>
          </cell>
          <cell r="C554" t="str">
            <v>Dental</v>
          </cell>
          <cell r="D554" t="str">
            <v>NW1</v>
          </cell>
          <cell r="E554" t="str">
            <v>Basmat Al Farabi Dental Clinics (19)</v>
          </cell>
          <cell r="F554" t="str">
            <v>Riyadh</v>
          </cell>
          <cell r="G554" t="str">
            <v>Riyadh</v>
          </cell>
          <cell r="H554" t="str">
            <v>C</v>
          </cell>
          <cell r="I554" t="str">
            <v>Riyadh</v>
          </cell>
          <cell r="J554" t="str">
            <v>Al Badia</v>
          </cell>
          <cell r="K554" t="str">
            <v>Al Badeea'a District</v>
          </cell>
          <cell r="L554" t="str">
            <v>0112086185</v>
          </cell>
          <cell r="M554" t="str">
            <v>0112086185</v>
          </cell>
          <cell r="N554" t="str">
            <v>حي البديعه, طريق الدائري الغربي</v>
          </cell>
          <cell r="O554" t="str">
            <v>البديعة</v>
          </cell>
          <cell r="P554" t="str">
            <v>الرياض</v>
          </cell>
          <cell r="Q554" t="str">
            <v>مجمع عيادات بسمة الفارابي لطب الأسنان (19)</v>
          </cell>
        </row>
        <row r="555">
          <cell r="B555" t="str">
            <v>22422</v>
          </cell>
          <cell r="C555" t="str">
            <v>Dental</v>
          </cell>
          <cell r="D555" t="str">
            <v>NW4</v>
          </cell>
          <cell r="E555" t="str">
            <v>Al Madar Dental Clinic 5</v>
          </cell>
          <cell r="F555" t="str">
            <v>Riyadh</v>
          </cell>
          <cell r="G555" t="str">
            <v>Riyadh</v>
          </cell>
          <cell r="H555" t="str">
            <v>C</v>
          </cell>
          <cell r="I555" t="str">
            <v>Riyadh</v>
          </cell>
          <cell r="J555" t="str">
            <v xml:space="preserve">Al Badr </v>
          </cell>
          <cell r="K555" t="str">
            <v>Al Badr District, Al Khalil Ibn Ahmad Street</v>
          </cell>
          <cell r="L555" t="str">
            <v>0114546403</v>
          </cell>
          <cell r="M555" t="str">
            <v>0114546915</v>
          </cell>
          <cell r="N555" t="str">
            <v>حي البدر, شارع الخليل بن احمد</v>
          </cell>
          <cell r="O555" t="str">
            <v>البدر</v>
          </cell>
          <cell r="P555" t="str">
            <v>الرياض</v>
          </cell>
          <cell r="Q555" t="str">
            <v>مجمع عيادات المدار الطبي لطب الأسنان (5)</v>
          </cell>
        </row>
        <row r="556">
          <cell r="B556" t="str">
            <v>22420</v>
          </cell>
          <cell r="C556" t="str">
            <v>Polyclinic</v>
          </cell>
          <cell r="D556" t="str">
            <v>NWS</v>
          </cell>
          <cell r="E556" t="str">
            <v>Al Hadeer Polyclinic</v>
          </cell>
          <cell r="F556" t="str">
            <v>Makkah</v>
          </cell>
          <cell r="G556" t="str">
            <v>Jeddah</v>
          </cell>
          <cell r="H556" t="str">
            <v>W</v>
          </cell>
          <cell r="I556" t="str">
            <v>Jeddah</v>
          </cell>
          <cell r="J556" t="str">
            <v>Mdaean Al Fahad</v>
          </cell>
          <cell r="K556" t="str">
            <v>Mdaean Al Fahad District, Knaz Ibn Al Hussien Street</v>
          </cell>
          <cell r="L556" t="str">
            <v>0126341388</v>
          </cell>
          <cell r="M556" t="str">
            <v>0126819115</v>
          </cell>
          <cell r="N556" t="str">
            <v>مدائن الفهد, شارع كناز ابن الحسين</v>
          </cell>
          <cell r="O556" t="str">
            <v>مدائن الفهد</v>
          </cell>
          <cell r="P556" t="str">
            <v>جدة</v>
          </cell>
          <cell r="Q556" t="str">
            <v>مستوصف الهدير الطبي</v>
          </cell>
        </row>
        <row r="557">
          <cell r="B557" t="str">
            <v>22412</v>
          </cell>
          <cell r="C557" t="str">
            <v>Clinic</v>
          </cell>
          <cell r="D557" t="str">
            <v>NW3</v>
          </cell>
          <cell r="E557" t="str">
            <v>Eed Clinic</v>
          </cell>
          <cell r="F557" t="str">
            <v>Makkah</v>
          </cell>
          <cell r="G557" t="str">
            <v>Jeddah</v>
          </cell>
          <cell r="H557" t="str">
            <v>W</v>
          </cell>
          <cell r="I557" t="str">
            <v>Jeddah</v>
          </cell>
          <cell r="J557" t="str">
            <v>Al Faisaliah</v>
          </cell>
          <cell r="K557" t="str">
            <v>Al Faysaliyah District, Prince Fahad Street</v>
          </cell>
          <cell r="L557" t="str">
            <v>0126398858</v>
          </cell>
          <cell r="M557" t="str">
            <v>0126398896</v>
          </cell>
          <cell r="N557" t="str">
            <v>حي الفيصلية, شارع الأمير فهد</v>
          </cell>
          <cell r="O557" t="str">
            <v>الفيصلية</v>
          </cell>
          <cell r="P557" t="str">
            <v>جدة</v>
          </cell>
          <cell r="Q557" t="str">
            <v>مجمع عيادات عيد كلينيك و جراحة اليوم الواحد</v>
          </cell>
        </row>
        <row r="558">
          <cell r="B558" t="str">
            <v>22432</v>
          </cell>
          <cell r="C558" t="str">
            <v>Clinic</v>
          </cell>
          <cell r="D558" t="str">
            <v>NW5</v>
          </cell>
          <cell r="E558" t="str">
            <v>SABA Clinic 6</v>
          </cell>
          <cell r="F558" t="str">
            <v>Makkah</v>
          </cell>
          <cell r="G558" t="str">
            <v>Jeddah</v>
          </cell>
          <cell r="H558" t="str">
            <v>W</v>
          </cell>
          <cell r="I558" t="str">
            <v>Jeddah</v>
          </cell>
          <cell r="J558" t="str">
            <v>Al Samer</v>
          </cell>
          <cell r="K558" t="str">
            <v>Al Samier District, Al Arba'en Street</v>
          </cell>
          <cell r="L558" t="str">
            <v>0126655746</v>
          </cell>
          <cell r="M558" t="str">
            <v>0126695024</v>
          </cell>
          <cell r="N558" t="str">
            <v>حي السامر, شارع الأربعين</v>
          </cell>
          <cell r="O558" t="str">
            <v>السامر</v>
          </cell>
          <cell r="P558" t="str">
            <v>جدة</v>
          </cell>
          <cell r="Q558" t="str">
            <v>مجمع سابا كلينيك رقم (6)</v>
          </cell>
        </row>
        <row r="559">
          <cell r="B559" t="str">
            <v>22425</v>
          </cell>
          <cell r="C559" t="str">
            <v>Clinic</v>
          </cell>
          <cell r="D559" t="str">
            <v>NWS</v>
          </cell>
          <cell r="E559" t="str">
            <v>Zam Zam Medical Center</v>
          </cell>
          <cell r="F559" t="str">
            <v>Eastern Province</v>
          </cell>
          <cell r="G559" t="str">
            <v>Al Ahsa</v>
          </cell>
          <cell r="H559" t="str">
            <v>E</v>
          </cell>
          <cell r="I559" t="str">
            <v>Al Hasa</v>
          </cell>
          <cell r="J559" t="str">
            <v>Al Raf'a Al Shamaleia</v>
          </cell>
          <cell r="K559" t="str">
            <v>Al Raf'a Al Shamaleia District</v>
          </cell>
          <cell r="L559" t="str">
            <v>0135303377</v>
          </cell>
          <cell r="M559" t="str">
            <v>0135310615</v>
          </cell>
          <cell r="N559" t="str">
            <v>حي الرفعه الشمالية, ميدان الخميس</v>
          </cell>
          <cell r="O559" t="str">
            <v>الرئفه الشمالية</v>
          </cell>
          <cell r="P559" t="str">
            <v>الأحساء</v>
          </cell>
          <cell r="Q559" t="str">
            <v>مستوصف زمزم الطبي</v>
          </cell>
        </row>
        <row r="560">
          <cell r="B560" t="str">
            <v>22433</v>
          </cell>
          <cell r="C560" t="str">
            <v>Clinic</v>
          </cell>
          <cell r="D560" t="str">
            <v>NWS</v>
          </cell>
          <cell r="E560" t="str">
            <v>Al Naeim Dispensary</v>
          </cell>
          <cell r="F560" t="str">
            <v>Eastern Province</v>
          </cell>
          <cell r="G560" t="str">
            <v>Al Ahsa</v>
          </cell>
          <cell r="H560" t="str">
            <v>E</v>
          </cell>
          <cell r="I560" t="str">
            <v>Al Hasa</v>
          </cell>
          <cell r="J560" t="str">
            <v xml:space="preserve">Al Osailah </v>
          </cell>
          <cell r="K560" t="str">
            <v>Al Osailah District, Omar Bin Al Khatab Street</v>
          </cell>
          <cell r="L560" t="str">
            <v>0135879312</v>
          </cell>
          <cell r="M560" t="str">
            <v>0135866324</v>
          </cell>
          <cell r="N560" t="str">
            <v>حي العسليه, شارع عمر بن الخطاب</v>
          </cell>
          <cell r="O560" t="str">
            <v>العسيلة</v>
          </cell>
          <cell r="P560" t="str">
            <v>الأحساء</v>
          </cell>
          <cell r="Q560" t="str">
            <v>مستوصف النعيم</v>
          </cell>
        </row>
        <row r="561">
          <cell r="B561" t="str">
            <v>22419</v>
          </cell>
          <cell r="C561" t="str">
            <v>Clinic</v>
          </cell>
          <cell r="D561" t="str">
            <v>NWS</v>
          </cell>
          <cell r="E561" t="str">
            <v>Al Tagwa Medical Complex</v>
          </cell>
          <cell r="F561" t="str">
            <v>Eastern Province</v>
          </cell>
          <cell r="G561" t="str">
            <v>Dammam</v>
          </cell>
          <cell r="H561" t="str">
            <v>E</v>
          </cell>
          <cell r="I561" t="str">
            <v>Dammam</v>
          </cell>
          <cell r="J561" t="str">
            <v xml:space="preserve"> Al Zohour </v>
          </cell>
          <cell r="K561" t="str">
            <v>Al Zohor District, 11th Street</v>
          </cell>
          <cell r="L561" t="str">
            <v>0138096464</v>
          </cell>
          <cell r="M561" t="str">
            <v>0138098769</v>
          </cell>
          <cell r="N561" t="str">
            <v>حي الزهور, شارع الحادي عشر</v>
          </cell>
          <cell r="O561" t="str">
            <v>الزهور</v>
          </cell>
          <cell r="P561" t="str">
            <v>الدمام</v>
          </cell>
          <cell r="Q561" t="str">
            <v>مجمع عيادات التقوى الطبي العام بالدمام</v>
          </cell>
        </row>
        <row r="562">
          <cell r="B562" t="str">
            <v>22426</v>
          </cell>
          <cell r="C562" t="str">
            <v>Clinic</v>
          </cell>
          <cell r="D562" t="str">
            <v>NWS</v>
          </cell>
          <cell r="E562" t="str">
            <v>Fajar Al Dammam Medical Complex</v>
          </cell>
          <cell r="F562" t="str">
            <v>Eastern Province</v>
          </cell>
          <cell r="G562" t="str">
            <v>Dammam</v>
          </cell>
          <cell r="H562" t="str">
            <v>E</v>
          </cell>
          <cell r="I562" t="str">
            <v>Dammam</v>
          </cell>
          <cell r="J562" t="str">
            <v>Plan 75</v>
          </cell>
          <cell r="K562" t="str">
            <v>Plan 75, King Khaled Street</v>
          </cell>
          <cell r="L562" t="str">
            <v>0138152555</v>
          </cell>
          <cell r="M562" t="str">
            <v>0138431525</v>
          </cell>
          <cell r="N562" t="str">
            <v>مخطط 75, شارع الملك خالد</v>
          </cell>
          <cell r="O562" t="str">
            <v>منطقة 75</v>
          </cell>
          <cell r="P562" t="str">
            <v>الدمام</v>
          </cell>
          <cell r="Q562" t="str">
            <v>مجمع فجر الدمام الطبي بالدمام</v>
          </cell>
        </row>
        <row r="563">
          <cell r="B563" t="str">
            <v>22429</v>
          </cell>
          <cell r="C563" t="str">
            <v>Dental</v>
          </cell>
          <cell r="D563" t="str">
            <v>NWR</v>
          </cell>
          <cell r="E563" t="str">
            <v>Avicena Dental Centers</v>
          </cell>
          <cell r="F563" t="str">
            <v>Eastern Province</v>
          </cell>
          <cell r="G563" t="str">
            <v>Dammam</v>
          </cell>
          <cell r="H563" t="str">
            <v>E</v>
          </cell>
          <cell r="I563" t="str">
            <v>Dammam</v>
          </cell>
          <cell r="J563" t="str">
            <v>Al Amamra</v>
          </cell>
          <cell r="K563" t="str">
            <v>Al Amamra District, King Abdulaziz Street</v>
          </cell>
          <cell r="L563" t="str">
            <v>0138338640</v>
          </cell>
          <cell r="M563" t="str">
            <v>0138280466</v>
          </cell>
          <cell r="N563" t="str">
            <v>حي العمامرة, شارع الملك عبدالعزيز</v>
          </cell>
          <cell r="O563" t="str">
            <v>العمامرة</v>
          </cell>
          <cell r="P563" t="str">
            <v>الدمام</v>
          </cell>
          <cell r="Q563" t="str">
            <v>مركز ابن سينا لطب الأسنان</v>
          </cell>
        </row>
        <row r="564">
          <cell r="B564" t="str">
            <v>22430</v>
          </cell>
          <cell r="C564" t="str">
            <v>Clinic</v>
          </cell>
          <cell r="D564" t="str">
            <v>NWS</v>
          </cell>
          <cell r="E564" t="str">
            <v>Al Salam Dispensary</v>
          </cell>
          <cell r="F564" t="str">
            <v>Eastern Province</v>
          </cell>
          <cell r="G564" t="str">
            <v>Dammam</v>
          </cell>
          <cell r="H564" t="str">
            <v>E</v>
          </cell>
          <cell r="I564" t="str">
            <v>Dammam</v>
          </cell>
          <cell r="J564" t="str">
            <v>Saleh Islam</v>
          </cell>
          <cell r="K564" t="str">
            <v>Saleh Islam District, Al Mazarie Street</v>
          </cell>
          <cell r="L564" t="str">
            <v>0138339525</v>
          </cell>
          <cell r="M564" t="str">
            <v>0138338637</v>
          </cell>
          <cell r="N564" t="str">
            <v>حي صالح اسلام الجديد, شارع المزارع</v>
          </cell>
          <cell r="O564" t="str">
            <v>صالح اسلام</v>
          </cell>
          <cell r="P564" t="str">
            <v>الدمام</v>
          </cell>
          <cell r="Q564" t="str">
            <v>مستوصف السلام بالدمام</v>
          </cell>
        </row>
        <row r="565">
          <cell r="B565" t="str">
            <v>22424</v>
          </cell>
          <cell r="C565" t="str">
            <v>Dental</v>
          </cell>
          <cell r="D565" t="str">
            <v>NW2</v>
          </cell>
          <cell r="E565" t="str">
            <v>Ram Dental Center</v>
          </cell>
          <cell r="F565" t="str">
            <v>Eastern Province</v>
          </cell>
          <cell r="G565" t="str">
            <v>Al Ahsa</v>
          </cell>
          <cell r="H565" t="str">
            <v>E</v>
          </cell>
          <cell r="I565" t="str">
            <v>Al Hasa</v>
          </cell>
          <cell r="J565" t="str">
            <v>Al Yahya</v>
          </cell>
          <cell r="K565" t="str">
            <v>Al Yahya District, Dhahran Street</v>
          </cell>
          <cell r="L565" t="str">
            <v>0138648181</v>
          </cell>
          <cell r="M565" t="str">
            <v>0138640828</v>
          </cell>
          <cell r="N565" t="str">
            <v>حي اليحيى, شارع الظهران</v>
          </cell>
          <cell r="O565" t="str">
            <v>اليحيى</v>
          </cell>
          <cell r="P565" t="str">
            <v>الأحساء</v>
          </cell>
          <cell r="Q565" t="str">
            <v>مجمع عيادات رام لطب الأسنان للدكتور صالح الزغيبي</v>
          </cell>
        </row>
        <row r="566">
          <cell r="B566" t="str">
            <v>22415</v>
          </cell>
          <cell r="C566" t="str">
            <v>Dental</v>
          </cell>
          <cell r="D566" t="str">
            <v>NW2</v>
          </cell>
          <cell r="E566" t="str">
            <v>Cham Dental Center</v>
          </cell>
          <cell r="F566" t="str">
            <v>Eastern Province</v>
          </cell>
          <cell r="G566" t="str">
            <v>Khobar</v>
          </cell>
          <cell r="H566" t="str">
            <v>E</v>
          </cell>
          <cell r="I566" t="str">
            <v>Khobar</v>
          </cell>
          <cell r="J566" t="str">
            <v>Al Hazam Al Akhdar</v>
          </cell>
          <cell r="K566" t="str">
            <v xml:space="preserve">Al Hazam Al Akhdar District, Prince Faisal St </v>
          </cell>
          <cell r="L566" t="str">
            <v>0138878676</v>
          </cell>
          <cell r="M566" t="str">
            <v>0138821241</v>
          </cell>
          <cell r="N566" t="str">
            <v>حي الحزام الأخضر, شارع الأمير فيصل</v>
          </cell>
          <cell r="O566" t="str">
            <v>الحزام الاخضر</v>
          </cell>
          <cell r="P566" t="str">
            <v>الخبر</v>
          </cell>
          <cell r="Q566" t="str">
            <v>مجمع عيادات شام لطب الأسنان و تقويم الأسنان - بالخبر</v>
          </cell>
        </row>
        <row r="567">
          <cell r="B567" t="str">
            <v>22437</v>
          </cell>
          <cell r="C567" t="str">
            <v>Clinic</v>
          </cell>
          <cell r="D567" t="str">
            <v>NWR</v>
          </cell>
          <cell r="E567" t="str">
            <v>Al Ataa General Medical Complex</v>
          </cell>
          <cell r="F567" t="str">
            <v>Eastern Province</v>
          </cell>
          <cell r="G567" t="str">
            <v>Khobar</v>
          </cell>
          <cell r="H567" t="str">
            <v>E</v>
          </cell>
          <cell r="I567" t="str">
            <v>Khobar</v>
          </cell>
          <cell r="J567" t="str">
            <v>Al Jeser</v>
          </cell>
          <cell r="K567" t="str">
            <v>Al Jeser District, 40th Street</v>
          </cell>
          <cell r="L567" t="str">
            <v>0138908333</v>
          </cell>
          <cell r="M567" t="str">
            <v>0138902701</v>
          </cell>
          <cell r="N567" t="str">
            <v>حي الجسر, شارع الأربعين</v>
          </cell>
          <cell r="O567" t="str">
            <v>الجسير</v>
          </cell>
          <cell r="P567" t="str">
            <v>الخبر</v>
          </cell>
          <cell r="Q567" t="str">
            <v>شركة مجمع العطاء الطبية المحدودة - بالخبر</v>
          </cell>
        </row>
        <row r="568">
          <cell r="B568" t="str">
            <v>22416</v>
          </cell>
          <cell r="C568" t="str">
            <v>Polyclinic</v>
          </cell>
          <cell r="D568" t="str">
            <v>NWR</v>
          </cell>
          <cell r="E568" t="str">
            <v>Mabasem Polyclinic</v>
          </cell>
          <cell r="F568" t="str">
            <v>Tabuk</v>
          </cell>
          <cell r="G568" t="str">
            <v>Tabuk</v>
          </cell>
          <cell r="H568" t="str">
            <v>N</v>
          </cell>
          <cell r="I568" t="str">
            <v>Tabuk</v>
          </cell>
          <cell r="J568" t="str">
            <v xml:space="preserve">Al Sulimanya </v>
          </cell>
          <cell r="K568" t="str">
            <v>Al Sulimanya District, Prince Mamdoh Street</v>
          </cell>
          <cell r="L568" t="str">
            <v>0144228840</v>
          </cell>
          <cell r="M568" t="str">
            <v>0144247770</v>
          </cell>
          <cell r="N568" t="str">
            <v>حي السليمانيه, شارع الأمير ممدوح</v>
          </cell>
          <cell r="O568" t="str">
            <v>السليمانية</v>
          </cell>
          <cell r="P568" t="str">
            <v>تبوك</v>
          </cell>
          <cell r="Q568" t="str">
            <v>مستوصف مباسم الطبي</v>
          </cell>
        </row>
        <row r="569">
          <cell r="B569" t="str">
            <v>22421</v>
          </cell>
          <cell r="C569" t="str">
            <v>Dental</v>
          </cell>
          <cell r="D569" t="str">
            <v>NW3</v>
          </cell>
          <cell r="E569" t="str">
            <v>Al Madar Dental Clinic</v>
          </cell>
          <cell r="F569" t="str">
            <v>Qassim</v>
          </cell>
          <cell r="G569" t="str">
            <v>Bureidah</v>
          </cell>
          <cell r="H569" t="str">
            <v>C</v>
          </cell>
          <cell r="I569" t="str">
            <v>Bureidah</v>
          </cell>
          <cell r="J569" t="str">
            <v xml:space="preserve">Al Raiyan </v>
          </cell>
          <cell r="K569" t="str">
            <v>Al Raiyan District, Omar Bin Al Khatab Street</v>
          </cell>
          <cell r="L569" t="str">
            <v>0163855588</v>
          </cell>
          <cell r="M569" t="str">
            <v>0163811337</v>
          </cell>
          <cell r="N569" t="str">
            <v>حي الريان, طريق عمر بن الخطاب</v>
          </cell>
          <cell r="O569" t="str">
            <v>الريان</v>
          </cell>
          <cell r="P569" t="str">
            <v>بريده</v>
          </cell>
          <cell r="Q569" t="str">
            <v>مجمع عيادات المدار الطبي لطب الأسنان</v>
          </cell>
        </row>
        <row r="570">
          <cell r="B570" t="str">
            <v>22413</v>
          </cell>
          <cell r="C570" t="str">
            <v>Polyclinic</v>
          </cell>
          <cell r="D570" t="str">
            <v>NWR</v>
          </cell>
          <cell r="E570" t="str">
            <v>My Care Medical Polyclinic</v>
          </cell>
          <cell r="F570" t="str">
            <v>Aseer</v>
          </cell>
          <cell r="G570" t="str">
            <v>Khamis Mushyat</v>
          </cell>
          <cell r="H570" t="str">
            <v>S</v>
          </cell>
          <cell r="I570" t="str">
            <v>Khamis Mushyat</v>
          </cell>
          <cell r="J570" t="str">
            <v xml:space="preserve">Al Dobbat </v>
          </cell>
          <cell r="K570" t="str">
            <v>Al Dobbat District</v>
          </cell>
          <cell r="L570" t="str">
            <v>0172212010</v>
          </cell>
          <cell r="M570" t="str">
            <v>0172207770</v>
          </cell>
          <cell r="N570" t="str">
            <v>حي الضباط</v>
          </cell>
          <cell r="O570" t="str">
            <v>الدبات</v>
          </cell>
          <cell r="P570" t="str">
            <v>خميس مشيط</v>
          </cell>
          <cell r="Q570" t="str">
            <v>مجمع عيادات رعايتي الطبي</v>
          </cell>
        </row>
        <row r="571">
          <cell r="B571" t="str">
            <v>22417</v>
          </cell>
          <cell r="C571" t="str">
            <v>Polyclinic</v>
          </cell>
          <cell r="D571" t="str">
            <v>NW2</v>
          </cell>
          <cell r="E571" t="str">
            <v>Al Shamil Family Polyclinic Group</v>
          </cell>
          <cell r="F571" t="str">
            <v>Aseer</v>
          </cell>
          <cell r="G571" t="str">
            <v>Khamis Mushyat</v>
          </cell>
          <cell r="H571" t="str">
            <v>S</v>
          </cell>
          <cell r="I571" t="str">
            <v>Khamis Mushyat</v>
          </cell>
          <cell r="J571" t="str">
            <v>Al Shaba'a</v>
          </cell>
          <cell r="K571" t="str">
            <v>Al Shaba'a District, Al Steen Street</v>
          </cell>
          <cell r="L571" t="str">
            <v>0172219794</v>
          </cell>
          <cell r="M571" t="str">
            <v>0172219768</v>
          </cell>
          <cell r="N571" t="str">
            <v>حي شباعه, شارع الستين</v>
          </cell>
          <cell r="O571" t="str">
            <v>الشبعة</v>
          </cell>
          <cell r="P571" t="str">
            <v>خميس مشيط</v>
          </cell>
          <cell r="Q571" t="str">
            <v>مجمع عيادات الأسرة الشامل</v>
          </cell>
        </row>
        <row r="572">
          <cell r="B572" t="str">
            <v>22431</v>
          </cell>
          <cell r="C572" t="str">
            <v>Polyclinic</v>
          </cell>
          <cell r="D572" t="str">
            <v>NWS</v>
          </cell>
          <cell r="E572" t="str">
            <v>Abu Al Khair Polyclinic</v>
          </cell>
          <cell r="F572" t="str">
            <v>Makkah</v>
          </cell>
          <cell r="G572" t="str">
            <v>Jeddah</v>
          </cell>
          <cell r="H572" t="str">
            <v>W</v>
          </cell>
          <cell r="I572" t="str">
            <v>Jeddah</v>
          </cell>
          <cell r="J572" t="str">
            <v xml:space="preserve">Al Aziziya </v>
          </cell>
          <cell r="K572" t="str">
            <v>Al Aziziya District, Wadi zam zam Street</v>
          </cell>
          <cell r="L572" t="str">
            <v>0126749797</v>
          </cell>
          <cell r="N572" t="str">
            <v>حي العزيزية, شارع وادي زمزم</v>
          </cell>
          <cell r="O572" t="str">
            <v>العزيزية</v>
          </cell>
          <cell r="P572" t="str">
            <v>جدة</v>
          </cell>
          <cell r="Q572" t="str">
            <v>مجمع عيادا ت ابو الخير</v>
          </cell>
        </row>
        <row r="573">
          <cell r="B573" t="str">
            <v>22442</v>
          </cell>
          <cell r="C573" t="str">
            <v>Clinic</v>
          </cell>
          <cell r="D573" t="str">
            <v>NWR</v>
          </cell>
          <cell r="E573" t="str">
            <v>Al Bayan Medical Clinic</v>
          </cell>
          <cell r="F573" t="str">
            <v>Riyadh</v>
          </cell>
          <cell r="G573" t="str">
            <v>Riyadh</v>
          </cell>
          <cell r="H573" t="str">
            <v>C</v>
          </cell>
          <cell r="I573" t="str">
            <v>Riyadh</v>
          </cell>
          <cell r="J573" t="str">
            <v>Manfoha</v>
          </cell>
          <cell r="K573" t="str">
            <v>Manfoha District, 60th Street, Prince Mohammed Bin Abdulrahman Road</v>
          </cell>
          <cell r="L573" t="str">
            <v>0114510944</v>
          </cell>
          <cell r="M573" t="str">
            <v>0114592774</v>
          </cell>
          <cell r="N573" t="str">
            <v>حي منفوحه, شارع ستين, طريق الأمير محمد بن عبدالرحمن</v>
          </cell>
          <cell r="O573" t="str">
            <v>منفوحة</v>
          </cell>
          <cell r="P573" t="str">
            <v>الرياض</v>
          </cell>
          <cell r="Q573" t="str">
            <v>مستوصف البيان الطبي</v>
          </cell>
        </row>
        <row r="574">
          <cell r="B574" t="str">
            <v>22435</v>
          </cell>
          <cell r="C574" t="str">
            <v>Dental</v>
          </cell>
          <cell r="D574" t="str">
            <v>NW3</v>
          </cell>
          <cell r="E574" t="str">
            <v>Ramah Dental Center</v>
          </cell>
          <cell r="F574" t="str">
            <v>Riyadh</v>
          </cell>
          <cell r="G574" t="str">
            <v>Riyadh</v>
          </cell>
          <cell r="H574" t="str">
            <v>C</v>
          </cell>
          <cell r="I574" t="str">
            <v>Riyadh</v>
          </cell>
          <cell r="J574" t="str">
            <v xml:space="preserve">Al Maazar </v>
          </cell>
          <cell r="K574" t="str">
            <v>Al Maazr District, Al Takhasussi Street</v>
          </cell>
          <cell r="L574" t="str">
            <v>0114800933</v>
          </cell>
          <cell r="M574" t="str">
            <v>0114800932</v>
          </cell>
          <cell r="N574" t="str">
            <v>حي المعذر, شارع التخصصي</v>
          </cell>
          <cell r="O574" t="str">
            <v>المزار</v>
          </cell>
          <cell r="P574" t="str">
            <v>الرياض</v>
          </cell>
          <cell r="Q574" t="str">
            <v>مستوصف مركز رامه لطب و زراعة الأسنان</v>
          </cell>
        </row>
        <row r="575">
          <cell r="B575" t="str">
            <v>22438</v>
          </cell>
          <cell r="C575" t="str">
            <v>Clinic</v>
          </cell>
          <cell r="D575" t="str">
            <v>NWR</v>
          </cell>
          <cell r="E575" t="str">
            <v>Al Sahly Medical Polyclinic</v>
          </cell>
          <cell r="F575" t="str">
            <v>Makkah</v>
          </cell>
          <cell r="G575" t="str">
            <v>Jeddah</v>
          </cell>
          <cell r="H575" t="str">
            <v>W</v>
          </cell>
          <cell r="I575" t="str">
            <v>Jeddah</v>
          </cell>
          <cell r="J575" t="str">
            <v>Al Marwa</v>
          </cell>
          <cell r="K575" t="str">
            <v>Al Marwa District, east of sabeen St</v>
          </cell>
          <cell r="L575" t="str">
            <v>0126583386</v>
          </cell>
          <cell r="M575" t="str">
            <v>0126583405</v>
          </cell>
          <cell r="N575" t="str">
            <v>حي المروه, شرق شارع السبعين</v>
          </cell>
          <cell r="O575" t="str">
            <v>المروة</v>
          </cell>
          <cell r="P575" t="str">
            <v>جده</v>
          </cell>
          <cell r="Q575" t="str">
            <v>مستوصف السهلي الطبي</v>
          </cell>
        </row>
        <row r="576">
          <cell r="B576" t="str">
            <v>22441</v>
          </cell>
          <cell r="C576" t="str">
            <v>Polyclinic</v>
          </cell>
          <cell r="D576" t="str">
            <v>NWS</v>
          </cell>
          <cell r="E576" t="str">
            <v>Al Hayat National Polyclinic (1)</v>
          </cell>
          <cell r="F576" t="str">
            <v>Riyadh</v>
          </cell>
          <cell r="G576" t="str">
            <v>Riyadh</v>
          </cell>
          <cell r="H576" t="str">
            <v>C</v>
          </cell>
          <cell r="I576" t="str">
            <v>Riyadh</v>
          </cell>
          <cell r="J576" t="str">
            <v xml:space="preserve">Eshbeliyah </v>
          </cell>
          <cell r="K576" t="str">
            <v>Eshbeliyah District, Al Hassan Bin Al Hussain Street</v>
          </cell>
          <cell r="L576" t="str">
            <v>0112444111</v>
          </cell>
          <cell r="M576" t="str">
            <v>0112444749</v>
          </cell>
          <cell r="N576" t="str">
            <v>حي اشبيليه, شرع الحسن ابن الحسين</v>
          </cell>
          <cell r="O576" t="str">
            <v>اشبيلية</v>
          </cell>
          <cell r="P576" t="str">
            <v>الرياض</v>
          </cell>
          <cell r="Q576" t="str">
            <v>مجمع عيادات الحياة الأهلي (1)</v>
          </cell>
        </row>
        <row r="577">
          <cell r="B577" t="str">
            <v>22439</v>
          </cell>
          <cell r="C577" t="str">
            <v>Clinic</v>
          </cell>
          <cell r="D577" t="str">
            <v>NWR</v>
          </cell>
          <cell r="E577" t="str">
            <v>Al Barakat Medical Center</v>
          </cell>
          <cell r="F577" t="str">
            <v>Riyadh</v>
          </cell>
          <cell r="G577" t="str">
            <v>Riyadh</v>
          </cell>
          <cell r="H577" t="str">
            <v>C</v>
          </cell>
          <cell r="I577" t="str">
            <v>Riyadh</v>
          </cell>
          <cell r="J577" t="str">
            <v>Al Malaz</v>
          </cell>
          <cell r="K577" t="str">
            <v>Al Malaz District, Al Steen Street</v>
          </cell>
          <cell r="L577" t="str">
            <v>0114761346</v>
          </cell>
          <cell r="N577" t="str">
            <v>حي الملز, شارع الستين</v>
          </cell>
          <cell r="O577" t="str">
            <v>الملز</v>
          </cell>
          <cell r="P577" t="str">
            <v>الرياض</v>
          </cell>
          <cell r="Q577" t="str">
            <v>مستوصف مركز البركات الطبي</v>
          </cell>
        </row>
        <row r="578">
          <cell r="B578" t="str">
            <v>22453</v>
          </cell>
          <cell r="C578" t="str">
            <v>Clinic</v>
          </cell>
          <cell r="D578" t="str">
            <v>NWS</v>
          </cell>
          <cell r="E578" t="str">
            <v>Al Miawiyah Consultative Clinic 6</v>
          </cell>
          <cell r="F578" t="str">
            <v>Riyadh</v>
          </cell>
          <cell r="G578" t="str">
            <v>Riyadh</v>
          </cell>
          <cell r="H578" t="str">
            <v>C</v>
          </cell>
          <cell r="I578" t="str">
            <v>Riyadh</v>
          </cell>
          <cell r="J578" t="str">
            <v>Al Maazar</v>
          </cell>
          <cell r="K578" t="str">
            <v>Al Maazar District, Prince Abdulaziz Bin Mesayid Street</v>
          </cell>
          <cell r="L578" t="str">
            <v>0112313853</v>
          </cell>
          <cell r="M578" t="str">
            <v>0112308927</v>
          </cell>
          <cell r="N578" t="str">
            <v>حي المعذر, شارع الأمير عبدالعزيز بن مساعد</v>
          </cell>
          <cell r="O578" t="str">
            <v>المزار</v>
          </cell>
          <cell r="P578" t="str">
            <v>الرياض</v>
          </cell>
          <cell r="Q578" t="str">
            <v>مجمع عيادات المئوية الاستشاريه (6)</v>
          </cell>
        </row>
        <row r="579">
          <cell r="B579" t="str">
            <v>22456</v>
          </cell>
          <cell r="C579" t="str">
            <v>Clinic</v>
          </cell>
          <cell r="D579" t="str">
            <v>NWS</v>
          </cell>
          <cell r="E579" t="str">
            <v>Bilad Al Tib Medical Clinic 2</v>
          </cell>
          <cell r="F579" t="str">
            <v>Riyadh</v>
          </cell>
          <cell r="G579" t="str">
            <v>Riyadh</v>
          </cell>
          <cell r="H579" t="str">
            <v>C</v>
          </cell>
          <cell r="I579" t="str">
            <v>Riyadh</v>
          </cell>
          <cell r="J579" t="str">
            <v>Al Khaleij</v>
          </cell>
          <cell r="K579" t="str">
            <v>Al Khaleij Disrtict, Hassan Bin Hussin Bin Ali Street</v>
          </cell>
          <cell r="L579" t="str">
            <v>0112338844</v>
          </cell>
          <cell r="M579" t="str">
            <v>0112388939</v>
          </cell>
          <cell r="N579" t="str">
            <v>حي الخليج, شارع حسن بن حسين بن علي</v>
          </cell>
          <cell r="O579" t="str">
            <v>الخليج</v>
          </cell>
          <cell r="P579" t="str">
            <v>الرياض</v>
          </cell>
          <cell r="Q579" t="str">
            <v>مجمع عيادات شركة بلاد الطب 2</v>
          </cell>
        </row>
        <row r="580">
          <cell r="B580" t="str">
            <v>22455</v>
          </cell>
          <cell r="C580" t="str">
            <v>Clinic</v>
          </cell>
          <cell r="D580" t="str">
            <v>NW1</v>
          </cell>
          <cell r="E580" t="str">
            <v>Al Amal National Clinic</v>
          </cell>
          <cell r="F580" t="str">
            <v>Riyadh</v>
          </cell>
          <cell r="G580" t="str">
            <v>Riyadh</v>
          </cell>
          <cell r="H580" t="str">
            <v>C</v>
          </cell>
          <cell r="I580" t="str">
            <v>Riyadh</v>
          </cell>
          <cell r="J580" t="str">
            <v>Manfoha</v>
          </cell>
          <cell r="K580" t="str">
            <v>Manfoha District - Al Eshreen Street</v>
          </cell>
          <cell r="L580" t="str">
            <v>0113723880</v>
          </cell>
          <cell r="M580" t="str">
            <v>0114056264</v>
          </cell>
          <cell r="N580" t="str">
            <v xml:space="preserve">حي المنفوحه, شارع العشرين </v>
          </cell>
          <cell r="O580" t="str">
            <v>منفوحة</v>
          </cell>
          <cell r="P580" t="str">
            <v>الرياض</v>
          </cell>
          <cell r="Q580" t="str">
            <v>مستوصف الأمل الأهلي 1</v>
          </cell>
        </row>
        <row r="581">
          <cell r="B581" t="str">
            <v>22450</v>
          </cell>
          <cell r="C581" t="str">
            <v>Clinic</v>
          </cell>
          <cell r="D581" t="str">
            <v>NWS</v>
          </cell>
          <cell r="E581" t="str">
            <v>Hai Al Shifa Medical Clinic</v>
          </cell>
          <cell r="F581" t="str">
            <v>Riyadh</v>
          </cell>
          <cell r="G581" t="str">
            <v>Riyadh</v>
          </cell>
          <cell r="H581" t="str">
            <v>C</v>
          </cell>
          <cell r="I581" t="str">
            <v>Riyadh</v>
          </cell>
          <cell r="J581" t="str">
            <v>Al Shifa</v>
          </cell>
          <cell r="K581" t="str">
            <v>Al Shifa District, Derab Road</v>
          </cell>
          <cell r="L581" t="str">
            <v>0114210015</v>
          </cell>
          <cell r="M581" t="str">
            <v>0112840232</v>
          </cell>
          <cell r="N581" t="str">
            <v>حي الشفاء, طريق ديراب</v>
          </cell>
          <cell r="O581" t="str">
            <v>الشفا</v>
          </cell>
          <cell r="P581" t="str">
            <v>الرياض</v>
          </cell>
          <cell r="Q581" t="str">
            <v>مستوصف حي الشفا الطبي</v>
          </cell>
        </row>
        <row r="582">
          <cell r="B582" t="str">
            <v>22448</v>
          </cell>
          <cell r="C582" t="str">
            <v>Clinic</v>
          </cell>
          <cell r="D582" t="str">
            <v>NWS</v>
          </cell>
          <cell r="E582" t="str">
            <v>Al Oroba Medical Clinic (2)</v>
          </cell>
          <cell r="F582" t="str">
            <v>Riyadh</v>
          </cell>
          <cell r="G582" t="str">
            <v>Riyadh</v>
          </cell>
          <cell r="H582" t="str">
            <v>C</v>
          </cell>
          <cell r="I582" t="str">
            <v>Riyadh</v>
          </cell>
          <cell r="J582" t="str">
            <v>Al Shifa</v>
          </cell>
          <cell r="K582" t="str">
            <v>Al Shifa District, Al Khalel Bin Ahmad Street</v>
          </cell>
          <cell r="L582" t="str">
            <v>0114215704</v>
          </cell>
          <cell r="M582" t="str">
            <v>0112840232</v>
          </cell>
          <cell r="N582" t="str">
            <v>حي الشفاء, شارع الخليل ابن احمد</v>
          </cell>
          <cell r="O582" t="str">
            <v>الشفا</v>
          </cell>
          <cell r="P582" t="str">
            <v>الرياض</v>
          </cell>
          <cell r="Q582" t="str">
            <v>مستوصف العروبه الطبي الثاني</v>
          </cell>
        </row>
        <row r="583">
          <cell r="B583" t="str">
            <v>22447</v>
          </cell>
          <cell r="C583" t="str">
            <v>Clinic</v>
          </cell>
          <cell r="D583" t="str">
            <v>NWS</v>
          </cell>
          <cell r="E583" t="str">
            <v>Al Oroba Medical Clinic (1)</v>
          </cell>
          <cell r="F583" t="str">
            <v>Riyadh</v>
          </cell>
          <cell r="G583" t="str">
            <v>Riyadh</v>
          </cell>
          <cell r="H583" t="str">
            <v>C</v>
          </cell>
          <cell r="I583" t="str">
            <v>Riyadh</v>
          </cell>
          <cell r="J583" t="str">
            <v>Al Shifa</v>
          </cell>
          <cell r="K583" t="str">
            <v>Al Shifa District, Al Termzi Street</v>
          </cell>
          <cell r="L583" t="str">
            <v>0114215709</v>
          </cell>
          <cell r="M583" t="str">
            <v>0114227738</v>
          </cell>
          <cell r="N583" t="str">
            <v>حي الشفاء, شارع الترمذي</v>
          </cell>
          <cell r="O583" t="str">
            <v>الشفا</v>
          </cell>
          <cell r="P583" t="str">
            <v>الرياض</v>
          </cell>
          <cell r="Q583" t="str">
            <v>مستوصف العروبه الطبي</v>
          </cell>
        </row>
        <row r="584">
          <cell r="B584" t="str">
            <v>22452</v>
          </cell>
          <cell r="C584" t="str">
            <v>Polyclinic</v>
          </cell>
          <cell r="D584" t="str">
            <v>NWS</v>
          </cell>
          <cell r="E584" t="str">
            <v>Watanak Polyclinic</v>
          </cell>
          <cell r="F584" t="str">
            <v>Makkah</v>
          </cell>
          <cell r="G584" t="str">
            <v>Jeddah</v>
          </cell>
          <cell r="H584" t="str">
            <v>W</v>
          </cell>
          <cell r="I584" t="str">
            <v>Jeddah</v>
          </cell>
          <cell r="J584" t="str">
            <v>Al Safa</v>
          </cell>
          <cell r="K584" t="str">
            <v>Al Safa District, Umm Al Qura Street</v>
          </cell>
          <cell r="L584" t="str">
            <v>0122655500</v>
          </cell>
          <cell r="M584" t="str">
            <v>0122655522</v>
          </cell>
          <cell r="N584" t="str">
            <v>حي الصفا, شارع ام القرى</v>
          </cell>
          <cell r="O584" t="str">
            <v>الشفا</v>
          </cell>
          <cell r="P584" t="str">
            <v>جده</v>
          </cell>
          <cell r="Q584" t="str">
            <v>مجمع عيادات وطنك</v>
          </cell>
        </row>
        <row r="585">
          <cell r="B585" t="str">
            <v>22451</v>
          </cell>
          <cell r="C585" t="str">
            <v>Clinic</v>
          </cell>
          <cell r="D585" t="str">
            <v>NWS</v>
          </cell>
          <cell r="E585" t="str">
            <v>Al Ahmady Medical Dispensary</v>
          </cell>
          <cell r="F585" t="str">
            <v>Eastern Province</v>
          </cell>
          <cell r="G585" t="str">
            <v>Dammam</v>
          </cell>
          <cell r="H585" t="str">
            <v>E</v>
          </cell>
          <cell r="I585" t="str">
            <v>Dammam</v>
          </cell>
          <cell r="J585" t="str">
            <v>Ohod</v>
          </cell>
          <cell r="K585" t="str">
            <v>King Abdulaziz Road, Ohod District</v>
          </cell>
          <cell r="L585" t="str">
            <v>0138201111</v>
          </cell>
          <cell r="M585" t="str">
            <v>0138203260</v>
          </cell>
          <cell r="N585" t="str">
            <v>طريق الملك عبدالعزيز</v>
          </cell>
          <cell r="O585" t="str">
            <v>احد</v>
          </cell>
          <cell r="P585" t="str">
            <v>الدمام</v>
          </cell>
          <cell r="Q585" t="str">
            <v>مستوصف الأحمدي الطبي</v>
          </cell>
        </row>
        <row r="586">
          <cell r="B586" t="str">
            <v>22462</v>
          </cell>
          <cell r="C586" t="str">
            <v>Clinic</v>
          </cell>
          <cell r="D586" t="str">
            <v>NW1</v>
          </cell>
          <cell r="E586" t="str">
            <v>Sama Al Basim Vision</v>
          </cell>
          <cell r="F586" t="str">
            <v>Tabuk</v>
          </cell>
          <cell r="G586" t="str">
            <v>Tabuk</v>
          </cell>
          <cell r="H586" t="str">
            <v>N</v>
          </cell>
          <cell r="I586" t="str">
            <v>Tabuk</v>
          </cell>
          <cell r="J586" t="str">
            <v>Al Sulaimaneya</v>
          </cell>
          <cell r="K586" t="str">
            <v>Al Sulaimaneya District, Prince Mamdoh Street</v>
          </cell>
          <cell r="L586" t="str">
            <v>0144225585</v>
          </cell>
          <cell r="M586" t="str">
            <v>0144287690</v>
          </cell>
          <cell r="N586" t="str">
            <v>حي السليمانيه, شارع الأمير ممدوح</v>
          </cell>
          <cell r="O586" t="str">
            <v>السليمانية</v>
          </cell>
          <cell r="P586" t="str">
            <v>تبوك</v>
          </cell>
          <cell r="Q586" t="str">
            <v>سما الباسم للبصريات</v>
          </cell>
        </row>
        <row r="587">
          <cell r="B587" t="str">
            <v>22460</v>
          </cell>
          <cell r="C587" t="str">
            <v>Clinic</v>
          </cell>
          <cell r="D587" t="str">
            <v>NWS</v>
          </cell>
          <cell r="E587" t="str">
            <v>Shifa Al Khamis Polyclinic</v>
          </cell>
          <cell r="F587" t="str">
            <v>Aseer</v>
          </cell>
          <cell r="G587" t="str">
            <v>Khamis Mushyat</v>
          </cell>
          <cell r="H587" t="str">
            <v>S</v>
          </cell>
          <cell r="I587" t="str">
            <v>Khamis Mushyat</v>
          </cell>
          <cell r="J587" t="str">
            <v>Al Darb</v>
          </cell>
          <cell r="K587" t="str">
            <v>Al Darb District</v>
          </cell>
          <cell r="L587" t="str">
            <v>0172371777</v>
          </cell>
          <cell r="M587" t="str">
            <v>0172373231</v>
          </cell>
          <cell r="N587" t="str">
            <v>حي الدرب</v>
          </cell>
          <cell r="O587" t="str">
            <v>الدرب</v>
          </cell>
          <cell r="P587" t="str">
            <v>خميس مشيط</v>
          </cell>
          <cell r="Q587" t="str">
            <v>مجمع عيادات شفاء الخميس</v>
          </cell>
        </row>
        <row r="588">
          <cell r="B588" t="str">
            <v>22461</v>
          </cell>
          <cell r="C588" t="str">
            <v>Clinic</v>
          </cell>
          <cell r="D588" t="str">
            <v>NWS</v>
          </cell>
          <cell r="E588" t="str">
            <v>Shifa Jezan Polyclinic</v>
          </cell>
          <cell r="F588" t="str">
            <v xml:space="preserve">Gizan </v>
          </cell>
          <cell r="G588" t="str">
            <v>Gizan</v>
          </cell>
          <cell r="H588" t="str">
            <v>S</v>
          </cell>
          <cell r="I588" t="str">
            <v>Gizan</v>
          </cell>
          <cell r="J588" t="str">
            <v>Al Wasat</v>
          </cell>
          <cell r="K588" t="str">
            <v>Omar Bin Al Khatab Street,Al Wasat District</v>
          </cell>
          <cell r="L588" t="str">
            <v>0173232266</v>
          </cell>
          <cell r="M588" t="str">
            <v>0173232299</v>
          </cell>
          <cell r="N588" t="str">
            <v>شارع عمر بن الخطاب, مقابل فندق اثيل</v>
          </cell>
          <cell r="O588" t="str">
            <v>الوسط</v>
          </cell>
          <cell r="P588" t="str">
            <v>جيزان</v>
          </cell>
          <cell r="Q588" t="str">
            <v>مجمع عيادات شفاء جازان</v>
          </cell>
        </row>
        <row r="589">
          <cell r="B589" t="str">
            <v>22459</v>
          </cell>
          <cell r="C589" t="str">
            <v>Clinic</v>
          </cell>
          <cell r="D589" t="str">
            <v>NWR</v>
          </cell>
          <cell r="E589" t="str">
            <v>Al Mokhles Hearing Center</v>
          </cell>
          <cell r="F589" t="str">
            <v>Makkah</v>
          </cell>
          <cell r="G589" t="str">
            <v>Jeddah</v>
          </cell>
          <cell r="H589" t="str">
            <v>W</v>
          </cell>
          <cell r="I589" t="str">
            <v>Jeddah</v>
          </cell>
          <cell r="J589" t="str">
            <v xml:space="preserve">Moshrifah </v>
          </cell>
          <cell r="K589" t="str">
            <v>Mosharefa District, Flasteen Street</v>
          </cell>
          <cell r="L589" t="str">
            <v>0126682255</v>
          </cell>
          <cell r="M589" t="str">
            <v>0126684499</v>
          </cell>
          <cell r="N589" t="str">
            <v>حي مشرفه, شارع فلسطين</v>
          </cell>
          <cell r="O589" t="str">
            <v>مشرفة</v>
          </cell>
          <cell r="P589" t="str">
            <v>جده</v>
          </cell>
          <cell r="Q589" t="str">
            <v>مركز المخلص للسمعيات</v>
          </cell>
        </row>
        <row r="590">
          <cell r="B590" t="str">
            <v>22479</v>
          </cell>
          <cell r="C590" t="str">
            <v>Clinic</v>
          </cell>
          <cell r="D590" t="str">
            <v>NWS</v>
          </cell>
          <cell r="E590" t="str">
            <v>Al Qwaifel Clinic</v>
          </cell>
          <cell r="F590" t="str">
            <v>Riyadh</v>
          </cell>
          <cell r="G590" t="str">
            <v>Riyadh</v>
          </cell>
          <cell r="H590" t="str">
            <v>C</v>
          </cell>
          <cell r="I590" t="str">
            <v>Riyadh</v>
          </cell>
          <cell r="J590" t="str">
            <v xml:space="preserve">Al Bade'a </v>
          </cell>
          <cell r="K590" t="str">
            <v>Al Bade'a District, Al Mdina Al Monawra Street</v>
          </cell>
          <cell r="L590" t="str">
            <v>0114268888</v>
          </cell>
          <cell r="M590" t="str">
            <v>0114241888</v>
          </cell>
          <cell r="N590" t="str">
            <v>حي البديعه, شارع المدينه المنورة</v>
          </cell>
          <cell r="O590" t="str">
            <v>البديعة</v>
          </cell>
          <cell r="P590" t="str">
            <v>الرياض</v>
          </cell>
          <cell r="Q590" t="str">
            <v>مستوصف مركز محمد مسفر القويفل الطبي</v>
          </cell>
        </row>
        <row r="591">
          <cell r="B591" t="str">
            <v>22466</v>
          </cell>
          <cell r="C591" t="str">
            <v>Clinic</v>
          </cell>
          <cell r="D591" t="str">
            <v>NW1</v>
          </cell>
          <cell r="E591" t="str">
            <v>Al Luhaibi Dialysis Center</v>
          </cell>
          <cell r="F591" t="str">
            <v>Riyadh</v>
          </cell>
          <cell r="G591" t="str">
            <v>Riyadh</v>
          </cell>
          <cell r="H591" t="str">
            <v>C</v>
          </cell>
          <cell r="I591" t="str">
            <v>Riyadh</v>
          </cell>
          <cell r="J591" t="str">
            <v>Al Takhasussi</v>
          </cell>
          <cell r="K591" t="str">
            <v>Al Takhasosi Street</v>
          </cell>
          <cell r="L591" t="str">
            <v>0112811205</v>
          </cell>
          <cell r="M591" t="str">
            <v>0112812988</v>
          </cell>
          <cell r="N591" t="str">
            <v>حي التخصصي</v>
          </cell>
          <cell r="O591" t="str">
            <v>التخصصي</v>
          </cell>
          <cell r="P591" t="str">
            <v>الرياض</v>
          </cell>
          <cell r="Q591" t="str">
            <v>مجمع الدكتور علي اللهبي الطبي لأمراض و غسيل الكلى (1)</v>
          </cell>
        </row>
        <row r="592">
          <cell r="B592" t="str">
            <v>22473</v>
          </cell>
          <cell r="C592" t="str">
            <v>Clinic</v>
          </cell>
          <cell r="D592" t="str">
            <v>NWS</v>
          </cell>
          <cell r="E592" t="str">
            <v>Al Momtaz Medical Center</v>
          </cell>
          <cell r="F592" t="str">
            <v>Riyadh</v>
          </cell>
          <cell r="G592" t="str">
            <v>Riyadh</v>
          </cell>
          <cell r="H592" t="str">
            <v>C</v>
          </cell>
          <cell r="I592" t="str">
            <v>Riyadh</v>
          </cell>
          <cell r="J592" t="str">
            <v>Al Mlaz</v>
          </cell>
          <cell r="K592" t="str">
            <v>Al Mlaz District, Jareer Street</v>
          </cell>
          <cell r="L592" t="str">
            <v>0114786807</v>
          </cell>
          <cell r="M592" t="str">
            <v>0114731977</v>
          </cell>
          <cell r="N592" t="str">
            <v>الملز, شارع جرير</v>
          </cell>
          <cell r="O592" t="str">
            <v>الملز</v>
          </cell>
          <cell r="P592" t="str">
            <v>الرياض</v>
          </cell>
          <cell r="Q592" t="str">
            <v>مستوصف الممتاز الطبي</v>
          </cell>
        </row>
        <row r="593">
          <cell r="B593" t="str">
            <v>22467</v>
          </cell>
          <cell r="C593" t="str">
            <v>Clinic</v>
          </cell>
          <cell r="D593" t="str">
            <v>NW3</v>
          </cell>
          <cell r="E593" t="str">
            <v>Gari Medical Center</v>
          </cell>
          <cell r="F593" t="str">
            <v>Makkah</v>
          </cell>
          <cell r="G593" t="str">
            <v>Jeddah</v>
          </cell>
          <cell r="H593" t="str">
            <v>W</v>
          </cell>
          <cell r="I593" t="str">
            <v>Jeddah</v>
          </cell>
          <cell r="J593" t="str">
            <v>Al Rawdah</v>
          </cell>
          <cell r="K593" t="str">
            <v>Al Rawdah district, Al Tahliyah Street</v>
          </cell>
          <cell r="L593" t="str">
            <v>0122632099</v>
          </cell>
          <cell r="M593" t="str">
            <v>0126678399</v>
          </cell>
          <cell r="N593" t="str">
            <v>حي الروضة, شارع التحليه</v>
          </cell>
          <cell r="O593" t="str">
            <v>الروضة</v>
          </cell>
          <cell r="P593" t="str">
            <v>جده</v>
          </cell>
          <cell r="Q593" t="str">
            <v>مركز الدكتور عبدالرحيم توران قاري</v>
          </cell>
        </row>
        <row r="594">
          <cell r="B594" t="str">
            <v>22472</v>
          </cell>
          <cell r="C594" t="str">
            <v>Polyclinic</v>
          </cell>
          <cell r="D594" t="str">
            <v>NW2</v>
          </cell>
          <cell r="E594" t="str">
            <v>Al Kamal Polyclinic</v>
          </cell>
          <cell r="F594" t="str">
            <v>Makkah</v>
          </cell>
          <cell r="G594" t="str">
            <v>Jeddah</v>
          </cell>
          <cell r="H594" t="str">
            <v>W</v>
          </cell>
          <cell r="I594" t="str">
            <v>Jeddah</v>
          </cell>
          <cell r="J594" t="str">
            <v>Bni Maleik</v>
          </cell>
          <cell r="K594" t="str">
            <v>Bni Maleik District, Flasteen Street</v>
          </cell>
          <cell r="L594" t="str">
            <v>0122873677</v>
          </cell>
          <cell r="M594" t="str">
            <v>0122873080</v>
          </cell>
          <cell r="N594" t="str">
            <v>حي بني مالك, شارع فلسطين</v>
          </cell>
          <cell r="O594" t="str">
            <v>بني مالك</v>
          </cell>
          <cell r="P594" t="str">
            <v>جده</v>
          </cell>
          <cell r="Q594" t="str">
            <v>مجمع الكمال الطبي</v>
          </cell>
        </row>
        <row r="595">
          <cell r="B595" t="str">
            <v>22476</v>
          </cell>
          <cell r="C595" t="str">
            <v>Clinic</v>
          </cell>
          <cell r="D595" t="str">
            <v>NW1</v>
          </cell>
          <cell r="E595" t="str">
            <v>Al Basmah Medical Center</v>
          </cell>
          <cell r="F595" t="str">
            <v>Makkah</v>
          </cell>
          <cell r="G595" t="str">
            <v>Jeddah</v>
          </cell>
          <cell r="H595" t="str">
            <v>W</v>
          </cell>
          <cell r="I595" t="str">
            <v>Jeddah</v>
          </cell>
          <cell r="J595" t="str">
            <v>Al Salama</v>
          </cell>
          <cell r="K595" t="str">
            <v>Al Salama District, Al Yamama Street</v>
          </cell>
          <cell r="L595" t="str">
            <v>0126397171</v>
          </cell>
          <cell r="M595" t="str">
            <v>0126910607</v>
          </cell>
          <cell r="N595" t="str">
            <v>حي السلامه, شارع اليمامه</v>
          </cell>
          <cell r="O595" t="str">
            <v>السلامة</v>
          </cell>
          <cell r="P595" t="str">
            <v>جده</v>
          </cell>
          <cell r="Q595" t="str">
            <v>مجمع البسمه الطبي</v>
          </cell>
        </row>
        <row r="596">
          <cell r="B596" t="str">
            <v>22477</v>
          </cell>
          <cell r="C596" t="str">
            <v>Polyclinic</v>
          </cell>
          <cell r="D596" t="str">
            <v>NWS</v>
          </cell>
          <cell r="E596" t="str">
            <v>Ibn Sina Polyclinic</v>
          </cell>
          <cell r="F596" t="str">
            <v>Makkah</v>
          </cell>
          <cell r="G596" t="str">
            <v>Jeddah</v>
          </cell>
          <cell r="H596" t="str">
            <v>W</v>
          </cell>
          <cell r="I596" t="str">
            <v>Jeddah</v>
          </cell>
          <cell r="J596" t="str">
            <v>Al Azizeya</v>
          </cell>
          <cell r="K596" t="str">
            <v>Al Azizeya District, Al Odaba' Street</v>
          </cell>
          <cell r="L596" t="str">
            <v>0126762027</v>
          </cell>
          <cell r="M596" t="str">
            <v>0122871924</v>
          </cell>
          <cell r="N596" t="str">
            <v>حي العزيزية, شارع الأدباء</v>
          </cell>
          <cell r="O596" t="str">
            <v>العزيزية</v>
          </cell>
          <cell r="P596" t="str">
            <v>جده</v>
          </cell>
          <cell r="Q596" t="str">
            <v>مستوصف ابن سينا</v>
          </cell>
        </row>
        <row r="597">
          <cell r="B597" t="str">
            <v>22470</v>
          </cell>
          <cell r="C597" t="str">
            <v>Polyclinic</v>
          </cell>
          <cell r="D597" t="str">
            <v>NWR</v>
          </cell>
          <cell r="E597" t="str">
            <v>Rabei Al Mamlkah Polyclinic</v>
          </cell>
          <cell r="F597" t="str">
            <v>Makkah</v>
          </cell>
          <cell r="G597" t="str">
            <v>Jeddah</v>
          </cell>
          <cell r="H597" t="str">
            <v>W</v>
          </cell>
          <cell r="I597" t="str">
            <v>Jeddah</v>
          </cell>
          <cell r="J597" t="str">
            <v>Al Thaghar</v>
          </cell>
          <cell r="K597" t="str">
            <v>Al Thaghar District, Kilo 3</v>
          </cell>
          <cell r="L597" t="str">
            <v>0126817777</v>
          </cell>
          <cell r="M597" t="str">
            <v>0126811317</v>
          </cell>
          <cell r="N597" t="str">
            <v>حي الثغر, كيلو 3</v>
          </cell>
          <cell r="O597" t="str">
            <v>الثغر</v>
          </cell>
          <cell r="P597" t="str">
            <v>جده</v>
          </cell>
          <cell r="Q597" t="str">
            <v>مستوصف ربيع المملكه الطبي</v>
          </cell>
        </row>
        <row r="598">
          <cell r="B598" t="str">
            <v>22471</v>
          </cell>
          <cell r="C598" t="str">
            <v>Clinic</v>
          </cell>
          <cell r="D598" t="str">
            <v>NWS</v>
          </cell>
          <cell r="E598" t="str">
            <v>Al Khalidia Medical Center</v>
          </cell>
          <cell r="F598" t="str">
            <v>Aseer</v>
          </cell>
          <cell r="G598" t="str">
            <v>Khamis Mushyat</v>
          </cell>
          <cell r="H598" t="str">
            <v>S</v>
          </cell>
          <cell r="I598" t="str">
            <v>Khamis Mushyat</v>
          </cell>
          <cell r="J598" t="str">
            <v>Al khaldiah</v>
          </cell>
          <cell r="K598" t="str">
            <v>Al khaldiah District, Thalatheen Street</v>
          </cell>
          <cell r="L598" t="str">
            <v>0172206688</v>
          </cell>
          <cell r="M598" t="str">
            <v>0172205385</v>
          </cell>
          <cell r="N598" t="str">
            <v>حي الخالديه,شارع الثلاثين</v>
          </cell>
          <cell r="O598" t="str">
            <v>الخالدية</v>
          </cell>
          <cell r="P598" t="str">
            <v>خميس مشيط</v>
          </cell>
          <cell r="Q598" t="str">
            <v>مجمع عيادات الخالديه الطبي</v>
          </cell>
        </row>
        <row r="599">
          <cell r="B599" t="str">
            <v>22468</v>
          </cell>
          <cell r="C599" t="str">
            <v>Clinic</v>
          </cell>
          <cell r="D599" t="str">
            <v>NW5</v>
          </cell>
          <cell r="E599" t="str">
            <v>Nees Dentel Center</v>
          </cell>
          <cell r="F599" t="str">
            <v>Al Baha</v>
          </cell>
          <cell r="G599" t="str">
            <v>Al Baha</v>
          </cell>
          <cell r="H599" t="str">
            <v>S</v>
          </cell>
          <cell r="I599" t="str">
            <v>Al Baha</v>
          </cell>
          <cell r="J599" t="str">
            <v>Al Selmanyah Al Shargyah</v>
          </cell>
          <cell r="K599" t="str">
            <v>Al Selmanyah Al Shargyah Dist, Al Ragama</v>
          </cell>
          <cell r="L599" t="str">
            <v>0177271110</v>
          </cell>
          <cell r="M599" t="str">
            <v>0177253604</v>
          </cell>
          <cell r="N599" t="str">
            <v>حي السليمانية الشرقية</v>
          </cell>
          <cell r="O599" t="str">
            <v>السليمانية الشرقية</v>
          </cell>
          <cell r="P599" t="str">
            <v>الباحه</v>
          </cell>
          <cell r="Q599" t="str">
            <v>مجمع نيس النموذجي لطب الأسنان</v>
          </cell>
        </row>
        <row r="600">
          <cell r="B600" t="str">
            <v>22464</v>
          </cell>
          <cell r="C600" t="str">
            <v>Clinic</v>
          </cell>
          <cell r="D600" t="str">
            <v>NW3</v>
          </cell>
          <cell r="E600" t="str">
            <v>Al Zubaidi Medical Center</v>
          </cell>
          <cell r="F600" t="str">
            <v>Makkah</v>
          </cell>
          <cell r="G600" t="str">
            <v>Ghonfodah</v>
          </cell>
          <cell r="H600" t="str">
            <v>S</v>
          </cell>
          <cell r="I600" t="str">
            <v>Ghonfodah</v>
          </cell>
          <cell r="J600" t="str">
            <v>Al Gharbiyah</v>
          </cell>
          <cell r="K600" t="str">
            <v>Al Qonfuza, Al Gharbiyah District</v>
          </cell>
          <cell r="L600" t="str">
            <v>0177331071</v>
          </cell>
          <cell r="M600" t="str">
            <v>0177331041</v>
          </cell>
          <cell r="N600" t="str">
            <v>القنفذه, حي الغربيه</v>
          </cell>
          <cell r="O600" t="str">
            <v>الغربية</v>
          </cell>
          <cell r="P600" t="str">
            <v>مكة المكرمة</v>
          </cell>
          <cell r="Q600" t="str">
            <v>مجمع الزبيدي الطبي بالقنفذه</v>
          </cell>
        </row>
        <row r="601">
          <cell r="B601" t="str">
            <v>22511</v>
          </cell>
          <cell r="C601" t="str">
            <v>Clinic</v>
          </cell>
          <cell r="D601" t="str">
            <v>NW1</v>
          </cell>
          <cell r="E601" t="str">
            <v>Dar Al Sharq Polyclinic Center</v>
          </cell>
          <cell r="F601" t="str">
            <v>Riyadh</v>
          </cell>
          <cell r="G601" t="str">
            <v>Riyadh</v>
          </cell>
          <cell r="H601" t="str">
            <v>C</v>
          </cell>
          <cell r="I601" t="str">
            <v>Riyadh</v>
          </cell>
          <cell r="J601" t="str">
            <v>Al Khaliej</v>
          </cell>
          <cell r="K601" t="str">
            <v>Al Khaliej District, Abdulaziz Bin Bshr Street</v>
          </cell>
          <cell r="L601" t="str">
            <v>0112272228</v>
          </cell>
          <cell r="M601" t="str">
            <v>0112272662</v>
          </cell>
          <cell r="N601" t="str">
            <v>حي الخليج, شارع عبدالعزيز بن بشر</v>
          </cell>
          <cell r="O601" t="str">
            <v>الخليج</v>
          </cell>
          <cell r="P601" t="str">
            <v>الرياض</v>
          </cell>
          <cell r="Q601" t="str">
            <v>مستوصف دار الشرق الطبي</v>
          </cell>
        </row>
        <row r="602">
          <cell r="B602" t="str">
            <v>22514</v>
          </cell>
          <cell r="C602" t="str">
            <v>Optical</v>
          </cell>
          <cell r="D602" t="str">
            <v>NW2</v>
          </cell>
          <cell r="E602" t="str">
            <v>Aban Opticals</v>
          </cell>
          <cell r="F602" t="str">
            <v>Makkah</v>
          </cell>
          <cell r="G602" t="str">
            <v>Jeddah</v>
          </cell>
          <cell r="H602" t="str">
            <v>W</v>
          </cell>
          <cell r="I602" t="str">
            <v>Jeddah</v>
          </cell>
          <cell r="J602" t="str">
            <v>Musharefa</v>
          </cell>
          <cell r="K602" t="str">
            <v>Musharefa District, Makarona Street</v>
          </cell>
          <cell r="L602" t="str">
            <v>0126736908</v>
          </cell>
          <cell r="M602" t="str">
            <v>0126736908</v>
          </cell>
          <cell r="N602" t="str">
            <v>حي مشرفة, شارع المكرونه امام مسجد ابو بكر و بنك الراجحي</v>
          </cell>
          <cell r="O602" t="str">
            <v>مشرفة</v>
          </cell>
          <cell r="P602" t="str">
            <v>جدة</v>
          </cell>
          <cell r="Q602" t="str">
            <v>ابان للنظارات</v>
          </cell>
        </row>
        <row r="603">
          <cell r="B603" t="str">
            <v>22509</v>
          </cell>
          <cell r="C603" t="str">
            <v>Dental</v>
          </cell>
          <cell r="D603" t="str">
            <v>NW6</v>
          </cell>
          <cell r="E603" t="str">
            <v>La Perle Dental SPA</v>
          </cell>
          <cell r="F603" t="str">
            <v>Makkah</v>
          </cell>
          <cell r="G603" t="str">
            <v>Jeddah</v>
          </cell>
          <cell r="H603" t="str">
            <v>W</v>
          </cell>
          <cell r="I603" t="str">
            <v>Jeddah</v>
          </cell>
          <cell r="J603" t="str">
            <v>Al Rawdah</v>
          </cell>
          <cell r="K603" t="str">
            <v>Al Rawdah District, Tahlia Street</v>
          </cell>
          <cell r="L603" t="str">
            <v>920011663</v>
          </cell>
          <cell r="M603" t="str">
            <v>0122631861</v>
          </cell>
          <cell r="N603" t="str">
            <v>حي الروضه, شارع التحلية</v>
          </cell>
          <cell r="O603" t="str">
            <v>الروضة</v>
          </cell>
          <cell r="P603" t="str">
            <v>جدة</v>
          </cell>
          <cell r="Q603" t="str">
            <v>سوزان دنتل سنتر</v>
          </cell>
        </row>
        <row r="604">
          <cell r="B604" t="str">
            <v>22484</v>
          </cell>
          <cell r="C604" t="str">
            <v>Clinic</v>
          </cell>
          <cell r="D604" t="str">
            <v>NWS</v>
          </cell>
          <cell r="E604" t="str">
            <v>Hiba Asia Polyclinic 2</v>
          </cell>
          <cell r="F604" t="str">
            <v>Makkah</v>
          </cell>
          <cell r="G604" t="str">
            <v>Jeddah</v>
          </cell>
          <cell r="H604" t="str">
            <v>W</v>
          </cell>
          <cell r="I604" t="str">
            <v>Jeddah</v>
          </cell>
          <cell r="J604" t="str">
            <v>Bab Makkah</v>
          </cell>
          <cell r="K604" t="str">
            <v>Bab Makkah, Dar Al Mansour Street</v>
          </cell>
          <cell r="L604" t="str">
            <v>0126451777</v>
          </cell>
          <cell r="M604" t="str">
            <v>0126446825</v>
          </cell>
          <cell r="N604" t="str">
            <v>باب مكه, شارع دار المنصور</v>
          </cell>
          <cell r="O604" t="str">
            <v>بني مالك</v>
          </cell>
          <cell r="P604" t="str">
            <v>جدة</v>
          </cell>
          <cell r="Q604" t="str">
            <v>مجمع هبة اسيا الطبي (2)</v>
          </cell>
        </row>
        <row r="605">
          <cell r="B605" t="str">
            <v>22488</v>
          </cell>
          <cell r="C605" t="str">
            <v>optical</v>
          </cell>
          <cell r="D605" t="str">
            <v>NW2</v>
          </cell>
          <cell r="E605" t="str">
            <v>Al Ansari Vision</v>
          </cell>
          <cell r="F605" t="str">
            <v>Madinah</v>
          </cell>
          <cell r="G605" t="str">
            <v>Yanbu</v>
          </cell>
          <cell r="H605" t="str">
            <v>W</v>
          </cell>
          <cell r="I605" t="str">
            <v>Yanbu</v>
          </cell>
          <cell r="J605" t="str">
            <v>Al Soltana</v>
          </cell>
          <cell r="K605" t="str">
            <v>Al Soltana District, Abo Bakr Al Sedeeq Street- Sultana Mall</v>
          </cell>
          <cell r="L605" t="str">
            <v>0148452743</v>
          </cell>
          <cell r="M605" t="str">
            <v>0143922245</v>
          </cell>
          <cell r="N605" t="str">
            <v>حي سلطانه, شارع ابي بكر الصديق</v>
          </cell>
          <cell r="O605" t="str">
            <v>السلطانة</v>
          </cell>
          <cell r="P605" t="str">
            <v>المدينة المنورة</v>
          </cell>
          <cell r="Q605" t="str">
            <v>الأنصاري للبصريات - المدينة المنورة</v>
          </cell>
        </row>
        <row r="606">
          <cell r="B606" t="str">
            <v>22487</v>
          </cell>
          <cell r="C606" t="str">
            <v>Optical</v>
          </cell>
          <cell r="D606" t="str">
            <v>NW2</v>
          </cell>
          <cell r="E606" t="str">
            <v>Al Ansari Vision</v>
          </cell>
          <cell r="F606" t="str">
            <v>Madinah</v>
          </cell>
          <cell r="G606" t="str">
            <v>Yanbu</v>
          </cell>
          <cell r="H606" t="str">
            <v>W</v>
          </cell>
          <cell r="I606" t="str">
            <v>Yanbu</v>
          </cell>
          <cell r="J606" t="str">
            <v>Al Jabriah</v>
          </cell>
          <cell r="K606" t="str">
            <v>Al Jabriah District, Yanbu- Royal Commission</v>
          </cell>
          <cell r="L606" t="str">
            <v>0143926444</v>
          </cell>
          <cell r="M606" t="str">
            <v>0143924727</v>
          </cell>
          <cell r="N606" t="str">
            <v>حي الجابرية</v>
          </cell>
          <cell r="O606" t="str">
            <v>الجابرية</v>
          </cell>
          <cell r="P606" t="str">
            <v>ينبع</v>
          </cell>
          <cell r="Q606" t="str">
            <v>الأنصاري للبصريات - ينبع</v>
          </cell>
        </row>
        <row r="607">
          <cell r="B607" t="str">
            <v>22486</v>
          </cell>
          <cell r="C607" t="str">
            <v>Optical</v>
          </cell>
          <cell r="D607" t="str">
            <v>NW2</v>
          </cell>
          <cell r="E607" t="str">
            <v>Al Ansari Vision</v>
          </cell>
          <cell r="F607" t="str">
            <v>Madinah</v>
          </cell>
          <cell r="G607" t="str">
            <v>Yanbu</v>
          </cell>
          <cell r="H607" t="str">
            <v>W</v>
          </cell>
          <cell r="I607" t="str">
            <v>Yanbu</v>
          </cell>
          <cell r="J607" t="str">
            <v>A/8</v>
          </cell>
          <cell r="K607" t="str">
            <v>A/8 District, Mohammad Bin Abdl Wahab Street</v>
          </cell>
          <cell r="L607" t="str">
            <v>0143910708</v>
          </cell>
          <cell r="N607" t="str">
            <v>حي (أ/8) شارع محمد بن عبدالوهاب</v>
          </cell>
          <cell r="O607" t="str">
            <v>حي (أ/8)</v>
          </cell>
          <cell r="P607" t="str">
            <v>ينبع البحر</v>
          </cell>
          <cell r="Q607" t="str">
            <v>الأنصاري للبصريات - ينبع البحر</v>
          </cell>
        </row>
        <row r="608">
          <cell r="B608" t="str">
            <v>22489</v>
          </cell>
          <cell r="C608" t="str">
            <v>Optical</v>
          </cell>
          <cell r="D608" t="str">
            <v>NW2</v>
          </cell>
          <cell r="E608" t="str">
            <v>Al Ansari Vision</v>
          </cell>
          <cell r="F608" t="str">
            <v>Makkah</v>
          </cell>
          <cell r="G608" t="str">
            <v>Rabigh</v>
          </cell>
          <cell r="H608" t="str">
            <v>W</v>
          </cell>
          <cell r="I608" t="str">
            <v>Rabigh</v>
          </cell>
          <cell r="J608" t="str">
            <v xml:space="preserve">Rabigh </v>
          </cell>
          <cell r="K608" t="str">
            <v>Rabigh- General Street</v>
          </cell>
          <cell r="L608" t="str">
            <v>0124220320</v>
          </cell>
          <cell r="N608" t="str">
            <v>رابغ, الشارع العام</v>
          </cell>
          <cell r="O608" t="str">
            <v>رابغ</v>
          </cell>
          <cell r="P608" t="str">
            <v>رابغ</v>
          </cell>
          <cell r="Q608" t="str">
            <v>الأنصاري للبصريات - رابغ</v>
          </cell>
        </row>
        <row r="609">
          <cell r="B609" t="str">
            <v>22513</v>
          </cell>
          <cell r="C609" t="str">
            <v>Optical</v>
          </cell>
          <cell r="D609" t="str">
            <v>NWR</v>
          </cell>
          <cell r="E609" t="str">
            <v>Class Optical</v>
          </cell>
          <cell r="F609" t="str">
            <v>Riyadh</v>
          </cell>
          <cell r="G609" t="str">
            <v>Riyadh</v>
          </cell>
          <cell r="H609" t="str">
            <v>C</v>
          </cell>
          <cell r="I609" t="str">
            <v>Riyadh</v>
          </cell>
          <cell r="J609" t="str">
            <v>Al Azizia</v>
          </cell>
          <cell r="K609" t="str">
            <v>Al Azizia District, Al Azizia General Street</v>
          </cell>
          <cell r="L609" t="str">
            <v>0114721831</v>
          </cell>
          <cell r="N609" t="str">
            <v>حي العزيزية, شارع العزيزية العام</v>
          </cell>
          <cell r="O609" t="str">
            <v>العزيزية</v>
          </cell>
          <cell r="P609" t="str">
            <v>الرياض</v>
          </cell>
          <cell r="Q609" t="str">
            <v>مركز النظارات الراقيه</v>
          </cell>
        </row>
        <row r="610">
          <cell r="B610" t="str">
            <v>22490</v>
          </cell>
          <cell r="C610" t="str">
            <v>Optical</v>
          </cell>
          <cell r="D610" t="str">
            <v>NW2</v>
          </cell>
          <cell r="E610" t="str">
            <v>Al Ansari Vision</v>
          </cell>
          <cell r="F610" t="str">
            <v>Tabuk</v>
          </cell>
          <cell r="G610" t="str">
            <v>Tabuk</v>
          </cell>
          <cell r="H610" t="str">
            <v>N</v>
          </cell>
          <cell r="I610" t="str">
            <v>Tabuk</v>
          </cell>
          <cell r="J610" t="str">
            <v>Al Wosta</v>
          </cell>
          <cell r="K610" t="str">
            <v>Al Wosta District, King Abdul Aziz Road</v>
          </cell>
          <cell r="L610" t="str">
            <v>0143824243</v>
          </cell>
          <cell r="M610" t="str">
            <v>0143824243</v>
          </cell>
          <cell r="N610" t="str">
            <v>حي الوسطي, طريق الملك عبدالعزيز</v>
          </cell>
          <cell r="O610" t="str">
            <v>الوسطى</v>
          </cell>
          <cell r="P610" t="str">
            <v>تبوك</v>
          </cell>
          <cell r="Q610" t="str">
            <v>الأنصاري للبصريات - تبوك</v>
          </cell>
        </row>
        <row r="611">
          <cell r="B611" t="str">
            <v>22491</v>
          </cell>
          <cell r="C611" t="str">
            <v>Clinic</v>
          </cell>
          <cell r="D611" t="str">
            <v>NW1</v>
          </cell>
          <cell r="E611" t="str">
            <v>Al Jafel International Hospital</v>
          </cell>
          <cell r="F611" t="str">
            <v>Riyadh</v>
          </cell>
          <cell r="G611" t="str">
            <v>Riyadh</v>
          </cell>
          <cell r="H611" t="str">
            <v>C</v>
          </cell>
          <cell r="I611" t="str">
            <v>Riyadh</v>
          </cell>
          <cell r="J611" t="str">
            <v>Al Bade'aa</v>
          </cell>
          <cell r="K611" t="str">
            <v>Al Bade'aa District, Bilal Ben Rabah Street</v>
          </cell>
          <cell r="L611" t="str">
            <v>0114322222</v>
          </cell>
          <cell r="M611" t="str">
            <v>0114322222</v>
          </cell>
          <cell r="N611" t="str">
            <v>الخط الدائري الغربي, مخرج 28</v>
          </cell>
          <cell r="O611" t="str">
            <v>البديعة</v>
          </cell>
          <cell r="P611" t="str">
            <v>الرياض</v>
          </cell>
          <cell r="Q611" t="str">
            <v>مستشفى الجافل الدولي</v>
          </cell>
        </row>
        <row r="612">
          <cell r="B612" t="str">
            <v>22233</v>
          </cell>
          <cell r="C612" t="str">
            <v>Clinic</v>
          </cell>
          <cell r="D612" t="str">
            <v>NWR</v>
          </cell>
          <cell r="E612" t="str">
            <v>Al Dosary Medical Clinic</v>
          </cell>
          <cell r="F612" t="str">
            <v>Riyadh</v>
          </cell>
          <cell r="G612" t="str">
            <v>Al Kharj</v>
          </cell>
          <cell r="H612" t="str">
            <v>C</v>
          </cell>
          <cell r="I612" t="str">
            <v>Al Kharj</v>
          </cell>
          <cell r="J612" t="str">
            <v>Al Aziziyah</v>
          </cell>
          <cell r="K612" t="str">
            <v>Al Aziziyah District, King Faisal Street</v>
          </cell>
          <cell r="L612" t="str">
            <v>0115448167</v>
          </cell>
          <cell r="M612" t="str">
            <v>0115482036</v>
          </cell>
          <cell r="N612" t="str">
            <v>حي العزيزيه, شارع الملك فيصل</v>
          </cell>
          <cell r="O612" t="str">
            <v>العزيزية</v>
          </cell>
          <cell r="P612" t="str">
            <v>الخرج</v>
          </cell>
          <cell r="Q612" t="str">
            <v>مستوصف الدوسري الطبي</v>
          </cell>
        </row>
        <row r="613">
          <cell r="B613" t="str">
            <v>22317</v>
          </cell>
          <cell r="C613" t="str">
            <v>Clinic</v>
          </cell>
          <cell r="D613" t="str">
            <v>NWS</v>
          </cell>
          <cell r="E613" t="str">
            <v>Safa Abha Medical Center</v>
          </cell>
          <cell r="F613" t="str">
            <v>Aseer</v>
          </cell>
          <cell r="G613" t="str">
            <v>Abha</v>
          </cell>
          <cell r="H613" t="str">
            <v>S</v>
          </cell>
          <cell r="I613" t="str">
            <v>Abha</v>
          </cell>
          <cell r="J613" t="str">
            <v xml:space="preserve">Libnan </v>
          </cell>
          <cell r="K613" t="str">
            <v>Libnan District, Al Farooq Street</v>
          </cell>
          <cell r="L613" t="str">
            <v>0172298884</v>
          </cell>
          <cell r="M613" t="str">
            <v>0172297887</v>
          </cell>
          <cell r="N613" t="str">
            <v>وسط المدينه, أمام جامع حي لبنان, شارع الفاروق</v>
          </cell>
          <cell r="O613" t="str">
            <v>لبنان</v>
          </cell>
          <cell r="P613" t="str">
            <v>ابها</v>
          </cell>
          <cell r="Q613" t="str">
            <v>مجمع عيادات صفا ابها الطبي</v>
          </cell>
        </row>
        <row r="614">
          <cell r="B614" t="str">
            <v>22518</v>
          </cell>
          <cell r="C614" t="str">
            <v>Clinic</v>
          </cell>
          <cell r="D614" t="str">
            <v>NW7</v>
          </cell>
          <cell r="E614" t="str">
            <v>Kims Qatar Medical Center</v>
          </cell>
          <cell r="H614" t="str">
            <v>OOK</v>
          </cell>
          <cell r="I614" t="str">
            <v>Qatar</v>
          </cell>
          <cell r="J614" t="str">
            <v>Al Wakra</v>
          </cell>
          <cell r="K614" t="str">
            <v>Al Wakra</v>
          </cell>
          <cell r="L614" t="str">
            <v>0097455215921</v>
          </cell>
          <cell r="M614" t="str">
            <v>0096638692024</v>
          </cell>
          <cell r="N614" t="str">
            <v>الوكره</v>
          </cell>
          <cell r="O614" t="str">
            <v>الوقرة</v>
          </cell>
          <cell r="P614" t="str">
            <v>قطر</v>
          </cell>
          <cell r="Q614" t="str">
            <v>كيمس قطر مديكال سنتر</v>
          </cell>
        </row>
        <row r="615">
          <cell r="B615" t="str">
            <v>22542</v>
          </cell>
          <cell r="C615" t="str">
            <v>Optical</v>
          </cell>
          <cell r="D615" t="str">
            <v>NWS</v>
          </cell>
          <cell r="E615" t="str">
            <v xml:space="preserve">Renad Optical </v>
          </cell>
          <cell r="F615" t="str">
            <v>Riyadh</v>
          </cell>
          <cell r="G615" t="str">
            <v>Riyadh</v>
          </cell>
          <cell r="H615" t="str">
            <v>C</v>
          </cell>
          <cell r="I615" t="str">
            <v>Riyadh</v>
          </cell>
          <cell r="J615" t="str">
            <v>Al Badia</v>
          </cell>
          <cell r="K615" t="str">
            <v>Al Badia District, Shaiq Abdulaziz Bin Mohammed Street</v>
          </cell>
          <cell r="L615" t="str">
            <v>0112068080</v>
          </cell>
          <cell r="M615" t="str">
            <v>0112063444</v>
          </cell>
          <cell r="N615" t="str">
            <v>حي البديعه, شارع الشيخ عبدالعزيز بن محمد</v>
          </cell>
          <cell r="O615" t="str">
            <v>البديعة</v>
          </cell>
          <cell r="P615" t="str">
            <v>الرياض</v>
          </cell>
          <cell r="Q615" t="str">
            <v>مركز بصريات ريناد - فئه أ - البديعه</v>
          </cell>
        </row>
        <row r="616">
          <cell r="B616" t="str">
            <v>22540</v>
          </cell>
          <cell r="C616" t="str">
            <v>Optical</v>
          </cell>
          <cell r="D616" t="str">
            <v>NWS</v>
          </cell>
          <cell r="E616" t="str">
            <v>Renad Optical</v>
          </cell>
          <cell r="F616" t="str">
            <v>Riyadh</v>
          </cell>
          <cell r="G616" t="str">
            <v>Riyadh</v>
          </cell>
          <cell r="H616" t="str">
            <v>C</v>
          </cell>
          <cell r="I616" t="str">
            <v>Riyadh</v>
          </cell>
          <cell r="J616" t="str">
            <v>Al Rawda</v>
          </cell>
          <cell r="K616" t="str">
            <v>Al Rawda District, Khalid Bin Al Wleed Street</v>
          </cell>
          <cell r="L616" t="str">
            <v>0112307876</v>
          </cell>
          <cell r="M616" t="str">
            <v>0114560955</v>
          </cell>
          <cell r="N616" t="str">
            <v>حي الروضه, شارع خالد بن الوليد</v>
          </cell>
          <cell r="O616" t="str">
            <v>الروضة</v>
          </cell>
          <cell r="P616" t="str">
            <v>الرياض</v>
          </cell>
          <cell r="Q616" t="str">
            <v>مركز بصريات ريناد فئه أ - الروضه</v>
          </cell>
        </row>
        <row r="617">
          <cell r="B617" t="str">
            <v>22535</v>
          </cell>
          <cell r="C617" t="str">
            <v>Polyclinic</v>
          </cell>
          <cell r="D617" t="str">
            <v>NWS</v>
          </cell>
          <cell r="E617" t="str">
            <v>Adwa Durrat Al Alami Polyclinic</v>
          </cell>
          <cell r="F617" t="str">
            <v>Riyadh</v>
          </cell>
          <cell r="G617" t="str">
            <v>Riyadh</v>
          </cell>
          <cell r="H617" t="str">
            <v>C</v>
          </cell>
          <cell r="I617" t="str">
            <v>Riyadh</v>
          </cell>
          <cell r="J617" t="str">
            <v>Al Rawda</v>
          </cell>
          <cell r="K617" t="str">
            <v>Al Rawda District, Khalid Bin Al Wleed Street</v>
          </cell>
          <cell r="L617" t="str">
            <v>0114493896</v>
          </cell>
          <cell r="M617" t="str">
            <v>0114493896</v>
          </cell>
          <cell r="N617" t="str">
            <v>حي الروضه, شارع خالد بن الوليد</v>
          </cell>
          <cell r="O617" t="str">
            <v>الروضة</v>
          </cell>
          <cell r="P617" t="str">
            <v>الرياض</v>
          </cell>
          <cell r="Q617" t="str">
            <v>مستوصف أضواء درة العالمي الطبي</v>
          </cell>
        </row>
        <row r="618">
          <cell r="B618" t="str">
            <v>22519</v>
          </cell>
          <cell r="C618" t="str">
            <v>Clinic</v>
          </cell>
          <cell r="D618" t="str">
            <v>NW1</v>
          </cell>
          <cell r="E618" t="str">
            <v>Al Nozha Medical Center</v>
          </cell>
          <cell r="F618" t="str">
            <v>Riyadh</v>
          </cell>
          <cell r="G618" t="str">
            <v>Riyadh</v>
          </cell>
          <cell r="H618" t="str">
            <v>C</v>
          </cell>
          <cell r="I618" t="str">
            <v>Riyadh</v>
          </cell>
          <cell r="J618" t="str">
            <v>Al Nozha</v>
          </cell>
          <cell r="K618" t="str">
            <v>Al Nozha District, Othman Bin Afan Street</v>
          </cell>
          <cell r="L618" t="str">
            <v>0114509811</v>
          </cell>
          <cell r="M618" t="str">
            <v>0112630654</v>
          </cell>
          <cell r="N618" t="str">
            <v>حي النزهه, طريق عثمان بن عفان</v>
          </cell>
          <cell r="O618" t="str">
            <v>النزهة</v>
          </cell>
          <cell r="P618" t="str">
            <v>الرياض</v>
          </cell>
          <cell r="Q618" t="str">
            <v>مستوصف النزهه الأهلي</v>
          </cell>
        </row>
        <row r="619">
          <cell r="B619" t="str">
            <v>22541</v>
          </cell>
          <cell r="C619" t="str">
            <v>Optical</v>
          </cell>
          <cell r="D619" t="str">
            <v>NWS</v>
          </cell>
          <cell r="E619" t="str">
            <v>Renad Optical - Al Shefa</v>
          </cell>
          <cell r="F619" t="str">
            <v>Riyadh</v>
          </cell>
          <cell r="G619" t="str">
            <v>Riyadh</v>
          </cell>
          <cell r="H619" t="str">
            <v>C</v>
          </cell>
          <cell r="I619" t="str">
            <v>Riyadh</v>
          </cell>
          <cell r="J619" t="str">
            <v>Al Shifa</v>
          </cell>
          <cell r="K619" t="str">
            <v>Al Shifa District, Al Termithe Street</v>
          </cell>
          <cell r="L619" t="str">
            <v>0114569492</v>
          </cell>
          <cell r="M619" t="str">
            <v>0112069444</v>
          </cell>
          <cell r="N619" t="str">
            <v>حي الشفاء, شارع الترمذي</v>
          </cell>
          <cell r="O619" t="str">
            <v>الشفا</v>
          </cell>
          <cell r="P619" t="str">
            <v>الرياض</v>
          </cell>
          <cell r="Q619" t="str">
            <v>مركز بصريات ريناد - حي الشفاء</v>
          </cell>
        </row>
        <row r="620">
          <cell r="B620" t="str">
            <v>22546</v>
          </cell>
          <cell r="C620" t="str">
            <v>Polyclinic</v>
          </cell>
          <cell r="D620" t="str">
            <v>NWS</v>
          </cell>
          <cell r="E620" t="str">
            <v>Olaya Polyclinic Center</v>
          </cell>
          <cell r="F620" t="str">
            <v>Riyadh</v>
          </cell>
          <cell r="G620" t="str">
            <v>Riyadh</v>
          </cell>
          <cell r="H620" t="str">
            <v>C</v>
          </cell>
          <cell r="I620" t="str">
            <v>Riyadh</v>
          </cell>
          <cell r="J620" t="str">
            <v>Olaya</v>
          </cell>
          <cell r="K620" t="str">
            <v>Olaya District, Prince Sultan Street</v>
          </cell>
          <cell r="L620" t="str">
            <v>0114632691</v>
          </cell>
          <cell r="M620" t="str">
            <v>0114626318</v>
          </cell>
          <cell r="N620" t="str">
            <v>حي العليا, شارع الأمير سلطان</v>
          </cell>
          <cell r="O620" t="str">
            <v>العليا</v>
          </cell>
          <cell r="P620" t="str">
            <v>الرياض</v>
          </cell>
          <cell r="Q620" t="str">
            <v>مستوصف مركز عيادات العليا</v>
          </cell>
        </row>
        <row r="621">
          <cell r="B621" t="str">
            <v>22537</v>
          </cell>
          <cell r="C621" t="str">
            <v>Optical</v>
          </cell>
          <cell r="D621" t="str">
            <v>NWS</v>
          </cell>
          <cell r="E621" t="str">
            <v>Durrat Al Maha Optical</v>
          </cell>
          <cell r="F621" t="str">
            <v>Riyadh</v>
          </cell>
          <cell r="G621" t="str">
            <v>Riyadh</v>
          </cell>
          <cell r="H621" t="str">
            <v>C</v>
          </cell>
          <cell r="I621" t="str">
            <v>Riyadh</v>
          </cell>
          <cell r="J621" t="str">
            <v>Al Malaz</v>
          </cell>
          <cell r="K621" t="str">
            <v>Al Malaz District, Slah Al Deen Street</v>
          </cell>
          <cell r="L621" t="str">
            <v>0114778710</v>
          </cell>
          <cell r="M621" t="str">
            <v>0114791495</v>
          </cell>
          <cell r="N621" t="str">
            <v xml:space="preserve">حي الملز, شارع صلاح الدين </v>
          </cell>
          <cell r="O621" t="str">
            <v>الملز</v>
          </cell>
          <cell r="P621" t="str">
            <v>الرياض</v>
          </cell>
          <cell r="Q621" t="str">
            <v>درة المها للبصريات فئه(ج) - الملز</v>
          </cell>
        </row>
        <row r="622">
          <cell r="B622" t="str">
            <v>22538</v>
          </cell>
          <cell r="C622" t="str">
            <v>Optical</v>
          </cell>
          <cell r="D622" t="str">
            <v>NWS</v>
          </cell>
          <cell r="E622" t="str">
            <v>Durrat Al Maha Optical</v>
          </cell>
          <cell r="F622" t="str">
            <v>Riyadh</v>
          </cell>
          <cell r="G622" t="str">
            <v>Riyadh</v>
          </cell>
          <cell r="H622" t="str">
            <v>C</v>
          </cell>
          <cell r="I622" t="str">
            <v>Riyadh</v>
          </cell>
          <cell r="J622" t="str">
            <v>Al Sueidi</v>
          </cell>
          <cell r="K622" t="str">
            <v>Al Sueidi District, Sueidi Main Street</v>
          </cell>
          <cell r="L622" t="str">
            <v>0114778718</v>
          </cell>
          <cell r="M622" t="str">
            <v>0114791495</v>
          </cell>
          <cell r="N622" t="str">
            <v>حي السويدي, شارع السويدي العام</v>
          </cell>
          <cell r="O622" t="str">
            <v>السويدي</v>
          </cell>
          <cell r="P622" t="str">
            <v>الرياض</v>
          </cell>
          <cell r="Q622" t="str">
            <v>درة المها للبصريات - السويدي</v>
          </cell>
        </row>
        <row r="623">
          <cell r="B623" t="str">
            <v>22539</v>
          </cell>
          <cell r="C623" t="str">
            <v>Optical</v>
          </cell>
          <cell r="D623" t="str">
            <v>NWS</v>
          </cell>
          <cell r="E623" t="str">
            <v>Durrat Al Maha Optical</v>
          </cell>
          <cell r="F623" t="str">
            <v>Riyadh</v>
          </cell>
          <cell r="G623" t="str">
            <v>Riyadh</v>
          </cell>
          <cell r="H623" t="str">
            <v>C</v>
          </cell>
          <cell r="I623" t="str">
            <v>Riyadh</v>
          </cell>
          <cell r="J623" t="str">
            <v>Al Shmeisi</v>
          </cell>
          <cell r="K623" t="str">
            <v>Al Shmeisi District, Emam Abdulaziz Bin Mohammed Street</v>
          </cell>
          <cell r="L623" t="str">
            <v>0114778718</v>
          </cell>
          <cell r="M623" t="str">
            <v>0114791495</v>
          </cell>
          <cell r="N623" t="str">
            <v>حي الشميسي, شارع الأمام عبدالعزيز بن محمد</v>
          </cell>
          <cell r="O623" t="str">
            <v>الشميسي</v>
          </cell>
          <cell r="P623" t="str">
            <v>الرياض</v>
          </cell>
          <cell r="Q623" t="str">
            <v>درة المها للبصريات - فرع الشميسي</v>
          </cell>
        </row>
        <row r="624">
          <cell r="B624" t="str">
            <v>22530</v>
          </cell>
          <cell r="C624" t="str">
            <v>Polyclinic</v>
          </cell>
          <cell r="D624" t="str">
            <v>NWS</v>
          </cell>
          <cell r="E624" t="str">
            <v>La Baas Polyclinic</v>
          </cell>
          <cell r="F624" t="str">
            <v>Hail</v>
          </cell>
          <cell r="G624" t="str">
            <v>Hail</v>
          </cell>
          <cell r="H624" t="str">
            <v>C</v>
          </cell>
          <cell r="I624" t="str">
            <v>Hail</v>
          </cell>
          <cell r="J624" t="str">
            <v>Al Waset</v>
          </cell>
          <cell r="K624" t="str">
            <v>Al Waset District, King Khalid Street</v>
          </cell>
          <cell r="L624" t="str">
            <v>0115339999</v>
          </cell>
          <cell r="M624" t="str">
            <v>0115349999</v>
          </cell>
          <cell r="N624" t="str">
            <v>حي الوسيطي, شارع الملك خالد</v>
          </cell>
          <cell r="O624" t="str">
            <v>الوسط</v>
          </cell>
          <cell r="P624" t="str">
            <v>حائل</v>
          </cell>
          <cell r="Q624" t="str">
            <v>مستوصف لاباس الطبي</v>
          </cell>
        </row>
        <row r="625">
          <cell r="B625" t="str">
            <v>22524</v>
          </cell>
          <cell r="C625" t="str">
            <v>Clinic</v>
          </cell>
          <cell r="D625" t="str">
            <v>NW1</v>
          </cell>
          <cell r="E625" t="str">
            <v>Abu Zeed Medical Clinic</v>
          </cell>
          <cell r="F625" t="str">
            <v>Riyadh</v>
          </cell>
          <cell r="G625" t="str">
            <v>Al Dawadmi</v>
          </cell>
          <cell r="H625" t="str">
            <v>C</v>
          </cell>
          <cell r="I625" t="str">
            <v>Al Dawadmi</v>
          </cell>
          <cell r="J625" t="str">
            <v>the northern</v>
          </cell>
          <cell r="K625" t="str">
            <v>Al Dwadmi, the northern district, main street</v>
          </cell>
          <cell r="L625" t="str">
            <v>0116423338</v>
          </cell>
          <cell r="M625" t="str">
            <v>0116422436</v>
          </cell>
          <cell r="N625" t="str">
            <v>الدوادمي, الحي الشمالي, الشارع العام</v>
          </cell>
          <cell r="O625" t="str">
            <v>الجنوبي</v>
          </cell>
          <cell r="P625" t="str">
            <v>الدوادمي</v>
          </cell>
          <cell r="Q625" t="str">
            <v>مستوصف ابو زيد الطبي</v>
          </cell>
        </row>
        <row r="626">
          <cell r="B626" t="str">
            <v>22533</v>
          </cell>
          <cell r="C626" t="str">
            <v>Clinic</v>
          </cell>
          <cell r="D626" t="str">
            <v>NW1</v>
          </cell>
          <cell r="E626" t="str">
            <v>Mohammed Salem Nahdi Medical Service</v>
          </cell>
          <cell r="F626" t="str">
            <v>Makkah</v>
          </cell>
          <cell r="G626" t="str">
            <v>Jeddah</v>
          </cell>
          <cell r="H626" t="str">
            <v>W</v>
          </cell>
          <cell r="I626" t="str">
            <v>Jeddah</v>
          </cell>
          <cell r="J626" t="str">
            <v>Al Safa</v>
          </cell>
          <cell r="K626" t="str">
            <v>Al Safa District, Abdullah Al Shorbtly Street</v>
          </cell>
          <cell r="L626" t="str">
            <v>0122710777</v>
          </cell>
          <cell r="M626" t="str">
            <v>0122710777</v>
          </cell>
          <cell r="N626" t="str">
            <v>حي الصفا, شارع عبدالله الشربتلي</v>
          </cell>
          <cell r="O626" t="str">
            <v>الصفا</v>
          </cell>
          <cell r="P626" t="str">
            <v>جده</v>
          </cell>
          <cell r="Q626" t="str">
            <v>مركز بندر الطبي</v>
          </cell>
        </row>
        <row r="627">
          <cell r="B627" t="str">
            <v>22536</v>
          </cell>
          <cell r="C627" t="str">
            <v>Hospital</v>
          </cell>
          <cell r="D627" t="str">
            <v>NW1</v>
          </cell>
          <cell r="E627" t="str">
            <v>Al Shifa Hospital</v>
          </cell>
          <cell r="F627" t="str">
            <v>Makkah</v>
          </cell>
          <cell r="G627" t="str">
            <v>Makkah</v>
          </cell>
          <cell r="H627" t="str">
            <v>W</v>
          </cell>
          <cell r="I627" t="str">
            <v>Makkah</v>
          </cell>
          <cell r="J627" t="str">
            <v>Al Mansor</v>
          </cell>
          <cell r="K627" t="str">
            <v>Al Mansor District, Mansor Street</v>
          </cell>
          <cell r="L627" t="str">
            <v>0125369779</v>
          </cell>
          <cell r="M627" t="str">
            <v>0125379175</v>
          </cell>
          <cell r="N627" t="str">
            <v>حي المنصور, شارع المنصور</v>
          </cell>
          <cell r="O627" t="str">
            <v>المنصور</v>
          </cell>
          <cell r="P627" t="str">
            <v>مكة المكرمة</v>
          </cell>
          <cell r="Q627" t="str">
            <v>مستشفى الشفاء</v>
          </cell>
        </row>
        <row r="628">
          <cell r="B628" t="str">
            <v>22543</v>
          </cell>
          <cell r="C628" t="str">
            <v>Polyclinic</v>
          </cell>
          <cell r="D628" t="str">
            <v>NWR</v>
          </cell>
          <cell r="E628" t="str">
            <v>Makkah Polyclinic</v>
          </cell>
          <cell r="F628" t="str">
            <v>Makkah</v>
          </cell>
          <cell r="G628" t="str">
            <v>Makkah</v>
          </cell>
          <cell r="H628" t="str">
            <v>W</v>
          </cell>
          <cell r="I628" t="str">
            <v>Makkah</v>
          </cell>
          <cell r="J628" t="str">
            <v>Al Zaher</v>
          </cell>
          <cell r="K628" t="str">
            <v>Al Zaher District</v>
          </cell>
          <cell r="L628" t="str">
            <v>0125496542</v>
          </cell>
          <cell r="M628" t="str">
            <v>0125476139</v>
          </cell>
          <cell r="N628" t="str">
            <v>حي الزاهر</v>
          </cell>
          <cell r="O628" t="str">
            <v>الزاهر</v>
          </cell>
          <cell r="P628" t="str">
            <v>مكة المكرمة</v>
          </cell>
          <cell r="Q628" t="str">
            <v>عيادات مكه الطبيه</v>
          </cell>
        </row>
        <row r="629">
          <cell r="B629" t="str">
            <v>22534</v>
          </cell>
          <cell r="C629" t="str">
            <v>Clinic</v>
          </cell>
          <cell r="D629" t="str">
            <v>NWR</v>
          </cell>
          <cell r="E629" t="str">
            <v>Salah Shawosh Medical Complex</v>
          </cell>
          <cell r="F629" t="str">
            <v>Makkah</v>
          </cell>
          <cell r="G629" t="str">
            <v>Jeddah</v>
          </cell>
          <cell r="H629" t="str">
            <v>W</v>
          </cell>
          <cell r="I629" t="str">
            <v>Jeddah</v>
          </cell>
          <cell r="J629" t="str">
            <v>Al Bughdadiya</v>
          </cell>
          <cell r="K629" t="str">
            <v>Al Bughdadiya District, Shrafiya, Al Shoaiba Street</v>
          </cell>
          <cell r="L629" t="str">
            <v>0126041905</v>
          </cell>
          <cell r="M629" t="str">
            <v>0126041909</v>
          </cell>
          <cell r="N629" t="str">
            <v>حي البغدادية, الشرفيه, شارع الشعيبه</v>
          </cell>
          <cell r="O629" t="str">
            <v>البغدادية</v>
          </cell>
          <cell r="P629" t="str">
            <v>جده</v>
          </cell>
          <cell r="Q629" t="str">
            <v>مجمع عيادات شركة صلاح عثمان مرتضى الطبية المتخصصه</v>
          </cell>
        </row>
        <row r="630">
          <cell r="B630" t="str">
            <v>22545</v>
          </cell>
          <cell r="C630" t="str">
            <v>Optical</v>
          </cell>
          <cell r="D630" t="str">
            <v>NWS</v>
          </cell>
          <cell r="E630" t="str">
            <v>Ayoon Al Khaleej Opticals Est.</v>
          </cell>
          <cell r="F630" t="str">
            <v>Makkah</v>
          </cell>
          <cell r="G630" t="str">
            <v>Jeddah</v>
          </cell>
          <cell r="H630" t="str">
            <v>W</v>
          </cell>
          <cell r="I630" t="str">
            <v>Jeddah</v>
          </cell>
          <cell r="J630" t="str">
            <v>Al Blad</v>
          </cell>
          <cell r="K630" t="str">
            <v>Al Blad District, King Abdulaziz Street</v>
          </cell>
          <cell r="L630" t="str">
            <v>0126440081</v>
          </cell>
          <cell r="M630" t="str">
            <v>0126451885</v>
          </cell>
          <cell r="N630" t="str">
            <v>حي البلد, شارع الملك عبدالعزيز</v>
          </cell>
          <cell r="O630" t="str">
            <v>البلد</v>
          </cell>
          <cell r="P630" t="str">
            <v>جده</v>
          </cell>
          <cell r="Q630" t="str">
            <v>عيون الخليج للنظارات رقم 2 فئه ج</v>
          </cell>
        </row>
        <row r="631">
          <cell r="B631" t="str">
            <v>22544</v>
          </cell>
          <cell r="C631" t="str">
            <v>Clinic</v>
          </cell>
          <cell r="D631" t="str">
            <v>NW3</v>
          </cell>
          <cell r="E631" t="str">
            <v>Dr Ahmed Batal Eye Center</v>
          </cell>
          <cell r="F631" t="str">
            <v>Makkah</v>
          </cell>
          <cell r="G631" t="str">
            <v>Jeddah</v>
          </cell>
          <cell r="H631" t="str">
            <v>W</v>
          </cell>
          <cell r="I631" t="str">
            <v>Jeddah</v>
          </cell>
          <cell r="J631" t="str">
            <v>Al Hamra</v>
          </cell>
          <cell r="K631" t="str">
            <v>Al Hamra District, Al Madina Road</v>
          </cell>
          <cell r="L631" t="str">
            <v>0126617713</v>
          </cell>
          <cell r="M631" t="str">
            <v>0126617713</v>
          </cell>
          <cell r="N631" t="str">
            <v>حي الحمرا, طريق المدينة</v>
          </cell>
          <cell r="O631" t="str">
            <v>الحمراء</v>
          </cell>
          <cell r="P631" t="str">
            <v>جده</v>
          </cell>
          <cell r="Q631" t="str">
            <v>مركز د/ أحمد بطل المتخصص لطب و جراحة العيون</v>
          </cell>
        </row>
        <row r="632">
          <cell r="B632" t="str">
            <v>22528</v>
          </cell>
          <cell r="C632" t="str">
            <v>Clinic</v>
          </cell>
          <cell r="D632" t="str">
            <v>NWR</v>
          </cell>
          <cell r="E632" t="str">
            <v>Yanbu Specialized Clinics</v>
          </cell>
          <cell r="F632" t="str">
            <v>Madinah</v>
          </cell>
          <cell r="G632" t="str">
            <v>Yanbu</v>
          </cell>
          <cell r="H632" t="str">
            <v>W</v>
          </cell>
          <cell r="I632" t="str">
            <v>Yanbu</v>
          </cell>
          <cell r="J632" t="str">
            <v>Yanbu</v>
          </cell>
          <cell r="K632" t="str">
            <v>Ali Bin Abe Taleb Street</v>
          </cell>
          <cell r="L632" t="str">
            <v>0143225566</v>
          </cell>
          <cell r="M632" t="str">
            <v>0143225574</v>
          </cell>
          <cell r="N632" t="str">
            <v>شارع علي بن ابي طالب</v>
          </cell>
          <cell r="O632" t="str">
            <v>ينبع</v>
          </cell>
          <cell r="P632" t="str">
            <v>ينبع</v>
          </cell>
          <cell r="Q632" t="str">
            <v>مجمع عيادات ينبع التخصصية الطبية</v>
          </cell>
        </row>
        <row r="633">
          <cell r="B633" t="str">
            <v>22532</v>
          </cell>
          <cell r="C633" t="str">
            <v>Polyclinic</v>
          </cell>
          <cell r="D633" t="str">
            <v>NWS</v>
          </cell>
          <cell r="E633" t="str">
            <v>Al Abeer Clinic</v>
          </cell>
          <cell r="F633" t="str">
            <v>Madinah</v>
          </cell>
          <cell r="G633" t="str">
            <v>Madinah</v>
          </cell>
          <cell r="H633" t="str">
            <v>N</v>
          </cell>
          <cell r="I633" t="str">
            <v>Madinah</v>
          </cell>
          <cell r="J633" t="str">
            <v>Al Raya</v>
          </cell>
          <cell r="K633" t="str">
            <v>Al Raya District, Othman Bin Afan Street</v>
          </cell>
          <cell r="L633" t="str">
            <v>0148268664</v>
          </cell>
          <cell r="M633" t="str">
            <v>0148268664</v>
          </cell>
          <cell r="N633" t="str">
            <v>حي الراية, شارع عثمان بن عفان</v>
          </cell>
          <cell r="O633" t="str">
            <v>الراية</v>
          </cell>
          <cell r="P633" t="str">
            <v>المدينه المنورة</v>
          </cell>
          <cell r="Q633" t="str">
            <v>مجمع عيادات فرع شركة العبير العالمية الطبية المحدودة</v>
          </cell>
        </row>
        <row r="634">
          <cell r="B634" t="str">
            <v>22527</v>
          </cell>
          <cell r="C634" t="str">
            <v>Polyclinic</v>
          </cell>
          <cell r="D634" t="str">
            <v>NW2</v>
          </cell>
          <cell r="E634" t="str">
            <v>Al Hakamy Polyclinic</v>
          </cell>
          <cell r="F634" t="str">
            <v xml:space="preserve">Gizan </v>
          </cell>
          <cell r="G634" t="str">
            <v>Ahad Al Masarha</v>
          </cell>
          <cell r="H634" t="str">
            <v>S</v>
          </cell>
          <cell r="I634" t="str">
            <v>Ahad Al Masarha</v>
          </cell>
          <cell r="J634" t="str">
            <v>Al Wasat</v>
          </cell>
          <cell r="K634" t="str">
            <v>Al Wasat District, Main Street</v>
          </cell>
          <cell r="L634" t="str">
            <v>0173193200</v>
          </cell>
          <cell r="M634" t="str">
            <v>0173193202</v>
          </cell>
          <cell r="N634" t="str">
            <v>احد المسارحه, الشارع العام</v>
          </cell>
          <cell r="O634" t="str">
            <v>الوسط</v>
          </cell>
          <cell r="P634" t="str">
            <v>احد المسارحه</v>
          </cell>
          <cell r="Q634" t="str">
            <v>مستوصف الحكمي الطبي</v>
          </cell>
        </row>
        <row r="635">
          <cell r="B635" t="str">
            <v>22547</v>
          </cell>
          <cell r="C635" t="str">
            <v>Dental</v>
          </cell>
          <cell r="D635" t="str">
            <v>NW2</v>
          </cell>
          <cell r="E635" t="str">
            <v>Basmalah Al Nour Dental Center</v>
          </cell>
          <cell r="F635" t="str">
            <v>Najran</v>
          </cell>
          <cell r="G635" t="str">
            <v>Najran</v>
          </cell>
          <cell r="H635" t="str">
            <v>S</v>
          </cell>
          <cell r="I635" t="str">
            <v>Najran</v>
          </cell>
          <cell r="J635" t="str">
            <v>Al Faisaliyah</v>
          </cell>
          <cell r="K635" t="str">
            <v xml:space="preserve">Al Faisaliyah District, Abu Bakr Al Sideq Street, </v>
          </cell>
          <cell r="L635" t="str">
            <v>0175238888</v>
          </cell>
          <cell r="M635" t="str">
            <v>0175220090</v>
          </cell>
          <cell r="N635" t="str">
            <v>حي الفيصليه, شارع ابو بكر الصديق</v>
          </cell>
          <cell r="O635" t="str">
            <v>الفيصلية</v>
          </cell>
          <cell r="P635" t="str">
            <v>نجران</v>
          </cell>
          <cell r="Q635" t="str">
            <v>بسملة النور لطب و تقويم الأسنان</v>
          </cell>
        </row>
        <row r="636">
          <cell r="B636" t="str">
            <v>22522</v>
          </cell>
          <cell r="C636" t="str">
            <v>Clinic</v>
          </cell>
          <cell r="D636" t="str">
            <v>NW1</v>
          </cell>
          <cell r="E636" t="str">
            <v>Al Khalil Medical Clinics</v>
          </cell>
          <cell r="F636" t="str">
            <v>Makkah</v>
          </cell>
          <cell r="G636" t="str">
            <v>Taif</v>
          </cell>
          <cell r="H636" t="str">
            <v>W</v>
          </cell>
          <cell r="I636" t="str">
            <v>Taif</v>
          </cell>
          <cell r="J636" t="str">
            <v xml:space="preserve">Al Jefiyjef </v>
          </cell>
          <cell r="K636" t="str">
            <v>Al Jefiyjef District, King Khalied Road</v>
          </cell>
          <cell r="L636" t="str">
            <v>0177325522</v>
          </cell>
          <cell r="M636" t="str">
            <v>0175700515</v>
          </cell>
          <cell r="N636" t="str">
            <v>حي الجفيجف, طريق الملك خالد</v>
          </cell>
          <cell r="O636" t="str">
            <v>الجفيجف</v>
          </cell>
          <cell r="P636" t="str">
            <v>الطائف</v>
          </cell>
          <cell r="Q636" t="str">
            <v>مجمع عيادات الخليل</v>
          </cell>
        </row>
        <row r="637">
          <cell r="B637" t="str">
            <v>22525</v>
          </cell>
          <cell r="C637" t="str">
            <v>Polyclinic</v>
          </cell>
          <cell r="D637" t="str">
            <v>NW2</v>
          </cell>
          <cell r="E637" t="str">
            <v>Amass Medical Polyclinic</v>
          </cell>
          <cell r="F637" t="str">
            <v>Al Jouf</v>
          </cell>
          <cell r="G637" t="str">
            <v>Sakaka</v>
          </cell>
          <cell r="H637" t="str">
            <v>N</v>
          </cell>
          <cell r="I637" t="str">
            <v>Sakaka</v>
          </cell>
          <cell r="J637" t="str">
            <v>Al Shalhob</v>
          </cell>
          <cell r="K637" t="str">
            <v>Al Shalhob District, King Fahed Street</v>
          </cell>
          <cell r="L637" t="str">
            <v>0146256565</v>
          </cell>
          <cell r="N637" t="str">
            <v>حي الشلهوب, شارع الملك فهد</v>
          </cell>
          <cell r="O637" t="str">
            <v>الشلهوب</v>
          </cell>
          <cell r="P637" t="str">
            <v>الجوف</v>
          </cell>
          <cell r="Q637" t="str">
            <v>مجمع أماس الطبي</v>
          </cell>
        </row>
        <row r="638">
          <cell r="B638" t="str">
            <v>22560</v>
          </cell>
          <cell r="C638" t="str">
            <v>Clinic</v>
          </cell>
          <cell r="D638" t="str">
            <v>NWS</v>
          </cell>
          <cell r="E638" t="str">
            <v>Your Health (Sehatook)</v>
          </cell>
          <cell r="F638" t="str">
            <v>Riyadh</v>
          </cell>
          <cell r="G638" t="str">
            <v>Riyadh</v>
          </cell>
          <cell r="H638" t="str">
            <v>C</v>
          </cell>
          <cell r="I638" t="str">
            <v>Riyadh</v>
          </cell>
          <cell r="J638" t="str">
            <v>Al Nahda</v>
          </cell>
          <cell r="K638" t="str">
            <v>Al Nahda District, Salman Al Faris Street</v>
          </cell>
          <cell r="L638" t="str">
            <v>0112275848</v>
          </cell>
          <cell r="M638" t="str">
            <v>0112275767</v>
          </cell>
          <cell r="N638" t="str">
            <v>حي النهضه, شارع سلمان الفارس</v>
          </cell>
          <cell r="O638" t="str">
            <v>النهضة</v>
          </cell>
          <cell r="P638" t="str">
            <v>الرياض</v>
          </cell>
          <cell r="Q638" t="str">
            <v>مستوصف صحتك الطبي</v>
          </cell>
        </row>
        <row r="639">
          <cell r="B639" t="str">
            <v>22568</v>
          </cell>
          <cell r="C639" t="str">
            <v>Clinic</v>
          </cell>
          <cell r="D639" t="str">
            <v>NWS</v>
          </cell>
          <cell r="E639" t="str">
            <v>Al Rawdah National Clinic</v>
          </cell>
          <cell r="F639" t="str">
            <v>Riyadh</v>
          </cell>
          <cell r="G639" t="str">
            <v>Riyadh</v>
          </cell>
          <cell r="H639" t="str">
            <v>C</v>
          </cell>
          <cell r="I639" t="str">
            <v>Riyadh</v>
          </cell>
          <cell r="J639" t="str">
            <v>Al Rawdah</v>
          </cell>
          <cell r="K639" t="str">
            <v>Al Rawdah Dist, Khalid Bin Al Waleed St</v>
          </cell>
          <cell r="L639" t="str">
            <v>0112311104</v>
          </cell>
          <cell r="M639" t="str">
            <v>0112310061</v>
          </cell>
          <cell r="N639" t="str">
            <v>حي الروضه شارع خالد بن الوليد</v>
          </cell>
          <cell r="O639" t="str">
            <v>الروضه</v>
          </cell>
          <cell r="P639" t="str">
            <v>الرياض</v>
          </cell>
          <cell r="Q639" t="str">
            <v>مستوصف الروضه الاهلي</v>
          </cell>
        </row>
        <row r="640">
          <cell r="B640" t="str">
            <v>22558</v>
          </cell>
          <cell r="C640" t="str">
            <v>Clinic</v>
          </cell>
          <cell r="D640" t="str">
            <v>NWS</v>
          </cell>
          <cell r="E640" t="str">
            <v>Al Karama National Clinic</v>
          </cell>
          <cell r="F640" t="str">
            <v>Riyadh</v>
          </cell>
          <cell r="G640" t="str">
            <v>Riyadh</v>
          </cell>
          <cell r="H640" t="str">
            <v>C</v>
          </cell>
          <cell r="I640" t="str">
            <v>Riyadh</v>
          </cell>
          <cell r="J640" t="str">
            <v>Al Naseem</v>
          </cell>
          <cell r="K640" t="str">
            <v>Al Naseem District, Al Thlatheen Street</v>
          </cell>
          <cell r="L640" t="str">
            <v>0112315480</v>
          </cell>
          <cell r="M640" t="str">
            <v>0112377563</v>
          </cell>
          <cell r="N640" t="str">
            <v>حي النسيم, شارع الثلاثين</v>
          </cell>
          <cell r="O640" t="str">
            <v>النسيم</v>
          </cell>
          <cell r="P640" t="str">
            <v>الرياض</v>
          </cell>
          <cell r="Q640" t="str">
            <v>مستوصف الكرامه الأهلي</v>
          </cell>
        </row>
        <row r="641">
          <cell r="B641" t="str">
            <v>22557</v>
          </cell>
          <cell r="C641" t="str">
            <v>Optical</v>
          </cell>
          <cell r="D641" t="str">
            <v>NWS</v>
          </cell>
          <cell r="E641" t="str">
            <v>Al Azhar Optical Center</v>
          </cell>
          <cell r="F641" t="str">
            <v>Riyadh</v>
          </cell>
          <cell r="G641" t="str">
            <v>Riyadh</v>
          </cell>
          <cell r="H641" t="str">
            <v>C</v>
          </cell>
          <cell r="I641" t="str">
            <v>Riyadh</v>
          </cell>
          <cell r="J641" t="str">
            <v>Al Naseem</v>
          </cell>
          <cell r="K641" t="str">
            <v>Al Naseem District, Abu Horaiyra Street</v>
          </cell>
          <cell r="L641" t="str">
            <v>0112358921</v>
          </cell>
          <cell r="M641" t="str">
            <v>0112358921</v>
          </cell>
          <cell r="N641" t="str">
            <v>حي النسيم, شارع ابو هريرة</v>
          </cell>
          <cell r="O641" t="str">
            <v>النسم</v>
          </cell>
          <cell r="P641" t="str">
            <v>الرياض</v>
          </cell>
          <cell r="Q641" t="str">
            <v>الأزهار للبصريات</v>
          </cell>
        </row>
        <row r="642">
          <cell r="B642" t="str">
            <v>22579</v>
          </cell>
          <cell r="C642" t="str">
            <v>Polyclinic</v>
          </cell>
          <cell r="D642" t="str">
            <v>NWS</v>
          </cell>
          <cell r="E642" t="str">
            <v>Al Sinaeya Al Ahli Polyclinic</v>
          </cell>
          <cell r="F642" t="str">
            <v>Riyadh</v>
          </cell>
          <cell r="G642" t="str">
            <v>Riyadh</v>
          </cell>
          <cell r="H642" t="str">
            <v>C</v>
          </cell>
          <cell r="I642" t="str">
            <v>Riyadh</v>
          </cell>
          <cell r="J642" t="str">
            <v>Al Sinaeya</v>
          </cell>
          <cell r="K642" t="str">
            <v>Al Sinaeya District, Holat Al Onoz</v>
          </cell>
          <cell r="L642" t="str">
            <v>0112392618</v>
          </cell>
          <cell r="M642" t="str">
            <v>0112392618</v>
          </cell>
          <cell r="N642" t="str">
            <v>حي الصناعية, حلة العنوز</v>
          </cell>
          <cell r="O642" t="str">
            <v>الصناعية</v>
          </cell>
          <cell r="P642" t="str">
            <v>الرياض</v>
          </cell>
          <cell r="Q642" t="str">
            <v>مستوصف الصناعية الأهلي</v>
          </cell>
        </row>
        <row r="643">
          <cell r="B643" t="str">
            <v>22553</v>
          </cell>
          <cell r="C643" t="str">
            <v>Clinic</v>
          </cell>
          <cell r="D643" t="str">
            <v>NWS</v>
          </cell>
          <cell r="E643" t="str">
            <v>United Medical Clinic</v>
          </cell>
          <cell r="F643" t="str">
            <v>Riyadh</v>
          </cell>
          <cell r="G643" t="str">
            <v>Riyadh</v>
          </cell>
          <cell r="H643" t="str">
            <v>C</v>
          </cell>
          <cell r="I643" t="str">
            <v>Riyadh</v>
          </cell>
          <cell r="J643" t="str">
            <v>Al Nazeem</v>
          </cell>
          <cell r="K643" t="str">
            <v>Al Nazeem District, Al Thlatheen Street</v>
          </cell>
          <cell r="L643" t="str">
            <v>0112454334</v>
          </cell>
          <cell r="M643" t="str">
            <v>0112463593</v>
          </cell>
          <cell r="N643" t="str">
            <v>حي النظيم, شارع الثلاثين</v>
          </cell>
          <cell r="O643" t="str">
            <v>النظيم</v>
          </cell>
          <cell r="P643" t="str">
            <v>الرياض</v>
          </cell>
          <cell r="Q643" t="str">
            <v>مستوصف المتحد الطبي</v>
          </cell>
        </row>
        <row r="644">
          <cell r="B644" t="str">
            <v>22552</v>
          </cell>
          <cell r="C644" t="str">
            <v>Clinic</v>
          </cell>
          <cell r="D644" t="str">
            <v>NWS</v>
          </cell>
          <cell r="E644" t="str">
            <v>Al Yarmook Medical Center 1</v>
          </cell>
          <cell r="F644" t="str">
            <v>Riyadh</v>
          </cell>
          <cell r="G644" t="str">
            <v>Riyadh</v>
          </cell>
          <cell r="H644" t="str">
            <v>C</v>
          </cell>
          <cell r="I644" t="str">
            <v>Riyadh</v>
          </cell>
          <cell r="J644" t="str">
            <v>Al Yarmook</v>
          </cell>
          <cell r="K644" t="str">
            <v>Al Yarmook District, Al Nasar Street</v>
          </cell>
          <cell r="L644" t="str">
            <v>0112490484</v>
          </cell>
          <cell r="M644" t="str">
            <v>0112491128</v>
          </cell>
          <cell r="N644" t="str">
            <v>حي اليرموك, شارع النسار</v>
          </cell>
          <cell r="O644" t="str">
            <v>اليرموك</v>
          </cell>
          <cell r="P644" t="str">
            <v>الرياض</v>
          </cell>
          <cell r="Q644" t="str">
            <v>شركة مجمع عيادات اليرموك الطبي 1</v>
          </cell>
        </row>
        <row r="645">
          <cell r="B645" t="str">
            <v>22561</v>
          </cell>
          <cell r="C645" t="str">
            <v>Clinic</v>
          </cell>
          <cell r="D645" t="str">
            <v>NWS</v>
          </cell>
          <cell r="E645" t="str">
            <v>Safa Maka 2</v>
          </cell>
          <cell r="F645" t="str">
            <v>Riyadh</v>
          </cell>
          <cell r="G645" t="str">
            <v>Riyadh</v>
          </cell>
          <cell r="H645" t="str">
            <v>C</v>
          </cell>
          <cell r="I645" t="str">
            <v>Riyadh</v>
          </cell>
          <cell r="J645" t="str">
            <v>Batha</v>
          </cell>
          <cell r="K645" t="str">
            <v>Batha,Khazzan St opposite Bangladeshi Market</v>
          </cell>
          <cell r="L645" t="str">
            <v>0114012128</v>
          </cell>
          <cell r="M645" t="str">
            <v>0114044544</v>
          </cell>
          <cell r="N645" t="str">
            <v>البطحاء, شارع الخزان مقابل السوق البنغلاديشيه</v>
          </cell>
          <cell r="O645" t="str">
            <v>البطحاء</v>
          </cell>
          <cell r="P645" t="str">
            <v>الرياض</v>
          </cell>
          <cell r="Q645" t="str">
            <v>مجمع عيادات صفا مكه 2</v>
          </cell>
        </row>
        <row r="646">
          <cell r="B646" t="str">
            <v>22548</v>
          </cell>
          <cell r="C646" t="str">
            <v>Clinic</v>
          </cell>
          <cell r="D646" t="str">
            <v>NWS</v>
          </cell>
          <cell r="E646" t="str">
            <v>Safa Makkah 3</v>
          </cell>
          <cell r="F646" t="str">
            <v>Riyadh</v>
          </cell>
          <cell r="G646" t="str">
            <v>Riyadh</v>
          </cell>
          <cell r="H646" t="str">
            <v>C</v>
          </cell>
          <cell r="I646" t="str">
            <v>Riyadh</v>
          </cell>
          <cell r="J646" t="str">
            <v>Al Morab'a</v>
          </cell>
          <cell r="K646" t="str">
            <v>Al Morab'a District, Prince Abdulrahman Bin Abdulaziz Street</v>
          </cell>
          <cell r="L646" t="str">
            <v>0114012128</v>
          </cell>
          <cell r="M646" t="str">
            <v>0114057048</v>
          </cell>
          <cell r="N646" t="str">
            <v>حي المربع, شارع الأمير عبدالرحمن بن عبدالعزيز\</v>
          </cell>
          <cell r="O646" t="str">
            <v>المربع</v>
          </cell>
          <cell r="P646" t="str">
            <v>الرياض</v>
          </cell>
          <cell r="Q646" t="str">
            <v>مجمع عيادات صفا مكه (3)</v>
          </cell>
        </row>
        <row r="647">
          <cell r="B647" t="str">
            <v>22571</v>
          </cell>
          <cell r="C647" t="str">
            <v>Dental</v>
          </cell>
          <cell r="D647" t="str">
            <v>NW3</v>
          </cell>
          <cell r="E647" t="str">
            <v>Dr Saud Naqshapandy Dental Clinic 2</v>
          </cell>
          <cell r="F647" t="str">
            <v>Riyadh</v>
          </cell>
          <cell r="G647" t="str">
            <v>Riyadh</v>
          </cell>
          <cell r="H647" t="str">
            <v>C</v>
          </cell>
          <cell r="I647" t="str">
            <v>Riyadh</v>
          </cell>
          <cell r="J647" t="str">
            <v>Al Rayan</v>
          </cell>
          <cell r="K647" t="str">
            <v xml:space="preserve">Al Rayan Dis,t Ahmed Bin Hanbal St </v>
          </cell>
          <cell r="L647" t="str">
            <v>0114916885</v>
          </cell>
          <cell r="M647" t="str">
            <v>0112082866</v>
          </cell>
          <cell r="N647" t="str">
            <v>حي الريان شارع أحمد بن حنبل</v>
          </cell>
          <cell r="O647" t="str">
            <v>الريان</v>
          </cell>
          <cell r="P647" t="str">
            <v>الرياض</v>
          </cell>
          <cell r="Q647" t="str">
            <v>د/ سعود نقشبندي لطب الاسنان 2</v>
          </cell>
        </row>
        <row r="648">
          <cell r="B648" t="str">
            <v>22572</v>
          </cell>
          <cell r="C648" t="str">
            <v>Dental</v>
          </cell>
          <cell r="D648" t="str">
            <v>NW3</v>
          </cell>
          <cell r="E648" t="str">
            <v>Dr Saud Naqshapandy Dental Clinic 3</v>
          </cell>
          <cell r="F648" t="str">
            <v>Riyadh</v>
          </cell>
          <cell r="G648" t="str">
            <v>Riyadh</v>
          </cell>
          <cell r="H648" t="str">
            <v>C</v>
          </cell>
          <cell r="I648" t="str">
            <v>Riyadh</v>
          </cell>
          <cell r="J648" t="str">
            <v>Al Sewadi</v>
          </cell>
          <cell r="K648" t="str">
            <v>Al Sewadi Dist,Kaab Bin Zuhair St</v>
          </cell>
          <cell r="L648" t="str">
            <v>0114933135</v>
          </cell>
          <cell r="M648" t="str">
            <v>0112082866</v>
          </cell>
          <cell r="N648" t="str">
            <v xml:space="preserve">حي السويدي شارع كعب بن زهير </v>
          </cell>
          <cell r="O648" t="str">
            <v>السويدي</v>
          </cell>
          <cell r="P648" t="str">
            <v>الرياض</v>
          </cell>
          <cell r="Q648" t="str">
            <v>د/ سعود نقشبندي لطب الاسنان 3</v>
          </cell>
        </row>
        <row r="649">
          <cell r="B649" t="str">
            <v>22576</v>
          </cell>
          <cell r="C649" t="str">
            <v>Optical</v>
          </cell>
          <cell r="D649" t="str">
            <v>NW2</v>
          </cell>
          <cell r="E649" t="str">
            <v>Raweaa Al - Mumaiazoon Optical</v>
          </cell>
          <cell r="F649" t="str">
            <v>Makkah</v>
          </cell>
          <cell r="G649" t="str">
            <v>Makkah</v>
          </cell>
          <cell r="H649" t="str">
            <v>W</v>
          </cell>
          <cell r="I649" t="str">
            <v>Makkah</v>
          </cell>
          <cell r="J649" t="str">
            <v>Al Shara'e</v>
          </cell>
          <cell r="K649" t="str">
            <v>Al Shara'e District, Street (64)</v>
          </cell>
          <cell r="L649" t="str">
            <v>0125561679</v>
          </cell>
          <cell r="M649" t="str">
            <v>0125567679</v>
          </cell>
          <cell r="N649" t="str">
            <v>الشرائع, شارع 64</v>
          </cell>
          <cell r="O649" t="str">
            <v>الشرائع</v>
          </cell>
          <cell r="P649" t="str">
            <v>مكة المكرمة</v>
          </cell>
          <cell r="Q649" t="str">
            <v>روائع المميزون للنظارات</v>
          </cell>
        </row>
        <row r="650">
          <cell r="B650" t="str">
            <v>22577</v>
          </cell>
          <cell r="C650" t="str">
            <v>Optical</v>
          </cell>
          <cell r="D650" t="str">
            <v>NW2</v>
          </cell>
          <cell r="E650" t="str">
            <v>Ainy Ainak Optical</v>
          </cell>
          <cell r="F650" t="str">
            <v>Makkah</v>
          </cell>
          <cell r="G650" t="str">
            <v>Jeddah</v>
          </cell>
          <cell r="H650" t="str">
            <v>W</v>
          </cell>
          <cell r="I650" t="str">
            <v>Jeddah</v>
          </cell>
          <cell r="J650" t="str">
            <v>Al Thaghar</v>
          </cell>
          <cell r="K650" t="str">
            <v>Al Thaghar District, Old Makkah Road</v>
          </cell>
          <cell r="L650" t="str">
            <v>0126333118</v>
          </cell>
          <cell r="M650" t="str">
            <v>0126057081</v>
          </cell>
          <cell r="N650" t="str">
            <v>حي الثغر, بيت المقدس طريق مكه القديم</v>
          </cell>
          <cell r="O650" t="str">
            <v>الثغر</v>
          </cell>
          <cell r="P650" t="str">
            <v>جده</v>
          </cell>
          <cell r="Q650" t="str">
            <v>عيني عينك للنظارات</v>
          </cell>
        </row>
        <row r="651">
          <cell r="B651" t="str">
            <v>22551</v>
          </cell>
          <cell r="C651" t="str">
            <v>Clinic</v>
          </cell>
          <cell r="D651" t="str">
            <v>NW5</v>
          </cell>
          <cell r="E651" t="str">
            <v>Al Hamra Dentel Clinic</v>
          </cell>
          <cell r="F651" t="str">
            <v>Makkah</v>
          </cell>
          <cell r="G651" t="str">
            <v>Jeddah</v>
          </cell>
          <cell r="H651" t="str">
            <v>W</v>
          </cell>
          <cell r="I651" t="str">
            <v>Jeddah</v>
          </cell>
          <cell r="J651" t="str">
            <v>Al Hamra</v>
          </cell>
          <cell r="K651" t="str">
            <v>Al Hamra Dist, Al Hamra Commercial Center 3rd Floor</v>
          </cell>
          <cell r="L651" t="str">
            <v>0126655588</v>
          </cell>
          <cell r="M651" t="str">
            <v>0126685295</v>
          </cell>
          <cell r="N651" t="str">
            <v>حي الحمراء , مركز الحمراء التجاري الدور الثالث</v>
          </cell>
          <cell r="O651" t="str">
            <v>الحمراء</v>
          </cell>
          <cell r="P651" t="str">
            <v>جده</v>
          </cell>
          <cell r="Q651" t="str">
            <v>مستوصف الحمراء لطب الأسنان</v>
          </cell>
        </row>
        <row r="652">
          <cell r="B652" t="str">
            <v>22554</v>
          </cell>
          <cell r="C652" t="str">
            <v>Clinic</v>
          </cell>
          <cell r="D652" t="str">
            <v>NWR</v>
          </cell>
          <cell r="E652" t="str">
            <v>Al Naba Dispensary For Medical Services</v>
          </cell>
          <cell r="F652" t="str">
            <v>Eastern Province</v>
          </cell>
          <cell r="G652" t="str">
            <v>Jubail</v>
          </cell>
          <cell r="H652" t="str">
            <v>E</v>
          </cell>
          <cell r="I652" t="str">
            <v>Jubail</v>
          </cell>
          <cell r="J652" t="str">
            <v>Al Fanateer</v>
          </cell>
          <cell r="K652" t="str">
            <v>Al Fanateer Dist, Al Lulu St</v>
          </cell>
          <cell r="L652" t="str">
            <v>0133451111</v>
          </cell>
          <cell r="M652" t="str">
            <v>0133478000</v>
          </cell>
          <cell r="N652" t="str">
            <v>حي الفناتير شارع اللؤلؤ</v>
          </cell>
          <cell r="O652" t="str">
            <v>الفناتير</v>
          </cell>
          <cell r="P652" t="str">
            <v>الجبيل</v>
          </cell>
          <cell r="Q652" t="str">
            <v>مستوصف النباء للخدمات الطبية بالجبيل</v>
          </cell>
        </row>
        <row r="653">
          <cell r="B653" t="str">
            <v>22563</v>
          </cell>
          <cell r="C653" t="str">
            <v>Clinic</v>
          </cell>
          <cell r="D653" t="str">
            <v>NWS</v>
          </cell>
          <cell r="E653" t="str">
            <v>Dar Al Fouad Medical Center</v>
          </cell>
          <cell r="F653" t="str">
            <v>Eastern Province</v>
          </cell>
          <cell r="G653" t="str">
            <v>Hofuf</v>
          </cell>
          <cell r="H653" t="str">
            <v>E</v>
          </cell>
          <cell r="I653" t="str">
            <v xml:space="preserve">Hofuf </v>
          </cell>
          <cell r="J653" t="str">
            <v>Munieefah</v>
          </cell>
          <cell r="K653" t="str">
            <v>Munieefah Dist, Ahmed Mohammed Al Hassan Building</v>
          </cell>
          <cell r="L653" t="str">
            <v>0135873779</v>
          </cell>
          <cell r="N653" t="str">
            <v xml:space="preserve">حي منيفه مبنى أحمد محمد الحسن </v>
          </cell>
          <cell r="O653" t="str">
            <v>منيفه</v>
          </cell>
          <cell r="P653" t="str">
            <v>الهفوف</v>
          </cell>
          <cell r="Q653" t="str">
            <v>مجمع دار الفؤاد الطبي</v>
          </cell>
        </row>
        <row r="654">
          <cell r="B654" t="str">
            <v>22569</v>
          </cell>
          <cell r="C654" t="str">
            <v>Clinic</v>
          </cell>
          <cell r="D654" t="str">
            <v>NWS</v>
          </cell>
          <cell r="E654" t="str">
            <v>Al Hofouf National Clinic</v>
          </cell>
          <cell r="F654" t="str">
            <v>Eastern Province</v>
          </cell>
          <cell r="G654" t="str">
            <v>Hofuf</v>
          </cell>
          <cell r="H654" t="str">
            <v>E</v>
          </cell>
          <cell r="I654" t="str">
            <v xml:space="preserve">Hofuf </v>
          </cell>
          <cell r="J654" t="str">
            <v>Al Taleaiah</v>
          </cell>
          <cell r="K654" t="str">
            <v>Al Taleaiah Dist,  Al Taleaiah St</v>
          </cell>
          <cell r="L654" t="str">
            <v>0135873989</v>
          </cell>
          <cell r="M654" t="str">
            <v>0135863805</v>
          </cell>
          <cell r="N654" t="str">
            <v xml:space="preserve">حي الطالعيه شارع الطالعيه </v>
          </cell>
          <cell r="O654" t="str">
            <v>حي الطالعيه</v>
          </cell>
          <cell r="P654" t="str">
            <v>الهفوف</v>
          </cell>
          <cell r="Q654" t="str">
            <v>مستوصف الهفوف الوطني</v>
          </cell>
        </row>
        <row r="655">
          <cell r="B655" t="str">
            <v>22566</v>
          </cell>
          <cell r="C655" t="str">
            <v>Clinic</v>
          </cell>
          <cell r="D655" t="str">
            <v>NWS</v>
          </cell>
          <cell r="E655" t="str">
            <v>Dr Abdulaziz Alwehaibi Medical Complex</v>
          </cell>
          <cell r="F655" t="str">
            <v>Eastern Province</v>
          </cell>
          <cell r="G655" t="str">
            <v>Dammam</v>
          </cell>
          <cell r="H655" t="str">
            <v>E</v>
          </cell>
          <cell r="I655" t="str">
            <v>Dammam</v>
          </cell>
          <cell r="J655" t="str">
            <v>Al Jawhara</v>
          </cell>
          <cell r="K655" t="str">
            <v>Al Jawhara Dist, Al Rabeaa St</v>
          </cell>
          <cell r="L655" t="str">
            <v>0138099814</v>
          </cell>
          <cell r="M655" t="str">
            <v>0138099578</v>
          </cell>
          <cell r="N655" t="str">
            <v>حي الجوهرة الشارع الرابع</v>
          </cell>
          <cell r="O655" t="str">
            <v>الجوهرة</v>
          </cell>
          <cell r="P655" t="str">
            <v>الدمام</v>
          </cell>
          <cell r="Q655" t="str">
            <v xml:space="preserve">مجمع عيادات د/ عبد العزيز الوهيبي بالدمام </v>
          </cell>
        </row>
        <row r="656">
          <cell r="B656" t="str">
            <v>22549</v>
          </cell>
          <cell r="C656" t="str">
            <v>Dental</v>
          </cell>
          <cell r="D656" t="str">
            <v>NW2</v>
          </cell>
          <cell r="E656" t="str">
            <v>Ram Dental Center (2)</v>
          </cell>
          <cell r="F656" t="str">
            <v>Eastern Province</v>
          </cell>
          <cell r="G656" t="str">
            <v>Dammam</v>
          </cell>
          <cell r="H656" t="str">
            <v>E</v>
          </cell>
          <cell r="I656" t="str">
            <v>Dammam</v>
          </cell>
          <cell r="J656" t="str">
            <v xml:space="preserve">Al Merekbat </v>
          </cell>
          <cell r="K656" t="str">
            <v>Al Merekbat Dist, Othman Bin Afan ST.</v>
          </cell>
          <cell r="L656" t="str">
            <v>0138648181</v>
          </cell>
          <cell r="M656" t="str">
            <v>0138640828</v>
          </cell>
          <cell r="N656" t="str">
            <v xml:space="preserve">شارع عثمان بن عفان حي المريكبات </v>
          </cell>
          <cell r="O656" t="str">
            <v>المركبات</v>
          </cell>
          <cell r="P656" t="str">
            <v>الدمام</v>
          </cell>
          <cell r="Q656" t="str">
            <v>مجمع عيادات رام لطب وتقويم الأسنان (2) بالدمام</v>
          </cell>
        </row>
        <row r="657">
          <cell r="B657" t="str">
            <v>22578</v>
          </cell>
          <cell r="C657" t="str">
            <v>Polyclinic</v>
          </cell>
          <cell r="D657" t="str">
            <v>NW3</v>
          </cell>
          <cell r="E657" t="str">
            <v>Amass Medical Polyclinic</v>
          </cell>
          <cell r="F657" t="str">
            <v>Northern border</v>
          </cell>
          <cell r="G657" t="str">
            <v>Arar</v>
          </cell>
          <cell r="H657" t="str">
            <v>N</v>
          </cell>
          <cell r="I657" t="str">
            <v>Arar</v>
          </cell>
          <cell r="J657" t="str">
            <v>Al Aziziyah</v>
          </cell>
          <cell r="K657" t="str">
            <v>Al Aziziyah District</v>
          </cell>
          <cell r="L657" t="str">
            <v>0146638383</v>
          </cell>
          <cell r="M657" t="str">
            <v>0146138383</v>
          </cell>
          <cell r="N657" t="str">
            <v>حي العزيزية</v>
          </cell>
          <cell r="O657" t="str">
            <v>العزيزية</v>
          </cell>
          <cell r="P657" t="str">
            <v>عرعر</v>
          </cell>
          <cell r="Q657" t="str">
            <v>مجمع صحة أماس الطبي</v>
          </cell>
        </row>
        <row r="658">
          <cell r="B658" t="str">
            <v>22550</v>
          </cell>
          <cell r="C658" t="str">
            <v>Clinic</v>
          </cell>
          <cell r="D658" t="str">
            <v>NWR</v>
          </cell>
          <cell r="E658" t="str">
            <v>Diaverum</v>
          </cell>
          <cell r="F658" t="str">
            <v>Eastern Province</v>
          </cell>
          <cell r="G658" t="str">
            <v>Dammam</v>
          </cell>
          <cell r="H658" t="str">
            <v>E</v>
          </cell>
          <cell r="I658" t="str">
            <v>Dammam</v>
          </cell>
          <cell r="J658" t="str">
            <v>Al Faisaliyah</v>
          </cell>
          <cell r="K658" t="str">
            <v>Al Faisaliyah District, King Fahad Bin Abdulaziz Street</v>
          </cell>
          <cell r="L658" t="str">
            <v>0162613333</v>
          </cell>
          <cell r="M658" t="str">
            <v>0138130280</v>
          </cell>
          <cell r="N658" t="str">
            <v>حي الفيصليه, شارع الملك فهد بن عبدالعزيز</v>
          </cell>
          <cell r="O658" t="str">
            <v>الفيصلية</v>
          </cell>
          <cell r="P658" t="str">
            <v>الدمام</v>
          </cell>
          <cell r="Q658" t="str">
            <v>شركة المجد الراقي للعناية الطبية و الخدمات الصحية المحدودة (دايافيرم)</v>
          </cell>
        </row>
        <row r="659">
          <cell r="B659" t="str">
            <v>22565</v>
          </cell>
          <cell r="C659" t="str">
            <v>Dental</v>
          </cell>
          <cell r="D659" t="str">
            <v>NW2</v>
          </cell>
          <cell r="E659" t="str">
            <v>Al Safwa Dental Clinic</v>
          </cell>
          <cell r="F659" t="str">
            <v xml:space="preserve">Gizan </v>
          </cell>
          <cell r="G659" t="str">
            <v>Gizan</v>
          </cell>
          <cell r="H659" t="str">
            <v>S</v>
          </cell>
          <cell r="I659" t="str">
            <v>Gizan</v>
          </cell>
          <cell r="J659" t="str">
            <v>Al Rawda</v>
          </cell>
          <cell r="K659" t="str">
            <v>Al Rawda District, Prince Sultan Street</v>
          </cell>
          <cell r="L659" t="str">
            <v>0173222777</v>
          </cell>
          <cell r="M659" t="str">
            <v>0173229333</v>
          </cell>
          <cell r="N659" t="str">
            <v>حي الروضه, شارع الأمير سلطان</v>
          </cell>
          <cell r="O659" t="str">
            <v>الروضة</v>
          </cell>
          <cell r="P659" t="str">
            <v>جيزان</v>
          </cell>
          <cell r="Q659" t="str">
            <v>مجمع الصفوه لطب الأسنان</v>
          </cell>
        </row>
        <row r="660">
          <cell r="B660" t="str">
            <v>22556</v>
          </cell>
          <cell r="C660" t="str">
            <v>Clinic</v>
          </cell>
          <cell r="D660" t="str">
            <v>NW2</v>
          </cell>
          <cell r="E660" t="str">
            <v>Dento Plast Centers</v>
          </cell>
          <cell r="F660" t="str">
            <v>Najran</v>
          </cell>
          <cell r="G660" t="str">
            <v>Najran</v>
          </cell>
          <cell r="H660" t="str">
            <v>S</v>
          </cell>
          <cell r="I660" t="str">
            <v>Najran</v>
          </cell>
          <cell r="J660" t="str">
            <v>Al Zobat</v>
          </cell>
          <cell r="K660" t="str">
            <v>Al Zobat District, King Faisal Street</v>
          </cell>
          <cell r="L660" t="str">
            <v>0175232222</v>
          </cell>
          <cell r="M660" t="str">
            <v>0175234040</v>
          </cell>
          <cell r="N660" t="str">
            <v>حي الضباط, شارع الملك فهد</v>
          </cell>
          <cell r="O660" t="str">
            <v>حي الضباط</v>
          </cell>
          <cell r="P660" t="str">
            <v>نجران</v>
          </cell>
          <cell r="Q660" t="str">
            <v>مجمع مركز تجميل الأسنان</v>
          </cell>
        </row>
        <row r="661">
          <cell r="B661" t="str">
            <v>22562</v>
          </cell>
          <cell r="C661" t="str">
            <v>Clinic</v>
          </cell>
          <cell r="D661" t="str">
            <v>NW4</v>
          </cell>
          <cell r="E661" t="str">
            <v>Kims Bahrain Medical Center</v>
          </cell>
          <cell r="H661" t="str">
            <v>OOK</v>
          </cell>
          <cell r="I661" t="str">
            <v>Bahrain</v>
          </cell>
          <cell r="J661" t="str">
            <v>Road 3709</v>
          </cell>
          <cell r="K661" t="str">
            <v>Manamma, Building No.330, Road 3709</v>
          </cell>
          <cell r="L661" t="str">
            <v>0097336026130</v>
          </cell>
          <cell r="N661" t="str">
            <v>المنامه, طريق رقم 3709, مبنى 330</v>
          </cell>
          <cell r="O661" t="str">
            <v>المنامه</v>
          </cell>
          <cell r="P661" t="str">
            <v>البحرين</v>
          </cell>
          <cell r="Q661" t="str">
            <v>مركز كيمس البحرين الطبي</v>
          </cell>
        </row>
        <row r="662">
          <cell r="B662" t="str">
            <v>22559</v>
          </cell>
          <cell r="C662" t="str">
            <v>Hospital</v>
          </cell>
          <cell r="D662" t="str">
            <v>NW7</v>
          </cell>
          <cell r="E662" t="str">
            <v>Royal Bahrain Hospital</v>
          </cell>
          <cell r="H662" t="str">
            <v>OOK</v>
          </cell>
          <cell r="I662" t="str">
            <v xml:space="preserve">Bahrain </v>
          </cell>
          <cell r="J662" t="str">
            <v>Al Qudaibiyah</v>
          </cell>
          <cell r="K662" t="str">
            <v>Al Qudaibiyah</v>
          </cell>
          <cell r="L662" t="str">
            <v>0097336026130</v>
          </cell>
          <cell r="M662" t="str">
            <v>0097317233470</v>
          </cell>
          <cell r="N662" t="str">
            <v xml:space="preserve">المنامه - القضيبيه </v>
          </cell>
          <cell r="O662" t="str">
            <v>المنامه</v>
          </cell>
          <cell r="P662" t="str">
            <v xml:space="preserve">البحرين </v>
          </cell>
          <cell r="Q662" t="str">
            <v>رويال البحرين هوسبيتال</v>
          </cell>
        </row>
        <row r="663">
          <cell r="B663" t="str">
            <v>22581</v>
          </cell>
          <cell r="C663" t="str">
            <v>Polyclinic</v>
          </cell>
          <cell r="D663" t="str">
            <v>NWS</v>
          </cell>
          <cell r="E663" t="str">
            <v>Rawdat Al Aqsa Polyclinic 2</v>
          </cell>
          <cell r="F663" t="str">
            <v>Riyadh</v>
          </cell>
          <cell r="G663" t="str">
            <v>Riyadh</v>
          </cell>
          <cell r="H663" t="str">
            <v>C</v>
          </cell>
          <cell r="I663" t="str">
            <v>Riyadh</v>
          </cell>
          <cell r="J663" t="str">
            <v>Al Nuzha</v>
          </cell>
          <cell r="K663" t="str">
            <v>Al Nuzha District, Othman Bin Afan Street</v>
          </cell>
          <cell r="L663" t="str">
            <v>0114536060</v>
          </cell>
          <cell r="M663" t="str">
            <v>0114536825</v>
          </cell>
          <cell r="N663" t="str">
            <v>حي النزهه, شارع عثمان ابن عفان</v>
          </cell>
          <cell r="O663" t="str">
            <v>النزهة</v>
          </cell>
          <cell r="P663" t="str">
            <v>الرياض</v>
          </cell>
          <cell r="Q663" t="str">
            <v>مجمع عيادات روضة الأقصى 2</v>
          </cell>
        </row>
        <row r="664">
          <cell r="B664" t="str">
            <v>22594</v>
          </cell>
          <cell r="C664" t="str">
            <v>Polyclinic</v>
          </cell>
          <cell r="D664" t="str">
            <v>NWR</v>
          </cell>
          <cell r="E664" t="str">
            <v xml:space="preserve">Al Salamah &amp; Al Hayat Polyclinic </v>
          </cell>
          <cell r="F664" t="str">
            <v>Tabuk</v>
          </cell>
          <cell r="G664" t="str">
            <v xml:space="preserve">Omluj </v>
          </cell>
          <cell r="H664" t="str">
            <v>W</v>
          </cell>
          <cell r="I664" t="str">
            <v xml:space="preserve">Omluj </v>
          </cell>
          <cell r="J664" t="str">
            <v>Al Bathaa</v>
          </cell>
          <cell r="K664" t="str">
            <v xml:space="preserve">Al Bathaa Dist, Al Yarmook St. </v>
          </cell>
          <cell r="L664" t="str">
            <v>0143820222</v>
          </cell>
          <cell r="M664" t="str">
            <v>0143823662</v>
          </cell>
          <cell r="N664" t="str">
            <v xml:space="preserve">حي البطحاء شارع اليرموك </v>
          </cell>
          <cell r="O664" t="str">
            <v>البطحاء</v>
          </cell>
          <cell r="P664" t="str">
            <v xml:space="preserve">أملج </v>
          </cell>
          <cell r="Q664" t="str">
            <v xml:space="preserve">مستوصف السلامة والحياة الطبي </v>
          </cell>
        </row>
        <row r="665">
          <cell r="B665" t="str">
            <v>22593</v>
          </cell>
          <cell r="C665" t="str">
            <v>Optical</v>
          </cell>
          <cell r="D665" t="str">
            <v>NWS</v>
          </cell>
          <cell r="E665" t="str">
            <v>Al Madina Optical Group</v>
          </cell>
          <cell r="F665" t="str">
            <v>Riyadh</v>
          </cell>
          <cell r="G665" t="str">
            <v>Riyadh</v>
          </cell>
          <cell r="H665" t="str">
            <v>c</v>
          </cell>
          <cell r="I665" t="str">
            <v>Riyadh</v>
          </cell>
          <cell r="J665" t="str">
            <v>Malaz</v>
          </cell>
          <cell r="K665" t="str">
            <v>Malaz Dist, Salah Al Deen St</v>
          </cell>
          <cell r="L665" t="str">
            <v>0112916090</v>
          </cell>
          <cell r="M665" t="str">
            <v>0114065261</v>
          </cell>
          <cell r="N665" t="str">
            <v>حي الملز , شارع صلاح الدين</v>
          </cell>
          <cell r="O665" t="str">
            <v>الملز</v>
          </cell>
          <cell r="P665" t="str">
            <v>الرياض</v>
          </cell>
          <cell r="Q665" t="str">
            <v>نظارات المدينة</v>
          </cell>
        </row>
        <row r="666">
          <cell r="B666" t="str">
            <v>22584</v>
          </cell>
          <cell r="C666" t="str">
            <v>Hospital</v>
          </cell>
          <cell r="D666" t="str">
            <v>NWS</v>
          </cell>
          <cell r="E666" t="str">
            <v>Hussein Al Ali Hospital</v>
          </cell>
          <cell r="F666" t="str">
            <v>Eastern Province</v>
          </cell>
          <cell r="G666" t="str">
            <v>Al Ahsa</v>
          </cell>
          <cell r="H666" t="str">
            <v>E</v>
          </cell>
          <cell r="I666" t="str">
            <v>Al Hasa</v>
          </cell>
          <cell r="J666" t="str">
            <v>Al Faisaliyah</v>
          </cell>
          <cell r="K666" t="str">
            <v>Al Faisaliyah District, King Fahad Street</v>
          </cell>
          <cell r="L666" t="str">
            <v>0135827777</v>
          </cell>
          <cell r="N666" t="str">
            <v>حي الفيصليه, شارع الملك فهد</v>
          </cell>
          <cell r="O666" t="str">
            <v>الفيصلية</v>
          </cell>
          <cell r="P666" t="str">
            <v>الاحساء</v>
          </cell>
          <cell r="Q666" t="str">
            <v>مستشفى حسين العلي</v>
          </cell>
        </row>
        <row r="667">
          <cell r="B667" t="str">
            <v>22586</v>
          </cell>
          <cell r="C667" t="str">
            <v>Clinic</v>
          </cell>
          <cell r="D667" t="str">
            <v>NWS</v>
          </cell>
          <cell r="E667" t="str">
            <v>Rasheed Medical Polyclinic</v>
          </cell>
          <cell r="F667" t="str">
            <v>Qassim</v>
          </cell>
          <cell r="G667" t="str">
            <v>Bureidah</v>
          </cell>
          <cell r="H667" t="str">
            <v>C</v>
          </cell>
          <cell r="I667" t="str">
            <v>Bureidah</v>
          </cell>
          <cell r="J667" t="str">
            <v>Al Montzah Al Sharqi</v>
          </cell>
          <cell r="K667" t="str">
            <v>Al Montzah Al Sharqi, Main Street</v>
          </cell>
          <cell r="L667" t="str">
            <v>0163814400</v>
          </cell>
          <cell r="N667" t="str">
            <v>حي المنتزه الشرقي, الشارع العام</v>
          </cell>
          <cell r="O667" t="str">
            <v>المنتزهات الشرقي</v>
          </cell>
          <cell r="P667" t="str">
            <v>بريدة</v>
          </cell>
          <cell r="Q667" t="str">
            <v>مستوصف رشيد الطبي ببريده</v>
          </cell>
        </row>
        <row r="668">
          <cell r="B668" t="str">
            <v>22585</v>
          </cell>
          <cell r="C668" t="str">
            <v>Dental</v>
          </cell>
          <cell r="D668" t="str">
            <v>NW1</v>
          </cell>
          <cell r="E668" t="str">
            <v>Dr Abdulrahman Al Alowni Dental Clinics</v>
          </cell>
          <cell r="F668" t="str">
            <v>Madinah</v>
          </cell>
          <cell r="G668" t="str">
            <v>Yanbu</v>
          </cell>
          <cell r="H668" t="str">
            <v>W</v>
          </cell>
          <cell r="I668" t="str">
            <v>Yanbu</v>
          </cell>
          <cell r="J668" t="str">
            <v>Al Hadaeq</v>
          </cell>
          <cell r="K668" t="str">
            <v>Al Hadaeq District, Tariq Bin Ziyad Street</v>
          </cell>
          <cell r="L668" t="str">
            <v>0143901902</v>
          </cell>
          <cell r="M668" t="str">
            <v>0143917993</v>
          </cell>
          <cell r="N668" t="str">
            <v>حي الحدائق, شارع طارق ابن زياد</v>
          </cell>
          <cell r="O668" t="str">
            <v>الحديق</v>
          </cell>
          <cell r="P668" t="str">
            <v>ينبع</v>
          </cell>
          <cell r="Q668" t="str">
            <v>مجمع عيادات د/ عبدالرحمن عيد العلوني لطب الأسنان</v>
          </cell>
        </row>
        <row r="669">
          <cell r="B669" t="str">
            <v>22588</v>
          </cell>
          <cell r="C669" t="str">
            <v>Clinic</v>
          </cell>
          <cell r="D669" t="str">
            <v>NWS</v>
          </cell>
          <cell r="E669" t="str">
            <v>Al Khaleejy Medical Clinic</v>
          </cell>
          <cell r="F669" t="str">
            <v>Riyadh</v>
          </cell>
          <cell r="G669" t="str">
            <v>Riyadh</v>
          </cell>
          <cell r="H669" t="str">
            <v>C</v>
          </cell>
          <cell r="I669" t="str">
            <v>Riyadh</v>
          </cell>
          <cell r="J669" t="str">
            <v>Al Manakh</v>
          </cell>
          <cell r="K669" t="str">
            <v>Al Manakh District, 2nd Industrial</v>
          </cell>
          <cell r="L669" t="str">
            <v>0114987039</v>
          </cell>
          <cell r="M669" t="str">
            <v>0114987037</v>
          </cell>
          <cell r="N669" t="str">
            <v>حي المناخ, المنطقه الصناعية الثانية</v>
          </cell>
          <cell r="O669" t="str">
            <v>المناخ</v>
          </cell>
          <cell r="P669" t="str">
            <v>الرياض</v>
          </cell>
          <cell r="Q669" t="str">
            <v>مجمع الخليجي الطبي - فرع المنطقه الصناعية</v>
          </cell>
        </row>
        <row r="670">
          <cell r="B670" t="str">
            <v>22587</v>
          </cell>
          <cell r="C670" t="str">
            <v>Clinic</v>
          </cell>
          <cell r="D670" t="str">
            <v>NWS</v>
          </cell>
          <cell r="E670" t="str">
            <v>Weqaya Medical Complex</v>
          </cell>
          <cell r="F670" t="str">
            <v>Riyadh</v>
          </cell>
          <cell r="G670" t="str">
            <v>Riyadh</v>
          </cell>
          <cell r="H670" t="str">
            <v>C</v>
          </cell>
          <cell r="I670" t="str">
            <v>Riyadh</v>
          </cell>
          <cell r="J670" t="str">
            <v>Al Aqiq</v>
          </cell>
          <cell r="K670" t="str">
            <v>Al Aqiq District, Al Solimaniyah Street</v>
          </cell>
          <cell r="L670" t="str">
            <v>0114894135</v>
          </cell>
          <cell r="M670" t="str">
            <v>0114894136</v>
          </cell>
          <cell r="N670" t="str">
            <v>حي العقيق, شارع السليمانية</v>
          </cell>
          <cell r="O670" t="str">
            <v>العقيق</v>
          </cell>
          <cell r="P670" t="str">
            <v>الرياض</v>
          </cell>
          <cell r="Q670" t="str">
            <v>شركة مجمع شفاء الحياة الطبي</v>
          </cell>
        </row>
        <row r="671">
          <cell r="B671" t="str">
            <v>22589</v>
          </cell>
          <cell r="C671" t="str">
            <v>Clinic</v>
          </cell>
          <cell r="D671" t="str">
            <v>NWS</v>
          </cell>
          <cell r="E671" t="str">
            <v>Al Khaleejy Medical Clinic</v>
          </cell>
          <cell r="F671" t="str">
            <v>Riyadh</v>
          </cell>
          <cell r="G671" t="str">
            <v>Riyadh</v>
          </cell>
          <cell r="H671" t="str">
            <v>C</v>
          </cell>
          <cell r="I671" t="str">
            <v>Riyadh</v>
          </cell>
          <cell r="J671" t="str">
            <v>Al Mathar</v>
          </cell>
          <cell r="K671" t="str">
            <v>Al Mathar District, Al Takhasusi Street</v>
          </cell>
          <cell r="L671" t="str">
            <v>0112811284</v>
          </cell>
          <cell r="M671" t="str">
            <v>0114382809</v>
          </cell>
          <cell r="N671" t="str">
            <v>حي المعذر, شارع التخصصي</v>
          </cell>
          <cell r="O671" t="str">
            <v>المعذر</v>
          </cell>
          <cell r="P671" t="str">
            <v>الرياض</v>
          </cell>
          <cell r="Q671" t="str">
            <v>مجمع الخليجي الطبي - فرع المعذر</v>
          </cell>
        </row>
        <row r="672">
          <cell r="B672" t="str">
            <v>22590</v>
          </cell>
          <cell r="C672" t="str">
            <v>Clinic</v>
          </cell>
          <cell r="D672" t="str">
            <v>NWS</v>
          </cell>
          <cell r="E672" t="str">
            <v>Al Khaleejy Medical Clinic</v>
          </cell>
          <cell r="F672" t="str">
            <v>Riyadh</v>
          </cell>
          <cell r="G672" t="str">
            <v>Riyadh</v>
          </cell>
          <cell r="H672" t="str">
            <v>C</v>
          </cell>
          <cell r="I672" t="str">
            <v>Riyadh</v>
          </cell>
          <cell r="J672" t="str">
            <v>Shoubra</v>
          </cell>
          <cell r="K672" t="str">
            <v>Shoubra District, Shoubra Main Street</v>
          </cell>
          <cell r="L672" t="str">
            <v>0114260861</v>
          </cell>
          <cell r="M672" t="str">
            <v>0114283474</v>
          </cell>
          <cell r="N672" t="str">
            <v>حي شبرا, شارع شبرا العام</v>
          </cell>
          <cell r="O672" t="str">
            <v>شبرا</v>
          </cell>
          <cell r="P672" t="str">
            <v>الرياض</v>
          </cell>
          <cell r="Q672" t="str">
            <v>مجمع الخليجي الطبي - فرع شبرا</v>
          </cell>
        </row>
        <row r="673">
          <cell r="B673" t="str">
            <v>22591</v>
          </cell>
          <cell r="C673" t="str">
            <v>Clinic</v>
          </cell>
          <cell r="D673" t="str">
            <v>NWS</v>
          </cell>
          <cell r="E673" t="str">
            <v>Al Washem Medical Clinic</v>
          </cell>
          <cell r="F673" t="str">
            <v>Riyadh</v>
          </cell>
          <cell r="G673" t="str">
            <v>Riyadh</v>
          </cell>
          <cell r="H673" t="str">
            <v>C</v>
          </cell>
          <cell r="I673" t="str">
            <v>Riyadh</v>
          </cell>
          <cell r="J673" t="str">
            <v>King Faisal District</v>
          </cell>
          <cell r="K673" t="str">
            <v>King Faisal District, Al Wazeer Street with al Washem Street</v>
          </cell>
          <cell r="L673" t="str">
            <v>0114036673</v>
          </cell>
          <cell r="M673" t="str">
            <v>0114036558</v>
          </cell>
          <cell r="N673" t="str">
            <v>حي الملك فيصل, تقاطع شارع الوزير مع الوشم</v>
          </cell>
          <cell r="O673" t="str">
            <v>الملك فيصل</v>
          </cell>
          <cell r="P673" t="str">
            <v>الرياض</v>
          </cell>
          <cell r="Q673" t="str">
            <v>مستوصف الوشم الطبي</v>
          </cell>
        </row>
        <row r="674">
          <cell r="B674" t="str">
            <v>22599</v>
          </cell>
          <cell r="C674" t="str">
            <v>Polyclinic</v>
          </cell>
          <cell r="D674" t="str">
            <v>NWR</v>
          </cell>
          <cell r="E674" t="str">
            <v xml:space="preserve">Ablan Clinic </v>
          </cell>
          <cell r="F674" t="str">
            <v>Eastern Province</v>
          </cell>
          <cell r="G674" t="str">
            <v>Hafr Al Batin</v>
          </cell>
          <cell r="H674" t="str">
            <v>E</v>
          </cell>
          <cell r="I674" t="str">
            <v>Hafr Al Batin</v>
          </cell>
          <cell r="J674" t="str">
            <v>Al Faisaliah</v>
          </cell>
          <cell r="K674" t="str">
            <v>Al Faisaliah Dist,Abo Qaar St</v>
          </cell>
          <cell r="L674" t="str">
            <v>0137213853</v>
          </cell>
          <cell r="M674" t="str">
            <v>0137227994</v>
          </cell>
          <cell r="N674" t="str">
            <v xml:space="preserve">حي الفيصلية, أبو قعر </v>
          </cell>
          <cell r="O674" t="str">
            <v>الفيصلية</v>
          </cell>
          <cell r="P674" t="str">
            <v>حفر الباطن</v>
          </cell>
          <cell r="Q674" t="str">
            <v>مستوصف العبلان</v>
          </cell>
        </row>
        <row r="675">
          <cell r="B675" t="str">
            <v>22603</v>
          </cell>
          <cell r="C675" t="str">
            <v>Clinic</v>
          </cell>
          <cell r="D675" t="str">
            <v>NW3</v>
          </cell>
          <cell r="E675" t="str">
            <v>The Eye Consultants</v>
          </cell>
          <cell r="F675" t="str">
            <v>Riyadh</v>
          </cell>
          <cell r="G675" t="str">
            <v>Riyadh</v>
          </cell>
          <cell r="H675" t="str">
            <v>C</v>
          </cell>
          <cell r="I675" t="str">
            <v>Riyadh</v>
          </cell>
          <cell r="J675" t="str">
            <v>Al Rahmaniah</v>
          </cell>
          <cell r="K675" t="str">
            <v>Al Rahmaniah Dist,Al Takhasusi St.</v>
          </cell>
          <cell r="L675" t="str">
            <v>0114616161</v>
          </cell>
          <cell r="M675" t="str">
            <v>0114615678</v>
          </cell>
          <cell r="N675" t="str">
            <v>حي الرحمانية, شارع التخصصي</v>
          </cell>
          <cell r="O675" t="str">
            <v>الرحمانية</v>
          </cell>
          <cell r="P675" t="str">
            <v>الرياض</v>
          </cell>
          <cell r="Q675" t="str">
            <v xml:space="preserve">مركز الأستشاريون لطب العيون </v>
          </cell>
        </row>
        <row r="676">
          <cell r="B676" t="str">
            <v>22604</v>
          </cell>
          <cell r="C676" t="str">
            <v>Optical</v>
          </cell>
          <cell r="D676" t="str">
            <v>NW3</v>
          </cell>
          <cell r="E676" t="str">
            <v>The Consultants Optics Center</v>
          </cell>
          <cell r="F676" t="str">
            <v>Riyadh</v>
          </cell>
          <cell r="G676" t="str">
            <v>Riyadh</v>
          </cell>
          <cell r="H676" t="str">
            <v>C</v>
          </cell>
          <cell r="I676" t="str">
            <v>Riyadh</v>
          </cell>
          <cell r="J676" t="str">
            <v>Al Olaya</v>
          </cell>
          <cell r="K676" t="str">
            <v>Al Olaya Dist,Al Takhasusi St.</v>
          </cell>
          <cell r="L676" t="str">
            <v>0114616161</v>
          </cell>
          <cell r="M676" t="str">
            <v>0114615678</v>
          </cell>
          <cell r="N676" t="str">
            <v>حي العليا , شارع التخصصي</v>
          </cell>
          <cell r="O676" t="str">
            <v>العليا</v>
          </cell>
          <cell r="P676" t="str">
            <v>الرياض</v>
          </cell>
          <cell r="Q676" t="str">
            <v xml:space="preserve">الأستشاريون للبصريات </v>
          </cell>
        </row>
        <row r="677">
          <cell r="B677" t="str">
            <v>22602</v>
          </cell>
          <cell r="C677" t="str">
            <v>Clinic</v>
          </cell>
          <cell r="D677" t="str">
            <v>NW3</v>
          </cell>
          <cell r="E677" t="str">
            <v>The Eye Consultants</v>
          </cell>
          <cell r="F677" t="str">
            <v>Makkah</v>
          </cell>
          <cell r="G677" t="str">
            <v>Jeddah</v>
          </cell>
          <cell r="H677" t="str">
            <v>W</v>
          </cell>
          <cell r="I677" t="str">
            <v>Jeddah</v>
          </cell>
          <cell r="J677" t="str">
            <v>Al Rawdah</v>
          </cell>
          <cell r="K677" t="str">
            <v>Al Rawdah Dist,Al Nahdah Al Hadiisah St.</v>
          </cell>
          <cell r="L677" t="str">
            <v>0126686161</v>
          </cell>
          <cell r="M677" t="str">
            <v>0126678450</v>
          </cell>
          <cell r="N677" t="str">
            <v>حي الروضه, شارع النهضه الحديثه</v>
          </cell>
          <cell r="O677" t="str">
            <v>الروضة</v>
          </cell>
          <cell r="P677" t="str">
            <v>جده</v>
          </cell>
          <cell r="Q677" t="str">
            <v>مجمع مركز الأستشاريون لطب العيون</v>
          </cell>
        </row>
        <row r="678">
          <cell r="B678" t="str">
            <v>22601</v>
          </cell>
          <cell r="C678" t="str">
            <v>Optical</v>
          </cell>
          <cell r="D678" t="str">
            <v>NW2</v>
          </cell>
          <cell r="E678" t="str">
            <v>Durat Al Ayn Optics</v>
          </cell>
          <cell r="F678" t="str">
            <v>Eastern Province</v>
          </cell>
          <cell r="G678" t="str">
            <v>Dammam</v>
          </cell>
          <cell r="H678" t="str">
            <v>E</v>
          </cell>
          <cell r="I678" t="str">
            <v>Dammam</v>
          </cell>
          <cell r="J678" t="str">
            <v>Al Nakheel</v>
          </cell>
          <cell r="K678" t="str">
            <v>Al Nakheel Dist,King Saoud St</v>
          </cell>
          <cell r="L678" t="str">
            <v>0138334488</v>
          </cell>
          <cell r="M678" t="str">
            <v>0138334828</v>
          </cell>
          <cell r="N678" t="str">
            <v>حي النخيل, شارع الملك سعود</v>
          </cell>
          <cell r="O678" t="str">
            <v>النخيل</v>
          </cell>
          <cell r="P678" t="str">
            <v>الدمام</v>
          </cell>
          <cell r="Q678" t="str">
            <v xml:space="preserve">مؤسسة درة العين للبصريات بالدمام </v>
          </cell>
        </row>
        <row r="679">
          <cell r="B679" t="str">
            <v>22600</v>
          </cell>
          <cell r="C679" t="str">
            <v>Polyclinic</v>
          </cell>
          <cell r="D679" t="str">
            <v>NW1</v>
          </cell>
          <cell r="E679" t="str">
            <v>Al Khamis Medical</v>
          </cell>
          <cell r="F679" t="str">
            <v>Aseer</v>
          </cell>
          <cell r="G679" t="str">
            <v>Khamis Mushyat</v>
          </cell>
          <cell r="H679" t="str">
            <v>S</v>
          </cell>
          <cell r="I679" t="str">
            <v>Khamis Mushyat</v>
          </cell>
          <cell r="J679" t="str">
            <v>Al Diyafah</v>
          </cell>
          <cell r="K679" t="str">
            <v>Al Diyafah Dist,Imam Mohammed Bin Soud St</v>
          </cell>
          <cell r="L679" t="str">
            <v>0172222012</v>
          </cell>
          <cell r="M679" t="str">
            <v>0172239328</v>
          </cell>
          <cell r="N679" t="str">
            <v>حي الضيافة, طريق الامام محمد بن سعود</v>
          </cell>
          <cell r="O679" t="str">
            <v>الضيافة</v>
          </cell>
          <cell r="P679" t="str">
            <v>خميس مشيط</v>
          </cell>
          <cell r="Q679" t="str">
            <v xml:space="preserve">مجمع الخميس الطبي </v>
          </cell>
        </row>
        <row r="680">
          <cell r="B680" t="str">
            <v>22596</v>
          </cell>
          <cell r="C680" t="str">
            <v>Clinic</v>
          </cell>
          <cell r="D680" t="str">
            <v>NWR</v>
          </cell>
          <cell r="E680" t="str">
            <v>Al Shifa Clinic</v>
          </cell>
          <cell r="F680" t="str">
            <v>Aseer</v>
          </cell>
          <cell r="G680" t="str">
            <v>Khamis Mushyat</v>
          </cell>
          <cell r="H680" t="str">
            <v>S</v>
          </cell>
          <cell r="I680" t="str">
            <v>Khamis Mushyat</v>
          </cell>
          <cell r="J680" t="str">
            <v>Military city road</v>
          </cell>
          <cell r="K680" t="str">
            <v>Military city road , Front of baladiya</v>
          </cell>
          <cell r="L680" t="str">
            <v>0172235790</v>
          </cell>
          <cell r="M680" t="str">
            <v>0172237798</v>
          </cell>
          <cell r="N680" t="str">
            <v>طريق المدينة العسكرية, أمام البلدية</v>
          </cell>
          <cell r="O680" t="str">
            <v>طريق المدينة العسكرية</v>
          </cell>
          <cell r="P680" t="str">
            <v>خميس مشيط</v>
          </cell>
          <cell r="Q680" t="str">
            <v>مستوصف الشفاء</v>
          </cell>
        </row>
        <row r="681">
          <cell r="B681" t="str">
            <v>22617</v>
          </cell>
          <cell r="C681" t="str">
            <v>Optical</v>
          </cell>
          <cell r="D681" t="str">
            <v>NW2</v>
          </cell>
          <cell r="E681" t="str">
            <v>Dai Remas Optics</v>
          </cell>
          <cell r="F681" t="str">
            <v>Riyadh</v>
          </cell>
          <cell r="G681" t="str">
            <v>Riyadh</v>
          </cell>
          <cell r="H681" t="str">
            <v>C</v>
          </cell>
          <cell r="I681" t="str">
            <v>Riyadh</v>
          </cell>
          <cell r="J681" t="str">
            <v>Al Fowtah</v>
          </cell>
          <cell r="K681" t="str">
            <v>Al Fowtah Dist,Al Batha St</v>
          </cell>
          <cell r="L681" t="str">
            <v>0114067001</v>
          </cell>
          <cell r="M681" t="str">
            <v>0114081428</v>
          </cell>
          <cell r="N681" t="str">
            <v>الفوطه,شارع اليطحاء</v>
          </cell>
          <cell r="O681" t="str">
            <v>الفوطه</v>
          </cell>
          <cell r="P681" t="str">
            <v>الرياض</v>
          </cell>
          <cell r="Q681" t="str">
            <v xml:space="preserve">ضئ ريماس للبصريات </v>
          </cell>
        </row>
        <row r="682">
          <cell r="B682" t="str">
            <v>22615</v>
          </cell>
          <cell r="C682" t="str">
            <v>Optical</v>
          </cell>
          <cell r="D682" t="str">
            <v>NWS</v>
          </cell>
          <cell r="E682" t="str">
            <v>Optic Center Co</v>
          </cell>
          <cell r="F682" t="str">
            <v>Riyadh</v>
          </cell>
          <cell r="G682" t="str">
            <v>Riyadh</v>
          </cell>
          <cell r="H682" t="str">
            <v>C</v>
          </cell>
          <cell r="I682" t="str">
            <v>Riyadh</v>
          </cell>
          <cell r="J682" t="str">
            <v>Olaya</v>
          </cell>
          <cell r="K682" t="str">
            <v>Olaya Dist,Prince Sultan St,</v>
          </cell>
          <cell r="L682" t="str">
            <v>0114614841</v>
          </cell>
          <cell r="M682" t="str">
            <v>0112791760</v>
          </cell>
          <cell r="N682" t="str">
            <v xml:space="preserve">حي العليا,شارع الامير سلطان </v>
          </cell>
          <cell r="O682" t="str">
            <v>العليا</v>
          </cell>
          <cell r="P682" t="str">
            <v>الرياض</v>
          </cell>
          <cell r="Q682" t="str">
            <v>شركة مركز العدسات</v>
          </cell>
        </row>
        <row r="683">
          <cell r="B683" t="str">
            <v>22606</v>
          </cell>
          <cell r="C683" t="str">
            <v>Clinic</v>
          </cell>
          <cell r="D683" t="str">
            <v>NW1</v>
          </cell>
          <cell r="E683" t="str">
            <v>The Elite Medical Complex 2</v>
          </cell>
          <cell r="F683" t="str">
            <v>Makkah</v>
          </cell>
          <cell r="G683" t="str">
            <v>Makkah</v>
          </cell>
          <cell r="H683" t="str">
            <v>W</v>
          </cell>
          <cell r="I683" t="str">
            <v>Makkah</v>
          </cell>
          <cell r="J683" t="str">
            <v>Al Seteen</v>
          </cell>
          <cell r="K683" t="str">
            <v>Al Seteen Dist,Umm Al Qura St,</v>
          </cell>
          <cell r="L683" t="str">
            <v>0125614001</v>
          </cell>
          <cell r="M683" t="str">
            <v>0125576300</v>
          </cell>
          <cell r="N683" t="str">
            <v>الستيين , شارع أم القرى</v>
          </cell>
          <cell r="O683" t="str">
            <v>الستين</v>
          </cell>
          <cell r="P683" t="str">
            <v>مكة المكرمة</v>
          </cell>
          <cell r="Q683" t="str">
            <v>مجمع عيادات الصفوة رقم 2</v>
          </cell>
        </row>
        <row r="684">
          <cell r="B684" t="str">
            <v>22611</v>
          </cell>
          <cell r="C684" t="str">
            <v>Clinic</v>
          </cell>
          <cell r="D684" t="str">
            <v>NWS</v>
          </cell>
          <cell r="E684" t="str">
            <v>International Diagnostic Center</v>
          </cell>
          <cell r="F684" t="str">
            <v>Makkah</v>
          </cell>
          <cell r="G684" t="str">
            <v>Jeddah</v>
          </cell>
          <cell r="H684" t="str">
            <v>W</v>
          </cell>
          <cell r="I684" t="str">
            <v>Jeddah</v>
          </cell>
          <cell r="J684" t="str">
            <v>Al Andalus</v>
          </cell>
          <cell r="K684" t="str">
            <v>Al Andalus Dist,Ibrahim Al Juffali St</v>
          </cell>
          <cell r="L684" t="str">
            <v>0126644172</v>
          </cell>
          <cell r="M684" t="str">
            <v>0126644173</v>
          </cell>
          <cell r="N684" t="str">
            <v xml:space="preserve">حي الاندلس, شارع ابراهيم الجفالي </v>
          </cell>
          <cell r="O684" t="str">
            <v>الاندلس</v>
          </cell>
          <cell r="P684" t="str">
            <v>جده</v>
          </cell>
          <cell r="Q684" t="str">
            <v>شركة اميركان استراتيجيك هلثكير مانجمنت</v>
          </cell>
        </row>
        <row r="685">
          <cell r="B685" t="str">
            <v>22609</v>
          </cell>
          <cell r="C685" t="str">
            <v>Polyclinic</v>
          </cell>
          <cell r="D685" t="str">
            <v>NW5</v>
          </cell>
          <cell r="E685" t="str">
            <v>Dr Samia Felemban Dental And Medical Polyclinic</v>
          </cell>
          <cell r="F685" t="str">
            <v>Makkah</v>
          </cell>
          <cell r="G685" t="str">
            <v>Jeddah</v>
          </cell>
          <cell r="H685" t="str">
            <v>W</v>
          </cell>
          <cell r="I685" t="str">
            <v>Jeddah</v>
          </cell>
          <cell r="J685" t="str">
            <v>Mushrifa</v>
          </cell>
          <cell r="K685" t="str">
            <v>Mushrifa Dist,Makaronah St</v>
          </cell>
          <cell r="L685" t="str">
            <v>0126729829</v>
          </cell>
          <cell r="M685" t="str">
            <v>0126700932</v>
          </cell>
          <cell r="N685" t="str">
            <v>حي مشرفة شارع المكرونه</v>
          </cell>
          <cell r="O685" t="str">
            <v>مشرفة</v>
          </cell>
          <cell r="P685" t="str">
            <v>جده</v>
          </cell>
          <cell r="Q685" t="str">
            <v>عيادات د/ سامية فلمبان للطب وطب الأسنان - جده</v>
          </cell>
        </row>
        <row r="686">
          <cell r="B686" t="str">
            <v>22605</v>
          </cell>
          <cell r="C686" t="str">
            <v>Polyclinic</v>
          </cell>
          <cell r="D686" t="str">
            <v>NWS</v>
          </cell>
          <cell r="E686" t="str">
            <v>Al Otaich Polyclinic</v>
          </cell>
          <cell r="F686" t="str">
            <v>Eastern Province</v>
          </cell>
          <cell r="G686" t="str">
            <v>Al Ahsa</v>
          </cell>
          <cell r="H686" t="str">
            <v>E</v>
          </cell>
          <cell r="I686" t="str">
            <v>Al Ahsa</v>
          </cell>
          <cell r="J686" t="str">
            <v>Al Mowazel</v>
          </cell>
          <cell r="K686" t="str">
            <v>Al Mowazel Dist,Main St</v>
          </cell>
          <cell r="L686" t="str">
            <v>0135330072</v>
          </cell>
          <cell r="M686" t="str">
            <v>0135333843</v>
          </cell>
          <cell r="N686" t="str">
            <v xml:space="preserve">حي المعيزل, الشارع العام </v>
          </cell>
          <cell r="O686" t="str">
            <v>حي المعيزل</v>
          </cell>
          <cell r="P686" t="str">
            <v>الاحساء</v>
          </cell>
          <cell r="Q686" t="str">
            <v>مستوصف العطيش</v>
          </cell>
        </row>
        <row r="687">
          <cell r="B687" t="str">
            <v>22616</v>
          </cell>
          <cell r="C687" t="str">
            <v>Dental</v>
          </cell>
          <cell r="D687" t="str">
            <v>NW1</v>
          </cell>
          <cell r="E687" t="str">
            <v>Family Dental Center</v>
          </cell>
          <cell r="F687" t="str">
            <v>Eastern Province</v>
          </cell>
          <cell r="G687" t="str">
            <v>Al Ahsa</v>
          </cell>
          <cell r="H687" t="str">
            <v>E</v>
          </cell>
          <cell r="I687" t="str">
            <v>Al Ahsa</v>
          </cell>
          <cell r="J687" t="str">
            <v>Mahasen</v>
          </cell>
          <cell r="K687" t="str">
            <v>Al Mubarraz,Mahasen Dist</v>
          </cell>
          <cell r="L687" t="str">
            <v>0135920277</v>
          </cell>
          <cell r="M687" t="str">
            <v>0135925995</v>
          </cell>
          <cell r="N687" t="str">
            <v>المبرز, حي محاسن</v>
          </cell>
          <cell r="O687" t="str">
            <v>محاسن</v>
          </cell>
          <cell r="P687" t="str">
            <v>الأحساء</v>
          </cell>
          <cell r="Q687" t="str">
            <v>مستوصف الاسرة لطب الأسنان / محاسن</v>
          </cell>
        </row>
        <row r="688">
          <cell r="B688" t="str">
            <v>22608</v>
          </cell>
          <cell r="C688" t="str">
            <v>Polyclinic</v>
          </cell>
          <cell r="D688" t="str">
            <v>NW5</v>
          </cell>
          <cell r="E688" t="str">
            <v xml:space="preserve">Dr Samia Felemban Dental And Medical Polyclinic </v>
          </cell>
          <cell r="F688" t="str">
            <v>Madinah</v>
          </cell>
          <cell r="G688" t="str">
            <v>Madinah</v>
          </cell>
          <cell r="H688" t="str">
            <v>N</v>
          </cell>
          <cell r="I688" t="str">
            <v>Madinah</v>
          </cell>
          <cell r="J688" t="str">
            <v>Showran</v>
          </cell>
          <cell r="K688" t="str">
            <v>Al Aliah, Showran Dist,Ali Bin Abi Taleb</v>
          </cell>
          <cell r="L688" t="str">
            <v>0148654377</v>
          </cell>
          <cell r="M688" t="str">
            <v>0148654376</v>
          </cell>
          <cell r="N688" t="str">
            <v xml:space="preserve">العالية, شارع علي بن ابي طالب </v>
          </cell>
          <cell r="O688" t="str">
            <v>العالية</v>
          </cell>
          <cell r="P688" t="str">
            <v>المدينه المنورة</v>
          </cell>
          <cell r="Q688" t="str">
            <v>مستوصف د/ سامية فلمبان - المدينة</v>
          </cell>
        </row>
        <row r="689">
          <cell r="B689" t="str">
            <v>22618</v>
          </cell>
          <cell r="C689" t="str">
            <v>Dental</v>
          </cell>
          <cell r="D689" t="str">
            <v>NW1</v>
          </cell>
          <cell r="E689" t="str">
            <v>Saudi Shamel Dental Clinic</v>
          </cell>
          <cell r="F689" t="str">
            <v>Qassim</v>
          </cell>
          <cell r="G689" t="str">
            <v>Bureidah</v>
          </cell>
          <cell r="H689" t="str">
            <v>C</v>
          </cell>
          <cell r="I689" t="str">
            <v>Bureidah</v>
          </cell>
          <cell r="J689" t="str">
            <v>Al Safra</v>
          </cell>
          <cell r="K689" t="str">
            <v>Al Safra Dist,Abu Baker Al Sedeeq</v>
          </cell>
          <cell r="L689" t="str">
            <v>0163819050</v>
          </cell>
          <cell r="M689" t="str">
            <v>0163818945</v>
          </cell>
          <cell r="N689" t="str">
            <v>حي الصفراء,شارع ابو بكر الصديق</v>
          </cell>
          <cell r="O689" t="str">
            <v>الصفرء</v>
          </cell>
          <cell r="P689" t="str">
            <v>بريدة</v>
          </cell>
          <cell r="Q689" t="str">
            <v>المستوصف السعودي الشامل لطب الأسنان</v>
          </cell>
        </row>
        <row r="690">
          <cell r="B690" t="str">
            <v>22607</v>
          </cell>
          <cell r="C690" t="str">
            <v>Polyclinic</v>
          </cell>
          <cell r="D690" t="str">
            <v>NW5</v>
          </cell>
          <cell r="E690" t="str">
            <v>Dr Samia Felemban Dental And Medical Polyclinic</v>
          </cell>
          <cell r="F690" t="str">
            <v>Aseer</v>
          </cell>
          <cell r="G690" t="str">
            <v>Khamis Mushyat</v>
          </cell>
          <cell r="H690" t="str">
            <v>S</v>
          </cell>
          <cell r="I690" t="str">
            <v>Khamis Mushyat</v>
          </cell>
          <cell r="J690" t="str">
            <v>Military City Road</v>
          </cell>
          <cell r="K690" t="str">
            <v>Military City Road,in front of Public Jail</v>
          </cell>
          <cell r="L690" t="str">
            <v>0172215374</v>
          </cell>
          <cell r="M690" t="str">
            <v>0172214480</v>
          </cell>
          <cell r="N690" t="str">
            <v xml:space="preserve">طريق المدينة العسكرية, مقابل السجن العام </v>
          </cell>
          <cell r="O690" t="str">
            <v>طريق المدينة العسكرية</v>
          </cell>
          <cell r="P690" t="str">
            <v>خميس مشيط</v>
          </cell>
          <cell r="Q690" t="str">
            <v xml:space="preserve">عيادات د/ سامية فلمبان للطب وطب الأسنان </v>
          </cell>
        </row>
        <row r="691">
          <cell r="B691" t="str">
            <v>22612</v>
          </cell>
          <cell r="C691" t="str">
            <v>Clinic</v>
          </cell>
          <cell r="D691" t="str">
            <v>NW1</v>
          </cell>
          <cell r="E691" t="str">
            <v>Nukhbat Al Tadawi Clinics</v>
          </cell>
          <cell r="F691" t="str">
            <v>Makkah</v>
          </cell>
          <cell r="G691" t="str">
            <v>Makkah</v>
          </cell>
          <cell r="H691" t="str">
            <v>W</v>
          </cell>
          <cell r="I691" t="str">
            <v>Makkah</v>
          </cell>
          <cell r="J691" t="str">
            <v>Al Awali</v>
          </cell>
          <cell r="K691" t="str">
            <v>Al Awali Dist,Main Road, Mohammed Mane St</v>
          </cell>
          <cell r="L691" t="str">
            <v>920025052</v>
          </cell>
          <cell r="M691" t="str">
            <v>0125576900</v>
          </cell>
          <cell r="N691" t="str">
            <v>العوالي,شارع محمد المانع</v>
          </cell>
          <cell r="O691" t="str">
            <v>العوالي</v>
          </cell>
          <cell r="P691" t="str">
            <v>مكة المكرمة</v>
          </cell>
          <cell r="Q691" t="str">
            <v xml:space="preserve">شركة مجمع عيادات نخبة التداوي </v>
          </cell>
        </row>
        <row r="692">
          <cell r="B692" t="str">
            <v>22620</v>
          </cell>
          <cell r="C692" t="str">
            <v xml:space="preserve">Optical </v>
          </cell>
          <cell r="D692" t="str">
            <v>NW2</v>
          </cell>
          <cell r="E692" t="str">
            <v>Al Abeer Optical</v>
          </cell>
          <cell r="F692" t="str">
            <v>Makkah</v>
          </cell>
          <cell r="G692" t="str">
            <v>Jeddah</v>
          </cell>
          <cell r="H692" t="str">
            <v>W</v>
          </cell>
          <cell r="I692" t="str">
            <v>Jeddah</v>
          </cell>
          <cell r="J692" t="str">
            <v>Sharafia</v>
          </cell>
          <cell r="K692" t="str">
            <v>Sharafia,Khalid Ibn Al Waleed St</v>
          </cell>
          <cell r="L692" t="str">
            <v>0126573001</v>
          </cell>
          <cell r="M692" t="str">
            <v>0126573034</v>
          </cell>
          <cell r="N692" t="str">
            <v>الشرفيه, شارع خالد بن الوليد</v>
          </cell>
          <cell r="O692" t="str">
            <v>الشرفية</v>
          </cell>
          <cell r="P692" t="str">
            <v>جده</v>
          </cell>
          <cell r="Q692" t="str">
            <v>نظارات شركة العبير العالمية</v>
          </cell>
        </row>
        <row r="693">
          <cell r="B693" t="str">
            <v>22621</v>
          </cell>
          <cell r="C693" t="str">
            <v>Clinic</v>
          </cell>
          <cell r="D693" t="str">
            <v>NWR</v>
          </cell>
          <cell r="E693" t="str">
            <v>Al Ekhlas Clinic</v>
          </cell>
          <cell r="F693" t="str">
            <v>Riyadh</v>
          </cell>
          <cell r="G693" t="str">
            <v>Riyadh</v>
          </cell>
          <cell r="H693" t="str">
            <v>C</v>
          </cell>
          <cell r="I693" t="str">
            <v>Riyadh</v>
          </cell>
          <cell r="J693" t="str">
            <v>Al Hamra</v>
          </cell>
          <cell r="K693" t="str">
            <v>Al Hamra dist,Al Hassan Ibn Al Hussein St</v>
          </cell>
          <cell r="L693" t="str">
            <v>0112492129</v>
          </cell>
          <cell r="M693" t="str">
            <v>0112496389</v>
          </cell>
          <cell r="N693" t="str">
            <v xml:space="preserve">حي الحمراء, شارع الحسن ابن الحسين </v>
          </cell>
          <cell r="O693" t="str">
            <v>الحمراء</v>
          </cell>
          <cell r="P693" t="str">
            <v>الرياض</v>
          </cell>
          <cell r="Q693" t="str">
            <v xml:space="preserve">مستوصف الاخلاص الطبي </v>
          </cell>
        </row>
        <row r="694">
          <cell r="B694" t="str">
            <v>22622</v>
          </cell>
          <cell r="C694" t="str">
            <v>Hospital</v>
          </cell>
          <cell r="D694" t="str">
            <v>NW1</v>
          </cell>
          <cell r="E694" t="str">
            <v>Naseem Jeddah Hospital</v>
          </cell>
          <cell r="F694" t="str">
            <v>Makkah</v>
          </cell>
          <cell r="G694" t="str">
            <v>Jeddah</v>
          </cell>
          <cell r="H694" t="str">
            <v>W</v>
          </cell>
          <cell r="I694" t="str">
            <v>Jeddah</v>
          </cell>
          <cell r="J694" t="str">
            <v>Bani-Malek</v>
          </cell>
          <cell r="K694" t="str">
            <v>Bani-Malek Dist,Bani-Malek st,infront of civil aviation</v>
          </cell>
          <cell r="L694" t="str">
            <v>0126742111</v>
          </cell>
          <cell r="M694" t="str">
            <v>0122871080</v>
          </cell>
          <cell r="N694" t="str">
            <v xml:space="preserve">حي بني مالك, شارع بني مالك امام مكتب رئاسة الطيران المدني </v>
          </cell>
          <cell r="O694" t="str">
            <v>بني مالك</v>
          </cell>
          <cell r="P694" t="str">
            <v>جده</v>
          </cell>
          <cell r="Q694" t="str">
            <v>مستشفى نسيم جده</v>
          </cell>
        </row>
        <row r="695">
          <cell r="B695" t="str">
            <v>22623</v>
          </cell>
          <cell r="C695" t="str">
            <v>Dental</v>
          </cell>
          <cell r="D695" t="str">
            <v>NW7</v>
          </cell>
          <cell r="E695" t="str">
            <v>Andalusia Dental Center - Le Chateau</v>
          </cell>
          <cell r="F695" t="str">
            <v>Makkah</v>
          </cell>
          <cell r="G695" t="str">
            <v>Jeddah</v>
          </cell>
          <cell r="H695" t="str">
            <v>W</v>
          </cell>
          <cell r="I695" t="str">
            <v>Jeddah</v>
          </cell>
          <cell r="J695" t="str">
            <v xml:space="preserve">Al Andalus </v>
          </cell>
          <cell r="K695" t="str">
            <v>Le chateau center,Tahlia St,Al Andalus dist</v>
          </cell>
          <cell r="L695" t="str">
            <v>0122611111</v>
          </cell>
          <cell r="M695" t="str">
            <v>0122611391</v>
          </cell>
          <cell r="N695" t="str">
            <v xml:space="preserve">التحلية, مركز لو شاتو </v>
          </cell>
          <cell r="O695" t="str">
            <v>الاندلس</v>
          </cell>
          <cell r="P695" t="str">
            <v>جده</v>
          </cell>
          <cell r="Q695" t="str">
            <v xml:space="preserve">مركز اندلسيه لطب الاسنان - لو شاتو </v>
          </cell>
        </row>
        <row r="696">
          <cell r="B696" t="str">
            <v>22624</v>
          </cell>
          <cell r="C696" t="str">
            <v>Polyclinic</v>
          </cell>
          <cell r="D696" t="str">
            <v>NW1</v>
          </cell>
          <cell r="E696" t="str">
            <v>Basmat Al Farabi Dental Clinics</v>
          </cell>
          <cell r="F696" t="str">
            <v>Madinah</v>
          </cell>
          <cell r="G696" t="str">
            <v>Madinah</v>
          </cell>
          <cell r="H696" t="str">
            <v>N</v>
          </cell>
          <cell r="I696" t="str">
            <v>Madinah</v>
          </cell>
          <cell r="J696" t="str">
            <v>Al Doima</v>
          </cell>
          <cell r="K696" t="str">
            <v>Al Doima dist,prince Abdul Majeed bin Abdul Aziz st</v>
          </cell>
          <cell r="L696" t="str">
            <v>0148666640</v>
          </cell>
          <cell r="M696" t="str">
            <v>0148666004</v>
          </cell>
          <cell r="N696" t="str">
            <v>الدويمه, شارع الامير عبد المجيد بن عبد العزيز</v>
          </cell>
          <cell r="O696" t="str">
            <v>الدويمة</v>
          </cell>
          <cell r="P696" t="str">
            <v>المدينة المنورة</v>
          </cell>
          <cell r="Q696" t="str">
            <v xml:space="preserve">مجمع عيادات د/ صالح ناصر الزغبي </v>
          </cell>
        </row>
        <row r="697">
          <cell r="B697" t="str">
            <v>22626</v>
          </cell>
          <cell r="C697" t="str">
            <v xml:space="preserve">Optical </v>
          </cell>
          <cell r="D697" t="str">
            <v>NW2</v>
          </cell>
          <cell r="E697" t="str">
            <v>6/6 Optics</v>
          </cell>
          <cell r="F697" t="str">
            <v>Najran</v>
          </cell>
          <cell r="G697" t="str">
            <v>Najran</v>
          </cell>
          <cell r="H697" t="str">
            <v>S</v>
          </cell>
          <cell r="I697" t="str">
            <v>Najran</v>
          </cell>
          <cell r="J697" t="str">
            <v>Al Faysaliah</v>
          </cell>
          <cell r="K697" t="str">
            <v>Al Faysaliah dist,king Abdul aziz st</v>
          </cell>
          <cell r="L697" t="str">
            <v>0175226006</v>
          </cell>
          <cell r="M697" t="str">
            <v>0175226006</v>
          </cell>
          <cell r="N697" t="str">
            <v>الفيصليه, شارع الملك عبد العزيز</v>
          </cell>
          <cell r="O697" t="str">
            <v>الفيصلية</v>
          </cell>
          <cell r="P697" t="str">
            <v>نجران</v>
          </cell>
          <cell r="Q697" t="str">
            <v xml:space="preserve">٦/٦ للبصريات </v>
          </cell>
        </row>
        <row r="698">
          <cell r="B698" t="str">
            <v>22627</v>
          </cell>
          <cell r="C698" t="str">
            <v>Hospital</v>
          </cell>
          <cell r="D698" t="str">
            <v>NW3</v>
          </cell>
          <cell r="E698" t="str">
            <v>Magrabi Hospital</v>
          </cell>
          <cell r="F698" t="str">
            <v>Riyadh</v>
          </cell>
          <cell r="G698" t="str">
            <v>Riyadh</v>
          </cell>
          <cell r="H698" t="str">
            <v>C</v>
          </cell>
          <cell r="I698" t="str">
            <v>Riyadh</v>
          </cell>
          <cell r="J698" t="str">
            <v>Al Mohamadiah</v>
          </cell>
          <cell r="K698" t="str">
            <v>Al Mohamadiah dist,King Fahed Road</v>
          </cell>
          <cell r="L698" t="str">
            <v>0114705656</v>
          </cell>
          <cell r="M698" t="str">
            <v>0114705676</v>
          </cell>
          <cell r="N698" t="str">
            <v xml:space="preserve">المحمديه, طريق الملك فهد </v>
          </cell>
          <cell r="O698" t="str">
            <v>المحمدية</v>
          </cell>
          <cell r="P698" t="str">
            <v>الرياض</v>
          </cell>
          <cell r="Q698" t="str">
            <v xml:space="preserve">مستشفى مغربي </v>
          </cell>
        </row>
        <row r="699">
          <cell r="B699" t="str">
            <v>22630</v>
          </cell>
          <cell r="C699" t="str">
            <v>Clinic</v>
          </cell>
          <cell r="D699" t="str">
            <v>NWS</v>
          </cell>
          <cell r="E699" t="str">
            <v>Al Audah Medical Center</v>
          </cell>
          <cell r="F699" t="str">
            <v>Eastern Province</v>
          </cell>
          <cell r="G699" t="str">
            <v>Hafr Al Batin</v>
          </cell>
          <cell r="H699" t="str">
            <v>E</v>
          </cell>
          <cell r="I699" t="str">
            <v>Hafr Al Batin</v>
          </cell>
          <cell r="J699" t="str">
            <v>Al Baladiah</v>
          </cell>
          <cell r="K699" t="str">
            <v>Al Baladiah Dist. Qutibah bin muslim St..Beside hafr al batin court</v>
          </cell>
          <cell r="L699" t="str">
            <v>0137248800</v>
          </cell>
          <cell r="M699" t="str">
            <v>0137248833</v>
          </cell>
          <cell r="N699" t="str">
            <v>حي البلدية, شارع قتيبة بن مسلم  بجانب محكمة حفر الباطن</v>
          </cell>
          <cell r="O699" t="str">
            <v>البلدية</v>
          </cell>
          <cell r="P699" t="str">
            <v>حفر الباطن</v>
          </cell>
          <cell r="Q699" t="str">
            <v xml:space="preserve">مجمع العودة الطبي </v>
          </cell>
        </row>
        <row r="700">
          <cell r="B700" t="str">
            <v>22634</v>
          </cell>
          <cell r="C700" t="str">
            <v>Polyclinic</v>
          </cell>
          <cell r="D700" t="str">
            <v>NW1</v>
          </cell>
          <cell r="E700" t="str">
            <v>Anak Medical Dispensary</v>
          </cell>
          <cell r="F700" t="str">
            <v>Eastern Province</v>
          </cell>
          <cell r="G700" t="str">
            <v>Qatif</v>
          </cell>
          <cell r="H700" t="str">
            <v>E</v>
          </cell>
          <cell r="I700" t="str">
            <v>Qatif</v>
          </cell>
          <cell r="J700" t="str">
            <v>Anak</v>
          </cell>
          <cell r="K700" t="str">
            <v>Anak, Al Qismah St</v>
          </cell>
          <cell r="L700" t="str">
            <v>0138423163</v>
          </cell>
          <cell r="M700" t="str">
            <v>0138391368</v>
          </cell>
          <cell r="N700" t="str">
            <v>عنك, شارع القسمة</v>
          </cell>
          <cell r="O700" t="str">
            <v>عنك</v>
          </cell>
          <cell r="P700" t="str">
            <v>القطيف</v>
          </cell>
          <cell r="Q700" t="str">
            <v xml:space="preserve">شركة مجمع عنك الطبي العام بعنك </v>
          </cell>
        </row>
        <row r="701">
          <cell r="B701" t="str">
            <v>22635</v>
          </cell>
          <cell r="C701" t="str">
            <v>Clinic</v>
          </cell>
          <cell r="D701" t="str">
            <v>NW3</v>
          </cell>
          <cell r="E701" t="str">
            <v>Rafha Medical Center</v>
          </cell>
          <cell r="F701" t="str">
            <v>Northern border</v>
          </cell>
          <cell r="G701" t="str">
            <v xml:space="preserve">Rafha'a </v>
          </cell>
          <cell r="H701" t="str">
            <v>N</v>
          </cell>
          <cell r="I701" t="str">
            <v xml:space="preserve">Rafha'a </v>
          </cell>
          <cell r="J701" t="str">
            <v>Al Mohamadiah</v>
          </cell>
          <cell r="K701" t="str">
            <v>Al Mohamadiah,Omar bin Al Khatab St.</v>
          </cell>
          <cell r="L701" t="str">
            <v>0146763880</v>
          </cell>
          <cell r="M701" t="str">
            <v>0146766776</v>
          </cell>
          <cell r="N701" t="str">
            <v xml:space="preserve">حي المحمديه, شارع عمر بن الخطاب </v>
          </cell>
          <cell r="O701" t="str">
            <v>المحمدية</v>
          </cell>
          <cell r="P701" t="str">
            <v>رفحاء</v>
          </cell>
          <cell r="Q701" t="str">
            <v xml:space="preserve">مجمع رفحاء الطبي </v>
          </cell>
        </row>
        <row r="702">
          <cell r="B702" t="str">
            <v>22641</v>
          </cell>
          <cell r="C702" t="str">
            <v>Clinic</v>
          </cell>
          <cell r="D702" t="str">
            <v>NW2</v>
          </cell>
          <cell r="E702" t="str">
            <v>Shiffa International Medical Co. For Medical Services</v>
          </cell>
          <cell r="F702" t="str">
            <v>Makkah</v>
          </cell>
          <cell r="G702" t="str">
            <v>Jeddah</v>
          </cell>
          <cell r="H702" t="str">
            <v>W</v>
          </cell>
          <cell r="I702" t="str">
            <v>Jeddah</v>
          </cell>
          <cell r="J702" t="str">
            <v>Al Safa</v>
          </cell>
          <cell r="K702" t="str">
            <v>Al Safa Dist,Umm Al Qura St</v>
          </cell>
          <cell r="L702" t="str">
            <v>0126785888</v>
          </cell>
          <cell r="M702" t="str">
            <v>0126785520</v>
          </cell>
          <cell r="N702" t="str">
            <v>حي الصفاء, شارع ام القرى</v>
          </cell>
          <cell r="O702" t="str">
            <v>الصفا</v>
          </cell>
          <cell r="P702" t="str">
            <v>جدة</v>
          </cell>
          <cell r="Q702" t="str">
            <v>مجمع شفاء الدولي الطبي</v>
          </cell>
        </row>
        <row r="703">
          <cell r="B703" t="str">
            <v>22643</v>
          </cell>
          <cell r="C703" t="str">
            <v>Clinic</v>
          </cell>
          <cell r="D703" t="str">
            <v>NWS</v>
          </cell>
          <cell r="E703" t="str">
            <v>Al Ewan Medical Center</v>
          </cell>
          <cell r="F703" t="str">
            <v>Riyadh</v>
          </cell>
          <cell r="G703" t="str">
            <v>Riyadh</v>
          </cell>
          <cell r="H703" t="str">
            <v>C</v>
          </cell>
          <cell r="I703" t="str">
            <v>Riyadh</v>
          </cell>
          <cell r="J703" t="str">
            <v>Al Sulaimanyah</v>
          </cell>
          <cell r="K703" t="str">
            <v>Al Sulaimanyah Dist,Tahliah St,Behind Dabab Garden compound</v>
          </cell>
          <cell r="L703" t="str">
            <v>0114631606</v>
          </cell>
          <cell r="M703" t="str">
            <v>0114612570</v>
          </cell>
          <cell r="N703" t="str">
            <v>حي السليمانيه , شارع التحلية خلف مجمع حدائق الضباب</v>
          </cell>
          <cell r="O703" t="str">
            <v>السليمانية</v>
          </cell>
          <cell r="P703" t="str">
            <v>الرياض</v>
          </cell>
          <cell r="Q703" t="str">
            <v>مركز الايوان الطبي</v>
          </cell>
        </row>
        <row r="704">
          <cell r="B704" t="str">
            <v>22645</v>
          </cell>
          <cell r="C704" t="str">
            <v>Clinic</v>
          </cell>
          <cell r="D704" t="str">
            <v>NWS</v>
          </cell>
          <cell r="E704" t="str">
            <v>Al Hakamy Clinic</v>
          </cell>
          <cell r="F704" t="str">
            <v xml:space="preserve">Gizan </v>
          </cell>
          <cell r="G704" t="str">
            <v>Abu Arish</v>
          </cell>
          <cell r="H704" t="str">
            <v>S</v>
          </cell>
          <cell r="I704" t="str">
            <v>Abu Arish</v>
          </cell>
          <cell r="J704" t="str">
            <v xml:space="preserve">Al Janoubi </v>
          </cell>
          <cell r="K704" t="str">
            <v>Al Janoubi Dist,Main St</v>
          </cell>
          <cell r="L704" t="str">
            <v>0173243333</v>
          </cell>
          <cell r="M704" t="str">
            <v>0173161000</v>
          </cell>
          <cell r="N704" t="str">
            <v xml:space="preserve">حي الجنوبي , الشارع العام </v>
          </cell>
          <cell r="O704" t="str">
            <v>الجنوبي</v>
          </cell>
          <cell r="P704" t="str">
            <v>أبو عريش</v>
          </cell>
          <cell r="Q704" t="str">
            <v>مجمع الحكمي الطبي</v>
          </cell>
        </row>
        <row r="705">
          <cell r="B705" t="str">
            <v>22647</v>
          </cell>
          <cell r="C705" t="str">
            <v>Clinic</v>
          </cell>
          <cell r="D705" t="str">
            <v>NW5</v>
          </cell>
          <cell r="E705" t="str">
            <v>Elite Clinic</v>
          </cell>
          <cell r="F705" t="str">
            <v>Eastern Province</v>
          </cell>
          <cell r="G705" t="str">
            <v>Khobar</v>
          </cell>
          <cell r="H705" t="str">
            <v>E</v>
          </cell>
          <cell r="I705" t="str">
            <v>Khobar</v>
          </cell>
          <cell r="J705" t="str">
            <v>Korneesh Area</v>
          </cell>
          <cell r="K705" t="str">
            <v>Prince Turki Street ,Korneesh Area</v>
          </cell>
          <cell r="L705" t="str">
            <v>0138940004</v>
          </cell>
          <cell r="M705" t="str">
            <v>0138969974</v>
          </cell>
          <cell r="N705" t="str">
            <v>شارع الامير تركي , طريق الكورنيش</v>
          </cell>
          <cell r="O705" t="str">
            <v>منطقة الكورنيش</v>
          </cell>
          <cell r="P705" t="str">
            <v>الخبر</v>
          </cell>
          <cell r="Q705" t="str">
            <v>مجمع عيادات النخبة التخصصيه</v>
          </cell>
        </row>
        <row r="706">
          <cell r="B706" t="str">
            <v>22652</v>
          </cell>
          <cell r="C706" t="str">
            <v>Clinic</v>
          </cell>
          <cell r="D706" t="str">
            <v>NW7</v>
          </cell>
          <cell r="E706" t="str">
            <v>Home Health Care</v>
          </cell>
          <cell r="F706" t="str">
            <v>Makkah</v>
          </cell>
          <cell r="G706" t="str">
            <v>Jeddah</v>
          </cell>
          <cell r="H706" t="str">
            <v>W</v>
          </cell>
          <cell r="I706" t="str">
            <v>Jeddah</v>
          </cell>
          <cell r="J706" t="str">
            <v>Al Andalus</v>
          </cell>
          <cell r="K706" t="str">
            <v>Al Andalus Dist,Mohammed Al Bakri St</v>
          </cell>
          <cell r="L706" t="str">
            <v>0126063637</v>
          </cell>
          <cell r="M706" t="str">
            <v>0122616108</v>
          </cell>
          <cell r="N706" t="str">
            <v>حي الاندلس , شارع محمد البكري</v>
          </cell>
          <cell r="O706" t="str">
            <v>الاندلس</v>
          </cell>
          <cell r="P706" t="str">
            <v>جده</v>
          </cell>
          <cell r="Q706" t="str">
            <v>مجمع شركة سلام المتميزة للخدمات الطبية المحدودة</v>
          </cell>
        </row>
        <row r="707">
          <cell r="B707" t="str">
            <v>22653</v>
          </cell>
          <cell r="C707" t="str">
            <v>Polyclinic</v>
          </cell>
          <cell r="D707" t="str">
            <v>NWS</v>
          </cell>
          <cell r="E707" t="str">
            <v>Al Faiha Medical Center 2</v>
          </cell>
          <cell r="F707" t="str">
            <v>Qassim</v>
          </cell>
          <cell r="G707" t="str">
            <v>Bureidah</v>
          </cell>
          <cell r="H707" t="str">
            <v>C</v>
          </cell>
          <cell r="I707" t="str">
            <v>Bureidah</v>
          </cell>
          <cell r="J707" t="str">
            <v>Al Faiziyah</v>
          </cell>
          <cell r="K707" t="str">
            <v>Al Faiziyah Dist,Siteen St</v>
          </cell>
          <cell r="L707" t="str">
            <v>0163855070</v>
          </cell>
          <cell r="M707" t="str">
            <v>0163817174</v>
          </cell>
          <cell r="N707" t="str">
            <v>حي الفايزيه, شارع الستين</v>
          </cell>
          <cell r="O707" t="str">
            <v>الفايزية</v>
          </cell>
          <cell r="P707" t="str">
            <v>بريدة</v>
          </cell>
          <cell r="Q707" t="str">
            <v>مستوصف الفيحاء الطبي ببريدة 2</v>
          </cell>
        </row>
        <row r="708">
          <cell r="B708" t="str">
            <v>22658</v>
          </cell>
          <cell r="C708" t="str">
            <v>Polyclinic</v>
          </cell>
          <cell r="D708" t="str">
            <v>NWR</v>
          </cell>
          <cell r="E708" t="str">
            <v>Al Eissawi Polyclinic</v>
          </cell>
          <cell r="F708" t="str">
            <v>Makkah</v>
          </cell>
          <cell r="G708" t="str">
            <v>Makkah</v>
          </cell>
          <cell r="H708" t="str">
            <v>W</v>
          </cell>
          <cell r="I708" t="str">
            <v>Makkah</v>
          </cell>
          <cell r="J708" t="str">
            <v>Al Otaibya</v>
          </cell>
          <cell r="K708" t="str">
            <v>Al Otaibiya Dist,Main St</v>
          </cell>
          <cell r="L708" t="str">
            <v>0125449763</v>
          </cell>
          <cell r="M708" t="str">
            <v>0125442363</v>
          </cell>
          <cell r="N708" t="str">
            <v xml:space="preserve">حي العتيبيه, الشارع العام </v>
          </cell>
          <cell r="O708" t="str">
            <v>العتيبية</v>
          </cell>
          <cell r="P708" t="str">
            <v>مكة المكرمة</v>
          </cell>
          <cell r="Q708" t="str">
            <v xml:space="preserve">مستوصف العيساوي الطبي </v>
          </cell>
        </row>
        <row r="709">
          <cell r="B709" t="str">
            <v>22660</v>
          </cell>
          <cell r="C709" t="str">
            <v>Hospital</v>
          </cell>
          <cell r="D709" t="str">
            <v>NWS</v>
          </cell>
          <cell r="E709" t="str">
            <v>Arrawda Hospital</v>
          </cell>
          <cell r="F709" t="str">
            <v>Eastern Province</v>
          </cell>
          <cell r="G709" t="str">
            <v>Dammam</v>
          </cell>
          <cell r="H709" t="str">
            <v>E</v>
          </cell>
          <cell r="I709" t="str">
            <v>Dammam</v>
          </cell>
          <cell r="J709" t="str">
            <v>Al Tubashi</v>
          </cell>
          <cell r="K709" t="str">
            <v>Al Tubishi Dist,First Street</v>
          </cell>
          <cell r="L709" t="str">
            <v>0138346555</v>
          </cell>
          <cell r="M709" t="str">
            <v>0138341991</v>
          </cell>
          <cell r="N709" t="str">
            <v>حي الطبيشي , الشارع الاول</v>
          </cell>
          <cell r="O709" t="str">
            <v>الطبيشي</v>
          </cell>
          <cell r="P709" t="str">
            <v>الدمام</v>
          </cell>
          <cell r="Q709" t="str">
            <v xml:space="preserve">مستشفى الروضة العام </v>
          </cell>
        </row>
        <row r="710">
          <cell r="B710" t="str">
            <v>22662</v>
          </cell>
          <cell r="C710" t="str">
            <v>Polyclinic</v>
          </cell>
          <cell r="D710" t="str">
            <v>NWS</v>
          </cell>
          <cell r="E710" t="str">
            <v>Pearls Smile Medical Center</v>
          </cell>
          <cell r="F710" t="str">
            <v>Riyadh</v>
          </cell>
          <cell r="G710" t="str">
            <v>Riyadh</v>
          </cell>
          <cell r="H710" t="str">
            <v>C</v>
          </cell>
          <cell r="I710" t="str">
            <v>Riyadh</v>
          </cell>
          <cell r="J710" t="str">
            <v>Olaya Dis</v>
          </cell>
          <cell r="K710" t="str">
            <v>Olaya Dist,infron of Banda,Prince Sultan Bin Abdul Aziz St</v>
          </cell>
          <cell r="L710" t="str">
            <v>0114660707</v>
          </cell>
          <cell r="M710" t="str">
            <v>0114664138</v>
          </cell>
          <cell r="N710" t="str">
            <v xml:space="preserve">حي العليا, امام بنده شارع الامير سلطان بن عبد العزيز </v>
          </cell>
          <cell r="O710" t="str">
            <v>العليا</v>
          </cell>
          <cell r="P710" t="str">
            <v>الرياض</v>
          </cell>
          <cell r="Q710" t="str">
            <v xml:space="preserve">مستوصف بسمة اللؤلو الطبي </v>
          </cell>
        </row>
        <row r="711">
          <cell r="B711" t="str">
            <v>22663</v>
          </cell>
          <cell r="C711" t="str">
            <v>Polyclinic</v>
          </cell>
          <cell r="D711" t="str">
            <v>NWS</v>
          </cell>
          <cell r="E711" t="str">
            <v>Pearls Smile Medical Center 2</v>
          </cell>
          <cell r="F711" t="str">
            <v>Riyadh</v>
          </cell>
          <cell r="G711" t="str">
            <v>Riyadh</v>
          </cell>
          <cell r="H711" t="str">
            <v>C</v>
          </cell>
          <cell r="I711" t="str">
            <v>Riyadh</v>
          </cell>
          <cell r="J711" t="str">
            <v>Riyadh</v>
          </cell>
          <cell r="K711" t="str">
            <v>Sulimanyah,Behind al Saqaf pharmacy,Prince Mamdouh Bin Abdul Aziz St.</v>
          </cell>
          <cell r="L711" t="str">
            <v>0114646334</v>
          </cell>
          <cell r="M711" t="str">
            <v>0114645675</v>
          </cell>
          <cell r="N711" t="str">
            <v xml:space="preserve">حي السليمانيه, خلف صيدلية السقاف شارع الامير ممدوح بن عبد العزيز </v>
          </cell>
          <cell r="O711" t="str">
            <v>السليمانية</v>
          </cell>
          <cell r="P711" t="str">
            <v>الرياض</v>
          </cell>
          <cell r="Q711" t="str">
            <v>مستوصف بسمة اللؤلو الطبي 2</v>
          </cell>
        </row>
        <row r="712">
          <cell r="B712" t="str">
            <v>22664</v>
          </cell>
          <cell r="C712" t="str">
            <v>Optical</v>
          </cell>
          <cell r="D712" t="str">
            <v>NW2</v>
          </cell>
          <cell r="E712" t="str">
            <v>Telescope Optical</v>
          </cell>
          <cell r="F712" t="str">
            <v>Madinah</v>
          </cell>
          <cell r="G712" t="str">
            <v>Madinah</v>
          </cell>
          <cell r="H712" t="str">
            <v>N</v>
          </cell>
          <cell r="I712" t="str">
            <v>Madinah</v>
          </cell>
          <cell r="J712" t="str">
            <v>Qurban Al Nazil</v>
          </cell>
          <cell r="K712" t="str">
            <v>Qurban,in front of Al dael Market,Qurban Al Nazil</v>
          </cell>
          <cell r="L712" t="str">
            <v>0148225566</v>
          </cell>
          <cell r="M712" t="str">
            <v>0148225577</v>
          </cell>
          <cell r="N712" t="str">
            <v xml:space="preserve">حي قربان , امام سوق الدائل  قربان النازل  </v>
          </cell>
          <cell r="O712" t="str">
            <v>قربان النازل</v>
          </cell>
          <cell r="P712" t="str">
            <v>المدينه المنورة</v>
          </cell>
          <cell r="Q712" t="str">
            <v>محل تليسكوب للبصريات</v>
          </cell>
        </row>
        <row r="713">
          <cell r="B713" t="str">
            <v>22665</v>
          </cell>
          <cell r="C713" t="str">
            <v>Polyclinic</v>
          </cell>
          <cell r="D713" t="str">
            <v>NWS</v>
          </cell>
          <cell r="E713" t="str">
            <v>Al Hujeilan Medical Center</v>
          </cell>
          <cell r="F713" t="str">
            <v>Eastern Province</v>
          </cell>
          <cell r="G713" t="str">
            <v>Hafr Al Batin</v>
          </cell>
          <cell r="H713" t="str">
            <v>E</v>
          </cell>
          <cell r="I713" t="str">
            <v>Hafr Al Batin</v>
          </cell>
          <cell r="J713" t="str">
            <v>Al Azizyah Dist</v>
          </cell>
          <cell r="K713" t="str">
            <v>Al Azizyah Dist,Behind NCB</v>
          </cell>
          <cell r="L713" t="str">
            <v>0137225266</v>
          </cell>
          <cell r="M713" t="str">
            <v>0137217580</v>
          </cell>
          <cell r="N713" t="str">
            <v xml:space="preserve">حي العزيزيه , خلف البنك الاهلي </v>
          </cell>
          <cell r="O713" t="str">
            <v>العزيزية</v>
          </cell>
          <cell r="P713" t="str">
            <v>حفر الباطن</v>
          </cell>
          <cell r="Q713" t="str">
            <v>مستوصف الحجيلان الطبي - حفر الباطن</v>
          </cell>
        </row>
        <row r="714">
          <cell r="B714" t="str">
            <v>22666</v>
          </cell>
          <cell r="C714" t="str">
            <v>Optical</v>
          </cell>
          <cell r="D714" t="str">
            <v>NW4</v>
          </cell>
          <cell r="E714" t="str">
            <v>Kahhal Optics Shop</v>
          </cell>
          <cell r="F714" t="str">
            <v>Eastern Province</v>
          </cell>
          <cell r="G714" t="str">
            <v>Dammam</v>
          </cell>
          <cell r="H714" t="str">
            <v>E</v>
          </cell>
          <cell r="I714" t="str">
            <v>Dammam</v>
          </cell>
          <cell r="J714" t="str">
            <v>Al Hamra Dist</v>
          </cell>
          <cell r="K714" t="str">
            <v>Al Hamra Dist,Al Kornaish St</v>
          </cell>
          <cell r="L714" t="str">
            <v>0138097777</v>
          </cell>
          <cell r="M714" t="str">
            <v>0138097016</v>
          </cell>
          <cell r="N714" t="str">
            <v>حي الحمراء ,شارع الكورنيش</v>
          </cell>
          <cell r="O714" t="str">
            <v>الحمراء</v>
          </cell>
          <cell r="P714" t="str">
            <v>الدمام</v>
          </cell>
          <cell r="Q714" t="str">
            <v>نظارات الكحال بالدمام</v>
          </cell>
        </row>
        <row r="715">
          <cell r="B715" t="str">
            <v>22667</v>
          </cell>
          <cell r="C715" t="str">
            <v>Dental</v>
          </cell>
          <cell r="D715" t="str">
            <v>NW1</v>
          </cell>
          <cell r="E715" t="str">
            <v>Fahd Dental Center 3</v>
          </cell>
          <cell r="F715" t="str">
            <v>Riyadh</v>
          </cell>
          <cell r="G715" t="str">
            <v>Riyadh</v>
          </cell>
          <cell r="H715" t="str">
            <v>C</v>
          </cell>
          <cell r="I715" t="str">
            <v>Riyadh</v>
          </cell>
          <cell r="J715" t="str">
            <v>Olaya</v>
          </cell>
          <cell r="K715" t="str">
            <v>Olaya Dist, Takhasusi Street</v>
          </cell>
          <cell r="L715" t="str">
            <v>0112014354</v>
          </cell>
          <cell r="M715" t="str">
            <v>0112010013</v>
          </cell>
          <cell r="N715" t="str">
            <v>حي العليا , شارع التخصصي</v>
          </cell>
          <cell r="O715" t="str">
            <v>العليا</v>
          </cell>
          <cell r="P715" t="str">
            <v>الرياض</v>
          </cell>
          <cell r="Q715" t="str">
            <v>مركز فهد لطب الاسنان الثالث</v>
          </cell>
        </row>
        <row r="716">
          <cell r="B716" t="str">
            <v>22668</v>
          </cell>
          <cell r="C716" t="str">
            <v>Hospital</v>
          </cell>
          <cell r="D716" t="str">
            <v>NW5</v>
          </cell>
          <cell r="E716" t="str">
            <v>Al Mana Medical Center</v>
          </cell>
          <cell r="F716" t="str">
            <v>Eastern Province</v>
          </cell>
          <cell r="G716" t="str">
            <v>Jubail</v>
          </cell>
          <cell r="H716" t="str">
            <v>E</v>
          </cell>
          <cell r="I716" t="str">
            <v>Jubil</v>
          </cell>
          <cell r="J716" t="str">
            <v>Al Dafi</v>
          </cell>
          <cell r="K716" t="str">
            <v>Al Dafi Dist, Mahalat Al Faiha</v>
          </cell>
          <cell r="L716" t="str">
            <v>0133412000</v>
          </cell>
          <cell r="M716" t="str">
            <v>0133417794</v>
          </cell>
          <cell r="N716" t="str">
            <v>حي الدفي / محلة الفيحاء</v>
          </cell>
          <cell r="O716" t="str">
            <v>الدفي</v>
          </cell>
          <cell r="P716" t="str">
            <v>الجبيل</v>
          </cell>
          <cell r="Q716" t="str">
            <v>مجمع المانع الطبي - الجبيل</v>
          </cell>
        </row>
        <row r="717">
          <cell r="B717" t="str">
            <v>22671</v>
          </cell>
          <cell r="C717" t="str">
            <v xml:space="preserve">Pharmacy </v>
          </cell>
          <cell r="D717" t="str">
            <v>NW5</v>
          </cell>
          <cell r="E717" t="str">
            <v>Al Nahdi Medical Company</v>
          </cell>
          <cell r="F717" t="str">
            <v>Makkah</v>
          </cell>
          <cell r="G717" t="str">
            <v>Jeddah</v>
          </cell>
          <cell r="H717" t="str">
            <v>W</v>
          </cell>
          <cell r="I717" t="str">
            <v>Jeddah</v>
          </cell>
          <cell r="J717" t="str">
            <v>Al Rwaies</v>
          </cell>
          <cell r="K717" t="str">
            <v>Al Rwaies,Al Farsi Bulding, King Abdullah St</v>
          </cell>
          <cell r="L717" t="str">
            <v>0126577234</v>
          </cell>
          <cell r="N717" t="str">
            <v>حي الرويس , مبنى الفارسي شارع الملك عبدالله</v>
          </cell>
          <cell r="O717" t="str">
            <v>الرويس</v>
          </cell>
          <cell r="P717" t="str">
            <v>جده</v>
          </cell>
          <cell r="Q717" t="str">
            <v>شركة النهدي الطبية</v>
          </cell>
        </row>
        <row r="718">
          <cell r="B718" t="str">
            <v>22673</v>
          </cell>
          <cell r="C718" t="str">
            <v>Polyclinic</v>
          </cell>
          <cell r="D718" t="str">
            <v>NW1</v>
          </cell>
          <cell r="E718" t="str">
            <v>Al Aqsa Medical Polyclinic</v>
          </cell>
          <cell r="F718" t="str">
            <v>Makkah</v>
          </cell>
          <cell r="G718" t="str">
            <v>Jeddah</v>
          </cell>
          <cell r="H718" t="str">
            <v>W</v>
          </cell>
          <cell r="I718" t="str">
            <v>Jeddah</v>
          </cell>
          <cell r="J718" t="str">
            <v>Al Nuzha</v>
          </cell>
          <cell r="K718" t="str">
            <v>Al Nuzha Dist North of Makarounh st</v>
          </cell>
          <cell r="L718" t="str">
            <v>0126541229</v>
          </cell>
          <cell r="M718" t="str">
            <v>0126550333</v>
          </cell>
          <cell r="N718" t="str">
            <v>حي النزهه, شارع المكرونه</v>
          </cell>
          <cell r="O718" t="str">
            <v>النزهة</v>
          </cell>
          <cell r="P718" t="str">
            <v>جده</v>
          </cell>
          <cell r="Q718" t="str">
            <v>مستوصف الاقصى</v>
          </cell>
        </row>
        <row r="719">
          <cell r="B719" t="str">
            <v>22674</v>
          </cell>
          <cell r="C719" t="str">
            <v>Dental</v>
          </cell>
          <cell r="D719" t="str">
            <v>NW4</v>
          </cell>
          <cell r="E719" t="str">
            <v>Dr Marzouq Al Qannas Dental Center</v>
          </cell>
          <cell r="F719" t="str">
            <v>Najran</v>
          </cell>
          <cell r="G719" t="str">
            <v>Najran</v>
          </cell>
          <cell r="H719" t="str">
            <v>S</v>
          </cell>
          <cell r="I719" t="str">
            <v>Najran</v>
          </cell>
          <cell r="J719" t="str">
            <v>Al Diyafah</v>
          </cell>
          <cell r="K719" t="str">
            <v>Al Diyafah Dist, Al Jaish st</v>
          </cell>
          <cell r="L719" t="str">
            <v>0175228899</v>
          </cell>
          <cell r="M719" t="str">
            <v>0175231098</v>
          </cell>
          <cell r="N719" t="str">
            <v xml:space="preserve">حي الضيافه , شارع الجيش </v>
          </cell>
          <cell r="O719" t="str">
            <v>الضيافة</v>
          </cell>
          <cell r="P719" t="str">
            <v>نجران</v>
          </cell>
          <cell r="Q719" t="str">
            <v>مجمع عيادات د. مرزوق حسين ال قناص لطب الاسنان</v>
          </cell>
        </row>
        <row r="720">
          <cell r="B720" t="str">
            <v>22675</v>
          </cell>
          <cell r="C720" t="str">
            <v xml:space="preserve">Optical </v>
          </cell>
          <cell r="D720" t="str">
            <v>NW1</v>
          </cell>
          <cell r="E720" t="str">
            <v>Majid Naji Optics</v>
          </cell>
          <cell r="F720" t="str">
            <v>Madinah</v>
          </cell>
          <cell r="G720" t="str">
            <v>Yanbu</v>
          </cell>
          <cell r="H720" t="str">
            <v>W</v>
          </cell>
          <cell r="I720" t="str">
            <v>Yanbu</v>
          </cell>
          <cell r="J720" t="str">
            <v>Al Hadaieq</v>
          </cell>
          <cell r="K720" t="str">
            <v>Al Hadaieq Dist - Yanbu Al Bahr, Abu Baker Al Sedeeq St</v>
          </cell>
          <cell r="L720" t="str">
            <v>0143919696</v>
          </cell>
          <cell r="M720" t="str">
            <v>0143919696</v>
          </cell>
          <cell r="N720" t="str">
            <v xml:space="preserve">حي الحدائق , شارع ابو بكر الصديق </v>
          </cell>
          <cell r="O720" t="str">
            <v>الحديق</v>
          </cell>
          <cell r="P720" t="str">
            <v>ينبع</v>
          </cell>
          <cell r="Q720" t="str">
            <v>محل نظارات ماجد ناجي سلمان الجهني</v>
          </cell>
        </row>
        <row r="721">
          <cell r="B721" t="str">
            <v>22676</v>
          </cell>
          <cell r="C721" t="str">
            <v>Polyclinic</v>
          </cell>
          <cell r="D721" t="str">
            <v>NWS</v>
          </cell>
          <cell r="E721" t="str">
            <v>Lama Medical Complex</v>
          </cell>
          <cell r="F721" t="str">
            <v>Eastern Province</v>
          </cell>
          <cell r="G721" t="str">
            <v>Dammam</v>
          </cell>
          <cell r="H721" t="str">
            <v>E</v>
          </cell>
          <cell r="I721" t="str">
            <v>Dammam</v>
          </cell>
          <cell r="J721" t="str">
            <v>Al Faisaliah</v>
          </cell>
          <cell r="K721" t="str">
            <v>Al Faisaliah Dist ,Abu Baker Al Sedeeq St</v>
          </cell>
          <cell r="L721" t="str">
            <v>0138115131</v>
          </cell>
          <cell r="M721" t="str">
            <v>0138119577</v>
          </cell>
          <cell r="N721" t="str">
            <v>حي الفيصليه , شارع ابو بكر الصديق</v>
          </cell>
          <cell r="O721" t="str">
            <v>الفيصلية</v>
          </cell>
          <cell r="P721" t="str">
            <v>الدمام</v>
          </cell>
          <cell r="Q721" t="str">
            <v>مجمع لاما الطبي بالدمام</v>
          </cell>
        </row>
        <row r="722">
          <cell r="B722" t="str">
            <v>22679</v>
          </cell>
          <cell r="C722" t="str">
            <v>Clinic</v>
          </cell>
          <cell r="D722" t="str">
            <v>NW1</v>
          </cell>
          <cell r="E722" t="str">
            <v>Ahmed Wahby Clinic</v>
          </cell>
          <cell r="H722" t="str">
            <v>OOK</v>
          </cell>
          <cell r="I722" t="str">
            <v>Lebanon</v>
          </cell>
          <cell r="J722" t="str">
            <v>Beirut, Lebanon</v>
          </cell>
          <cell r="K722" t="str">
            <v>Beirut, Lebanon</v>
          </cell>
          <cell r="L722" t="str">
            <v>009613895589</v>
          </cell>
          <cell r="N722" t="str">
            <v xml:space="preserve">شارع مستشفى يسوع </v>
          </cell>
          <cell r="O722" t="str">
            <v>بيروت</v>
          </cell>
          <cell r="P722" t="str">
            <v>بيروت</v>
          </cell>
          <cell r="Q722" t="str">
            <v xml:space="preserve">عيادة احمد وهبي </v>
          </cell>
        </row>
        <row r="723">
          <cell r="B723" t="str">
            <v>22677</v>
          </cell>
          <cell r="C723" t="str">
            <v>Polyclinic</v>
          </cell>
          <cell r="D723" t="str">
            <v>NWR</v>
          </cell>
          <cell r="E723" t="str">
            <v>Sanad Al Jazeera Polyclinic</v>
          </cell>
          <cell r="F723" t="str">
            <v>Riyadh</v>
          </cell>
          <cell r="G723" t="str">
            <v>Riyadh</v>
          </cell>
          <cell r="H723" t="str">
            <v>C</v>
          </cell>
          <cell r="I723" t="str">
            <v>Riyadh</v>
          </cell>
          <cell r="J723" t="str">
            <v>Al orayja</v>
          </cell>
          <cell r="K723" t="str">
            <v>Al Orayja</v>
          </cell>
          <cell r="L723" t="str">
            <v>0561111276</v>
          </cell>
          <cell r="M723" t="str">
            <v>0114335011</v>
          </cell>
          <cell r="N723" t="str">
            <v>العريجاء شارع خديجه بنت خويلد</v>
          </cell>
          <cell r="O723" t="str">
            <v>العريجاء</v>
          </cell>
          <cell r="P723" t="str">
            <v xml:space="preserve">الرياض </v>
          </cell>
          <cell r="Q723" t="str">
            <v xml:space="preserve">مجمع عيادات سند الجزيره </v>
          </cell>
        </row>
        <row r="724">
          <cell r="B724" t="str">
            <v>22680</v>
          </cell>
          <cell r="C724" t="str">
            <v>Polyclinic</v>
          </cell>
          <cell r="D724" t="str">
            <v>NWS</v>
          </cell>
          <cell r="E724" t="str">
            <v>Dar Elelaj Dispensary</v>
          </cell>
          <cell r="F724" t="str">
            <v>Riyadh</v>
          </cell>
          <cell r="G724" t="str">
            <v>Riyadh</v>
          </cell>
          <cell r="H724" t="str">
            <v>C</v>
          </cell>
          <cell r="I724" t="str">
            <v>Riyadh</v>
          </cell>
          <cell r="J724" t="str">
            <v>Al Sawadi</v>
          </cell>
          <cell r="K724" t="str">
            <v>Al Sawadi Dist, Aishah Bit Abi Baker ST</v>
          </cell>
          <cell r="L724" t="str">
            <v>0114258933</v>
          </cell>
          <cell r="M724" t="str">
            <v>0114250206</v>
          </cell>
          <cell r="N724" t="str">
            <v>حي السويدي , شارع عائشه بنت ابي بكر</v>
          </cell>
          <cell r="O724" t="str">
            <v>السويدي</v>
          </cell>
          <cell r="P724" t="str">
            <v>الرياض</v>
          </cell>
          <cell r="Q724" t="str">
            <v xml:space="preserve">مستوصف دار العلاج الأهلي </v>
          </cell>
        </row>
        <row r="725">
          <cell r="B725" t="str">
            <v>22681</v>
          </cell>
          <cell r="C725" t="str">
            <v>Polyclinic</v>
          </cell>
          <cell r="D725" t="str">
            <v>NWR</v>
          </cell>
          <cell r="E725" t="str">
            <v>Dar Al Muafat Polyclinic</v>
          </cell>
          <cell r="F725" t="str">
            <v>Riyadh</v>
          </cell>
          <cell r="G725" t="str">
            <v>Riyadh</v>
          </cell>
          <cell r="H725" t="str">
            <v>C</v>
          </cell>
          <cell r="I725" t="str">
            <v>Riyadh</v>
          </cell>
          <cell r="J725" t="str">
            <v>Al raid</v>
          </cell>
          <cell r="K725" t="str">
            <v>Al Raid Dist ,King Abdullah Road</v>
          </cell>
          <cell r="L725" t="str">
            <v>920003314</v>
          </cell>
          <cell r="M725" t="str">
            <v>0112814196</v>
          </cell>
          <cell r="N725" t="str">
            <v>حي الرائد, طريق الملك عبدالله</v>
          </cell>
          <cell r="O725" t="str">
            <v>الرائد</v>
          </cell>
          <cell r="P725" t="str">
            <v>الرياض</v>
          </cell>
          <cell r="Q725" t="str">
            <v xml:space="preserve">مجمع عيادات دار المعافاة الطبي </v>
          </cell>
        </row>
        <row r="726">
          <cell r="B726" t="str">
            <v>22682</v>
          </cell>
          <cell r="C726" t="str">
            <v>Polyclinic</v>
          </cell>
          <cell r="D726" t="str">
            <v>NWR</v>
          </cell>
          <cell r="E726" t="str">
            <v>Manarat Medical Clinics</v>
          </cell>
          <cell r="F726" t="str">
            <v>Riyadh</v>
          </cell>
          <cell r="G726" t="str">
            <v>Riyadh</v>
          </cell>
          <cell r="H726" t="str">
            <v>C</v>
          </cell>
          <cell r="I726" t="str">
            <v>Riyadh</v>
          </cell>
          <cell r="J726" t="str">
            <v>Al Khaldiah</v>
          </cell>
          <cell r="K726" t="str">
            <v>Al Khaldiah Dist , Al Anwar Street</v>
          </cell>
          <cell r="L726" t="str">
            <v>0114956000</v>
          </cell>
          <cell r="M726" t="str">
            <v>0114954878</v>
          </cell>
          <cell r="N726" t="str">
            <v xml:space="preserve">حي الخالدية, شارع الانوار </v>
          </cell>
          <cell r="O726" t="str">
            <v>الخالدية</v>
          </cell>
          <cell r="P726" t="str">
            <v>الرياض</v>
          </cell>
          <cell r="Q726" t="str">
            <v xml:space="preserve">مجمع منارات الطب </v>
          </cell>
        </row>
        <row r="727">
          <cell r="B727" t="str">
            <v>22683</v>
          </cell>
          <cell r="C727" t="str">
            <v>Dental</v>
          </cell>
          <cell r="D727" t="str">
            <v>NW7</v>
          </cell>
          <cell r="E727" t="str">
            <v>Millennium Dental Center</v>
          </cell>
          <cell r="F727" t="str">
            <v>Eastern Province</v>
          </cell>
          <cell r="G727" t="str">
            <v>Khobar</v>
          </cell>
          <cell r="H727" t="str">
            <v>E</v>
          </cell>
          <cell r="I727" t="str">
            <v>Khobar</v>
          </cell>
          <cell r="J727" t="str">
            <v>North Khobar</v>
          </cell>
          <cell r="K727" t="str">
            <v>North Khobar, King Faisal Bin Abdul Aziz St</v>
          </cell>
          <cell r="L727" t="str">
            <v>0138450400</v>
          </cell>
          <cell r="M727" t="str">
            <v>0138450401</v>
          </cell>
          <cell r="N727" t="str">
            <v xml:space="preserve">الخبر الشمالية, شارع الملك فيصل بن عبد العزيز </v>
          </cell>
          <cell r="O727" t="str">
            <v>الخبر الشمالية</v>
          </cell>
          <cell r="P727" t="str">
            <v>الخبر</v>
          </cell>
          <cell r="Q727" t="str">
            <v>مجمع شركة الالفية لطب الاسنان</v>
          </cell>
        </row>
        <row r="728">
          <cell r="B728" t="str">
            <v>22684</v>
          </cell>
          <cell r="C728" t="str">
            <v>Optical</v>
          </cell>
          <cell r="D728" t="str">
            <v>NW1</v>
          </cell>
          <cell r="E728" t="str">
            <v>Bait Al Ajrawi Optics</v>
          </cell>
          <cell r="F728" t="str">
            <v>Tabuk</v>
          </cell>
          <cell r="G728" t="str">
            <v>Tabuk</v>
          </cell>
          <cell r="H728" t="str">
            <v>N</v>
          </cell>
          <cell r="I728" t="str">
            <v>Tabuk</v>
          </cell>
          <cell r="J728" t="str">
            <v>Al faisaliah</v>
          </cell>
          <cell r="K728" t="str">
            <v>Al Faisaliah Al Shamaliah,King Abdullah Road</v>
          </cell>
          <cell r="L728" t="str">
            <v>0144240614</v>
          </cell>
          <cell r="M728" t="str">
            <v>0144240614</v>
          </cell>
          <cell r="N728" t="str">
            <v>الفيصلية الشماليه, طريق الملك عبدالله</v>
          </cell>
          <cell r="O728" t="str">
            <v>الفيصلية الشمالية</v>
          </cell>
          <cell r="P728" t="str">
            <v>تبوك</v>
          </cell>
          <cell r="Q728" t="str">
            <v>محل بيت العجراوي للنظارات الطبية</v>
          </cell>
        </row>
        <row r="729">
          <cell r="B729" t="str">
            <v>20611</v>
          </cell>
          <cell r="C729" t="str">
            <v>Hospital</v>
          </cell>
          <cell r="D729" t="str">
            <v>NWR</v>
          </cell>
          <cell r="E729" t="str">
            <v>Al Yousif Hospital</v>
          </cell>
          <cell r="F729" t="str">
            <v>Eastern Province</v>
          </cell>
          <cell r="G729" t="str">
            <v>Khobar</v>
          </cell>
          <cell r="H729" t="str">
            <v>E</v>
          </cell>
          <cell r="I729" t="str">
            <v>Khobar</v>
          </cell>
          <cell r="J729" t="str">
            <v>Thuqbah-Al Bayunia</v>
          </cell>
          <cell r="K729" t="str">
            <v>Thuqbah-Al Bayunia,Al Mubaraz Street cross 27/28</v>
          </cell>
          <cell r="L729" t="str">
            <v>0138642751</v>
          </cell>
          <cell r="M729" t="str">
            <v>0138642731</v>
          </cell>
          <cell r="N729" t="str">
            <v>الثقبه, شارع المبرز تقاطع شارع 27/28</v>
          </cell>
          <cell r="O729" t="str">
            <v>الثقبة</v>
          </cell>
          <cell r="P729" t="str">
            <v>الخبر</v>
          </cell>
          <cell r="Q729" t="str">
            <v xml:space="preserve">مستشفى اليوسف </v>
          </cell>
        </row>
        <row r="730">
          <cell r="B730" t="str">
            <v>22685</v>
          </cell>
          <cell r="C730" t="str">
            <v>Dental</v>
          </cell>
          <cell r="D730" t="str">
            <v>NW2</v>
          </cell>
          <cell r="E730" t="str">
            <v>Bright Smile Center</v>
          </cell>
          <cell r="F730" t="str">
            <v>Eastern Province</v>
          </cell>
          <cell r="G730" t="str">
            <v>Al Ahsa</v>
          </cell>
          <cell r="H730" t="str">
            <v>E</v>
          </cell>
          <cell r="I730" t="str">
            <v>Al Ahsa</v>
          </cell>
          <cell r="J730" t="str">
            <v>Al Sulimanyah</v>
          </cell>
          <cell r="K730" t="str">
            <v>Al Sulimanyah Dist, Prince Fawaz St</v>
          </cell>
          <cell r="L730" t="str">
            <v>0135933337</v>
          </cell>
          <cell r="M730" t="str">
            <v>0135933338</v>
          </cell>
          <cell r="N730" t="str">
            <v>حي السليمانيه, شارع الامير فواز</v>
          </cell>
          <cell r="O730" t="str">
            <v>السليمانيه</v>
          </cell>
          <cell r="P730" t="str">
            <v>الاحساء</v>
          </cell>
          <cell r="Q730" t="str">
            <v>مجمع عيادات اسنان شركة مركز الابتسامه المشرقه</v>
          </cell>
        </row>
        <row r="731">
          <cell r="B731" t="str">
            <v>22686</v>
          </cell>
          <cell r="C731" t="str">
            <v>Hospital</v>
          </cell>
          <cell r="D731" t="str">
            <v>NW7</v>
          </cell>
          <cell r="E731" t="str">
            <v>Hammoud Hospital - HHUMC</v>
          </cell>
          <cell r="H731" t="str">
            <v>OOK</v>
          </cell>
          <cell r="I731" t="str">
            <v>Lebanon</v>
          </cell>
          <cell r="J731" t="str">
            <v>El Eskandarany</v>
          </cell>
          <cell r="K731" t="str">
            <v>Dr Ghassan Hammoud St,El Eskandarany</v>
          </cell>
          <cell r="L731" t="str">
            <v>009617721021</v>
          </cell>
          <cell r="M731" t="str">
            <v>009617725833</v>
          </cell>
          <cell r="N731" t="str">
            <v>شارع غسان حمود , الاسكندراني</v>
          </cell>
          <cell r="O731" t="str">
            <v>الاسكندراني</v>
          </cell>
          <cell r="P731" t="str">
            <v>لبنان</v>
          </cell>
          <cell r="Q731" t="str">
            <v xml:space="preserve">مستشفى حمود -مركز طبي جامعي </v>
          </cell>
        </row>
        <row r="732">
          <cell r="B732" t="str">
            <v>22687</v>
          </cell>
          <cell r="C732" t="str">
            <v>Hospital</v>
          </cell>
          <cell r="D732" t="str">
            <v>NW5</v>
          </cell>
          <cell r="E732" t="str">
            <v>Magrabi Hospital</v>
          </cell>
          <cell r="H732" t="str">
            <v>OOK</v>
          </cell>
          <cell r="I732" t="str">
            <v>Egypt</v>
          </cell>
          <cell r="J732" t="str">
            <v>Manial Al Rowdah</v>
          </cell>
          <cell r="K732" t="str">
            <v>Manial Al Rowdah,Midan Sayedah Nafesah Mosque</v>
          </cell>
          <cell r="L732" t="str">
            <v>0020223631111</v>
          </cell>
          <cell r="M732" t="str">
            <v>0020223638310</v>
          </cell>
          <cell r="N732" t="str">
            <v>منيل الروضه,ميدان مسجد السيده نفيسه</v>
          </cell>
          <cell r="O732" t="str">
            <v>منيل الروضة</v>
          </cell>
          <cell r="P732" t="str">
            <v>مصر</v>
          </cell>
          <cell r="Q732" t="str">
            <v xml:space="preserve">مستشفى مغربي - مصر </v>
          </cell>
        </row>
        <row r="733">
          <cell r="B733" t="str">
            <v>22690</v>
          </cell>
          <cell r="C733" t="str">
            <v>Hospital</v>
          </cell>
          <cell r="D733" t="str">
            <v>NW6</v>
          </cell>
          <cell r="E733" t="str">
            <v>Saudi British Hospital</v>
          </cell>
          <cell r="F733" t="str">
            <v>Riyadh</v>
          </cell>
          <cell r="G733" t="str">
            <v>Riyadh</v>
          </cell>
          <cell r="H733" t="str">
            <v>C</v>
          </cell>
          <cell r="I733" t="str">
            <v>Riyadh</v>
          </cell>
          <cell r="J733" t="str">
            <v xml:space="preserve">Olaya </v>
          </cell>
          <cell r="K733" t="str">
            <v>Olaya Dist,King Fahed Road</v>
          </cell>
          <cell r="L733" t="str">
            <v>0114636666</v>
          </cell>
          <cell r="M733" t="str">
            <v>0112012532</v>
          </cell>
          <cell r="N733" t="str">
            <v xml:space="preserve">حي العليا, طريق الملك فهد </v>
          </cell>
          <cell r="O733" t="str">
            <v>العليا</v>
          </cell>
          <cell r="P733" t="str">
            <v>الرياض</v>
          </cell>
          <cell r="Q733" t="str">
            <v>مستشفى السعودي البريطاني</v>
          </cell>
        </row>
        <row r="734">
          <cell r="B734" t="str">
            <v>20265</v>
          </cell>
          <cell r="C734" t="str">
            <v>Clinic</v>
          </cell>
          <cell r="D734" t="str">
            <v>NW2</v>
          </cell>
          <cell r="E734" t="str">
            <v>Saleh Shakeeli General Medical Complex</v>
          </cell>
          <cell r="F734" t="str">
            <v xml:space="preserve">Gizan </v>
          </cell>
          <cell r="G734" t="str">
            <v>Gizan</v>
          </cell>
          <cell r="H734" t="str">
            <v>S</v>
          </cell>
          <cell r="I734" t="str">
            <v>Gizan</v>
          </cell>
          <cell r="J734" t="str">
            <v>Al Sheqaiq</v>
          </cell>
          <cell r="K734" t="str">
            <v>Al Sheqaiq District</v>
          </cell>
          <cell r="L734" t="str">
            <v>0173411171</v>
          </cell>
          <cell r="N734" t="str">
            <v>حي الشقيق</v>
          </cell>
          <cell r="O734" t="str">
            <v>الشقيق</v>
          </cell>
          <cell r="P734" t="str">
            <v>جيزان</v>
          </cell>
          <cell r="Q734" t="str">
            <v xml:space="preserve">مستوصف شكيلي حمد العلوي </v>
          </cell>
        </row>
        <row r="735">
          <cell r="B735" t="str">
            <v>20290</v>
          </cell>
          <cell r="C735" t="str">
            <v>Polyclinic</v>
          </cell>
          <cell r="D735" t="str">
            <v>NW2</v>
          </cell>
          <cell r="E735" t="str">
            <v>Al Quds Polyclinic</v>
          </cell>
          <cell r="F735" t="str">
            <v>Makkah</v>
          </cell>
          <cell r="G735" t="str">
            <v>Jeddah</v>
          </cell>
          <cell r="H735" t="str">
            <v>W</v>
          </cell>
          <cell r="I735" t="str">
            <v>Jeddah</v>
          </cell>
          <cell r="J735" t="str">
            <v>Al Faysaliah</v>
          </cell>
          <cell r="K735" t="str">
            <v>Al Faysaliyah 6, Makaronah Street</v>
          </cell>
          <cell r="L735" t="str">
            <v>0126970224</v>
          </cell>
          <cell r="N735" t="str">
            <v>الفيصلية 6، شارع المكرونة</v>
          </cell>
          <cell r="O735" t="str">
            <v>الفيصلية6</v>
          </cell>
          <cell r="P735" t="str">
            <v>جدة</v>
          </cell>
          <cell r="Q735" t="str">
            <v>مستوصف القدس الطبي</v>
          </cell>
        </row>
        <row r="736">
          <cell r="B736" t="str">
            <v>22151</v>
          </cell>
          <cell r="C736" t="str">
            <v>Polyclinic</v>
          </cell>
          <cell r="D736" t="str">
            <v>NWR</v>
          </cell>
          <cell r="E736" t="str">
            <v>Shifa Al Bawadi Polcylinic</v>
          </cell>
          <cell r="F736" t="str">
            <v>Makkah</v>
          </cell>
          <cell r="G736" t="str">
            <v>Jeddah</v>
          </cell>
          <cell r="H736" t="str">
            <v>W</v>
          </cell>
          <cell r="I736" t="str">
            <v>Jeddah</v>
          </cell>
          <cell r="J736" t="str">
            <v>Al Rabwah</v>
          </cell>
          <cell r="K736" t="str">
            <v>Al Rabwah District, Makaronah Street</v>
          </cell>
          <cell r="L736" t="str">
            <v>0126625908</v>
          </cell>
          <cell r="M736" t="str">
            <v>0126625259</v>
          </cell>
          <cell r="N736" t="str">
            <v>حي الربوة، شارع المكرونة</v>
          </cell>
          <cell r="O736" t="str">
            <v>الربوة</v>
          </cell>
          <cell r="P736" t="str">
            <v>جدة</v>
          </cell>
          <cell r="Q736" t="str">
            <v>مجمع شفاء البوادي الطبي</v>
          </cell>
        </row>
        <row r="737">
          <cell r="B737" t="str">
            <v>22691</v>
          </cell>
          <cell r="C737" t="str">
            <v>Clinic</v>
          </cell>
          <cell r="D737" t="str">
            <v>NW6</v>
          </cell>
          <cell r="E737" t="str">
            <v>The Clinic</v>
          </cell>
          <cell r="F737" t="str">
            <v>Riyadh</v>
          </cell>
          <cell r="G737" t="str">
            <v>Riyadh</v>
          </cell>
          <cell r="H737" t="str">
            <v>C</v>
          </cell>
          <cell r="I737" t="str">
            <v>Riyadh</v>
          </cell>
          <cell r="J737" t="str">
            <v>Olaya</v>
          </cell>
          <cell r="K737" t="str">
            <v>Olaya Dist,Prince Mohammed Bin Abdulaziz St,</v>
          </cell>
          <cell r="L737" t="str">
            <v>0112071133</v>
          </cell>
          <cell r="M737" t="str">
            <v>0112017755</v>
          </cell>
          <cell r="N737" t="str">
            <v>حي العليا, شارع الامير محمد بن عبد العزيز</v>
          </cell>
          <cell r="O737" t="str">
            <v>العليا</v>
          </cell>
          <cell r="P737" t="str">
            <v>الرياض</v>
          </cell>
          <cell r="Q737" t="str">
            <v xml:space="preserve">مجمع عيادات اطباؤكم الطبي </v>
          </cell>
        </row>
        <row r="738">
          <cell r="B738" t="str">
            <v>22692</v>
          </cell>
          <cell r="C738" t="str">
            <v>Clinic</v>
          </cell>
          <cell r="D738" t="str">
            <v>NWS</v>
          </cell>
          <cell r="E738" t="str">
            <v>Rafa Medical Center</v>
          </cell>
          <cell r="F738" t="str">
            <v>Eastern Province</v>
          </cell>
          <cell r="G738" t="str">
            <v>Khobar</v>
          </cell>
          <cell r="H738" t="str">
            <v>E</v>
          </cell>
          <cell r="I738" t="str">
            <v>Khobar</v>
          </cell>
          <cell r="J738" t="str">
            <v>Sabkha</v>
          </cell>
          <cell r="K738" t="str">
            <v>Sabkha Dist,Dahran Street</v>
          </cell>
          <cell r="L738" t="str">
            <v>0138974777</v>
          </cell>
          <cell r="M738" t="str">
            <v>0138810505</v>
          </cell>
          <cell r="N738" t="str">
            <v>حي الصبيخه, شارع الظهران</v>
          </cell>
          <cell r="O738" t="str">
            <v>الصبيحة</v>
          </cell>
          <cell r="P738" t="str">
            <v>الخبر</v>
          </cell>
          <cell r="Q738" t="str">
            <v xml:space="preserve">مجمع عيادات رفاء الطبي بالخبر </v>
          </cell>
        </row>
        <row r="739">
          <cell r="B739" t="str">
            <v>22693</v>
          </cell>
          <cell r="C739" t="str">
            <v>Hospital</v>
          </cell>
          <cell r="D739" t="str">
            <v>NW2</v>
          </cell>
          <cell r="E739" t="str">
            <v>Ibn Sina College Hospital</v>
          </cell>
          <cell r="F739" t="str">
            <v>Makkah</v>
          </cell>
          <cell r="G739" t="str">
            <v>Jeddah</v>
          </cell>
          <cell r="H739" t="str">
            <v>W</v>
          </cell>
          <cell r="I739" t="str">
            <v>Jeddah</v>
          </cell>
          <cell r="J739" t="str">
            <v>Al Shifa</v>
          </cell>
          <cell r="K739" t="str">
            <v>Al Shifa Dist,Al Mahjar Street</v>
          </cell>
          <cell r="L739" t="str">
            <v>0126355566</v>
          </cell>
          <cell r="M739" t="str">
            <v>0126262888</v>
          </cell>
          <cell r="N739" t="str">
            <v xml:space="preserve">حي الشفاء , شارع المحجر </v>
          </cell>
          <cell r="O739" t="str">
            <v>الشفاء</v>
          </cell>
          <cell r="P739" t="str">
            <v>جده</v>
          </cell>
          <cell r="Q739" t="str">
            <v>مستشفى كلية ابن سيناء للعلوم الطبية</v>
          </cell>
        </row>
        <row r="740">
          <cell r="B740" t="str">
            <v>22694</v>
          </cell>
          <cell r="C740" t="str">
            <v>Clinic</v>
          </cell>
          <cell r="D740" t="str">
            <v>NW1</v>
          </cell>
          <cell r="E740" t="str">
            <v>Dr Lama Al Abiad</v>
          </cell>
          <cell r="H740" t="str">
            <v>OOK</v>
          </cell>
          <cell r="I740" t="str">
            <v>Lebanon</v>
          </cell>
          <cell r="J740" t="str">
            <v>Corniche Al Mazraah</v>
          </cell>
          <cell r="K740" t="str">
            <v>Corniche Al Mazraah,Center Mimar, next Mosque Abdulbaseer</v>
          </cell>
          <cell r="L740" t="str">
            <v>009611307986</v>
          </cell>
          <cell r="M740" t="str">
            <v>009611343992</v>
          </cell>
          <cell r="N740" t="str">
            <v>كورنيش المزرعه, ميمار سنتر بالقرب من مسجد عبد الناصر</v>
          </cell>
          <cell r="O740" t="str">
            <v>كورنيش المزرعة</v>
          </cell>
          <cell r="P740" t="str">
            <v>لبنان</v>
          </cell>
          <cell r="Q740" t="str">
            <v>عيادة الدكتورة لمى الابيض</v>
          </cell>
        </row>
        <row r="741">
          <cell r="B741" t="str">
            <v>22695</v>
          </cell>
          <cell r="C741" t="str">
            <v>Clinic</v>
          </cell>
          <cell r="D741" t="str">
            <v>NW1</v>
          </cell>
          <cell r="E741" t="str">
            <v>Dr Adib Jaber Clinic</v>
          </cell>
          <cell r="H741" t="str">
            <v>OOK</v>
          </cell>
          <cell r="I741" t="str">
            <v>Lebanon</v>
          </cell>
          <cell r="J741" t="str">
            <v>Corniche Al Mazraah</v>
          </cell>
          <cell r="K741" t="str">
            <v>Corniche Al Mazraah,Center Mimar, next Mosque Abdulbaseer</v>
          </cell>
          <cell r="L741" t="str">
            <v>006911315858</v>
          </cell>
          <cell r="M741" t="str">
            <v>009611302802</v>
          </cell>
          <cell r="N741" t="str">
            <v>كورنيش المزرعه, ميمار سنتر بالقرب من مسجد عبد الناصر</v>
          </cell>
          <cell r="O741" t="str">
            <v>كورنيش المزرعة</v>
          </cell>
          <cell r="P741" t="str">
            <v>لبنان</v>
          </cell>
          <cell r="Q741" t="str">
            <v>عيادة الدكتور اديب جابر</v>
          </cell>
        </row>
        <row r="742">
          <cell r="B742" t="str">
            <v>22731</v>
          </cell>
          <cell r="C742" t="str">
            <v>Polyclinic</v>
          </cell>
          <cell r="D742" t="str">
            <v>NW1</v>
          </cell>
          <cell r="E742" t="str">
            <v>Manarat Al Moroj Polyclinic</v>
          </cell>
          <cell r="F742" t="str">
            <v>Tabuk</v>
          </cell>
          <cell r="G742" t="str">
            <v>Tabuk</v>
          </cell>
          <cell r="H742" t="str">
            <v>N</v>
          </cell>
          <cell r="I742" t="str">
            <v>Tabuk</v>
          </cell>
          <cell r="J742" t="str">
            <v>Al Moroj</v>
          </cell>
          <cell r="K742" t="str">
            <v>Al Moroj Dist,Al Moroj St.</v>
          </cell>
          <cell r="L742" t="str">
            <v>0144293363</v>
          </cell>
          <cell r="M742" t="str">
            <v>0144210185</v>
          </cell>
          <cell r="N742" t="str">
            <v xml:space="preserve">حي المروج , شارع المروج </v>
          </cell>
          <cell r="O742" t="str">
            <v>المروج</v>
          </cell>
          <cell r="P742" t="str">
            <v>تبوك</v>
          </cell>
          <cell r="Q742" t="str">
            <v>مجمع منارات المروج الطبي</v>
          </cell>
        </row>
        <row r="743">
          <cell r="B743" t="str">
            <v>22767</v>
          </cell>
          <cell r="C743" t="str">
            <v>Hospital</v>
          </cell>
          <cell r="D743" t="str">
            <v>NW7</v>
          </cell>
          <cell r="E743" t="str">
            <v xml:space="preserve">Jordan Hospital </v>
          </cell>
          <cell r="H743" t="str">
            <v>OOK</v>
          </cell>
          <cell r="I743" t="str">
            <v>Jordan</v>
          </cell>
          <cell r="J743" t="str">
            <v>King Nour</v>
          </cell>
          <cell r="K743" t="str">
            <v>King Nour Street</v>
          </cell>
          <cell r="L743" t="str">
            <v>0096275600260</v>
          </cell>
          <cell r="N743" t="str">
            <v xml:space="preserve">شارع الملكه نور </v>
          </cell>
          <cell r="O743" t="str">
            <v xml:space="preserve">شارع الملكه نور </v>
          </cell>
          <cell r="P743" t="str">
            <v>عمان</v>
          </cell>
          <cell r="Q743" t="str">
            <v>مستشفى الاردن</v>
          </cell>
        </row>
        <row r="744">
          <cell r="B744" t="str">
            <v>20600</v>
          </cell>
          <cell r="C744" t="str">
            <v>Clinic</v>
          </cell>
          <cell r="D744" t="str">
            <v>NWR</v>
          </cell>
          <cell r="E744" t="str">
            <v>Al Ahly Polyclinic</v>
          </cell>
          <cell r="F744" t="str">
            <v>Makkah</v>
          </cell>
          <cell r="G744" t="str">
            <v>Al Khorma</v>
          </cell>
          <cell r="H744" t="str">
            <v>W</v>
          </cell>
          <cell r="I744" t="str">
            <v>Al Khorma</v>
          </cell>
          <cell r="J744" t="str">
            <v>Al Nozha</v>
          </cell>
          <cell r="K744" t="str">
            <v>Al Khorma Street- Nozha Dist</v>
          </cell>
          <cell r="L744" t="str">
            <v>0128321434</v>
          </cell>
          <cell r="M744" t="str">
            <v>0128321068</v>
          </cell>
          <cell r="N744" t="str">
            <v xml:space="preserve">شارع الخرمة- حي النزهة </v>
          </cell>
          <cell r="O744" t="str">
            <v>النزهة</v>
          </cell>
          <cell r="P744" t="str">
            <v>الخرمة</v>
          </cell>
          <cell r="Q744" t="str">
            <v xml:space="preserve">مستوصف الأهلي </v>
          </cell>
        </row>
        <row r="745">
          <cell r="B745" t="str">
            <v>22812</v>
          </cell>
          <cell r="C745" t="str">
            <v>Hospital</v>
          </cell>
          <cell r="D745" t="str">
            <v>NW5</v>
          </cell>
          <cell r="E745" t="str">
            <v>Dr Ahmed Abanamy Hospital</v>
          </cell>
          <cell r="F745" t="str">
            <v>Riyadh</v>
          </cell>
          <cell r="G745" t="str">
            <v>Riyadh</v>
          </cell>
          <cell r="H745" t="str">
            <v>C</v>
          </cell>
          <cell r="I745" t="str">
            <v>Riyadh</v>
          </cell>
          <cell r="J745" t="str">
            <v>Imam Abdullah</v>
          </cell>
          <cell r="K745" t="str">
            <v>Imam Abdullah Bin Soud St</v>
          </cell>
          <cell r="L745" t="str">
            <v>0112407778</v>
          </cell>
          <cell r="M745" t="str">
            <v>0114569689</v>
          </cell>
          <cell r="N745" t="str">
            <v>حي الحمراء, شارع الامام عبدالله بن سعود</v>
          </cell>
          <cell r="O745" t="str">
            <v>الحمراء</v>
          </cell>
          <cell r="P745" t="str">
            <v>الرياض</v>
          </cell>
          <cell r="Q745" t="str">
            <v>مستشفى الدكتور أحمد أبانمي</v>
          </cell>
        </row>
        <row r="746">
          <cell r="B746" t="str">
            <v>22813</v>
          </cell>
          <cell r="C746" t="str">
            <v>Hospital</v>
          </cell>
          <cell r="D746" t="str">
            <v>NW5</v>
          </cell>
          <cell r="E746" t="str">
            <v>Najjar Hospital</v>
          </cell>
          <cell r="H746" t="str">
            <v>OOK</v>
          </cell>
          <cell r="I746" t="str">
            <v>Beirut</v>
          </cell>
          <cell r="J746" t="str">
            <v>Ras Beirut</v>
          </cell>
          <cell r="K746" t="str">
            <v>Abdulbaqi Street, Ras Beirut</v>
          </cell>
          <cell r="L746" t="str">
            <v>009611340626</v>
          </cell>
          <cell r="M746" t="str">
            <v>009611343992</v>
          </cell>
          <cell r="N746" t="str">
            <v>حي الحمراء, شارع عبد الباقي راس بيروت</v>
          </cell>
          <cell r="O746" t="str">
            <v>الحمراء</v>
          </cell>
          <cell r="P746" t="str">
            <v>لبنان</v>
          </cell>
          <cell r="Q746" t="str">
            <v xml:space="preserve">مستشفى نجار </v>
          </cell>
        </row>
        <row r="747">
          <cell r="B747" t="str">
            <v>22825</v>
          </cell>
          <cell r="C747" t="str">
            <v>Hospital</v>
          </cell>
          <cell r="D747" t="str">
            <v>NW6</v>
          </cell>
          <cell r="E747" t="str">
            <v>Saudi German Hospital (SGH - Dubai)</v>
          </cell>
          <cell r="H747" t="str">
            <v>OOK</v>
          </cell>
          <cell r="I747" t="str">
            <v>UAE</v>
          </cell>
          <cell r="J747" t="str">
            <v>Hessa Street</v>
          </cell>
          <cell r="K747" t="str">
            <v>Hessa Street,D 611</v>
          </cell>
          <cell r="L747" t="str">
            <v>0097143890527</v>
          </cell>
          <cell r="M747" t="str">
            <v>0097143890505</v>
          </cell>
          <cell r="N747" t="str">
            <v>شارع حصه, دي 611</v>
          </cell>
          <cell r="O747" t="str">
            <v>شارع حصه, دي 611</v>
          </cell>
          <cell r="P747" t="str">
            <v>دبي</v>
          </cell>
          <cell r="Q747" t="str">
            <v>مستشفى السعودي الالماني_ دبي</v>
          </cell>
        </row>
        <row r="748">
          <cell r="B748" t="str">
            <v>22841</v>
          </cell>
          <cell r="C748" t="str">
            <v>Optical</v>
          </cell>
          <cell r="D748" t="str">
            <v>NW2</v>
          </cell>
          <cell r="E748" t="str">
            <v>Watani Optical</v>
          </cell>
          <cell r="F748" t="str">
            <v>Makkah</v>
          </cell>
          <cell r="G748" t="str">
            <v>Jeddah</v>
          </cell>
          <cell r="H748" t="str">
            <v>W</v>
          </cell>
          <cell r="I748" t="str">
            <v>Jeddah</v>
          </cell>
          <cell r="J748" t="str">
            <v>Al Bugdadiah</v>
          </cell>
          <cell r="K748" t="str">
            <v>Al Bugdadiah Dist,Mohammed Bin Abdulwahab St</v>
          </cell>
          <cell r="L748" t="str">
            <v>0126429154</v>
          </cell>
          <cell r="M748" t="str">
            <v>0126420738</v>
          </cell>
          <cell r="N748" t="str">
            <v xml:space="preserve">حي البغدادية, شارع محمد بن عبد الوهاب </v>
          </cell>
          <cell r="O748" t="str">
            <v>البغدادية</v>
          </cell>
          <cell r="P748" t="str">
            <v>جده</v>
          </cell>
          <cell r="Q748" t="str">
            <v>وطني للنظارات</v>
          </cell>
        </row>
        <row r="749">
          <cell r="B749" t="str">
            <v>22842</v>
          </cell>
          <cell r="C749" t="str">
            <v>Polyclinic</v>
          </cell>
          <cell r="D749" t="str">
            <v>NW4</v>
          </cell>
          <cell r="E749" t="str">
            <v>Al Haramain Medical Polyclinic Group</v>
          </cell>
          <cell r="F749" t="str">
            <v>Aseer</v>
          </cell>
          <cell r="G749" t="str">
            <v>Khamis Mushyat</v>
          </cell>
          <cell r="H749" t="str">
            <v>S</v>
          </cell>
          <cell r="I749" t="str">
            <v>Khamis Mushyat</v>
          </cell>
          <cell r="J749" t="str">
            <v>Al Azizyah</v>
          </cell>
          <cell r="K749" t="str">
            <v>Al Azizyah Dist,King Fahad Street</v>
          </cell>
          <cell r="L749" t="str">
            <v>0172220266</v>
          </cell>
          <cell r="M749" t="str">
            <v>0172577466</v>
          </cell>
          <cell r="N749" t="str">
            <v>حي العزيزية, شارع الملك فهد</v>
          </cell>
          <cell r="O749" t="str">
            <v>العزيزية</v>
          </cell>
          <cell r="P749" t="str">
            <v>خميس مشيط</v>
          </cell>
          <cell r="Q749" t="str">
            <v>مجمع عيادات الحرمين الطبي - خميس مشيط</v>
          </cell>
        </row>
        <row r="750">
          <cell r="B750" t="str">
            <v>22843</v>
          </cell>
          <cell r="C750" t="str">
            <v>Clinic</v>
          </cell>
          <cell r="D750" t="str">
            <v>NW7</v>
          </cell>
          <cell r="E750" t="str">
            <v>Medical Reference Clinics</v>
          </cell>
          <cell r="F750" t="str">
            <v>Makkah</v>
          </cell>
          <cell r="G750" t="str">
            <v>Jeddah</v>
          </cell>
          <cell r="H750" t="str">
            <v>W</v>
          </cell>
          <cell r="I750" t="str">
            <v>Jeddah</v>
          </cell>
          <cell r="J750" t="str">
            <v>Al ShateDist</v>
          </cell>
          <cell r="K750" t="str">
            <v>Al ShateDist, Zomorrodat Al Shate Ceter,King Abdulaziz St, north hera cross</v>
          </cell>
          <cell r="L750" t="str">
            <v>0122346666</v>
          </cell>
          <cell r="M750" t="str">
            <v>0122346950</v>
          </cell>
          <cell r="N750" t="str">
            <v>حي الشاطئ, مركز زمردة الشاطي شارع الملك عبدالعزيز</v>
          </cell>
          <cell r="O750" t="str">
            <v>الشاطي</v>
          </cell>
          <cell r="P750" t="str">
            <v>جده</v>
          </cell>
          <cell r="Q750" t="str">
            <v>مجمع المرجع الطبي</v>
          </cell>
        </row>
        <row r="751">
          <cell r="B751" t="str">
            <v>22847</v>
          </cell>
          <cell r="C751" t="str">
            <v>Optical</v>
          </cell>
          <cell r="D751" t="str">
            <v>NW2</v>
          </cell>
          <cell r="E751" t="str">
            <v>Jeddah Ideal Center For Optics</v>
          </cell>
          <cell r="F751" t="str">
            <v>Makkah</v>
          </cell>
          <cell r="G751" t="str">
            <v>Jeddah</v>
          </cell>
          <cell r="H751" t="str">
            <v>W</v>
          </cell>
          <cell r="I751" t="str">
            <v>Jeddah</v>
          </cell>
          <cell r="J751" t="str">
            <v>Al Azizyah</v>
          </cell>
          <cell r="K751" t="str">
            <v xml:space="preserve">Al Azizyah Dist,Macarona Street </v>
          </cell>
          <cell r="L751" t="str">
            <v>0126748794</v>
          </cell>
          <cell r="M751" t="str">
            <v>0126748794</v>
          </cell>
          <cell r="N751" t="str">
            <v>حي العزيزيه, شارع المكرونه</v>
          </cell>
          <cell r="O751" t="str">
            <v>العزيزية</v>
          </cell>
          <cell r="P751" t="str">
            <v>جده</v>
          </cell>
          <cell r="Q751" t="str">
            <v>مركز جدة المثالي للنظارات</v>
          </cell>
        </row>
        <row r="752">
          <cell r="B752" t="str">
            <v>22854</v>
          </cell>
          <cell r="C752" t="str">
            <v>Clinic</v>
          </cell>
          <cell r="D752" t="str">
            <v>NW5</v>
          </cell>
          <cell r="E752" t="str">
            <v>Bagedo Medical Clinics</v>
          </cell>
          <cell r="F752" t="str">
            <v>Makkah</v>
          </cell>
          <cell r="G752" t="str">
            <v>Jeddah</v>
          </cell>
          <cell r="H752" t="str">
            <v>W</v>
          </cell>
          <cell r="I752" t="str">
            <v xml:space="preserve">Jeddah </v>
          </cell>
          <cell r="J752" t="str">
            <v>Al Rawdah</v>
          </cell>
          <cell r="K752" t="str">
            <v>Al Rawdah Dist,Al Nahda Street ( Magraa Al Saeel )</v>
          </cell>
          <cell r="L752" t="str">
            <v>0126654477</v>
          </cell>
          <cell r="M752" t="str">
            <v>0126635454</v>
          </cell>
          <cell r="N752" t="str">
            <v xml:space="preserve">حي الروضة, شارع النهضة ( مجري السيل ) </v>
          </cell>
          <cell r="O752" t="str">
            <v>الروضة</v>
          </cell>
          <cell r="P752" t="str">
            <v>جده</v>
          </cell>
          <cell r="Q752" t="str">
            <v>عيادات باقدو الطبية</v>
          </cell>
        </row>
        <row r="753">
          <cell r="B753" t="str">
            <v>22855</v>
          </cell>
          <cell r="C753" t="str">
            <v>Polyclinic</v>
          </cell>
          <cell r="D753" t="str">
            <v>NW1</v>
          </cell>
          <cell r="E753" t="str">
            <v>Al Eissawi Medical Complex</v>
          </cell>
          <cell r="F753" t="str">
            <v>Makkah</v>
          </cell>
          <cell r="G753" t="str">
            <v>Makkah</v>
          </cell>
          <cell r="H753" t="str">
            <v>w</v>
          </cell>
          <cell r="I753" t="str">
            <v>Makkah</v>
          </cell>
          <cell r="J753" t="str">
            <v>Al Kakiah</v>
          </cell>
          <cell r="K753" t="str">
            <v xml:space="preserve">Al Kakia Dist, Main Street </v>
          </cell>
          <cell r="L753" t="str">
            <v>0125352648</v>
          </cell>
          <cell r="M753" t="str">
            <v>0125442363</v>
          </cell>
          <cell r="N753" t="str">
            <v>حي الكعكية, الشارع العام</v>
          </cell>
          <cell r="O753" t="str">
            <v>الكعكية</v>
          </cell>
          <cell r="P753" t="str">
            <v>مكة المكرمة</v>
          </cell>
          <cell r="Q753" t="str">
            <v>مجمع العيساوي الطبي التخصصي بالكعكية</v>
          </cell>
        </row>
        <row r="754">
          <cell r="B754" t="str">
            <v>22872</v>
          </cell>
          <cell r="C754" t="str">
            <v>Optical</v>
          </cell>
          <cell r="D754" t="str">
            <v>NW6</v>
          </cell>
          <cell r="E754" t="str">
            <v>First Sense Optical Co. Ltd (S.B.R) Optician</v>
          </cell>
          <cell r="F754" t="str">
            <v>Makkah</v>
          </cell>
          <cell r="G754" t="str">
            <v>Jeddah</v>
          </cell>
          <cell r="H754" t="str">
            <v>W</v>
          </cell>
          <cell r="I754" t="str">
            <v>Jeddah</v>
          </cell>
          <cell r="J754" t="str">
            <v>Tahliah</v>
          </cell>
          <cell r="K754" t="str">
            <v xml:space="preserve">Al Tahliah,Prince Mohammed Bin Abdulaziz,Opp. Tahlia Comm. Center </v>
          </cell>
          <cell r="L754" t="str">
            <v>0116600951</v>
          </cell>
          <cell r="M754" t="str">
            <v>0126600501</v>
          </cell>
          <cell r="N754" t="str">
            <v>التحلية, شارع الامير محمد بن عبدالعزيز, امام مركز التحلية التجاري</v>
          </cell>
          <cell r="O754" t="str">
            <v>التحلية</v>
          </cell>
          <cell r="P754" t="str">
            <v>جده</v>
          </cell>
          <cell r="Q754" t="str">
            <v>شركة الحاسة الأولى للبصريات المحدودة</v>
          </cell>
        </row>
        <row r="755">
          <cell r="B755" t="str">
            <v>22873</v>
          </cell>
          <cell r="C755" t="str">
            <v>Dental</v>
          </cell>
          <cell r="D755" t="str">
            <v>NW4</v>
          </cell>
          <cell r="E755" t="str">
            <v>Beauty Clinic Family of Dentistry and Orthodontics Center</v>
          </cell>
          <cell r="F755" t="str">
            <v>Eastern Province</v>
          </cell>
          <cell r="G755" t="str">
            <v>Dammam</v>
          </cell>
          <cell r="H755" t="str">
            <v>E</v>
          </cell>
          <cell r="I755" t="str">
            <v>Dammam</v>
          </cell>
          <cell r="J755" t="str">
            <v>Uhod</v>
          </cell>
          <cell r="K755" t="str">
            <v xml:space="preserve">Uhod Dist,King Fahad Road </v>
          </cell>
          <cell r="L755" t="str">
            <v>0138436667</v>
          </cell>
          <cell r="M755" t="str">
            <v>0138153331</v>
          </cell>
          <cell r="N755" t="str">
            <v xml:space="preserve">حي احد, طريق الملك فهد </v>
          </cell>
          <cell r="O755" t="str">
            <v>احد</v>
          </cell>
          <cell r="P755" t="str">
            <v>الدمام</v>
          </cell>
          <cell r="Q755" t="str">
            <v xml:space="preserve">مجمع جمال الأسرة لطب الأسنان </v>
          </cell>
        </row>
        <row r="756">
          <cell r="B756" t="str">
            <v>22880</v>
          </cell>
          <cell r="C756" t="str">
            <v>Polyclinic</v>
          </cell>
          <cell r="D756" t="str">
            <v>NW1</v>
          </cell>
          <cell r="E756" t="str">
            <v>Tdawee Al Riyadh Medical Complex</v>
          </cell>
          <cell r="F756" t="str">
            <v>Riyadh</v>
          </cell>
          <cell r="G756" t="str">
            <v>Riyadh</v>
          </cell>
          <cell r="H756" t="str">
            <v>C</v>
          </cell>
          <cell r="I756" t="str">
            <v>Riyadh</v>
          </cell>
          <cell r="J756" t="str">
            <v>Al Shohadaa</v>
          </cell>
          <cell r="K756" t="str">
            <v>Al Shohada'a Dist. Khalid Bin Al Waleed Street. Riyadh</v>
          </cell>
          <cell r="L756" t="str">
            <v>012533999</v>
          </cell>
          <cell r="M756" t="str">
            <v>0124835588</v>
          </cell>
          <cell r="N756" t="str">
            <v>حي الشهداء شارع خالد بن الوليد</v>
          </cell>
          <cell r="O756" t="str">
            <v>الشهداء</v>
          </cell>
          <cell r="P756" t="str">
            <v>الرياض</v>
          </cell>
          <cell r="Q756" t="str">
            <v>مجمع عيادات تداوي الرياض الطبي</v>
          </cell>
        </row>
        <row r="757">
          <cell r="B757" t="str">
            <v>22881</v>
          </cell>
          <cell r="C757" t="str">
            <v>Polyclinic</v>
          </cell>
          <cell r="D757" t="str">
            <v>NW1</v>
          </cell>
          <cell r="E757" t="str">
            <v>Al Aqeeq Medical Center</v>
          </cell>
          <cell r="F757" t="str">
            <v>Madinah</v>
          </cell>
          <cell r="G757" t="str">
            <v>Madinah</v>
          </cell>
          <cell r="H757" t="str">
            <v>N</v>
          </cell>
          <cell r="I757" t="str">
            <v>Madinah</v>
          </cell>
          <cell r="J757" t="str">
            <v>Al Ameer Abdulmajeed</v>
          </cell>
          <cell r="K757" t="str">
            <v>Al Ameer Abdul Abdmajeed Street. Near to Maternity Hospital</v>
          </cell>
          <cell r="L757" t="str">
            <v>0148645511</v>
          </cell>
          <cell r="M757" t="str">
            <v>0148647711</v>
          </cell>
          <cell r="N757" t="str">
            <v>الحزام أمام مستشفى الولادة</v>
          </cell>
          <cell r="O757" t="str">
            <v>الحزام</v>
          </cell>
          <cell r="P757" t="str">
            <v>المدينه المنورة</v>
          </cell>
          <cell r="Q757" t="str">
            <v>مجمع العقيق الطبي</v>
          </cell>
        </row>
        <row r="758">
          <cell r="B758" t="str">
            <v>22882</v>
          </cell>
          <cell r="C758" t="str">
            <v>Hospital</v>
          </cell>
          <cell r="D758" t="str">
            <v>NW4</v>
          </cell>
          <cell r="E758" t="str">
            <v>Al Zafer Hospital - Jeddah</v>
          </cell>
          <cell r="F758" t="str">
            <v>Makkah</v>
          </cell>
          <cell r="G758" t="str">
            <v>Jeddah</v>
          </cell>
          <cell r="H758" t="str">
            <v>W</v>
          </cell>
          <cell r="I758" t="str">
            <v>Jeddah</v>
          </cell>
          <cell r="J758" t="str">
            <v>Prince Fawaz</v>
          </cell>
          <cell r="K758" t="str">
            <v>Prince Fawaz District, Makkah Road</v>
          </cell>
          <cell r="L758" t="str">
            <v>0126256666</v>
          </cell>
          <cell r="M758" t="str">
            <v>0126244135</v>
          </cell>
          <cell r="N758" t="str">
            <v>حي الأمير فواز طريق مكة - جدة السريع غرب بلدية الجنوب</v>
          </cell>
          <cell r="O758" t="str">
            <v>الامير فواز</v>
          </cell>
          <cell r="P758" t="str">
            <v>جده</v>
          </cell>
          <cell r="Q758" t="str">
            <v>مستشفى الظافر</v>
          </cell>
        </row>
        <row r="759">
          <cell r="B759" t="str">
            <v>22887</v>
          </cell>
          <cell r="C759" t="str">
            <v>Polyclinic</v>
          </cell>
          <cell r="D759" t="str">
            <v>NW2</v>
          </cell>
          <cell r="E759" t="str">
            <v>Saad Medical Specialized Group</v>
          </cell>
          <cell r="F759" t="str">
            <v>Aseer</v>
          </cell>
          <cell r="G759" t="str">
            <v>Abha</v>
          </cell>
          <cell r="H759" t="str">
            <v>S</v>
          </cell>
          <cell r="I759" t="str">
            <v>Abha</v>
          </cell>
          <cell r="J759" t="str">
            <v>Prince Sultan city</v>
          </cell>
          <cell r="K759" t="str">
            <v>Prince Sultan City, King Fahed Road.</v>
          </cell>
          <cell r="L759" t="str">
            <v>0172277755</v>
          </cell>
          <cell r="M759" t="str">
            <v>0172276639</v>
          </cell>
          <cell r="N759" t="str">
            <v xml:space="preserve">حي حسام الشارع العام </v>
          </cell>
          <cell r="O759" t="str">
            <v>حسام</v>
          </cell>
          <cell r="P759" t="str">
            <v>ابها</v>
          </cell>
          <cell r="Q759" t="str">
            <v xml:space="preserve">مجموعة سعد الطبيه التخصصية </v>
          </cell>
        </row>
        <row r="760">
          <cell r="B760" t="str">
            <v>22909</v>
          </cell>
          <cell r="C760" t="str">
            <v>Dental</v>
          </cell>
          <cell r="D760" t="str">
            <v>NW4</v>
          </cell>
          <cell r="E760" t="str">
            <v>Beauty Care Center</v>
          </cell>
          <cell r="F760" t="str">
            <v>Eastern Province</v>
          </cell>
          <cell r="G760" t="str">
            <v>Khobar</v>
          </cell>
          <cell r="H760" t="str">
            <v>E</v>
          </cell>
          <cell r="I760" t="str">
            <v>Khobar</v>
          </cell>
          <cell r="J760" t="str">
            <v>Al Rakah</v>
          </cell>
          <cell r="K760" t="str">
            <v>Al Rakah Dist,Abdulrahman Al Dakhel St</v>
          </cell>
          <cell r="L760" t="str">
            <v>0138451371</v>
          </cell>
          <cell r="M760" t="str">
            <v>0138148121</v>
          </cell>
          <cell r="N760" t="str">
            <v xml:space="preserve">حي الراكه, شارع عبدالرحمن الداخل </v>
          </cell>
          <cell r="O760" t="str">
            <v>الراكه</v>
          </cell>
          <cell r="P760" t="str">
            <v>الخبر</v>
          </cell>
          <cell r="Q760" t="str">
            <v>مجمع شركة العناية بالجمال لطب وتقويم الاسنان والجلدية</v>
          </cell>
        </row>
        <row r="761">
          <cell r="B761" t="str">
            <v>22910</v>
          </cell>
          <cell r="C761" t="str">
            <v>Clinic</v>
          </cell>
          <cell r="D761" t="str">
            <v>NW5</v>
          </cell>
          <cell r="E761" t="str">
            <v xml:space="preserve">Mohammed Khalil Fageeh Clinic </v>
          </cell>
          <cell r="F761" t="str">
            <v>Makkah</v>
          </cell>
          <cell r="G761" t="str">
            <v>Jeddah</v>
          </cell>
          <cell r="H761" t="str">
            <v>W</v>
          </cell>
          <cell r="I761" t="str">
            <v>Jeddah</v>
          </cell>
          <cell r="J761" t="str">
            <v>Al Andalus</v>
          </cell>
          <cell r="K761" t="str">
            <v>Al Andalus Dist,Prince Mohammed Bin Abdul Aziz St</v>
          </cell>
          <cell r="L761" t="str">
            <v>0126631877</v>
          </cell>
          <cell r="M761" t="str">
            <v>0126630451</v>
          </cell>
          <cell r="N761" t="str">
            <v xml:space="preserve">حي الاندلس, شارع الامير محمد بن عبدالعزيز </v>
          </cell>
          <cell r="O761" t="str">
            <v>الاندلس</v>
          </cell>
          <cell r="P761" t="str">
            <v>جده</v>
          </cell>
          <cell r="Q761" t="str">
            <v>عيادات محمد خليل فقية التخصصية المجمعة</v>
          </cell>
        </row>
        <row r="762">
          <cell r="B762" t="str">
            <v>22911</v>
          </cell>
          <cell r="C762" t="str">
            <v>Dental</v>
          </cell>
          <cell r="D762" t="str">
            <v>NW1</v>
          </cell>
          <cell r="E762" t="str">
            <v>Wadi Ram Dental Care</v>
          </cell>
          <cell r="F762" t="str">
            <v>Eastern Province</v>
          </cell>
          <cell r="G762" t="str">
            <v>Jubail</v>
          </cell>
          <cell r="H762" t="str">
            <v>E</v>
          </cell>
          <cell r="I762" t="str">
            <v>Jubail</v>
          </cell>
          <cell r="J762" t="str">
            <v>Al Wajha Al Bahriah</v>
          </cell>
          <cell r="K762" t="str">
            <v>Al Wajha Al Bahriah,Jubail industrial</v>
          </cell>
          <cell r="L762" t="str">
            <v>0133472323</v>
          </cell>
          <cell r="M762" t="str">
            <v>0133477921</v>
          </cell>
          <cell r="N762" t="str">
            <v>حي الواجة البحرية,الجبيل الصناعية</v>
          </cell>
          <cell r="O762" t="str">
            <v>الواجه البحرية</v>
          </cell>
          <cell r="P762" t="str">
            <v>الجبيل</v>
          </cell>
          <cell r="Q762" t="str">
            <v>مجمع عيادات وادي رام لطب الاسنان</v>
          </cell>
        </row>
        <row r="763">
          <cell r="B763" t="str">
            <v>22920</v>
          </cell>
          <cell r="C763" t="str">
            <v>Dental</v>
          </cell>
          <cell r="D763" t="str">
            <v>NW4</v>
          </cell>
          <cell r="E763" t="str">
            <v>Gulf American Dental Center</v>
          </cell>
          <cell r="F763" t="str">
            <v>Eastern Province</v>
          </cell>
          <cell r="G763" t="str">
            <v>Khobar</v>
          </cell>
          <cell r="H763" t="str">
            <v>E</v>
          </cell>
          <cell r="I763" t="str">
            <v>Khobar</v>
          </cell>
          <cell r="J763" t="str">
            <v>Olaya</v>
          </cell>
          <cell r="K763" t="str">
            <v>Al Olaya Dist,King Soud Street</v>
          </cell>
          <cell r="L763" t="str">
            <v>0138010053</v>
          </cell>
          <cell r="M763" t="str">
            <v>0138828922</v>
          </cell>
          <cell r="N763" t="str">
            <v>حي العليا, شارع الملك سعود</v>
          </cell>
          <cell r="O763" t="str">
            <v>العليا</v>
          </cell>
          <cell r="P763" t="str">
            <v xml:space="preserve">الخبر </v>
          </cell>
          <cell r="Q763" t="str">
            <v xml:space="preserve">عيادات المركز الخليجي الامريكي لطب الاسنان - الخبر </v>
          </cell>
        </row>
        <row r="764">
          <cell r="B764" t="str">
            <v>21687</v>
          </cell>
          <cell r="C764" t="str">
            <v>Hospital</v>
          </cell>
          <cell r="D764" t="str">
            <v>NW7</v>
          </cell>
          <cell r="E764" t="str">
            <v>King AbdulAziz Hospital - Al Hasa</v>
          </cell>
          <cell r="F764" t="str">
            <v>Eastern Province</v>
          </cell>
          <cell r="G764" t="str">
            <v>Al Ahsa</v>
          </cell>
          <cell r="H764" t="str">
            <v>E</v>
          </cell>
          <cell r="I764" t="str">
            <v>Al Hasa</v>
          </cell>
          <cell r="J764" t="str">
            <v>King Abdulaziz Medical City</v>
          </cell>
          <cell r="K764" t="str">
            <v>King Abdul Aziz Medical City</v>
          </cell>
          <cell r="L764" t="str">
            <v>0135910000</v>
          </cell>
          <cell r="M764" t="str">
            <v>0135910000</v>
          </cell>
          <cell r="N764" t="str">
            <v xml:space="preserve">مدينة الملك عبدالعزيز الطبية </v>
          </cell>
          <cell r="O764" t="str">
            <v xml:space="preserve">مدينة الملك عبدالعزيز الطبية </v>
          </cell>
          <cell r="P764" t="str">
            <v xml:space="preserve">الأحساء </v>
          </cell>
          <cell r="Q764" t="str">
            <v xml:space="preserve">مستشفى الملك عبدالعزيز - الاحساء </v>
          </cell>
        </row>
        <row r="765">
          <cell r="B765" t="str">
            <v>22820</v>
          </cell>
          <cell r="C765" t="str">
            <v>Hospital</v>
          </cell>
          <cell r="D765" t="str">
            <v>NW7</v>
          </cell>
          <cell r="E765" t="str">
            <v>Imam Abdurahman Al Faisal (NGHA) - Dammam</v>
          </cell>
          <cell r="F765" t="str">
            <v>Eastern Province</v>
          </cell>
          <cell r="G765" t="str">
            <v>Dammam</v>
          </cell>
          <cell r="H765" t="str">
            <v>E</v>
          </cell>
          <cell r="I765" t="str">
            <v>Dammam</v>
          </cell>
          <cell r="J765" t="str">
            <v>King Soud</v>
          </cell>
          <cell r="K765" t="str">
            <v>King Soud Road</v>
          </cell>
          <cell r="N765" t="str">
            <v>طريق الملك سعود</v>
          </cell>
          <cell r="O765" t="str">
            <v>طريق الملك سعود</v>
          </cell>
          <cell r="P765" t="str">
            <v>الدمام</v>
          </cell>
          <cell r="Q765" t="str">
            <v xml:space="preserve">مستشفى الامام عبد الرحمن الفيصل (الحرس الوطني) - الدمام </v>
          </cell>
        </row>
        <row r="766">
          <cell r="B766" t="str">
            <v>20780</v>
          </cell>
          <cell r="C766" t="str">
            <v>Hospital</v>
          </cell>
          <cell r="D766" t="str">
            <v>NW7</v>
          </cell>
          <cell r="E766" t="str">
            <v>King Fahad National Guard Hospital</v>
          </cell>
          <cell r="F766" t="str">
            <v>Riyadh</v>
          </cell>
          <cell r="G766" t="str">
            <v>Riyadh</v>
          </cell>
          <cell r="H766" t="str">
            <v>C</v>
          </cell>
          <cell r="I766" t="str">
            <v>Riyadh</v>
          </cell>
          <cell r="J766" t="str">
            <v>Al Khorais</v>
          </cell>
          <cell r="K766" t="str">
            <v>Al Khorais Road</v>
          </cell>
          <cell r="L766" t="str">
            <v>0118011111</v>
          </cell>
          <cell r="M766" t="str">
            <v>0112520140</v>
          </cell>
          <cell r="N766" t="str">
            <v xml:space="preserve">طريق الخريص </v>
          </cell>
          <cell r="O766" t="str">
            <v xml:space="preserve">طريق الخريص </v>
          </cell>
          <cell r="P766" t="str">
            <v>الرياض</v>
          </cell>
          <cell r="Q766" t="str">
            <v xml:space="preserve">مستشفى الحرس الوطني </v>
          </cell>
        </row>
        <row r="767">
          <cell r="B767" t="str">
            <v>20630</v>
          </cell>
          <cell r="C767" t="str">
            <v>Hospital</v>
          </cell>
          <cell r="D767" t="str">
            <v>NW7</v>
          </cell>
          <cell r="E767" t="str">
            <v>King Khalid Hospital - National Guard</v>
          </cell>
          <cell r="F767" t="str">
            <v>Makkah</v>
          </cell>
          <cell r="G767" t="str">
            <v>Jeddah</v>
          </cell>
          <cell r="H767" t="str">
            <v>W</v>
          </cell>
          <cell r="I767" t="str">
            <v xml:space="preserve">Jeddah </v>
          </cell>
          <cell r="J767" t="str">
            <v xml:space="preserve">Makkah Highway </v>
          </cell>
          <cell r="K767" t="str">
            <v>Jeddah - Makkah Highway</v>
          </cell>
          <cell r="L767" t="str">
            <v>0126240000</v>
          </cell>
          <cell r="M767" t="str">
            <v>0126247484</v>
          </cell>
          <cell r="N767" t="str">
            <v>طريق جدة - مكة</v>
          </cell>
          <cell r="O767" t="str">
            <v>طريق جدة - مكة</v>
          </cell>
          <cell r="P767" t="str">
            <v>جدة</v>
          </cell>
          <cell r="Q767" t="str">
            <v xml:space="preserve">مستشفى الملك خالد - الحرس الوطني </v>
          </cell>
        </row>
        <row r="768">
          <cell r="B768" t="str">
            <v>22625</v>
          </cell>
          <cell r="C768" t="str">
            <v>Dental</v>
          </cell>
          <cell r="D768" t="str">
            <v>NW5</v>
          </cell>
          <cell r="E768" t="str">
            <v>Saudi Swiss Consultant Center</v>
          </cell>
          <cell r="F768" t="str">
            <v>Eastern Province</v>
          </cell>
          <cell r="G768" t="str">
            <v>Khobar</v>
          </cell>
          <cell r="H768" t="str">
            <v>E</v>
          </cell>
          <cell r="I768" t="str">
            <v>Khobar</v>
          </cell>
          <cell r="J768" t="str">
            <v xml:space="preserve">Al maghrabiah </v>
          </cell>
          <cell r="K768" t="str">
            <v>Al maghrabiah Dist,King Abdullah St</v>
          </cell>
          <cell r="L768" t="str">
            <v>0138898714</v>
          </cell>
          <cell r="M768" t="str">
            <v>0138898715</v>
          </cell>
          <cell r="N768" t="str">
            <v xml:space="preserve">حي المغربيه, شارع الملك عبدالله </v>
          </cell>
          <cell r="O768" t="str">
            <v>المغربية</v>
          </cell>
          <cell r="P768" t="str">
            <v xml:space="preserve">الخبر </v>
          </cell>
          <cell r="Q768" t="str">
            <v xml:space="preserve">مجمع المركز السعودي السويسري الاستشاري بالخبر </v>
          </cell>
        </row>
        <row r="769">
          <cell r="B769" t="str">
            <v>22632</v>
          </cell>
          <cell r="C769" t="str">
            <v>Clinic</v>
          </cell>
          <cell r="D769" t="str">
            <v>NW5</v>
          </cell>
          <cell r="E769" t="str">
            <v>Dar Al Afia Medical Group Complex(Ex.Cardio World &amp; Specialized Medicine Center)</v>
          </cell>
          <cell r="F769" t="str">
            <v>Eastern Province</v>
          </cell>
          <cell r="G769" t="str">
            <v>Dammam</v>
          </cell>
          <cell r="H769" t="str">
            <v>E</v>
          </cell>
          <cell r="I769" t="str">
            <v>Dammam</v>
          </cell>
          <cell r="J769" t="str">
            <v xml:space="preserve">Al Jawharah </v>
          </cell>
          <cell r="K769" t="str">
            <v>Al Jawharah Dist,Kornish Road</v>
          </cell>
          <cell r="L769" t="str">
            <v>0138050101</v>
          </cell>
          <cell r="M769" t="str">
            <v>0138050103</v>
          </cell>
          <cell r="N769" t="str">
            <v>حي الجوهرة, طريق الكورنيش</v>
          </cell>
          <cell r="O769" t="str">
            <v>الجوهرة</v>
          </cell>
          <cell r="P769" t="str">
            <v>الدمام</v>
          </cell>
          <cell r="Q769" t="str">
            <v>مجمع مركز عالم القلب والطب التخصصي بالدمام</v>
          </cell>
        </row>
        <row r="770">
          <cell r="B770" t="str">
            <v>22375</v>
          </cell>
          <cell r="C770" t="str">
            <v>Clinic</v>
          </cell>
          <cell r="D770" t="str">
            <v>NW6</v>
          </cell>
          <cell r="E770" t="str">
            <v>Royal Commission for Jubail</v>
          </cell>
          <cell r="F770" t="str">
            <v>Eastern Province</v>
          </cell>
          <cell r="G770" t="str">
            <v>Jubail</v>
          </cell>
          <cell r="H770" t="str">
            <v>E</v>
          </cell>
          <cell r="I770" t="str">
            <v>Jubail</v>
          </cell>
          <cell r="J770" t="str">
            <v>Al Jubail Ind City</v>
          </cell>
          <cell r="K770" t="str">
            <v>AL Jubail Industrial City</v>
          </cell>
          <cell r="L770" t="str">
            <v>0133464000</v>
          </cell>
          <cell r="M770" t="str">
            <v>0133462993</v>
          </cell>
          <cell r="N770" t="str">
            <v>مدينة الجبيل الصناعية</v>
          </cell>
          <cell r="O770" t="str">
            <v>مدينة الجبيل الصناعية</v>
          </cell>
          <cell r="P770" t="str">
            <v>الجبيل</v>
          </cell>
          <cell r="Q770" t="str">
            <v>الهيئه الملكية للجبيل و ينبع</v>
          </cell>
        </row>
        <row r="771">
          <cell r="B771" t="str">
            <v>20003</v>
          </cell>
          <cell r="C771" t="str">
            <v>Clinic</v>
          </cell>
          <cell r="D771" t="str">
            <v>NWS</v>
          </cell>
          <cell r="E771" t="str">
            <v>Hamed Specialized Polyclinic</v>
          </cell>
          <cell r="F771" t="str">
            <v>Aseer</v>
          </cell>
          <cell r="G771" t="str">
            <v>Muhayel</v>
          </cell>
          <cell r="H771" t="str">
            <v>S</v>
          </cell>
          <cell r="I771" t="str">
            <v>Muhayel</v>
          </cell>
          <cell r="J771" t="str">
            <v>Aldars Street</v>
          </cell>
          <cell r="K771" t="str">
            <v>Aldars Street</v>
          </cell>
          <cell r="L771" t="str">
            <v>0172858444</v>
          </cell>
          <cell r="M771" t="str">
            <v>0172858333</v>
          </cell>
          <cell r="N771" t="str">
            <v>شارع الدرس</v>
          </cell>
          <cell r="O771" t="str">
            <v>شارع الدرس</v>
          </cell>
          <cell r="P771" t="str">
            <v>محايل</v>
          </cell>
          <cell r="Q771" t="str">
            <v>مستوصف حامد التخصصي</v>
          </cell>
        </row>
        <row r="772">
          <cell r="B772" t="str">
            <v>22931</v>
          </cell>
          <cell r="C772" t="str">
            <v>Dental</v>
          </cell>
          <cell r="D772" t="str">
            <v>NW7</v>
          </cell>
          <cell r="E772" t="str">
            <v>Abed House Dental Care</v>
          </cell>
          <cell r="H772" t="str">
            <v>OOK</v>
          </cell>
          <cell r="I772" t="str">
            <v>Jordan</v>
          </cell>
          <cell r="J772" t="str">
            <v>Amman, Jordan</v>
          </cell>
          <cell r="K772" t="str">
            <v xml:space="preserve">Amman, Jordan </v>
          </cell>
          <cell r="L772">
            <v>962777881998</v>
          </cell>
          <cell r="N772" t="str">
            <v>عمان, الاردن</v>
          </cell>
          <cell r="O772" t="str">
            <v>عمان, الاردن</v>
          </cell>
          <cell r="P772" t="str">
            <v>الاردن</v>
          </cell>
          <cell r="Q772" t="str">
            <v>مركز العون لطب وجراحة الفم والاسنان</v>
          </cell>
        </row>
        <row r="773">
          <cell r="B773" t="str">
            <v>22932</v>
          </cell>
          <cell r="C773" t="str">
            <v>Polyclinic</v>
          </cell>
          <cell r="D773" t="str">
            <v>NW1</v>
          </cell>
          <cell r="E773" t="str">
            <v>Royal Commission Polyclinic</v>
          </cell>
          <cell r="F773" t="str">
            <v>Madinah</v>
          </cell>
          <cell r="G773" t="str">
            <v>Yanbu</v>
          </cell>
          <cell r="H773" t="str">
            <v>W</v>
          </cell>
          <cell r="I773" t="str">
            <v>Yanbu</v>
          </cell>
          <cell r="J773" t="str">
            <v>Yanbu</v>
          </cell>
          <cell r="K773" t="str">
            <v>Yanbu</v>
          </cell>
          <cell r="L773" t="str">
            <v>0143961226</v>
          </cell>
          <cell r="M773" t="str">
            <v>0143210773</v>
          </cell>
          <cell r="N773" t="str">
            <v>ينبع</v>
          </cell>
          <cell r="O773" t="str">
            <v>ينبع</v>
          </cell>
          <cell r="P773" t="str">
            <v>ينبع</v>
          </cell>
          <cell r="Q773" t="str">
            <v>مجمع عيادات الهيئة الملكية بينبع الصناعية</v>
          </cell>
        </row>
        <row r="774">
          <cell r="B774" t="str">
            <v>22933</v>
          </cell>
          <cell r="C774" t="str">
            <v>Polyclinic</v>
          </cell>
          <cell r="D774" t="str">
            <v>NWR</v>
          </cell>
          <cell r="E774" t="str">
            <v>Shar Medical Clinic 2</v>
          </cell>
          <cell r="F774" t="str">
            <v>Makkah</v>
          </cell>
          <cell r="G774" t="str">
            <v>Jeddah</v>
          </cell>
          <cell r="H774" t="str">
            <v>W</v>
          </cell>
          <cell r="I774" t="str">
            <v>Jeddah</v>
          </cell>
          <cell r="J774" t="str">
            <v>Mushrefah</v>
          </cell>
          <cell r="K774" t="str">
            <v>Mushrefah, Prince Majed Street</v>
          </cell>
          <cell r="L774" t="str">
            <v>0126720679</v>
          </cell>
          <cell r="M774" t="str">
            <v>0126720679</v>
          </cell>
          <cell r="N774" t="str">
            <v>حي مشرفه, شارع الامير ماجد</v>
          </cell>
          <cell r="O774" t="str">
            <v>مشرفة</v>
          </cell>
          <cell r="P774" t="str">
            <v>جده</v>
          </cell>
          <cell r="Q774" t="str">
            <v xml:space="preserve">مستوصف شار الطبي </v>
          </cell>
        </row>
        <row r="775">
          <cell r="B775" t="str">
            <v>22934</v>
          </cell>
          <cell r="C775" t="str">
            <v>Dental</v>
          </cell>
          <cell r="D775" t="str">
            <v>NW3</v>
          </cell>
          <cell r="E775" t="str">
            <v>Life Clinic</v>
          </cell>
          <cell r="F775" t="str">
            <v>Makkah</v>
          </cell>
          <cell r="G775" t="str">
            <v>Jeddah</v>
          </cell>
          <cell r="H775" t="str">
            <v>W</v>
          </cell>
          <cell r="I775" t="str">
            <v>Jeddah</v>
          </cell>
          <cell r="J775" t="str">
            <v>Al Bawadi</v>
          </cell>
          <cell r="K775" t="str">
            <v>Al Bawadi Dist, Sari Street</v>
          </cell>
          <cell r="L775" t="str">
            <v>0126030717</v>
          </cell>
          <cell r="M775" t="str">
            <v>0126030729</v>
          </cell>
          <cell r="N775" t="str">
            <v xml:space="preserve">حي البوادي,شارع صاري </v>
          </cell>
          <cell r="O775" t="str">
            <v>البوادي</v>
          </cell>
          <cell r="P775" t="str">
            <v>جده</v>
          </cell>
          <cell r="Q775" t="str">
            <v>عيادات الحياة</v>
          </cell>
        </row>
        <row r="776">
          <cell r="B776" t="str">
            <v>22710</v>
          </cell>
          <cell r="C776" t="str">
            <v>Clinic</v>
          </cell>
          <cell r="D776" t="str">
            <v>NWR</v>
          </cell>
          <cell r="E776" t="str">
            <v>Al Elaj Medical Clinic</v>
          </cell>
          <cell r="F776" t="str">
            <v>Makkah</v>
          </cell>
          <cell r="G776" t="str">
            <v>Al Khorma</v>
          </cell>
          <cell r="H776" t="str">
            <v>W</v>
          </cell>
          <cell r="I776" t="str">
            <v>Al Khorma</v>
          </cell>
          <cell r="J776" t="str">
            <v>Al Rawdah</v>
          </cell>
          <cell r="K776" t="str">
            <v>Al Rawdah Dist,Al Rawdah St,Infront of Civil Office</v>
          </cell>
          <cell r="L776" t="str">
            <v>0128323346</v>
          </cell>
          <cell r="M776" t="str">
            <v>0128323389</v>
          </cell>
          <cell r="N776" t="str">
            <v>حي الروضه, شارع الروضه امام الاحوال المدنيه</v>
          </cell>
          <cell r="O776" t="str">
            <v>الروضة</v>
          </cell>
          <cell r="P776" t="str">
            <v>الخرمه</v>
          </cell>
          <cell r="Q776" t="str">
            <v>مستوصف العلاج الاهلي بالخرمه</v>
          </cell>
        </row>
        <row r="777">
          <cell r="B777" t="str">
            <v>22316</v>
          </cell>
          <cell r="C777" t="str">
            <v>Polyclinic</v>
          </cell>
          <cell r="D777" t="str">
            <v>NW4</v>
          </cell>
          <cell r="E777" t="str">
            <v>Dawaak Medical Center Co.</v>
          </cell>
          <cell r="F777" t="str">
            <v>Riyadh</v>
          </cell>
          <cell r="G777" t="str">
            <v>Riyadh</v>
          </cell>
          <cell r="H777" t="str">
            <v>C</v>
          </cell>
          <cell r="I777" t="str">
            <v>Riyadh</v>
          </cell>
          <cell r="J777" t="str">
            <v xml:space="preserve">Al Fayhaa </v>
          </cell>
          <cell r="K777" t="str">
            <v>Al Fayhaa District, Haroon Al Rasheed Street</v>
          </cell>
          <cell r="L777" t="str">
            <v>0112446677</v>
          </cell>
          <cell r="M777" t="str">
            <v>0114712010</v>
          </cell>
          <cell r="N777" t="str">
            <v>حي الفيحاء, شارع هارون بن الرشيد</v>
          </cell>
          <cell r="O777" t="str">
            <v>الفيحاء</v>
          </cell>
          <cell r="P777" t="str">
            <v>الرياض</v>
          </cell>
          <cell r="Q777" t="str">
            <v>مجمع عيادات شركة دوائك الطبية (1)</v>
          </cell>
        </row>
        <row r="778">
          <cell r="B778" t="str">
            <v>22897</v>
          </cell>
          <cell r="C778" t="str">
            <v>Hospital</v>
          </cell>
          <cell r="D778" t="str">
            <v>NW7</v>
          </cell>
          <cell r="E778" t="str">
            <v>Al Noor Specialist Hospital</v>
          </cell>
          <cell r="H778" t="str">
            <v>OOK</v>
          </cell>
          <cell r="I778" t="str">
            <v>Bahrain</v>
          </cell>
          <cell r="J778" t="str">
            <v>99 King Abdulaziz</v>
          </cell>
          <cell r="K778" t="str">
            <v>99 King Abdulaziz St</v>
          </cell>
          <cell r="L778" t="str">
            <v>0097317260026</v>
          </cell>
          <cell r="M778" t="str">
            <v>0097317260021</v>
          </cell>
          <cell r="N778" t="str">
            <v>شارع الملك عبدالعزيز</v>
          </cell>
          <cell r="O778" t="str">
            <v>شارع الملك عبدالعزيز</v>
          </cell>
          <cell r="P778" t="str">
            <v>البحرين</v>
          </cell>
          <cell r="Q778" t="str">
            <v>مستشفى النور التخصصي</v>
          </cell>
        </row>
        <row r="779">
          <cell r="B779" t="str">
            <v>22930</v>
          </cell>
          <cell r="C779" t="str">
            <v>Hospital</v>
          </cell>
          <cell r="D779" t="str">
            <v>NW7</v>
          </cell>
          <cell r="E779" t="str">
            <v>International Hospital of Bahrain</v>
          </cell>
          <cell r="H779" t="str">
            <v>OOK</v>
          </cell>
          <cell r="I779" t="str">
            <v>Bahrain</v>
          </cell>
          <cell r="J779" t="str">
            <v>Budaiya Hwy</v>
          </cell>
          <cell r="K779" t="str">
            <v>Building No. 1140 Road 80,Jidhafs Town 426, Kingdom of Bahrain</v>
          </cell>
          <cell r="L779" t="str">
            <v>0097317598222</v>
          </cell>
          <cell r="N779" t="str">
            <v>مبنى رقم 1140,</v>
          </cell>
          <cell r="O779" t="str">
            <v>البديع</v>
          </cell>
          <cell r="P779" t="str">
            <v>البحرين</v>
          </cell>
          <cell r="Q779" t="str">
            <v>مستشفى البحرين الدولي</v>
          </cell>
        </row>
        <row r="780">
          <cell r="B780" t="str">
            <v>20193</v>
          </cell>
          <cell r="C780" t="str">
            <v>Polyclinic</v>
          </cell>
          <cell r="D780" t="str">
            <v xml:space="preserve">NW2 </v>
          </cell>
          <cell r="E780" t="str">
            <v>Salamat Polyclinic (Hail)</v>
          </cell>
          <cell r="F780" t="str">
            <v>Hail</v>
          </cell>
          <cell r="G780" t="str">
            <v>Hail</v>
          </cell>
          <cell r="H780" t="str">
            <v>C</v>
          </cell>
          <cell r="I780" t="str">
            <v>Hail</v>
          </cell>
          <cell r="J780" t="str">
            <v>Al-Jamieyyeen Dist</v>
          </cell>
          <cell r="K780" t="str">
            <v>Al-Jamieyyeen Dist,Al Thalatheen Al Janoubi St</v>
          </cell>
          <cell r="L780" t="str">
            <v>0165588888</v>
          </cell>
          <cell r="M780" t="str">
            <v>0165327067</v>
          </cell>
          <cell r="N780" t="str">
            <v xml:space="preserve">حي الجامعيين, شارع الثلاثين الجنوبي </v>
          </cell>
          <cell r="O780" t="str">
            <v>الجامعيين</v>
          </cell>
          <cell r="P780" t="str">
            <v>حائل</v>
          </cell>
          <cell r="Q780" t="str">
            <v xml:space="preserve">مستوصف سلامات </v>
          </cell>
        </row>
        <row r="781">
          <cell r="B781" t="str">
            <v>22705</v>
          </cell>
          <cell r="C781" t="str">
            <v xml:space="preserve">Optical </v>
          </cell>
          <cell r="D781" t="str">
            <v>NWS</v>
          </cell>
          <cell r="E781" t="str">
            <v>Zuhair Al Showekhat Optical Centers</v>
          </cell>
          <cell r="F781" t="str">
            <v>Eastern Province</v>
          </cell>
          <cell r="G781" t="str">
            <v>Qatif</v>
          </cell>
          <cell r="H781" t="str">
            <v>E</v>
          </cell>
          <cell r="I781" t="str">
            <v>Qatif</v>
          </cell>
          <cell r="J781" t="str">
            <v>Al Deerah</v>
          </cell>
          <cell r="K781" t="str">
            <v>Al Deerah Dist,Omar Bin Abdulaziz St</v>
          </cell>
          <cell r="L781" t="str">
            <v>0138394200</v>
          </cell>
          <cell r="M781" t="str">
            <v>0138390502</v>
          </cell>
          <cell r="N781" t="str">
            <v>حي الديرة, شارع عمر بن عبد العزيز</v>
          </cell>
          <cell r="O781" t="str">
            <v>الديرة</v>
          </cell>
          <cell r="P781" t="str">
            <v>القطيف</v>
          </cell>
          <cell r="Q781" t="str">
            <v xml:space="preserve">مركز زهير الشويخات للبصريات </v>
          </cell>
        </row>
        <row r="782">
          <cell r="B782" t="str">
            <v>22755</v>
          </cell>
          <cell r="C782" t="str">
            <v xml:space="preserve">Optical </v>
          </cell>
          <cell r="D782" t="str">
            <v>NW2</v>
          </cell>
          <cell r="E782" t="str">
            <v>Al Haddad Optic</v>
          </cell>
          <cell r="F782" t="str">
            <v>Eastern Province</v>
          </cell>
          <cell r="G782" t="str">
            <v>Al Ahsa</v>
          </cell>
          <cell r="H782" t="str">
            <v>E</v>
          </cell>
          <cell r="I782" t="str">
            <v>Al Ahsa</v>
          </cell>
          <cell r="J782" t="str">
            <v>Al Faisaliah</v>
          </cell>
          <cell r="K782" t="str">
            <v>Al Faisaliah Dist,</v>
          </cell>
          <cell r="L782" t="str">
            <v>0135306631</v>
          </cell>
          <cell r="M782" t="str">
            <v>0138308854</v>
          </cell>
          <cell r="N782" t="str">
            <v>حي الفيصلية</v>
          </cell>
          <cell r="O782" t="str">
            <v>الفيصلية</v>
          </cell>
          <cell r="P782" t="str">
            <v>الاحساء</v>
          </cell>
          <cell r="Q782" t="str">
            <v>نظارات الحداد</v>
          </cell>
        </row>
        <row r="783">
          <cell r="B783" t="str">
            <v>20053</v>
          </cell>
          <cell r="C783" t="str">
            <v>Hospital</v>
          </cell>
          <cell r="D783" t="str">
            <v>NW4</v>
          </cell>
          <cell r="E783" t="str">
            <v>Saud Al Babtain Cardiac Center</v>
          </cell>
          <cell r="F783" t="str">
            <v>Eastern Province</v>
          </cell>
          <cell r="G783" t="str">
            <v>Dammam</v>
          </cell>
          <cell r="H783" t="str">
            <v>E</v>
          </cell>
          <cell r="I783" t="str">
            <v>Dammam</v>
          </cell>
          <cell r="J783" t="str">
            <v>King Khaled</v>
          </cell>
          <cell r="K783" t="str">
            <v>King Khaled Street</v>
          </cell>
          <cell r="L783" t="str">
            <v>0138155685</v>
          </cell>
          <cell r="M783" t="str">
            <v>0138155686</v>
          </cell>
          <cell r="N783" t="str">
            <v>شارع الملك خالد</v>
          </cell>
          <cell r="O783" t="str">
            <v>شارع الملك خالد</v>
          </cell>
          <cell r="P783" t="str">
            <v>الدمام</v>
          </cell>
          <cell r="Q783" t="str">
            <v xml:space="preserve">مركز سعود البابطين لطب وجراحة القلب </v>
          </cell>
        </row>
        <row r="784">
          <cell r="B784" t="str">
            <v>22726</v>
          </cell>
          <cell r="C784" t="str">
            <v>Clinic</v>
          </cell>
          <cell r="D784" t="str">
            <v>NW4</v>
          </cell>
          <cell r="E784" t="str">
            <v>Al Hadi Clinic</v>
          </cell>
          <cell r="F784" t="str">
            <v>Eastern Province</v>
          </cell>
          <cell r="G784" t="str">
            <v>Tarout</v>
          </cell>
          <cell r="H784" t="str">
            <v>E</v>
          </cell>
          <cell r="I784" t="str">
            <v>Tarout</v>
          </cell>
          <cell r="J784" t="str">
            <v>Snabees Dist</v>
          </cell>
          <cell r="K784" t="str">
            <v>Snabees Dist,Al Corneish St.</v>
          </cell>
          <cell r="L784" t="str">
            <v>0138230333</v>
          </cell>
          <cell r="M784" t="str">
            <v>0138233684</v>
          </cell>
          <cell r="N784" t="str">
            <v>حي السنابس, شارع الكورنيش</v>
          </cell>
          <cell r="O784" t="str">
            <v>السنابس</v>
          </cell>
          <cell r="P784" t="str">
            <v>تاروت</v>
          </cell>
          <cell r="Q784" t="str">
            <v>مستوصف طب الهادي للخدمات الطبية</v>
          </cell>
        </row>
        <row r="785">
          <cell r="B785" t="str">
            <v>22958</v>
          </cell>
          <cell r="C785" t="str">
            <v>Polyclinic</v>
          </cell>
          <cell r="D785" t="str">
            <v>NW3</v>
          </cell>
          <cell r="E785" t="str">
            <v>Salamat Polyclinic -2 (Bureidah)</v>
          </cell>
          <cell r="F785" t="str">
            <v>Qassim</v>
          </cell>
          <cell r="G785" t="str">
            <v>Bureidah</v>
          </cell>
          <cell r="H785" t="str">
            <v>C</v>
          </cell>
          <cell r="I785" t="str">
            <v>Bureidah</v>
          </cell>
          <cell r="J785" t="str">
            <v>Polyclinic sbakh</v>
          </cell>
          <cell r="K785" t="str">
            <v xml:space="preserve">Al Sbakh Dist,King Abdul Aziz Road </v>
          </cell>
          <cell r="L785" t="str">
            <v>0163267441</v>
          </cell>
          <cell r="M785" t="str">
            <v>0163697828</v>
          </cell>
          <cell r="N785" t="str">
            <v>حي الصباخ, طريق الملك عبدالعزيز</v>
          </cell>
          <cell r="O785" t="str">
            <v>الصباح</v>
          </cell>
          <cell r="P785" t="str">
            <v>بريدة</v>
          </cell>
          <cell r="Q785" t="str">
            <v>مستوصف سلامات الطبي 2 بريدة</v>
          </cell>
        </row>
        <row r="786">
          <cell r="B786" t="str">
            <v>22118</v>
          </cell>
          <cell r="C786" t="str">
            <v>Clinic</v>
          </cell>
          <cell r="D786" t="str">
            <v>NW5</v>
          </cell>
          <cell r="E786" t="str">
            <v>Al Badri Medical Center</v>
          </cell>
          <cell r="F786" t="str">
            <v>Riyadh</v>
          </cell>
          <cell r="G786" t="str">
            <v>Riyadh</v>
          </cell>
          <cell r="H786" t="str">
            <v>C</v>
          </cell>
          <cell r="I786" t="str">
            <v>Riyadh</v>
          </cell>
          <cell r="J786" t="str">
            <v>Imam Saoud</v>
          </cell>
          <cell r="K786" t="str">
            <v xml:space="preserve">Imam Saoud bin Abdul Aziz Street, Al Massif District </v>
          </cell>
          <cell r="L786" t="str">
            <v>0114509000</v>
          </cell>
          <cell r="M786" t="str">
            <v>0112691154</v>
          </cell>
          <cell r="N786" t="str">
            <v>حي المصيف, شارع الامام سعود بن عبدالعزيز</v>
          </cell>
          <cell r="O786" t="str">
            <v>المصيف</v>
          </cell>
          <cell r="P786" t="str">
            <v>الرياض</v>
          </cell>
          <cell r="Q786" t="str">
            <v>مركز البدري الطبي</v>
          </cell>
        </row>
        <row r="787">
          <cell r="B787" t="str">
            <v>22948</v>
          </cell>
          <cell r="C787" t="str">
            <v>Clinic</v>
          </cell>
          <cell r="D787" t="str">
            <v>NW5</v>
          </cell>
          <cell r="E787" t="str">
            <v xml:space="preserve">British Medical Center - BMC </v>
          </cell>
          <cell r="H787" t="str">
            <v>OOK</v>
          </cell>
          <cell r="I787" t="str">
            <v>Kuwait</v>
          </cell>
          <cell r="J787" t="str">
            <v>Al-Manqaf</v>
          </cell>
          <cell r="K787" t="str">
            <v>Al-Manqaf,Ahmadi Expressway,Beside Fahaheel Sea Club</v>
          </cell>
          <cell r="L787" t="str">
            <v xml:space="preserve">009653713100 </v>
          </cell>
          <cell r="M787" t="str">
            <v>00965 3713900</v>
          </cell>
          <cell r="N787" t="str">
            <v>المنقف, الاحمدي بجانب نادي الفحاحيل البحري</v>
          </cell>
          <cell r="O787" t="str">
            <v>المنقف</v>
          </cell>
          <cell r="P787" t="str">
            <v>الكويت</v>
          </cell>
          <cell r="Q787" t="str">
            <v xml:space="preserve">المركز البريطاني الطبي </v>
          </cell>
        </row>
        <row r="788">
          <cell r="B788" t="str">
            <v>22959</v>
          </cell>
          <cell r="C788" t="str">
            <v>Polyclinic</v>
          </cell>
          <cell r="D788" t="str">
            <v>NW5</v>
          </cell>
          <cell r="E788" t="str">
            <v xml:space="preserve">Al Flaiw Polyclinic </v>
          </cell>
          <cell r="F788" t="str">
            <v>Qassim</v>
          </cell>
          <cell r="G788" t="str">
            <v>Bureidah</v>
          </cell>
          <cell r="H788" t="str">
            <v>C</v>
          </cell>
          <cell r="I788" t="str">
            <v>Bureidah</v>
          </cell>
          <cell r="J788" t="str">
            <v>Flaiw ofuq</v>
          </cell>
          <cell r="K788" t="str">
            <v>Al Ofuq Dist,King Saud Road</v>
          </cell>
          <cell r="L788" t="str">
            <v>0163856611</v>
          </cell>
          <cell r="M788" t="str">
            <v>0163826811</v>
          </cell>
          <cell r="N788" t="str">
            <v>حي الافق, طريق الملك سعود</v>
          </cell>
          <cell r="O788" t="str">
            <v>الافق</v>
          </cell>
          <cell r="P788" t="str">
            <v>بريدة</v>
          </cell>
          <cell r="Q788" t="str">
            <v>مستوصف الفليو الطبي</v>
          </cell>
        </row>
        <row r="789">
          <cell r="B789" t="str">
            <v>22951</v>
          </cell>
          <cell r="C789" t="str">
            <v>Clinic</v>
          </cell>
          <cell r="D789" t="str">
            <v>NW3</v>
          </cell>
          <cell r="E789" t="str">
            <v>Hatten Medical Clinic</v>
          </cell>
          <cell r="F789" t="str">
            <v>Riyadh</v>
          </cell>
          <cell r="G789" t="str">
            <v>Riyadh</v>
          </cell>
          <cell r="H789" t="str">
            <v>C</v>
          </cell>
          <cell r="I789" t="str">
            <v>Riyadh</v>
          </cell>
          <cell r="J789" t="str">
            <v>Hatten Dist</v>
          </cell>
          <cell r="K789" t="str">
            <v>Hatten Dist,Al Khaeer Dist</v>
          </cell>
          <cell r="L789" t="str">
            <v>0114855111</v>
          </cell>
          <cell r="M789" t="str">
            <v>0114896515</v>
          </cell>
          <cell r="N789" t="str">
            <v>حي حطين,شارع الخير</v>
          </cell>
          <cell r="O789" t="str">
            <v>حطين</v>
          </cell>
          <cell r="P789" t="str">
            <v>الرياض</v>
          </cell>
          <cell r="Q789" t="str">
            <v>مستوصف حطين الطبي</v>
          </cell>
        </row>
        <row r="790">
          <cell r="B790" t="str">
            <v>22952</v>
          </cell>
          <cell r="C790" t="str">
            <v>Clinic</v>
          </cell>
          <cell r="D790" t="str">
            <v>NW2</v>
          </cell>
          <cell r="E790" t="str">
            <v>Demas Medical Clinics &amp; Dialysis Center</v>
          </cell>
          <cell r="F790" t="str">
            <v>Riyadh</v>
          </cell>
          <cell r="G790" t="str">
            <v>Riyadh</v>
          </cell>
          <cell r="H790" t="str">
            <v>C</v>
          </cell>
          <cell r="I790" t="str">
            <v>Riyadh</v>
          </cell>
          <cell r="J790" t="str">
            <v>Medical rabea</v>
          </cell>
          <cell r="K790" t="str">
            <v>Al Rabea Dist,King Abdulaziz Road</v>
          </cell>
          <cell r="L790" t="str">
            <v>920023008</v>
          </cell>
          <cell r="M790" t="str">
            <v>0112759426</v>
          </cell>
          <cell r="N790" t="str">
            <v>حي الربيع, طريق الملك عبدالعزيز</v>
          </cell>
          <cell r="O790" t="str">
            <v>الربيع</v>
          </cell>
          <cell r="P790" t="str">
            <v>الرياض</v>
          </cell>
          <cell r="Q790" t="str">
            <v>مجمع عيادات ديماس الطبي</v>
          </cell>
        </row>
        <row r="791">
          <cell r="B791" t="str">
            <v>22955</v>
          </cell>
          <cell r="C791" t="str">
            <v>Polyclinic</v>
          </cell>
          <cell r="D791" t="str">
            <v>NWS</v>
          </cell>
          <cell r="E791" t="str">
            <v xml:space="preserve">Jarir Medical Center </v>
          </cell>
          <cell r="F791" t="str">
            <v>Riyadh</v>
          </cell>
          <cell r="G791" t="str">
            <v>Riyadh</v>
          </cell>
          <cell r="H791" t="str">
            <v>C</v>
          </cell>
          <cell r="I791" t="str">
            <v>Riyadh</v>
          </cell>
          <cell r="J791" t="str">
            <v>Al Malaz</v>
          </cell>
          <cell r="K791" t="str">
            <v>Al Malaz Dist,Jarir Street</v>
          </cell>
          <cell r="L791" t="str">
            <v>0114777471</v>
          </cell>
          <cell r="M791" t="str">
            <v>0114781441</v>
          </cell>
          <cell r="N791" t="str">
            <v>حي الملز, شارع جرير</v>
          </cell>
          <cell r="O791" t="str">
            <v>الملز</v>
          </cell>
          <cell r="P791" t="str">
            <v>الرياض</v>
          </cell>
          <cell r="Q791" t="str">
            <v>مركز كيمس الطبي الرياض</v>
          </cell>
        </row>
        <row r="792">
          <cell r="B792" t="str">
            <v>22961</v>
          </cell>
          <cell r="C792" t="str">
            <v>Radiology</v>
          </cell>
          <cell r="D792" t="str">
            <v>NW7</v>
          </cell>
          <cell r="E792" t="str">
            <v xml:space="preserve">Images Diagnostic Center </v>
          </cell>
          <cell r="H792" t="str">
            <v>OOK</v>
          </cell>
          <cell r="I792" t="str">
            <v>Kuwait</v>
          </cell>
          <cell r="J792" t="str">
            <v>Al Jabriyah</v>
          </cell>
          <cell r="K792" t="str">
            <v>1A,Block, Mazaya Building 2nd floor,Jabriya, Kuwait</v>
          </cell>
          <cell r="L792" t="str">
            <v>096522269301</v>
          </cell>
          <cell r="N792" t="str">
            <v>بلوك رقم 1A, الجابرية مبنى المزايا الدور الثاني</v>
          </cell>
          <cell r="O792" t="str">
            <v>الجابرية</v>
          </cell>
          <cell r="P792" t="str">
            <v>الكويت</v>
          </cell>
          <cell r="Q792" t="str">
            <v>مركز التصوير الطبي ( إميجز)</v>
          </cell>
        </row>
        <row r="793">
          <cell r="B793" t="str">
            <v>22826</v>
          </cell>
          <cell r="C793" t="str">
            <v>Hospital</v>
          </cell>
          <cell r="D793" t="str">
            <v>NWR</v>
          </cell>
          <cell r="E793" t="str">
            <v>RG Stone Urology &amp; Laparoscopy Hospital -  East of Kailash - New Delhi</v>
          </cell>
          <cell r="H793" t="str">
            <v>OOK</v>
          </cell>
          <cell r="I793" t="str">
            <v>India</v>
          </cell>
          <cell r="J793" t="str">
            <v>F - 12, East</v>
          </cell>
          <cell r="K793" t="str">
            <v>F - 12, East Of Kailash,New Delhi</v>
          </cell>
          <cell r="L793">
            <v>11407210000</v>
          </cell>
          <cell r="M793" t="str">
            <v>01126218743</v>
          </cell>
          <cell r="N793" t="str">
            <v>اف - 12 شرق كيلاش نيودلهي</v>
          </cell>
          <cell r="O793" t="str">
            <v>اف - 12 شرق كيلاش</v>
          </cell>
          <cell r="P793" t="str">
            <v>الهند</v>
          </cell>
          <cell r="Q793" t="str">
            <v xml:space="preserve">مستشفى ار جي ستون للمسالك والمناظير - شرق كيلاش - نيو دلهي </v>
          </cell>
        </row>
        <row r="794">
          <cell r="B794" t="str">
            <v>22827</v>
          </cell>
          <cell r="C794" t="str">
            <v>Hospital</v>
          </cell>
          <cell r="D794" t="str">
            <v>NWR</v>
          </cell>
          <cell r="E794" t="str">
            <v>RG Stone Urology &amp; Laparoscopy Hospital - Pitampura - New Delhi</v>
          </cell>
          <cell r="H794" t="str">
            <v>OOK</v>
          </cell>
          <cell r="I794" t="str">
            <v>India</v>
          </cell>
          <cell r="J794" t="str">
            <v>195 - Deepil Chowk</v>
          </cell>
          <cell r="K794" t="str">
            <v>195 - Deepil Chowk,Pitampura,New Delhi</v>
          </cell>
          <cell r="L794" t="str">
            <v>01147571000</v>
          </cell>
          <cell r="M794" t="str">
            <v>01127023794</v>
          </cell>
          <cell r="N794" t="str">
            <v>195 - ديبل شوك, بتمبورا, نيودلهي</v>
          </cell>
          <cell r="O794" t="str">
            <v>ديبل شوك,</v>
          </cell>
          <cell r="P794" t="str">
            <v>الهند</v>
          </cell>
          <cell r="Q794" t="str">
            <v xml:space="preserve">مستشفى ار جي ستون للمسالك والمناظير - بتمبورا - نيو دلهي </v>
          </cell>
        </row>
        <row r="795">
          <cell r="B795" t="str">
            <v>22828</v>
          </cell>
          <cell r="C795" t="str">
            <v>Hospital</v>
          </cell>
          <cell r="D795" t="str">
            <v>NWR</v>
          </cell>
          <cell r="E795" t="str">
            <v>RG Stone Urology &amp; Laparoscopy Hospital  - Rajouri Garden - New Delhi</v>
          </cell>
          <cell r="H795" t="str">
            <v>OOK</v>
          </cell>
          <cell r="I795" t="str">
            <v>India</v>
          </cell>
          <cell r="J795" t="str">
            <v>B- 1 Vishal</v>
          </cell>
          <cell r="K795" t="str">
            <v>B- 1 Vishal Enclave,OPP. Police Station,Rajouri Garden, New Delhi</v>
          </cell>
          <cell r="L795" t="str">
            <v>01143298000</v>
          </cell>
          <cell r="M795" t="str">
            <v>01143298001</v>
          </cell>
          <cell r="N795" t="str">
            <v xml:space="preserve">بي -1 فيشال انكلاف, امام مركز الشرطة, راجوري, جاردن نيودلهي </v>
          </cell>
          <cell r="O795" t="str">
            <v>بي -1 فيشال</v>
          </cell>
          <cell r="P795" t="str">
            <v>الهند</v>
          </cell>
          <cell r="Q795" t="str">
            <v xml:space="preserve">مستشفى ار جي ستون للمسالك والمناظير - حديقة راجوي - نيو دلهي </v>
          </cell>
        </row>
        <row r="796">
          <cell r="B796" t="str">
            <v>22829</v>
          </cell>
          <cell r="C796" t="str">
            <v>Hospital</v>
          </cell>
          <cell r="D796" t="str">
            <v>NWR</v>
          </cell>
          <cell r="E796" t="str">
            <v>RG Stone Urology &amp; Laparoscopy Hospital  -  Gagan Vihar Main - New Delhi</v>
          </cell>
          <cell r="H796" t="str">
            <v>OOK</v>
          </cell>
          <cell r="I796" t="str">
            <v>India</v>
          </cell>
          <cell r="J796" t="str">
            <v>Gagan Vihar</v>
          </cell>
          <cell r="K796" t="str">
            <v>Gagan Vihar Main,New Delhi</v>
          </cell>
          <cell r="L796" t="str">
            <v>01171011000</v>
          </cell>
          <cell r="M796" t="str">
            <v>01171011001</v>
          </cell>
          <cell r="N796" t="str">
            <v>جاجان فيهار - نيودلهي</v>
          </cell>
          <cell r="O796" t="str">
            <v>جاجان فيهار</v>
          </cell>
          <cell r="P796" t="str">
            <v>الهند</v>
          </cell>
          <cell r="Q796" t="str">
            <v xml:space="preserve">مستشفى ار جي ستون للمسالك والمناظير - جاجن فيهار - نيو دلهي </v>
          </cell>
        </row>
        <row r="797">
          <cell r="B797" t="str">
            <v>22830</v>
          </cell>
          <cell r="C797" t="str">
            <v>Hospital</v>
          </cell>
          <cell r="D797" t="str">
            <v>NWR</v>
          </cell>
          <cell r="E797" t="str">
            <v>RG Stone Urology &amp; Laparoscopy Hospital  -  Faridabad</v>
          </cell>
          <cell r="H797" t="str">
            <v>OOK</v>
          </cell>
          <cell r="I797" t="str">
            <v>India</v>
          </cell>
          <cell r="J797" t="str">
            <v>Neelam Bata</v>
          </cell>
          <cell r="K797" t="str">
            <v>Neelam Bata Road,NIT,Faridabad</v>
          </cell>
          <cell r="L797" t="str">
            <v>01294184000</v>
          </cell>
          <cell r="N797" t="str">
            <v>طريق نيلام باتا - فؤيداباد</v>
          </cell>
          <cell r="O797" t="str">
            <v>طريق نيلام باتا</v>
          </cell>
          <cell r="P797" t="str">
            <v>الهند</v>
          </cell>
          <cell r="Q797" t="str">
            <v>مستشفى ار جي ستون للمسالك والمناظير - فريد اباد</v>
          </cell>
        </row>
        <row r="798">
          <cell r="B798" t="str">
            <v>22831</v>
          </cell>
          <cell r="C798" t="str">
            <v>Hospital</v>
          </cell>
          <cell r="D798" t="str">
            <v>NWR</v>
          </cell>
          <cell r="E798" t="str">
            <v>RG Stone Urology &amp; Laparoscopy Hospital  - Chennai</v>
          </cell>
          <cell r="H798" t="str">
            <v>OOK</v>
          </cell>
          <cell r="I798" t="str">
            <v>India</v>
          </cell>
          <cell r="J798" t="str">
            <v>Anna Salai</v>
          </cell>
          <cell r="K798" t="str">
            <v>Anna Salai, Saidapet,Chennai</v>
          </cell>
          <cell r="L798" t="str">
            <v>04443993600</v>
          </cell>
          <cell r="M798" t="str">
            <v>04424334412</v>
          </cell>
          <cell r="N798" t="str">
            <v>انآ سلاي - سيدابت - شناي</v>
          </cell>
          <cell r="O798" t="str">
            <v xml:space="preserve">انآ سلاي </v>
          </cell>
          <cell r="P798" t="str">
            <v>الهند</v>
          </cell>
          <cell r="Q798" t="str">
            <v xml:space="preserve">مستشفى ار جي ستون للمسالك والمناظير - شيناي </v>
          </cell>
        </row>
        <row r="799">
          <cell r="B799" t="str">
            <v>22832</v>
          </cell>
          <cell r="C799" t="str">
            <v>Hospital</v>
          </cell>
          <cell r="D799" t="str">
            <v>NWR</v>
          </cell>
          <cell r="E799" t="str">
            <v>RG Stone Urology &amp; Laparoscopy Hospital  -  Khar - Mumbai</v>
          </cell>
          <cell r="H799" t="str">
            <v>OOK</v>
          </cell>
          <cell r="I799" t="str">
            <v>India</v>
          </cell>
          <cell r="J799" t="str">
            <v>Ahinsa Marg</v>
          </cell>
          <cell r="K799" t="str">
            <v>Ahinsa Marg,14A Road,Khar (W),Mumbai</v>
          </cell>
          <cell r="L799" t="str">
            <v>00912261463500</v>
          </cell>
          <cell r="M799" t="str">
            <v>00912226462123</v>
          </cell>
          <cell r="N799" t="str">
            <v>اهنسا مرج - طريق 14 - خار ,مومباي</v>
          </cell>
          <cell r="O799" t="str">
            <v>اهنسا مرج</v>
          </cell>
          <cell r="P799" t="str">
            <v>الهند</v>
          </cell>
          <cell r="Q799" t="str">
            <v>مستشفى ار جي ستون للمسالك والمناظير - خار - مومباي</v>
          </cell>
        </row>
        <row r="800">
          <cell r="B800" t="str">
            <v>22833</v>
          </cell>
          <cell r="C800" t="str">
            <v>Hospital</v>
          </cell>
          <cell r="D800" t="str">
            <v>NWR</v>
          </cell>
          <cell r="E800" t="str">
            <v>RG Stone Urology &amp; Laparoscopy Hospital  -  Andheri - Mumbai</v>
          </cell>
          <cell r="H800" t="str">
            <v>OOK</v>
          </cell>
          <cell r="I800" t="str">
            <v>India</v>
          </cell>
          <cell r="J800" t="str">
            <v>C Wing</v>
          </cell>
          <cell r="K800" t="str">
            <v>C Wing,Dhananjay Apartment,Behind Balaji Studio,off Veera Desai,Andheri (W), Mumbai</v>
          </cell>
          <cell r="L800" t="str">
            <v>00912240743333</v>
          </cell>
          <cell r="M800" t="str">
            <v>00919322653838</v>
          </cell>
          <cell r="N800" t="str">
            <v>سي ونج, مبنى دهاننجي,خلف استوديو بلاجي, فيرا ديسي, انديهيري, مومباي</v>
          </cell>
          <cell r="O800" t="str">
            <v>سي ونج</v>
          </cell>
          <cell r="P800" t="str">
            <v>الهند</v>
          </cell>
          <cell r="Q800" t="str">
            <v>مستشفى ار جي ستون للمسالك والمناظير - انديهري - مومباي</v>
          </cell>
        </row>
        <row r="801">
          <cell r="B801" t="str">
            <v>22834</v>
          </cell>
          <cell r="C801" t="str">
            <v>Hospital</v>
          </cell>
          <cell r="D801" t="str">
            <v>NWR</v>
          </cell>
          <cell r="E801" t="str">
            <v>RG Stone Urology &amp; Laparoscopy Hospital  - Goa</v>
          </cell>
          <cell r="H801" t="str">
            <v>OOK</v>
          </cell>
          <cell r="I801" t="str">
            <v>India</v>
          </cell>
          <cell r="J801" t="str">
            <v>Plot No 217</v>
          </cell>
          <cell r="K801" t="str">
            <v>Plot No 217 - 218,PDA Colony,Panjim-Mapusa Highway</v>
          </cell>
          <cell r="L801" t="str">
            <v>08326640664</v>
          </cell>
          <cell r="M801" t="str">
            <v>08326640690</v>
          </cell>
          <cell r="N801" t="str">
            <v>منطقة 217 - 218 -  بي دي اي - بنجيم , طريق مابوسا</v>
          </cell>
          <cell r="O801" t="str">
            <v>منطقة 217 - 218</v>
          </cell>
          <cell r="P801" t="str">
            <v>الهند</v>
          </cell>
          <cell r="Q801" t="str">
            <v>مستشفى ار جي ستون للمسالك والمناظير - جوا</v>
          </cell>
        </row>
        <row r="802">
          <cell r="B802" t="str">
            <v>22835</v>
          </cell>
          <cell r="C802" t="str">
            <v>Hospital</v>
          </cell>
          <cell r="D802" t="str">
            <v>NWR</v>
          </cell>
          <cell r="E802" t="str">
            <v>RG Stone Urology &amp; Laparoscopy Hospital  -  Kolkata</v>
          </cell>
          <cell r="H802" t="str">
            <v>OOK</v>
          </cell>
          <cell r="I802" t="str">
            <v>India</v>
          </cell>
          <cell r="J802" t="str">
            <v>33 Garihat Road</v>
          </cell>
          <cell r="K802" t="str">
            <v>33 Garihat Road( 5),Kolkata - 700031</v>
          </cell>
          <cell r="L802" t="str">
            <v>03340271000</v>
          </cell>
          <cell r="N802" t="str">
            <v>طريق رقم 33 جريهات - كولكاتا - 700031</v>
          </cell>
          <cell r="O802" t="str">
            <v xml:space="preserve">طريق رقم 33 جريهات </v>
          </cell>
          <cell r="P802" t="str">
            <v>الهند</v>
          </cell>
          <cell r="Q802" t="str">
            <v xml:space="preserve">مستشفى ار جي ستون للمسالك والمناظير - كولكاتا </v>
          </cell>
        </row>
        <row r="803">
          <cell r="B803" t="str">
            <v>22836</v>
          </cell>
          <cell r="C803" t="str">
            <v>Hospital</v>
          </cell>
          <cell r="D803" t="str">
            <v>NWR</v>
          </cell>
          <cell r="E803" t="str">
            <v>Indian Spinal Injures Center</v>
          </cell>
          <cell r="H803" t="str">
            <v>OOK</v>
          </cell>
          <cell r="I803" t="str">
            <v>India</v>
          </cell>
          <cell r="J803" t="str">
            <v>Vasant Kunj</v>
          </cell>
          <cell r="K803" t="str">
            <v>Vasant Kunj, Sector - C,New Delhi</v>
          </cell>
          <cell r="L803" t="str">
            <v>00911142255225</v>
          </cell>
          <cell r="M803" t="str">
            <v>00911126899147</v>
          </cell>
          <cell r="N803" t="str">
            <v>فسنت كونج, منطقه سي, نيودلهي</v>
          </cell>
          <cell r="O803" t="str">
            <v>فسنت كونج</v>
          </cell>
          <cell r="P803" t="str">
            <v>الهند</v>
          </cell>
          <cell r="Q803" t="str">
            <v xml:space="preserve">المركز الهندي لإصابات الظهر </v>
          </cell>
        </row>
        <row r="804">
          <cell r="B804" t="str">
            <v>22860</v>
          </cell>
          <cell r="C804" t="str">
            <v>Hospital</v>
          </cell>
          <cell r="D804" t="str">
            <v>NWR</v>
          </cell>
          <cell r="E804" t="str">
            <v>Aga Khan Hospital For Woman - Karimabad</v>
          </cell>
          <cell r="H804" t="str">
            <v>OOK</v>
          </cell>
          <cell r="I804" t="str">
            <v>Pakistan</v>
          </cell>
          <cell r="J804" t="str">
            <v>Shahrah-e-Jahangir</v>
          </cell>
          <cell r="K804" t="str">
            <v>Shahrah-e-Jahangir</v>
          </cell>
          <cell r="L804" t="str">
            <v>009236319950</v>
          </cell>
          <cell r="N804" t="str">
            <v>شهرا - جهانجير</v>
          </cell>
          <cell r="O804" t="str">
            <v>شهرا - جهانجير</v>
          </cell>
          <cell r="P804" t="str">
            <v xml:space="preserve">باكستان </v>
          </cell>
          <cell r="Q804" t="str">
            <v xml:space="preserve">مستشفى اغا خان للنساء - كريم اباد - كراتشي </v>
          </cell>
        </row>
        <row r="805">
          <cell r="B805" t="str">
            <v>22861</v>
          </cell>
          <cell r="C805" t="str">
            <v>Hospital</v>
          </cell>
          <cell r="D805" t="str">
            <v>NWR</v>
          </cell>
          <cell r="E805" t="str">
            <v>Aga Khan Hospital for Woman - Garden</v>
          </cell>
          <cell r="H805" t="str">
            <v>OOK</v>
          </cell>
          <cell r="I805" t="str">
            <v>Pakistan</v>
          </cell>
          <cell r="J805" t="str">
            <v>515, 516 Britto Rd</v>
          </cell>
          <cell r="K805" t="str">
            <v>515, 516 Britto Rd, Karachi</v>
          </cell>
          <cell r="L805" t="str">
            <v>922132258282</v>
          </cell>
          <cell r="N805" t="str">
            <v xml:space="preserve"> شارع بريتو 515, 516 </v>
          </cell>
          <cell r="O805" t="str">
            <v xml:space="preserve"> شارع بريتو 515, 516 </v>
          </cell>
          <cell r="P805" t="str">
            <v xml:space="preserve">باكستان </v>
          </cell>
          <cell r="Q805" t="str">
            <v xml:space="preserve">مستشفى اغا خان للنساء - جاردن  - كراتشي </v>
          </cell>
        </row>
        <row r="806">
          <cell r="B806" t="str">
            <v>22862</v>
          </cell>
          <cell r="C806" t="str">
            <v>Hospital</v>
          </cell>
          <cell r="D806" t="str">
            <v>NWR</v>
          </cell>
          <cell r="E806" t="str">
            <v>Aga Khan Hospital for Woman and Children - Kharadar</v>
          </cell>
          <cell r="H806" t="str">
            <v>OOK</v>
          </cell>
          <cell r="I806" t="str">
            <v>Pakistan</v>
          </cell>
          <cell r="J806" t="str">
            <v>Kharadar</v>
          </cell>
          <cell r="K806" t="str">
            <v>Atmaram Pritamdas Road</v>
          </cell>
          <cell r="L806" t="str">
            <v>92217526315</v>
          </cell>
          <cell r="M806" t="str">
            <v>92217525530</v>
          </cell>
          <cell r="N806" t="str">
            <v>اتمارارا بريتماداس</v>
          </cell>
          <cell r="O806" t="str">
            <v>اتمارارا بريتماداس</v>
          </cell>
          <cell r="P806" t="str">
            <v xml:space="preserve">باكستان </v>
          </cell>
          <cell r="Q806" t="str">
            <v xml:space="preserve">مستشفى اغا خان للنساء والولادة - خاردار  - كراتشي </v>
          </cell>
        </row>
        <row r="807">
          <cell r="B807" t="str">
            <v>22863</v>
          </cell>
          <cell r="C807" t="str">
            <v>Hospital</v>
          </cell>
          <cell r="D807" t="str">
            <v>NWR</v>
          </cell>
          <cell r="E807" t="str">
            <v>Aga Khan Maternity and Child Care Center - Hyderabad</v>
          </cell>
          <cell r="H807" t="str">
            <v>OOK</v>
          </cell>
          <cell r="I807" t="str">
            <v>Pakistan</v>
          </cell>
          <cell r="J807" t="str">
            <v>Plot 4/2</v>
          </cell>
          <cell r="K807" t="str">
            <v>Plot 4/2, Jamshoro Road,Hyderabad</v>
          </cell>
          <cell r="L807" t="str">
            <v>92221614172</v>
          </cell>
          <cell r="N807" t="str">
            <v>بلوت 4/2 جامشورو, حيدر اباد</v>
          </cell>
          <cell r="O807" t="str">
            <v>بلوت 4/2 جامشورو, حيدر اباد</v>
          </cell>
          <cell r="P807" t="str">
            <v xml:space="preserve">باكستان </v>
          </cell>
          <cell r="Q807" t="str">
            <v xml:space="preserve">مستشفى اغا خان للنساء ورعاية الاطفال - حيدر اباد </v>
          </cell>
        </row>
        <row r="808">
          <cell r="B808" t="str">
            <v>22864</v>
          </cell>
          <cell r="C808" t="str">
            <v>Polyclinic</v>
          </cell>
          <cell r="D808" t="str">
            <v>NW7</v>
          </cell>
          <cell r="E808" t="str">
            <v>Badr Al Sama'a - Soor</v>
          </cell>
          <cell r="H808" t="str">
            <v>OOK</v>
          </cell>
          <cell r="I808" t="str">
            <v>Oman</v>
          </cell>
          <cell r="J808" t="str">
            <v>Road 23</v>
          </cell>
          <cell r="K808" t="str">
            <v>Soor, road 23</v>
          </cell>
          <cell r="L808" t="str">
            <v>9682456099</v>
          </cell>
          <cell r="M808" t="str">
            <v>96824547088</v>
          </cell>
          <cell r="N808" t="str">
            <v>صور , طريق 23</v>
          </cell>
          <cell r="O808" t="str">
            <v>طريق 23</v>
          </cell>
          <cell r="P808" t="str">
            <v>عمان</v>
          </cell>
          <cell r="Q808" t="str">
            <v>مجمع بدر السماء الطبي - صور</v>
          </cell>
        </row>
        <row r="809">
          <cell r="B809" t="str">
            <v>22865</v>
          </cell>
          <cell r="C809" t="str">
            <v>Polyclinic</v>
          </cell>
          <cell r="D809" t="str">
            <v>NW7</v>
          </cell>
          <cell r="E809" t="str">
            <v>Badr Al Sama'a - Salalah</v>
          </cell>
          <cell r="H809" t="str">
            <v>OOK</v>
          </cell>
          <cell r="I809" t="str">
            <v>Oman</v>
          </cell>
          <cell r="J809" t="str">
            <v>As Salam St</v>
          </cell>
          <cell r="K809" t="str">
            <v>As Salam St, Salalah</v>
          </cell>
          <cell r="L809" t="str">
            <v>96823291830</v>
          </cell>
          <cell r="M809" t="str">
            <v>96823290122</v>
          </cell>
          <cell r="N809" t="str">
            <v>شارع السلامة, صلالة</v>
          </cell>
          <cell r="O809" t="str">
            <v>شارع السلامة, صلالة</v>
          </cell>
          <cell r="P809" t="str">
            <v>عمان</v>
          </cell>
          <cell r="Q809" t="str">
            <v>مستشفى بدر السماء الخاص - صلاله</v>
          </cell>
        </row>
        <row r="810">
          <cell r="B810" t="str">
            <v>22866</v>
          </cell>
          <cell r="C810" t="str">
            <v>Polyclinic</v>
          </cell>
          <cell r="D810" t="str">
            <v>NW7</v>
          </cell>
          <cell r="E810" t="str">
            <v>Badr Al Sama'a - Sahar</v>
          </cell>
          <cell r="H810" t="str">
            <v>OOK</v>
          </cell>
          <cell r="I810" t="str">
            <v>Oman</v>
          </cell>
          <cell r="J810" t="str">
            <v>Sohar Roundabout</v>
          </cell>
          <cell r="K810" t="str">
            <v>Sohar Roundabout, Suhar</v>
          </cell>
          <cell r="L810" t="str">
            <v>96826846660</v>
          </cell>
          <cell r="M810" t="str">
            <v xml:space="preserve">96826846767 </v>
          </cell>
          <cell r="N810" t="str">
            <v>دوار صحار, صحار</v>
          </cell>
          <cell r="O810" t="str">
            <v>دوار صحار, صحار</v>
          </cell>
          <cell r="P810" t="str">
            <v>عمان</v>
          </cell>
          <cell r="Q810" t="str">
            <v>مجمع بدر السماء الطبي - صحار</v>
          </cell>
        </row>
        <row r="811">
          <cell r="B811" t="str">
            <v>22867</v>
          </cell>
          <cell r="C811" t="str">
            <v>Polyclinic</v>
          </cell>
          <cell r="D811" t="str">
            <v>NW7</v>
          </cell>
          <cell r="E811" t="str">
            <v>Badr Al Sama'a - Ruwi / Al Khuwairi / Al Khoud</v>
          </cell>
          <cell r="H811" t="str">
            <v>OOK</v>
          </cell>
          <cell r="I811" t="str">
            <v>Oman</v>
          </cell>
          <cell r="J811" t="str">
            <v xml:space="preserve">Ruwi </v>
          </cell>
          <cell r="K811" t="str">
            <v>Ruwi / Al Khuwairi / Al Khoud</v>
          </cell>
          <cell r="L811">
            <v>9682456099</v>
          </cell>
          <cell r="M811">
            <v>96824547088</v>
          </cell>
          <cell r="N811" t="str">
            <v>روي, الخوري, الخود</v>
          </cell>
          <cell r="O811" t="str">
            <v>روي</v>
          </cell>
          <cell r="P811" t="str">
            <v>عمان</v>
          </cell>
          <cell r="Q811" t="str">
            <v>مجمع بدر السماء الطبي - روي - الخوض - الخوير</v>
          </cell>
        </row>
        <row r="812">
          <cell r="B812" t="str">
            <v>22868</v>
          </cell>
          <cell r="C812" t="str">
            <v>Polyclinic</v>
          </cell>
          <cell r="D812" t="str">
            <v>NW7</v>
          </cell>
          <cell r="E812" t="str">
            <v>Badr Al Sama'a - Barka</v>
          </cell>
          <cell r="H812" t="str">
            <v>OOK</v>
          </cell>
          <cell r="I812" t="str">
            <v>Oman</v>
          </cell>
          <cell r="J812" t="str">
            <v>Barka</v>
          </cell>
          <cell r="K812" t="str">
            <v>Barka</v>
          </cell>
          <cell r="L812" t="str">
            <v>96826846660</v>
          </cell>
          <cell r="M812" t="str">
            <v>96826846767</v>
          </cell>
          <cell r="N812" t="str">
            <v>برقا</v>
          </cell>
          <cell r="O812" t="str">
            <v>برقا</v>
          </cell>
          <cell r="P812" t="str">
            <v>عمان</v>
          </cell>
          <cell r="Q812" t="str">
            <v>مجمع بدر السماء - البركاء</v>
          </cell>
        </row>
        <row r="813">
          <cell r="B813" t="str">
            <v>22869</v>
          </cell>
          <cell r="C813" t="str">
            <v>Polyclinic</v>
          </cell>
          <cell r="D813" t="str">
            <v>NW7</v>
          </cell>
          <cell r="E813" t="str">
            <v>Badr Al Sama'a - Nazwa</v>
          </cell>
          <cell r="H813" t="str">
            <v>OOK</v>
          </cell>
          <cell r="I813" t="str">
            <v>Oman</v>
          </cell>
          <cell r="J813" t="str">
            <v>Firq, Nizwa</v>
          </cell>
          <cell r="K813" t="str">
            <v>Nazwa</v>
          </cell>
          <cell r="L813" t="str">
            <v>96825447776</v>
          </cell>
          <cell r="M813" t="str">
            <v>96825447772</v>
          </cell>
          <cell r="N813" t="str">
            <v>نزوي</v>
          </cell>
          <cell r="O813" t="str">
            <v>نزوي</v>
          </cell>
          <cell r="P813" t="str">
            <v>عمان</v>
          </cell>
          <cell r="Q813" t="str">
            <v>مجمع بدر السماء الطبي التخصصي - نزوى</v>
          </cell>
        </row>
        <row r="814">
          <cell r="B814" t="str">
            <v>22870</v>
          </cell>
          <cell r="C814" t="str">
            <v>Hospital</v>
          </cell>
          <cell r="D814" t="str">
            <v>NW7</v>
          </cell>
          <cell r="E814" t="str">
            <v>Magrabi Hospital - Muscat</v>
          </cell>
          <cell r="H814" t="str">
            <v>OOK</v>
          </cell>
          <cell r="I814" t="str">
            <v>Oman</v>
          </cell>
          <cell r="J814" t="str">
            <v>Al Rumaila</v>
          </cell>
          <cell r="K814" t="str">
            <v>Al-Rumaila Building-16 alnahda st.</v>
          </cell>
          <cell r="L814" t="str">
            <v>968 24568870</v>
          </cell>
          <cell r="N814" t="str">
            <v>الروميله</v>
          </cell>
          <cell r="O814" t="str">
            <v xml:space="preserve"> مبنى 16 الروميله,شارع النهضة</v>
          </cell>
          <cell r="P814" t="str">
            <v>عمان</v>
          </cell>
          <cell r="Q814" t="str">
            <v xml:space="preserve">مستشفى المفربي - مسقط </v>
          </cell>
        </row>
        <row r="815">
          <cell r="B815" t="str">
            <v>22871</v>
          </cell>
          <cell r="C815" t="str">
            <v>Hospital</v>
          </cell>
          <cell r="D815" t="str">
            <v>NW7</v>
          </cell>
          <cell r="E815" t="str">
            <v>Magrabi Hospital - Doha</v>
          </cell>
          <cell r="H815" t="str">
            <v>OOK</v>
          </cell>
          <cell r="I815" t="str">
            <v>Qatar</v>
          </cell>
          <cell r="J815" t="str">
            <v>250 D Ring Road</v>
          </cell>
          <cell r="K815" t="str">
            <v>250 D Ring Road, Doha 23293</v>
          </cell>
          <cell r="L815" t="str">
            <v>97444238888</v>
          </cell>
          <cell r="N815" t="str">
            <v>250 الطريق الدائري دي</v>
          </cell>
          <cell r="O815" t="str">
            <v>250 الطريق الدائري دي</v>
          </cell>
          <cell r="P815" t="str">
            <v>قطر</v>
          </cell>
          <cell r="Q815" t="str">
            <v>مسنشفى المغربي - الدوحة</v>
          </cell>
        </row>
        <row r="816">
          <cell r="B816" t="str">
            <v>22883</v>
          </cell>
          <cell r="C816" t="str">
            <v>Hospital</v>
          </cell>
          <cell r="D816" t="str">
            <v>NWR</v>
          </cell>
          <cell r="E816" t="str">
            <v>Aga Khan University Hospital - Karachi</v>
          </cell>
          <cell r="H816" t="str">
            <v>OOK</v>
          </cell>
          <cell r="I816" t="str">
            <v>Pakistan</v>
          </cell>
          <cell r="J816" t="str">
            <v>Stadium Rd</v>
          </cell>
          <cell r="K816" t="str">
            <v>Stadium Rd, Karachi 74800</v>
          </cell>
          <cell r="L816" t="str">
            <v>922134930051</v>
          </cell>
          <cell r="N816" t="str">
            <v>شارع الاستاد, كراتشي</v>
          </cell>
          <cell r="O816" t="str">
            <v>شارع الاستاد</v>
          </cell>
          <cell r="P816" t="str">
            <v xml:space="preserve">باكستان </v>
          </cell>
          <cell r="Q816" t="str">
            <v xml:space="preserve">مستشفى اغا خان الجامعي  - كراتشي </v>
          </cell>
        </row>
        <row r="817">
          <cell r="B817" t="str">
            <v>22896</v>
          </cell>
          <cell r="C817" t="str">
            <v>Hospital</v>
          </cell>
          <cell r="D817" t="str">
            <v>NWR</v>
          </cell>
          <cell r="E817" t="str">
            <v>Kerala Institute of Medical Scienses (KIMS)</v>
          </cell>
          <cell r="H817" t="str">
            <v>OOK</v>
          </cell>
          <cell r="I817" t="str">
            <v>India</v>
          </cell>
          <cell r="J817" t="str">
            <v>Vinod Nagar</v>
          </cell>
          <cell r="K817" t="str">
            <v>Vinod Nagar Rd, Post Anayara, Anamukham,Thiruvananthapuram, Kerala</v>
          </cell>
          <cell r="L817" t="str">
            <v>00914712447575</v>
          </cell>
          <cell r="N817" t="str">
            <v>فينود نجار,انارايا,انوممقام</v>
          </cell>
          <cell r="O817" t="str">
            <v>فينود نجار</v>
          </cell>
          <cell r="P817" t="str">
            <v>الهند</v>
          </cell>
          <cell r="Q817" t="str">
            <v>معهد كيرلا الطبي - ( كيمس)</v>
          </cell>
        </row>
        <row r="818">
          <cell r="B818" t="str">
            <v>22898</v>
          </cell>
          <cell r="C818" t="str">
            <v>Hospital</v>
          </cell>
          <cell r="D818" t="str">
            <v>NW7</v>
          </cell>
          <cell r="E818" t="str">
            <v>Magrabi Eye Hospital  - Dubai</v>
          </cell>
          <cell r="H818" t="str">
            <v>OOK</v>
          </cell>
          <cell r="I818" t="str">
            <v>UAE</v>
          </cell>
          <cell r="J818" t="str">
            <v>Dubai Healthcare</v>
          </cell>
          <cell r="K818" t="str">
            <v>Dubai Healthcare City,Al Razy Building, No 64</v>
          </cell>
          <cell r="L818" t="str">
            <v>9714 4370606</v>
          </cell>
          <cell r="M818" t="str">
            <v>9714 4290685</v>
          </cell>
          <cell r="N818" t="str">
            <v>مدينة دبي الطبية,مبنى الرازي رقم 64</v>
          </cell>
          <cell r="O818" t="str">
            <v>مدينة دبي الطبية</v>
          </cell>
          <cell r="P818" t="str">
            <v xml:space="preserve">دبي </v>
          </cell>
          <cell r="Q818" t="str">
            <v>مستشفى مغربي للعيون - دبي</v>
          </cell>
        </row>
        <row r="819">
          <cell r="B819" t="str">
            <v>22899</v>
          </cell>
          <cell r="C819" t="str">
            <v>Hospital</v>
          </cell>
          <cell r="D819" t="str">
            <v>NW7</v>
          </cell>
          <cell r="E819" t="str">
            <v>Magrabi Specialized Hospital - Abu Dhabi</v>
          </cell>
          <cell r="H819" t="str">
            <v>OOK</v>
          </cell>
          <cell r="I819" t="str">
            <v>UAE</v>
          </cell>
          <cell r="J819" t="str">
            <v>Al-Nakhil tower</v>
          </cell>
          <cell r="K819" t="str">
            <v>Al-Nakhil tower,Bani Yas street</v>
          </cell>
          <cell r="L819">
            <v>97126345000</v>
          </cell>
          <cell r="M819">
            <v>97126343940</v>
          </cell>
          <cell r="N819" t="str">
            <v>برج النخيل, شارع بن ياس</v>
          </cell>
          <cell r="O819" t="str">
            <v>برج النخيل</v>
          </cell>
          <cell r="P819" t="str">
            <v>أبو ظبي</v>
          </cell>
          <cell r="Q819" t="str">
            <v>مستشفى مغربي التخصصي - أبو ظبي</v>
          </cell>
        </row>
        <row r="820">
          <cell r="B820" t="str">
            <v>22956</v>
          </cell>
          <cell r="C820" t="str">
            <v>Hospital</v>
          </cell>
          <cell r="D820" t="str">
            <v>NWR</v>
          </cell>
          <cell r="E820" t="str">
            <v>KIMS Healthcare and Research Center Ltd.</v>
          </cell>
          <cell r="H820" t="str">
            <v>OOK</v>
          </cell>
          <cell r="I820" t="str">
            <v>India</v>
          </cell>
          <cell r="J820" t="str">
            <v>India</v>
          </cell>
          <cell r="K820" t="str">
            <v>India</v>
          </cell>
          <cell r="L820" t="str">
            <v>914713041000</v>
          </cell>
          <cell r="N820" t="str">
            <v>الهند</v>
          </cell>
          <cell r="O820" t="str">
            <v>الهند</v>
          </cell>
          <cell r="P820" t="str">
            <v>الهند</v>
          </cell>
          <cell r="Q820" t="str">
            <v xml:space="preserve">مركز كيمس الطبي للابحاث المحدود </v>
          </cell>
        </row>
        <row r="821">
          <cell r="B821" t="str">
            <v>21918</v>
          </cell>
          <cell r="C821" t="str">
            <v>Polyclinic</v>
          </cell>
          <cell r="D821" t="str">
            <v>NW2</v>
          </cell>
          <cell r="E821" t="str">
            <v>Adwaa Al Alami Polyclinic</v>
          </cell>
          <cell r="F821" t="str">
            <v>Riyadh</v>
          </cell>
          <cell r="G821" t="str">
            <v>Riyadh</v>
          </cell>
          <cell r="H821" t="str">
            <v>C</v>
          </cell>
          <cell r="I821" t="str">
            <v>Riyadh</v>
          </cell>
          <cell r="J821" t="str">
            <v>Al Aziziyah</v>
          </cell>
          <cell r="K821" t="str">
            <v>Al Aziziya District</v>
          </cell>
          <cell r="L821" t="str">
            <v>0114954563</v>
          </cell>
          <cell r="N821" t="str">
            <v>حي العزيزية</v>
          </cell>
          <cell r="O821" t="str">
            <v>حي العزيزية</v>
          </cell>
          <cell r="P821" t="str">
            <v>الرياض</v>
          </cell>
          <cell r="Q821" t="str">
            <v>المستوصف العالمي الطبي</v>
          </cell>
        </row>
        <row r="822">
          <cell r="B822" t="str">
            <v>22962</v>
          </cell>
          <cell r="C822" t="str">
            <v>Clinic</v>
          </cell>
          <cell r="D822" t="str">
            <v>NW1</v>
          </cell>
          <cell r="E822" t="str">
            <v>Al Genah Medical Clinic - Al Rass</v>
          </cell>
          <cell r="F822" t="str">
            <v>Riyadh</v>
          </cell>
          <cell r="G822" t="str">
            <v>Al Rass</v>
          </cell>
          <cell r="H822" t="str">
            <v>C</v>
          </cell>
          <cell r="I822" t="str">
            <v>Al Rass</v>
          </cell>
          <cell r="J822" t="str">
            <v>Al Nakeel</v>
          </cell>
          <cell r="K822" t="str">
            <v>Al Nakheel Dist,Al Shananah</v>
          </cell>
          <cell r="L822" t="str">
            <v>0163335500</v>
          </cell>
          <cell r="M822" t="str">
            <v>0163335500</v>
          </cell>
          <cell r="N822" t="str">
            <v>حي النخيل, الشنانه</v>
          </cell>
          <cell r="O822" t="str">
            <v>حي النخيل</v>
          </cell>
          <cell r="P822" t="str">
            <v>الرس</v>
          </cell>
          <cell r="Q822" t="str">
            <v>مستوصف الجناح الطبي - الرس</v>
          </cell>
        </row>
        <row r="823">
          <cell r="B823" t="str">
            <v>22964</v>
          </cell>
          <cell r="C823" t="str">
            <v>Polyclinic</v>
          </cell>
          <cell r="D823" t="str">
            <v>NWS</v>
          </cell>
          <cell r="E823" t="str">
            <v>Shifa Al Baraka Medical Center</v>
          </cell>
          <cell r="F823" t="str">
            <v>Makkah</v>
          </cell>
          <cell r="G823" t="str">
            <v>Makkah</v>
          </cell>
          <cell r="H823" t="str">
            <v>W</v>
          </cell>
          <cell r="I823" t="str">
            <v>Makkah</v>
          </cell>
          <cell r="J823" t="str">
            <v>Sahat Islam</v>
          </cell>
          <cell r="K823" t="str">
            <v>Saahat Islam Dist,Al Mansur Street</v>
          </cell>
          <cell r="L823" t="str">
            <v>0125479000</v>
          </cell>
          <cell r="M823" t="str">
            <v>0125454635</v>
          </cell>
          <cell r="N823" t="str">
            <v xml:space="preserve">حي ساحات اسلام,شارع المنصور </v>
          </cell>
          <cell r="O823" t="str">
            <v>حس ساحات اسلام</v>
          </cell>
          <cell r="P823" t="str">
            <v>مكة المكرمة</v>
          </cell>
          <cell r="Q823" t="str">
            <v xml:space="preserve">مركز شفاء البركة الطبي </v>
          </cell>
        </row>
        <row r="824">
          <cell r="B824" t="str">
            <v>22965</v>
          </cell>
          <cell r="C824" t="str">
            <v>Hospital</v>
          </cell>
          <cell r="D824" t="str">
            <v>NW2</v>
          </cell>
          <cell r="E824" t="str">
            <v>Al Hayah National Hospital - Jazan</v>
          </cell>
          <cell r="F824" t="str">
            <v xml:space="preserve">Gizan </v>
          </cell>
          <cell r="G824" t="str">
            <v>Gizan</v>
          </cell>
          <cell r="H824" t="str">
            <v>S</v>
          </cell>
          <cell r="I824" t="str">
            <v>Gizan</v>
          </cell>
          <cell r="J824" t="str">
            <v>Al Kornish Al Shamily</v>
          </cell>
          <cell r="K824" t="str">
            <v>Al Kornish Al Shamily,Al Shamal</v>
          </cell>
          <cell r="L824" t="str">
            <v>0173311111</v>
          </cell>
          <cell r="M824" t="str">
            <v>0173224008</v>
          </cell>
          <cell r="N824" t="str">
            <v xml:space="preserve">الكورنيش الشمالي, الشمال </v>
          </cell>
          <cell r="O824" t="str">
            <v xml:space="preserve">الكورنيش الشمالي </v>
          </cell>
          <cell r="P824" t="str">
            <v>جيزان</v>
          </cell>
          <cell r="Q824" t="str">
            <v>مستشفى الحياة الوطني بمدينة جازان</v>
          </cell>
        </row>
        <row r="825">
          <cell r="B825" t="str">
            <v>22966</v>
          </cell>
          <cell r="C825" t="str">
            <v>Polyclinic</v>
          </cell>
          <cell r="D825" t="str">
            <v>NWS</v>
          </cell>
          <cell r="E825" t="str">
            <v>Gulf Asian Medical Center</v>
          </cell>
          <cell r="F825" t="str">
            <v>Eastern Province</v>
          </cell>
          <cell r="G825" t="str">
            <v>Jubail</v>
          </cell>
          <cell r="H825" t="str">
            <v>E</v>
          </cell>
          <cell r="I825" t="str">
            <v>Jubail</v>
          </cell>
          <cell r="J825" t="str">
            <v>Al Safa</v>
          </cell>
          <cell r="K825" t="str">
            <v>Al Safa Dist, King Fahed Street</v>
          </cell>
          <cell r="L825" t="str">
            <v>0133631451</v>
          </cell>
          <cell r="M825" t="str">
            <v>0133631925</v>
          </cell>
          <cell r="N825" t="str">
            <v>حي الصفا, شارع الملك فهد</v>
          </cell>
          <cell r="O825" t="str">
            <v>الصفا</v>
          </cell>
          <cell r="P825" t="str">
            <v>الجبيل</v>
          </cell>
          <cell r="Q825" t="str">
            <v>مركز الخليج الاسيوي الطبي - الجبيل</v>
          </cell>
        </row>
        <row r="826">
          <cell r="B826" t="str">
            <v>22967</v>
          </cell>
          <cell r="C826" t="str">
            <v>Dental</v>
          </cell>
          <cell r="D826" t="str">
            <v>NW1</v>
          </cell>
          <cell r="E826" t="str">
            <v xml:space="preserve">Dr Majed Al Metrek Medical Co </v>
          </cell>
          <cell r="F826" t="str">
            <v>Riyadh</v>
          </cell>
          <cell r="G826" t="str">
            <v>Shaqra'a</v>
          </cell>
          <cell r="H826" t="str">
            <v>C</v>
          </cell>
          <cell r="I826" t="str">
            <v xml:space="preserve">Shaqra </v>
          </cell>
          <cell r="J826" t="str">
            <v>Al Safra</v>
          </cell>
          <cell r="K826" t="str">
            <v>Shaqra'a Main Street, Al Safra Dist</v>
          </cell>
          <cell r="L826" t="str">
            <v>0116281121</v>
          </cell>
          <cell r="M826" t="str">
            <v>0112714432</v>
          </cell>
          <cell r="N826" t="str">
            <v>شارع شقراء العام, حي الصفراء</v>
          </cell>
          <cell r="O826" t="str">
            <v>الصفراء</v>
          </cell>
          <cell r="P826" t="str">
            <v>شقراء</v>
          </cell>
          <cell r="Q826" t="str">
            <v>مجمع شركة ماجد مترك القحطاني بمشاركة د/ عدي الغانم</v>
          </cell>
        </row>
        <row r="827">
          <cell r="B827" t="str">
            <v>22575</v>
          </cell>
          <cell r="C827" t="str">
            <v>Dental</v>
          </cell>
          <cell r="D827" t="str">
            <v>NW2</v>
          </cell>
          <cell r="E827" t="str">
            <v>Asnani Dental Clinic</v>
          </cell>
          <cell r="F827" t="str">
            <v>Makkah</v>
          </cell>
          <cell r="G827" t="str">
            <v>Jeddah</v>
          </cell>
          <cell r="H827" t="str">
            <v>W</v>
          </cell>
          <cell r="I827" t="str">
            <v>Jeddah</v>
          </cell>
          <cell r="J827" t="str">
            <v>Al Salamaa</v>
          </cell>
          <cell r="K827" t="str">
            <v>Al Salama District, Prince Sultan Street</v>
          </cell>
          <cell r="L827" t="str">
            <v>920003392</v>
          </cell>
          <cell r="M827" t="str">
            <v>026923310</v>
          </cell>
          <cell r="N827" t="str">
            <v>حي السلامة, شارع الأمير سلطان</v>
          </cell>
          <cell r="O827" t="str">
            <v>حي السلامة</v>
          </cell>
          <cell r="P827" t="str">
            <v>جده</v>
          </cell>
          <cell r="Q827" t="str">
            <v>شركة عيادات أسناني التخصصية لطب الأسنان المحدوده</v>
          </cell>
        </row>
        <row r="828">
          <cell r="B828" t="str">
            <v>22348</v>
          </cell>
          <cell r="C828" t="str">
            <v>Clinic</v>
          </cell>
          <cell r="D828" t="str">
            <v>NW1</v>
          </cell>
          <cell r="E828" t="str">
            <v>Bin Rushd Medical Center</v>
          </cell>
          <cell r="F828" t="str">
            <v>Riyadh</v>
          </cell>
          <cell r="G828" t="str">
            <v>Riyadh</v>
          </cell>
          <cell r="H828" t="str">
            <v>C</v>
          </cell>
          <cell r="I828" t="str">
            <v>Riyadh</v>
          </cell>
          <cell r="J828" t="str">
            <v>Olaya</v>
          </cell>
          <cell r="K828" t="str">
            <v>Al Olaya District, King Fahad Road</v>
          </cell>
          <cell r="L828" t="str">
            <v>0114613131</v>
          </cell>
          <cell r="M828" t="str">
            <v>0114649901</v>
          </cell>
          <cell r="N828" t="str">
            <v>حي العليا, شارع الملك فهد</v>
          </cell>
          <cell r="O828" t="str">
            <v>حي العليا</v>
          </cell>
          <cell r="P828" t="str">
            <v>الرياض</v>
          </cell>
          <cell r="Q828" t="str">
            <v>مجمع طريق العلاج الطبي (1)</v>
          </cell>
        </row>
        <row r="829">
          <cell r="B829" t="str">
            <v>22709</v>
          </cell>
          <cell r="C829" t="str">
            <v>Clinic</v>
          </cell>
          <cell r="D829" t="str">
            <v>NW2</v>
          </cell>
          <cell r="E829" t="str">
            <v>Excellence For Physiotherapy Center</v>
          </cell>
          <cell r="F829" t="str">
            <v>Eastern Province</v>
          </cell>
          <cell r="G829" t="str">
            <v>Dammam</v>
          </cell>
          <cell r="H829" t="str">
            <v>E</v>
          </cell>
          <cell r="I829" t="str">
            <v>Dammam</v>
          </cell>
          <cell r="J829" t="str">
            <v>Al Jalawiah</v>
          </cell>
          <cell r="K829" t="str">
            <v>Jalawiah Dist,42 St, Prince Niaf</v>
          </cell>
          <cell r="L829" t="str">
            <v>0138154119</v>
          </cell>
          <cell r="M829" t="str">
            <v>0138154463</v>
          </cell>
          <cell r="N829" t="str">
            <v>حي الجلويه, شارع 42 الامير نايف</v>
          </cell>
          <cell r="O829" t="str">
            <v>الجلوية</v>
          </cell>
          <cell r="P829" t="str">
            <v>الدمام</v>
          </cell>
          <cell r="Q829" t="str">
            <v xml:space="preserve">مركز التميز في العلاج الطبيعي </v>
          </cell>
        </row>
        <row r="830">
          <cell r="B830" t="str">
            <v>22968</v>
          </cell>
          <cell r="C830" t="str">
            <v>Polyclinic</v>
          </cell>
          <cell r="D830" t="str">
            <v>NW3</v>
          </cell>
          <cell r="E830" t="str">
            <v xml:space="preserve">Waqaya Modern Medical Center </v>
          </cell>
          <cell r="F830" t="str">
            <v>Aseer</v>
          </cell>
          <cell r="G830" t="str">
            <v>Khamis Mushyat</v>
          </cell>
          <cell r="H830" t="str">
            <v>S</v>
          </cell>
          <cell r="I830" t="str">
            <v>Khamis Mushyat</v>
          </cell>
          <cell r="J830" t="str">
            <v>Al Rasras</v>
          </cell>
          <cell r="K830" t="str">
            <v>Airbase Road, Al Rasras Dist</v>
          </cell>
          <cell r="L830" t="str">
            <v>0172502466</v>
          </cell>
          <cell r="M830" t="str">
            <v>0172507810</v>
          </cell>
          <cell r="N830" t="str">
            <v>طريق القاعدة الجوية, حي الرصراص</v>
          </cell>
          <cell r="O830" t="str">
            <v xml:space="preserve">الرصراص </v>
          </cell>
          <cell r="P830" t="str">
            <v>خميس مشيط</v>
          </cell>
          <cell r="Q830" t="str">
            <v>مركز وقاية الحديث الطبي</v>
          </cell>
        </row>
        <row r="831">
          <cell r="B831" t="str">
            <v>22970</v>
          </cell>
          <cell r="C831" t="str">
            <v>Hospital</v>
          </cell>
          <cell r="D831" t="str">
            <v>NW7</v>
          </cell>
          <cell r="E831" t="str">
            <v>Al Jazeera Hospital - Jordan</v>
          </cell>
          <cell r="H831" t="str">
            <v>OOK</v>
          </cell>
          <cell r="I831" t="str">
            <v>Jordan</v>
          </cell>
          <cell r="J831" t="str">
            <v>Al Shmesani</v>
          </cell>
          <cell r="K831" t="str">
            <v>8 Hanin ben Ishaq St, Al Shmesani Dist</v>
          </cell>
          <cell r="L831" t="str">
            <v>0096265657581</v>
          </cell>
          <cell r="M831" t="str">
            <v>0096265681261</v>
          </cell>
          <cell r="N831" t="str">
            <v>حي الشميساني, شارع حنين بن اسحاق 8</v>
          </cell>
          <cell r="O831" t="str">
            <v>الشميساني</v>
          </cell>
          <cell r="P831" t="str">
            <v>الاردن</v>
          </cell>
          <cell r="Q831" t="str">
            <v xml:space="preserve">مستشفى الجزيرة </v>
          </cell>
        </row>
        <row r="832">
          <cell r="B832" t="str">
            <v>22971</v>
          </cell>
          <cell r="C832" t="str">
            <v>Polyclinic</v>
          </cell>
          <cell r="D832" t="str">
            <v>NWS</v>
          </cell>
          <cell r="E832" t="str">
            <v>abaad Al Barakah Medical Center</v>
          </cell>
          <cell r="F832" t="str">
            <v>Makkah</v>
          </cell>
          <cell r="G832" t="str">
            <v>Taif</v>
          </cell>
          <cell r="H832" t="str">
            <v>W</v>
          </cell>
          <cell r="I832" t="str">
            <v>Taif</v>
          </cell>
          <cell r="J832" t="str">
            <v>Al Yamanyah</v>
          </cell>
          <cell r="K832" t="str">
            <v>Al Yamanyah Dist,Wadi Waj St</v>
          </cell>
          <cell r="L832" t="str">
            <v>0127314444</v>
          </cell>
          <cell r="M832" t="str">
            <v>0127383938</v>
          </cell>
          <cell r="N832" t="str">
            <v>حي اليمانية, شارع وادي وج</v>
          </cell>
          <cell r="O832" t="str">
            <v>اليمانية</v>
          </cell>
          <cell r="P832" t="str">
            <v>الطائف</v>
          </cell>
          <cell r="Q832" t="str">
            <v>مجمع عيادادت ابعاد البركة الطبي</v>
          </cell>
        </row>
        <row r="833">
          <cell r="B833" t="str">
            <v>22973</v>
          </cell>
          <cell r="C833" t="str">
            <v>Hospital</v>
          </cell>
          <cell r="D833" t="str">
            <v>NW3</v>
          </cell>
          <cell r="E833" t="str">
            <v xml:space="preserve">Fortis Flt. Lt. Rajan Dhall Hospital-Vasant Kunj-New Delhi </v>
          </cell>
          <cell r="G833" t="str">
            <v>New Delhi</v>
          </cell>
          <cell r="H833" t="str">
            <v>OOK</v>
          </cell>
          <cell r="I833" t="str">
            <v>India</v>
          </cell>
          <cell r="J833" t="str">
            <v>Vasant Kunj</v>
          </cell>
          <cell r="K833" t="str">
            <v>Sector B, Pocket 1, Aruna Asaf Ali Marg, Vasant Kunj, New Delhi</v>
          </cell>
          <cell r="L833" t="str">
            <v>00911142776222</v>
          </cell>
          <cell r="M833" t="str">
            <v>00911142776221</v>
          </cell>
          <cell r="N833" t="str">
            <v>المنطقة بي - قطعة 1 ارونا عاصف علي مارج - فاسنت حونج</v>
          </cell>
          <cell r="P833" t="str">
            <v>نيودلهي</v>
          </cell>
          <cell r="Q833" t="str">
            <v>فورتيز فلت . مستشفى راجان دال - فاسنت كونج - نيودلهي</v>
          </cell>
        </row>
        <row r="834">
          <cell r="B834" t="str">
            <v>22974</v>
          </cell>
          <cell r="C834" t="str">
            <v>Hospital</v>
          </cell>
          <cell r="D834" t="str">
            <v>NW3</v>
          </cell>
          <cell r="E834" t="str">
            <v>Fortis La Femme, Greater Kailash II - New Delhi</v>
          </cell>
          <cell r="G834" t="str">
            <v>New Delhi</v>
          </cell>
          <cell r="H834" t="str">
            <v>OOK</v>
          </cell>
          <cell r="I834" t="str">
            <v>India</v>
          </cell>
          <cell r="J834" t="str">
            <v>Greater Kailash</v>
          </cell>
          <cell r="K834" t="str">
            <v>S - 549 Greater Kailash - II, New Delhi</v>
          </cell>
          <cell r="L834" t="str">
            <v>00911140579400</v>
          </cell>
          <cell r="N834" t="str">
            <v>اس - 549 جريتر كيلاش - نيودلهي</v>
          </cell>
          <cell r="P834" t="str">
            <v>نيودلهي</v>
          </cell>
          <cell r="Q834" t="str">
            <v>فورتيز لا فام, جريتر كيلاش 2 - نيودلهي</v>
          </cell>
        </row>
        <row r="835">
          <cell r="B835" t="str">
            <v>22975</v>
          </cell>
          <cell r="C835" t="str">
            <v>Hospital</v>
          </cell>
          <cell r="D835" t="str">
            <v>NW3</v>
          </cell>
          <cell r="E835" t="str">
            <v>Fortis Escorts Heart Institute &amp; Research Centre, Okhla Road - New Delh</v>
          </cell>
          <cell r="G835" t="str">
            <v>New Delhi</v>
          </cell>
          <cell r="H835" t="str">
            <v>OOK</v>
          </cell>
          <cell r="I835" t="str">
            <v>India</v>
          </cell>
          <cell r="J835" t="str">
            <v>Okhla Road</v>
          </cell>
          <cell r="K835" t="str">
            <v>Okhla Road, New Delhi - 110025</v>
          </cell>
          <cell r="L835" t="str">
            <v>00911147135000</v>
          </cell>
          <cell r="M835" t="str">
            <v>00911126825048</v>
          </cell>
          <cell r="N835" t="str">
            <v>طريق اوكلى - نيودلهي - 110025</v>
          </cell>
          <cell r="P835" t="str">
            <v>نيودلهي</v>
          </cell>
          <cell r="Q835" t="str">
            <v>فورتيز اسكورت - معهد القلب ومركز الابحاث , طريق اوكلى - نيودلهي</v>
          </cell>
        </row>
        <row r="836">
          <cell r="B836" t="str">
            <v>22976</v>
          </cell>
          <cell r="C836" t="str">
            <v>Hospital</v>
          </cell>
          <cell r="D836" t="str">
            <v>NW3</v>
          </cell>
          <cell r="E836" t="str">
            <v>Fortis Hospital, Shalimar Bagh - New Delhi</v>
          </cell>
          <cell r="G836" t="str">
            <v>New Delhi</v>
          </cell>
          <cell r="H836" t="str">
            <v>OOK</v>
          </cell>
          <cell r="I836" t="str">
            <v>India</v>
          </cell>
          <cell r="J836" t="str">
            <v>Shalimar Bagh</v>
          </cell>
          <cell r="K836" t="str">
            <v>A Block, Shalimar Bagh, New Delhi</v>
          </cell>
          <cell r="L836" t="str">
            <v>00911145302222</v>
          </cell>
          <cell r="M836" t="str">
            <v>00911145302211</v>
          </cell>
          <cell r="N836" t="str">
            <v>فطعه A, شاليمار باغ - نيودلهي</v>
          </cell>
          <cell r="P836" t="str">
            <v>نيودلهي</v>
          </cell>
          <cell r="Q836" t="str">
            <v>مستشفى فورتيز , شليمار باغ , نيودلهي</v>
          </cell>
        </row>
        <row r="837">
          <cell r="B837" t="str">
            <v>22977</v>
          </cell>
          <cell r="C837" t="str">
            <v>Hospital</v>
          </cell>
          <cell r="D837" t="str">
            <v>NW3</v>
          </cell>
          <cell r="E837" t="str">
            <v xml:space="preserve">Fortis C-DOC, Chirag Enclave - New Delhi </v>
          </cell>
          <cell r="G837" t="str">
            <v>New Delhi</v>
          </cell>
          <cell r="H837" t="str">
            <v>OOK</v>
          </cell>
          <cell r="I837" t="str">
            <v>India</v>
          </cell>
          <cell r="J837" t="str">
            <v>Chirag Enclave</v>
          </cell>
          <cell r="K837" t="str">
            <v>B-16, Chirag Enclave,, Opposite Nehru Place, New Delhi</v>
          </cell>
          <cell r="L837" t="str">
            <v>00911149101222</v>
          </cell>
          <cell r="N837" t="str">
            <v xml:space="preserve"> شيراج انكلاف امام قصر تهرو نيودلهيB-16 </v>
          </cell>
          <cell r="P837" t="str">
            <v>نيودلهي</v>
          </cell>
          <cell r="Q837" t="str">
            <v>فورتيز C - DOC, شيرانج انكلاف , نيودلهي</v>
          </cell>
        </row>
        <row r="838">
          <cell r="B838" t="str">
            <v>22978</v>
          </cell>
          <cell r="C838" t="str">
            <v>Hospital</v>
          </cell>
          <cell r="D838" t="str">
            <v>NW3</v>
          </cell>
          <cell r="E838" t="str">
            <v>Fortis Hospital, Noida</v>
          </cell>
          <cell r="G838" t="str">
            <v>Noida</v>
          </cell>
          <cell r="H838" t="str">
            <v>OOK</v>
          </cell>
          <cell r="I838" t="str">
            <v>India</v>
          </cell>
          <cell r="J838" t="str">
            <v>Noida</v>
          </cell>
          <cell r="K838" t="str">
            <v>B-22 Sector 62, Noida - 201301, Uttar Pradesh.</v>
          </cell>
          <cell r="L838" t="str">
            <v>00911204300222</v>
          </cell>
          <cell r="M838" t="str">
            <v>00911202403222</v>
          </cell>
          <cell r="N838" t="str">
            <v>منطفه 62, نويدا - 201301, اوتر براداش</v>
          </cell>
          <cell r="P838" t="str">
            <v>نويدا</v>
          </cell>
          <cell r="Q838" t="str">
            <v>مستشفى فورتيز , نويدا</v>
          </cell>
        </row>
        <row r="839">
          <cell r="B839" t="str">
            <v>22979</v>
          </cell>
          <cell r="C839" t="str">
            <v>Hospital</v>
          </cell>
          <cell r="D839" t="str">
            <v>NW3</v>
          </cell>
          <cell r="E839" t="str">
            <v>Fortis Escorts Hospital, Faridabad</v>
          </cell>
          <cell r="G839" t="str">
            <v>Faridabad</v>
          </cell>
          <cell r="H839" t="str">
            <v>OOK</v>
          </cell>
          <cell r="I839" t="str">
            <v>India</v>
          </cell>
          <cell r="J839" t="str">
            <v>Faridabad</v>
          </cell>
          <cell r="K839" t="str">
            <v>Neelam Bata Road, Faridabad - 121001, Haryana.</v>
          </cell>
          <cell r="L839">
            <v>911292466000</v>
          </cell>
          <cell r="M839" t="str">
            <v>0091129241 6260</v>
          </cell>
          <cell r="N839" t="str">
            <v>طريق نيلم باتا,فريداباد -121001, هريانا</v>
          </cell>
          <cell r="P839" t="str">
            <v>فريداباد</v>
          </cell>
          <cell r="Q839" t="str">
            <v>مستشفى فروتيز اسكورت, فريداباد</v>
          </cell>
        </row>
        <row r="840">
          <cell r="B840" t="str">
            <v>22980</v>
          </cell>
          <cell r="C840" t="str">
            <v>Hospital</v>
          </cell>
          <cell r="D840" t="str">
            <v>NW3</v>
          </cell>
          <cell r="E840" t="str">
            <v>Fortis Hospital, Mohali</v>
          </cell>
          <cell r="G840" t="str">
            <v>Mohali</v>
          </cell>
          <cell r="H840" t="str">
            <v>OOK</v>
          </cell>
          <cell r="I840" t="str">
            <v>India</v>
          </cell>
          <cell r="J840" t="str">
            <v>Mohali</v>
          </cell>
          <cell r="K840" t="str">
            <v>Sector 62, Phase - VIII, Mohali - 160062, Punjab</v>
          </cell>
          <cell r="L840" t="str">
            <v>0091 172 469 2250</v>
          </cell>
          <cell r="M840" t="str">
            <v>0091 172 469 2221</v>
          </cell>
          <cell r="N840" t="str">
            <v>منطفه 62, موهيلي -160062 - بنجاب</v>
          </cell>
          <cell r="P840" t="str">
            <v>موهيلي</v>
          </cell>
          <cell r="Q840" t="str">
            <v>مستشفى فورتيز, موهيلي</v>
          </cell>
        </row>
        <row r="841">
          <cell r="B841" t="str">
            <v>22981</v>
          </cell>
          <cell r="C841" t="str">
            <v>Hospital</v>
          </cell>
          <cell r="D841" t="str">
            <v>NW3</v>
          </cell>
          <cell r="E841" t="str">
            <v>Fortis Escorts Hospital, Amritsar</v>
          </cell>
          <cell r="G841" t="str">
            <v>Amritsar</v>
          </cell>
          <cell r="H841" t="str">
            <v>OOK</v>
          </cell>
          <cell r="I841" t="str">
            <v>India</v>
          </cell>
          <cell r="J841" t="str">
            <v>Amritsar</v>
          </cell>
          <cell r="K841" t="str">
            <v>Majitha-Verka Bypass Road, Amritsar - 143004, Punjab</v>
          </cell>
          <cell r="L841" t="str">
            <v>91 183 6662222</v>
          </cell>
          <cell r="M841" t="str">
            <v>01-183-301-2200</v>
          </cell>
          <cell r="N841" t="str">
            <v>مجثاء- طريق ممر مجثاء, امريستار - 143004 -بنجاب</v>
          </cell>
          <cell r="P841" t="str">
            <v>امريستار</v>
          </cell>
          <cell r="Q841" t="str">
            <v>مستشفى فورتيز اسكورت, امريستار</v>
          </cell>
        </row>
        <row r="842">
          <cell r="B842" t="str">
            <v>22982</v>
          </cell>
          <cell r="C842" t="str">
            <v>Hospital</v>
          </cell>
          <cell r="D842" t="str">
            <v>NW3</v>
          </cell>
          <cell r="E842" t="str">
            <v>Fortis Memorial Research Institute - Gurgaon</v>
          </cell>
          <cell r="G842" t="str">
            <v>Gurgaon</v>
          </cell>
          <cell r="H842" t="str">
            <v>OOK</v>
          </cell>
          <cell r="I842" t="str">
            <v>India</v>
          </cell>
          <cell r="J842" t="str">
            <v>Gurgaon</v>
          </cell>
          <cell r="K842" t="str">
            <v>Sector 44, Opposite HUDA City Centre Metro Station, Gurgaon - 122002, Haryana.</v>
          </cell>
          <cell r="L842" t="str">
            <v>91 124 7162200</v>
          </cell>
          <cell r="N842" t="str">
            <v>منطقه 44 , اما م مركز هدى  للمترو بوسط المدينة, جورجان -122002, هريانا</v>
          </cell>
          <cell r="P842" t="str">
            <v>جورجان</v>
          </cell>
          <cell r="Q842" t="str">
            <v>معهد فورتيز التاريخي للابحاث - جورجان</v>
          </cell>
        </row>
        <row r="843">
          <cell r="B843" t="str">
            <v>22983</v>
          </cell>
          <cell r="C843" t="str">
            <v>Hospital</v>
          </cell>
          <cell r="D843" t="str">
            <v>NW3</v>
          </cell>
          <cell r="E843" t="str">
            <v>Fortis Hospital - Bannerghatta Road - Bangalore</v>
          </cell>
          <cell r="G843" t="str">
            <v>Bangalore</v>
          </cell>
          <cell r="H843" t="str">
            <v>OOK</v>
          </cell>
          <cell r="I843" t="str">
            <v>India</v>
          </cell>
          <cell r="J843" t="str">
            <v>Bangalore</v>
          </cell>
          <cell r="K843" t="str">
            <v>154/9, Bannerghatta Road, Opposite IIM-B, Bangalore - 560076, Karnataka</v>
          </cell>
          <cell r="L843" t="str">
            <v>91 80 66214444</v>
          </cell>
          <cell r="M843" t="str">
            <v>91 80 66214242</v>
          </cell>
          <cell r="N843" t="str">
            <v>154/9 طريق بنارجاث,  IIM -B,بنجالور-560076, كارنثاكا</v>
          </cell>
          <cell r="P843" t="str">
            <v>بنجالور</v>
          </cell>
          <cell r="Q843" t="str">
            <v>مستشفى فورتيز -طريق بنارجاث , بنجالور</v>
          </cell>
        </row>
        <row r="844">
          <cell r="B844" t="str">
            <v>22984</v>
          </cell>
          <cell r="C844" t="str">
            <v>Hospital</v>
          </cell>
          <cell r="D844" t="str">
            <v>NW3</v>
          </cell>
          <cell r="E844" t="str">
            <v>Fortis Hospital - Cunningham Road - Bangalore</v>
          </cell>
          <cell r="G844" t="str">
            <v>Bangalore</v>
          </cell>
          <cell r="H844" t="str">
            <v>OOK</v>
          </cell>
          <cell r="I844" t="str">
            <v>India</v>
          </cell>
          <cell r="J844" t="str">
            <v>Bangalore</v>
          </cell>
          <cell r="K844" t="str">
            <v>14, Cunningham Road, Bangalore - 560052, Karnataka</v>
          </cell>
          <cell r="L844" t="str">
            <v>91 80 41994444</v>
          </cell>
          <cell r="M844" t="str">
            <v>91 80 22281149</v>
          </cell>
          <cell r="N844" t="str">
            <v>طريق كونينجام,, بنجالور-560052-كرانتاكا</v>
          </cell>
          <cell r="P844" t="str">
            <v>بنجالور</v>
          </cell>
          <cell r="Q844" t="str">
            <v>مستشفى فورتيز,طريق كونين جام, بنجالور</v>
          </cell>
        </row>
        <row r="845">
          <cell r="B845" t="str">
            <v>22985</v>
          </cell>
          <cell r="C845" t="str">
            <v>Hospital</v>
          </cell>
          <cell r="D845" t="str">
            <v>NW3</v>
          </cell>
          <cell r="E845" t="str">
            <v>Fortis Hospital - Seshadripuram - Bangalore</v>
          </cell>
          <cell r="G845" t="str">
            <v>Bangalore</v>
          </cell>
          <cell r="H845" t="str">
            <v>OOK</v>
          </cell>
          <cell r="I845" t="str">
            <v>India</v>
          </cell>
          <cell r="J845" t="str">
            <v>Bangalore</v>
          </cell>
          <cell r="K845" t="str">
            <v>65, 1st Main Road, Seshadripuram, Bangalore - 560020, Karnataka</v>
          </cell>
          <cell r="L845" t="str">
            <v>91 80 40200000</v>
          </cell>
          <cell r="M845" t="str">
            <v>91 80 4020 0088</v>
          </cell>
          <cell r="N845" t="str">
            <v>65-الطريق الرئيسي الاول - سيشادربوم , بنجالور - 560020 كارنثاكا</v>
          </cell>
          <cell r="P845" t="str">
            <v>بنجالور</v>
          </cell>
          <cell r="Q845" t="str">
            <v>مستشفى فورتينز - سيشادربوم - بنجالور</v>
          </cell>
        </row>
        <row r="846">
          <cell r="B846" t="str">
            <v>22986</v>
          </cell>
          <cell r="C846" t="str">
            <v>Hospital</v>
          </cell>
          <cell r="D846" t="str">
            <v>NW3</v>
          </cell>
          <cell r="E846" t="str">
            <v>Fortis Hospital - Nagarbhavi - Bangalore</v>
          </cell>
          <cell r="G846" t="str">
            <v>Bangalore</v>
          </cell>
          <cell r="H846" t="str">
            <v>OOK</v>
          </cell>
          <cell r="I846" t="str">
            <v>India</v>
          </cell>
          <cell r="J846" t="str">
            <v>Bangalore</v>
          </cell>
          <cell r="K846" t="str">
            <v>23, 80ft Road, Guru Krupa Layout, Nagarbhavi 2nd Stage, Bangalore - 560072, Karnataka</v>
          </cell>
          <cell r="L846" t="str">
            <v>91 80 23014444</v>
          </cell>
          <cell r="M846" t="str">
            <v>91 80 23014242</v>
          </cell>
          <cell r="N846" t="str">
            <v>طريق ال80 قورو كروبا, نجرباهافي المرحلة الثانية, بنجالور - 560072</v>
          </cell>
          <cell r="P846" t="str">
            <v>بنجالور</v>
          </cell>
          <cell r="Q846" t="str">
            <v>مستشفى فورتيز, نجرباهافي , بنجالور</v>
          </cell>
        </row>
        <row r="847">
          <cell r="B847" t="str">
            <v>22987</v>
          </cell>
          <cell r="C847" t="str">
            <v>Hospital</v>
          </cell>
          <cell r="D847" t="str">
            <v>NW3</v>
          </cell>
          <cell r="E847" t="str">
            <v>Fortis Hospital - Rajajinagar - Bangalore</v>
          </cell>
          <cell r="G847" t="str">
            <v>Bangalore</v>
          </cell>
          <cell r="H847" t="str">
            <v>OOK</v>
          </cell>
          <cell r="I847" t="str">
            <v>India</v>
          </cell>
          <cell r="J847" t="str">
            <v>Bangalore</v>
          </cell>
          <cell r="K847" t="str">
            <v>111, West of Chord Road, Opp Rajajinagar 1st block Junction, Bangalore - 560086, Karnataka</v>
          </cell>
          <cell r="L847" t="str">
            <v>91 80 23004444</v>
          </cell>
          <cell r="M847" t="str">
            <v>91 80 23004242</v>
          </cell>
          <cell r="N847" t="str">
            <v>غرب طريق كورد, امام تفاطع راجنجير الاول, بنجالور -560086 - كارنثاكا</v>
          </cell>
          <cell r="P847" t="str">
            <v>بنجالور</v>
          </cell>
          <cell r="Q847" t="str">
            <v>مستشفى فورتيز,راجانجير, بنجالور</v>
          </cell>
        </row>
        <row r="848">
          <cell r="B848" t="str">
            <v>22988</v>
          </cell>
          <cell r="C848" t="str">
            <v>Hospital</v>
          </cell>
          <cell r="D848" t="str">
            <v>NW3</v>
          </cell>
          <cell r="E848" t="str">
            <v>Fortis Escorts Hospital - Jaipur</v>
          </cell>
          <cell r="G848" t="str">
            <v>Jaipur</v>
          </cell>
          <cell r="H848" t="str">
            <v>OOK</v>
          </cell>
          <cell r="I848" t="str">
            <v>India</v>
          </cell>
          <cell r="J848" t="str">
            <v>Jaipur</v>
          </cell>
          <cell r="K848" t="str">
            <v>Jawahar Lal Nehru Marg, Malviya Nagar, Jaipur - 302017, Rajasthan</v>
          </cell>
          <cell r="L848" t="str">
            <v>91 141 2547000</v>
          </cell>
          <cell r="M848" t="str">
            <v>91 141 2547002</v>
          </cell>
          <cell r="N848" t="str">
            <v>جواهر لال نهرو, مالفيا نجر, جايبور - 30217 , راجاستان</v>
          </cell>
          <cell r="P848" t="str">
            <v>جايبور</v>
          </cell>
          <cell r="Q848" t="str">
            <v>مستشفى فورتيز اسكورت, جايبور</v>
          </cell>
        </row>
        <row r="849">
          <cell r="B849" t="str">
            <v>22989</v>
          </cell>
          <cell r="C849" t="str">
            <v>Clinic</v>
          </cell>
          <cell r="D849" t="str">
            <v>NW3</v>
          </cell>
          <cell r="E849" t="str">
            <v>Fortis Escorts Heart Centre - Raipur</v>
          </cell>
          <cell r="G849" t="str">
            <v>Raipur</v>
          </cell>
          <cell r="H849" t="str">
            <v>OOK</v>
          </cell>
          <cell r="I849" t="str">
            <v>India</v>
          </cell>
          <cell r="J849" t="str">
            <v>Raipur</v>
          </cell>
          <cell r="K849" t="str">
            <v>Pandit JNM Medical College, Near Marhimata Mandir, Raipur - 492001, Chhattisgarh</v>
          </cell>
          <cell r="L849" t="str">
            <v>91 771 3089100</v>
          </cell>
          <cell r="M849" t="str">
            <v>91 771 3089146</v>
          </cell>
          <cell r="N849" t="str">
            <v>كلية بندت الطبية, فرب مرهماتا مندير, رايبور - 492001, شاتيسجار</v>
          </cell>
          <cell r="P849" t="str">
            <v>رايبور</v>
          </cell>
          <cell r="Q849" t="str">
            <v>مركز فورتيز اسكورت للقلب , رايبور</v>
          </cell>
        </row>
        <row r="850">
          <cell r="B850" t="str">
            <v>22990</v>
          </cell>
          <cell r="C850" t="str">
            <v>Hospital</v>
          </cell>
          <cell r="D850" t="str">
            <v>NW3</v>
          </cell>
          <cell r="E850" t="str">
            <v>Fortis Malar Hospital - Adyar - Channai</v>
          </cell>
          <cell r="G850" t="str">
            <v>Channai</v>
          </cell>
          <cell r="H850" t="str">
            <v>OOK</v>
          </cell>
          <cell r="I850" t="str">
            <v>India</v>
          </cell>
          <cell r="J850" t="str">
            <v>Channai</v>
          </cell>
          <cell r="K850" t="str">
            <v>52, 1st Main Road, Gandhinagar, Adyar, Chennai - 600020, Tamil Nadu</v>
          </cell>
          <cell r="L850" t="str">
            <v>91 44 42892222</v>
          </cell>
          <cell r="M850" t="str">
            <v>91 44 42892293</v>
          </cell>
          <cell r="N850" t="str">
            <v>الطريق الرئيسي الاول, جانديناجر, اديار شاناي-600020 - تاميل نادو</v>
          </cell>
          <cell r="P850" t="str">
            <v>شاناي</v>
          </cell>
          <cell r="Q850" t="str">
            <v>مستشفى فورتيز مالار - اديار - شاناي</v>
          </cell>
        </row>
        <row r="851">
          <cell r="B851" t="str">
            <v>22991</v>
          </cell>
          <cell r="C851" t="str">
            <v>Hospital</v>
          </cell>
          <cell r="D851" t="str">
            <v>NW3</v>
          </cell>
          <cell r="E851" t="str">
            <v xml:space="preserve">Fortis Hiranandani Hospital, Vashi - Mumbai </v>
          </cell>
          <cell r="G851" t="str">
            <v>Mumbai</v>
          </cell>
          <cell r="H851" t="str">
            <v>OOK</v>
          </cell>
          <cell r="I851" t="str">
            <v>India</v>
          </cell>
          <cell r="J851" t="str">
            <v>Mumbai</v>
          </cell>
          <cell r="K851" t="str">
            <v>Mini Sea Shore Road, Sector 10 A, Vashi, Mumbai - 400703, Maharashtra</v>
          </cell>
          <cell r="L851" t="str">
            <v>91 22 39199222</v>
          </cell>
          <cell r="M851" t="str">
            <v>91 22 39199100</v>
          </cell>
          <cell r="N851" t="str">
            <v>طريق الساحل, مفاطعه 10-A - فاشي مومباي -400703 - مهاريشترا</v>
          </cell>
          <cell r="P851" t="str">
            <v>مومباي</v>
          </cell>
          <cell r="Q851" t="str">
            <v>مستشفى فورتيز هيرناندي - فاشي - مومباي</v>
          </cell>
        </row>
        <row r="852">
          <cell r="B852" t="str">
            <v>22992</v>
          </cell>
          <cell r="C852" t="str">
            <v>Hospital</v>
          </cell>
          <cell r="D852" t="str">
            <v>NW3</v>
          </cell>
          <cell r="E852" t="str">
            <v>Fortis Hospital - Mulund - Mumbai</v>
          </cell>
          <cell r="G852" t="str">
            <v>Mumbai</v>
          </cell>
          <cell r="H852" t="str">
            <v>OOK</v>
          </cell>
          <cell r="I852" t="str">
            <v>India</v>
          </cell>
          <cell r="J852" t="str">
            <v>Mumbai</v>
          </cell>
          <cell r="K852" t="str">
            <v>Mulund Goregaon Link Road, Mulund-West, Mumbai - 400078, Maharashtra</v>
          </cell>
          <cell r="L852" t="str">
            <v>91 22 67994185</v>
          </cell>
          <cell r="M852" t="str">
            <v xml:space="preserve">91 22 67994242 </v>
          </cell>
          <cell r="N852" t="str">
            <v>طريق مولند جورجان , وسط مومباي,-400078 - مهاريشترا</v>
          </cell>
          <cell r="P852" t="str">
            <v>مومباي</v>
          </cell>
          <cell r="Q852" t="str">
            <v>مستشفى فورتيز - مولند - مومباي</v>
          </cell>
        </row>
        <row r="853">
          <cell r="B853" t="str">
            <v>22993</v>
          </cell>
          <cell r="C853" t="str">
            <v>Hospital</v>
          </cell>
          <cell r="D853" t="str">
            <v>NW3</v>
          </cell>
          <cell r="E853" t="str">
            <v>Fortis Escorts Hospital - Dehradun</v>
          </cell>
          <cell r="G853" t="str">
            <v>Dehradun</v>
          </cell>
          <cell r="H853" t="str">
            <v>OOK</v>
          </cell>
          <cell r="I853" t="str">
            <v>India</v>
          </cell>
          <cell r="J853" t="str">
            <v>Dehradun</v>
          </cell>
          <cell r="K853" t="str">
            <v>Curzon Road Dalanwala, Dehradun - 248001, Uttarakhand</v>
          </cell>
          <cell r="L853" t="str">
            <v>91 135 3980201</v>
          </cell>
          <cell r="M853" t="str">
            <v>91 135 3980213</v>
          </cell>
          <cell r="N853" t="str">
            <v>طريق كورزون دالانوالا ,ديهاردون - 248001 , اوتركاند</v>
          </cell>
          <cell r="P853" t="str">
            <v>ديهاردون</v>
          </cell>
          <cell r="Q853" t="str">
            <v>مستشفى فورتيز اسكورت - ديهاردون</v>
          </cell>
        </row>
        <row r="854">
          <cell r="B854" t="str">
            <v>22994</v>
          </cell>
          <cell r="C854" t="str">
            <v>Hospital</v>
          </cell>
          <cell r="D854" t="str">
            <v>NW3</v>
          </cell>
          <cell r="E854" t="str">
            <v>Fortis Hospital &amp; Kidney Institute - Rash Behari Avenue - Kolkata</v>
          </cell>
          <cell r="G854" t="str">
            <v>Kolkata</v>
          </cell>
          <cell r="H854" t="str">
            <v>OOK</v>
          </cell>
          <cell r="I854" t="str">
            <v>India</v>
          </cell>
          <cell r="J854" t="str">
            <v>Kolkata</v>
          </cell>
          <cell r="K854" t="str">
            <v>111A Rash Behari Avenue, Kolkata - 700029, West Bengal</v>
          </cell>
          <cell r="L854" t="str">
            <v>91 33 66276800</v>
          </cell>
          <cell r="M854" t="str">
            <v>91 33 24634802</v>
          </cell>
          <cell r="N854" t="str">
            <v>111A راشبهاري افينيو , 700029, غرب بنغل</v>
          </cell>
          <cell r="P854" t="str">
            <v>كولكاتا</v>
          </cell>
          <cell r="Q854" t="str">
            <v>مستشفى فورتيز &amp; معهد الكلى - راشبهاري افينيو,كولكاتا</v>
          </cell>
        </row>
        <row r="855">
          <cell r="B855" t="str">
            <v>22995</v>
          </cell>
          <cell r="C855" t="str">
            <v>Hospital</v>
          </cell>
          <cell r="D855" t="str">
            <v>NW3</v>
          </cell>
          <cell r="E855" t="str">
            <v>Fortis Hospital - Anandapur - Kolkata</v>
          </cell>
          <cell r="G855" t="str">
            <v>Kolkata</v>
          </cell>
          <cell r="H855" t="str">
            <v>OOK</v>
          </cell>
          <cell r="I855" t="str">
            <v>India</v>
          </cell>
          <cell r="J855" t="str">
            <v>Kolkata</v>
          </cell>
          <cell r="K855" t="str">
            <v>730 Anandapur, E M Bypass Road, Kolkata - 700107, West Bengal</v>
          </cell>
          <cell r="L855" t="str">
            <v>91 33 66284444</v>
          </cell>
          <cell r="M855" t="str">
            <v>91 33 66284242</v>
          </cell>
          <cell r="N855" t="str">
            <v xml:space="preserve"> انندبور, طريق اي ام , كولكتا -700107 </v>
          </cell>
          <cell r="P855" t="str">
            <v>كولكاتا</v>
          </cell>
          <cell r="Q855" t="str">
            <v>مستشفى فورتيز , انندبور -كولكاتا</v>
          </cell>
        </row>
        <row r="856">
          <cell r="B856" t="str">
            <v>22996</v>
          </cell>
          <cell r="C856" t="str">
            <v>Hospital</v>
          </cell>
          <cell r="D856" t="str">
            <v>NW3</v>
          </cell>
          <cell r="E856" t="str">
            <v>Fortis Medical Centre - Kolkata</v>
          </cell>
          <cell r="G856" t="str">
            <v>Kolkata</v>
          </cell>
          <cell r="H856" t="str">
            <v>OOK</v>
          </cell>
          <cell r="I856" t="str">
            <v>India</v>
          </cell>
          <cell r="J856" t="str">
            <v>Kolkata</v>
          </cell>
          <cell r="K856" t="str">
            <v>2/7 Sarat Bose Road, Kolkata - 700020, West Bengal</v>
          </cell>
          <cell r="L856" t="str">
            <v>91 33 24754320</v>
          </cell>
          <cell r="M856" t="str">
            <v>91 33 24749237</v>
          </cell>
          <cell r="N856" t="str">
            <v xml:space="preserve">2/7 طريق سارات بوز,كولكاتا-700020 </v>
          </cell>
          <cell r="P856" t="str">
            <v>كولكاتا</v>
          </cell>
          <cell r="Q856" t="str">
            <v>مركز فورتيز الطبي - كولكاتا</v>
          </cell>
        </row>
        <row r="857">
          <cell r="B857" t="str">
            <v>22997</v>
          </cell>
          <cell r="C857" t="str">
            <v>Hospital</v>
          </cell>
          <cell r="D857" t="str">
            <v>NW3</v>
          </cell>
          <cell r="E857" t="str">
            <v>Fortis Jessa Ram Hospital - New Delhi</v>
          </cell>
          <cell r="G857" t="str">
            <v>New Delhi</v>
          </cell>
          <cell r="H857" t="str">
            <v>OOK</v>
          </cell>
          <cell r="I857" t="str">
            <v>India</v>
          </cell>
          <cell r="J857" t="str">
            <v>New Delhi</v>
          </cell>
          <cell r="K857" t="str">
            <v>Park WEA, 6/35, Gurudwara Rd, Karol Bagh West Extension Area, Karol Bagh</v>
          </cell>
          <cell r="L857" t="str">
            <v>91 11 41503222</v>
          </cell>
          <cell r="N857" t="str">
            <v>حديقة ويا,6/35 - طريق جورودوارا غرب كارول باغ,غرب المنطقه, كارول باغ</v>
          </cell>
          <cell r="P857" t="str">
            <v>نيودلهي</v>
          </cell>
          <cell r="Q857" t="str">
            <v>مستشفى فورتيز جيسارام - نيودلهي</v>
          </cell>
        </row>
        <row r="858">
          <cell r="B858" t="str">
            <v>22998</v>
          </cell>
          <cell r="C858" t="str">
            <v>Hospital</v>
          </cell>
          <cell r="D858" t="str">
            <v>NW3</v>
          </cell>
          <cell r="E858" t="str">
            <v>Fortis Modi Hospital - Rajasthan</v>
          </cell>
          <cell r="G858" t="str">
            <v>Rajasthan</v>
          </cell>
          <cell r="H858" t="str">
            <v>OOK</v>
          </cell>
          <cell r="I858" t="str">
            <v>India</v>
          </cell>
          <cell r="J858" t="str">
            <v>Rajasthan</v>
          </cell>
          <cell r="K858" t="str">
            <v xml:space="preserve">Swami Vivekananda Nagar, Kota, Rajasthan </v>
          </cell>
          <cell r="L858">
            <v>7442473501</v>
          </cell>
          <cell r="N858" t="str">
            <v>سوامي فيفاكناندا ناجر, كوتا, راجاستان</v>
          </cell>
          <cell r="P858" t="str">
            <v>راجاستان</v>
          </cell>
          <cell r="Q858" t="str">
            <v>مستشفى فورتيز مودي, راجاستان</v>
          </cell>
        </row>
        <row r="859">
          <cell r="B859" t="str">
            <v>22999</v>
          </cell>
          <cell r="C859" t="str">
            <v>Hospital</v>
          </cell>
          <cell r="D859" t="str">
            <v>NW3</v>
          </cell>
          <cell r="E859" t="str">
            <v>Fortis S.L. Raheja Hospital - Mahim - Mumbai</v>
          </cell>
          <cell r="G859" t="str">
            <v>Mumbai</v>
          </cell>
          <cell r="H859" t="str">
            <v>OOK</v>
          </cell>
          <cell r="I859" t="str">
            <v>India</v>
          </cell>
          <cell r="J859" t="str">
            <v>Mahim</v>
          </cell>
          <cell r="K859" t="str">
            <v>Raheja Rugnalaya Marg, Mahim (W), Mumbai - 400016, Maharashtra</v>
          </cell>
          <cell r="L859" t="str">
            <v>022 - 66529999</v>
          </cell>
          <cell r="M859" t="str">
            <v>022 - 24442486</v>
          </cell>
          <cell r="N859" t="str">
            <v>راهيجا روقنالايا مارج, ماهيم مومباي-400016 - ماهريشترا</v>
          </cell>
          <cell r="P859" t="str">
            <v>ماهيم</v>
          </cell>
          <cell r="Q859" t="str">
            <v>مستشفى فورتيز S.L راهيجا - ماهيم - مومباي</v>
          </cell>
        </row>
        <row r="860">
          <cell r="B860" t="str">
            <v>23000</v>
          </cell>
          <cell r="C860" t="str">
            <v>Hospital</v>
          </cell>
          <cell r="D860" t="str">
            <v>NW3</v>
          </cell>
          <cell r="E860" t="str">
            <v xml:space="preserve">Fortis Hospital - Kalyan </v>
          </cell>
          <cell r="G860" t="str">
            <v>Mumbai</v>
          </cell>
          <cell r="H860" t="str">
            <v>OOK</v>
          </cell>
          <cell r="I860" t="str">
            <v>India</v>
          </cell>
          <cell r="J860" t="str">
            <v>Kalyan</v>
          </cell>
          <cell r="K860" t="str">
            <v>Shill Road, Bail Bazaar, Kalyan, Mumbai - 421301, Maharashtra</v>
          </cell>
          <cell r="L860" t="str">
            <v>91 251 6694444</v>
          </cell>
          <cell r="N860" t="str">
            <v>طريق شل,بيل بزار, كاليان, مومباي-421301 ماهريشترا</v>
          </cell>
          <cell r="P860" t="str">
            <v>كاليان</v>
          </cell>
          <cell r="Q860" t="str">
            <v>مستشفى فورتيز - كاليان</v>
          </cell>
        </row>
        <row r="861">
          <cell r="B861" t="str">
            <v>23001</v>
          </cell>
          <cell r="C861" t="str">
            <v>Hospital</v>
          </cell>
          <cell r="D861" t="str">
            <v>NW3</v>
          </cell>
          <cell r="E861" t="str">
            <v>Fortis hospitals - Agra -Faridabad</v>
          </cell>
          <cell r="G861" t="str">
            <v>Faridabad</v>
          </cell>
          <cell r="H861" t="str">
            <v>OOK</v>
          </cell>
          <cell r="I861" t="str">
            <v>India</v>
          </cell>
          <cell r="J861" t="str">
            <v>Agra</v>
          </cell>
          <cell r="K861" t="str">
            <v>Neelam Bata Road, Faridabad - 121001, Haryana.</v>
          </cell>
          <cell r="L861" t="str">
            <v>91 129 2466000</v>
          </cell>
          <cell r="M861" t="str">
            <v>91 129 2416260</v>
          </cell>
          <cell r="N861" t="str">
            <v>طريق نيلم باتا,فريداباد -121001, هريانا</v>
          </cell>
          <cell r="P861" t="str">
            <v>فريداباد</v>
          </cell>
          <cell r="Q861" t="str">
            <v>مستشفى فورتيز - اجرا - فريداباد</v>
          </cell>
        </row>
        <row r="862">
          <cell r="B862" t="str">
            <v>23002</v>
          </cell>
          <cell r="C862" t="str">
            <v>Dental</v>
          </cell>
          <cell r="D862" t="str">
            <v>NW1</v>
          </cell>
          <cell r="E862" t="str">
            <v xml:space="preserve">Buridah Dental Center </v>
          </cell>
          <cell r="F862" t="str">
            <v>Qassim</v>
          </cell>
          <cell r="G862" t="str">
            <v>Bureidah</v>
          </cell>
          <cell r="H862" t="str">
            <v>C</v>
          </cell>
          <cell r="I862" t="str">
            <v>Bureidah</v>
          </cell>
          <cell r="J862" t="str">
            <v>Al Hamra</v>
          </cell>
          <cell r="K862" t="str">
            <v>Al Hamra Dist,Othman Bin Afan St</v>
          </cell>
          <cell r="L862" t="str">
            <v>0163817776</v>
          </cell>
          <cell r="M862" t="str">
            <v>0163822322</v>
          </cell>
          <cell r="N862" t="str">
            <v xml:space="preserve">حي الحمراء شارع عثمان بن عفان </v>
          </cell>
          <cell r="O862" t="str">
            <v>الحمراء</v>
          </cell>
          <cell r="P862" t="str">
            <v>بريدة</v>
          </cell>
          <cell r="Q862" t="str">
            <v>مستوصف بريدة لطب الاسنان</v>
          </cell>
        </row>
        <row r="863">
          <cell r="B863" t="str">
            <v>23003</v>
          </cell>
          <cell r="C863" t="str">
            <v>Polyclinic</v>
          </cell>
          <cell r="D863" t="str">
            <v>NW1</v>
          </cell>
          <cell r="E863" t="str">
            <v xml:space="preserve">Pioneers Specialist Medical Center </v>
          </cell>
          <cell r="F863" t="str">
            <v>Riyadh</v>
          </cell>
          <cell r="G863" t="str">
            <v>Riyadh</v>
          </cell>
          <cell r="H863" t="str">
            <v>C</v>
          </cell>
          <cell r="I863" t="str">
            <v>Riyadh</v>
          </cell>
          <cell r="J863" t="str">
            <v>Al Dar Al Bidaa</v>
          </cell>
          <cell r="K863" t="str">
            <v>Al Aziziyah Al Aamah cross Abdul Qader Al Jazari st</v>
          </cell>
          <cell r="L863" t="str">
            <v>0112130011</v>
          </cell>
          <cell r="M863" t="str">
            <v>0114957888</v>
          </cell>
          <cell r="N863" t="str">
            <v xml:space="preserve">العزيزية العامه تفاطع عبد القادر الجزائري </v>
          </cell>
          <cell r="O863" t="str">
            <v>الدار البيضاء</v>
          </cell>
          <cell r="P863" t="str">
            <v>الرياض</v>
          </cell>
          <cell r="Q863" t="str">
            <v>مركز الرواد التخصصي الطبي</v>
          </cell>
        </row>
        <row r="864">
          <cell r="B864" t="str">
            <v>20610</v>
          </cell>
          <cell r="C864" t="str">
            <v>Clinic</v>
          </cell>
          <cell r="D864" t="str">
            <v>NWS</v>
          </cell>
          <cell r="E864" t="str">
            <v>General Care Dispensary</v>
          </cell>
          <cell r="F864" t="str">
            <v>Eastern Province</v>
          </cell>
          <cell r="G864" t="str">
            <v>Dammam</v>
          </cell>
          <cell r="H864" t="str">
            <v>E</v>
          </cell>
          <cell r="I864" t="str">
            <v>Dammam</v>
          </cell>
          <cell r="K864" t="str">
            <v>Othman Bin Afan Street</v>
          </cell>
          <cell r="L864" t="str">
            <v>0138467777</v>
          </cell>
          <cell r="N864" t="str">
            <v>شارع عثمان بن عفان</v>
          </cell>
          <cell r="P864" t="str">
            <v>الدمام</v>
          </cell>
          <cell r="Q864" t="str">
            <v>مستوصف العناية الشاملة</v>
          </cell>
        </row>
        <row r="865">
          <cell r="B865" t="str">
            <v>22783</v>
          </cell>
          <cell r="C865" t="str">
            <v>Polyclinic</v>
          </cell>
          <cell r="D865" t="str">
            <v>NWS</v>
          </cell>
          <cell r="E865" t="str">
            <v>Silver Crescent Dispensary</v>
          </cell>
          <cell r="F865" t="str">
            <v>Eastern Province</v>
          </cell>
          <cell r="G865" t="str">
            <v>Khobar</v>
          </cell>
          <cell r="H865" t="str">
            <v>E</v>
          </cell>
          <cell r="I865" t="str">
            <v>Khobar</v>
          </cell>
          <cell r="J865" t="str">
            <v>Al Thoqbah</v>
          </cell>
          <cell r="K865" t="str">
            <v>Al Thuqbah Dist,Badr Al Olla Street</v>
          </cell>
          <cell r="L865" t="str">
            <v>0138650005</v>
          </cell>
          <cell r="M865" t="str">
            <v>0138941276</v>
          </cell>
          <cell r="N865" t="str">
            <v>حي الثقبه, شارع بدر العلا</v>
          </cell>
          <cell r="P865" t="str">
            <v xml:space="preserve">الخبر </v>
          </cell>
          <cell r="Q865" t="str">
            <v>مستوصف الهلال الفضي بالخبر</v>
          </cell>
        </row>
        <row r="866">
          <cell r="B866" t="str">
            <v>22785</v>
          </cell>
          <cell r="C866" t="str">
            <v>Polyclinic</v>
          </cell>
          <cell r="D866" t="str">
            <v>NW1</v>
          </cell>
          <cell r="E866" t="str">
            <v>Al Salam Polyclinic - Jeddah</v>
          </cell>
          <cell r="F866" t="str">
            <v>Makkah</v>
          </cell>
          <cell r="G866" t="str">
            <v xml:space="preserve">Jeddah </v>
          </cell>
          <cell r="H866" t="str">
            <v>W</v>
          </cell>
          <cell r="I866" t="str">
            <v xml:space="preserve">Jeddah </v>
          </cell>
          <cell r="J866" t="str">
            <v xml:space="preserve">Al Rabwah </v>
          </cell>
          <cell r="K866" t="str">
            <v>Al Rabwah Dist,Prince Majid Street</v>
          </cell>
          <cell r="L866" t="str">
            <v>0126989315</v>
          </cell>
          <cell r="M866" t="str">
            <v>0122579010</v>
          </cell>
          <cell r="N866" t="str">
            <v>حي الربوة, شارع الامير ماجد</v>
          </cell>
          <cell r="P866" t="str">
            <v>جده</v>
          </cell>
          <cell r="Q866" t="str">
            <v>مستوصف السلام الطبي</v>
          </cell>
        </row>
        <row r="867">
          <cell r="B867" t="str">
            <v>22700</v>
          </cell>
          <cell r="C867" t="str">
            <v>Clinic</v>
          </cell>
          <cell r="D867" t="str">
            <v>NW1</v>
          </cell>
          <cell r="E867" t="str">
            <v>Al Eman Medical Clinic</v>
          </cell>
          <cell r="F867" t="str">
            <v>Riyadh</v>
          </cell>
          <cell r="G867" t="str">
            <v>Riyadh</v>
          </cell>
          <cell r="H867" t="str">
            <v>C</v>
          </cell>
          <cell r="I867" t="str">
            <v>Riyadh</v>
          </cell>
          <cell r="J867" t="str">
            <v>New Al Manfouha</v>
          </cell>
          <cell r="K867" t="str">
            <v>New Al Manfouha Dist,Al Manfouha Main Street</v>
          </cell>
          <cell r="L867" t="str">
            <v>0114582070</v>
          </cell>
          <cell r="M867" t="str">
            <v>0114394281</v>
          </cell>
          <cell r="N867" t="str">
            <v>حي منفوحه الجديد, شارع منفوحه</v>
          </cell>
          <cell r="O867" t="str">
            <v>حي منفوحه</v>
          </cell>
          <cell r="P867" t="str">
            <v>الرياض</v>
          </cell>
          <cell r="Q867" t="str">
            <v>مستوصف الايمان الطبي</v>
          </cell>
        </row>
        <row r="868">
          <cell r="B868" t="str">
            <v>22125</v>
          </cell>
          <cell r="C868" t="str">
            <v>Polyclinic</v>
          </cell>
          <cell r="D868" t="str">
            <v>NWR</v>
          </cell>
          <cell r="E868" t="str">
            <v>Ajial Medical Center</v>
          </cell>
          <cell r="F868" t="str">
            <v>Riyadh</v>
          </cell>
          <cell r="G868" t="str">
            <v>Riyadh</v>
          </cell>
          <cell r="H868" t="str">
            <v>C</v>
          </cell>
          <cell r="I868" t="str">
            <v>Riyadh</v>
          </cell>
          <cell r="J868" t="str">
            <v>King Fahd District</v>
          </cell>
          <cell r="K868" t="str">
            <v>Hisham Bin Abd Al Malek Street,King Fahd District.Riyadh</v>
          </cell>
          <cell r="L868" t="str">
            <v>014543104</v>
          </cell>
          <cell r="N868" t="str">
            <v>حي الملك فهد، شارع هشام بن عبدالملك</v>
          </cell>
          <cell r="O868" t="str">
            <v>حي الملك فهد</v>
          </cell>
          <cell r="P868" t="str">
            <v>الرياض</v>
          </cell>
          <cell r="Q868" t="str">
            <v>مركز أجيال الطبي</v>
          </cell>
        </row>
        <row r="869">
          <cell r="B869" t="str">
            <v>20214</v>
          </cell>
          <cell r="C869" t="str">
            <v>Hospital</v>
          </cell>
          <cell r="D869" t="str">
            <v>NWS</v>
          </cell>
          <cell r="E869" t="str">
            <v>Tadawi General Hospital</v>
          </cell>
          <cell r="F869" t="str">
            <v>Eastern Province</v>
          </cell>
          <cell r="G869" t="str">
            <v>Dammam</v>
          </cell>
          <cell r="H869" t="str">
            <v>E</v>
          </cell>
          <cell r="I869" t="str">
            <v>Dammam</v>
          </cell>
          <cell r="J869" t="str">
            <v>First Street, Behind Sheraton Hotel</v>
          </cell>
          <cell r="K869" t="str">
            <v>0138346777</v>
          </cell>
          <cell r="L869" t="str">
            <v>0138346777</v>
          </cell>
          <cell r="N869" t="str">
            <v>الشارع الأول، خلف فندق الشرتون</v>
          </cell>
          <cell r="P869" t="str">
            <v>الدمام</v>
          </cell>
          <cell r="Q869" t="str">
            <v xml:space="preserve">مستشفى تداوي العام </v>
          </cell>
        </row>
        <row r="870">
          <cell r="B870" t="str">
            <v>22633</v>
          </cell>
          <cell r="C870" t="str">
            <v>Pharmacy</v>
          </cell>
          <cell r="D870" t="str">
            <v>NW2</v>
          </cell>
          <cell r="E870" t="str">
            <v xml:space="preserve">Al Hilal Pharmacy </v>
          </cell>
          <cell r="F870" t="str">
            <v>Eastern Province</v>
          </cell>
          <cell r="G870" t="str">
            <v>Khobar</v>
          </cell>
          <cell r="H870" t="str">
            <v>E</v>
          </cell>
          <cell r="I870" t="str">
            <v>Khobar</v>
          </cell>
          <cell r="K870" t="str">
            <v>North Khobar,King Abdullah St</v>
          </cell>
          <cell r="L870" t="str">
            <v>0138641551</v>
          </cell>
          <cell r="M870" t="str">
            <v>0138657247</v>
          </cell>
          <cell r="N870" t="str">
            <v>الخبر الشماليه, شارع الملك عبدالله</v>
          </cell>
          <cell r="P870" t="str">
            <v xml:space="preserve">الخبر </v>
          </cell>
          <cell r="Q870" t="str">
            <v>صيدلية الهلال</v>
          </cell>
        </row>
        <row r="871">
          <cell r="B871" t="str">
            <v>22703</v>
          </cell>
          <cell r="C871" t="str">
            <v>Polyclinic</v>
          </cell>
          <cell r="D871" t="str">
            <v>NW3</v>
          </cell>
          <cell r="E871" t="str">
            <v>Al Amal Polyclinic ( Jeddah )</v>
          </cell>
          <cell r="F871" t="str">
            <v>Makkah</v>
          </cell>
          <cell r="G871" t="str">
            <v xml:space="preserve">Jeddah </v>
          </cell>
          <cell r="H871" t="str">
            <v>W</v>
          </cell>
          <cell r="I871" t="str">
            <v xml:space="preserve">Jeddah </v>
          </cell>
          <cell r="J871" t="str">
            <v>Al Sholah Dist</v>
          </cell>
          <cell r="K871" t="str">
            <v>Al Sholah Dist,Umm Al Qura St, next to Watani</v>
          </cell>
          <cell r="L871" t="str">
            <v>0126360900</v>
          </cell>
          <cell r="M871" t="str">
            <v>0126650814</v>
          </cell>
          <cell r="N871" t="str">
            <v>حي الشعلة, شارع ام القرى بجانب وطني</v>
          </cell>
          <cell r="P871" t="str">
            <v>جدة</v>
          </cell>
          <cell r="Q871" t="str">
            <v xml:space="preserve">مستوصف  الامل </v>
          </cell>
        </row>
        <row r="872">
          <cell r="B872" t="str">
            <v>22701</v>
          </cell>
          <cell r="C872" t="str">
            <v>Polyclinic</v>
          </cell>
          <cell r="D872" t="str">
            <v>NW3</v>
          </cell>
          <cell r="E872" t="str">
            <v>Quwezah Polyclinic</v>
          </cell>
          <cell r="F872" t="str">
            <v>Makkah</v>
          </cell>
          <cell r="G872" t="str">
            <v xml:space="preserve">Jeddah </v>
          </cell>
          <cell r="H872" t="str">
            <v>W</v>
          </cell>
          <cell r="I872" t="str">
            <v xml:space="preserve">Jeddah </v>
          </cell>
          <cell r="J872" t="str">
            <v>Quwezah Dist</v>
          </cell>
          <cell r="K872" t="str">
            <v>Quwezah Dist,Mokhatat Al Mosaed</v>
          </cell>
          <cell r="L872" t="str">
            <v>0126655009</v>
          </cell>
          <cell r="M872" t="str">
            <v>0112665814</v>
          </cell>
          <cell r="N872" t="str">
            <v>حي فويزه, مخطط المساعد</v>
          </cell>
          <cell r="P872" t="str">
            <v>جدة</v>
          </cell>
          <cell r="Q872" t="str">
            <v>مستوصف قويزة الاهلي</v>
          </cell>
        </row>
        <row r="873">
          <cell r="B873" t="str">
            <v>22702</v>
          </cell>
          <cell r="C873" t="str">
            <v>Polyclinic</v>
          </cell>
          <cell r="D873" t="str">
            <v>NW3</v>
          </cell>
          <cell r="E873" t="str">
            <v>Bany Malik Polyclinic</v>
          </cell>
          <cell r="F873" t="str">
            <v>Makkah</v>
          </cell>
          <cell r="G873" t="str">
            <v xml:space="preserve">Jeddah </v>
          </cell>
          <cell r="H873" t="str">
            <v>W</v>
          </cell>
          <cell r="I873" t="str">
            <v xml:space="preserve">Jeddah </v>
          </cell>
          <cell r="J873" t="str">
            <v xml:space="preserve">Bany Malik </v>
          </cell>
          <cell r="K873" t="str">
            <v>Bany Malik Dist,Main Street</v>
          </cell>
          <cell r="L873" t="str">
            <v>0126700768</v>
          </cell>
          <cell r="M873" t="str">
            <v>0126737138</v>
          </cell>
          <cell r="N873" t="str">
            <v xml:space="preserve">حي بني مالك الشارع العام </v>
          </cell>
          <cell r="P873" t="str">
            <v>جدة</v>
          </cell>
          <cell r="Q873" t="str">
            <v xml:space="preserve">مستوصف بني مالك </v>
          </cell>
        </row>
        <row r="874">
          <cell r="B874" t="str">
            <v>22972</v>
          </cell>
          <cell r="C874" t="str">
            <v>Polyclinic</v>
          </cell>
          <cell r="D874" t="str">
            <v>NWR</v>
          </cell>
          <cell r="E874" t="str">
            <v>Rowad Medical Polyclinic</v>
          </cell>
          <cell r="F874" t="str">
            <v>Makkah</v>
          </cell>
          <cell r="G874" t="str">
            <v>Taif</v>
          </cell>
          <cell r="H874" t="str">
            <v>W</v>
          </cell>
          <cell r="I874" t="str">
            <v>Taif</v>
          </cell>
          <cell r="J874" t="str">
            <v>Al Haweyah Dist</v>
          </cell>
          <cell r="K874" t="str">
            <v>Al Haweyah Dist,King Fahed Sport City St</v>
          </cell>
          <cell r="L874" t="str">
            <v>0127251742</v>
          </cell>
          <cell r="M874" t="str">
            <v>0127250250</v>
          </cell>
          <cell r="N874" t="str">
            <v>حي المضباع, الحوية شارع مدينة الملك فهد الرياضيه</v>
          </cell>
          <cell r="O874" t="str">
            <v>المضباع</v>
          </cell>
          <cell r="P874" t="str">
            <v>الطائف</v>
          </cell>
          <cell r="Q874" t="str">
            <v xml:space="preserve">مجمع عيادات الرواد الطبي </v>
          </cell>
        </row>
        <row r="875">
          <cell r="B875" t="str">
            <v>23006</v>
          </cell>
          <cell r="C875" t="str">
            <v>Dental</v>
          </cell>
          <cell r="D875" t="str">
            <v>NWS</v>
          </cell>
          <cell r="E875" t="str">
            <v>Saudi Italy Dental Center</v>
          </cell>
          <cell r="F875" t="str">
            <v>Eastern Province</v>
          </cell>
          <cell r="G875" t="str">
            <v>Al Nuariyah</v>
          </cell>
          <cell r="H875" t="str">
            <v>E</v>
          </cell>
          <cell r="I875" t="str">
            <v>Al Nuariyah</v>
          </cell>
          <cell r="J875" t="str">
            <v xml:space="preserve">Al Faisaliah </v>
          </cell>
          <cell r="K875" t="str">
            <v>Al Faisaliah Dist,King Fahed Bin Abdulaziz St</v>
          </cell>
          <cell r="L875" t="str">
            <v>0133733577</v>
          </cell>
          <cell r="M875" t="str">
            <v>0133733566</v>
          </cell>
          <cell r="N875" t="str">
            <v xml:space="preserve">حي الفيصلية, شارع الملك فهد بن عبد العزيز </v>
          </cell>
          <cell r="O875" t="str">
            <v>الفيصلية</v>
          </cell>
          <cell r="P875" t="str">
            <v>النعيرية</v>
          </cell>
          <cell r="Q875" t="str">
            <v>المستوصف السعودي الايطالي لطب الاسنان بالنعيرية</v>
          </cell>
        </row>
        <row r="876">
          <cell r="B876" t="str">
            <v>23007</v>
          </cell>
          <cell r="C876" t="str">
            <v>Clinic</v>
          </cell>
          <cell r="D876" t="str">
            <v>NWR</v>
          </cell>
          <cell r="E876" t="str">
            <v>Elaj Sudair Medical Clinic</v>
          </cell>
          <cell r="F876" t="str">
            <v>Riyadh</v>
          </cell>
          <cell r="G876" t="str">
            <v>Al Majmaa</v>
          </cell>
          <cell r="H876" t="str">
            <v>C</v>
          </cell>
          <cell r="I876" t="str">
            <v>Al Majmaa</v>
          </cell>
          <cell r="J876" t="str">
            <v>King Abdul Aziz Dist</v>
          </cell>
          <cell r="K876" t="str">
            <v>King AbdulAziz Dist, King Khalid St</v>
          </cell>
          <cell r="L876" t="str">
            <v>920003014</v>
          </cell>
          <cell r="M876" t="str">
            <v>0164323839</v>
          </cell>
          <cell r="N876" t="str">
            <v xml:space="preserve">حي الملك عبد العزيز, شارع الملك خالد </v>
          </cell>
          <cell r="O876" t="str">
            <v>حي الملك عبدالعزيز</v>
          </cell>
          <cell r="P876" t="str">
            <v>المجمعة</v>
          </cell>
          <cell r="Q876" t="str">
            <v xml:space="preserve">مجمع عيادات علاج سدير الطبي </v>
          </cell>
        </row>
        <row r="877">
          <cell r="B877" t="str">
            <v>23008</v>
          </cell>
          <cell r="C877" t="str">
            <v>Polyclinic</v>
          </cell>
          <cell r="D877" t="str">
            <v>NW1</v>
          </cell>
          <cell r="E877" t="str">
            <v>Calcium Medical Center</v>
          </cell>
          <cell r="F877" t="str">
            <v>Aseer</v>
          </cell>
          <cell r="G877" t="str">
            <v>Khamis Mushyat</v>
          </cell>
          <cell r="H877" t="str">
            <v>S</v>
          </cell>
          <cell r="I877" t="str">
            <v>Khamis Mushyat</v>
          </cell>
          <cell r="J877" t="str">
            <v xml:space="preserve">Al Rasras </v>
          </cell>
          <cell r="K877" t="str">
            <v>Al Rsras Dist, Saad Bin Abi Waqas</v>
          </cell>
          <cell r="L877" t="str">
            <v>0172604000</v>
          </cell>
          <cell r="M877" t="str">
            <v>0172604000</v>
          </cell>
          <cell r="N877" t="str">
            <v>حي الرصراص, شارع سعد بن ابي وقاص</v>
          </cell>
          <cell r="O877" t="str">
            <v>حي الرصراص</v>
          </cell>
          <cell r="P877" t="str">
            <v>خميس مشيط</v>
          </cell>
          <cell r="Q877" t="str">
            <v>مجمع كالسيوم الطبي</v>
          </cell>
        </row>
        <row r="878">
          <cell r="B878" t="str">
            <v>23009</v>
          </cell>
          <cell r="C878" t="str">
            <v>Clinic</v>
          </cell>
          <cell r="D878" t="str">
            <v>NWS</v>
          </cell>
          <cell r="E878" t="str">
            <v>Durat Al Namothajy Clinic</v>
          </cell>
          <cell r="F878" t="str">
            <v>Riyadh</v>
          </cell>
          <cell r="G878" t="str">
            <v>Riyadh</v>
          </cell>
          <cell r="H878" t="str">
            <v>C</v>
          </cell>
          <cell r="I878" t="str">
            <v>Riyadh</v>
          </cell>
          <cell r="J878" t="str">
            <v>Al Junadryah</v>
          </cell>
          <cell r="K878" t="str">
            <v>Al Junadryah Dist, Al Thalatheen St</v>
          </cell>
          <cell r="L878" t="str">
            <v>0112462627</v>
          </cell>
          <cell r="M878" t="str">
            <v>0112329718</v>
          </cell>
          <cell r="N878" t="str">
            <v>حي الجنادرية, شارع الثلاثين</v>
          </cell>
          <cell r="O878" t="str">
            <v>الجنادرية</v>
          </cell>
          <cell r="P878" t="str">
            <v>الرياض</v>
          </cell>
          <cell r="Q878" t="str">
            <v xml:space="preserve">مستوصف درة النموذجي الطبي </v>
          </cell>
        </row>
        <row r="879">
          <cell r="B879" t="str">
            <v>22030</v>
          </cell>
          <cell r="C879" t="str">
            <v>Hospital</v>
          </cell>
          <cell r="D879" t="str">
            <v>NW4</v>
          </cell>
          <cell r="E879" t="str">
            <v>Pro Care Hospital</v>
          </cell>
          <cell r="F879" t="str">
            <v>Eastern Province</v>
          </cell>
          <cell r="G879" t="str">
            <v>Khobar</v>
          </cell>
          <cell r="H879" t="str">
            <v>E</v>
          </cell>
          <cell r="I879" t="str">
            <v>Khobar</v>
          </cell>
          <cell r="J879" t="str">
            <v>Olaya District, Plan 2/345</v>
          </cell>
          <cell r="K879" t="str">
            <v>Olaya District, Plan 2/345</v>
          </cell>
          <cell r="L879" t="str">
            <v>0138955900</v>
          </cell>
          <cell r="M879" t="str">
            <v>0138955900</v>
          </cell>
          <cell r="N879" t="str">
            <v>حي العليا، مخطط 2/ 345</v>
          </cell>
          <cell r="O879" t="str">
            <v>الخبر</v>
          </cell>
          <cell r="P879" t="str">
            <v>العليا</v>
          </cell>
          <cell r="Q879" t="str">
            <v>مستشفى الرعاية التخصصية بالخبر</v>
          </cell>
        </row>
        <row r="880">
          <cell r="B880" t="str">
            <v>22769</v>
          </cell>
          <cell r="C880" t="str">
            <v>Dental</v>
          </cell>
          <cell r="D880" t="str">
            <v>NW6</v>
          </cell>
          <cell r="E880" t="str">
            <v>Arabian Dental Clinic</v>
          </cell>
          <cell r="F880" t="str">
            <v>Riyadh</v>
          </cell>
          <cell r="G880" t="str">
            <v>Riyadh</v>
          </cell>
          <cell r="H880" t="str">
            <v>C</v>
          </cell>
          <cell r="I880" t="str">
            <v>Riyadh</v>
          </cell>
          <cell r="J880" t="str">
            <v>Olaya Dist,</v>
          </cell>
          <cell r="K880" t="str">
            <v>Olaya Dist,Olaya Main Street</v>
          </cell>
          <cell r="L880" t="str">
            <v>0114650748</v>
          </cell>
          <cell r="M880" t="str">
            <v>0112791330</v>
          </cell>
          <cell r="N880" t="str">
            <v>حي العليا, شارع العليا العام</v>
          </cell>
          <cell r="O880" t="str">
            <v>الرياض</v>
          </cell>
          <cell r="P880" t="str">
            <v>العليا</v>
          </cell>
          <cell r="Q880" t="str">
            <v>المستوصف العربي لطب الاسنان</v>
          </cell>
        </row>
        <row r="881">
          <cell r="B881" t="str">
            <v>22698</v>
          </cell>
          <cell r="C881" t="str">
            <v>Polyclinic</v>
          </cell>
          <cell r="D881" t="str">
            <v>NWS</v>
          </cell>
          <cell r="E881" t="str">
            <v>Family Smile Polyclinic</v>
          </cell>
          <cell r="F881" t="str">
            <v>Riyadh</v>
          </cell>
          <cell r="G881" t="str">
            <v>Riyadh</v>
          </cell>
          <cell r="H881" t="str">
            <v>C</v>
          </cell>
          <cell r="I881" t="str">
            <v>Riyadh</v>
          </cell>
          <cell r="J881" t="str">
            <v>Al Maseef Dist</v>
          </cell>
          <cell r="K881" t="str">
            <v>Al Maseef Dist,King Abdulaziz Road</v>
          </cell>
          <cell r="L881" t="str">
            <v>0114569729</v>
          </cell>
          <cell r="M881" t="str">
            <v>0114548612</v>
          </cell>
          <cell r="N881" t="str">
            <v>حي المصيف, شارع الملك عبد العزيز</v>
          </cell>
          <cell r="O881" t="str">
            <v>الرياض</v>
          </cell>
          <cell r="P881" t="str">
            <v>المصيف</v>
          </cell>
          <cell r="Q881" t="str">
            <v>مستوصف ابتسامة العائلة</v>
          </cell>
        </row>
        <row r="882">
          <cell r="B882" t="str">
            <v>23010</v>
          </cell>
          <cell r="C882" t="str">
            <v>Pharmacy</v>
          </cell>
          <cell r="D882" t="str">
            <v>NW5</v>
          </cell>
          <cell r="E882" t="str">
            <v>United Pharmacies</v>
          </cell>
          <cell r="F882" t="str">
            <v>Makkah</v>
          </cell>
          <cell r="G882" t="str">
            <v>Jeddah</v>
          </cell>
          <cell r="H882" t="str">
            <v>W</v>
          </cell>
          <cell r="I882" t="str">
            <v>Jeddah</v>
          </cell>
          <cell r="J882" t="str">
            <v>Moukhatat bin yaqub</v>
          </cell>
          <cell r="K882" t="str">
            <v>Moukhatat bin yaqub,East of highway</v>
          </cell>
          <cell r="L882" t="str">
            <v>0126511504</v>
          </cell>
          <cell r="M882" t="str">
            <v>0126501717</v>
          </cell>
          <cell r="N882" t="str">
            <v>مخطط بن يعقوب, شرق الخط السريع</v>
          </cell>
          <cell r="O882" t="str">
            <v>مخطط بن يعقوب</v>
          </cell>
          <cell r="P882" t="str">
            <v>جدة</v>
          </cell>
          <cell r="Q882" t="str">
            <v>شركة المتحدة للأدوية واللوازم الطبية</v>
          </cell>
        </row>
        <row r="883">
          <cell r="B883" t="str">
            <v>23011</v>
          </cell>
          <cell r="C883" t="str">
            <v>Polyclinic</v>
          </cell>
          <cell r="D883" t="str">
            <v>NWR</v>
          </cell>
          <cell r="E883" t="str">
            <v>Ali Mohammed Medical Complex</v>
          </cell>
          <cell r="F883" t="str">
            <v>Aseer</v>
          </cell>
          <cell r="G883" t="str">
            <v>Muhayel</v>
          </cell>
          <cell r="H883" t="str">
            <v>S</v>
          </cell>
          <cell r="I883" t="str">
            <v>Muhayel</v>
          </cell>
          <cell r="J883" t="str">
            <v>Al Dirs Dist</v>
          </cell>
          <cell r="K883" t="str">
            <v>Al Dirs Dist, Abha Road, Next to Civil Affairs</v>
          </cell>
          <cell r="L883" t="str">
            <v>0172851018</v>
          </cell>
          <cell r="M883" t="str">
            <v>0172851018 - 104</v>
          </cell>
          <cell r="N883" t="str">
            <v>حي الضرس,طريق ابها بجانب الاحوال المدنية</v>
          </cell>
          <cell r="O883" t="str">
            <v>حي الضرس</v>
          </cell>
          <cell r="P883" t="str">
            <v>محايل</v>
          </cell>
          <cell r="Q883" t="str">
            <v>مجمع علي محمد الخيري الطبي</v>
          </cell>
        </row>
        <row r="884">
          <cell r="B884" t="str">
            <v>23012</v>
          </cell>
          <cell r="C884" t="str">
            <v>Dental</v>
          </cell>
          <cell r="D884" t="str">
            <v>NW4</v>
          </cell>
          <cell r="E884" t="str">
            <v>Itlala Panorama Clinic</v>
          </cell>
          <cell r="F884" t="str">
            <v>Riyadh</v>
          </cell>
          <cell r="G884" t="str">
            <v>Riyadh</v>
          </cell>
          <cell r="H884" t="str">
            <v>C</v>
          </cell>
          <cell r="I884" t="str">
            <v>Riyadh</v>
          </cell>
          <cell r="J884" t="str">
            <v>Al Sulimanyah Dist</v>
          </cell>
          <cell r="K884" t="str">
            <v>Al Sulimanyah Dist,King Abdul Aziz Road</v>
          </cell>
          <cell r="L884" t="str">
            <v>0112162999</v>
          </cell>
          <cell r="M884" t="str">
            <v>0112932922</v>
          </cell>
          <cell r="N884" t="str">
            <v>حي السليمانيه,طريق الملك عبدالعزيز</v>
          </cell>
          <cell r="O884" t="str">
            <v>حي السليمانيه</v>
          </cell>
          <cell r="P884" t="str">
            <v>الرياض</v>
          </cell>
          <cell r="Q884" t="str">
            <v>مجمع عيادات إطلالة بانوراما لطب الاسنان والجلدية</v>
          </cell>
        </row>
        <row r="885">
          <cell r="B885" t="str">
            <v>23013</v>
          </cell>
          <cell r="C885" t="str">
            <v>Polyclinic</v>
          </cell>
          <cell r="D885" t="str">
            <v>NWR</v>
          </cell>
          <cell r="E885" t="str">
            <v>Al Wafi Medical Polyclinic</v>
          </cell>
          <cell r="F885" t="str">
            <v>Makkah</v>
          </cell>
          <cell r="G885" t="str">
            <v>Jeddah</v>
          </cell>
          <cell r="H885" t="str">
            <v>W</v>
          </cell>
          <cell r="I885" t="str">
            <v>Jeddah</v>
          </cell>
          <cell r="J885" t="str">
            <v>Al Shawqiyah Dist</v>
          </cell>
          <cell r="K885" t="str">
            <v>Al Shawqiyah Dist,Al Khamseen St</v>
          </cell>
          <cell r="L885" t="str">
            <v>0125314788</v>
          </cell>
          <cell r="M885" t="str">
            <v>0125390845</v>
          </cell>
          <cell r="N885" t="str">
            <v>حي الشوقية,شارع الخمسين</v>
          </cell>
          <cell r="O885" t="str">
            <v>حي الشوقيه</v>
          </cell>
          <cell r="P885" t="str">
            <v>مكة المكرمة</v>
          </cell>
          <cell r="Q885" t="str">
            <v>مجمع الوافي للعيادات الطبية</v>
          </cell>
        </row>
        <row r="886">
          <cell r="B886" t="str">
            <v>23014</v>
          </cell>
          <cell r="C886" t="str">
            <v>Clinic</v>
          </cell>
          <cell r="D886" t="str">
            <v>NW2</v>
          </cell>
          <cell r="E886" t="str">
            <v>Dour Taj Al Shifa Clinic</v>
          </cell>
          <cell r="F886" t="str">
            <v>Al Jouf</v>
          </cell>
          <cell r="G886" t="str">
            <v>Sakaka</v>
          </cell>
          <cell r="H886" t="str">
            <v>N</v>
          </cell>
          <cell r="I886" t="str">
            <v>Sakaka</v>
          </cell>
          <cell r="J886" t="str">
            <v>Al Laqaeet Dist</v>
          </cell>
          <cell r="K886" t="str">
            <v>Al Laqaeet Dist, Al Laqaeet St</v>
          </cell>
          <cell r="L886" t="str">
            <v>0146264448</v>
          </cell>
          <cell r="M886" t="str">
            <v>0146264415</v>
          </cell>
          <cell r="N886" t="str">
            <v>حي اللقائط,شارع اللقائط</v>
          </cell>
          <cell r="O886" t="str">
            <v>حي اللقائط</v>
          </cell>
          <cell r="P886" t="str">
            <v>سكاكا</v>
          </cell>
          <cell r="Q886" t="str">
            <v xml:space="preserve">مستوصف دور تاج الشفاء الطبي </v>
          </cell>
        </row>
        <row r="887">
          <cell r="B887" t="str">
            <v>21739</v>
          </cell>
          <cell r="C887" t="str">
            <v>Hospital</v>
          </cell>
          <cell r="D887" t="str">
            <v>NWS</v>
          </cell>
          <cell r="E887" t="str">
            <v>Saudi Hospital</v>
          </cell>
          <cell r="F887" t="str">
            <v>Makkah</v>
          </cell>
          <cell r="G887" t="str">
            <v>Jeddah</v>
          </cell>
          <cell r="H887" t="str">
            <v>W</v>
          </cell>
          <cell r="I887" t="str">
            <v>Jeddah</v>
          </cell>
          <cell r="J887" t="str">
            <v>Al Aziziyah</v>
          </cell>
          <cell r="K887" t="str">
            <v>Al Sabaeen Street</v>
          </cell>
          <cell r="L887" t="str">
            <v>0126714011</v>
          </cell>
          <cell r="N887" t="str">
            <v>شارع السبعين</v>
          </cell>
          <cell r="O887" t="str">
            <v>العزيزية</v>
          </cell>
          <cell r="P887" t="str">
            <v>جدة</v>
          </cell>
          <cell r="Q887" t="str">
            <v>المستشفى السعودي</v>
          </cell>
        </row>
        <row r="888">
          <cell r="B888" t="str">
            <v>22613</v>
          </cell>
          <cell r="C888" t="str">
            <v>Clinic</v>
          </cell>
          <cell r="D888" t="str">
            <v>NW2</v>
          </cell>
          <cell r="E888" t="str">
            <v>The Moon Smile Clinics</v>
          </cell>
          <cell r="F888" t="str">
            <v>Makkah</v>
          </cell>
          <cell r="G888" t="str">
            <v>Jeddah</v>
          </cell>
          <cell r="H888" t="str">
            <v>W</v>
          </cell>
          <cell r="I888" t="str">
            <v>Jeddah</v>
          </cell>
          <cell r="J888" t="str">
            <v>Al Naeem</v>
          </cell>
          <cell r="K888" t="str">
            <v>Al Naeem Dist,Heraa St,In Front Of Dania Market</v>
          </cell>
          <cell r="L888" t="str">
            <v>0126581444</v>
          </cell>
          <cell r="M888" t="str">
            <v>0126582444</v>
          </cell>
          <cell r="N888" t="str">
            <v>حي النعميم, شارع حراء أمام سوق دانية</v>
          </cell>
          <cell r="O888" t="str">
            <v>النعيم</v>
          </cell>
          <cell r="P888" t="str">
            <v>جده</v>
          </cell>
          <cell r="Q888" t="str">
            <v xml:space="preserve">عيادات ابتسامة القمر </v>
          </cell>
        </row>
        <row r="889">
          <cell r="B889" t="str">
            <v>20179</v>
          </cell>
          <cell r="C889" t="str">
            <v>Clinic</v>
          </cell>
          <cell r="D889" t="str">
            <v>NWS</v>
          </cell>
          <cell r="E889" t="str">
            <v>Excellence Medical Center</v>
          </cell>
          <cell r="F889" t="str">
            <v>Eastern Province</v>
          </cell>
          <cell r="G889" t="str">
            <v>Qatif</v>
          </cell>
          <cell r="H889" t="str">
            <v>E</v>
          </cell>
          <cell r="I889" t="str">
            <v>Qatif</v>
          </cell>
          <cell r="J889" t="str">
            <v xml:space="preserve">Al Khozama </v>
          </cell>
          <cell r="K889" t="str">
            <v>Al Quds Street</v>
          </cell>
          <cell r="L889" t="str">
            <v>0138512800</v>
          </cell>
          <cell r="N889" t="str">
            <v>شارع القدس</v>
          </cell>
          <cell r="O889" t="str">
            <v>الخزامى</v>
          </cell>
          <cell r="P889" t="str">
            <v>القطيف</v>
          </cell>
          <cell r="Q889" t="str">
            <v>مجمع عيادات مركز الامتياز الطبي</v>
          </cell>
        </row>
        <row r="890">
          <cell r="B890" t="str">
            <v>21764</v>
          </cell>
          <cell r="C890" t="str">
            <v>Clinic</v>
          </cell>
          <cell r="D890" t="str">
            <v>NW1</v>
          </cell>
          <cell r="E890" t="str">
            <v>Asian Polyclinic - Makkah</v>
          </cell>
          <cell r="F890" t="str">
            <v>Makkah</v>
          </cell>
          <cell r="G890" t="str">
            <v>Makkah</v>
          </cell>
          <cell r="H890" t="str">
            <v>W</v>
          </cell>
          <cell r="I890" t="str">
            <v>Makkah</v>
          </cell>
          <cell r="J890" t="str">
            <v>Ibrahim Khaleel Street</v>
          </cell>
          <cell r="K890" t="str">
            <v>Ibrahim Khaleel Street</v>
          </cell>
          <cell r="L890" t="str">
            <v>0125361280</v>
          </cell>
          <cell r="M890" t="str">
            <v>0125381379</v>
          </cell>
          <cell r="N890" t="str">
            <v>شارع إبراهيم خليل</v>
          </cell>
          <cell r="O890" t="str">
            <v>شارع إبراهيم خليل</v>
          </cell>
          <cell r="P890" t="str">
            <v>مكة المكرمة</v>
          </cell>
          <cell r="Q890" t="str">
            <v>مستوصف آسيا</v>
          </cell>
        </row>
        <row r="891">
          <cell r="B891" t="str">
            <v>22659</v>
          </cell>
          <cell r="C891" t="str">
            <v>Polyclinic</v>
          </cell>
          <cell r="D891" t="str">
            <v>NWR</v>
          </cell>
          <cell r="E891" t="str">
            <v>Al Eissawi Medical Complex</v>
          </cell>
          <cell r="F891" t="str">
            <v>Makkah</v>
          </cell>
          <cell r="G891" t="str">
            <v>Makkah</v>
          </cell>
          <cell r="H891" t="str">
            <v>W</v>
          </cell>
          <cell r="I891" t="str">
            <v>Makkah</v>
          </cell>
          <cell r="J891" t="str">
            <v>Al Khaldia</v>
          </cell>
          <cell r="K891" t="str">
            <v>Al Khaldiah Dist,Al Mansour St</v>
          </cell>
          <cell r="L891" t="str">
            <v>0125353239</v>
          </cell>
          <cell r="M891" t="str">
            <v>0125442363</v>
          </cell>
          <cell r="N891" t="str">
            <v>حي الخالديه , شارع المنصور</v>
          </cell>
          <cell r="O891" t="str">
            <v>الخالدية</v>
          </cell>
          <cell r="P891" t="str">
            <v>مكة المكرمة</v>
          </cell>
          <cell r="Q891" t="str">
            <v xml:space="preserve">مجمع عيادات العيساوي الطبي </v>
          </cell>
        </row>
        <row r="892">
          <cell r="B892" t="str">
            <v>22114</v>
          </cell>
          <cell r="C892" t="str">
            <v>Clinic</v>
          </cell>
          <cell r="D892" t="str">
            <v>SA</v>
          </cell>
          <cell r="E892" t="str">
            <v>Abad Medical Center</v>
          </cell>
          <cell r="F892" t="str">
            <v>Riyadh</v>
          </cell>
          <cell r="G892" t="str">
            <v>Riyadh</v>
          </cell>
          <cell r="H892" t="str">
            <v>C</v>
          </cell>
          <cell r="I892" t="str">
            <v>Riyadh</v>
          </cell>
          <cell r="K892" t="str">
            <v>Al Wazarat District, Sheikh AbdulRahman Bin Hassan Street</v>
          </cell>
          <cell r="L892" t="str">
            <v>0114043454</v>
          </cell>
          <cell r="M892" t="str">
            <v>0114059688</v>
          </cell>
          <cell r="N892" t="str">
            <v>حي الوزارات، شارع الشيخ عبدالرحمن بن حسن</v>
          </cell>
          <cell r="P892" t="str">
            <v>الرياض</v>
          </cell>
          <cell r="Q892" t="str">
            <v>مستوصف مركز أباد الطبي</v>
          </cell>
        </row>
        <row r="893">
          <cell r="B893" t="str">
            <v>21722</v>
          </cell>
          <cell r="C893" t="str">
            <v>Hospital</v>
          </cell>
          <cell r="D893" t="str">
            <v>SA</v>
          </cell>
          <cell r="E893" t="str">
            <v>Abdul Latif Jameel Center for Rehabilitation &amp; Health Care</v>
          </cell>
          <cell r="F893" t="str">
            <v>Makkah</v>
          </cell>
          <cell r="G893" t="str">
            <v xml:space="preserve">Jeddah </v>
          </cell>
          <cell r="H893" t="str">
            <v>W</v>
          </cell>
          <cell r="I893" t="str">
            <v xml:space="preserve">Jeddah </v>
          </cell>
          <cell r="K893" t="str">
            <v>Al Safa District</v>
          </cell>
          <cell r="L893" t="str">
            <v>0126770001</v>
          </cell>
          <cell r="M893" t="str">
            <v>0126770009</v>
          </cell>
          <cell r="N893" t="str">
            <v>حي الصفا</v>
          </cell>
          <cell r="P893" t="str">
            <v>جدة</v>
          </cell>
          <cell r="Q893" t="str">
            <v>مركز عبداللطيف جميل لإعادة التأهيل والرعاية الصحية</v>
          </cell>
        </row>
        <row r="894">
          <cell r="B894" t="str">
            <v>21759</v>
          </cell>
          <cell r="C894" t="str">
            <v>Clinic</v>
          </cell>
          <cell r="D894" t="str">
            <v>SA</v>
          </cell>
          <cell r="E894" t="str">
            <v>Dr Abdul Aziz Al Ajaji Dental Polyclinic</v>
          </cell>
          <cell r="F894" t="str">
            <v>Riyadh</v>
          </cell>
          <cell r="G894" t="str">
            <v>Riyadh</v>
          </cell>
          <cell r="H894" t="str">
            <v>C</v>
          </cell>
          <cell r="I894" t="str">
            <v>Riyadh</v>
          </cell>
          <cell r="K894" t="str">
            <v xml:space="preserve">Malaz Area </v>
          </cell>
          <cell r="L894" t="str">
            <v>0114774700</v>
          </cell>
          <cell r="M894" t="str">
            <v>0114764345</v>
          </cell>
          <cell r="N894" t="str">
            <v xml:space="preserve">حي الملز </v>
          </cell>
          <cell r="P894" t="str">
            <v xml:space="preserve">الرياض </v>
          </cell>
          <cell r="Q894" t="str">
            <v xml:space="preserve">مركز الدكتور عبدالعزيز العجاحي لطب الاسنان </v>
          </cell>
        </row>
        <row r="895">
          <cell r="B895" t="str">
            <v>21930</v>
          </cell>
          <cell r="C895" t="str">
            <v>Clinic</v>
          </cell>
          <cell r="D895" t="str">
            <v>SA</v>
          </cell>
          <cell r="E895" t="str">
            <v>Al Borg Medical Laboratories</v>
          </cell>
          <cell r="F895" t="str">
            <v>Makkah</v>
          </cell>
          <cell r="G895" t="str">
            <v xml:space="preserve">Jeddah </v>
          </cell>
          <cell r="H895" t="str">
            <v>W</v>
          </cell>
          <cell r="I895" t="str">
            <v xml:space="preserve">Jeddah </v>
          </cell>
          <cell r="K895" t="str">
            <v>Madinah Road, Khayyat Tower</v>
          </cell>
          <cell r="L895" t="str">
            <v>0126644118</v>
          </cell>
          <cell r="M895" t="str">
            <v>0126643671</v>
          </cell>
          <cell r="N895" t="str">
            <v xml:space="preserve">طريق المدينة، مبنى الخياط </v>
          </cell>
          <cell r="P895" t="str">
            <v>جدة</v>
          </cell>
          <cell r="Q895" t="str">
            <v xml:space="preserve">مختبر البرج </v>
          </cell>
        </row>
        <row r="896">
          <cell r="B896" t="str">
            <v>20287</v>
          </cell>
          <cell r="C896" t="str">
            <v>Pharmacy</v>
          </cell>
          <cell r="D896" t="str">
            <v>SA</v>
          </cell>
          <cell r="E896" t="str">
            <v>Al Hayat Pharmacies</v>
          </cell>
          <cell r="F896" t="str">
            <v>Eastern Province</v>
          </cell>
          <cell r="G896" t="str">
            <v>Dammam</v>
          </cell>
          <cell r="H896" t="str">
            <v>E</v>
          </cell>
          <cell r="I896" t="str">
            <v>Dammam</v>
          </cell>
          <cell r="K896">
            <v>0</v>
          </cell>
          <cell r="L896" t="str">
            <v>0138414773</v>
          </cell>
          <cell r="M896" t="str">
            <v>0138460623</v>
          </cell>
          <cell r="N896">
            <v>0</v>
          </cell>
          <cell r="P896" t="str">
            <v>الدمام</v>
          </cell>
          <cell r="Q896" t="str">
            <v>صيدليات الحياة</v>
          </cell>
        </row>
        <row r="897">
          <cell r="B897" t="str">
            <v>20222</v>
          </cell>
          <cell r="C897" t="str">
            <v>Clinic</v>
          </cell>
          <cell r="D897" t="str">
            <v>SA</v>
          </cell>
          <cell r="E897" t="str">
            <v>Al Mashafi Clinic</v>
          </cell>
          <cell r="F897" t="str">
            <v>Eastern Province</v>
          </cell>
          <cell r="G897" t="str">
            <v>Al Hasa</v>
          </cell>
          <cell r="H897" t="str">
            <v>E</v>
          </cell>
          <cell r="I897" t="str">
            <v>Al Hasa</v>
          </cell>
          <cell r="K897" t="str">
            <v>Al Mobaraz, Al Thuraiyat Street</v>
          </cell>
          <cell r="L897" t="str">
            <v>0135865900</v>
          </cell>
          <cell r="M897" t="str">
            <v>0135826949</v>
          </cell>
          <cell r="N897" t="str">
            <v xml:space="preserve">المبرز، شارع الثريات </v>
          </cell>
          <cell r="P897" t="str">
            <v>الإحساء</v>
          </cell>
          <cell r="Q897" t="str">
            <v>مستوصف المشافي</v>
          </cell>
        </row>
        <row r="898">
          <cell r="B898" t="str">
            <v>21909</v>
          </cell>
          <cell r="C898" t="str">
            <v>Pharmacy</v>
          </cell>
          <cell r="D898" t="str">
            <v>SA</v>
          </cell>
          <cell r="E898" t="str">
            <v>Al Muhanna Pharmacy</v>
          </cell>
          <cell r="F898" t="str">
            <v>Eastern Province</v>
          </cell>
          <cell r="G898" t="str">
            <v>Qatif</v>
          </cell>
          <cell r="H898" t="str">
            <v>E</v>
          </cell>
          <cell r="I898" t="str">
            <v>Qatif</v>
          </cell>
          <cell r="K898" t="str">
            <v>Al Quds Street, nex to to Al Breiki Polyclinic</v>
          </cell>
          <cell r="L898" t="str">
            <v>0138546216</v>
          </cell>
          <cell r="M898" t="str">
            <v>0138530379</v>
          </cell>
          <cell r="N898" t="str">
            <v xml:space="preserve">شارع القدس، بحوار مستوصف حسن البريكي </v>
          </cell>
          <cell r="P898" t="str">
            <v>القطيف</v>
          </cell>
          <cell r="Q898" t="str">
            <v>شركة عادل عبدالكريم أبة السعود وشركاه - التجارية</v>
          </cell>
        </row>
        <row r="899">
          <cell r="B899" t="str">
            <v>21984</v>
          </cell>
          <cell r="C899" t="str">
            <v>Clinic</v>
          </cell>
          <cell r="D899" t="str">
            <v>SA</v>
          </cell>
          <cell r="E899" t="str">
            <v>Al Saedy Medical Clinic</v>
          </cell>
          <cell r="F899" t="str">
            <v>Makkah</v>
          </cell>
          <cell r="G899" t="str">
            <v xml:space="preserve">Makkah </v>
          </cell>
          <cell r="H899" t="str">
            <v>W</v>
          </cell>
          <cell r="I899" t="str">
            <v xml:space="preserve">Makkah </v>
          </cell>
          <cell r="K899" t="str">
            <v>Al Zaher District, Prince Talal Bin Sultan Plan</v>
          </cell>
          <cell r="L899" t="str">
            <v>0125460000</v>
          </cell>
          <cell r="M899" t="str">
            <v>0125941963</v>
          </cell>
          <cell r="N899" t="str">
            <v xml:space="preserve">حي الزاهر، مخطط الأمير طلال بن منصور </v>
          </cell>
          <cell r="P899" t="str">
            <v>مكة المكرمة</v>
          </cell>
          <cell r="Q899" t="str">
            <v>مستوصف الصاعدي</v>
          </cell>
        </row>
        <row r="900">
          <cell r="B900" t="str">
            <v>22130</v>
          </cell>
          <cell r="C900" t="str">
            <v>Clinic</v>
          </cell>
          <cell r="D900" t="str">
            <v>SA</v>
          </cell>
          <cell r="E900" t="str">
            <v>Al Zafer Polyclinic - 2 (Al Safa)</v>
          </cell>
          <cell r="F900" t="str">
            <v>Makkah</v>
          </cell>
          <cell r="G900" t="str">
            <v xml:space="preserve">Jeddah </v>
          </cell>
          <cell r="H900" t="str">
            <v>W</v>
          </cell>
          <cell r="I900" t="str">
            <v xml:space="preserve">Jeddah </v>
          </cell>
          <cell r="K900" t="str">
            <v>Al Safa District - Jeddah - KSA</v>
          </cell>
          <cell r="L900" t="str">
            <v>0126799747</v>
          </cell>
          <cell r="M900" t="str">
            <v>0122714361</v>
          </cell>
          <cell r="N900" t="str">
            <v>حي الصفا</v>
          </cell>
          <cell r="P900" t="str">
            <v>جدة</v>
          </cell>
          <cell r="Q900" t="str">
            <v>مستوصف الظافر الطبي</v>
          </cell>
        </row>
        <row r="901">
          <cell r="B901" t="str">
            <v>22235</v>
          </cell>
          <cell r="C901" t="str">
            <v>Clinic</v>
          </cell>
          <cell r="D901" t="str">
            <v>SA</v>
          </cell>
          <cell r="E901" t="str">
            <v>Bahrain Defence Force Royal Medical Services</v>
          </cell>
          <cell r="H901" t="str">
            <v>OOK</v>
          </cell>
          <cell r="I901" t="str">
            <v>Bahrain</v>
          </cell>
          <cell r="K901" t="str">
            <v xml:space="preserve">Rifaa, kingdom of Bahrain </v>
          </cell>
          <cell r="L901" t="str">
            <v>0097317766666</v>
          </cell>
          <cell r="M901" t="str">
            <v>0097317669166</v>
          </cell>
          <cell r="N901" t="str">
            <v>الرفاع, مملكة البحرين</v>
          </cell>
          <cell r="P901" t="str">
            <v xml:space="preserve">البحرين </v>
          </cell>
          <cell r="Q901" t="str">
            <v xml:space="preserve">قيادة الخدمات الطبية الملكيه - قوة دفاع البحرين </v>
          </cell>
        </row>
        <row r="902">
          <cell r="B902" t="str">
            <v>20249</v>
          </cell>
          <cell r="C902" t="str">
            <v>Clinic</v>
          </cell>
          <cell r="D902" t="str">
            <v>SA</v>
          </cell>
          <cell r="E902" t="str">
            <v>Bisha Medical Center</v>
          </cell>
          <cell r="F902" t="str">
            <v>Aseer</v>
          </cell>
          <cell r="G902" t="str">
            <v xml:space="preserve">Bisha </v>
          </cell>
          <cell r="H902" t="str">
            <v>S</v>
          </cell>
          <cell r="I902" t="str">
            <v xml:space="preserve">Bisha </v>
          </cell>
          <cell r="K902" t="str">
            <v xml:space="preserve">Opposite to the Directorate of Education - Girls </v>
          </cell>
          <cell r="L902" t="str">
            <v>0176226560</v>
          </cell>
          <cell r="M902" t="str">
            <v>0176226909</v>
          </cell>
          <cell r="N902" t="str">
            <v xml:space="preserve">أمام إدارة تعليم البنات </v>
          </cell>
          <cell r="P902" t="str">
            <v>بيشة</v>
          </cell>
          <cell r="Q902" t="str">
            <v>مستوصف البيشة الطبي</v>
          </cell>
        </row>
        <row r="903">
          <cell r="B903" t="str">
            <v>20088</v>
          </cell>
          <cell r="C903" t="str">
            <v>Hospital</v>
          </cell>
          <cell r="D903" t="str">
            <v>SA</v>
          </cell>
          <cell r="E903" t="str">
            <v>Dr Sulaiman Al Habib Medical Group</v>
          </cell>
          <cell r="F903" t="str">
            <v>Riyadh</v>
          </cell>
          <cell r="G903" t="str">
            <v>Riyadh</v>
          </cell>
          <cell r="H903" t="str">
            <v>C</v>
          </cell>
          <cell r="I903" t="str">
            <v>Riyadh</v>
          </cell>
          <cell r="K903" t="str">
            <v>King Fahd Road, Olaya</v>
          </cell>
          <cell r="L903" t="str">
            <v>0114622224</v>
          </cell>
          <cell r="M903" t="str">
            <v>0114620096</v>
          </cell>
          <cell r="N903" t="str">
            <v>العليا - شارع الملك فهد</v>
          </cell>
          <cell r="P903" t="str">
            <v>الرياض</v>
          </cell>
          <cell r="Q903" t="str">
            <v xml:space="preserve">مركز الدكتور سليمان الحبيب الطبي  </v>
          </cell>
        </row>
        <row r="904">
          <cell r="B904" t="str">
            <v>22194</v>
          </cell>
          <cell r="C904" t="str">
            <v>Hospital</v>
          </cell>
          <cell r="D904" t="str">
            <v>SA</v>
          </cell>
          <cell r="E904" t="str">
            <v>Dr Sulaiman Al Habib Medical Group - Al Riyyan</v>
          </cell>
          <cell r="F904" t="str">
            <v>Riyadh</v>
          </cell>
          <cell r="G904" t="str">
            <v>Riyadh</v>
          </cell>
          <cell r="H904" t="str">
            <v>C</v>
          </cell>
          <cell r="I904" t="str">
            <v>Riyadh</v>
          </cell>
          <cell r="K904" t="str">
            <v>Al Riyyan District</v>
          </cell>
          <cell r="L904" t="str">
            <v>011 4909999</v>
          </cell>
          <cell r="M904" t="str">
            <v>0114904444</v>
          </cell>
          <cell r="N904" t="str">
            <v>شارع الريان</v>
          </cell>
          <cell r="P904" t="str">
            <v>الرياض</v>
          </cell>
          <cell r="Q904" t="str">
            <v xml:space="preserve">مركز الدكتور سليمان الحبيب الطبي - الريان </v>
          </cell>
        </row>
        <row r="905">
          <cell r="B905" t="str">
            <v>22580</v>
          </cell>
          <cell r="C905" t="str">
            <v>Hospital</v>
          </cell>
          <cell r="D905" t="str">
            <v>SA</v>
          </cell>
          <cell r="E905" t="str">
            <v>Dr Sulaiman Al Habib Medical Group - Al Takhasosi</v>
          </cell>
          <cell r="F905" t="str">
            <v>Riyadh</v>
          </cell>
          <cell r="G905" t="str">
            <v>Riyadh</v>
          </cell>
          <cell r="H905" t="str">
            <v>C</v>
          </cell>
          <cell r="I905" t="str">
            <v>Riyadh</v>
          </cell>
          <cell r="K905" t="str">
            <v>Al Takhasosi</v>
          </cell>
          <cell r="L905" t="str">
            <v>0112833333</v>
          </cell>
          <cell r="M905" t="str">
            <v>0114620096</v>
          </cell>
          <cell r="N905" t="str">
            <v xml:space="preserve">التخصصي </v>
          </cell>
          <cell r="P905" t="str">
            <v>الرياض</v>
          </cell>
          <cell r="Q905" t="str">
            <v>مركز الدكتور سليمان الحبيب الطبي - التخصصي</v>
          </cell>
        </row>
        <row r="906">
          <cell r="B906" t="str">
            <v>22061</v>
          </cell>
          <cell r="C906" t="str">
            <v>Hospital</v>
          </cell>
          <cell r="D906" t="str">
            <v>SA</v>
          </cell>
          <cell r="E906" t="str">
            <v>Dr Sulaiman Al Habib Medical Group - Qassim</v>
          </cell>
          <cell r="F906" t="str">
            <v>Qassim</v>
          </cell>
          <cell r="G906" t="str">
            <v>Bureidah</v>
          </cell>
          <cell r="H906" t="str">
            <v>C</v>
          </cell>
          <cell r="I906" t="str">
            <v>Bureidah</v>
          </cell>
          <cell r="K906" t="str">
            <v>North Bureidah, King Abdul Aziz Street</v>
          </cell>
          <cell r="L906" t="str">
            <v>0163166666</v>
          </cell>
          <cell r="M906" t="str">
            <v>0163822052</v>
          </cell>
          <cell r="N906" t="str">
            <v>شمال بريدة، شارع الملك عبدالعزيز</v>
          </cell>
          <cell r="P906" t="str">
            <v>بريدة</v>
          </cell>
          <cell r="Q906" t="str">
            <v xml:space="preserve">مركز الدكتور سليمان الحبيب الطبي </v>
          </cell>
        </row>
        <row r="907">
          <cell r="B907" t="str">
            <v>21737</v>
          </cell>
          <cell r="C907" t="str">
            <v>Dental</v>
          </cell>
          <cell r="D907" t="str">
            <v>SA</v>
          </cell>
          <cell r="E907" t="str">
            <v>GAMA Dental Clinic</v>
          </cell>
          <cell r="F907" t="str">
            <v>Riyadh</v>
          </cell>
          <cell r="G907" t="str">
            <v>Riyadh</v>
          </cell>
          <cell r="H907" t="str">
            <v>C</v>
          </cell>
          <cell r="I907" t="str">
            <v>Riyadh</v>
          </cell>
          <cell r="K907" t="str">
            <v>King Abdul Aziz Road, Salahuddin Mall, 2nd floor</v>
          </cell>
          <cell r="L907" t="str">
            <v>0114542929</v>
          </cell>
          <cell r="M907" t="str">
            <v>0114569563</v>
          </cell>
          <cell r="N907" t="str">
            <v xml:space="preserve">طريق الملك عبدالعزيز، مركز صلاح الدين، الدور الثاني </v>
          </cell>
          <cell r="P907" t="str">
            <v>الرياض</v>
          </cell>
          <cell r="Q907" t="str">
            <v xml:space="preserve">مستوصف جاما لطب الأسنان </v>
          </cell>
        </row>
        <row r="908">
          <cell r="B908" t="str">
            <v>22113</v>
          </cell>
          <cell r="C908" t="str">
            <v>Clinic</v>
          </cell>
          <cell r="D908" t="str">
            <v>SA</v>
          </cell>
          <cell r="E908" t="str">
            <v>Hussein Al Ali Dispensary/ Hussein Al Ali</v>
          </cell>
          <cell r="F908" t="str">
            <v>Eastern Province</v>
          </cell>
          <cell r="G908" t="str">
            <v>Al Hasa</v>
          </cell>
          <cell r="H908" t="str">
            <v>E</v>
          </cell>
          <cell r="I908" t="str">
            <v>Al Hasa</v>
          </cell>
          <cell r="K908" t="str">
            <v>King Faisal District</v>
          </cell>
          <cell r="L908" t="str">
            <v>0135864061</v>
          </cell>
          <cell r="M908" t="str">
            <v>0135873884</v>
          </cell>
          <cell r="N908" t="str">
            <v>حي الملك فيصل</v>
          </cell>
          <cell r="P908" t="str">
            <v xml:space="preserve">الأحساء </v>
          </cell>
          <cell r="Q908" t="str">
            <v xml:space="preserve">مستوصف حسين العلي </v>
          </cell>
        </row>
        <row r="909">
          <cell r="B909" t="str">
            <v>21778</v>
          </cell>
          <cell r="C909" t="str">
            <v>Hospital</v>
          </cell>
          <cell r="D909" t="str">
            <v>SA</v>
          </cell>
          <cell r="E909" t="str">
            <v>International Medical Center</v>
          </cell>
          <cell r="F909" t="str">
            <v>Makkah</v>
          </cell>
          <cell r="G909" t="str">
            <v xml:space="preserve">Jeddah </v>
          </cell>
          <cell r="H909" t="str">
            <v>W</v>
          </cell>
          <cell r="I909" t="str">
            <v xml:space="preserve">Jeddah </v>
          </cell>
          <cell r="K909" t="str">
            <v>Hail Street</v>
          </cell>
          <cell r="L909" t="str">
            <v>0126509000</v>
          </cell>
          <cell r="M909" t="str">
            <v>0126509001</v>
          </cell>
          <cell r="N909" t="str">
            <v>شارع حائل</v>
          </cell>
          <cell r="P909" t="str">
            <v>جدة</v>
          </cell>
          <cell r="Q909" t="str">
            <v xml:space="preserve">المركز الطبي الدولي </v>
          </cell>
        </row>
        <row r="910">
          <cell r="B910" t="str">
            <v>22104</v>
          </cell>
          <cell r="C910" t="str">
            <v>Dental</v>
          </cell>
          <cell r="D910" t="str">
            <v>SA</v>
          </cell>
          <cell r="E910" t="str">
            <v>Miral Dental Center</v>
          </cell>
          <cell r="F910" t="str">
            <v>Riyadh</v>
          </cell>
          <cell r="G910" t="str">
            <v>Riyadh</v>
          </cell>
          <cell r="H910" t="str">
            <v>C</v>
          </cell>
          <cell r="I910" t="str">
            <v>Riyadh</v>
          </cell>
          <cell r="K910" t="str">
            <v>Olaya Area, Tahlia Street</v>
          </cell>
          <cell r="L910" t="str">
            <v>0114620444</v>
          </cell>
          <cell r="M910" t="str">
            <v>0114661078</v>
          </cell>
          <cell r="N910" t="str">
            <v>حي العليا، شارع التحلية</v>
          </cell>
          <cell r="P910" t="str">
            <v>الرياض</v>
          </cell>
          <cell r="Q910" t="str">
            <v>مجمع دار ميرال لطب الأسنان (1)</v>
          </cell>
        </row>
        <row r="911">
          <cell r="B911" t="str">
            <v>22293</v>
          </cell>
          <cell r="C911" t="str">
            <v>Hospital</v>
          </cell>
          <cell r="D911" t="str">
            <v>SA</v>
          </cell>
          <cell r="E911" t="str">
            <v>Prince Sultan Humanitarian City</v>
          </cell>
          <cell r="F911" t="str">
            <v>Riyadh</v>
          </cell>
          <cell r="G911" t="str">
            <v>Riyadh</v>
          </cell>
          <cell r="H911" t="str">
            <v>C</v>
          </cell>
          <cell r="I911" t="str">
            <v>Riyadh</v>
          </cell>
          <cell r="K911" t="str">
            <v>Exit number 6</v>
          </cell>
          <cell r="L911" t="str">
            <v>0115620000</v>
          </cell>
          <cell r="M911" t="str">
            <v>0115620236</v>
          </cell>
          <cell r="N911" t="str">
            <v>مخرج رقم 6</v>
          </cell>
          <cell r="P911" t="str">
            <v>الرياض</v>
          </cell>
          <cell r="Q911" t="str">
            <v>مدينة سلطان بن عبدالعزيز للخدمات الإنسانية</v>
          </cell>
        </row>
        <row r="912">
          <cell r="B912" t="str">
            <v>21889</v>
          </cell>
          <cell r="C912" t="str">
            <v>Hospital</v>
          </cell>
          <cell r="D912" t="str">
            <v>SA</v>
          </cell>
          <cell r="E912" t="str">
            <v>Saad Specialist Hospital</v>
          </cell>
          <cell r="F912" t="str">
            <v>Eastern Province</v>
          </cell>
          <cell r="G912" t="str">
            <v>Khobar</v>
          </cell>
          <cell r="H912" t="str">
            <v>E</v>
          </cell>
          <cell r="I912" t="str">
            <v>Khobar</v>
          </cell>
          <cell r="K912" t="str">
            <v>Prince Faisal Bin Fahad Bin Abdul Aziz Road</v>
          </cell>
          <cell r="L912" t="str">
            <v>0138826666</v>
          </cell>
          <cell r="M912" t="str">
            <v>0138824299</v>
          </cell>
          <cell r="N912" t="str">
            <v xml:space="preserve">طريق الأمير فيصل بن فهد بن عبدالعزيز </v>
          </cell>
          <cell r="P912" t="str">
            <v xml:space="preserve">خبر </v>
          </cell>
          <cell r="Q912" t="str">
            <v xml:space="preserve">مستشفى سعد التخصصي </v>
          </cell>
        </row>
        <row r="913">
          <cell r="B913" t="str">
            <v>22100</v>
          </cell>
          <cell r="C913" t="str">
            <v>Dental</v>
          </cell>
          <cell r="D913" t="str">
            <v>SA</v>
          </cell>
          <cell r="E913" t="str">
            <v>Safad Dental Center</v>
          </cell>
          <cell r="F913" t="str">
            <v>Riyadh</v>
          </cell>
          <cell r="G913" t="str">
            <v>Riyadh</v>
          </cell>
          <cell r="H913" t="str">
            <v>C</v>
          </cell>
          <cell r="I913" t="str">
            <v>Riyadh</v>
          </cell>
          <cell r="K913" t="str">
            <v>King Faisal Street</v>
          </cell>
          <cell r="L913" t="str">
            <v>0114115001</v>
          </cell>
          <cell r="M913" t="str">
            <v>0114112244</v>
          </cell>
          <cell r="N913" t="str">
            <v xml:space="preserve">شارع الملك فيصل </v>
          </cell>
          <cell r="P913" t="str">
            <v>الرياض</v>
          </cell>
          <cell r="Q913" t="str">
            <v>مستوصف مركز صفد لطب الأسنان</v>
          </cell>
        </row>
        <row r="914">
          <cell r="B914" t="str">
            <v>22614</v>
          </cell>
          <cell r="C914" t="str">
            <v>Clinic</v>
          </cell>
          <cell r="D914" t="str">
            <v>SA</v>
          </cell>
          <cell r="E914" t="str">
            <v>Zain Medical Center</v>
          </cell>
          <cell r="F914" t="str">
            <v>Najran</v>
          </cell>
          <cell r="G914" t="str">
            <v>Najran</v>
          </cell>
          <cell r="H914" t="str">
            <v>S</v>
          </cell>
          <cell r="I914" t="str">
            <v>Najran</v>
          </cell>
          <cell r="K914" t="str">
            <v>Abu Al Saoud Dist,Turki Al Madi St</v>
          </cell>
          <cell r="L914" t="str">
            <v>0175430303</v>
          </cell>
          <cell r="M914" t="str">
            <v>0175430202</v>
          </cell>
          <cell r="N914" t="str">
            <v>حي أبو السعود, شارع تركي الماضي</v>
          </cell>
          <cell r="P914" t="str">
            <v>نجران</v>
          </cell>
          <cell r="Q914" t="str">
            <v xml:space="preserve">مجمع زين الطبي </v>
          </cell>
        </row>
        <row r="915">
          <cell r="B915" t="str">
            <v>22628</v>
          </cell>
          <cell r="C915" t="str">
            <v>Clinic</v>
          </cell>
          <cell r="D915" t="str">
            <v>SA</v>
          </cell>
          <cell r="E915" t="str">
            <v>Al Saher Modern Clinic - Hail</v>
          </cell>
          <cell r="F915" t="str">
            <v>Hail</v>
          </cell>
          <cell r="G915" t="str">
            <v>Hail</v>
          </cell>
          <cell r="H915" t="str">
            <v>C</v>
          </cell>
          <cell r="I915" t="str">
            <v>Hail</v>
          </cell>
          <cell r="K915" t="str">
            <v>Al Shefa Dist,Al Arbaeen St</v>
          </cell>
          <cell r="L915" t="str">
            <v>0165358888</v>
          </cell>
          <cell r="M915" t="str">
            <v>0165341177</v>
          </cell>
          <cell r="N915" t="str">
            <v xml:space="preserve">حي الشفاء, شارع الاربعين </v>
          </cell>
          <cell r="P915" t="str">
            <v>حائل</v>
          </cell>
          <cell r="Q915" t="str">
            <v xml:space="preserve">مستوصف الساهر الحديث </v>
          </cell>
        </row>
        <row r="916">
          <cell r="B916" t="str">
            <v>22629</v>
          </cell>
          <cell r="C916" t="str">
            <v>Clinic</v>
          </cell>
          <cell r="D916" t="str">
            <v>SA</v>
          </cell>
          <cell r="E916" t="str">
            <v>Rayan Al Sharq Clinic - Hail</v>
          </cell>
          <cell r="F916" t="str">
            <v>Hail</v>
          </cell>
          <cell r="G916" t="str">
            <v>Hail</v>
          </cell>
          <cell r="H916" t="str">
            <v>C</v>
          </cell>
          <cell r="I916" t="str">
            <v>Hail</v>
          </cell>
          <cell r="K916" t="str">
            <v>Al Montazahat Dist,Jeddah St</v>
          </cell>
          <cell r="L916" t="str">
            <v>0165388888</v>
          </cell>
          <cell r="M916" t="str">
            <v>0165431150</v>
          </cell>
          <cell r="N916" t="str">
            <v>حي المنتزهات الغربي, شارع جدة</v>
          </cell>
          <cell r="P916" t="str">
            <v>حائل</v>
          </cell>
          <cell r="Q916" t="str">
            <v>مستوصف ريان الشرق</v>
          </cell>
        </row>
        <row r="917">
          <cell r="B917" t="str">
            <v>22631</v>
          </cell>
          <cell r="C917" t="str">
            <v>Polyclinic</v>
          </cell>
          <cell r="D917" t="str">
            <v>SA</v>
          </cell>
          <cell r="E917" t="str">
            <v>Eskan Polyclinic</v>
          </cell>
          <cell r="F917" t="str">
            <v>Makkah</v>
          </cell>
          <cell r="G917" t="str">
            <v xml:space="preserve">Jeddah </v>
          </cell>
          <cell r="H917" t="str">
            <v>W</v>
          </cell>
          <cell r="I917" t="str">
            <v xml:space="preserve">Jeddah </v>
          </cell>
          <cell r="K917" t="str">
            <v>Al Sharafia Dist,West Eskan Building</v>
          </cell>
          <cell r="L917" t="str">
            <v>0126516656</v>
          </cell>
          <cell r="M917" t="str">
            <v>0126518069</v>
          </cell>
          <cell r="N917" t="str">
            <v xml:space="preserve">حي الشرفية , غرب عمائر الأسكان </v>
          </cell>
          <cell r="P917" t="str">
            <v>جدة</v>
          </cell>
          <cell r="Q917" t="str">
            <v>مستوصف الأسكان بجده</v>
          </cell>
        </row>
        <row r="918">
          <cell r="B918" t="str">
            <v>22636</v>
          </cell>
          <cell r="C918" t="str">
            <v>Polyclinic</v>
          </cell>
          <cell r="D918" t="str">
            <v>SA</v>
          </cell>
          <cell r="E918" t="str">
            <v>Al Lewaa Medical Polyclinic</v>
          </cell>
          <cell r="F918" t="str">
            <v>Hail</v>
          </cell>
          <cell r="G918" t="str">
            <v>Hail</v>
          </cell>
          <cell r="H918" t="str">
            <v>C</v>
          </cell>
          <cell r="I918" t="str">
            <v>Hail</v>
          </cell>
          <cell r="K918" t="str">
            <v>Al Thaherah Dist,Bakaa,Main Road</v>
          </cell>
          <cell r="L918" t="str">
            <v>0165271122</v>
          </cell>
          <cell r="M918" t="str">
            <v>0615271133</v>
          </cell>
          <cell r="N918" t="str">
            <v xml:space="preserve">حي الظهيرة , بقعاء الشارع العام </v>
          </cell>
          <cell r="P918" t="str">
            <v>حائل</v>
          </cell>
          <cell r="Q918" t="str">
            <v>مجمع عيادات اللواء الطبية</v>
          </cell>
        </row>
        <row r="919">
          <cell r="B919" t="str">
            <v>22638</v>
          </cell>
          <cell r="C919" t="str">
            <v>Pharmacy</v>
          </cell>
          <cell r="D919" t="str">
            <v>SA</v>
          </cell>
          <cell r="E919" t="str">
            <v>Eshrakat  Al Sabah Pharmacy</v>
          </cell>
          <cell r="F919" t="str">
            <v>Eastern Province</v>
          </cell>
          <cell r="G919" t="str">
            <v>Sayhat</v>
          </cell>
          <cell r="H919" t="str">
            <v>E</v>
          </cell>
          <cell r="I919" t="str">
            <v>Sayhat</v>
          </cell>
          <cell r="K919" t="str">
            <v>Al Noor Dist,Sayhat,King Faisal St,</v>
          </cell>
          <cell r="L919" t="str">
            <v>0138502724</v>
          </cell>
          <cell r="M919" t="str">
            <v>0138391149</v>
          </cell>
          <cell r="N919" t="str">
            <v>حي النور, سيهات شارع الملك فيصل</v>
          </cell>
          <cell r="P919" t="str">
            <v>سيهات</v>
          </cell>
          <cell r="Q919" t="str">
            <v>صيدلية اشراقة الصباح بسيهات</v>
          </cell>
        </row>
        <row r="920">
          <cell r="B920" t="str">
            <v>22642</v>
          </cell>
          <cell r="C920" t="str">
            <v>Clinic</v>
          </cell>
          <cell r="D920" t="str">
            <v>SA</v>
          </cell>
          <cell r="E920" t="str">
            <v>Al Safa Clinic ( Hail )</v>
          </cell>
          <cell r="F920" t="str">
            <v>Hail</v>
          </cell>
          <cell r="G920" t="str">
            <v>Hail</v>
          </cell>
          <cell r="H920" t="str">
            <v>C</v>
          </cell>
          <cell r="I920" t="str">
            <v>Hail</v>
          </cell>
          <cell r="K920" t="str">
            <v>Al Muntazah Dist,King Abdul Aziz St,</v>
          </cell>
          <cell r="L920" t="str">
            <v>0165430006</v>
          </cell>
          <cell r="M920" t="str">
            <v>0165335792</v>
          </cell>
          <cell r="N920" t="str">
            <v xml:space="preserve">حي المنتزة , شارع الملك عبد العزيز </v>
          </cell>
          <cell r="P920" t="str">
            <v>حائل</v>
          </cell>
          <cell r="Q920" t="str">
            <v xml:space="preserve">مستوصف الصفا </v>
          </cell>
        </row>
        <row r="921">
          <cell r="B921" t="str">
            <v>22655</v>
          </cell>
          <cell r="C921" t="str">
            <v xml:space="preserve">Optical </v>
          </cell>
          <cell r="D921" t="str">
            <v>SA</v>
          </cell>
          <cell r="E921" t="str">
            <v>Zarka El Yamama Optics Est</v>
          </cell>
          <cell r="F921" t="str">
            <v>Riyadh</v>
          </cell>
          <cell r="G921" t="str">
            <v>Riyadh</v>
          </cell>
          <cell r="H921" t="str">
            <v>C</v>
          </cell>
          <cell r="I921" t="str">
            <v>Riyadh</v>
          </cell>
          <cell r="K921" t="str">
            <v>Al Selimanayah Dist,Prince Sultan Bin Abdul Aziz St</v>
          </cell>
          <cell r="L921" t="str">
            <v>0114616294</v>
          </cell>
          <cell r="M921" t="str">
            <v>0114659275</v>
          </cell>
          <cell r="N921" t="str">
            <v>حي السليمانيه, شارع الامير سلطان بن عبد العزيز</v>
          </cell>
          <cell r="P921" t="str">
            <v>الرياض</v>
          </cell>
          <cell r="Q921" t="str">
            <v xml:space="preserve">مؤسسة زرقاء اليمامة </v>
          </cell>
        </row>
        <row r="922">
          <cell r="B922" t="str">
            <v>22434</v>
          </cell>
          <cell r="C922" t="str">
            <v>Clinic</v>
          </cell>
          <cell r="D922" t="str">
            <v>SA</v>
          </cell>
          <cell r="E922" t="str">
            <v>Royal Commission Medical Center - Yanbu</v>
          </cell>
          <cell r="F922" t="str">
            <v>Madinah</v>
          </cell>
          <cell r="G922" t="str">
            <v xml:space="preserve">Yanbu </v>
          </cell>
          <cell r="H922" t="str">
            <v>W</v>
          </cell>
          <cell r="I922" t="str">
            <v>Yanbu</v>
          </cell>
          <cell r="K922" t="str">
            <v>King Faisal Street</v>
          </cell>
          <cell r="L922" t="str">
            <v>0142316000</v>
          </cell>
          <cell r="M922" t="str">
            <v>0143968001</v>
          </cell>
          <cell r="N922" t="str">
            <v>شارع الملك فيصل</v>
          </cell>
          <cell r="P922" t="str">
            <v>ينبع</v>
          </cell>
          <cell r="Q922" t="str">
            <v>المركز الطبي للهيئة الملكية بينبع - الصناعية</v>
          </cell>
        </row>
        <row r="923">
          <cell r="B923" t="str">
            <v>20178</v>
          </cell>
          <cell r="C923" t="str">
            <v>Hospital</v>
          </cell>
          <cell r="D923" t="str">
            <v>SA</v>
          </cell>
          <cell r="E923" t="str">
            <v>Al Khafji National Hospital</v>
          </cell>
          <cell r="F923" t="str">
            <v>Eastern Province</v>
          </cell>
          <cell r="G923" t="str">
            <v>Khafji</v>
          </cell>
          <cell r="H923" t="str">
            <v>E</v>
          </cell>
          <cell r="I923" t="str">
            <v>Khafji</v>
          </cell>
          <cell r="K923" t="str">
            <v>Al Hamra Area, Al Mothalath</v>
          </cell>
          <cell r="L923" t="str">
            <v>0137670660</v>
          </cell>
          <cell r="N923" t="str">
            <v>حي الحمرة، المثلث</v>
          </cell>
          <cell r="P923" t="str">
            <v xml:space="preserve">الخفجي </v>
          </cell>
          <cell r="Q923" t="str">
            <v xml:space="preserve">مستشفى الخفجي الأهلي </v>
          </cell>
        </row>
        <row r="924">
          <cell r="B924" t="str">
            <v>22696</v>
          </cell>
          <cell r="C924" t="str">
            <v>Dental</v>
          </cell>
          <cell r="D924" t="str">
            <v>SA</v>
          </cell>
          <cell r="E924" t="str">
            <v>Adwa Al Hikma Dental Center</v>
          </cell>
          <cell r="F924" t="str">
            <v>Eastern Province</v>
          </cell>
          <cell r="G924" t="str">
            <v>Dammam</v>
          </cell>
          <cell r="H924" t="str">
            <v>E</v>
          </cell>
          <cell r="I924" t="str">
            <v>Dammam</v>
          </cell>
          <cell r="K924" t="str">
            <v>Al Nakheel Area,King Khalid Street</v>
          </cell>
          <cell r="L924" t="str">
            <v>0138320130</v>
          </cell>
          <cell r="M924" t="str">
            <v>0138321817</v>
          </cell>
          <cell r="N924" t="str">
            <v>حي النخيل , شارع الملك خالد</v>
          </cell>
          <cell r="P924" t="str">
            <v>الدمام</v>
          </cell>
          <cell r="Q924" t="str">
            <v xml:space="preserve">مركز اضواء الحكمة لطب وتقويم الاسنان </v>
          </cell>
        </row>
        <row r="925">
          <cell r="B925" t="str">
            <v>22697</v>
          </cell>
          <cell r="C925" t="str">
            <v>Clinic</v>
          </cell>
          <cell r="D925" t="str">
            <v>SA</v>
          </cell>
          <cell r="E925" t="str">
            <v>Al Hanan Medical Cneter</v>
          </cell>
          <cell r="F925" t="str">
            <v>Riyadh</v>
          </cell>
          <cell r="G925" t="str">
            <v>Riyadh</v>
          </cell>
          <cell r="H925" t="str">
            <v>C</v>
          </cell>
          <cell r="I925" t="str">
            <v>Riyadh</v>
          </cell>
          <cell r="K925" t="str">
            <v>Al Badiah Dist,Aisha Bint Abu Bakr Street</v>
          </cell>
          <cell r="L925" t="str">
            <v>0114287796</v>
          </cell>
          <cell r="M925" t="str">
            <v>0114492385</v>
          </cell>
          <cell r="N925" t="str">
            <v xml:space="preserve">حي البديعة, شارع عائشه بنت ابي بكر </v>
          </cell>
          <cell r="P925" t="str">
            <v>الرياض</v>
          </cell>
          <cell r="Q925" t="str">
            <v>مجمع مركز الحنان الطبي الاستشاري</v>
          </cell>
        </row>
        <row r="926">
          <cell r="B926" t="str">
            <v>22699</v>
          </cell>
          <cell r="C926" t="str">
            <v>Polyclinic</v>
          </cell>
          <cell r="D926" t="str">
            <v>SA</v>
          </cell>
          <cell r="E926" t="str">
            <v>Durrat Lamar Medical</v>
          </cell>
          <cell r="F926" t="str">
            <v>Riyadh</v>
          </cell>
          <cell r="G926" t="str">
            <v>Riyadh</v>
          </cell>
          <cell r="H926" t="str">
            <v>C</v>
          </cell>
          <cell r="I926" t="str">
            <v>Riyadh</v>
          </cell>
          <cell r="K926" t="str">
            <v>Al Azizyah Dist,Mohammed Rasheed Reda St,</v>
          </cell>
          <cell r="L926" t="str">
            <v>0114955866</v>
          </cell>
          <cell r="M926" t="str">
            <v>0112136688</v>
          </cell>
          <cell r="N926" t="str">
            <v>حي العزيزيه, شارع محمد رشيد رضا</v>
          </cell>
          <cell r="P926" t="str">
            <v>الرياض</v>
          </cell>
          <cell r="Q926" t="str">
            <v>مجمع عيادات درة لمار الطبية</v>
          </cell>
        </row>
        <row r="927">
          <cell r="B927" t="str">
            <v>22706</v>
          </cell>
          <cell r="C927" t="str">
            <v>Dental</v>
          </cell>
          <cell r="D927" t="str">
            <v>SA</v>
          </cell>
          <cell r="E927" t="str">
            <v>Kental Dental Center (1)</v>
          </cell>
          <cell r="F927" t="str">
            <v>Riyadh</v>
          </cell>
          <cell r="G927" t="str">
            <v xml:space="preserve">Jeddah </v>
          </cell>
          <cell r="H927" t="str">
            <v>C</v>
          </cell>
          <cell r="I927" t="str">
            <v>Riyadh</v>
          </cell>
          <cell r="K927" t="str">
            <v>Al Morabaa Dist,Prince Abdulaziz Bin Musaeed Bin Jelewi</v>
          </cell>
          <cell r="L927" t="str">
            <v>0114080414</v>
          </cell>
          <cell r="M927" t="str">
            <v>0114080134</v>
          </cell>
          <cell r="N927" t="str">
            <v xml:space="preserve">حي المربع , شارع عبد العزيز بن مساعد بن جلوي </v>
          </cell>
          <cell r="P927" t="str">
            <v>الرياض</v>
          </cell>
          <cell r="Q927" t="str">
            <v>مجمع مركز كنتال لطب الاسنان (1)</v>
          </cell>
        </row>
        <row r="928">
          <cell r="B928" t="str">
            <v>22707</v>
          </cell>
          <cell r="C928" t="str">
            <v>Clinic</v>
          </cell>
          <cell r="D928" t="str">
            <v>SA</v>
          </cell>
          <cell r="E928" t="str">
            <v>Al Nahda Clinic Company</v>
          </cell>
          <cell r="F928" t="str">
            <v>Riyadh</v>
          </cell>
          <cell r="G928" t="str">
            <v>Riyadh</v>
          </cell>
          <cell r="H928" t="str">
            <v>C</v>
          </cell>
          <cell r="I928" t="str">
            <v>Riyadh</v>
          </cell>
          <cell r="K928" t="str">
            <v>King Fahad Dist,Prince Naif Bin Abdulaziz St,</v>
          </cell>
          <cell r="L928" t="str">
            <v>0114567161</v>
          </cell>
          <cell r="M928" t="str">
            <v>0114508064</v>
          </cell>
          <cell r="N928" t="str">
            <v>حي الملك فهد, شارع الامير نايف بن عبد العزيز</v>
          </cell>
          <cell r="P928" t="str">
            <v>الرياض</v>
          </cell>
          <cell r="Q928" t="str">
            <v>مستوصف النهضة الطبي</v>
          </cell>
        </row>
        <row r="929">
          <cell r="B929" t="str">
            <v>22708</v>
          </cell>
          <cell r="C929" t="str">
            <v>Clinic</v>
          </cell>
          <cell r="D929" t="str">
            <v>SA</v>
          </cell>
          <cell r="E929" t="str">
            <v>Al Razi Clinic</v>
          </cell>
          <cell r="F929" t="str">
            <v>Aseer</v>
          </cell>
          <cell r="G929" t="str">
            <v>Khamis Mushayet</v>
          </cell>
          <cell r="H929" t="str">
            <v>S</v>
          </cell>
          <cell r="I929" t="str">
            <v>Khamis Mushayet</v>
          </cell>
          <cell r="K929" t="str">
            <v>Qunbar Dist,Shebaa Street</v>
          </cell>
          <cell r="L929" t="str">
            <v>0172220700</v>
          </cell>
          <cell r="M929" t="str">
            <v>0172233624</v>
          </cell>
          <cell r="N929" t="str">
            <v>حي قنبر,شارع شبعه</v>
          </cell>
          <cell r="P929" t="str">
            <v>خميس مشيط</v>
          </cell>
          <cell r="Q929" t="str">
            <v>مستوصف الرازي</v>
          </cell>
        </row>
        <row r="930">
          <cell r="B930" t="str">
            <v>22711</v>
          </cell>
          <cell r="C930" t="str">
            <v>Dental</v>
          </cell>
          <cell r="D930" t="str">
            <v>SA</v>
          </cell>
          <cell r="E930" t="str">
            <v>Ram Dental Center (1) - Dammam</v>
          </cell>
          <cell r="F930" t="str">
            <v>Eastern Province</v>
          </cell>
          <cell r="G930" t="str">
            <v>Dammam</v>
          </cell>
          <cell r="H930" t="str">
            <v>E</v>
          </cell>
          <cell r="I930" t="str">
            <v>Dammam</v>
          </cell>
          <cell r="K930" t="str">
            <v>Al Hamra Dist,Al Khaleej Road</v>
          </cell>
          <cell r="L930" t="str">
            <v>0138154214</v>
          </cell>
          <cell r="M930" t="str">
            <v>0138356750</v>
          </cell>
          <cell r="N930" t="str">
            <v>حي الحمراء, طريق الخليج</v>
          </cell>
          <cell r="P930" t="str">
            <v>الدمام</v>
          </cell>
          <cell r="Q930" t="str">
            <v xml:space="preserve">مجمع عيادات رام لطب الاسنان بالدمام </v>
          </cell>
        </row>
        <row r="931">
          <cell r="B931" t="str">
            <v>22712</v>
          </cell>
          <cell r="C931" t="str">
            <v>Dental</v>
          </cell>
          <cell r="D931" t="str">
            <v>SA</v>
          </cell>
          <cell r="E931" t="str">
            <v>Al Khazan Modern Dental Center</v>
          </cell>
          <cell r="F931" t="str">
            <v>Riyadh</v>
          </cell>
          <cell r="G931" t="str">
            <v>Riyadh</v>
          </cell>
          <cell r="H931" t="str">
            <v>C</v>
          </cell>
          <cell r="I931" t="str">
            <v>Riyadh</v>
          </cell>
          <cell r="K931" t="str">
            <v>Al Washm Dist,Amro Bin Al A'as St.</v>
          </cell>
          <cell r="L931" t="str">
            <v>0114040446</v>
          </cell>
          <cell r="M931" t="str">
            <v>0112766002</v>
          </cell>
          <cell r="N931" t="str">
            <v>حي الوشم, شارع عمرو بن العلاء</v>
          </cell>
          <cell r="P931" t="str">
            <v>الرياض</v>
          </cell>
          <cell r="Q931" t="str">
            <v>مجمع عيادات الخزان الحديث لطب الاسنان</v>
          </cell>
        </row>
        <row r="932">
          <cell r="B932" t="str">
            <v>22713</v>
          </cell>
          <cell r="C932" t="str">
            <v>Clinic</v>
          </cell>
          <cell r="D932" t="str">
            <v>SA</v>
          </cell>
          <cell r="E932" t="str">
            <v>Al Khazan Clinic (2)</v>
          </cell>
          <cell r="F932" t="str">
            <v>Riyadh</v>
          </cell>
          <cell r="G932" t="str">
            <v>Riyadh</v>
          </cell>
          <cell r="H932" t="str">
            <v>C</v>
          </cell>
          <cell r="I932" t="str">
            <v>Riyadh</v>
          </cell>
          <cell r="K932" t="str">
            <v>Al Marwa Dist,Dirab Road Al Maared St.</v>
          </cell>
          <cell r="L932" t="str">
            <v>0114204472</v>
          </cell>
          <cell r="M932" t="str">
            <v>0114218101</v>
          </cell>
          <cell r="N932" t="str">
            <v>حي المروه,طريق ديراب شارع المعارض</v>
          </cell>
          <cell r="P932" t="str">
            <v>الرياض</v>
          </cell>
          <cell r="Q932" t="str">
            <v>مستوصف الخزان الطبي الثاني</v>
          </cell>
        </row>
        <row r="933">
          <cell r="B933" t="str">
            <v>22714</v>
          </cell>
          <cell r="C933" t="str">
            <v>Dental</v>
          </cell>
          <cell r="D933" t="str">
            <v>SA</v>
          </cell>
          <cell r="E933" t="str">
            <v>Nawajeth Dental Clinic</v>
          </cell>
          <cell r="F933" t="str">
            <v>Riyadh</v>
          </cell>
          <cell r="G933" t="str">
            <v>Riyadh</v>
          </cell>
          <cell r="H933" t="str">
            <v>C</v>
          </cell>
          <cell r="I933" t="str">
            <v>Riyadh</v>
          </cell>
          <cell r="K933" t="str">
            <v>Olaya Dist,King Fahed Road</v>
          </cell>
          <cell r="L933" t="str">
            <v>0114656531</v>
          </cell>
          <cell r="M933" t="str">
            <v>0114640497</v>
          </cell>
          <cell r="N933" t="str">
            <v>حي العليا, طريق الملك فهد</v>
          </cell>
          <cell r="P933" t="str">
            <v>الرياض</v>
          </cell>
          <cell r="Q933" t="str">
            <v>مستوصف مركز نواجذ لطب الاسنان</v>
          </cell>
        </row>
        <row r="934">
          <cell r="B934" t="str">
            <v>22715</v>
          </cell>
          <cell r="C934" t="str">
            <v xml:space="preserve">Optical </v>
          </cell>
          <cell r="D934" t="str">
            <v>SA</v>
          </cell>
          <cell r="E934" t="str">
            <v>Ibn Hayan Opticals</v>
          </cell>
          <cell r="F934" t="str">
            <v>Tabuk</v>
          </cell>
          <cell r="G934" t="str">
            <v>Tabuk</v>
          </cell>
          <cell r="H934" t="str">
            <v>N</v>
          </cell>
          <cell r="I934" t="str">
            <v>Tabuk</v>
          </cell>
          <cell r="K934" t="str">
            <v>Al Sulimanyah Dist,King Fahad  Road</v>
          </cell>
          <cell r="L934" t="str">
            <v>0144242222</v>
          </cell>
          <cell r="M934" t="str">
            <v>0144281928</v>
          </cell>
          <cell r="N934" t="str">
            <v>حي السليمانيه, طريق الملك فهد</v>
          </cell>
          <cell r="P934" t="str">
            <v>تبوك</v>
          </cell>
          <cell r="Q934" t="str">
            <v>محل ابن حيان للنظارات الطبية</v>
          </cell>
        </row>
        <row r="935">
          <cell r="B935" t="str">
            <v>22716</v>
          </cell>
          <cell r="C935" t="str">
            <v>Polyclinic</v>
          </cell>
          <cell r="D935" t="str">
            <v>SA</v>
          </cell>
          <cell r="E935" t="str">
            <v>Curing Touch Clinics Complex Co.</v>
          </cell>
          <cell r="F935" t="str">
            <v>Riyadh</v>
          </cell>
          <cell r="G935" t="str">
            <v>Madinah</v>
          </cell>
          <cell r="H935" t="str">
            <v>C</v>
          </cell>
          <cell r="I935" t="str">
            <v>Riyadh</v>
          </cell>
          <cell r="K935" t="str">
            <v>Al Rawdah Dist,Khalid Bin Al Waleed St.</v>
          </cell>
          <cell r="L935" t="str">
            <v>0112288888</v>
          </cell>
          <cell r="M935" t="str">
            <v>0112630654</v>
          </cell>
          <cell r="N935" t="str">
            <v>حي الروضه, شارع خالد بن الوليد</v>
          </cell>
          <cell r="P935" t="str">
            <v>الرياض</v>
          </cell>
          <cell r="Q935" t="str">
            <v>مجمع عيادات لمسة الشفاء</v>
          </cell>
        </row>
        <row r="936">
          <cell r="B936" t="str">
            <v>22717</v>
          </cell>
          <cell r="C936" t="str">
            <v>Clinic</v>
          </cell>
          <cell r="D936" t="str">
            <v>SA</v>
          </cell>
          <cell r="E936" t="str">
            <v>Mirad Medical Clinic</v>
          </cell>
          <cell r="F936" t="str">
            <v>Riyadh</v>
          </cell>
          <cell r="G936" t="str">
            <v>Tabuk</v>
          </cell>
          <cell r="H936" t="str">
            <v>C</v>
          </cell>
          <cell r="I936" t="str">
            <v>Riyadh</v>
          </cell>
          <cell r="K936" t="str">
            <v>Al Naseem Dist,Abu Hurairah St.</v>
          </cell>
          <cell r="L936" t="str">
            <v>0112328426</v>
          </cell>
          <cell r="M936" t="str">
            <v>0114511898</v>
          </cell>
          <cell r="N936" t="str">
            <v>حي النسيم, شارع ابي هريرة</v>
          </cell>
          <cell r="P936" t="str">
            <v>الرياض</v>
          </cell>
          <cell r="Q936" t="str">
            <v>مستوصف ميراد الطبي</v>
          </cell>
        </row>
        <row r="937">
          <cell r="B937" t="str">
            <v>22718</v>
          </cell>
          <cell r="C937" t="str">
            <v>Dental</v>
          </cell>
          <cell r="D937" t="str">
            <v>SA</v>
          </cell>
          <cell r="E937" t="str">
            <v>Adwa Al Elaj Complex 2</v>
          </cell>
          <cell r="F937" t="str">
            <v>Riyadh</v>
          </cell>
          <cell r="G937" t="str">
            <v>Badr Al Shuhada</v>
          </cell>
          <cell r="H937" t="str">
            <v>C</v>
          </cell>
          <cell r="I937" t="str">
            <v>Riyadh</v>
          </cell>
          <cell r="K937" t="str">
            <v>Al Salam Dist,Imam  Al Shafie St.</v>
          </cell>
          <cell r="L937" t="str">
            <v>0114963960</v>
          </cell>
          <cell r="M937" t="str">
            <v>0114962572</v>
          </cell>
          <cell r="N937" t="str">
            <v>حي السلام,شارع الامام الشافعي</v>
          </cell>
          <cell r="P937" t="str">
            <v>الرياض</v>
          </cell>
          <cell r="Q937" t="str">
            <v>مجمع أضواء العلاج لطب الاسنان</v>
          </cell>
        </row>
        <row r="938">
          <cell r="B938" t="str">
            <v>22719</v>
          </cell>
          <cell r="C938" t="str">
            <v>Dental</v>
          </cell>
          <cell r="D938" t="str">
            <v>SA</v>
          </cell>
          <cell r="E938" t="str">
            <v>Basmah Al Multaqa Dental Clinic</v>
          </cell>
          <cell r="F938" t="str">
            <v>Riyadh</v>
          </cell>
          <cell r="G938" t="str">
            <v>Madinah</v>
          </cell>
          <cell r="H938" t="str">
            <v>C</v>
          </cell>
          <cell r="I938" t="str">
            <v>Riyadh</v>
          </cell>
          <cell r="K938" t="str">
            <v>Al Mansura Dist,Prince Mohammed Bin Abdul Aziz St.</v>
          </cell>
          <cell r="L938" t="str">
            <v>0114460668</v>
          </cell>
          <cell r="M938" t="str">
            <v>0114471178</v>
          </cell>
          <cell r="N938" t="str">
            <v>حي المنصورة, شارع الامير محمد بن تركي بن عبد العزيز</v>
          </cell>
          <cell r="P938" t="str">
            <v>الرياض</v>
          </cell>
          <cell r="Q938" t="str">
            <v>مستوصف بسمة الملتقى لطب الاسنان</v>
          </cell>
        </row>
        <row r="939">
          <cell r="B939" t="str">
            <v>22720</v>
          </cell>
          <cell r="C939" t="str">
            <v>Radiology</v>
          </cell>
          <cell r="D939" t="str">
            <v>SA</v>
          </cell>
          <cell r="E939" t="str">
            <v>Photon Radiology Center</v>
          </cell>
          <cell r="F939" t="str">
            <v>Riyadh</v>
          </cell>
          <cell r="G939" t="str">
            <v>Riyadh</v>
          </cell>
          <cell r="H939" t="str">
            <v>C</v>
          </cell>
          <cell r="I939" t="str">
            <v>Riyadh</v>
          </cell>
          <cell r="K939" t="str">
            <v>Al Sulimanyah Dist,In front of King Fahad Medical City</v>
          </cell>
          <cell r="L939" t="str">
            <v>0114660000</v>
          </cell>
          <cell r="M939" t="str">
            <v>0114623327</v>
          </cell>
          <cell r="N939" t="str">
            <v>حي السليمانيه, امام مدينة الملك فهد الطبيه</v>
          </cell>
          <cell r="P939" t="str">
            <v>الرياض</v>
          </cell>
          <cell r="Q939" t="str">
            <v>مركز فوتون للأشعة</v>
          </cell>
        </row>
        <row r="940">
          <cell r="B940" t="str">
            <v>22721</v>
          </cell>
          <cell r="C940" t="str">
            <v xml:space="preserve">Optical </v>
          </cell>
          <cell r="D940" t="str">
            <v>SA</v>
          </cell>
          <cell r="E940" t="str">
            <v>Al Salman Optics</v>
          </cell>
          <cell r="F940" t="str">
            <v>Riyadh</v>
          </cell>
          <cell r="G940" t="str">
            <v>Riyadh</v>
          </cell>
          <cell r="H940" t="str">
            <v>C</v>
          </cell>
          <cell r="I940" t="str">
            <v>Riyadh</v>
          </cell>
          <cell r="K940" t="str">
            <v>Jabrah Dist,Al Ashaa St,</v>
          </cell>
          <cell r="L940" t="str">
            <v>0114133105</v>
          </cell>
          <cell r="M940" t="str">
            <v>0114112840</v>
          </cell>
          <cell r="N940" t="str">
            <v>حي جبره, شارع الاعشى</v>
          </cell>
          <cell r="P940" t="str">
            <v>الرياض</v>
          </cell>
          <cell r="Q940" t="str">
            <v xml:space="preserve">نظارات السلمان </v>
          </cell>
        </row>
        <row r="941">
          <cell r="B941" t="str">
            <v>22722</v>
          </cell>
          <cell r="C941" t="str">
            <v>Polyclinic</v>
          </cell>
          <cell r="D941" t="str">
            <v>SA</v>
          </cell>
          <cell r="E941" t="str">
            <v>Amal Medical Care Clinic</v>
          </cell>
          <cell r="F941" t="str">
            <v>Riyadh</v>
          </cell>
          <cell r="G941" t="str">
            <v>Riyadh</v>
          </cell>
          <cell r="H941" t="str">
            <v>C</v>
          </cell>
          <cell r="I941" t="str">
            <v>Riyadh</v>
          </cell>
          <cell r="K941" t="str">
            <v>Al Wazarat Dist,Prince Abdulrahman Bin Abdulaziz St</v>
          </cell>
          <cell r="L941" t="str">
            <v>0114059434</v>
          </cell>
          <cell r="M941" t="str">
            <v>0114037322</v>
          </cell>
          <cell r="N941" t="str">
            <v>حي الوزارات, شارع عبد الرحمن بن عبد العزيز</v>
          </cell>
          <cell r="P941" t="str">
            <v>الرياض</v>
          </cell>
          <cell r="Q941" t="str">
            <v>مستوصف أعمال العناية الطبية</v>
          </cell>
        </row>
        <row r="942">
          <cell r="B942" t="str">
            <v>22723</v>
          </cell>
          <cell r="C942" t="str">
            <v>Dental</v>
          </cell>
          <cell r="D942" t="str">
            <v>SA</v>
          </cell>
          <cell r="E942" t="str">
            <v>Smile World Specialist Dental Center</v>
          </cell>
          <cell r="F942" t="str">
            <v>Riyadh</v>
          </cell>
          <cell r="G942" t="str">
            <v>Riyadh</v>
          </cell>
          <cell r="H942" t="str">
            <v>C</v>
          </cell>
          <cell r="I942" t="str">
            <v>Riyadh</v>
          </cell>
          <cell r="K942" t="str">
            <v>Gurnatah Dist,Khalid Bin Al Waleed St</v>
          </cell>
          <cell r="L942" t="str">
            <v>0112488872</v>
          </cell>
          <cell r="M942" t="str">
            <v>0112770121</v>
          </cell>
          <cell r="N942" t="str">
            <v>حي غرناطه, شارع خالد بن الوليد</v>
          </cell>
          <cell r="P942" t="str">
            <v>الرياض</v>
          </cell>
          <cell r="Q942" t="str">
            <v>مركز عالم الابتسامة التخصصي لطب الاسنان</v>
          </cell>
        </row>
        <row r="943">
          <cell r="B943" t="str">
            <v>22724</v>
          </cell>
          <cell r="C943" t="str">
            <v>Dental</v>
          </cell>
          <cell r="D943" t="str">
            <v>SA</v>
          </cell>
          <cell r="E943" t="str">
            <v>Nahj Al Takwa Dental Dispensary</v>
          </cell>
          <cell r="F943" t="str">
            <v>Riyadh</v>
          </cell>
          <cell r="G943" t="str">
            <v>Riyadh</v>
          </cell>
          <cell r="H943" t="str">
            <v>C</v>
          </cell>
          <cell r="I943" t="str">
            <v>Riyadh</v>
          </cell>
          <cell r="K943" t="str">
            <v>Al Rawdah Dist,Abdulrahman Al Gafqee St.</v>
          </cell>
          <cell r="L943" t="str">
            <v>0112498882</v>
          </cell>
          <cell r="M943" t="str">
            <v>0112485358</v>
          </cell>
          <cell r="N943" t="str">
            <v>حي الروضه,شارع عبدالرحمن الغافقي</v>
          </cell>
          <cell r="P943" t="str">
            <v>الرياض</v>
          </cell>
          <cell r="Q943" t="str">
            <v>مستوصف نهج التقوى للأسنان</v>
          </cell>
        </row>
        <row r="944">
          <cell r="B944" t="str">
            <v>22725</v>
          </cell>
          <cell r="C944" t="str">
            <v>Clinic</v>
          </cell>
          <cell r="D944" t="str">
            <v>SA</v>
          </cell>
          <cell r="E944" t="str">
            <v>Al Thowini Clinic</v>
          </cell>
          <cell r="F944" t="str">
            <v>Riyadh</v>
          </cell>
          <cell r="G944" t="str">
            <v>Riyadh</v>
          </cell>
          <cell r="H944" t="str">
            <v>C</v>
          </cell>
          <cell r="I944" t="str">
            <v>Riyadh</v>
          </cell>
          <cell r="K944" t="str">
            <v>Al Naseem Al Garbi Dist,Osama Bin Zayd St.</v>
          </cell>
          <cell r="L944" t="str">
            <v>0112317744</v>
          </cell>
          <cell r="M944" t="str">
            <v>0112317750</v>
          </cell>
          <cell r="N944" t="str">
            <v>حي النسيم الغربي,شارع اسامه بن زيد</v>
          </cell>
          <cell r="P944" t="str">
            <v>الرياض</v>
          </cell>
          <cell r="Q944" t="str">
            <v>مستوصف الثويني الاهلي</v>
          </cell>
        </row>
        <row r="945">
          <cell r="B945" t="str">
            <v>22727</v>
          </cell>
          <cell r="C945" t="str">
            <v>Polyclinic</v>
          </cell>
          <cell r="D945" t="str">
            <v>SA</v>
          </cell>
          <cell r="E945" t="str">
            <v>Wahj Zain Polyclinic</v>
          </cell>
          <cell r="F945" t="str">
            <v>Riyadh</v>
          </cell>
          <cell r="G945" t="str">
            <v>Riyadh</v>
          </cell>
          <cell r="H945" t="str">
            <v>C</v>
          </cell>
          <cell r="I945" t="str">
            <v>Riyadh</v>
          </cell>
          <cell r="K945" t="str">
            <v>Al Naseem Dist,Abdullah Bin Omar St.</v>
          </cell>
          <cell r="L945" t="str">
            <v>0112094341</v>
          </cell>
          <cell r="M945" t="str">
            <v>0112093404</v>
          </cell>
          <cell r="N945" t="str">
            <v>حي النسيم, شارع عبدالله بن عمر</v>
          </cell>
          <cell r="P945" t="str">
            <v>الرياض</v>
          </cell>
          <cell r="Q945" t="str">
            <v>مجمع عيادات وهج زين الطبي</v>
          </cell>
        </row>
        <row r="946">
          <cell r="B946" t="str">
            <v>22728</v>
          </cell>
          <cell r="C946" t="str">
            <v>Dental</v>
          </cell>
          <cell r="D946" t="str">
            <v>SA</v>
          </cell>
          <cell r="E946" t="str">
            <v>Al Farag Speciality Dental Clinic</v>
          </cell>
          <cell r="F946" t="str">
            <v>Makkah</v>
          </cell>
          <cell r="G946" t="str">
            <v xml:space="preserve">Jeddah </v>
          </cell>
          <cell r="H946" t="str">
            <v>W</v>
          </cell>
          <cell r="I946" t="str">
            <v xml:space="preserve">Jeddah </v>
          </cell>
          <cell r="K946" t="str">
            <v>Mushrefah Dist,Al Tadamun Al Arabi St</v>
          </cell>
          <cell r="L946" t="str">
            <v>0122871000</v>
          </cell>
          <cell r="M946" t="str">
            <v>0122873000</v>
          </cell>
          <cell r="N946" t="str">
            <v>حي مشرفه, شارع التضامن العربي</v>
          </cell>
          <cell r="P946" t="str">
            <v>جدة</v>
          </cell>
          <cell r="Q946" t="str">
            <v>عيادات بدر الفراج التخصصية لطب الاسنان</v>
          </cell>
        </row>
        <row r="947">
          <cell r="B947" t="str">
            <v>22729</v>
          </cell>
          <cell r="C947" t="str">
            <v>Polyclinic</v>
          </cell>
          <cell r="D947" t="str">
            <v>SA</v>
          </cell>
          <cell r="E947" t="str">
            <v>Toya Medical Center</v>
          </cell>
          <cell r="F947" t="str">
            <v>Riyadh</v>
          </cell>
          <cell r="G947" t="str">
            <v>Riyadh</v>
          </cell>
          <cell r="H947" t="str">
            <v>C</v>
          </cell>
          <cell r="I947" t="str">
            <v>Riyadh</v>
          </cell>
          <cell r="K947" t="str">
            <v>Olaya Dist,Makkah Road</v>
          </cell>
          <cell r="L947" t="str">
            <v>0114625354</v>
          </cell>
          <cell r="M947" t="str">
            <v>0112198080</v>
          </cell>
          <cell r="N947" t="str">
            <v>حي العليا,طريق مكه</v>
          </cell>
          <cell r="P947" t="str">
            <v>الرياض</v>
          </cell>
          <cell r="Q947" t="str">
            <v>مجمع عيادات شركة تويا الطبية</v>
          </cell>
        </row>
        <row r="948">
          <cell r="B948" t="str">
            <v>22730</v>
          </cell>
          <cell r="C948" t="str">
            <v>Dental</v>
          </cell>
          <cell r="D948" t="str">
            <v>SA</v>
          </cell>
          <cell r="E948" t="str">
            <v>Al Madar Dental Clinic (9) - Al Kharj</v>
          </cell>
          <cell r="F948" t="str">
            <v>Riyadh</v>
          </cell>
          <cell r="G948" t="str">
            <v>Al Kharj</v>
          </cell>
          <cell r="H948" t="str">
            <v>C</v>
          </cell>
          <cell r="I948" t="str">
            <v>Al Kharj</v>
          </cell>
          <cell r="K948" t="str">
            <v>Ibn Turki Dist,King Fahad Road Next to Jyan</v>
          </cell>
          <cell r="L948" t="str">
            <v>0114643903</v>
          </cell>
          <cell r="M948" t="str">
            <v>0114643903</v>
          </cell>
          <cell r="N948" t="str">
            <v>حي ابن تركي , طريق الملك فهد بجانب جيان</v>
          </cell>
          <cell r="P948" t="str">
            <v>الخرج</v>
          </cell>
          <cell r="Q948" t="str">
            <v>مجمع عيادات الشفاء لطب الاسنان 9 - الخرج</v>
          </cell>
        </row>
        <row r="949">
          <cell r="B949" t="str">
            <v>22733</v>
          </cell>
          <cell r="C949" t="str">
            <v>Polyclinic</v>
          </cell>
          <cell r="D949" t="str">
            <v>SA</v>
          </cell>
          <cell r="E949" t="str">
            <v>Al Nakeel Dental Center 1</v>
          </cell>
          <cell r="F949" t="str">
            <v>Riyadh</v>
          </cell>
          <cell r="G949" t="str">
            <v>Riyadh</v>
          </cell>
          <cell r="H949" t="str">
            <v>C</v>
          </cell>
          <cell r="I949" t="str">
            <v>Riyadh</v>
          </cell>
          <cell r="K949" t="str">
            <v>Al Swaidi Dist,Al Nakeel Street</v>
          </cell>
          <cell r="L949" t="str">
            <v>0114181178</v>
          </cell>
          <cell r="M949" t="str">
            <v>0114491080</v>
          </cell>
          <cell r="N949" t="str">
            <v>حي السويدي, شارع النخيل</v>
          </cell>
          <cell r="P949" t="str">
            <v>الرياض</v>
          </cell>
          <cell r="Q949" t="str">
            <v>مجمع عيادات قمة النخيل لطب الاسنان 1</v>
          </cell>
        </row>
        <row r="950">
          <cell r="B950" t="str">
            <v>22734</v>
          </cell>
          <cell r="C950" t="str">
            <v>Polyclinic</v>
          </cell>
          <cell r="D950" t="str">
            <v>SA</v>
          </cell>
          <cell r="E950" t="str">
            <v>Al Nakeel Dental Center 2</v>
          </cell>
          <cell r="F950" t="str">
            <v>Riyadh</v>
          </cell>
          <cell r="G950" t="str">
            <v>Riyadh</v>
          </cell>
          <cell r="H950" t="str">
            <v>C</v>
          </cell>
          <cell r="I950" t="str">
            <v>Riyadh</v>
          </cell>
          <cell r="K950" t="str">
            <v>Al Aqeeq Dist,King Fahad St.</v>
          </cell>
          <cell r="L950" t="str">
            <v>0114852295</v>
          </cell>
          <cell r="M950" t="str">
            <v>0114894466</v>
          </cell>
          <cell r="N950" t="str">
            <v>حي العقيق, شارع الملك فهد</v>
          </cell>
          <cell r="P950" t="str">
            <v>الرياض</v>
          </cell>
          <cell r="Q950" t="str">
            <v>ممجمع عيادات قمة النخيل لطب الاسنان 2</v>
          </cell>
        </row>
        <row r="951">
          <cell r="B951" t="str">
            <v>22735</v>
          </cell>
          <cell r="C951" t="str">
            <v>Dental</v>
          </cell>
          <cell r="D951" t="str">
            <v>SA</v>
          </cell>
          <cell r="E951" t="str">
            <v>Al Abrag Dental Polyclinic</v>
          </cell>
          <cell r="F951" t="str">
            <v>Riyadh</v>
          </cell>
          <cell r="G951" t="str">
            <v>Riyadh</v>
          </cell>
          <cell r="H951" t="str">
            <v>C</v>
          </cell>
          <cell r="I951" t="str">
            <v>Riyadh</v>
          </cell>
          <cell r="K951" t="str">
            <v>Al Swaidi Dist,Aisha Bint Abi Baker St.</v>
          </cell>
          <cell r="L951" t="str">
            <v>0114246101</v>
          </cell>
          <cell r="M951" t="str">
            <v>0112670228</v>
          </cell>
          <cell r="N951" t="str">
            <v>حي السويدي, شارع عائشه بنت ابي بكر</v>
          </cell>
          <cell r="P951" t="str">
            <v>الرياض</v>
          </cell>
          <cell r="Q951" t="str">
            <v>مستوصف الابراج لطب الاسنان</v>
          </cell>
        </row>
        <row r="952">
          <cell r="B952" t="str">
            <v>22736</v>
          </cell>
          <cell r="C952" t="str">
            <v>Clinic</v>
          </cell>
          <cell r="D952" t="str">
            <v>SA</v>
          </cell>
          <cell r="E952" t="str">
            <v>Al Miawiah Consultative Clinic 5</v>
          </cell>
          <cell r="F952" t="str">
            <v>Riyadh</v>
          </cell>
          <cell r="G952" t="str">
            <v>Riyadh</v>
          </cell>
          <cell r="H952" t="str">
            <v>C</v>
          </cell>
          <cell r="I952" t="str">
            <v>Riyadh</v>
          </cell>
          <cell r="K952" t="str">
            <v>Thahrat Al Badiah Dist,Sheikh Saleh Bin Abdulaziz St.</v>
          </cell>
          <cell r="L952" t="str">
            <v>0114318254</v>
          </cell>
          <cell r="M952" t="str">
            <v>0114395666</v>
          </cell>
          <cell r="N952" t="str">
            <v>حي ظهرة البديعه, شارع الشيخ صالح بن عبدالعزيز</v>
          </cell>
          <cell r="P952" t="str">
            <v>الرياض</v>
          </cell>
          <cell r="Q952" t="str">
            <v>مجمع عيادات المئوية الاستشارية 5</v>
          </cell>
        </row>
        <row r="953">
          <cell r="B953" t="str">
            <v>22737</v>
          </cell>
          <cell r="C953" t="str">
            <v>Dental</v>
          </cell>
          <cell r="D953" t="str">
            <v>SA</v>
          </cell>
          <cell r="E953" t="str">
            <v>Al Andalus Dental Center</v>
          </cell>
          <cell r="F953" t="str">
            <v>Riyadh</v>
          </cell>
          <cell r="G953" t="str">
            <v>Riyadh</v>
          </cell>
          <cell r="H953" t="str">
            <v>C</v>
          </cell>
          <cell r="I953" t="str">
            <v>Riyadh</v>
          </cell>
          <cell r="K953" t="str">
            <v>Al Orayja Dist,Prince Musaed Bin Abdul Rahman St.</v>
          </cell>
          <cell r="L953" t="str">
            <v>0114318077</v>
          </cell>
          <cell r="M953" t="str">
            <v>0114318081</v>
          </cell>
          <cell r="N953" t="str">
            <v>حي العريجاء, شارع الامير مساعد بن عبدالرحمن</v>
          </cell>
          <cell r="P953" t="str">
            <v>الرياض</v>
          </cell>
          <cell r="Q953" t="str">
            <v>مستوصف الاندلس لطب الاسنان</v>
          </cell>
        </row>
        <row r="954">
          <cell r="B954" t="str">
            <v>22738</v>
          </cell>
          <cell r="C954" t="str">
            <v>Dental</v>
          </cell>
          <cell r="D954" t="str">
            <v>SA</v>
          </cell>
          <cell r="E954" t="str">
            <v>Al Hakim Dental Center</v>
          </cell>
          <cell r="F954" t="str">
            <v>Riyadh</v>
          </cell>
          <cell r="G954" t="str">
            <v>Riyadh</v>
          </cell>
          <cell r="H954" t="str">
            <v>C</v>
          </cell>
          <cell r="I954" t="str">
            <v>Riyadh</v>
          </cell>
          <cell r="K954" t="str">
            <v>Tweeq Dist,Bilal Bin Rabah St.</v>
          </cell>
          <cell r="L954" t="str">
            <v>0114365530</v>
          </cell>
          <cell r="M954" t="str">
            <v>0114324924</v>
          </cell>
          <cell r="N954" t="str">
            <v>حي طويق, شارع بلال بن رباح</v>
          </cell>
          <cell r="P954" t="str">
            <v>الرياض</v>
          </cell>
          <cell r="Q954" t="str">
            <v>مستوصف الحكيم لطب الاسنان</v>
          </cell>
        </row>
        <row r="955">
          <cell r="B955" t="str">
            <v>22739</v>
          </cell>
          <cell r="C955" t="str">
            <v>Dental</v>
          </cell>
          <cell r="D955" t="str">
            <v>SA</v>
          </cell>
          <cell r="E955" t="str">
            <v>Al Farabi Dental Polyclinic - Dhahrat Al Badiah</v>
          </cell>
          <cell r="F955" t="str">
            <v>Riyadh</v>
          </cell>
          <cell r="G955" t="str">
            <v>Riyadh</v>
          </cell>
          <cell r="H955" t="str">
            <v>C</v>
          </cell>
          <cell r="I955" t="str">
            <v>Riyadh</v>
          </cell>
          <cell r="K955" t="str">
            <v>Dhahrat Al Badiah Dist,Al Madinah Al Munawara Dist</v>
          </cell>
          <cell r="L955" t="str">
            <v>0114255987</v>
          </cell>
          <cell r="M955" t="str">
            <v>0114181730</v>
          </cell>
          <cell r="N955" t="str">
            <v>حي ظهرة البديعة, شارع المدينه المنوره</v>
          </cell>
          <cell r="P955" t="str">
            <v>الرياض</v>
          </cell>
          <cell r="Q955" t="str">
            <v>مستوصف الفارابي لطب الاسنان الاهلي - ظهرة البديعة</v>
          </cell>
        </row>
        <row r="956">
          <cell r="B956" t="str">
            <v>22740</v>
          </cell>
          <cell r="C956" t="str">
            <v>Dental</v>
          </cell>
          <cell r="D956" t="str">
            <v>SA</v>
          </cell>
          <cell r="E956" t="str">
            <v>Fadad Specialist Clinic For Dentistry</v>
          </cell>
          <cell r="F956" t="str">
            <v>Riyadh</v>
          </cell>
          <cell r="G956" t="str">
            <v>Riyadh</v>
          </cell>
          <cell r="H956" t="str">
            <v>C</v>
          </cell>
          <cell r="I956" t="str">
            <v>Riyadh</v>
          </cell>
          <cell r="K956" t="str">
            <v>Tawoon Area,Imam Saud Bin Abdulaziz St.</v>
          </cell>
          <cell r="L956" t="str">
            <v>0112253440</v>
          </cell>
          <cell r="M956" t="str">
            <v>0112254333</v>
          </cell>
          <cell r="N956" t="str">
            <v>حي التعاون, شارع الامام سعود بن عبدالعزيز</v>
          </cell>
          <cell r="P956" t="str">
            <v>الرياض</v>
          </cell>
          <cell r="Q956" t="str">
            <v>مستوصف فداد التخصصي لطب الاسنان</v>
          </cell>
        </row>
        <row r="957">
          <cell r="B957" t="str">
            <v>22741</v>
          </cell>
          <cell r="C957" t="str">
            <v>Polyclinic</v>
          </cell>
          <cell r="D957" t="str">
            <v>SA</v>
          </cell>
          <cell r="E957" t="str">
            <v>Khaled Al Ajaji Medical Clinic</v>
          </cell>
          <cell r="F957" t="str">
            <v>Riyadh</v>
          </cell>
          <cell r="G957" t="str">
            <v>Riyadh</v>
          </cell>
          <cell r="H957" t="str">
            <v>C</v>
          </cell>
          <cell r="I957" t="str">
            <v>Riyadh</v>
          </cell>
          <cell r="K957" t="str">
            <v>Tweeq Dist,Asma Bint Abi Baker St</v>
          </cell>
          <cell r="L957" t="str">
            <v>0114305007</v>
          </cell>
          <cell r="M957" t="str">
            <v>0114305003</v>
          </cell>
          <cell r="N957" t="str">
            <v>حي طويق, شارع اسماء بنت ابي بكر</v>
          </cell>
          <cell r="P957" t="str">
            <v>الرياض</v>
          </cell>
          <cell r="Q957" t="str">
            <v>مستوصف خالد العجاجي الطبي</v>
          </cell>
        </row>
        <row r="958">
          <cell r="B958" t="str">
            <v>22742</v>
          </cell>
          <cell r="C958" t="str">
            <v>Polyclinic</v>
          </cell>
          <cell r="D958" t="str">
            <v>SA</v>
          </cell>
          <cell r="E958" t="str">
            <v>Al Salamah Medical Center</v>
          </cell>
          <cell r="F958" t="str">
            <v>Riyadh</v>
          </cell>
          <cell r="G958" t="str">
            <v>Riyadh</v>
          </cell>
          <cell r="H958" t="str">
            <v>C</v>
          </cell>
          <cell r="I958" t="str">
            <v>Riyadh</v>
          </cell>
          <cell r="K958" t="str">
            <v>Al Shmisee Dist,Aseer St.</v>
          </cell>
          <cell r="L958" t="str">
            <v>0114113289</v>
          </cell>
          <cell r="M958" t="str">
            <v>0114119011</v>
          </cell>
          <cell r="N958" t="str">
            <v>حي الشميسي, شارع عسير</v>
          </cell>
          <cell r="P958" t="str">
            <v>الرياض</v>
          </cell>
          <cell r="Q958" t="str">
            <v>مستوصف السلامه</v>
          </cell>
        </row>
        <row r="959">
          <cell r="B959" t="str">
            <v>22743</v>
          </cell>
          <cell r="C959" t="str">
            <v>Hospital</v>
          </cell>
          <cell r="D959" t="str">
            <v>SA</v>
          </cell>
          <cell r="E959" t="str">
            <v>Al Safwa  Hospital</v>
          </cell>
          <cell r="F959" t="str">
            <v>Riyadh</v>
          </cell>
          <cell r="G959" t="str">
            <v>Riyadh</v>
          </cell>
          <cell r="H959" t="str">
            <v>C</v>
          </cell>
          <cell r="I959" t="str">
            <v>Riyadh</v>
          </cell>
          <cell r="K959" t="str">
            <v>Al Sulimanyah Dist,King Abdulaziz St.</v>
          </cell>
          <cell r="L959" t="str">
            <v>0112885444</v>
          </cell>
          <cell r="M959" t="str">
            <v>0114651211</v>
          </cell>
          <cell r="N959" t="str">
            <v>حي السلمانيه, شارع الملك عبدالعزيز</v>
          </cell>
          <cell r="P959" t="str">
            <v>الرياض</v>
          </cell>
          <cell r="Q959" t="str">
            <v>مستشفى الصفوة</v>
          </cell>
        </row>
        <row r="960">
          <cell r="B960" t="str">
            <v>22744</v>
          </cell>
          <cell r="C960" t="str">
            <v>Clinic</v>
          </cell>
          <cell r="D960" t="str">
            <v>SA</v>
          </cell>
          <cell r="E960" t="str">
            <v>Dorrat Al Elaj Polyclinic</v>
          </cell>
          <cell r="F960" t="str">
            <v>Riyadh</v>
          </cell>
          <cell r="G960" t="str">
            <v>Riyadh</v>
          </cell>
          <cell r="H960" t="str">
            <v>C</v>
          </cell>
          <cell r="I960" t="str">
            <v>Riyadh</v>
          </cell>
          <cell r="K960" t="str">
            <v>Manfouha Dist,Manfouha St acreoss Batha St</v>
          </cell>
          <cell r="L960" t="str">
            <v>0114488960</v>
          </cell>
          <cell r="M960" t="str">
            <v>0114486620</v>
          </cell>
          <cell r="N960" t="str">
            <v>حي منفوحه, شارع منفوحه تقاطع شارع البطحاء</v>
          </cell>
          <cell r="P960" t="str">
            <v>الرياض</v>
          </cell>
          <cell r="Q960" t="str">
            <v>مجمع عيادات درة العلاج الطبي</v>
          </cell>
        </row>
        <row r="961">
          <cell r="B961" t="str">
            <v>22745</v>
          </cell>
          <cell r="C961" t="str">
            <v>Polyclinic</v>
          </cell>
          <cell r="D961" t="str">
            <v>SA</v>
          </cell>
          <cell r="E961" t="str">
            <v>Ibtsamatac Dental Polyclinic</v>
          </cell>
          <cell r="F961" t="str">
            <v>Riyadh</v>
          </cell>
          <cell r="G961" t="str">
            <v>Riyadh</v>
          </cell>
          <cell r="H961" t="str">
            <v>C</v>
          </cell>
          <cell r="I961" t="str">
            <v>Riyadh</v>
          </cell>
          <cell r="K961" t="str">
            <v>Al Naseem Dist,Osama Bin Zyad</v>
          </cell>
          <cell r="L961" t="str">
            <v>0112329905</v>
          </cell>
          <cell r="M961" t="str">
            <v>0112391123</v>
          </cell>
          <cell r="N961" t="str">
            <v>حي النسيم, شارع اسامه بن زيد</v>
          </cell>
          <cell r="P961" t="str">
            <v>الرياض</v>
          </cell>
          <cell r="Q961" t="str">
            <v>مستوصف ابتسامتك لطب الاسنان</v>
          </cell>
        </row>
        <row r="962">
          <cell r="B962" t="str">
            <v>22747</v>
          </cell>
          <cell r="C962" t="str">
            <v>Dental</v>
          </cell>
          <cell r="D962" t="str">
            <v>SA</v>
          </cell>
          <cell r="E962" t="str">
            <v>Basmat Al Farabi Dental Clinics (18)</v>
          </cell>
          <cell r="F962" t="str">
            <v>Riyadh</v>
          </cell>
          <cell r="G962" t="str">
            <v>Riyadh</v>
          </cell>
          <cell r="H962" t="str">
            <v>C</v>
          </cell>
          <cell r="I962" t="str">
            <v>Riyadh</v>
          </cell>
          <cell r="K962" t="str">
            <v>Al Naseem Al Garbi Dist,Hassan Bin Thabit St</v>
          </cell>
          <cell r="L962" t="str">
            <v>0112098183</v>
          </cell>
          <cell r="M962" t="str">
            <v>0112270525</v>
          </cell>
          <cell r="N962" t="str">
            <v>حي النسيم الغربي,شارع حسان بن ثابت</v>
          </cell>
          <cell r="P962" t="str">
            <v>الرياض</v>
          </cell>
          <cell r="Q962" t="str">
            <v>مجمع عيادات بسمة الفرابي وتقويم الاسنان 18</v>
          </cell>
        </row>
        <row r="963">
          <cell r="B963" t="str">
            <v>22748</v>
          </cell>
          <cell r="C963" t="str">
            <v>Clinic</v>
          </cell>
          <cell r="D963" t="str">
            <v>SA</v>
          </cell>
          <cell r="E963" t="str">
            <v>Al Khamasen National Clinic - Wadi Al Dawasr</v>
          </cell>
          <cell r="F963" t="str">
            <v>Riyadh</v>
          </cell>
          <cell r="G963" t="str">
            <v>Wadi Al Dawasr</v>
          </cell>
          <cell r="H963" t="str">
            <v>C</v>
          </cell>
          <cell r="I963" t="str">
            <v>Wadi Al Dawasr</v>
          </cell>
          <cell r="K963" t="str">
            <v>Al Khamasen Dist,Al Lidam Main Street</v>
          </cell>
          <cell r="L963" t="str">
            <v>0117820992</v>
          </cell>
          <cell r="M963" t="str">
            <v>0117841539</v>
          </cell>
          <cell r="N963" t="str">
            <v>حي الخماسين, اللدام الشارع العام</v>
          </cell>
          <cell r="P963" t="str">
            <v>وادي الدواسر</v>
          </cell>
          <cell r="Q963" t="str">
            <v>مستوصف الخماسين الاهلي وادي الدواسر</v>
          </cell>
        </row>
        <row r="964">
          <cell r="B964" t="str">
            <v>22749</v>
          </cell>
          <cell r="C964" t="str">
            <v>Clinic</v>
          </cell>
          <cell r="D964" t="str">
            <v>SA</v>
          </cell>
          <cell r="E964" t="str">
            <v>How Medical Centers Group - Al Morouj</v>
          </cell>
          <cell r="F964" t="str">
            <v>Riyadh</v>
          </cell>
          <cell r="G964" t="str">
            <v>Riyadh</v>
          </cell>
          <cell r="H964" t="str">
            <v>C</v>
          </cell>
          <cell r="I964" t="str">
            <v>Riyadh</v>
          </cell>
          <cell r="K964" t="str">
            <v>Al Morouj Dist,Ibn Sina Street</v>
          </cell>
          <cell r="L964" t="str">
            <v>0114509444</v>
          </cell>
          <cell r="N964" t="str">
            <v>حي المروج, شارع ابن سينا</v>
          </cell>
          <cell r="P964" t="str">
            <v>الرياض</v>
          </cell>
          <cell r="Q964" t="str">
            <v>مجمع عيادات هاو الطبي - المروج</v>
          </cell>
        </row>
        <row r="965">
          <cell r="B965" t="str">
            <v>22750</v>
          </cell>
          <cell r="C965" t="str">
            <v>Clinic</v>
          </cell>
          <cell r="D965" t="str">
            <v>SA</v>
          </cell>
          <cell r="E965" t="str">
            <v>How Medical Centers Group - Al Naseem</v>
          </cell>
          <cell r="F965" t="str">
            <v>Riyadh</v>
          </cell>
          <cell r="G965" t="str">
            <v>Riyadh</v>
          </cell>
          <cell r="H965" t="str">
            <v>C</v>
          </cell>
          <cell r="I965" t="str">
            <v>Riyadh</v>
          </cell>
          <cell r="K965" t="str">
            <v>Al Naseem Dist,Saad Bin Abi Waqas St.</v>
          </cell>
          <cell r="L965" t="str">
            <v>0112356111</v>
          </cell>
          <cell r="M965" t="str">
            <v>0112389900</v>
          </cell>
          <cell r="N965" t="str">
            <v>حي النسيم شارع سعد بن ابي وقاص</v>
          </cell>
          <cell r="P965" t="str">
            <v>الرياض</v>
          </cell>
          <cell r="Q965" t="str">
            <v xml:space="preserve">مجمع عيادات هاو الطبي - النسيم </v>
          </cell>
        </row>
        <row r="966">
          <cell r="B966" t="str">
            <v>22751</v>
          </cell>
          <cell r="C966" t="str">
            <v>Clinic</v>
          </cell>
          <cell r="D966" t="str">
            <v>SA</v>
          </cell>
          <cell r="E966" t="str">
            <v>Modern Higher Dental Polyclinic Co.</v>
          </cell>
          <cell r="F966" t="str">
            <v>Riyadh</v>
          </cell>
          <cell r="G966" t="str">
            <v>Riyadh</v>
          </cell>
          <cell r="H966" t="str">
            <v>C</v>
          </cell>
          <cell r="I966" t="str">
            <v>Riyadh</v>
          </cell>
          <cell r="K966" t="str">
            <v>Al Khaleej Dist,Abi Saeed Al Khodri St.</v>
          </cell>
          <cell r="L966" t="str">
            <v>0112356111</v>
          </cell>
          <cell r="N966" t="str">
            <v>حي الخليج, شارع ابي سعيد الخدري</v>
          </cell>
          <cell r="P966" t="str">
            <v>الرياض</v>
          </cell>
          <cell r="Q966" t="str">
            <v>مجمع عيادات شركة الحديث العالي</v>
          </cell>
        </row>
        <row r="967">
          <cell r="B967" t="str">
            <v>22752</v>
          </cell>
          <cell r="C967" t="str">
            <v>Clinic</v>
          </cell>
          <cell r="D967" t="str">
            <v>SA</v>
          </cell>
          <cell r="E967" t="str">
            <v>Elaj Alriyadh Medical Center</v>
          </cell>
          <cell r="F967" t="str">
            <v>Riyadh</v>
          </cell>
          <cell r="G967" t="str">
            <v>Riyadh</v>
          </cell>
          <cell r="H967" t="str">
            <v>C</v>
          </cell>
          <cell r="I967" t="str">
            <v>Riyadh</v>
          </cell>
          <cell r="K967" t="str">
            <v>Al Tawoon Dist,Imam Mohammed Bin Soud St.</v>
          </cell>
          <cell r="L967" t="str">
            <v>0114553041</v>
          </cell>
          <cell r="N967" t="str">
            <v>حي التعاون, شارع الامام سعود بن عبدالعزيز</v>
          </cell>
          <cell r="P967" t="str">
            <v>الرياض</v>
          </cell>
          <cell r="Q967" t="str">
            <v>مستوصف علاج الرياض الطبي</v>
          </cell>
        </row>
        <row r="968">
          <cell r="B968" t="str">
            <v>22753</v>
          </cell>
          <cell r="C968" t="str">
            <v>Clinic</v>
          </cell>
          <cell r="D968" t="str">
            <v>SA</v>
          </cell>
          <cell r="E968" t="str">
            <v>Photon Clinic</v>
          </cell>
          <cell r="F968" t="str">
            <v>Riyadh</v>
          </cell>
          <cell r="G968" t="str">
            <v>Riyadh</v>
          </cell>
          <cell r="H968" t="str">
            <v>C</v>
          </cell>
          <cell r="I968" t="str">
            <v>Riyadh</v>
          </cell>
          <cell r="K968" t="str">
            <v>Al Sulimanyah Dist,Makkah Road</v>
          </cell>
          <cell r="L968" t="str">
            <v>0114666651</v>
          </cell>
          <cell r="M968" t="str">
            <v>0114623327</v>
          </cell>
          <cell r="N968" t="str">
            <v>حي السليمانيه, طريق مكه</v>
          </cell>
          <cell r="P968" t="str">
            <v>الرياض</v>
          </cell>
          <cell r="Q968" t="str">
            <v>مجمع فوتون الطبي</v>
          </cell>
        </row>
        <row r="969">
          <cell r="B969" t="str">
            <v>22754</v>
          </cell>
          <cell r="C969" t="str">
            <v>Clinic</v>
          </cell>
          <cell r="D969" t="str">
            <v>SA</v>
          </cell>
          <cell r="E969" t="str">
            <v>Specialist Dental Treatment Center</v>
          </cell>
          <cell r="F969" t="str">
            <v>Eastern Province</v>
          </cell>
          <cell r="G969" t="str">
            <v>Dammam</v>
          </cell>
          <cell r="H969" t="str">
            <v>E</v>
          </cell>
          <cell r="I969" t="str">
            <v>Dammam</v>
          </cell>
          <cell r="K969" t="str">
            <v>Al Tubishi Dist,King Faisal Street</v>
          </cell>
          <cell r="L969" t="str">
            <v>0138344428</v>
          </cell>
          <cell r="M969" t="str">
            <v>0138354410</v>
          </cell>
          <cell r="N969" t="str">
            <v>حي الطبيشي, شارع الملك فيصل</v>
          </cell>
          <cell r="P969" t="str">
            <v>الدمام</v>
          </cell>
          <cell r="Q969" t="str">
            <v xml:space="preserve">مجمع عيادات العلاج التخصصي للاسنان </v>
          </cell>
        </row>
        <row r="970">
          <cell r="B970" t="str">
            <v>22759</v>
          </cell>
          <cell r="C970" t="str">
            <v xml:space="preserve">Optical </v>
          </cell>
          <cell r="D970" t="str">
            <v>SA</v>
          </cell>
          <cell r="E970" t="str">
            <v xml:space="preserve">Rai Al Ain Optical </v>
          </cell>
          <cell r="F970" t="str">
            <v>Madinah</v>
          </cell>
          <cell r="G970" t="str">
            <v>Madinah</v>
          </cell>
          <cell r="H970" t="str">
            <v>N</v>
          </cell>
          <cell r="I970" t="str">
            <v>Madinah</v>
          </cell>
          <cell r="K970" t="str">
            <v>Al Daeeri Al Thani Dist,Al Awali</v>
          </cell>
          <cell r="L970" t="str">
            <v>0148660548</v>
          </cell>
          <cell r="N970" t="str">
            <v>الدائري الثاني العوالي</v>
          </cell>
          <cell r="P970" t="str">
            <v xml:space="preserve">المدينه </v>
          </cell>
          <cell r="Q970" t="str">
            <v>محل نظارات مؤسسة رأي العين للبصريات</v>
          </cell>
        </row>
        <row r="971">
          <cell r="B971" t="str">
            <v>22760</v>
          </cell>
          <cell r="C971" t="str">
            <v>Dental</v>
          </cell>
          <cell r="D971" t="str">
            <v>SA</v>
          </cell>
          <cell r="E971" t="str">
            <v>Lasting Smile Dental Clinics</v>
          </cell>
          <cell r="F971" t="str">
            <v>Riyadh</v>
          </cell>
          <cell r="G971" t="str">
            <v>Riyadh</v>
          </cell>
          <cell r="H971" t="str">
            <v>C</v>
          </cell>
          <cell r="I971" t="str">
            <v>Riyadh</v>
          </cell>
          <cell r="K971" t="str">
            <v>Al Olaya Dist,Abdulrahman Al Hamdan St,</v>
          </cell>
          <cell r="L971" t="str">
            <v>0114640216</v>
          </cell>
          <cell r="M971" t="str">
            <v>0114640354</v>
          </cell>
          <cell r="N971" t="str">
            <v>حي العليا, شارع عبدالرحمن الحمدان</v>
          </cell>
          <cell r="P971" t="str">
            <v>الرياض</v>
          </cell>
          <cell r="Q971" t="str">
            <v>مجمع شركة البسمة الدائمة للاسنان</v>
          </cell>
        </row>
        <row r="972">
          <cell r="B972" t="str">
            <v>22761</v>
          </cell>
          <cell r="C972" t="str">
            <v>Dental</v>
          </cell>
          <cell r="D972" t="str">
            <v>SA</v>
          </cell>
          <cell r="E972" t="str">
            <v>Turki Hmoud Al Baqmi &amp; Partner Dental Company</v>
          </cell>
          <cell r="F972" t="str">
            <v>Riyadh</v>
          </cell>
          <cell r="G972" t="str">
            <v>Riyadh</v>
          </cell>
          <cell r="H972" t="str">
            <v>C</v>
          </cell>
          <cell r="I972" t="str">
            <v>Riyadh</v>
          </cell>
          <cell r="K972" t="str">
            <v>Al Khaleej Dist,Shiekh AbdulAziz Bini Beshr St.</v>
          </cell>
          <cell r="L972" t="str">
            <v>0112275626</v>
          </cell>
          <cell r="M972" t="str">
            <v>0112264216</v>
          </cell>
          <cell r="N972" t="str">
            <v>حي الخليج , شارع الشيخ عبدالعزيز بن بشر</v>
          </cell>
          <cell r="P972" t="str">
            <v>الرياض</v>
          </cell>
          <cell r="Q972" t="str">
            <v>مجمع عيادات شركة تركي البقمي وشريكه لطب الاسنان</v>
          </cell>
        </row>
        <row r="973">
          <cell r="B973" t="str">
            <v>22762</v>
          </cell>
          <cell r="C973" t="str">
            <v>Polyclinic</v>
          </cell>
          <cell r="D973" t="str">
            <v>SA</v>
          </cell>
          <cell r="E973" t="str">
            <v>Suncity Polyclinic Co. Ltd - Riyadh</v>
          </cell>
          <cell r="F973" t="str">
            <v>Riyadh</v>
          </cell>
          <cell r="G973" t="str">
            <v>Riyadh</v>
          </cell>
          <cell r="H973" t="str">
            <v>C</v>
          </cell>
          <cell r="I973" t="str">
            <v>Riyadh</v>
          </cell>
          <cell r="K973" t="str">
            <v>Bathaa Dist,Omar Al Mukhtar St.</v>
          </cell>
          <cell r="L973" t="str">
            <v>0114068885</v>
          </cell>
          <cell r="M973" t="str">
            <v>0114069394</v>
          </cell>
          <cell r="N973" t="str">
            <v>حي البطحاء, شارع عمر المختار</v>
          </cell>
          <cell r="P973" t="str">
            <v>الرياض</v>
          </cell>
          <cell r="Q973" t="str">
            <v>مجمع عيادات شركة شمس المدن الطبي</v>
          </cell>
        </row>
        <row r="974">
          <cell r="B974" t="str">
            <v>22763</v>
          </cell>
          <cell r="C974" t="str">
            <v>Clinic</v>
          </cell>
          <cell r="D974" t="str">
            <v>SA</v>
          </cell>
          <cell r="E974" t="str">
            <v>ENT Medical Center</v>
          </cell>
          <cell r="F974" t="str">
            <v>Riyadh</v>
          </cell>
          <cell r="G974" t="str">
            <v>Riyadh</v>
          </cell>
          <cell r="H974" t="str">
            <v>C</v>
          </cell>
          <cell r="I974" t="str">
            <v>Riyadh</v>
          </cell>
          <cell r="K974" t="str">
            <v>Al Maazar - North,Takhassusi St.</v>
          </cell>
          <cell r="L974" t="str">
            <v>0114802229</v>
          </cell>
          <cell r="M974" t="str">
            <v>0114803635</v>
          </cell>
          <cell r="N974" t="str">
            <v>حي المزار شمالاً , شارع التخصصي</v>
          </cell>
          <cell r="P974" t="str">
            <v>الرياض</v>
          </cell>
          <cell r="Q974" t="str">
            <v>مجمع عيادات المركز الطبي للأنف والأذن والحنجرة</v>
          </cell>
        </row>
        <row r="975">
          <cell r="B975" t="str">
            <v>22764</v>
          </cell>
          <cell r="C975" t="str">
            <v>Polyclinic</v>
          </cell>
          <cell r="D975" t="str">
            <v>SA</v>
          </cell>
          <cell r="E975" t="str">
            <v>Worof Medical Polyclinic</v>
          </cell>
          <cell r="F975" t="str">
            <v>Riyadh</v>
          </cell>
          <cell r="G975" t="str">
            <v>Riyadh</v>
          </cell>
          <cell r="H975" t="str">
            <v>C</v>
          </cell>
          <cell r="I975" t="str">
            <v>Riyadh</v>
          </cell>
          <cell r="K975" t="str">
            <v>Al Wadi Dist,Al Bahr Al Ahmar St,</v>
          </cell>
          <cell r="L975" t="str">
            <v>0112755500</v>
          </cell>
          <cell r="M975" t="str">
            <v>0112757834</v>
          </cell>
          <cell r="N975" t="str">
            <v>حي الوادي شارع البحر الاحمر</v>
          </cell>
          <cell r="P975" t="str">
            <v>الرياض</v>
          </cell>
          <cell r="Q975" t="str">
            <v xml:space="preserve">مجمع عيادات وروف الطبي </v>
          </cell>
        </row>
        <row r="976">
          <cell r="B976" t="str">
            <v>22766</v>
          </cell>
          <cell r="C976" t="str">
            <v>Polyclinic</v>
          </cell>
          <cell r="D976" t="str">
            <v>SA</v>
          </cell>
          <cell r="E976" t="str">
            <v>Wahat Al Tashafi Polyclinic</v>
          </cell>
          <cell r="F976" t="str">
            <v>Riyadh</v>
          </cell>
          <cell r="G976" t="str">
            <v>Riyadh</v>
          </cell>
          <cell r="H976" t="str">
            <v>C</v>
          </cell>
          <cell r="I976" t="str">
            <v>Riyadh</v>
          </cell>
          <cell r="K976" t="str">
            <v>Al Badiah Dist,Hamza Bin Abdulmutaleb St.</v>
          </cell>
          <cell r="L976" t="str">
            <v>0112771666</v>
          </cell>
          <cell r="M976" t="str">
            <v>0114312288</v>
          </cell>
          <cell r="N976" t="str">
            <v>حي البديعة, شارع حمزه بن عبدالمطلب</v>
          </cell>
          <cell r="P976" t="str">
            <v>الرياض</v>
          </cell>
          <cell r="Q976" t="str">
            <v>مجمع شركة واحة التشافي للخدمات الطبيه المحدوده</v>
          </cell>
        </row>
        <row r="977">
          <cell r="B977" t="str">
            <v>22768</v>
          </cell>
          <cell r="C977" t="str">
            <v>Hospital</v>
          </cell>
          <cell r="D977" t="str">
            <v>SA</v>
          </cell>
          <cell r="E977" t="str">
            <v>Dr Sulaiman Al Habib Medical Center - Dubai</v>
          </cell>
          <cell r="H977" t="str">
            <v>OOK</v>
          </cell>
          <cell r="I977" t="str">
            <v>Dubai</v>
          </cell>
          <cell r="K977" t="str">
            <v>Building 55</v>
          </cell>
          <cell r="L977" t="str">
            <v>00966559905572</v>
          </cell>
        </row>
        <row r="978">
          <cell r="B978" t="str">
            <v>22770</v>
          </cell>
          <cell r="C978" t="str">
            <v>Dental</v>
          </cell>
          <cell r="D978" t="str">
            <v>SA</v>
          </cell>
          <cell r="E978" t="str">
            <v xml:space="preserve">32 Dental </v>
          </cell>
          <cell r="F978" t="str">
            <v>Riyadh</v>
          </cell>
          <cell r="G978" t="str">
            <v>Riyadh</v>
          </cell>
          <cell r="H978" t="str">
            <v>C</v>
          </cell>
          <cell r="I978" t="str">
            <v>Riyadh</v>
          </cell>
          <cell r="K978" t="str">
            <v>Al Mursalat Dist,King Abdullah Road</v>
          </cell>
          <cell r="L978" t="str">
            <v>0112070498</v>
          </cell>
          <cell r="M978" t="str">
            <v>0112071620</v>
          </cell>
          <cell r="N978" t="str">
            <v xml:space="preserve">حي المرسلات طريق الملك عبدالله </v>
          </cell>
          <cell r="P978" t="str">
            <v>الرياض</v>
          </cell>
          <cell r="Q978" t="str">
            <v>مجمع عيادات اثنان وثلاثون لطب الاسنان</v>
          </cell>
        </row>
        <row r="979">
          <cell r="B979" t="str">
            <v>22771</v>
          </cell>
          <cell r="C979" t="str">
            <v>Clinic</v>
          </cell>
          <cell r="D979" t="str">
            <v>SA</v>
          </cell>
          <cell r="E979" t="str">
            <v>Al Mansur Medical Clinics</v>
          </cell>
          <cell r="F979" t="str">
            <v>Riyadh</v>
          </cell>
          <cell r="G979" t="str">
            <v>Riyadh</v>
          </cell>
          <cell r="H979" t="str">
            <v>C</v>
          </cell>
          <cell r="I979" t="str">
            <v>Riyadh</v>
          </cell>
          <cell r="K979" t="str">
            <v>Al Saadah Dist,Al Selli</v>
          </cell>
          <cell r="L979" t="str">
            <v>0112413475</v>
          </cell>
          <cell r="M979" t="str">
            <v>0112413179</v>
          </cell>
          <cell r="N979" t="str">
            <v xml:space="preserve">حي السعاده, السلي </v>
          </cell>
          <cell r="P979" t="str">
            <v>الرياض</v>
          </cell>
          <cell r="Q979" t="str">
            <v xml:space="preserve">مستوصف المنصور  الطبي </v>
          </cell>
        </row>
        <row r="980">
          <cell r="B980" t="str">
            <v>22772</v>
          </cell>
          <cell r="C980" t="str">
            <v xml:space="preserve">Optical </v>
          </cell>
          <cell r="D980" t="str">
            <v>SA</v>
          </cell>
          <cell r="E980" t="str">
            <v>Crazy Optical</v>
          </cell>
          <cell r="F980" t="str">
            <v>Riyadh</v>
          </cell>
          <cell r="G980" t="str">
            <v>Riyadh</v>
          </cell>
          <cell r="H980" t="str">
            <v>C</v>
          </cell>
          <cell r="I980" t="str">
            <v>Riyadh</v>
          </cell>
          <cell r="K980" t="str">
            <v>Olaya Dist,Prince Sultan St.</v>
          </cell>
          <cell r="L980" t="str">
            <v>0112931190</v>
          </cell>
          <cell r="M980" t="str">
            <v>0112930233</v>
          </cell>
          <cell r="N980" t="str">
            <v xml:space="preserve">حي العليا,شارع الامير سلطان </v>
          </cell>
          <cell r="P980" t="str">
            <v>الرياض</v>
          </cell>
          <cell r="Q980" t="str">
            <v>مركز غرائب النظارات</v>
          </cell>
        </row>
        <row r="981">
          <cell r="B981" t="str">
            <v>22773</v>
          </cell>
          <cell r="C981" t="str">
            <v>Polyclinic</v>
          </cell>
          <cell r="D981" t="str">
            <v>SA</v>
          </cell>
          <cell r="E981" t="str">
            <v>Consultative Mawyah Corner Polyclinic</v>
          </cell>
          <cell r="F981" t="str">
            <v>Riyadh</v>
          </cell>
          <cell r="G981" t="str">
            <v>Riyadh</v>
          </cell>
          <cell r="H981" t="str">
            <v>C</v>
          </cell>
          <cell r="I981" t="str">
            <v>Riyadh</v>
          </cell>
          <cell r="K981" t="str">
            <v>Al Mouroj Dist,King Abdulaziz St,</v>
          </cell>
          <cell r="L981" t="str">
            <v>0114537777</v>
          </cell>
          <cell r="M981" t="str">
            <v>0114556818</v>
          </cell>
          <cell r="N981" t="str">
            <v xml:space="preserve">حي المروج , شارع الملك عبد العزيز </v>
          </cell>
          <cell r="P981" t="str">
            <v>الرياض</v>
          </cell>
          <cell r="Q981" t="str">
            <v>مجمع عيادات ركن المئوية الاستشارية</v>
          </cell>
        </row>
        <row r="982">
          <cell r="B982" t="str">
            <v>20296</v>
          </cell>
          <cell r="C982" t="str">
            <v>Polyclinic</v>
          </cell>
          <cell r="D982" t="str">
            <v>SA</v>
          </cell>
          <cell r="E982" t="str">
            <v>Al Shefa Medical Polyclinic</v>
          </cell>
          <cell r="F982" t="str">
            <v>Tabuk</v>
          </cell>
          <cell r="G982" t="str">
            <v>Tabuk</v>
          </cell>
          <cell r="H982" t="str">
            <v>N</v>
          </cell>
          <cell r="I982" t="str">
            <v>Tabuk</v>
          </cell>
          <cell r="K982" t="str">
            <v>Al Salhiya District, Omar Bin Al Khattab Street</v>
          </cell>
          <cell r="L982" t="str">
            <v>0144221010</v>
          </cell>
          <cell r="M982" t="str">
            <v>0144341426</v>
          </cell>
          <cell r="N982" t="str">
            <v xml:space="preserve">حي الصالحية، شارع عمر بن الخطاب </v>
          </cell>
          <cell r="P982" t="str">
            <v>تبوك</v>
          </cell>
          <cell r="Q982" t="str">
            <v>مستوصف الشفاء الطبي بتبوك</v>
          </cell>
        </row>
        <row r="983">
          <cell r="B983" t="str">
            <v>22775</v>
          </cell>
          <cell r="C983" t="str">
            <v>Clinic</v>
          </cell>
          <cell r="D983" t="str">
            <v>SA</v>
          </cell>
          <cell r="E983" t="str">
            <v>Baqaa National Clinic</v>
          </cell>
          <cell r="F983" t="str">
            <v>Hail</v>
          </cell>
          <cell r="G983" t="str">
            <v>Baqaa</v>
          </cell>
          <cell r="H983" t="str">
            <v>S</v>
          </cell>
          <cell r="I983" t="str">
            <v>Baqaa</v>
          </cell>
          <cell r="K983" t="str">
            <v>Al Nahar Dist,Main Street</v>
          </cell>
          <cell r="L983" t="str">
            <v>0165272255</v>
          </cell>
          <cell r="M983" t="str">
            <v>0165272211</v>
          </cell>
          <cell r="N983" t="str">
            <v xml:space="preserve">حي النهار, الشارع العام </v>
          </cell>
          <cell r="P983" t="str">
            <v>بقعاء</v>
          </cell>
          <cell r="Q983" t="str">
            <v>مستوصف بقعاء الاهلي</v>
          </cell>
        </row>
        <row r="984">
          <cell r="B984" t="str">
            <v>22776</v>
          </cell>
          <cell r="C984" t="str">
            <v>Clinic</v>
          </cell>
          <cell r="D984" t="str">
            <v>SA</v>
          </cell>
          <cell r="E984" t="str">
            <v>Al Wattan Clinic - Taif</v>
          </cell>
          <cell r="F984" t="str">
            <v>Makkah</v>
          </cell>
          <cell r="G984" t="str">
            <v>Taif</v>
          </cell>
          <cell r="H984" t="str">
            <v>W</v>
          </cell>
          <cell r="I984" t="str">
            <v>Taif</v>
          </cell>
          <cell r="K984" t="str">
            <v>Shihar Dist,Al Seteen Street.</v>
          </cell>
          <cell r="L984" t="str">
            <v>0127490660</v>
          </cell>
          <cell r="M984" t="str">
            <v>0127454596</v>
          </cell>
          <cell r="N984" t="str">
            <v>حي شهار, شارع الستين</v>
          </cell>
          <cell r="P984" t="str">
            <v>الطائف</v>
          </cell>
          <cell r="Q984" t="str">
            <v>مستوصف الوطن بشهار</v>
          </cell>
        </row>
        <row r="985">
          <cell r="B985" t="str">
            <v>22777</v>
          </cell>
          <cell r="C985" t="str">
            <v>Polyclinic</v>
          </cell>
          <cell r="D985" t="str">
            <v>SA</v>
          </cell>
          <cell r="E985" t="str">
            <v>Tanoma Al Ahlee Dispensary</v>
          </cell>
          <cell r="F985" t="str">
            <v>Aseer</v>
          </cell>
          <cell r="G985" t="str">
            <v>Tanoma</v>
          </cell>
          <cell r="H985" t="str">
            <v>S</v>
          </cell>
          <cell r="I985" t="str">
            <v>Tanoma</v>
          </cell>
          <cell r="K985" t="str">
            <v>Al Muthalath Dist,Main Street</v>
          </cell>
          <cell r="L985" t="str">
            <v>0172827920</v>
          </cell>
          <cell r="M985" t="str">
            <v>0172827911</v>
          </cell>
          <cell r="N985" t="str">
            <v>حي المثلث,الشارع العام</v>
          </cell>
          <cell r="P985" t="str">
            <v>تنومه</v>
          </cell>
          <cell r="Q985" t="str">
            <v>مستوصف تنومه الاهلي</v>
          </cell>
        </row>
        <row r="986">
          <cell r="B986" t="str">
            <v>22778</v>
          </cell>
          <cell r="C986" t="str">
            <v>Dental</v>
          </cell>
          <cell r="D986" t="str">
            <v>SA</v>
          </cell>
          <cell r="E986" t="str">
            <v>Kadoon Dental Center 1</v>
          </cell>
          <cell r="F986" t="str">
            <v>Riyadh</v>
          </cell>
          <cell r="G986" t="str">
            <v>Riyadh</v>
          </cell>
          <cell r="H986" t="str">
            <v>C</v>
          </cell>
          <cell r="I986" t="str">
            <v>Riyadh</v>
          </cell>
          <cell r="K986" t="str">
            <v>Al Malaz Dist,Al Ahsa Street,infront of Pepsi factory</v>
          </cell>
          <cell r="L986" t="str">
            <v>0112060230</v>
          </cell>
          <cell r="M986" t="str">
            <v>0114721993</v>
          </cell>
          <cell r="N986" t="str">
            <v>حي الملز, شارع الاحساء اما مصنع البيبسي</v>
          </cell>
          <cell r="P986" t="str">
            <v>الرياض</v>
          </cell>
          <cell r="Q986" t="str">
            <v>مركز كدون لطب الاسنان 1</v>
          </cell>
        </row>
        <row r="987">
          <cell r="B987" t="str">
            <v>22779</v>
          </cell>
          <cell r="C987" t="str">
            <v>Dental</v>
          </cell>
          <cell r="D987" t="str">
            <v>SA</v>
          </cell>
          <cell r="E987" t="str">
            <v>Kadoon Dental Center 2</v>
          </cell>
          <cell r="F987" t="str">
            <v>Riyadh</v>
          </cell>
          <cell r="G987" t="str">
            <v>Riyadh</v>
          </cell>
          <cell r="H987" t="str">
            <v>C</v>
          </cell>
          <cell r="I987" t="str">
            <v>Riyadh</v>
          </cell>
          <cell r="K987" t="str">
            <v>Al Olaya Dist,Al Olaya Main St.</v>
          </cell>
          <cell r="L987" t="str">
            <v>0112168888</v>
          </cell>
          <cell r="M987" t="str">
            <v>0112178887</v>
          </cell>
          <cell r="N987" t="str">
            <v>حي العليا, شارع العليا العام</v>
          </cell>
          <cell r="P987" t="str">
            <v>الرياض</v>
          </cell>
          <cell r="Q987" t="str">
            <v>مركز  كدون الطبي الثاني</v>
          </cell>
        </row>
        <row r="988">
          <cell r="B988" t="str">
            <v>22780</v>
          </cell>
          <cell r="C988" t="str">
            <v>Dental</v>
          </cell>
          <cell r="D988" t="str">
            <v>SA</v>
          </cell>
          <cell r="E988" t="str">
            <v>Adwa Al Elaj Complex 1</v>
          </cell>
          <cell r="F988" t="str">
            <v>Riyadh</v>
          </cell>
          <cell r="G988" t="str">
            <v>Riyadh</v>
          </cell>
          <cell r="H988" t="str">
            <v>C</v>
          </cell>
          <cell r="I988" t="str">
            <v>Riyadh</v>
          </cell>
          <cell r="K988" t="str">
            <v>Al Shifa Dist,Al Termithee Street</v>
          </cell>
          <cell r="L988" t="str">
            <v>0112222223</v>
          </cell>
          <cell r="M988" t="str">
            <v>0112222230</v>
          </cell>
          <cell r="N988" t="str">
            <v>حي الشفاء,شارع الترمذي</v>
          </cell>
          <cell r="P988" t="str">
            <v>الرياض</v>
          </cell>
          <cell r="Q988" t="str">
            <v>مجمع عيادات أضواء العلاج لطب الاسنان (1)</v>
          </cell>
        </row>
        <row r="989">
          <cell r="B989" t="str">
            <v>22781</v>
          </cell>
          <cell r="C989" t="str">
            <v>Dental</v>
          </cell>
          <cell r="D989" t="str">
            <v>SA</v>
          </cell>
          <cell r="E989" t="str">
            <v>Shining Horizons Dental Center</v>
          </cell>
          <cell r="F989" t="str">
            <v>Riyadh</v>
          </cell>
          <cell r="G989" t="str">
            <v>Riyadh</v>
          </cell>
          <cell r="H989" t="str">
            <v>C</v>
          </cell>
          <cell r="I989" t="str">
            <v>Riyadh</v>
          </cell>
          <cell r="K989" t="str">
            <v>Al Ghadeer Dist,King Abdulaziz St.</v>
          </cell>
          <cell r="L989" t="str">
            <v>0112741137</v>
          </cell>
          <cell r="M989" t="str">
            <v>0112753309</v>
          </cell>
          <cell r="N989" t="str">
            <v>حي الغدير,شارع الملك عبدالعزيز</v>
          </cell>
          <cell r="P989" t="str">
            <v>الرياض</v>
          </cell>
          <cell r="Q989" t="str">
            <v>مجمع الافاق لطب الاسنان 3</v>
          </cell>
        </row>
        <row r="990">
          <cell r="B990" t="str">
            <v>22782</v>
          </cell>
          <cell r="C990" t="str">
            <v>Polyclinic</v>
          </cell>
          <cell r="D990" t="str">
            <v>SA</v>
          </cell>
          <cell r="E990" t="str">
            <v>Noorana Medical Polyclinic</v>
          </cell>
          <cell r="F990" t="str">
            <v>Riyadh</v>
          </cell>
          <cell r="G990" t="str">
            <v>Riyadh</v>
          </cell>
          <cell r="H990" t="str">
            <v>C</v>
          </cell>
          <cell r="I990" t="str">
            <v>Riyadh</v>
          </cell>
          <cell r="K990" t="str">
            <v>Al Malaz Dist,Salahuddin St(Opposite to General Admin)</v>
          </cell>
          <cell r="L990" t="str">
            <v>0114780000</v>
          </cell>
          <cell r="M990" t="str">
            <v>0114779732</v>
          </cell>
          <cell r="N990" t="str">
            <v xml:space="preserve">حي الملز, شارع صلاح الدين </v>
          </cell>
          <cell r="P990" t="str">
            <v>الرياض</v>
          </cell>
          <cell r="Q990" t="str">
            <v xml:space="preserve">مستوصف نورانا الطبي </v>
          </cell>
        </row>
        <row r="991">
          <cell r="B991" t="str">
            <v>22784</v>
          </cell>
          <cell r="C991" t="str">
            <v xml:space="preserve">Optical </v>
          </cell>
          <cell r="D991" t="str">
            <v>SA</v>
          </cell>
          <cell r="E991" t="str">
            <v>Badghaish Eyecare</v>
          </cell>
          <cell r="F991" t="str">
            <v>Eastern Province</v>
          </cell>
          <cell r="G991" t="str">
            <v>Dammam</v>
          </cell>
          <cell r="H991" t="str">
            <v>E</v>
          </cell>
          <cell r="I991" t="str">
            <v>Dammam</v>
          </cell>
          <cell r="K991" t="str">
            <v>Al Khobar Al Shamali Dist,King Fahad St.</v>
          </cell>
          <cell r="L991" t="str">
            <v>0138950577</v>
          </cell>
          <cell r="M991" t="str">
            <v>0138985784</v>
          </cell>
          <cell r="N991" t="str">
            <v xml:space="preserve">حي الخبر الشمالية, شارع الملك فهد </v>
          </cell>
          <cell r="P991" t="str">
            <v>الدمام</v>
          </cell>
          <cell r="Q991" t="str">
            <v>مؤسسة بادغيش للبصريات</v>
          </cell>
        </row>
        <row r="992">
          <cell r="B992" t="str">
            <v>22786</v>
          </cell>
          <cell r="C992" t="str">
            <v>Clinic</v>
          </cell>
          <cell r="D992" t="str">
            <v>SA</v>
          </cell>
          <cell r="E992" t="str">
            <v>Al Madina Medical Clinic</v>
          </cell>
          <cell r="F992" t="str">
            <v>Makkah</v>
          </cell>
          <cell r="G992" t="str">
            <v xml:space="preserve">Jeddah </v>
          </cell>
          <cell r="H992" t="str">
            <v>W</v>
          </cell>
          <cell r="I992" t="str">
            <v xml:space="preserve">Jeddah </v>
          </cell>
          <cell r="K992" t="str">
            <v>Al Jamiah Dist,Al Seerah Al Atirah Dist.</v>
          </cell>
          <cell r="L992" t="str">
            <v>0126881288</v>
          </cell>
          <cell r="M992" t="str">
            <v>0126807471</v>
          </cell>
          <cell r="N992" t="str">
            <v>حي الجامعه, شارع السيرة العطرة</v>
          </cell>
          <cell r="P992" t="str">
            <v>جده</v>
          </cell>
          <cell r="Q992" t="str">
            <v>مستوصف المدينة الطبي</v>
          </cell>
        </row>
        <row r="993">
          <cell r="B993" t="str">
            <v>22787</v>
          </cell>
          <cell r="C993" t="str">
            <v>Clinic</v>
          </cell>
          <cell r="D993" t="str">
            <v>SA</v>
          </cell>
          <cell r="E993" t="str">
            <v xml:space="preserve">Al Diriaya National Medical Clinic </v>
          </cell>
          <cell r="F993" t="str">
            <v>Riyadh</v>
          </cell>
          <cell r="G993" t="str">
            <v>Riyadh</v>
          </cell>
          <cell r="H993" t="str">
            <v>C</v>
          </cell>
          <cell r="I993" t="str">
            <v>Riyadh</v>
          </cell>
          <cell r="K993" t="str">
            <v>Al Diriaya Area,Al Thalatheen Street</v>
          </cell>
          <cell r="L993" t="str">
            <v>0114860040</v>
          </cell>
          <cell r="M993" t="str">
            <v>0114860242</v>
          </cell>
          <cell r="N993" t="str">
            <v>منطقة الدرعية, شارع الثلاثين</v>
          </cell>
          <cell r="P993" t="str">
            <v>الرياض</v>
          </cell>
          <cell r="Q993" t="str">
            <v>مستوصف الدرعية الطبي الاهلي</v>
          </cell>
        </row>
        <row r="994">
          <cell r="B994" t="str">
            <v>22788</v>
          </cell>
          <cell r="C994" t="str">
            <v>Clinic</v>
          </cell>
          <cell r="D994" t="str">
            <v>SA</v>
          </cell>
          <cell r="E994" t="str">
            <v>Al Mowadah Clinic - Wadi Al Dawaser</v>
          </cell>
          <cell r="F994" t="str">
            <v>Riyadh</v>
          </cell>
          <cell r="G994" t="str">
            <v>Wadi Al Dawasr</v>
          </cell>
          <cell r="H994" t="str">
            <v>C</v>
          </cell>
          <cell r="I994" t="str">
            <v>Wadi Al Dawasr</v>
          </cell>
          <cell r="K994" t="str">
            <v>Al Lidam Dist,Main St.</v>
          </cell>
          <cell r="L994" t="str">
            <v>0117844559</v>
          </cell>
          <cell r="M994" t="str">
            <v>0117841366</v>
          </cell>
          <cell r="N994" t="str">
            <v xml:space="preserve">حي اللدام, الشارع العام </v>
          </cell>
          <cell r="P994" t="str">
            <v>وادي الدواسر</v>
          </cell>
          <cell r="Q994" t="str">
            <v>مستوصف المعاوده</v>
          </cell>
        </row>
        <row r="995">
          <cell r="B995" t="str">
            <v>22790</v>
          </cell>
          <cell r="C995" t="str">
            <v>Clinic</v>
          </cell>
          <cell r="D995" t="str">
            <v>SA</v>
          </cell>
          <cell r="E995" t="str">
            <v>National Clinic - Hail</v>
          </cell>
          <cell r="F995" t="str">
            <v>Hail</v>
          </cell>
          <cell r="G995" t="str">
            <v>Hail</v>
          </cell>
          <cell r="H995" t="str">
            <v>C</v>
          </cell>
          <cell r="I995" t="str">
            <v>Hail</v>
          </cell>
          <cell r="K995" t="str">
            <v>Barzan Dist,Samah Street</v>
          </cell>
          <cell r="L995" t="str">
            <v>0165320333</v>
          </cell>
          <cell r="M995" t="str">
            <v>0165432292</v>
          </cell>
          <cell r="N995" t="str">
            <v>حي برزان, شارع سماح</v>
          </cell>
          <cell r="P995" t="str">
            <v>حائل</v>
          </cell>
          <cell r="Q995" t="str">
            <v>المستوصف الوطني</v>
          </cell>
        </row>
        <row r="996">
          <cell r="B996" t="str">
            <v>22791</v>
          </cell>
          <cell r="C996" t="str">
            <v>Dental</v>
          </cell>
          <cell r="D996" t="str">
            <v>SA</v>
          </cell>
          <cell r="E996" t="str">
            <v>Sama Dental Center</v>
          </cell>
          <cell r="F996" t="str">
            <v>Riyadh</v>
          </cell>
          <cell r="G996" t="str">
            <v>Riyadh</v>
          </cell>
          <cell r="H996" t="str">
            <v>C</v>
          </cell>
          <cell r="I996" t="str">
            <v>Riyadh</v>
          </cell>
          <cell r="K996" t="str">
            <v>Al Quds Dist,Khalid Bin Al Waleed St.</v>
          </cell>
          <cell r="L996" t="str">
            <v>0112495604</v>
          </cell>
          <cell r="M996" t="str">
            <v>0112483172</v>
          </cell>
          <cell r="N996" t="str">
            <v>حي القدس, شارع خالد بن الوليد</v>
          </cell>
          <cell r="P996" t="str">
            <v>الرياض</v>
          </cell>
          <cell r="Q996" t="str">
            <v>مجمع عيادات بيت سماء لطب وتقويم الاسنان</v>
          </cell>
        </row>
        <row r="997">
          <cell r="B997" t="str">
            <v>22792</v>
          </cell>
          <cell r="C997" t="str">
            <v>Dental</v>
          </cell>
          <cell r="D997" t="str">
            <v>SA</v>
          </cell>
          <cell r="E997" t="str">
            <v>Smile Dental Clinic</v>
          </cell>
          <cell r="F997" t="str">
            <v>Riyadh</v>
          </cell>
          <cell r="G997" t="str">
            <v>Riyadh</v>
          </cell>
          <cell r="H997" t="str">
            <v>C</v>
          </cell>
          <cell r="I997" t="str">
            <v>Riyadh</v>
          </cell>
          <cell r="K997" t="str">
            <v>Al Morooj Dist,Imam Soud Bin Abdul Aziz St.</v>
          </cell>
          <cell r="L997" t="str">
            <v>0112055050</v>
          </cell>
          <cell r="M997" t="str">
            <v>0112056060</v>
          </cell>
          <cell r="N997" t="str">
            <v>حي المروج,شارع الامام سعود بن عبد العزيز</v>
          </cell>
          <cell r="P997" t="str">
            <v>الرياض</v>
          </cell>
          <cell r="Q997" t="str">
            <v>سمايل لطب وتجميل الاسنان</v>
          </cell>
        </row>
        <row r="998">
          <cell r="B998" t="str">
            <v>22793</v>
          </cell>
          <cell r="C998" t="str">
            <v>Clinic</v>
          </cell>
          <cell r="D998" t="str">
            <v>SA</v>
          </cell>
          <cell r="E998" t="str">
            <v>Baashan Medical Dispensary</v>
          </cell>
          <cell r="F998" t="str">
            <v>Gizan</v>
          </cell>
          <cell r="G998" t="str">
            <v>Sabya</v>
          </cell>
          <cell r="H998" t="str">
            <v>S</v>
          </cell>
          <cell r="I998" t="str">
            <v>Sabya</v>
          </cell>
          <cell r="K998" t="str">
            <v>Al Thabyah Dist,Sabya Main Road</v>
          </cell>
          <cell r="L998" t="str">
            <v>0173274922</v>
          </cell>
          <cell r="M998" t="str">
            <v>0173274701</v>
          </cell>
          <cell r="N998" t="str">
            <v>حي الظبية, شارع صبيا العام</v>
          </cell>
          <cell r="P998" t="str">
            <v>صبيا</v>
          </cell>
          <cell r="Q998" t="str">
            <v>مستوصف باعشن الطبي</v>
          </cell>
        </row>
        <row r="999">
          <cell r="B999" t="str">
            <v>22796</v>
          </cell>
          <cell r="C999" t="str">
            <v>Clinic</v>
          </cell>
          <cell r="D999" t="str">
            <v>SA</v>
          </cell>
          <cell r="E999" t="str">
            <v>Dr Abdulaziz Kurdi Clinic - Makkah</v>
          </cell>
          <cell r="F999" t="str">
            <v>Makkah</v>
          </cell>
          <cell r="G999" t="str">
            <v>Makkah</v>
          </cell>
          <cell r="H999" t="str">
            <v>W</v>
          </cell>
          <cell r="I999" t="str">
            <v>Makkah</v>
          </cell>
          <cell r="K999" t="str">
            <v>Al Otaibiah Dist,Main Street</v>
          </cell>
          <cell r="L999" t="str">
            <v>0125421231</v>
          </cell>
          <cell r="M999" t="str">
            <v>0125420443</v>
          </cell>
          <cell r="N999" t="str">
            <v>حي العتيبية, الشارع العام</v>
          </cell>
          <cell r="P999" t="str">
            <v>مكة المكرمة</v>
          </cell>
          <cell r="Q999" t="str">
            <v>مستوصف د/ عبدالعزيز كردي</v>
          </cell>
        </row>
        <row r="1000">
          <cell r="B1000" t="str">
            <v>22799</v>
          </cell>
          <cell r="C1000" t="str">
            <v>Clinic</v>
          </cell>
          <cell r="D1000" t="str">
            <v>SA</v>
          </cell>
          <cell r="E1000" t="str">
            <v>Trust Medical Clinic</v>
          </cell>
          <cell r="F1000" t="str">
            <v>Riyadh</v>
          </cell>
          <cell r="G1000" t="str">
            <v>Riyadh</v>
          </cell>
          <cell r="H1000" t="str">
            <v>C</v>
          </cell>
          <cell r="I1000" t="str">
            <v>Riyadh</v>
          </cell>
          <cell r="K1000" t="str">
            <v>Al Hamra Dist,King Abdullah Road</v>
          </cell>
          <cell r="L1000" t="str">
            <v>0112496070</v>
          </cell>
          <cell r="M1000" t="str">
            <v>0112492050</v>
          </cell>
          <cell r="N1000" t="str">
            <v>حي الحمراء, طريق الملك عبدالله</v>
          </cell>
          <cell r="P1000" t="str">
            <v>الرياض</v>
          </cell>
          <cell r="Q1000" t="str">
            <v>مجمع عيادات الاعتماد الطبي</v>
          </cell>
        </row>
        <row r="1001">
          <cell r="B1001" t="str">
            <v>22800</v>
          </cell>
          <cell r="C1001" t="str">
            <v>Polyclinic</v>
          </cell>
          <cell r="D1001" t="str">
            <v>SA</v>
          </cell>
          <cell r="E1001" t="str">
            <v>Madaar Al Shefa Dental Polyclinic - Makkah</v>
          </cell>
          <cell r="F1001" t="str">
            <v>Makkah</v>
          </cell>
          <cell r="G1001" t="str">
            <v>Makkah</v>
          </cell>
          <cell r="H1001" t="str">
            <v>W</v>
          </cell>
          <cell r="I1001" t="str">
            <v>Makkah</v>
          </cell>
          <cell r="K1001" t="str">
            <v>Al Azizyah Dist,Main Street, Al Rajhi Center</v>
          </cell>
          <cell r="L1001" t="str">
            <v>0125613937</v>
          </cell>
          <cell r="M1001" t="str">
            <v>0125543333</v>
          </cell>
          <cell r="N1001" t="str">
            <v>حي العزيزية, الشارع  العام مركز الراجحي</v>
          </cell>
          <cell r="P1001" t="str">
            <v>مكة المكرمة</v>
          </cell>
          <cell r="Q1001" t="str">
            <v>مجمع مدار الشفا لطب الاسنان - مكه المكرمة</v>
          </cell>
        </row>
        <row r="1002">
          <cell r="B1002" t="str">
            <v>22801</v>
          </cell>
          <cell r="C1002" t="str">
            <v>Polyclinic</v>
          </cell>
          <cell r="D1002" t="str">
            <v>SA</v>
          </cell>
          <cell r="E1002" t="str">
            <v>Madaar Al Shefa dental Polyclinic 2 - Makkah</v>
          </cell>
          <cell r="F1002" t="str">
            <v>Makkah</v>
          </cell>
          <cell r="G1002" t="str">
            <v>Makkah</v>
          </cell>
          <cell r="H1002" t="str">
            <v>W</v>
          </cell>
          <cell r="I1002" t="str">
            <v>Makkah</v>
          </cell>
          <cell r="K1002" t="str">
            <v>Al Shawqiah Dist,Main Street,next to Al Fayez Clinic</v>
          </cell>
          <cell r="L1002" t="str">
            <v>0125543333</v>
          </cell>
          <cell r="M1002" t="str">
            <v>0125543333</v>
          </cell>
          <cell r="N1002" t="str">
            <v>حي الشوقية, الطريق العام بجانب عيادة الفايز</v>
          </cell>
          <cell r="P1002" t="str">
            <v>مكة المكرمة</v>
          </cell>
          <cell r="Q1002" t="str">
            <v>مركز مدار الشفا لطب الاسنان رقم 2 بالشوقية</v>
          </cell>
        </row>
        <row r="1003">
          <cell r="B1003" t="str">
            <v>22802</v>
          </cell>
          <cell r="C1003" t="str">
            <v>Polyclinic</v>
          </cell>
          <cell r="D1003" t="str">
            <v>SA</v>
          </cell>
          <cell r="E1003" t="str">
            <v>Madaar Al Shefa Dental Polyclinic - KM</v>
          </cell>
          <cell r="F1003" t="str">
            <v>Aseer</v>
          </cell>
          <cell r="G1003" t="str">
            <v>Khamis Mushayet</v>
          </cell>
          <cell r="H1003" t="str">
            <v>S</v>
          </cell>
          <cell r="I1003" t="str">
            <v>Khamis Mushayet</v>
          </cell>
          <cell r="K1003" t="str">
            <v>Anoud Dist,King Fahed Road</v>
          </cell>
          <cell r="L1003" t="str">
            <v>0172358888</v>
          </cell>
          <cell r="M1003" t="str">
            <v>0117232020</v>
          </cell>
          <cell r="N1003" t="str">
            <v>حي عنود, طريق الملك فهد</v>
          </cell>
          <cell r="P1003" t="str">
            <v>خميس مشيط</v>
          </cell>
          <cell r="Q1003" t="str">
            <v>مجمع عيادات مدار الشفا لطب الاسنان</v>
          </cell>
        </row>
        <row r="1004">
          <cell r="B1004" t="str">
            <v>22803</v>
          </cell>
          <cell r="C1004" t="str">
            <v>Dental</v>
          </cell>
          <cell r="D1004" t="str">
            <v>SA</v>
          </cell>
          <cell r="E1004" t="str">
            <v>Specialist Dental Clinic</v>
          </cell>
          <cell r="F1004" t="str">
            <v>Aseer</v>
          </cell>
          <cell r="G1004" t="str">
            <v>Khamis Mushayet</v>
          </cell>
          <cell r="H1004" t="str">
            <v>S</v>
          </cell>
          <cell r="I1004" t="str">
            <v>Khamis Mushayet</v>
          </cell>
          <cell r="K1004" t="str">
            <v>Al Mizab Dist,Main Street</v>
          </cell>
          <cell r="L1004" t="str">
            <v>0172351555</v>
          </cell>
          <cell r="M1004" t="str">
            <v>0172361033</v>
          </cell>
          <cell r="N1004" t="str">
            <v xml:space="preserve">حي الميزاب, الشارع العام </v>
          </cell>
          <cell r="P1004" t="str">
            <v>خميس مشيط</v>
          </cell>
          <cell r="Q1004" t="str">
            <v>شركة مركز طب الاسنان التخصصي</v>
          </cell>
        </row>
        <row r="1005">
          <cell r="B1005" t="str">
            <v>22805</v>
          </cell>
          <cell r="C1005" t="str">
            <v xml:space="preserve">Optical </v>
          </cell>
          <cell r="D1005" t="str">
            <v>SA</v>
          </cell>
          <cell r="E1005" t="str">
            <v xml:space="preserve">Donia Al Noor Optical </v>
          </cell>
          <cell r="F1005" t="str">
            <v>Riyadh</v>
          </cell>
          <cell r="G1005" t="str">
            <v>Riyadh</v>
          </cell>
          <cell r="H1005" t="str">
            <v>C</v>
          </cell>
          <cell r="I1005" t="str">
            <v>Riyadh</v>
          </cell>
          <cell r="K1005" t="str">
            <v>Olaya Dist,Prince Sultan Bin Abdulaziz St</v>
          </cell>
          <cell r="L1005" t="str">
            <v>0112177008</v>
          </cell>
          <cell r="M1005" t="str">
            <v>0112933735</v>
          </cell>
          <cell r="N1005" t="str">
            <v>حي العليا, شارع الامير سلطان بن عبدالعزيز</v>
          </cell>
          <cell r="P1005" t="str">
            <v>الرياض</v>
          </cell>
          <cell r="Q1005" t="str">
            <v>مركز دنيا النور للبصريات</v>
          </cell>
        </row>
        <row r="1006">
          <cell r="B1006" t="str">
            <v>22806</v>
          </cell>
          <cell r="C1006" t="str">
            <v>Dental</v>
          </cell>
          <cell r="D1006" t="str">
            <v>SA</v>
          </cell>
          <cell r="E1006" t="str">
            <v xml:space="preserve">Eyad Dental Clinic </v>
          </cell>
          <cell r="F1006" t="str">
            <v>Aseer</v>
          </cell>
          <cell r="G1006" t="str">
            <v>Abha</v>
          </cell>
          <cell r="H1006" t="str">
            <v>S</v>
          </cell>
          <cell r="I1006" t="str">
            <v>Abha</v>
          </cell>
          <cell r="K1006" t="str">
            <v>Al Sharf Dist,King Abdullah Road</v>
          </cell>
          <cell r="L1006" t="str">
            <v>0172310011</v>
          </cell>
          <cell r="M1006" t="str">
            <v>0172250281</v>
          </cell>
          <cell r="N1006" t="str">
            <v xml:space="preserve">حي الشرف,طريق الملك عبدالله </v>
          </cell>
          <cell r="P1006" t="str">
            <v>ابها</v>
          </cell>
          <cell r="Q1006" t="str">
            <v xml:space="preserve">مستوصف اياد الخاص لطب الاسنان </v>
          </cell>
        </row>
        <row r="1007">
          <cell r="B1007" t="str">
            <v>22814</v>
          </cell>
          <cell r="C1007" t="str">
            <v>Polyclinic</v>
          </cell>
          <cell r="D1007" t="str">
            <v>SA</v>
          </cell>
          <cell r="E1007" t="str">
            <v xml:space="preserve">Sarh Al Tawfeeq Polyclinic - Jizan </v>
          </cell>
          <cell r="F1007" t="str">
            <v>Gizan</v>
          </cell>
          <cell r="G1007" t="str">
            <v xml:space="preserve">Bisha </v>
          </cell>
          <cell r="H1007" t="str">
            <v>S</v>
          </cell>
          <cell r="I1007" t="str">
            <v>Bish</v>
          </cell>
          <cell r="K1007" t="str">
            <v xml:space="preserve">Al Shamali Dist,Main Street </v>
          </cell>
          <cell r="L1007" t="str">
            <v>0173425014</v>
          </cell>
          <cell r="M1007" t="str">
            <v>0173425015</v>
          </cell>
          <cell r="N1007" t="str">
            <v xml:space="preserve">حي الشمالي, الشارع العام </v>
          </cell>
          <cell r="P1007" t="str">
            <v>بيش</v>
          </cell>
          <cell r="Q1007" t="str">
            <v xml:space="preserve">مستوصف صرح التوفيق الطبي </v>
          </cell>
        </row>
        <row r="1008">
          <cell r="B1008" t="str">
            <v>22816</v>
          </cell>
          <cell r="C1008" t="str">
            <v>Clinic</v>
          </cell>
          <cell r="D1008" t="str">
            <v>SA</v>
          </cell>
          <cell r="E1008" t="str">
            <v xml:space="preserve">Ebraheem Al Sukhaibar Medical Clinic </v>
          </cell>
          <cell r="F1008" t="str">
            <v>Riyadh</v>
          </cell>
          <cell r="G1008" t="str">
            <v>Al Kharj</v>
          </cell>
          <cell r="H1008" t="str">
            <v>C</v>
          </cell>
          <cell r="I1008" t="str">
            <v>Al Kharj</v>
          </cell>
          <cell r="K1008" t="str">
            <v>Al Nahda Dist,Prince Abdullah Bin Abdulaziz St</v>
          </cell>
          <cell r="L1008" t="str">
            <v>0115488882</v>
          </cell>
          <cell r="N1008" t="str">
            <v>حي النهضة, شارع الامير عبدالله بن عبد العزيز</v>
          </cell>
          <cell r="P1008" t="str">
            <v>الخرج</v>
          </cell>
          <cell r="Q1008" t="str">
            <v>مستوصف ابراهيم عبدالرحمن الصخيبر</v>
          </cell>
        </row>
        <row r="1009">
          <cell r="B1009" t="str">
            <v>22817</v>
          </cell>
          <cell r="C1009" t="str">
            <v>Polyclinic</v>
          </cell>
          <cell r="D1009" t="str">
            <v>SA</v>
          </cell>
          <cell r="E1009" t="str">
            <v>Al Emeis Polyclinic - Ahad Rufaidah</v>
          </cell>
          <cell r="F1009" t="str">
            <v>Aseer</v>
          </cell>
          <cell r="G1009" t="str">
            <v xml:space="preserve">Ahad Rufaidah </v>
          </cell>
          <cell r="H1009" t="str">
            <v>S</v>
          </cell>
          <cell r="I1009" t="str">
            <v xml:space="preserve">Ahad Rufaidah </v>
          </cell>
          <cell r="K1009" t="str">
            <v>Bin Saman Dist,King Khalid Road</v>
          </cell>
          <cell r="L1009" t="str">
            <v>0172506633</v>
          </cell>
          <cell r="M1009" t="str">
            <v>0172506922</v>
          </cell>
          <cell r="N1009" t="str">
            <v xml:space="preserve">حي بن صمان , طريق الملك خالد </v>
          </cell>
          <cell r="P1009" t="str">
            <v>احد رفيده</v>
          </cell>
          <cell r="Q1009" t="str">
            <v>مستوصف العميس الحديث - احد رفيده</v>
          </cell>
        </row>
        <row r="1010">
          <cell r="B1010" t="str">
            <v>22818</v>
          </cell>
          <cell r="C1010" t="str">
            <v>Dental</v>
          </cell>
          <cell r="D1010" t="str">
            <v>SA</v>
          </cell>
          <cell r="E1010" t="str">
            <v>My Teeth Clinic Complex- Al Muzahmiah</v>
          </cell>
          <cell r="F1010" t="str">
            <v>Riyadh</v>
          </cell>
          <cell r="G1010" t="str">
            <v>Al Muzahmiah</v>
          </cell>
          <cell r="H1010" t="str">
            <v>C</v>
          </cell>
          <cell r="I1010" t="str">
            <v>Al Muzahmiah</v>
          </cell>
          <cell r="K1010" t="str">
            <v>Garnatah Dist,King Faisal Street</v>
          </cell>
          <cell r="L1010" t="str">
            <v>0115232929</v>
          </cell>
          <cell r="M1010" t="str">
            <v>0115235599</v>
          </cell>
          <cell r="N1010" t="str">
            <v>حي غرناطة , شارع الملك فيصل</v>
          </cell>
          <cell r="P1010" t="str">
            <v>المزاحمية</v>
          </cell>
          <cell r="Q1010" t="str">
            <v>مجمع عيادات اسناني المتميزة لطب الاسنان</v>
          </cell>
        </row>
        <row r="1011">
          <cell r="B1011" t="str">
            <v>22819</v>
          </cell>
          <cell r="C1011" t="str">
            <v>Dental</v>
          </cell>
          <cell r="D1011" t="str">
            <v>SA</v>
          </cell>
          <cell r="E1011" t="str">
            <v>Al Rabwah Dental Center</v>
          </cell>
          <cell r="F1011" t="str">
            <v>Riyadh</v>
          </cell>
          <cell r="G1011" t="str">
            <v>Riyadh</v>
          </cell>
          <cell r="H1011" t="str">
            <v>C</v>
          </cell>
          <cell r="I1011" t="str">
            <v>Riyadh</v>
          </cell>
          <cell r="K1011" t="str">
            <v>Al Rabwah Dist,Omar Bin Abdul Aziz St</v>
          </cell>
          <cell r="L1011" t="str">
            <v>0114934433</v>
          </cell>
          <cell r="M1011" t="str">
            <v>0114938327</v>
          </cell>
          <cell r="N1011" t="str">
            <v>حي الربوة, شارع عمر بن عبدالعزيز</v>
          </cell>
          <cell r="P1011" t="str">
            <v>الرياض</v>
          </cell>
          <cell r="Q1011" t="str">
            <v>مستوصف مركز الربوة لطب الاسنان</v>
          </cell>
        </row>
        <row r="1012">
          <cell r="B1012" t="str">
            <v>22822</v>
          </cell>
          <cell r="C1012" t="str">
            <v xml:space="preserve">Optical </v>
          </cell>
          <cell r="D1012" t="str">
            <v>SA</v>
          </cell>
          <cell r="E1012" t="str">
            <v xml:space="preserve">Your Eyes Optical </v>
          </cell>
          <cell r="F1012" t="str">
            <v>Riyadh</v>
          </cell>
          <cell r="G1012" t="str">
            <v>Riyadh</v>
          </cell>
          <cell r="H1012" t="str">
            <v>C</v>
          </cell>
          <cell r="I1012" t="str">
            <v>Riyadh</v>
          </cell>
          <cell r="K1012" t="str">
            <v>Al Maather Dist,Al Takhasussi St.</v>
          </cell>
          <cell r="L1012" t="str">
            <v>0114822721</v>
          </cell>
          <cell r="M1012" t="str">
            <v>0114822721</v>
          </cell>
          <cell r="N1012" t="str">
            <v>حي المعذر, شارع التخصصي</v>
          </cell>
          <cell r="P1012" t="str">
            <v>الرياض</v>
          </cell>
          <cell r="Q1012" t="str">
            <v xml:space="preserve">عيونك للنظارات </v>
          </cell>
        </row>
        <row r="1013">
          <cell r="B1013" t="str">
            <v>22823</v>
          </cell>
          <cell r="C1013" t="str">
            <v>Clinic</v>
          </cell>
          <cell r="D1013" t="str">
            <v>SA</v>
          </cell>
          <cell r="E1013" t="str">
            <v xml:space="preserve">Al Aredh Clinic </v>
          </cell>
          <cell r="F1013" t="str">
            <v>Riyadh</v>
          </cell>
          <cell r="G1013" t="str">
            <v>Riyadh</v>
          </cell>
          <cell r="H1013" t="str">
            <v>C</v>
          </cell>
          <cell r="I1013" t="str">
            <v>Riyadh</v>
          </cell>
          <cell r="K1013" t="str">
            <v>Al Badiah Dist,Prince Satam Bin Abdulaziz St</v>
          </cell>
          <cell r="L1013" t="str">
            <v>0114359460</v>
          </cell>
          <cell r="M1013" t="str">
            <v>0114356044</v>
          </cell>
          <cell r="N1013" t="str">
            <v xml:space="preserve">حي البديعة, شارع سطام بن عبدالعزيز </v>
          </cell>
          <cell r="P1013" t="str">
            <v>الرياض</v>
          </cell>
          <cell r="Q1013" t="str">
            <v xml:space="preserve">مستوصف العارض </v>
          </cell>
        </row>
        <row r="1014">
          <cell r="B1014" t="str">
            <v>22824</v>
          </cell>
          <cell r="C1014" t="str">
            <v>Clinic</v>
          </cell>
          <cell r="D1014" t="str">
            <v>SA</v>
          </cell>
          <cell r="E1014" t="str">
            <v>Barraqah Medical Center</v>
          </cell>
          <cell r="F1014" t="str">
            <v>Riyadh</v>
          </cell>
          <cell r="G1014" t="str">
            <v>Riyadh</v>
          </cell>
          <cell r="H1014" t="str">
            <v>C</v>
          </cell>
          <cell r="I1014" t="str">
            <v>Riyadh</v>
          </cell>
          <cell r="K1014" t="str">
            <v>Al Hamra Dist,Al Bahar Street</v>
          </cell>
          <cell r="L1014" t="str">
            <v>0112488188</v>
          </cell>
          <cell r="M1014" t="str">
            <v>0112788299</v>
          </cell>
          <cell r="N1014" t="str">
            <v xml:space="preserve">حي الحمراء,شارع البحار </v>
          </cell>
          <cell r="P1014" t="str">
            <v>الرياض</v>
          </cell>
          <cell r="Q1014" t="str">
            <v>مجمع شركة براقة الطبية</v>
          </cell>
        </row>
        <row r="1015">
          <cell r="B1015" t="str">
            <v>22838</v>
          </cell>
          <cell r="C1015" t="str">
            <v>Polyclinic</v>
          </cell>
          <cell r="D1015" t="str">
            <v>SA</v>
          </cell>
          <cell r="E1015" t="str">
            <v>Al Takhossosy Clinic</v>
          </cell>
          <cell r="F1015" t="str">
            <v>Madinah</v>
          </cell>
          <cell r="G1015" t="str">
            <v>Madinah</v>
          </cell>
          <cell r="H1015" t="str">
            <v>N</v>
          </cell>
          <cell r="I1015" t="str">
            <v>Badr Al Shuhada</v>
          </cell>
          <cell r="K1015" t="str">
            <v>Al Madinah Road King Faisal St.</v>
          </cell>
          <cell r="L1015" t="str">
            <v>0143322400</v>
          </cell>
          <cell r="M1015" t="str">
            <v>0143322795</v>
          </cell>
          <cell r="N1015" t="str">
            <v>طريق المدينة, شارع الملك فيصل</v>
          </cell>
          <cell r="P1015" t="str">
            <v>بدر الشهداء</v>
          </cell>
          <cell r="Q1015" t="str">
            <v>مستوصف بدر الشهداء التخصصي</v>
          </cell>
        </row>
        <row r="1016">
          <cell r="B1016" t="str">
            <v>22840</v>
          </cell>
          <cell r="C1016" t="str">
            <v>Clinic</v>
          </cell>
          <cell r="D1016" t="str">
            <v>SA</v>
          </cell>
          <cell r="E1016" t="str">
            <v>Bariq Al Ebtesama Dental and Ortho Clinic</v>
          </cell>
          <cell r="F1016" t="str">
            <v>Riyadh</v>
          </cell>
          <cell r="G1016" t="str">
            <v>Riyadh</v>
          </cell>
          <cell r="H1016" t="str">
            <v>C</v>
          </cell>
          <cell r="I1016" t="str">
            <v>Riyadh</v>
          </cell>
          <cell r="K1016" t="str">
            <v>Al Naseem Dist,Abu Al Aswad Al Dowali St</v>
          </cell>
          <cell r="L1016" t="str">
            <v>0112338010</v>
          </cell>
          <cell r="M1016" t="str">
            <v>0112338030</v>
          </cell>
          <cell r="N1016" t="str">
            <v>حي النسيم,شارع ابو الاسود الدؤلي</v>
          </cell>
          <cell r="P1016" t="str">
            <v>الرياض</v>
          </cell>
          <cell r="Q1016" t="str">
            <v xml:space="preserve">مستوصف بريق الابتسامه لطب الاسنان </v>
          </cell>
        </row>
        <row r="1017">
          <cell r="B1017" t="str">
            <v>20133</v>
          </cell>
          <cell r="C1017" t="str">
            <v>Polyclinic</v>
          </cell>
          <cell r="D1017" t="str">
            <v>SA</v>
          </cell>
          <cell r="E1017" t="str">
            <v>Al Themal Medical Group - Khamis Mushayt</v>
          </cell>
          <cell r="F1017" t="str">
            <v>Aseer</v>
          </cell>
          <cell r="G1017" t="str">
            <v>Khamis Mushayet</v>
          </cell>
          <cell r="H1017" t="str">
            <v>S</v>
          </cell>
          <cell r="I1017" t="str">
            <v>Khamis Mushayet</v>
          </cell>
          <cell r="K1017" t="str">
            <v xml:space="preserve">Abha Al Khamis Road,Infront of Al Garawi Souq </v>
          </cell>
          <cell r="L1017" t="str">
            <v>0172226666</v>
          </cell>
          <cell r="M1017" t="str">
            <v>0172221425</v>
          </cell>
          <cell r="N1017" t="str">
            <v xml:space="preserve">طريق ابها الخميس , مقابل اسواق الغروي </v>
          </cell>
          <cell r="P1017" t="str">
            <v>خميس مشيط</v>
          </cell>
          <cell r="Q1017" t="str">
            <v>مجمع عيادات الثمال الطبية بخميس مشيط</v>
          </cell>
        </row>
        <row r="1018">
          <cell r="B1018" t="str">
            <v>22844</v>
          </cell>
          <cell r="C1018" t="str">
            <v>Polyclinic</v>
          </cell>
          <cell r="D1018" t="str">
            <v>SA</v>
          </cell>
          <cell r="E1018" t="str">
            <v xml:space="preserve">Al Themal Medical Group - Abha </v>
          </cell>
          <cell r="F1018" t="str">
            <v>Aseer</v>
          </cell>
          <cell r="G1018" t="str">
            <v>Abha</v>
          </cell>
          <cell r="H1018" t="str">
            <v>S</v>
          </cell>
          <cell r="I1018" t="str">
            <v>Abha</v>
          </cell>
          <cell r="K1018" t="str">
            <v xml:space="preserve">Al Sodah Entrance,Al Hezam Al Daeari </v>
          </cell>
          <cell r="L1018" t="str">
            <v>0172299935</v>
          </cell>
          <cell r="M1018" t="str">
            <v>0172299033</v>
          </cell>
          <cell r="N1018" t="str">
            <v>مدخل السودة , الحزام الدائري</v>
          </cell>
          <cell r="P1018" t="str">
            <v>ابها</v>
          </cell>
          <cell r="Q1018" t="str">
            <v xml:space="preserve">مجمع عيادات الثمال الطبية بأبها </v>
          </cell>
        </row>
        <row r="1019">
          <cell r="B1019" t="str">
            <v>22845</v>
          </cell>
          <cell r="C1019" t="str">
            <v>Dental</v>
          </cell>
          <cell r="D1019" t="str">
            <v>SA</v>
          </cell>
          <cell r="E1019" t="str">
            <v>Dar Al Saha Dental Center</v>
          </cell>
          <cell r="F1019" t="str">
            <v>Eastern Province</v>
          </cell>
          <cell r="G1019" t="str">
            <v>Dammam</v>
          </cell>
          <cell r="H1019" t="str">
            <v>E</v>
          </cell>
          <cell r="I1019" t="str">
            <v>Dammam</v>
          </cell>
          <cell r="K1019" t="str">
            <v>Al Mazrowayah Dist,King Soud Street</v>
          </cell>
          <cell r="L1019" t="str">
            <v>0138177127</v>
          </cell>
          <cell r="M1019" t="str">
            <v>0138172923</v>
          </cell>
          <cell r="N1019" t="str">
            <v>حي المزوعيه, شارع الملك سعود</v>
          </cell>
          <cell r="P1019" t="str">
            <v>الدمام</v>
          </cell>
          <cell r="Q1019" t="str">
            <v>مجمع دار الصحة للاسنان بالدمام</v>
          </cell>
        </row>
        <row r="1020">
          <cell r="B1020" t="str">
            <v>22846</v>
          </cell>
          <cell r="C1020" t="str">
            <v>Dental</v>
          </cell>
          <cell r="D1020" t="str">
            <v>SA</v>
          </cell>
          <cell r="E1020" t="str">
            <v xml:space="preserve">Dr Maha Al Haj Dental Clinic </v>
          </cell>
          <cell r="F1020" t="str">
            <v>Riyadh</v>
          </cell>
          <cell r="G1020" t="str">
            <v>Riyadh</v>
          </cell>
          <cell r="H1020" t="str">
            <v>C</v>
          </cell>
          <cell r="I1020" t="str">
            <v>Riyadh</v>
          </cell>
          <cell r="K1020" t="str">
            <v>Olaya Dist,Prince Sultam Bin Abdulaziz Street</v>
          </cell>
          <cell r="L1020" t="str">
            <v>0112191922</v>
          </cell>
          <cell r="M1020" t="str">
            <v>0112173398</v>
          </cell>
          <cell r="N1020" t="str">
            <v>حي العليا, شارع الامير سلطان بن عبدالعزيز</v>
          </cell>
          <cell r="P1020" t="str">
            <v>الرياض</v>
          </cell>
          <cell r="Q1020" t="str">
            <v xml:space="preserve">مجمع عيادات د/ مها عبد الرزاق الحاج لطب الاسنان </v>
          </cell>
        </row>
        <row r="1021">
          <cell r="B1021" t="str">
            <v>22218</v>
          </cell>
          <cell r="C1021" t="str">
            <v>Polyclinic</v>
          </cell>
          <cell r="D1021" t="str">
            <v>SA</v>
          </cell>
          <cell r="E1021" t="str">
            <v>Safa Yanbu Polyclinic</v>
          </cell>
          <cell r="F1021" t="str">
            <v>Madinah</v>
          </cell>
          <cell r="G1021" t="str">
            <v xml:space="preserve">Yanbu </v>
          </cell>
          <cell r="H1021" t="str">
            <v>W</v>
          </cell>
          <cell r="I1021" t="str">
            <v>Yanbu</v>
          </cell>
          <cell r="K1021" t="str">
            <v xml:space="preserve">King Abdulaziz Road, </v>
          </cell>
          <cell r="L1021" t="str">
            <v>0143980560</v>
          </cell>
          <cell r="M1021" t="str">
            <v>0143918004</v>
          </cell>
          <cell r="N1021" t="str">
            <v>شارع الملك عبدالعزيز</v>
          </cell>
          <cell r="P1021" t="str">
            <v>ينبع</v>
          </cell>
          <cell r="Q1021" t="str">
            <v>مجمع عيادات الصفا ينبع</v>
          </cell>
        </row>
        <row r="1022">
          <cell r="B1022" t="str">
            <v>22312</v>
          </cell>
          <cell r="C1022" t="str">
            <v>Polyclinic</v>
          </cell>
          <cell r="D1022" t="str">
            <v>SA</v>
          </cell>
          <cell r="E1022" t="str">
            <v>Badr Al Samah Polyclinic</v>
          </cell>
          <cell r="F1022" t="str">
            <v>Makkah</v>
          </cell>
          <cell r="G1022" t="str">
            <v xml:space="preserve">Jeddah </v>
          </cell>
          <cell r="H1022" t="str">
            <v>W</v>
          </cell>
          <cell r="I1022" t="str">
            <v>Jeddah</v>
          </cell>
          <cell r="K1022" t="str">
            <v>Al Azizyah District,Al Anbaa Street</v>
          </cell>
          <cell r="L1022" t="str">
            <v>0126744333</v>
          </cell>
          <cell r="M1022" t="str">
            <v>0126747923</v>
          </cell>
          <cell r="N1022" t="str">
            <v>حي العزيزية, شارع الأنباء</v>
          </cell>
          <cell r="P1022" t="str">
            <v>جده</v>
          </cell>
          <cell r="Q1022" t="str">
            <v>عيادات بدر السماء المجمعه</v>
          </cell>
        </row>
        <row r="1023">
          <cell r="B1023" t="str">
            <v>22848</v>
          </cell>
          <cell r="C1023" t="str">
            <v>Polyclinic</v>
          </cell>
          <cell r="D1023" t="str">
            <v>SA</v>
          </cell>
          <cell r="E1023" t="str">
            <v xml:space="preserve">Aram Medical Complex </v>
          </cell>
          <cell r="F1023" t="str">
            <v>Riyadh</v>
          </cell>
          <cell r="G1023" t="str">
            <v>Riyadh</v>
          </cell>
          <cell r="H1023" t="str">
            <v>C</v>
          </cell>
          <cell r="I1023" t="str">
            <v>Riyadh</v>
          </cell>
          <cell r="K1023" t="str">
            <v>Al Rayan Area,Emam Ahmed Ibn Hanbal St</v>
          </cell>
          <cell r="L1023" t="str">
            <v>0112081111</v>
          </cell>
          <cell r="M1023" t="str">
            <v>0112083311</v>
          </cell>
          <cell r="N1023" t="str">
            <v>حي الريان,شارع الامام  احمد بن حنبل</v>
          </cell>
          <cell r="P1023" t="str">
            <v>الرياض</v>
          </cell>
          <cell r="Q1023" t="str">
            <v>مجمع أرام الطبي</v>
          </cell>
        </row>
        <row r="1024">
          <cell r="B1024" t="str">
            <v>22849</v>
          </cell>
          <cell r="C1024" t="str">
            <v>Clinic</v>
          </cell>
          <cell r="D1024" t="str">
            <v>SA</v>
          </cell>
          <cell r="E1024" t="str">
            <v>Al Safeer Medical For Dental Clinic Co.</v>
          </cell>
          <cell r="F1024" t="str">
            <v>Riyadh</v>
          </cell>
          <cell r="G1024" t="str">
            <v>Riyadh</v>
          </cell>
          <cell r="H1024" t="str">
            <v>C</v>
          </cell>
          <cell r="I1024" t="str">
            <v>Riyadh</v>
          </cell>
          <cell r="K1024" t="str">
            <v xml:space="preserve">Olaya Dist,Olaya Main Street </v>
          </cell>
          <cell r="L1024" t="str">
            <v>0112050810</v>
          </cell>
          <cell r="M1024" t="str">
            <v>0112050842</v>
          </cell>
          <cell r="N1024" t="str">
            <v>حي العليا, شارع العليا العام</v>
          </cell>
          <cell r="P1024" t="str">
            <v>الرياض</v>
          </cell>
          <cell r="Q1024" t="str">
            <v>شركة مجمع عيادات السفير لطب الأسنان</v>
          </cell>
        </row>
        <row r="1025">
          <cell r="B1025" t="str">
            <v>22850</v>
          </cell>
          <cell r="C1025" t="str">
            <v>Dental</v>
          </cell>
          <cell r="D1025" t="str">
            <v>SA</v>
          </cell>
          <cell r="E1025" t="str">
            <v xml:space="preserve">Wahat Al Mas Dental Center </v>
          </cell>
          <cell r="F1025" t="str">
            <v>Riyadh</v>
          </cell>
          <cell r="G1025" t="str">
            <v>Riyadh</v>
          </cell>
          <cell r="H1025" t="str">
            <v>C</v>
          </cell>
          <cell r="I1025" t="str">
            <v>Riyadh</v>
          </cell>
          <cell r="K1025" t="str">
            <v>Al Hamra Dist,King Abdullah Street</v>
          </cell>
          <cell r="L1025" t="str">
            <v>0112487888</v>
          </cell>
          <cell r="M1025" t="str">
            <v>0112485402</v>
          </cell>
          <cell r="N1025" t="str">
            <v xml:space="preserve">حي الحمراء, شارع الملك عبدالله </v>
          </cell>
          <cell r="P1025" t="str">
            <v>الرياض</v>
          </cell>
          <cell r="Q1025" t="str">
            <v>مجمع واحة الماس الطبي للأسنان</v>
          </cell>
        </row>
        <row r="1026">
          <cell r="B1026" t="str">
            <v>22851</v>
          </cell>
          <cell r="C1026" t="str">
            <v>Polyclinic</v>
          </cell>
          <cell r="D1026" t="str">
            <v>SA</v>
          </cell>
          <cell r="E1026" t="str">
            <v xml:space="preserve">Mustasharak Medical Center - Jeddah </v>
          </cell>
          <cell r="F1026" t="str">
            <v>Makkah</v>
          </cell>
          <cell r="G1026" t="str">
            <v xml:space="preserve">Jeddah </v>
          </cell>
          <cell r="H1026" t="str">
            <v>W</v>
          </cell>
          <cell r="I1026" t="str">
            <v>Jeddah</v>
          </cell>
          <cell r="K1026" t="str">
            <v xml:space="preserve">Al Safa Dist,Al Shurbatly Street </v>
          </cell>
          <cell r="L1026" t="str">
            <v>0126490117</v>
          </cell>
          <cell r="M1026" t="str">
            <v>0126477971</v>
          </cell>
          <cell r="N1026" t="str">
            <v>حي الصفا, شارع الشربتلي</v>
          </cell>
          <cell r="P1026" t="str">
            <v>جده</v>
          </cell>
          <cell r="Q1026" t="str">
            <v xml:space="preserve">مركز مستشارك الطبي </v>
          </cell>
        </row>
        <row r="1027">
          <cell r="B1027" t="str">
            <v>22852</v>
          </cell>
          <cell r="C1027" t="str">
            <v xml:space="preserve">Optical </v>
          </cell>
          <cell r="D1027" t="str">
            <v>SA</v>
          </cell>
          <cell r="E1027" t="str">
            <v xml:space="preserve">Roya Optical </v>
          </cell>
          <cell r="F1027" t="str">
            <v>Madinah</v>
          </cell>
          <cell r="G1027" t="str">
            <v>Madinah</v>
          </cell>
          <cell r="H1027" t="str">
            <v>N</v>
          </cell>
          <cell r="I1027" t="str">
            <v>Madinah</v>
          </cell>
          <cell r="K1027" t="str">
            <v xml:space="preserve">Al Daeari Al Thani Dist,Across sayed al shohadaa </v>
          </cell>
          <cell r="L1027" t="str">
            <v>0148303293</v>
          </cell>
          <cell r="M1027" t="str">
            <v>0148306296</v>
          </cell>
          <cell r="N1027" t="str">
            <v xml:space="preserve">حي الدائري الثاني تقاطع  سيد الشهداء </v>
          </cell>
          <cell r="P1027" t="str">
            <v xml:space="preserve">المدينه </v>
          </cell>
          <cell r="Q1027" t="str">
            <v>رؤيا للنظارات الطبية</v>
          </cell>
        </row>
        <row r="1028">
          <cell r="B1028" t="str">
            <v>22856</v>
          </cell>
          <cell r="C1028" t="str">
            <v>Dental</v>
          </cell>
          <cell r="D1028" t="str">
            <v>SA</v>
          </cell>
          <cell r="E1028" t="str">
            <v xml:space="preserve">Raheef Dental Center </v>
          </cell>
          <cell r="F1028" t="str">
            <v>Riyadh</v>
          </cell>
          <cell r="G1028" t="str">
            <v>Riyadh</v>
          </cell>
          <cell r="H1028" t="str">
            <v>C</v>
          </cell>
          <cell r="I1028" t="str">
            <v>Riyadh</v>
          </cell>
          <cell r="K1028" t="str">
            <v>Umm Al Hammam,Beside Al Ameen Pharmacy</v>
          </cell>
          <cell r="L1028" t="str">
            <v>0114822718</v>
          </cell>
          <cell r="M1028" t="str">
            <v>0114803294</v>
          </cell>
          <cell r="N1028" t="str">
            <v xml:space="preserve">أم الحمام , بجانب صيدلية الامين </v>
          </cell>
          <cell r="P1028" t="str">
            <v>الرياض</v>
          </cell>
          <cell r="Q1028" t="str">
            <v>مستوصف ومركز رهيف لطب الأسنان</v>
          </cell>
        </row>
        <row r="1029">
          <cell r="B1029" t="str">
            <v>22857</v>
          </cell>
          <cell r="C1029" t="str">
            <v>Polyclinic</v>
          </cell>
          <cell r="D1029" t="str">
            <v>SA</v>
          </cell>
          <cell r="E1029" t="str">
            <v xml:space="preserve">Nabdh Al Wateen Polyclinic - Al Zulfi </v>
          </cell>
          <cell r="F1029" t="str">
            <v>Riyadh</v>
          </cell>
          <cell r="G1029" t="str">
            <v>Al Zulfi</v>
          </cell>
          <cell r="H1029" t="str">
            <v>W</v>
          </cell>
          <cell r="I1029" t="str">
            <v>Al Zulfi</v>
          </cell>
          <cell r="K1029" t="str">
            <v>Dist 16,Al Thalatheen Street</v>
          </cell>
          <cell r="L1029" t="str">
            <v>0164222777</v>
          </cell>
          <cell r="M1029" t="str">
            <v>0164225522</v>
          </cell>
          <cell r="N1029" t="str">
            <v>حي 16 , شارع الثلاثين</v>
          </cell>
          <cell r="P1029" t="str">
            <v>الزلفي</v>
          </cell>
          <cell r="Q1029" t="str">
            <v>مستوصف نبض الوتين - الزلفي</v>
          </cell>
        </row>
        <row r="1030">
          <cell r="B1030" t="str">
            <v>22858</v>
          </cell>
          <cell r="C1030" t="str">
            <v>Dental</v>
          </cell>
          <cell r="D1030" t="str">
            <v>SA</v>
          </cell>
          <cell r="E1030" t="str">
            <v xml:space="preserve">Al Madar Dental Clinic - Dammam </v>
          </cell>
          <cell r="F1030" t="str">
            <v>Eastern Province</v>
          </cell>
          <cell r="G1030" t="str">
            <v>Dammam</v>
          </cell>
          <cell r="H1030" t="str">
            <v>E</v>
          </cell>
          <cell r="I1030" t="str">
            <v>Dammam</v>
          </cell>
          <cell r="K1030" t="str">
            <v>Al Jalawaiyah Dist, 42 Street</v>
          </cell>
          <cell r="L1030" t="str">
            <v>1038467393</v>
          </cell>
          <cell r="M1030" t="str">
            <v>0138464614</v>
          </cell>
          <cell r="N1030" t="str">
            <v xml:space="preserve">حي الجلويه, شارع 42 </v>
          </cell>
          <cell r="P1030" t="str">
            <v>الدمام</v>
          </cell>
          <cell r="Q1030" t="str">
            <v xml:space="preserve">مجمع عيادات المدار لطب الأسنان - الدمام </v>
          </cell>
        </row>
        <row r="1031">
          <cell r="B1031" t="str">
            <v>22859</v>
          </cell>
          <cell r="C1031" t="str">
            <v>Dental</v>
          </cell>
          <cell r="D1031" t="str">
            <v>SA</v>
          </cell>
          <cell r="E1031" t="str">
            <v xml:space="preserve">Al Madar Dental Center - Al Ahsa </v>
          </cell>
          <cell r="F1031" t="str">
            <v>Eastern Province</v>
          </cell>
          <cell r="G1031" t="str">
            <v>Al Hasa</v>
          </cell>
          <cell r="H1031" t="str">
            <v>E</v>
          </cell>
          <cell r="I1031" t="str">
            <v>Al Hasa</v>
          </cell>
          <cell r="K1031" t="str">
            <v xml:space="preserve">Al Sharwfiah Dist,Al Thahran Street </v>
          </cell>
          <cell r="L1031" t="str">
            <v>0135318555</v>
          </cell>
          <cell r="M1031" t="str">
            <v>0138318666</v>
          </cell>
          <cell r="N1031" t="str">
            <v xml:space="preserve">حي الشروفيه, شارع الظهران </v>
          </cell>
          <cell r="P1031" t="str">
            <v>الاحساء</v>
          </cell>
          <cell r="Q1031" t="str">
            <v>مجمع عيادات المدار لطب الأسنان - الاحساء</v>
          </cell>
        </row>
        <row r="1032">
          <cell r="B1032" t="str">
            <v>22874</v>
          </cell>
          <cell r="C1032" t="str">
            <v>Dental</v>
          </cell>
          <cell r="D1032" t="str">
            <v>SA</v>
          </cell>
          <cell r="E1032" t="str">
            <v xml:space="preserve">Wod Dental Center </v>
          </cell>
          <cell r="F1032" t="str">
            <v>Eastern Province</v>
          </cell>
          <cell r="G1032" t="str">
            <v>Khobar</v>
          </cell>
          <cell r="H1032" t="str">
            <v>E</v>
          </cell>
          <cell r="I1032" t="str">
            <v>Khobar</v>
          </cell>
          <cell r="K1032" t="str">
            <v>Al Aqrabiah Dist,Custodian of the two holy mosque St,</v>
          </cell>
          <cell r="L1032" t="str">
            <v>1038900893</v>
          </cell>
          <cell r="M1032" t="str">
            <v>0138352347</v>
          </cell>
          <cell r="N1032" t="str">
            <v>حي العقربية, طريق خادم الحرمين الشريفين</v>
          </cell>
          <cell r="P1032" t="str">
            <v xml:space="preserve">الخبر </v>
          </cell>
          <cell r="Q1032" t="str">
            <v xml:space="preserve">مجمع عيادات مركز ود لطب الأسنان </v>
          </cell>
        </row>
        <row r="1033">
          <cell r="B1033" t="str">
            <v>22875</v>
          </cell>
          <cell r="C1033" t="str">
            <v>Polyclinic</v>
          </cell>
          <cell r="D1033" t="str">
            <v>SA</v>
          </cell>
          <cell r="E1033" t="str">
            <v>Al Tayyar Polyclinic</v>
          </cell>
          <cell r="F1033" t="str">
            <v>Riyadh</v>
          </cell>
          <cell r="G1033" t="str">
            <v>Al Quwaiyah</v>
          </cell>
          <cell r="H1033" t="str">
            <v>C</v>
          </cell>
          <cell r="I1033" t="str">
            <v>Al Quwaiyah</v>
          </cell>
          <cell r="K1033" t="str">
            <v>Al Quwaiyah,King Abdulaziz Road</v>
          </cell>
          <cell r="L1033" t="str">
            <v>0116520808</v>
          </cell>
          <cell r="M1033" t="str">
            <v>0116555875</v>
          </cell>
          <cell r="N1033" t="str">
            <v>القويعية,طريق الملك عبدالعزيز</v>
          </cell>
          <cell r="P1033" t="str">
            <v>القويعية</v>
          </cell>
          <cell r="Q1033" t="str">
            <v>مجمع عيادات الطيار</v>
          </cell>
        </row>
        <row r="1034">
          <cell r="B1034" t="str">
            <v>22876</v>
          </cell>
          <cell r="C1034" t="str">
            <v>Hearing Center</v>
          </cell>
          <cell r="D1034" t="str">
            <v>SA</v>
          </cell>
          <cell r="E1034" t="str">
            <v>Al Madina Hearing Aids Center</v>
          </cell>
          <cell r="F1034" t="str">
            <v>Riyadh</v>
          </cell>
          <cell r="G1034" t="str">
            <v>Riyadh</v>
          </cell>
          <cell r="H1034" t="str">
            <v>C</v>
          </cell>
          <cell r="I1034" t="str">
            <v>Riyadh</v>
          </cell>
          <cell r="K1034" t="str">
            <v>Olaya Dist,Khrees Road</v>
          </cell>
          <cell r="L1034" t="str">
            <v>0114788809</v>
          </cell>
          <cell r="M1034" t="str">
            <v>0114065261</v>
          </cell>
          <cell r="N1034" t="str">
            <v>حي العليا, طريق خريص</v>
          </cell>
          <cell r="P1034" t="str">
            <v>الرياض</v>
          </cell>
          <cell r="Q1034" t="str">
            <v xml:space="preserve">مركز المدينة للسمعيات </v>
          </cell>
        </row>
        <row r="1035">
          <cell r="B1035" t="str">
            <v>22877</v>
          </cell>
          <cell r="C1035" t="str">
            <v>Clinic</v>
          </cell>
          <cell r="D1035" t="str">
            <v>SA</v>
          </cell>
          <cell r="E1035" t="str">
            <v>Cmai Medical Center</v>
          </cell>
          <cell r="F1035" t="str">
            <v>Riyadh</v>
          </cell>
          <cell r="G1035" t="str">
            <v>Riyadh</v>
          </cell>
          <cell r="H1035" t="str">
            <v>C</v>
          </cell>
          <cell r="I1035" t="str">
            <v>Riyadh</v>
          </cell>
          <cell r="K1035" t="str">
            <v>Al Falah Dist,Othman Bin Afan Street</v>
          </cell>
          <cell r="L1035" t="str">
            <v>0112005333</v>
          </cell>
          <cell r="M1035" t="str">
            <v>0112005444</v>
          </cell>
          <cell r="N1035" t="str">
            <v xml:space="preserve">حي الفلاح, عثمان بن عفان </v>
          </cell>
          <cell r="P1035" t="str">
            <v>الرياض</v>
          </cell>
          <cell r="Q1035" t="str">
            <v>مجمع مركز سيماي الطبي</v>
          </cell>
        </row>
        <row r="1036">
          <cell r="B1036" t="str">
            <v>22878</v>
          </cell>
          <cell r="C1036" t="str">
            <v>Clinic</v>
          </cell>
          <cell r="D1036" t="str">
            <v>SA</v>
          </cell>
          <cell r="E1036" t="str">
            <v>Family Medical Center Clinic</v>
          </cell>
          <cell r="F1036" t="str">
            <v>Riyadh</v>
          </cell>
          <cell r="G1036" t="str">
            <v>Riyadh</v>
          </cell>
          <cell r="H1036" t="str">
            <v>C</v>
          </cell>
          <cell r="I1036" t="str">
            <v>Riyadh</v>
          </cell>
          <cell r="K1036" t="str">
            <v>Al Sawaidi Dist,Abdulmalik bin hisham St</v>
          </cell>
          <cell r="L1036" t="str">
            <v>0115451111</v>
          </cell>
          <cell r="M1036" t="str">
            <v>0115486901</v>
          </cell>
          <cell r="N1036" t="str">
            <v>حي السويدي,شارع عبد الملك بن هشام</v>
          </cell>
          <cell r="P1036" t="str">
            <v>الرياض</v>
          </cell>
          <cell r="Q1036" t="str">
            <v>مستوصف مركز الطب العالي</v>
          </cell>
        </row>
        <row r="1037">
          <cell r="B1037" t="str">
            <v>22884</v>
          </cell>
          <cell r="C1037" t="str">
            <v>Dental</v>
          </cell>
          <cell r="D1037" t="str">
            <v>SA</v>
          </cell>
          <cell r="E1037" t="str">
            <v>Al Madar Dental Clinic - Hamra</v>
          </cell>
          <cell r="F1037" t="str">
            <v>Makkah</v>
          </cell>
          <cell r="G1037" t="str">
            <v xml:space="preserve">Jeddah </v>
          </cell>
          <cell r="H1037" t="str">
            <v>W</v>
          </cell>
          <cell r="I1037" t="str">
            <v>Jeddah</v>
          </cell>
          <cell r="K1037" t="str">
            <v>Al Hamra District. Falasteen Street Al Shmaece Center</v>
          </cell>
          <cell r="L1037" t="str">
            <v>0122841818</v>
          </cell>
          <cell r="M1037" t="str">
            <v>0122841717</v>
          </cell>
          <cell r="N1037" t="str">
            <v>حي الحمراء,شارع فلسطين مركز الشميسي</v>
          </cell>
          <cell r="P1037" t="str">
            <v>جده</v>
          </cell>
          <cell r="Q1037" t="str">
            <v>مجمع طبي المدار الراقي لطب الاسنان - الحمراء</v>
          </cell>
        </row>
        <row r="1038">
          <cell r="B1038" t="str">
            <v>22885</v>
          </cell>
          <cell r="C1038" t="str">
            <v>Dental</v>
          </cell>
          <cell r="D1038" t="str">
            <v>SA</v>
          </cell>
          <cell r="E1038" t="str">
            <v>Al Madar Dental Clinic - Heraa</v>
          </cell>
          <cell r="F1038" t="str">
            <v>Makkah</v>
          </cell>
          <cell r="G1038" t="str">
            <v xml:space="preserve">Jeddah </v>
          </cell>
          <cell r="H1038" t="str">
            <v>W</v>
          </cell>
          <cell r="I1038" t="str">
            <v>Jeddah</v>
          </cell>
          <cell r="K1038" t="str">
            <v>Al Nuzha District, Heraa Street</v>
          </cell>
          <cell r="L1038" t="str">
            <v>0126553900</v>
          </cell>
          <cell r="M1038" t="str">
            <v>0126557188</v>
          </cell>
          <cell r="N1038" t="str">
            <v>حي النزهة,شارع حراء</v>
          </cell>
          <cell r="P1038" t="str">
            <v>جده</v>
          </cell>
          <cell r="Q1038" t="str">
            <v>عيادات المدار الراقي لطب الاسنان - حراء</v>
          </cell>
        </row>
        <row r="1039">
          <cell r="B1039" t="str">
            <v>22886</v>
          </cell>
          <cell r="C1039" t="str">
            <v>Dental</v>
          </cell>
          <cell r="D1039" t="str">
            <v>SA</v>
          </cell>
          <cell r="E1039" t="str">
            <v>Al Madar Dental Clinic - Tahlia</v>
          </cell>
          <cell r="F1039" t="str">
            <v>Makkah</v>
          </cell>
          <cell r="G1039" t="str">
            <v xml:space="preserve">Jeddah </v>
          </cell>
          <cell r="H1039" t="str">
            <v>W</v>
          </cell>
          <cell r="I1039" t="str">
            <v>Jeddah</v>
          </cell>
          <cell r="K1039" t="str">
            <v>Al Ndulas District, Al Tahlia Street</v>
          </cell>
          <cell r="L1039" t="str">
            <v>0126654646</v>
          </cell>
          <cell r="M1039" t="str">
            <v>0126633803</v>
          </cell>
          <cell r="N1039" t="str">
            <v>حي الاندلس, شارع التحلية</v>
          </cell>
          <cell r="P1039" t="str">
            <v>جده</v>
          </cell>
          <cell r="Q1039" t="str">
            <v>مجمع طبي المدار الراقي لطب الاسنان - التحلية</v>
          </cell>
        </row>
        <row r="1040">
          <cell r="B1040" t="str">
            <v>22893</v>
          </cell>
          <cell r="C1040" t="str">
            <v>Dental</v>
          </cell>
          <cell r="D1040" t="str">
            <v>SA</v>
          </cell>
          <cell r="E1040" t="str">
            <v>Smile Expert Dental Cneter</v>
          </cell>
          <cell r="F1040" t="str">
            <v>Riyadh</v>
          </cell>
          <cell r="G1040" t="str">
            <v>Riyadh</v>
          </cell>
          <cell r="H1040" t="str">
            <v>C</v>
          </cell>
          <cell r="I1040" t="str">
            <v>Riyadh</v>
          </cell>
          <cell r="K1040" t="str">
            <v xml:space="preserve">Al Badiah Dist,Al Daeri Al Garbi </v>
          </cell>
          <cell r="L1040" t="str">
            <v>0112754941</v>
          </cell>
          <cell r="M1040" t="str">
            <v>0114305515</v>
          </cell>
          <cell r="N1040" t="str">
            <v xml:space="preserve">حي البديعة,الدائري الغربي </v>
          </cell>
          <cell r="P1040" t="str">
            <v>الرياض</v>
          </cell>
          <cell r="Q1040" t="str">
            <v xml:space="preserve">مجمع عيادات مركز خبراء البسمة لطب الاسنان </v>
          </cell>
        </row>
        <row r="1041">
          <cell r="B1041" t="str">
            <v>22894</v>
          </cell>
          <cell r="C1041" t="str">
            <v>Clinic</v>
          </cell>
          <cell r="D1041" t="str">
            <v>SA</v>
          </cell>
          <cell r="E1041" t="str">
            <v>National Blood &amp; Cancer Center</v>
          </cell>
          <cell r="F1041" t="str">
            <v>Riyadh</v>
          </cell>
          <cell r="G1041" t="str">
            <v>Riyadh</v>
          </cell>
          <cell r="H1041" t="str">
            <v>C</v>
          </cell>
          <cell r="I1041" t="str">
            <v>Riyadh</v>
          </cell>
          <cell r="K1041" t="str">
            <v>Al Sulimanayah Dist,Al Orobah Street</v>
          </cell>
          <cell r="L1041" t="str">
            <v>0112881155</v>
          </cell>
          <cell r="M1041" t="str">
            <v>0112881144</v>
          </cell>
          <cell r="N1041" t="str">
            <v>حي السليمانية,شارع العروبة</v>
          </cell>
          <cell r="P1041" t="str">
            <v>الرياض</v>
          </cell>
          <cell r="Q1041" t="str">
            <v xml:space="preserve">مجمع عيادات المركز الوطني لامراض الدم والاورام </v>
          </cell>
        </row>
        <row r="1042">
          <cell r="B1042" t="str">
            <v>22900</v>
          </cell>
          <cell r="C1042" t="str">
            <v>Optical</v>
          </cell>
          <cell r="D1042" t="str">
            <v>SA</v>
          </cell>
          <cell r="E1042" t="str">
            <v>Roaa Al Ouoon Opticals</v>
          </cell>
          <cell r="F1042" t="str">
            <v>Riyadh</v>
          </cell>
          <cell r="G1042" t="str">
            <v>Riyadh</v>
          </cell>
          <cell r="H1042" t="str">
            <v>C</v>
          </cell>
          <cell r="I1042" t="str">
            <v>Riyadh</v>
          </cell>
          <cell r="K1042" t="str">
            <v>Al Saweedi Dist,Hamza Bin Abdul al mutaleb St</v>
          </cell>
          <cell r="L1042" t="str">
            <v>0114244585</v>
          </cell>
          <cell r="M1042" t="str">
            <v>0114244585</v>
          </cell>
          <cell r="N1042" t="str">
            <v>حي السويدي , شارع حمزة بن عبد المطلب</v>
          </cell>
          <cell r="P1042" t="str">
            <v>الرياض</v>
          </cell>
          <cell r="Q1042" t="str">
            <v>بصريات رؤى العيون</v>
          </cell>
        </row>
        <row r="1043">
          <cell r="B1043" t="str">
            <v>22901</v>
          </cell>
          <cell r="C1043" t="str">
            <v>Dental</v>
          </cell>
          <cell r="D1043" t="str">
            <v>SA</v>
          </cell>
          <cell r="E1043" t="str">
            <v>Asaad Dental Center</v>
          </cell>
          <cell r="F1043" t="str">
            <v>Riyadh</v>
          </cell>
          <cell r="G1043" t="str">
            <v>Riyadh</v>
          </cell>
          <cell r="H1043" t="str">
            <v>C</v>
          </cell>
          <cell r="I1043" t="str">
            <v>Riyadh</v>
          </cell>
          <cell r="K1043" t="str">
            <v>Salah Al Deen Dist, King Abdul Aziz St</v>
          </cell>
          <cell r="L1043" t="str">
            <v>0114549943</v>
          </cell>
          <cell r="M1043" t="str">
            <v>0114551230</v>
          </cell>
          <cell r="N1043" t="str">
            <v xml:space="preserve">حي صلاح الدين, شارع الملك عبد العزيز </v>
          </cell>
          <cell r="P1043" t="str">
            <v>الرياض</v>
          </cell>
          <cell r="Q1043" t="str">
            <v xml:space="preserve">مستوصف أسعد لطب الاسنان </v>
          </cell>
        </row>
        <row r="1044">
          <cell r="B1044" t="str">
            <v>22903</v>
          </cell>
          <cell r="C1044" t="str">
            <v>Polyclinic</v>
          </cell>
          <cell r="D1044" t="str">
            <v>SA</v>
          </cell>
          <cell r="E1044" t="str">
            <v xml:space="preserve">Al Khozama Medical Clinic </v>
          </cell>
          <cell r="F1044" t="str">
            <v>Riyadh</v>
          </cell>
          <cell r="G1044" t="str">
            <v>Riyadh</v>
          </cell>
          <cell r="H1044" t="str">
            <v>C</v>
          </cell>
          <cell r="I1044" t="str">
            <v>Riyadh</v>
          </cell>
          <cell r="K1044" t="str">
            <v>Al Nuzha Dist,Imama Soud Street</v>
          </cell>
          <cell r="L1044" t="str">
            <v>0114500011</v>
          </cell>
          <cell r="M1044" t="str">
            <v>0112693191</v>
          </cell>
          <cell r="N1044" t="str">
            <v>حي النزهة, شارع الامام سعود</v>
          </cell>
          <cell r="P1044" t="str">
            <v>الرياض</v>
          </cell>
          <cell r="Q1044" t="str">
            <v>مستوصف الخزامى الطبي</v>
          </cell>
        </row>
        <row r="1045">
          <cell r="B1045" t="str">
            <v>22905</v>
          </cell>
          <cell r="C1045" t="str">
            <v>Clinic</v>
          </cell>
          <cell r="D1045" t="str">
            <v>SA</v>
          </cell>
          <cell r="E1045" t="str">
            <v xml:space="preserve">Ashbelia Medical Clinic </v>
          </cell>
          <cell r="F1045" t="str">
            <v>Riyadh</v>
          </cell>
          <cell r="G1045" t="str">
            <v>Riyadh</v>
          </cell>
          <cell r="H1045" t="str">
            <v>C</v>
          </cell>
          <cell r="I1045" t="str">
            <v>Riyadh</v>
          </cell>
          <cell r="K1045" t="str">
            <v>Ashbelia Dist,King Abdullah Road</v>
          </cell>
          <cell r="L1045" t="str">
            <v>0112400555</v>
          </cell>
          <cell r="M1045" t="str">
            <v>0112400444</v>
          </cell>
          <cell r="N1045" t="str">
            <v>حي اشبيليا, طريق الملك عبدالله</v>
          </cell>
          <cell r="P1045" t="str">
            <v>الرياض</v>
          </cell>
          <cell r="Q1045" t="str">
            <v>مستوصف أشبيليا الطبي</v>
          </cell>
        </row>
        <row r="1046">
          <cell r="B1046" t="str">
            <v>22906</v>
          </cell>
          <cell r="C1046" t="str">
            <v>Optical</v>
          </cell>
          <cell r="D1046" t="str">
            <v>SA</v>
          </cell>
          <cell r="E1046" t="str">
            <v>Daring Eyes Optical Center</v>
          </cell>
          <cell r="F1046" t="str">
            <v>Riyadh</v>
          </cell>
          <cell r="G1046" t="str">
            <v>Riyadh</v>
          </cell>
          <cell r="H1046" t="str">
            <v>C</v>
          </cell>
          <cell r="I1046" t="str">
            <v>Riyadh</v>
          </cell>
          <cell r="K1046" t="str">
            <v xml:space="preserve">Al Malaz Dist, Jarir Street </v>
          </cell>
          <cell r="L1046" t="str">
            <v>0114747170</v>
          </cell>
          <cell r="M1046" t="str">
            <v>0114747170</v>
          </cell>
          <cell r="N1046" t="str">
            <v>حي الملز, شارع جرير</v>
          </cell>
          <cell r="P1046" t="str">
            <v>الرياض</v>
          </cell>
          <cell r="Q1046" t="str">
            <v xml:space="preserve">عيون جريئه للبصريات </v>
          </cell>
        </row>
        <row r="1047">
          <cell r="B1047" t="str">
            <v>22907</v>
          </cell>
          <cell r="C1047" t="str">
            <v>Clinic</v>
          </cell>
          <cell r="D1047" t="str">
            <v>SA</v>
          </cell>
          <cell r="E1047" t="str">
            <v>Dr Omar Medical Center</v>
          </cell>
          <cell r="F1047" t="str">
            <v>Riyadh</v>
          </cell>
          <cell r="G1047" t="str">
            <v>Riyadh</v>
          </cell>
          <cell r="H1047" t="str">
            <v>C</v>
          </cell>
          <cell r="I1047" t="str">
            <v>Riyadh</v>
          </cell>
          <cell r="K1047" t="str">
            <v>Al Bathaa Dist-Bathaa Main Road,Opp.Bin Suliman Shopping Complex</v>
          </cell>
          <cell r="L1047" t="str">
            <v>0112877329</v>
          </cell>
          <cell r="M1047" t="str">
            <v>0112877336</v>
          </cell>
          <cell r="N1047" t="str">
            <v>حي البطحاء, شارع البطحاء العام مقابل مجمع بن سليمان</v>
          </cell>
          <cell r="P1047" t="str">
            <v>الرياض</v>
          </cell>
          <cell r="Q1047" t="str">
            <v>مجمع عيادات د/ عمر فريد السليم</v>
          </cell>
        </row>
        <row r="1048">
          <cell r="B1048" t="str">
            <v>22908</v>
          </cell>
          <cell r="C1048" t="str">
            <v>Clinic</v>
          </cell>
          <cell r="D1048" t="str">
            <v>SA</v>
          </cell>
          <cell r="E1048" t="str">
            <v xml:space="preserve">Hay Al Khaleej Medical Clinic </v>
          </cell>
          <cell r="F1048" t="str">
            <v>Riyadh</v>
          </cell>
          <cell r="G1048" t="str">
            <v>Riyadh</v>
          </cell>
          <cell r="H1048" t="str">
            <v>C</v>
          </cell>
          <cell r="I1048" t="str">
            <v>Riyadh</v>
          </cell>
          <cell r="K1048" t="str">
            <v>Al Khaleej Dist,Prince Bandar Bin Abdulaziz St.</v>
          </cell>
          <cell r="L1048" t="str">
            <v>0112269967</v>
          </cell>
          <cell r="M1048" t="str">
            <v>0112273386</v>
          </cell>
          <cell r="N1048" t="str">
            <v xml:space="preserve">حي الخليج, شارع الامير بندر بن عبدالعزيز </v>
          </cell>
          <cell r="P1048" t="str">
            <v>الرياض</v>
          </cell>
          <cell r="Q1048" t="str">
            <v xml:space="preserve">مستوصف حي الخليج الطبي </v>
          </cell>
        </row>
        <row r="1049">
          <cell r="B1049" t="str">
            <v>22902</v>
          </cell>
          <cell r="C1049" t="str">
            <v>Hospital</v>
          </cell>
          <cell r="D1049" t="str">
            <v>SA</v>
          </cell>
          <cell r="E1049" t="str">
            <v xml:space="preserve">Al Mashfa International for Medical Services Company </v>
          </cell>
          <cell r="F1049" t="str">
            <v>Makkah</v>
          </cell>
          <cell r="G1049" t="str">
            <v xml:space="preserve">Jeddah </v>
          </cell>
          <cell r="H1049" t="str">
            <v>W</v>
          </cell>
          <cell r="I1049" t="str">
            <v>Jeddah</v>
          </cell>
          <cell r="K1049" t="str">
            <v>Al Malek Rd,On Al Maleak Rd Cross with Hera Street</v>
          </cell>
          <cell r="L1049" t="str">
            <v>0122292222</v>
          </cell>
          <cell r="N1049" t="str">
            <v>حي الملك,طريق الملك تقاطع شارع حراء</v>
          </cell>
          <cell r="P1049" t="str">
            <v>جده</v>
          </cell>
          <cell r="Q1049" t="str">
            <v>شركة المشفى الدولية للخدمات الطبية</v>
          </cell>
        </row>
        <row r="1050">
          <cell r="B1050" t="str">
            <v>22912</v>
          </cell>
          <cell r="C1050" t="str">
            <v>Dental</v>
          </cell>
          <cell r="D1050" t="str">
            <v>SA</v>
          </cell>
          <cell r="E1050" t="str">
            <v xml:space="preserve">Ram Dental Center (12) - Riyadh </v>
          </cell>
          <cell r="F1050" t="str">
            <v>Riyadh</v>
          </cell>
          <cell r="G1050" t="str">
            <v>Riyadh</v>
          </cell>
          <cell r="H1050" t="str">
            <v>C</v>
          </cell>
          <cell r="I1050" t="str">
            <v>Riyadh</v>
          </cell>
          <cell r="K1050" t="str">
            <v>Al Aziziah Dist, Al Nasr Street</v>
          </cell>
          <cell r="L1050" t="str">
            <v>0114959485</v>
          </cell>
          <cell r="M1050" t="str">
            <v>0114959486</v>
          </cell>
          <cell r="N1050" t="str">
            <v xml:space="preserve">حي العزيزية, شارع النصر </v>
          </cell>
          <cell r="P1050" t="str">
            <v>الرياض</v>
          </cell>
          <cell r="Q1050" t="str">
            <v>مجمع عيادات رام لطب وتقويم الاسنان 12</v>
          </cell>
        </row>
        <row r="1051">
          <cell r="B1051" t="str">
            <v>22913</v>
          </cell>
          <cell r="C1051" t="str">
            <v>Dental</v>
          </cell>
          <cell r="D1051" t="str">
            <v>SA</v>
          </cell>
          <cell r="E1051" t="str">
            <v xml:space="preserve">Ram Dental Center (13) - Riyadh </v>
          </cell>
          <cell r="F1051" t="str">
            <v>Riyadh</v>
          </cell>
          <cell r="G1051" t="str">
            <v>Riyadh</v>
          </cell>
          <cell r="H1051" t="str">
            <v>C</v>
          </cell>
          <cell r="I1051" t="str">
            <v>Riyadh</v>
          </cell>
          <cell r="K1051" t="str">
            <v>Al Wadi Dist, Red Sea Street</v>
          </cell>
          <cell r="L1051" t="str">
            <v>0112105017</v>
          </cell>
          <cell r="M1051" t="str">
            <v>0112107057</v>
          </cell>
          <cell r="N1051" t="str">
            <v>حي الوادي شارع البحر الاحمر</v>
          </cell>
          <cell r="P1051" t="str">
            <v>الرياض</v>
          </cell>
          <cell r="Q1051" t="str">
            <v>مجمع عيادات رام لطب الاسنان 13</v>
          </cell>
        </row>
        <row r="1052">
          <cell r="B1052" t="str">
            <v>22914</v>
          </cell>
          <cell r="C1052" t="str">
            <v>Dental</v>
          </cell>
          <cell r="D1052" t="str">
            <v>SA</v>
          </cell>
          <cell r="E1052" t="str">
            <v>Madar Al Shifa Dental Polyclinic 2 - Dereya</v>
          </cell>
          <cell r="F1052" t="str">
            <v>Riyadh</v>
          </cell>
          <cell r="G1052" t="str">
            <v>Riyadh</v>
          </cell>
          <cell r="H1052" t="str">
            <v>C</v>
          </cell>
          <cell r="I1052" t="str">
            <v>Riyadh</v>
          </cell>
          <cell r="K1052" t="str">
            <v xml:space="preserve">Al Dereya Dist, King Abdulaziz Street </v>
          </cell>
          <cell r="L1052" t="str">
            <v>0114546403</v>
          </cell>
          <cell r="M1052" t="str">
            <v>0114546915</v>
          </cell>
          <cell r="N1052" t="str">
            <v xml:space="preserve">حي الدرعية, شارع الملك عبدالعزيز </v>
          </cell>
          <cell r="P1052" t="str">
            <v>الرياض</v>
          </cell>
          <cell r="Q1052" t="str">
            <v>مجمع عيادات مدار الشفا لطب الاسنان 2</v>
          </cell>
        </row>
        <row r="1053">
          <cell r="B1053" t="str">
            <v>22915</v>
          </cell>
          <cell r="C1053" t="str">
            <v>Dental</v>
          </cell>
          <cell r="D1053" t="str">
            <v>SA</v>
          </cell>
          <cell r="E1053" t="str">
            <v>Al Nakeel Dental Clinic 3</v>
          </cell>
          <cell r="F1053" t="str">
            <v>Riyadh</v>
          </cell>
          <cell r="G1053" t="str">
            <v>Riyadh</v>
          </cell>
          <cell r="H1053" t="str">
            <v>C</v>
          </cell>
          <cell r="I1053" t="str">
            <v>Riyadh</v>
          </cell>
          <cell r="K1053" t="str">
            <v xml:space="preserve">Al Mansura Dist, Al Kharj Road </v>
          </cell>
          <cell r="L1053" t="str">
            <v>0114484456</v>
          </cell>
          <cell r="M1053" t="str">
            <v>0112954898</v>
          </cell>
          <cell r="N1053" t="str">
            <v xml:space="preserve">حي المنصوره, طريق الخرج </v>
          </cell>
          <cell r="P1053" t="str">
            <v>الرياض</v>
          </cell>
          <cell r="Q1053" t="str">
            <v>مجمع عيادات قمة النخيل لطب الاسنان 3</v>
          </cell>
        </row>
        <row r="1054">
          <cell r="B1054" t="str">
            <v>22916</v>
          </cell>
          <cell r="C1054" t="str">
            <v>Polyclinic</v>
          </cell>
          <cell r="D1054" t="str">
            <v>SA</v>
          </cell>
          <cell r="E1054" t="str">
            <v xml:space="preserve">Al Hakim Polyclinic </v>
          </cell>
          <cell r="F1054" t="str">
            <v>Riyadh</v>
          </cell>
          <cell r="G1054" t="str">
            <v>Riyadh</v>
          </cell>
          <cell r="H1054" t="str">
            <v>C</v>
          </cell>
          <cell r="I1054" t="str">
            <v>Riyadh</v>
          </cell>
          <cell r="K1054" t="str">
            <v>Al Oraijaa Dist,Prince Musaeed Bin Abdulrahman St</v>
          </cell>
          <cell r="L1054" t="str">
            <v>0114318461</v>
          </cell>
          <cell r="M1054" t="str">
            <v>0114336999</v>
          </cell>
          <cell r="N1054" t="str">
            <v>حي العريجاء, شارع الامير مساعد بن عبدالرحمن</v>
          </cell>
          <cell r="P1054" t="str">
            <v>الرياض</v>
          </cell>
          <cell r="Q1054" t="str">
            <v>مستوصف الحكيم الطبي</v>
          </cell>
        </row>
        <row r="1055">
          <cell r="B1055" t="str">
            <v>22917</v>
          </cell>
          <cell r="C1055" t="str">
            <v>Optical</v>
          </cell>
          <cell r="D1055" t="str">
            <v>SA</v>
          </cell>
          <cell r="E1055" t="str">
            <v>Mugla Optical Centers</v>
          </cell>
          <cell r="F1055" t="str">
            <v>Riyadh</v>
          </cell>
          <cell r="G1055" t="str">
            <v>Riyadh</v>
          </cell>
          <cell r="H1055" t="str">
            <v>C</v>
          </cell>
          <cell r="I1055" t="str">
            <v>Riyadh</v>
          </cell>
          <cell r="K1055" t="str">
            <v>Al Rawdah Dist,Khalid Bin Al Waleed St,Al Sadhan Center</v>
          </cell>
          <cell r="L1055" t="str">
            <v>0112222299</v>
          </cell>
          <cell r="M1055" t="str">
            <v>0112331850</v>
          </cell>
          <cell r="N1055" t="str">
            <v xml:space="preserve">حي الروضة, شارع خالد بن الوليد , مركز السدحان </v>
          </cell>
          <cell r="P1055" t="str">
            <v>الرياض</v>
          </cell>
          <cell r="Q1055" t="str">
            <v>مركز مقلة للبصريات - الروضة 1</v>
          </cell>
        </row>
        <row r="1056">
          <cell r="B1056" t="str">
            <v>22918</v>
          </cell>
          <cell r="C1056" t="str">
            <v>Polyclinic</v>
          </cell>
          <cell r="D1056" t="str">
            <v>SA</v>
          </cell>
          <cell r="E1056" t="str">
            <v xml:space="preserve">Jamayel Medical Polyclinic </v>
          </cell>
          <cell r="F1056" t="str">
            <v>Riyadh</v>
          </cell>
          <cell r="G1056" t="str">
            <v>Riyadh</v>
          </cell>
          <cell r="H1056" t="str">
            <v>C</v>
          </cell>
          <cell r="I1056" t="str">
            <v>Riyadh</v>
          </cell>
          <cell r="K1056" t="str">
            <v xml:space="preserve">Al Sweedi Dist, Sudar Street </v>
          </cell>
          <cell r="L1056" t="str">
            <v>0112671117</v>
          </cell>
          <cell r="M1056" t="str">
            <v>0112677797</v>
          </cell>
          <cell r="N1056" t="str">
            <v xml:space="preserve">حي السويدي, شارع سدير </v>
          </cell>
          <cell r="P1056" t="str">
            <v>الرياض</v>
          </cell>
          <cell r="Q1056" t="str">
            <v xml:space="preserve">مجمع عيادات شركة جمايل الطبية </v>
          </cell>
        </row>
        <row r="1057">
          <cell r="B1057" t="str">
            <v>22436</v>
          </cell>
          <cell r="C1057" t="str">
            <v>Clinic</v>
          </cell>
          <cell r="D1057" t="str">
            <v>SA</v>
          </cell>
          <cell r="E1057" t="str">
            <v>Dr Adil Ali Turki Polyclinic</v>
          </cell>
          <cell r="F1057" t="str">
            <v>Makkah</v>
          </cell>
          <cell r="G1057" t="str">
            <v xml:space="preserve">Jeddah </v>
          </cell>
          <cell r="H1057" t="str">
            <v>W</v>
          </cell>
          <cell r="I1057" t="str">
            <v xml:space="preserve">Jeddah </v>
          </cell>
          <cell r="K1057" t="str">
            <v xml:space="preserve">Al Hamra District, Madinah Road, Al Nakheel Building </v>
          </cell>
          <cell r="L1057" t="str">
            <v>0126676033</v>
          </cell>
          <cell r="M1057" t="str">
            <v>0126696456</v>
          </cell>
          <cell r="N1057" t="str">
            <v xml:space="preserve">حي الحمراء, طريق المدينه مركز النخيل </v>
          </cell>
          <cell r="P1057" t="str">
            <v>جده</v>
          </cell>
          <cell r="Q1057" t="str">
            <v>عيادات د. عادل علي اسماعيل تركي للجراحه</v>
          </cell>
        </row>
        <row r="1058">
          <cell r="B1058" t="str">
            <v>22921</v>
          </cell>
          <cell r="C1058" t="str">
            <v>Dental</v>
          </cell>
          <cell r="D1058" t="str">
            <v>SA</v>
          </cell>
          <cell r="E1058" t="str">
            <v xml:space="preserve">Maleen Consultant Dental Center </v>
          </cell>
          <cell r="F1058" t="str">
            <v>Riyadh</v>
          </cell>
          <cell r="G1058" t="str">
            <v>Riyadh</v>
          </cell>
          <cell r="H1058" t="str">
            <v>C</v>
          </cell>
          <cell r="I1058" t="str">
            <v>Riyadh</v>
          </cell>
          <cell r="K1058" t="str">
            <v xml:space="preserve">Al Rahmanyah Dist,King Abdullah St across Takassusi </v>
          </cell>
          <cell r="L1058" t="str">
            <v>0112055577</v>
          </cell>
          <cell r="M1058" t="str">
            <v>0112050609</v>
          </cell>
          <cell r="N1058" t="str">
            <v xml:space="preserve">حي الرحمانيه , شارع الملك عبدالله تقاطع التخصصي </v>
          </cell>
          <cell r="P1058" t="str">
            <v>الرياض</v>
          </cell>
          <cell r="Q1058" t="str">
            <v xml:space="preserve">مجمع عيادات شركة مالين الطبية لطب الاسنان </v>
          </cell>
        </row>
        <row r="1059">
          <cell r="B1059" t="str">
            <v>22922</v>
          </cell>
          <cell r="C1059" t="str">
            <v>Polyclinic</v>
          </cell>
          <cell r="D1059" t="str">
            <v>SA</v>
          </cell>
          <cell r="E1059" t="str">
            <v>Dr Azallal Medical Center - Al Moursalat</v>
          </cell>
          <cell r="F1059" t="str">
            <v>Riyadh</v>
          </cell>
          <cell r="G1059" t="str">
            <v>Riyadh</v>
          </cell>
          <cell r="H1059" t="str">
            <v>C</v>
          </cell>
          <cell r="I1059" t="str">
            <v>Riyadh</v>
          </cell>
          <cell r="K1059" t="str">
            <v xml:space="preserve">Al Moursalat Dist,King Abdullah Road </v>
          </cell>
          <cell r="L1059" t="str">
            <v>0114533666</v>
          </cell>
          <cell r="M1059" t="str">
            <v>0114530666</v>
          </cell>
          <cell r="N1059" t="str">
            <v xml:space="preserve">حي المرسلات طريق الملك عبدالله </v>
          </cell>
          <cell r="P1059" t="str">
            <v>الرياض</v>
          </cell>
          <cell r="Q1059" t="str">
            <v xml:space="preserve">مجمع عيادات د/ مساعد عبدالعزيز الزلال الطبي </v>
          </cell>
        </row>
        <row r="1060">
          <cell r="B1060" t="str">
            <v>22923</v>
          </cell>
          <cell r="C1060" t="str">
            <v>Polyclinic</v>
          </cell>
          <cell r="D1060" t="str">
            <v>SA</v>
          </cell>
          <cell r="E1060" t="str">
            <v>Dr Azallal Medical Center - Tahlya</v>
          </cell>
          <cell r="F1060" t="str">
            <v>Riyadh</v>
          </cell>
          <cell r="G1060" t="str">
            <v>Riyadh</v>
          </cell>
          <cell r="H1060" t="str">
            <v>C</v>
          </cell>
          <cell r="I1060" t="str">
            <v>Riyadh</v>
          </cell>
          <cell r="K1060" t="str">
            <v>Al Olaya Dist, Tahlya,Prince Mohammed Bin Abdulaziz</v>
          </cell>
          <cell r="L1060" t="str">
            <v>0114660222</v>
          </cell>
          <cell r="M1060" t="str">
            <v>0114610130</v>
          </cell>
          <cell r="N1060" t="str">
            <v xml:space="preserve">حي العليا , التحليه شارع الامير محمد بن عبدالعزيز </v>
          </cell>
          <cell r="P1060" t="str">
            <v>الرياض</v>
          </cell>
          <cell r="Q1060" t="str">
            <v>مجمع عيادات د/ مساعد عبدالعزيز الزلال لطب الاسنان والجلدية والتجميل</v>
          </cell>
        </row>
        <row r="1061">
          <cell r="B1061" t="str">
            <v>22924</v>
          </cell>
          <cell r="C1061" t="str">
            <v>Polyclinic</v>
          </cell>
          <cell r="D1061" t="str">
            <v>SA</v>
          </cell>
          <cell r="E1061" t="str">
            <v>Dr Azallal Medical Center - Al Badiaa</v>
          </cell>
          <cell r="F1061" t="str">
            <v>Riyadh</v>
          </cell>
          <cell r="G1061" t="str">
            <v>Riyadh</v>
          </cell>
          <cell r="H1061" t="str">
            <v>C</v>
          </cell>
          <cell r="I1061" t="str">
            <v>Riyadh</v>
          </cell>
          <cell r="K1061" t="str">
            <v>Al Badiaa Dist,Madian Monawarah St</v>
          </cell>
          <cell r="L1061" t="str">
            <v>0114367777</v>
          </cell>
          <cell r="M1061" t="str">
            <v>0114339555</v>
          </cell>
          <cell r="N1061" t="str">
            <v>حي البديعه,شارع المدينه المنورة</v>
          </cell>
          <cell r="P1061" t="str">
            <v>الرياض</v>
          </cell>
          <cell r="Q1061" t="str">
            <v>مجمع عيادات د / مساعد عبدالعزيز الزلال الطبي 2</v>
          </cell>
        </row>
        <row r="1062">
          <cell r="B1062" t="str">
            <v>22925</v>
          </cell>
          <cell r="C1062" t="str">
            <v>Clinic</v>
          </cell>
          <cell r="D1062" t="str">
            <v>SA</v>
          </cell>
          <cell r="E1062" t="str">
            <v>Al Shefa Medical Clinic - Afif</v>
          </cell>
          <cell r="F1062" t="str">
            <v>Riyadh</v>
          </cell>
          <cell r="G1062" t="str">
            <v>Afif</v>
          </cell>
          <cell r="H1062" t="str">
            <v>C</v>
          </cell>
          <cell r="I1062" t="str">
            <v>Afif</v>
          </cell>
          <cell r="K1062" t="str">
            <v>Al Hai Al Janwbi,Main Street</v>
          </cell>
          <cell r="L1062" t="str">
            <v>0117221777</v>
          </cell>
          <cell r="M1062" t="str">
            <v>0117221917</v>
          </cell>
          <cell r="N1062" t="str">
            <v>الحي الجنوبي , الشارع العام</v>
          </cell>
          <cell r="P1062" t="str">
            <v>الرياض</v>
          </cell>
          <cell r="Q1062" t="str">
            <v xml:space="preserve">مجمع الشفاء الطبي </v>
          </cell>
        </row>
        <row r="1063">
          <cell r="B1063" t="str">
            <v>22926</v>
          </cell>
          <cell r="C1063" t="str">
            <v>Clinic</v>
          </cell>
          <cell r="D1063" t="str">
            <v>SA</v>
          </cell>
          <cell r="E1063" t="str">
            <v xml:space="preserve">Al Rahma Clinic and Medical Lab </v>
          </cell>
          <cell r="F1063" t="str">
            <v>Riyadh</v>
          </cell>
          <cell r="G1063" t="str">
            <v>Riyadh</v>
          </cell>
          <cell r="H1063" t="str">
            <v>C</v>
          </cell>
          <cell r="I1063" t="str">
            <v>Riyadh</v>
          </cell>
          <cell r="K1063" t="str">
            <v>Al Nahda Dist,Suliman Al Farsi St</v>
          </cell>
          <cell r="L1063" t="str">
            <v>0112260600</v>
          </cell>
          <cell r="M1063" t="str">
            <v>0112262436</v>
          </cell>
          <cell r="N1063" t="str">
            <v xml:space="preserve">حي النهضة, شارع سليمان الفارسي </v>
          </cell>
          <cell r="P1063" t="str">
            <v>الرياض</v>
          </cell>
          <cell r="Q1063" t="str">
            <v>مستوصف الرحمه الطبي ومختبر التحاليل الطبية</v>
          </cell>
        </row>
        <row r="1064">
          <cell r="B1064" t="str">
            <v>22927</v>
          </cell>
          <cell r="C1064" t="str">
            <v>Clinic</v>
          </cell>
          <cell r="D1064" t="str">
            <v>SA</v>
          </cell>
          <cell r="E1064" t="str">
            <v xml:space="preserve">Al Salam Area National Clinic </v>
          </cell>
          <cell r="F1064" t="str">
            <v>Riyadh</v>
          </cell>
          <cell r="G1064" t="str">
            <v>Riyadh</v>
          </cell>
          <cell r="H1064" t="str">
            <v>C</v>
          </cell>
          <cell r="I1064" t="str">
            <v>Riyadh</v>
          </cell>
          <cell r="K1064" t="str">
            <v xml:space="preserve">Al Salam Dist,Imam Al Shafee Street </v>
          </cell>
          <cell r="L1064" t="str">
            <v>0114923030</v>
          </cell>
          <cell r="M1064" t="str">
            <v>0114912182</v>
          </cell>
          <cell r="N1064" t="str">
            <v>حي السلام,شارع الامام الشافعي</v>
          </cell>
          <cell r="P1064" t="str">
            <v>الرياض</v>
          </cell>
          <cell r="Q1064" t="str">
            <v>مستوصف حي السلام</v>
          </cell>
        </row>
        <row r="1065">
          <cell r="B1065" t="str">
            <v>22928</v>
          </cell>
          <cell r="C1065" t="str">
            <v>Polyclinic</v>
          </cell>
          <cell r="D1065" t="str">
            <v>SA</v>
          </cell>
          <cell r="E1065" t="str">
            <v xml:space="preserve">Al Razi Polyclinic </v>
          </cell>
          <cell r="F1065" t="str">
            <v>Riyadh</v>
          </cell>
          <cell r="G1065" t="str">
            <v>Riyadh</v>
          </cell>
          <cell r="H1065" t="str">
            <v>C</v>
          </cell>
          <cell r="I1065" t="str">
            <v>Riyadh</v>
          </cell>
          <cell r="K1065" t="str">
            <v>Umm Al Hammam,Al Arbaeen St</v>
          </cell>
          <cell r="L1065" t="str">
            <v>0114824370</v>
          </cell>
          <cell r="N1065" t="str">
            <v>ام الحمام , شارع الاربعين</v>
          </cell>
          <cell r="P1065" t="str">
            <v>الرياض</v>
          </cell>
          <cell r="Q1065" t="str">
            <v>مستوصف الرازي الاهلي</v>
          </cell>
        </row>
        <row r="1066">
          <cell r="B1066" t="str">
            <v>22929</v>
          </cell>
          <cell r="C1066" t="str">
            <v>Radiology</v>
          </cell>
          <cell r="D1066" t="str">
            <v>SA</v>
          </cell>
          <cell r="E1066" t="str">
            <v xml:space="preserve">Allied Dignostics </v>
          </cell>
          <cell r="F1066" t="str">
            <v>Riyadh</v>
          </cell>
          <cell r="G1066" t="str">
            <v>Riyadh</v>
          </cell>
          <cell r="H1066" t="str">
            <v>C</v>
          </cell>
          <cell r="I1066" t="str">
            <v>Riyadh</v>
          </cell>
          <cell r="K1066" t="str">
            <v>Salah Al Deen Dist, King Abdul Aziz St</v>
          </cell>
          <cell r="L1066" t="str">
            <v>0112771100</v>
          </cell>
          <cell r="M1066" t="str">
            <v>0112771125</v>
          </cell>
          <cell r="N1066" t="str">
            <v xml:space="preserve">حي صلاح الدين, شارع الملك عبد العزيز </v>
          </cell>
          <cell r="P1066" t="str">
            <v>الرياض</v>
          </cell>
          <cell r="Q1066" t="str">
            <v>المركز المتحالف للأشعه التشخيصية</v>
          </cell>
        </row>
        <row r="1067">
          <cell r="B1067" t="str">
            <v>22935</v>
          </cell>
          <cell r="C1067" t="str">
            <v>Dental</v>
          </cell>
          <cell r="D1067" t="str">
            <v>SA</v>
          </cell>
          <cell r="E1067" t="str">
            <v>Kental Dental Center (2)</v>
          </cell>
          <cell r="F1067" t="str">
            <v>Riyadh</v>
          </cell>
          <cell r="G1067" t="str">
            <v>Riyadh</v>
          </cell>
          <cell r="H1067" t="str">
            <v>C</v>
          </cell>
          <cell r="I1067" t="str">
            <v>Riyadh</v>
          </cell>
          <cell r="K1067" t="str">
            <v>Al Nozha Dist, Abu Bakr al Siddiq St</v>
          </cell>
          <cell r="L1067" t="str">
            <v>0114567070</v>
          </cell>
          <cell r="M1067" t="str">
            <v>0114568959</v>
          </cell>
          <cell r="N1067" t="str">
            <v>حي النزهة, شارع ابو بكر الصديق</v>
          </cell>
          <cell r="P1067" t="str">
            <v>الرياض</v>
          </cell>
          <cell r="Q1067" t="str">
            <v>مركز كنتال لطب الاسنان (2)</v>
          </cell>
        </row>
        <row r="1068">
          <cell r="B1068" t="str">
            <v>22960</v>
          </cell>
          <cell r="C1068" t="str">
            <v>Clinic</v>
          </cell>
          <cell r="D1068" t="str">
            <v>SA</v>
          </cell>
          <cell r="E1068" t="str">
            <v xml:space="preserve">Shobra Medical Clinic </v>
          </cell>
          <cell r="F1068" t="str">
            <v>Riyadh</v>
          </cell>
          <cell r="G1068" t="str">
            <v>Riyadh</v>
          </cell>
          <cell r="H1068" t="str">
            <v>C</v>
          </cell>
          <cell r="I1068" t="str">
            <v>Riyadh</v>
          </cell>
          <cell r="K1068" t="str">
            <v>Al Sawedi Dist,Sudir Street</v>
          </cell>
          <cell r="L1068" t="str">
            <v>0114253030</v>
          </cell>
          <cell r="M1068" t="str">
            <v>0114261119</v>
          </cell>
          <cell r="N1068" t="str">
            <v>حي السويدي,شارع سدير</v>
          </cell>
          <cell r="P1068" t="str">
            <v>الرياض</v>
          </cell>
          <cell r="Q1068" t="str">
            <v xml:space="preserve">مستوصف شبرا الطبي </v>
          </cell>
        </row>
        <row r="1069">
          <cell r="B1069" t="str">
            <v>20420</v>
          </cell>
          <cell r="C1069" t="str">
            <v>Clinic</v>
          </cell>
          <cell r="D1069" t="str">
            <v>SA</v>
          </cell>
          <cell r="E1069" t="str">
            <v>Dammam Medical Dispensary</v>
          </cell>
          <cell r="F1069" t="str">
            <v>Eastern Province</v>
          </cell>
          <cell r="G1069" t="str">
            <v>Dammam</v>
          </cell>
          <cell r="H1069" t="str">
            <v>E</v>
          </cell>
          <cell r="I1069" t="str">
            <v>Dammam</v>
          </cell>
          <cell r="K1069" t="str">
            <v>Madinat Al-Amal</v>
          </cell>
          <cell r="L1069" t="str">
            <v>0138271329</v>
          </cell>
          <cell r="N1069" t="str">
            <v>مدينة الامل</v>
          </cell>
          <cell r="P1069" t="str">
            <v>الدمام</v>
          </cell>
          <cell r="Q1069" t="str">
            <v xml:space="preserve">مستوصف الدمام الطبي </v>
          </cell>
        </row>
        <row r="1070">
          <cell r="B1070" t="str">
            <v>22315</v>
          </cell>
          <cell r="C1070" t="str">
            <v>Hospital</v>
          </cell>
          <cell r="D1070" t="str">
            <v>SA</v>
          </cell>
          <cell r="E1070" t="str">
            <v>Al Qasseem National Hospital</v>
          </cell>
          <cell r="F1070" t="str">
            <v>Qassim</v>
          </cell>
          <cell r="G1070" t="str">
            <v>Bureidah</v>
          </cell>
          <cell r="H1070" t="str">
            <v>C</v>
          </cell>
          <cell r="I1070" t="str">
            <v>Bureidah</v>
          </cell>
          <cell r="K1070" t="str">
            <v>Al Qassem, Ali Bin AbeTaleb Road</v>
          </cell>
          <cell r="L1070" t="str">
            <v>0163836100</v>
          </cell>
          <cell r="M1070" t="str">
            <v>0163836300</v>
          </cell>
          <cell r="N1070" t="str">
            <v>القصيم, شارع علي بن ابي طالب</v>
          </cell>
          <cell r="P1070" t="str">
            <v>بريده</v>
          </cell>
          <cell r="Q1070" t="str">
            <v>مستشفى القصيم الوطني</v>
          </cell>
        </row>
        <row r="1071">
          <cell r="B1071" t="str">
            <v>22963</v>
          </cell>
          <cell r="C1071" t="str">
            <v>Dental</v>
          </cell>
          <cell r="D1071" t="str">
            <v>SA</v>
          </cell>
          <cell r="E1071" t="str">
            <v xml:space="preserve">Safad Dental Center 2 </v>
          </cell>
          <cell r="F1071" t="str">
            <v>Riyadh</v>
          </cell>
          <cell r="G1071" t="str">
            <v>Riyadh</v>
          </cell>
          <cell r="H1071" t="str">
            <v>C</v>
          </cell>
          <cell r="I1071" t="str">
            <v>Riyadh</v>
          </cell>
          <cell r="K1071" t="str">
            <v xml:space="preserve">Al Warood Dist,King Abdullah Road </v>
          </cell>
          <cell r="L1071" t="str">
            <v>0112050185</v>
          </cell>
          <cell r="M1071" t="str">
            <v>0114547880</v>
          </cell>
          <cell r="N1071" t="str">
            <v xml:space="preserve">حي الورود , طريق الملك عبدالله </v>
          </cell>
          <cell r="P1071" t="str">
            <v>الرياض</v>
          </cell>
          <cell r="Q1071" t="str">
            <v>مستوصف مركز صفد لطب الأسنان - 2</v>
          </cell>
        </row>
        <row r="1072">
          <cell r="B1072" t="str">
            <v>21965</v>
          </cell>
          <cell r="C1072" t="str">
            <v>Polyclinic</v>
          </cell>
          <cell r="D1072" t="str">
            <v>SA</v>
          </cell>
          <cell r="E1072" t="str">
            <v>Al Nahda Polyclinic</v>
          </cell>
          <cell r="F1072" t="str">
            <v>Makkah</v>
          </cell>
          <cell r="G1072" t="str">
            <v xml:space="preserve">Jeddah </v>
          </cell>
          <cell r="H1072" t="str">
            <v>W</v>
          </cell>
          <cell r="I1072" t="str">
            <v>Jeddah</v>
          </cell>
          <cell r="K1072" t="str">
            <v>Al Montazahat District, Kilo 14</v>
          </cell>
          <cell r="L1072" t="str">
            <v>0126205940</v>
          </cell>
          <cell r="M1072" t="str">
            <v>0126247961</v>
          </cell>
          <cell r="N1072" t="str">
            <v>حي المنتزهات كيلو 14</v>
          </cell>
          <cell r="P1072" t="str">
            <v>جدة</v>
          </cell>
          <cell r="Q1072" t="str">
            <v xml:space="preserve">مستوصف النهضة الاهلي </v>
          </cell>
        </row>
        <row r="1073">
          <cell r="B1073" t="str">
            <v>22158</v>
          </cell>
          <cell r="C1073" t="str">
            <v>Polyclinic</v>
          </cell>
          <cell r="D1073" t="str">
            <v>SA</v>
          </cell>
          <cell r="E1073" t="str">
            <v>Nassem Jeddah Polyclinic</v>
          </cell>
          <cell r="F1073" t="str">
            <v>Makkah</v>
          </cell>
          <cell r="G1073" t="str">
            <v xml:space="preserve">Jeddah </v>
          </cell>
          <cell r="H1073" t="str">
            <v>W</v>
          </cell>
          <cell r="I1073" t="str">
            <v>Jeddah</v>
          </cell>
          <cell r="K1073" t="str">
            <v>Near Al Manara Shopping Center, Aziziah District</v>
          </cell>
          <cell r="L1073" t="str">
            <v>0122875560</v>
          </cell>
          <cell r="N1073" t="str">
            <v>بجوا سوق المنارة، حي العزيزية</v>
          </cell>
          <cell r="P1073" t="str">
            <v>جدة</v>
          </cell>
          <cell r="Q1073" t="str">
            <v>عيادات نسيم جدة</v>
          </cell>
        </row>
        <row r="1074">
          <cell r="B1074" t="str">
            <v>22969</v>
          </cell>
          <cell r="C1074" t="str">
            <v>Dental</v>
          </cell>
          <cell r="D1074" t="str">
            <v>SA</v>
          </cell>
          <cell r="E1074" t="str">
            <v xml:space="preserve">International Tijan Dental Center </v>
          </cell>
          <cell r="H1074" t="str">
            <v>OOK</v>
          </cell>
          <cell r="I1074" t="str">
            <v>Kuwait</v>
          </cell>
          <cell r="K1074" t="str">
            <v>Al Salmiah Dist,Block 111-1112,Aknan tower - Fifth Floor</v>
          </cell>
          <cell r="L1074" t="str">
            <v>0096522251515</v>
          </cell>
          <cell r="M1074" t="str">
            <v>0096522251556</v>
          </cell>
          <cell r="N1074" t="str">
            <v>السالمية, قطعه (111-1112) برج اكنان الدور الخامس</v>
          </cell>
          <cell r="P1074" t="str">
            <v>الكويت</v>
          </cell>
          <cell r="Q1074" t="str">
            <v>مركز تيجان الدولي لطب الاسنان</v>
          </cell>
        </row>
        <row r="1075">
          <cell r="B1075" t="str">
            <v>22640</v>
          </cell>
          <cell r="C1075" t="str">
            <v>Hospital</v>
          </cell>
          <cell r="D1075" t="str">
            <v>SA</v>
          </cell>
          <cell r="E1075" t="str">
            <v>Bupa Cromwell Hospital</v>
          </cell>
          <cell r="H1075" t="str">
            <v>OOK</v>
          </cell>
          <cell r="I1075" t="str">
            <v>UK</v>
          </cell>
          <cell r="K1075" t="str">
            <v>Cromwell Road,London SW5 OUT</v>
          </cell>
          <cell r="L1075" t="str">
            <v>442074605700</v>
          </cell>
          <cell r="N1075" t="str">
            <v xml:space="preserve">طريق كرومويل, لندن اس دبليو 5 </v>
          </cell>
          <cell r="P1075" t="str">
            <v>بريطانيا</v>
          </cell>
          <cell r="Q1075" t="str">
            <v>مستشفى كرومويل</v>
          </cell>
        </row>
        <row r="1076">
          <cell r="B1076" t="str">
            <v>22756</v>
          </cell>
          <cell r="C1076" t="str">
            <v>Hospital</v>
          </cell>
          <cell r="D1076" t="str">
            <v>SA</v>
          </cell>
          <cell r="E1076" t="str">
            <v>La Moraleja Hospital - Madrid (Spain)</v>
          </cell>
          <cell r="H1076" t="str">
            <v>OOK</v>
          </cell>
          <cell r="I1076" t="str">
            <v>Madrid</v>
          </cell>
          <cell r="K1076" t="str">
            <v>Sanitas S.A. Hospitales,Avda. Francisco Pi y Margall, 81</v>
          </cell>
          <cell r="L1076" t="str">
            <v>34902102400</v>
          </cell>
          <cell r="N1076" t="str">
            <v>مستشفيات سانيتا, فرنسيسكو</v>
          </cell>
          <cell r="P1076" t="str">
            <v>اسبانيا</v>
          </cell>
          <cell r="Q1076" t="str">
            <v>مستشفى لا موريليجا (اسبانيا ) - مدريد</v>
          </cell>
        </row>
        <row r="1077">
          <cell r="B1077" t="str">
            <v>22757</v>
          </cell>
          <cell r="C1077" t="str">
            <v>Hospital</v>
          </cell>
          <cell r="D1077" t="str">
            <v>SA</v>
          </cell>
          <cell r="E1077" t="str">
            <v>La Zarzuela Hospital - Madrid (Spain)</v>
          </cell>
          <cell r="H1077" t="str">
            <v>OOK</v>
          </cell>
          <cell r="I1077" t="str">
            <v>Madrid</v>
          </cell>
          <cell r="K1077" t="str">
            <v>Sanitas S.A. Hospitales, C/Pleyades 25</v>
          </cell>
          <cell r="L1077" t="str">
            <v>34902102400</v>
          </cell>
          <cell r="N1077" t="str">
            <v>مستشفيات سانيتا, بليداس 25</v>
          </cell>
          <cell r="P1077" t="str">
            <v>اسبانيا</v>
          </cell>
          <cell r="Q1077" t="str">
            <v>مستشفى لي زارزويلا ( اسبانيا ) - مدريد</v>
          </cell>
        </row>
        <row r="1078">
          <cell r="B1078" t="str">
            <v>22758</v>
          </cell>
          <cell r="C1078" t="str">
            <v>Hospital</v>
          </cell>
          <cell r="D1078" t="str">
            <v>SA</v>
          </cell>
          <cell r="E1078" t="str">
            <v>CIMA Hospital - Barcelona (Spain)</v>
          </cell>
          <cell r="H1078" t="str">
            <v>OOK</v>
          </cell>
          <cell r="I1078" t="str">
            <v>Barcelona</v>
          </cell>
          <cell r="K1078" t="str">
            <v>Sanitas S.L de Diversificacion,Paseo Manuel Girona,33</v>
          </cell>
          <cell r="L1078" t="str">
            <v>34935522700</v>
          </cell>
          <cell r="N1078" t="str">
            <v>سانيتا, باسكو مانويلجيرونا 33</v>
          </cell>
          <cell r="P1078" t="str">
            <v>اسبانيا</v>
          </cell>
          <cell r="Q1078" t="str">
            <v>مستشفى سيما (اسبانيا) - برشلونه</v>
          </cell>
        </row>
        <row r="1079">
          <cell r="B1079" t="str">
            <v>22321</v>
          </cell>
          <cell r="C1079" t="str">
            <v>Polyclinic</v>
          </cell>
          <cell r="D1079" t="str">
            <v>SA</v>
          </cell>
          <cell r="E1079" t="str">
            <v>Dawny Medical Polyclinic</v>
          </cell>
          <cell r="F1079" t="str">
            <v>Asser</v>
          </cell>
          <cell r="G1079" t="str">
            <v>Abha</v>
          </cell>
          <cell r="H1079" t="str">
            <v>S</v>
          </cell>
          <cell r="I1079" t="str">
            <v>Al Nameis</v>
          </cell>
          <cell r="K1079" t="str">
            <v>Al Nameis District, King Fahad Road</v>
          </cell>
          <cell r="L1079" t="str">
            <v>0172280505</v>
          </cell>
          <cell r="M1079" t="str">
            <v>0172280606</v>
          </cell>
          <cell r="N1079" t="str">
            <v>حي النميص, طريق الملك فهد</v>
          </cell>
          <cell r="P1079" t="str">
            <v>ابها</v>
          </cell>
          <cell r="Q1079" t="str">
            <v>مجمع عيادات داوني</v>
          </cell>
        </row>
        <row r="1080">
          <cell r="B1080" t="str">
            <v>20108</v>
          </cell>
          <cell r="C1080" t="str">
            <v>Hospital</v>
          </cell>
          <cell r="D1080" t="str">
            <v>SA</v>
          </cell>
          <cell r="E1080" t="str">
            <v>Hai Al Jamea Hospital</v>
          </cell>
          <cell r="F1080" t="str">
            <v>Makkah</v>
          </cell>
          <cell r="G1080" t="str">
            <v>Jeddah</v>
          </cell>
          <cell r="H1080" t="str">
            <v>W</v>
          </cell>
          <cell r="I1080" t="str">
            <v xml:space="preserve">Jeddah </v>
          </cell>
          <cell r="K1080" t="str">
            <v xml:space="preserve">Al Sira Al Atira St, Al Jamea Road </v>
          </cell>
          <cell r="L1080" t="str">
            <v>0126806666</v>
          </cell>
          <cell r="M1080" t="str">
            <v>0126803380</v>
          </cell>
          <cell r="N1080" t="str">
            <v xml:space="preserve">شارع السيرة العطرة , حي الجامعه </v>
          </cell>
          <cell r="P1080" t="str">
            <v>جده</v>
          </cell>
          <cell r="Q1080" t="str">
            <v xml:space="preserve">مستشفى حي الجامعه </v>
          </cell>
        </row>
        <row r="1081">
          <cell r="B1081" t="str">
            <v>22512</v>
          </cell>
          <cell r="C1081" t="str">
            <v>Clinic</v>
          </cell>
          <cell r="D1081" t="str">
            <v>SA</v>
          </cell>
          <cell r="E1081" t="str">
            <v>Dr Rami Hassanine Clinics</v>
          </cell>
          <cell r="F1081" t="str">
            <v>Makkah</v>
          </cell>
          <cell r="G1081" t="str">
            <v>Jeddah</v>
          </cell>
          <cell r="H1081" t="str">
            <v>W</v>
          </cell>
          <cell r="I1081" t="str">
            <v>Jeddah</v>
          </cell>
          <cell r="K1081" t="str">
            <v>Al Safa District, Al Falak Sqaure- Al Millibari Center</v>
          </cell>
          <cell r="L1081" t="str">
            <v>0126781541</v>
          </cell>
          <cell r="M1081" t="str">
            <v>0122578488</v>
          </cell>
          <cell r="N1081" t="str">
            <v>حي الصفا, ميدان الفلك</v>
          </cell>
          <cell r="P1081" t="str">
            <v>جده</v>
          </cell>
          <cell r="Q1081" t="str">
            <v>عيادات د/ رامي حسنين لطب و زراعة الاسنان</v>
          </cell>
        </row>
        <row r="1082">
          <cell r="B1082" t="str">
            <v>21779</v>
          </cell>
          <cell r="C1082" t="str">
            <v>Clinic</v>
          </cell>
          <cell r="D1082" t="str">
            <v>SA</v>
          </cell>
          <cell r="E1082" t="str">
            <v>Al Shifa Polyclinic</v>
          </cell>
          <cell r="F1082" t="str">
            <v>Makkah</v>
          </cell>
          <cell r="G1082" t="str">
            <v>Jeddah</v>
          </cell>
          <cell r="H1082" t="str">
            <v>W</v>
          </cell>
          <cell r="I1082" t="str">
            <v xml:space="preserve">Jeddah </v>
          </cell>
          <cell r="K1082" t="str">
            <v>East Madinah Road, Behind Al Juffali Cars Factory</v>
          </cell>
          <cell r="L1082" t="str">
            <v>0126822900</v>
          </cell>
          <cell r="M1082" t="str">
            <v>0126831887</v>
          </cell>
          <cell r="N1082" t="str">
            <v xml:space="preserve">شرق طريق المدينة الطالع، خلف مصنع الجفالي للسيارات </v>
          </cell>
          <cell r="P1082" t="str">
            <v>جدة</v>
          </cell>
          <cell r="Q1082" t="str">
            <v xml:space="preserve">مستوصف الشفاء </v>
          </cell>
        </row>
        <row r="1083">
          <cell r="B1083" t="str">
            <v>22285</v>
          </cell>
          <cell r="C1083" t="str">
            <v>Clinic</v>
          </cell>
          <cell r="D1083" t="str">
            <v>SA</v>
          </cell>
          <cell r="E1083" t="str">
            <v>Hala Essa Bin Ladin Polyclinic</v>
          </cell>
          <cell r="F1083" t="str">
            <v>Makkah</v>
          </cell>
          <cell r="G1083" t="str">
            <v>Makkah</v>
          </cell>
          <cell r="H1083" t="str">
            <v>W</v>
          </cell>
          <cell r="I1083" t="str">
            <v>Makkah</v>
          </cell>
          <cell r="K1083" t="str">
            <v>Al Resefa Dis, Main Street</v>
          </cell>
          <cell r="L1083" t="str">
            <v>0125973862</v>
          </cell>
          <cell r="M1083" t="str">
            <v>0125974806</v>
          </cell>
          <cell r="N1083" t="str">
            <v>الرصيفة, الشارع العام</v>
          </cell>
          <cell r="P1083" t="str">
            <v>مكة المكرمة</v>
          </cell>
          <cell r="Q1083" t="str">
            <v>محمع عيادات / د. هالة عيسى بن لادن بالرصيفة</v>
          </cell>
        </row>
        <row r="1084">
          <cell r="B1084" t="str">
            <v>22657</v>
          </cell>
          <cell r="C1084" t="str">
            <v>Polyclinic</v>
          </cell>
          <cell r="D1084" t="str">
            <v>SA</v>
          </cell>
          <cell r="E1084" t="str">
            <v>Yahya Polyclinic</v>
          </cell>
          <cell r="F1084" t="str">
            <v>Makkah</v>
          </cell>
          <cell r="G1084" t="str">
            <v>Jeddah</v>
          </cell>
          <cell r="H1084" t="str">
            <v>W</v>
          </cell>
          <cell r="I1084" t="str">
            <v>Jeddah</v>
          </cell>
          <cell r="K1084" t="str">
            <v>Al Rawdah Dist,Al Kayal St</v>
          </cell>
          <cell r="L1084" t="str">
            <v>0126658754</v>
          </cell>
          <cell r="M1084" t="str">
            <v>0126614288</v>
          </cell>
          <cell r="N1084" t="str">
            <v xml:space="preserve">حي الروضه , شارع الكيال </v>
          </cell>
          <cell r="P1084" t="str">
            <v>جده</v>
          </cell>
          <cell r="Q1084" t="str">
            <v>مستوصف يحيى الطبي</v>
          </cell>
        </row>
        <row r="1085">
          <cell r="B1085" t="str">
            <v>20162</v>
          </cell>
          <cell r="C1085" t="str">
            <v>Clinic</v>
          </cell>
          <cell r="D1085" t="str">
            <v>SA</v>
          </cell>
          <cell r="E1085" t="str">
            <v>Makkah Polyclinic</v>
          </cell>
          <cell r="F1085" t="str">
            <v>Makkah</v>
          </cell>
          <cell r="G1085" t="str">
            <v>Makkah</v>
          </cell>
          <cell r="H1085" t="str">
            <v>W</v>
          </cell>
          <cell r="I1085" t="str">
            <v>Makkah</v>
          </cell>
          <cell r="K1085" t="str">
            <v>Al Nuzha Area</v>
          </cell>
          <cell r="L1085" t="str">
            <v>0125454455</v>
          </cell>
          <cell r="M1085" t="str">
            <v>0125423806</v>
          </cell>
          <cell r="N1085" t="str">
            <v>حي النزهة</v>
          </cell>
          <cell r="P1085" t="str">
            <v>مكة المكرمة</v>
          </cell>
          <cell r="Q1085" t="str">
            <v xml:space="preserve">مستوصف مكة </v>
          </cell>
        </row>
        <row r="1086">
          <cell r="B1086" t="str">
            <v>22244</v>
          </cell>
          <cell r="C1086" t="str">
            <v>Polyclinic</v>
          </cell>
          <cell r="D1086" t="str">
            <v>SA</v>
          </cell>
          <cell r="E1086" t="str">
            <v>Shifa Al Munthaza Polyclinic</v>
          </cell>
          <cell r="F1086" t="str">
            <v>Makkah</v>
          </cell>
          <cell r="G1086" t="str">
            <v>Jeddah</v>
          </cell>
          <cell r="H1086" t="str">
            <v>W</v>
          </cell>
          <cell r="I1086" t="str">
            <v>Jeddah</v>
          </cell>
          <cell r="K1086" t="str">
            <v>Al Haramian Dist, Kilo 10</v>
          </cell>
          <cell r="L1086" t="str">
            <v>0126204999</v>
          </cell>
          <cell r="M1086" t="str">
            <v>0126204999</v>
          </cell>
          <cell r="N1086" t="str">
            <v>حي الحرمين , كيلو 10</v>
          </cell>
          <cell r="P1086" t="str">
            <v>جدة</v>
          </cell>
          <cell r="Q1086" t="str">
            <v>مجمع شفاء المنتزه الطبي</v>
          </cell>
        </row>
        <row r="1087">
          <cell r="B1087" t="str">
            <v>22378</v>
          </cell>
          <cell r="C1087" t="str">
            <v>Polyclinic</v>
          </cell>
          <cell r="D1087" t="str">
            <v>SA</v>
          </cell>
          <cell r="E1087" t="str">
            <v>Al Mawj Polyclinic</v>
          </cell>
          <cell r="F1087" t="str">
            <v>Makkah</v>
          </cell>
          <cell r="G1087" t="str">
            <v>Jeddah</v>
          </cell>
          <cell r="H1087" t="str">
            <v>W</v>
          </cell>
          <cell r="I1087" t="str">
            <v>Jeddah</v>
          </cell>
          <cell r="K1087" t="str">
            <v>Al Nahda District, Hera Street</v>
          </cell>
          <cell r="L1087" t="str">
            <v>0126947780</v>
          </cell>
          <cell r="M1087" t="str">
            <v>0126947785</v>
          </cell>
          <cell r="N1087" t="str">
            <v>حي النهضه, شارع حراء</v>
          </cell>
          <cell r="P1087" t="str">
            <v>جده</v>
          </cell>
          <cell r="Q1087" t="str">
            <v>مجمع عيادات الموج التخصصية</v>
          </cell>
        </row>
        <row r="1088">
          <cell r="B1088" t="str">
            <v>22839</v>
          </cell>
          <cell r="C1088" t="str">
            <v>Clinic</v>
          </cell>
          <cell r="D1088" t="str">
            <v>SA</v>
          </cell>
          <cell r="E1088" t="str">
            <v>Safa Pioneer Clinic</v>
          </cell>
          <cell r="F1088" t="str">
            <v>Makkah</v>
          </cell>
          <cell r="G1088" t="str">
            <v>Jeddah</v>
          </cell>
          <cell r="H1088" t="str">
            <v>W</v>
          </cell>
          <cell r="I1088" t="str">
            <v>Jeddah</v>
          </cell>
          <cell r="K1088" t="str">
            <v>Al Muhamadiah Dist,Amnah Bint Abi Wahb St</v>
          </cell>
          <cell r="L1088" t="str">
            <v>0126228600</v>
          </cell>
          <cell r="M1088" t="str">
            <v>0126995621</v>
          </cell>
          <cell r="N1088" t="str">
            <v>حي المحمدية, شارع امنه بنت ابي وهب</v>
          </cell>
          <cell r="P1088" t="str">
            <v>جده</v>
          </cell>
          <cell r="Q1088" t="str">
            <v>عيادات الصفاء الرائدة</v>
          </cell>
        </row>
        <row r="1089">
          <cell r="B1089" t="str">
            <v>21733</v>
          </cell>
          <cell r="C1089" t="str">
            <v>Clinic</v>
          </cell>
          <cell r="D1089" t="str">
            <v>SA</v>
          </cell>
          <cell r="E1089" t="str">
            <v>Gulf Family Medical Center</v>
          </cell>
          <cell r="F1089" t="str">
            <v>Al Jouf</v>
          </cell>
          <cell r="G1089" t="str">
            <v>Tabrjal</v>
          </cell>
          <cell r="H1089" t="str">
            <v>C</v>
          </cell>
          <cell r="I1089" t="str">
            <v>Tabrjal</v>
          </cell>
          <cell r="K1089" t="str">
            <v>King Faisal Street, Tabrjal</v>
          </cell>
          <cell r="L1089" t="str">
            <v>0146288880</v>
          </cell>
          <cell r="M1089" t="str">
            <v>0146288880</v>
          </cell>
          <cell r="N1089" t="str">
            <v>شارع الملك فيصل - طبرجل</v>
          </cell>
          <cell r="P1089" t="str">
            <v>طبرجل - الجوف</v>
          </cell>
          <cell r="Q1089" t="str">
            <v>مجمع الأسرة الخليجية الطبي</v>
          </cell>
        </row>
        <row r="1090">
          <cell r="B1090" t="str">
            <v>22646</v>
          </cell>
          <cell r="C1090" t="str">
            <v>Clinic</v>
          </cell>
          <cell r="D1090" t="str">
            <v>SA</v>
          </cell>
          <cell r="E1090" t="str">
            <v>Dahim Clinic</v>
          </cell>
          <cell r="F1090" t="str">
            <v>Eastern Province</v>
          </cell>
          <cell r="G1090" t="str">
            <v>Hofuf</v>
          </cell>
          <cell r="H1090" t="str">
            <v>E</v>
          </cell>
          <cell r="I1090" t="str">
            <v xml:space="preserve">Hofuf </v>
          </cell>
          <cell r="K1090" t="str">
            <v>Al Raqeeqah Dist,Harad St</v>
          </cell>
          <cell r="L1090" t="str">
            <v>0135700099</v>
          </cell>
          <cell r="M1090" t="str">
            <v>0135755451</v>
          </cell>
          <cell r="N1090" t="str">
            <v>حي الرقيقه, شارع حرض</v>
          </cell>
          <cell r="P1090" t="str">
            <v>الهفوف</v>
          </cell>
          <cell r="Q1090" t="str">
            <v>مستوصف داهم</v>
          </cell>
        </row>
        <row r="1091">
          <cell r="B1091" t="str">
            <v>20180</v>
          </cell>
          <cell r="C1091" t="str">
            <v>Clinic</v>
          </cell>
          <cell r="D1091" t="str">
            <v>SA</v>
          </cell>
          <cell r="E1091" t="str">
            <v>Dr Noor Moh'd Khan Clinic</v>
          </cell>
          <cell r="F1091" t="str">
            <v>Eastern Province</v>
          </cell>
          <cell r="G1091" t="str">
            <v>Hafr Al Batin</v>
          </cell>
          <cell r="H1091" t="str">
            <v>E</v>
          </cell>
          <cell r="I1091" t="str">
            <v>Hafr Al Batin</v>
          </cell>
          <cell r="K1091" t="str">
            <v>King Abdulaziz Street</v>
          </cell>
          <cell r="L1091" t="str">
            <v>0137220701</v>
          </cell>
          <cell r="M1091" t="str">
            <v>0137222355</v>
          </cell>
          <cell r="N1091" t="str">
            <v>شارع الملك عبدالعزيز</v>
          </cell>
          <cell r="P1091" t="str">
            <v xml:space="preserve">حفر الباطن </v>
          </cell>
          <cell r="Q1091" t="str">
            <v xml:space="preserve">مستوصف الدكتور نور محمد خان </v>
          </cell>
        </row>
        <row r="1092">
          <cell r="B1092" t="str">
            <v>23004</v>
          </cell>
          <cell r="C1092" t="str">
            <v>Clinic</v>
          </cell>
          <cell r="D1092" t="str">
            <v>SA</v>
          </cell>
          <cell r="E1092" t="str">
            <v>Eye World Medical and Surgical Complex</v>
          </cell>
          <cell r="F1092" t="str">
            <v>Riyadh</v>
          </cell>
          <cell r="G1092" t="str">
            <v>Riyadh</v>
          </cell>
          <cell r="H1092" t="str">
            <v>C</v>
          </cell>
          <cell r="I1092" t="str">
            <v>Riyadh</v>
          </cell>
          <cell r="K1092" t="str">
            <v xml:space="preserve">Al Olaya Dist, Prince Mohammed Bin Abdul Aziz St </v>
          </cell>
          <cell r="L1092" t="str">
            <v>0112163999</v>
          </cell>
          <cell r="M1092" t="str">
            <v>0114160534</v>
          </cell>
          <cell r="N1092" t="str">
            <v xml:space="preserve">حي العليا, شارع الامير محمد بن عبدالعزيز </v>
          </cell>
          <cell r="P1092" t="str">
            <v>الرياض</v>
          </cell>
          <cell r="Q1092" t="str">
            <v xml:space="preserve">مركز عالم العيون للبصريات </v>
          </cell>
        </row>
        <row r="1093">
          <cell r="B1093" t="str">
            <v>20033</v>
          </cell>
          <cell r="C1093" t="str">
            <v>Hospital</v>
          </cell>
          <cell r="D1093" t="str">
            <v>SA</v>
          </cell>
          <cell r="E1093" t="str">
            <v>Al Rahma Hospital</v>
          </cell>
          <cell r="F1093" t="str">
            <v>Aseer</v>
          </cell>
          <cell r="G1093" t="str">
            <v>Abha</v>
          </cell>
          <cell r="H1093" t="str">
            <v>S</v>
          </cell>
          <cell r="I1093" t="str">
            <v>Abha</v>
          </cell>
          <cell r="K1093" t="str">
            <v xml:space="preserve">Al Saad </v>
          </cell>
          <cell r="L1093" t="str">
            <v>Nahran Street</v>
          </cell>
          <cell r="M1093" t="str">
            <v>0172282020</v>
          </cell>
          <cell r="N1093" t="str">
            <v>شارع نهران</v>
          </cell>
          <cell r="P1093" t="str">
            <v>أبها</v>
          </cell>
          <cell r="Q1093" t="str">
            <v xml:space="preserve">مستشفى الرحمة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viduals -NW4"/>
      <sheetName val="Individuals -NWSI"/>
      <sheetName val="NWSI-SME"/>
      <sheetName val="Bupa Family - VIP"/>
      <sheetName val="Bupa Family - Gold"/>
      <sheetName val="Bupa Family - Silver"/>
      <sheetName val="Bupa Family - Bronze"/>
      <sheetName val="Bupa Family - Blue"/>
      <sheetName val="Bupa Newlyweds - Gold"/>
      <sheetName val="Bupa Newlyweds - Silver"/>
      <sheetName val="Bupa Newlyweds - Bronze"/>
      <sheetName val="Bupa Inpatient - Gold"/>
      <sheetName val="Bupa Inpatient - Silver"/>
      <sheetName val="Bupa Inpatient - Blue"/>
      <sheetName val="Bupa SME - Diamond Plus,S,Sr"/>
      <sheetName val="Bupa SME - Diamond,S,Sr"/>
      <sheetName val="Bupa SME - Gold"/>
      <sheetName val="Bupa SME - Silver"/>
      <sheetName val="Bupa SME - Bronze"/>
      <sheetName val="Bupa SME - Blue"/>
      <sheetName val="Bupa SME - Green"/>
      <sheetName val="Bupa SME - Basic"/>
      <sheetName val="Bupa International - IHP"/>
      <sheetName val="NWR-SME"/>
      <sheetName val="NW2-SME"/>
      <sheetName val="NW3-SME"/>
      <sheetName val="Total Provider - Dec 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1">
          <cell r="A1" t="str">
            <v>Provider Code</v>
          </cell>
          <cell r="B1" t="str">
            <v>Provider Name</v>
          </cell>
          <cell r="C1" t="str">
            <v>NW Level</v>
          </cell>
          <cell r="D1" t="str">
            <v>Province</v>
          </cell>
          <cell r="E1" t="str">
            <v>City</v>
          </cell>
          <cell r="F1" t="str">
            <v>Address</v>
          </cell>
          <cell r="G1" t="str">
            <v>Trunkline</v>
          </cell>
          <cell r="H1" t="str">
            <v>العنوان</v>
          </cell>
          <cell r="I1" t="str">
            <v>المدينة</v>
          </cell>
          <cell r="J1" t="str">
            <v>المنطقة</v>
          </cell>
          <cell r="K1" t="str">
            <v>اسم مقدم الخدمة</v>
          </cell>
        </row>
        <row r="2">
          <cell r="A2">
            <v>20000</v>
          </cell>
          <cell r="B2" t="str">
            <v>Abuzinadah Hospital</v>
          </cell>
          <cell r="C2" t="str">
            <v>NW2</v>
          </cell>
          <cell r="D2" t="str">
            <v>Makkah</v>
          </cell>
          <cell r="E2" t="str">
            <v>Jeddah</v>
          </cell>
          <cell r="F2" t="str">
            <v>Hail Street</v>
          </cell>
          <cell r="G2" t="str">
            <v>0126510652</v>
          </cell>
          <cell r="H2" t="str">
            <v>شارع حائل</v>
          </cell>
          <cell r="I2" t="str">
            <v>جدة</v>
          </cell>
          <cell r="J2" t="str">
            <v>مكة المكرمة</v>
          </cell>
          <cell r="K2" t="str">
            <v xml:space="preserve">مستشفى أبو زنادة </v>
          </cell>
        </row>
        <row r="3">
          <cell r="A3">
            <v>20003</v>
          </cell>
          <cell r="B3" t="str">
            <v>Hamed Specialized Polyclinic</v>
          </cell>
          <cell r="C3" t="str">
            <v>NWS</v>
          </cell>
          <cell r="D3" t="str">
            <v>Aseer</v>
          </cell>
          <cell r="E3" t="str">
            <v>Muhayel</v>
          </cell>
          <cell r="F3" t="str">
            <v>Aldars Street</v>
          </cell>
          <cell r="G3" t="str">
            <v>0172858444</v>
          </cell>
          <cell r="H3" t="str">
            <v>شارع الدرس</v>
          </cell>
          <cell r="I3" t="str">
            <v>محايل</v>
          </cell>
          <cell r="J3" t="str">
            <v>عسير</v>
          </cell>
          <cell r="K3" t="str">
            <v>مستوصف حامد التخصصي</v>
          </cell>
        </row>
        <row r="4">
          <cell r="A4">
            <v>20005</v>
          </cell>
          <cell r="B4" t="str">
            <v xml:space="preserve">Al Ansari Specialist Hospital </v>
          </cell>
          <cell r="C4" t="str">
            <v>NW5</v>
          </cell>
          <cell r="D4" t="str">
            <v>Madinah</v>
          </cell>
          <cell r="E4" t="str">
            <v>Yanbu</v>
          </cell>
          <cell r="F4" t="str">
            <v>Al Jabriyah Area</v>
          </cell>
          <cell r="G4" t="str">
            <v>0143926444</v>
          </cell>
          <cell r="H4" t="str">
            <v>حي الجابرية</v>
          </cell>
          <cell r="I4" t="str">
            <v>ينبع</v>
          </cell>
          <cell r="J4" t="str">
            <v>المدينة المنورة</v>
          </cell>
          <cell r="K4" t="str">
            <v xml:space="preserve">مستشفى الأنصاري التخصصي </v>
          </cell>
        </row>
        <row r="5">
          <cell r="A5">
            <v>20007</v>
          </cell>
          <cell r="B5" t="str">
            <v>Al-Bustan Medical Complex</v>
          </cell>
          <cell r="C5" t="str">
            <v>NW2</v>
          </cell>
          <cell r="D5" t="str">
            <v>Riyadh</v>
          </cell>
          <cell r="E5" t="str">
            <v>Riyadh</v>
          </cell>
          <cell r="F5" t="str">
            <v>Al Hejaz Street</v>
          </cell>
          <cell r="G5" t="str">
            <v>0114582140</v>
          </cell>
          <cell r="H5" t="str">
            <v>شارع الحجاز</v>
          </cell>
          <cell r="I5" t="str">
            <v>الرياض</v>
          </cell>
          <cell r="J5" t="str">
            <v>الرياض</v>
          </cell>
          <cell r="K5" t="str">
            <v>مجمع البستان الطبي</v>
          </cell>
        </row>
        <row r="6">
          <cell r="A6">
            <v>20014</v>
          </cell>
          <cell r="B6" t="str">
            <v>Al Hammadi Hospital</v>
          </cell>
          <cell r="C6" t="str">
            <v>NW6</v>
          </cell>
          <cell r="D6" t="str">
            <v>Riyadh</v>
          </cell>
          <cell r="E6" t="str">
            <v>Riyadh</v>
          </cell>
          <cell r="F6" t="str">
            <v>Al Aqarieh Street</v>
          </cell>
          <cell r="G6" t="str">
            <v>0114622000</v>
          </cell>
          <cell r="H6" t="str">
            <v>شارع العقارية</v>
          </cell>
          <cell r="I6" t="str">
            <v>الرياض</v>
          </cell>
          <cell r="J6" t="str">
            <v>الرياض</v>
          </cell>
          <cell r="K6" t="str">
            <v xml:space="preserve">مستشفى الحمادي </v>
          </cell>
        </row>
        <row r="7">
          <cell r="A7">
            <v>20015</v>
          </cell>
          <cell r="B7" t="str">
            <v>Al Hamra Hospital</v>
          </cell>
          <cell r="C7" t="str">
            <v>NW2</v>
          </cell>
          <cell r="D7" t="str">
            <v>Makkah</v>
          </cell>
          <cell r="E7" t="str">
            <v>Jeddah</v>
          </cell>
          <cell r="F7" t="str">
            <v>Al Hamra Area</v>
          </cell>
          <cell r="G7" t="str">
            <v>0126612165</v>
          </cell>
          <cell r="H7" t="str">
            <v>حي الحمراء</v>
          </cell>
          <cell r="I7" t="str">
            <v>جدة</v>
          </cell>
          <cell r="J7" t="str">
            <v>مكة المكرمة</v>
          </cell>
          <cell r="K7" t="str">
            <v xml:space="preserve">مستشفى الحمراء </v>
          </cell>
        </row>
        <row r="8">
          <cell r="A8">
            <v>20016</v>
          </cell>
          <cell r="B8" t="str">
            <v xml:space="preserve">Al Hawraa Clinic </v>
          </cell>
          <cell r="C8" t="str">
            <v>NWS</v>
          </cell>
          <cell r="D8" t="str">
            <v>Eastern Province</v>
          </cell>
          <cell r="E8" t="str">
            <v>Hofuf</v>
          </cell>
          <cell r="F8" t="str">
            <v xml:space="preserve">Al Taawan St. near the Civil Defence </v>
          </cell>
          <cell r="G8" t="str">
            <v>0135879585</v>
          </cell>
          <cell r="H8" t="str">
            <v>شارع التعاون قرب الدفاع المدني</v>
          </cell>
          <cell r="I8" t="str">
            <v>الهفوف</v>
          </cell>
          <cell r="J8" t="str">
            <v>المنطقة الشرقية</v>
          </cell>
          <cell r="K8" t="str">
            <v xml:space="preserve">مستوصف المرضية الحوراء </v>
          </cell>
        </row>
        <row r="9">
          <cell r="A9">
            <v>20017</v>
          </cell>
          <cell r="B9" t="str">
            <v>Al Hayat Hospital</v>
          </cell>
          <cell r="C9" t="str">
            <v>NWS</v>
          </cell>
          <cell r="D9" t="str">
            <v>Makkah</v>
          </cell>
          <cell r="E9" t="str">
            <v>Jeddah</v>
          </cell>
          <cell r="F9" t="str">
            <v>Television Street</v>
          </cell>
          <cell r="G9" t="str">
            <v>0126370707</v>
          </cell>
          <cell r="H9" t="str">
            <v>شارع التلفزيون</v>
          </cell>
          <cell r="I9" t="str">
            <v>جدة</v>
          </cell>
          <cell r="J9" t="str">
            <v>مكة المكرمة</v>
          </cell>
          <cell r="K9" t="str">
            <v xml:space="preserve">مستشفى الحياة </v>
          </cell>
        </row>
        <row r="10">
          <cell r="A10">
            <v>20018</v>
          </cell>
          <cell r="B10" t="str">
            <v>Al Jazira Clinic</v>
          </cell>
          <cell r="C10" t="str">
            <v>NW1</v>
          </cell>
          <cell r="D10" t="str">
            <v>Eastern Province</v>
          </cell>
          <cell r="E10" t="str">
            <v>Khobar</v>
          </cell>
          <cell r="F10" t="str">
            <v>Al Thobah Riyadh Street</v>
          </cell>
          <cell r="G10" t="str">
            <v>0138640079</v>
          </cell>
          <cell r="H10" t="str">
            <v>الثقبة - طريق الرياض</v>
          </cell>
          <cell r="I10" t="str">
            <v>الخبر</v>
          </cell>
          <cell r="J10" t="str">
            <v>المنطقة الشرقية</v>
          </cell>
          <cell r="K10" t="str">
            <v xml:space="preserve">مستوصف الجزيرة </v>
          </cell>
        </row>
        <row r="11">
          <cell r="A11">
            <v>20020</v>
          </cell>
          <cell r="B11" t="str">
            <v>Al Jedaani Hospital</v>
          </cell>
          <cell r="C11" t="str">
            <v>NW3</v>
          </cell>
          <cell r="D11" t="str">
            <v>Makkah</v>
          </cell>
          <cell r="E11" t="str">
            <v>Jeddah</v>
          </cell>
          <cell r="F11" t="str">
            <v>Al Safa District</v>
          </cell>
          <cell r="G11" t="str">
            <v>0126772221</v>
          </cell>
          <cell r="H11" t="str">
            <v xml:space="preserve">حي الصفا   </v>
          </cell>
          <cell r="I11" t="str">
            <v>جدة</v>
          </cell>
          <cell r="J11" t="str">
            <v>مكة المكرمة</v>
          </cell>
          <cell r="K11" t="str">
            <v>مستشفى الجدعاني - الصفا</v>
          </cell>
        </row>
        <row r="12">
          <cell r="A12">
            <v>20021</v>
          </cell>
          <cell r="B12" t="str">
            <v>New Al Jedaani Hospital</v>
          </cell>
          <cell r="C12" t="str">
            <v>NW2</v>
          </cell>
          <cell r="D12" t="str">
            <v>Makkah</v>
          </cell>
          <cell r="E12" t="str">
            <v>Jeddah</v>
          </cell>
          <cell r="F12" t="str">
            <v>Al Ghulail District, Al Mahjer Road</v>
          </cell>
          <cell r="G12" t="str">
            <v>0126368100</v>
          </cell>
          <cell r="H12" t="str">
            <v>حي الغليل - شارع المحجر</v>
          </cell>
          <cell r="I12" t="str">
            <v>جدة</v>
          </cell>
          <cell r="J12" t="str">
            <v>مكة المكرمة</v>
          </cell>
          <cell r="K12" t="str">
            <v xml:space="preserve">مستشفى الجدعاني الجديد </v>
          </cell>
        </row>
        <row r="13">
          <cell r="A13">
            <v>20022</v>
          </cell>
          <cell r="B13" t="str">
            <v>Khaledia Clinic</v>
          </cell>
          <cell r="C13" t="str">
            <v>NWS</v>
          </cell>
          <cell r="D13" t="str">
            <v>Riyadh</v>
          </cell>
          <cell r="E13" t="str">
            <v>Riyadh</v>
          </cell>
          <cell r="F13" t="str">
            <v>Khalidia Area</v>
          </cell>
          <cell r="G13" t="str">
            <v>0114481448</v>
          </cell>
          <cell r="H13" t="str">
            <v>حي الخالدية</v>
          </cell>
          <cell r="I13" t="str">
            <v>الرياض</v>
          </cell>
          <cell r="J13" t="str">
            <v>الرياض</v>
          </cell>
          <cell r="K13" t="str">
            <v xml:space="preserve">مستوصف الخالدية </v>
          </cell>
        </row>
        <row r="14">
          <cell r="A14">
            <v>20023</v>
          </cell>
          <cell r="B14" t="str">
            <v>Al Khazan Medical Polyclinic</v>
          </cell>
          <cell r="C14" t="str">
            <v>NW4</v>
          </cell>
          <cell r="D14" t="str">
            <v>Riyadh</v>
          </cell>
          <cell r="E14" t="str">
            <v>Riyadh</v>
          </cell>
          <cell r="F14" t="str">
            <v xml:space="preserve">Al Khazan Street </v>
          </cell>
          <cell r="G14" t="str">
            <v>0114355252</v>
          </cell>
          <cell r="H14" t="str">
            <v>شارع الخزان</v>
          </cell>
          <cell r="I14" t="str">
            <v>الرياض</v>
          </cell>
          <cell r="J14" t="str">
            <v>الرياض</v>
          </cell>
          <cell r="K14" t="str">
            <v xml:space="preserve">مجمع عيادات الخزان الطبي </v>
          </cell>
        </row>
        <row r="15">
          <cell r="A15">
            <v>20026</v>
          </cell>
          <cell r="B15" t="str">
            <v xml:space="preserve">Dr Abdul Rahman Al Mishari Hospital </v>
          </cell>
          <cell r="C15" t="str">
            <v>NW3</v>
          </cell>
          <cell r="D15" t="str">
            <v>Riyadh</v>
          </cell>
          <cell r="E15" t="str">
            <v>Riyadh</v>
          </cell>
          <cell r="F15" t="str">
            <v>Olaya Area</v>
          </cell>
          <cell r="G15" t="str">
            <v>0114657700</v>
          </cell>
          <cell r="H15" t="str">
            <v>حي العليا</v>
          </cell>
          <cell r="I15" t="str">
            <v>الرياض</v>
          </cell>
          <cell r="J15" t="str">
            <v>الرياض</v>
          </cell>
          <cell r="K15" t="str">
            <v xml:space="preserve">مستشفى الدكتور عبدالرحمن المشاري </v>
          </cell>
        </row>
        <row r="16">
          <cell r="A16">
            <v>20027</v>
          </cell>
          <cell r="B16" t="str">
            <v>Al Mobarak Hospital</v>
          </cell>
          <cell r="C16" t="str">
            <v>NWS</v>
          </cell>
          <cell r="D16" t="str">
            <v>Riyadh</v>
          </cell>
          <cell r="E16" t="str">
            <v>Riyadh</v>
          </cell>
          <cell r="F16" t="str">
            <v>Al Morabaa Area</v>
          </cell>
          <cell r="G16" t="str">
            <v>0114015282</v>
          </cell>
          <cell r="H16" t="str">
            <v>منطقة المربع</v>
          </cell>
          <cell r="I16" t="str">
            <v>الرياض</v>
          </cell>
          <cell r="J16" t="str">
            <v>الرياض</v>
          </cell>
          <cell r="K16" t="str">
            <v xml:space="preserve">مستشفى المبارك </v>
          </cell>
        </row>
        <row r="17">
          <cell r="A17">
            <v>20028</v>
          </cell>
          <cell r="B17" t="str">
            <v>Al Mouwasat Hospital</v>
          </cell>
          <cell r="C17" t="str">
            <v>NW4</v>
          </cell>
          <cell r="D17" t="str">
            <v>Eastern Province</v>
          </cell>
          <cell r="E17" t="str">
            <v>Dammam</v>
          </cell>
          <cell r="F17" t="str">
            <v>Plan 71</v>
          </cell>
          <cell r="G17" t="str">
            <v>0138200000</v>
          </cell>
          <cell r="H17" t="str">
            <v xml:space="preserve">مخطط 71  </v>
          </cell>
          <cell r="I17" t="str">
            <v>الدمام</v>
          </cell>
          <cell r="J17" t="str">
            <v>المنطقة الشرقية</v>
          </cell>
          <cell r="K17" t="str">
            <v>مستشفى المواساة</v>
          </cell>
        </row>
        <row r="18">
          <cell r="A18">
            <v>20030</v>
          </cell>
          <cell r="B18" t="str">
            <v>Obeid Specialist Hospital</v>
          </cell>
          <cell r="C18" t="str">
            <v>NWS</v>
          </cell>
          <cell r="D18" t="str">
            <v>Riyadh</v>
          </cell>
          <cell r="E18" t="str">
            <v>Riyadh</v>
          </cell>
          <cell r="F18" t="str">
            <v>Al Malaz - Al Farazdaq Street</v>
          </cell>
          <cell r="G18" t="str">
            <v>0114767222</v>
          </cell>
          <cell r="H18" t="str">
            <v>الملز - شارع الفرزدق</v>
          </cell>
          <cell r="I18" t="str">
            <v>الرياض</v>
          </cell>
          <cell r="J18" t="str">
            <v>الرياض</v>
          </cell>
          <cell r="K18" t="str">
            <v xml:space="preserve">مستشفى عبيد التخصصي </v>
          </cell>
        </row>
        <row r="19">
          <cell r="A19">
            <v>20031</v>
          </cell>
          <cell r="B19" t="str">
            <v>Al Osrah International Hospital</v>
          </cell>
          <cell r="C19" t="str">
            <v>NWS</v>
          </cell>
          <cell r="D19" t="str">
            <v>Riyadh</v>
          </cell>
          <cell r="E19" t="str">
            <v>Riyadh</v>
          </cell>
          <cell r="F19" t="str">
            <v>Orayjan Area</v>
          </cell>
          <cell r="G19" t="str">
            <v>0114311111</v>
          </cell>
          <cell r="H19" t="str">
            <v>حي العريجان</v>
          </cell>
          <cell r="I19" t="str">
            <v>الرياض</v>
          </cell>
          <cell r="J19" t="str">
            <v>الرياض</v>
          </cell>
          <cell r="K19" t="str">
            <v xml:space="preserve">مستشفى الأسرة الدولي </v>
          </cell>
        </row>
        <row r="20">
          <cell r="A20">
            <v>20034</v>
          </cell>
          <cell r="B20" t="str">
            <v>Al Ryan Polyclinic</v>
          </cell>
          <cell r="C20" t="str">
            <v>NWS</v>
          </cell>
          <cell r="D20" t="str">
            <v>Makkah</v>
          </cell>
          <cell r="E20" t="str">
            <v>Jeddah</v>
          </cell>
          <cell r="F20" t="str">
            <v>Al Sharafiyah Area</v>
          </cell>
          <cell r="G20" t="str">
            <v>0126310671</v>
          </cell>
          <cell r="H20" t="str">
            <v>حي الشرفية</v>
          </cell>
          <cell r="I20" t="str">
            <v>جدة</v>
          </cell>
          <cell r="J20" t="str">
            <v>مكة المكرمة</v>
          </cell>
          <cell r="K20" t="str">
            <v xml:space="preserve">مستوصف الريان </v>
          </cell>
        </row>
        <row r="21">
          <cell r="A21">
            <v>20040</v>
          </cell>
          <cell r="B21" t="str">
            <v>Halah Essa Bin Laden Polyclinic</v>
          </cell>
          <cell r="C21" t="str">
            <v>NW2</v>
          </cell>
          <cell r="D21" t="str">
            <v>Makkah</v>
          </cell>
          <cell r="E21" t="str">
            <v>Jeddah</v>
          </cell>
          <cell r="F21" t="str">
            <v>Macarona Street, Mushrefa district</v>
          </cell>
          <cell r="G21" t="str">
            <v>0126722315</v>
          </cell>
          <cell r="H21" t="str">
            <v>حي المشرفة - شارع المكرونة</v>
          </cell>
          <cell r="I21" t="str">
            <v>جدة</v>
          </cell>
          <cell r="J21" t="str">
            <v>مكة المكرمة</v>
          </cell>
          <cell r="K21" t="str">
            <v>مستوصف هالة عيسى بن لادن</v>
          </cell>
        </row>
        <row r="22">
          <cell r="A22">
            <v>20041</v>
          </cell>
          <cell r="B22" t="str">
            <v>Al Rahma Hospital</v>
          </cell>
          <cell r="C22" t="str">
            <v>NW3</v>
          </cell>
          <cell r="D22" t="str">
            <v>Madinah</v>
          </cell>
          <cell r="E22" t="str">
            <v>Madinah</v>
          </cell>
          <cell r="F22" t="str">
            <v>Hai Al Bahar, Quba</v>
          </cell>
          <cell r="G22" t="str">
            <v>0148272777</v>
          </cell>
          <cell r="H22" t="str">
            <v>قباء - حي البحر</v>
          </cell>
          <cell r="I22" t="str">
            <v>المدينة المنورة</v>
          </cell>
          <cell r="J22" t="str">
            <v>المدينة المنورة</v>
          </cell>
          <cell r="K22" t="str">
            <v xml:space="preserve">مستشفى الرحمة </v>
          </cell>
        </row>
        <row r="23">
          <cell r="A23">
            <v>20043</v>
          </cell>
          <cell r="B23" t="str">
            <v>Al Taawin Polyclinic</v>
          </cell>
          <cell r="C23" t="str">
            <v>NW7</v>
          </cell>
          <cell r="D23" t="str">
            <v>Riyadh</v>
          </cell>
          <cell r="E23" t="str">
            <v>Al Kharj</v>
          </cell>
          <cell r="F23" t="str">
            <v>Al Muntazah Dist., King Saud Road</v>
          </cell>
          <cell r="G23" t="str">
            <v>0115440408</v>
          </cell>
          <cell r="H23" t="str">
            <v>حي المنتزه، طريق الملك سعود</v>
          </cell>
          <cell r="I23" t="str">
            <v>الخرج</v>
          </cell>
          <cell r="J23" t="str">
            <v>الرياض</v>
          </cell>
          <cell r="K23" t="str">
            <v>مجمع التعاون الأهلي</v>
          </cell>
        </row>
        <row r="24">
          <cell r="A24">
            <v>20044</v>
          </cell>
          <cell r="B24" t="str">
            <v>Tala Medical Clinics</v>
          </cell>
          <cell r="C24" t="str">
            <v>NW4</v>
          </cell>
          <cell r="D24" t="str">
            <v>Makkah</v>
          </cell>
          <cell r="E24" t="str">
            <v>Jeddah</v>
          </cell>
          <cell r="F24" t="str">
            <v xml:space="preserve">Batterjee Street, Behaind China Town </v>
          </cell>
          <cell r="G24" t="str">
            <v>0126391818</v>
          </cell>
          <cell r="H24" t="str">
            <v>شارع البترجي, خلف تشاينا تاون</v>
          </cell>
          <cell r="I24" t="str">
            <v>جدة</v>
          </cell>
          <cell r="J24" t="str">
            <v>مكة المكرمة</v>
          </cell>
          <cell r="K24" t="str">
            <v>عيادات تالة الطبية</v>
          </cell>
        </row>
        <row r="25">
          <cell r="A25">
            <v>20045</v>
          </cell>
          <cell r="B25" t="str">
            <v>GAMA Hospital (Ex Astoon Hospital - Al Khobar)</v>
          </cell>
          <cell r="C25" t="str">
            <v>NW2</v>
          </cell>
          <cell r="D25" t="str">
            <v>Eastern Province</v>
          </cell>
          <cell r="E25" t="str">
            <v>Khobar</v>
          </cell>
          <cell r="F25" t="str">
            <v>Dammam Road(National Guard)</v>
          </cell>
          <cell r="G25" t="str">
            <v>0138590024</v>
          </cell>
          <cell r="H25" t="str">
            <v xml:space="preserve">طريق الدمام بجانب الحرس الوطني </v>
          </cell>
          <cell r="I25" t="str">
            <v>الخبر</v>
          </cell>
          <cell r="J25" t="str">
            <v>المنطقة الشرقية</v>
          </cell>
          <cell r="K25" t="str">
            <v>مستشفى جاما الطبي</v>
          </cell>
        </row>
        <row r="26">
          <cell r="A26">
            <v>20050</v>
          </cell>
          <cell r="B26" t="str">
            <v>Al Zahra Hospital</v>
          </cell>
          <cell r="C26" t="str">
            <v>NWS</v>
          </cell>
          <cell r="D26" t="str">
            <v>Madinah</v>
          </cell>
          <cell r="E26" t="str">
            <v>Madinah</v>
          </cell>
          <cell r="F26" t="str">
            <v xml:space="preserve">Al Awali Street </v>
          </cell>
          <cell r="G26" t="str">
            <v>0148488808</v>
          </cell>
          <cell r="H26" t="str">
            <v>شارع العوالي</v>
          </cell>
          <cell r="I26" t="str">
            <v>المدينة المنورة</v>
          </cell>
          <cell r="J26" t="str">
            <v>المدينة المنورة</v>
          </cell>
          <cell r="K26" t="str">
            <v>مستشفى الزهراء الخاص</v>
          </cell>
        </row>
        <row r="27">
          <cell r="A27">
            <v>20053</v>
          </cell>
          <cell r="B27" t="str">
            <v>Saud Al Babtain Cardiac Center</v>
          </cell>
          <cell r="C27" t="str">
            <v>NW4</v>
          </cell>
          <cell r="D27" t="str">
            <v>Eastern Province</v>
          </cell>
          <cell r="E27" t="str">
            <v>Dammam</v>
          </cell>
          <cell r="F27" t="str">
            <v>King Khaled Street</v>
          </cell>
          <cell r="G27" t="str">
            <v>0138155685</v>
          </cell>
          <cell r="H27" t="str">
            <v>شارع الملك خالد</v>
          </cell>
          <cell r="I27" t="str">
            <v>الدمام</v>
          </cell>
          <cell r="J27" t="str">
            <v>المنطقة الشرقية</v>
          </cell>
          <cell r="K27" t="str">
            <v xml:space="preserve">مركز سعود البابطين لطب وجراحة القلب </v>
          </cell>
        </row>
        <row r="28">
          <cell r="A28">
            <v>20055</v>
          </cell>
          <cell r="B28" t="str">
            <v>Health and Life Dispensary</v>
          </cell>
          <cell r="C28" t="str">
            <v>NWS</v>
          </cell>
          <cell r="D28" t="str">
            <v>Eastern Province</v>
          </cell>
          <cell r="E28" t="str">
            <v>Dammam</v>
          </cell>
          <cell r="F28" t="str">
            <v>Plan 91</v>
          </cell>
          <cell r="G28" t="str">
            <v>0138222222</v>
          </cell>
          <cell r="H28" t="str">
            <v>مخطط 91</v>
          </cell>
          <cell r="I28" t="str">
            <v>الدمام</v>
          </cell>
          <cell r="J28" t="str">
            <v>المنطقة الشرقية</v>
          </cell>
          <cell r="K28" t="str">
            <v>مستوصف الصحة والحياة</v>
          </cell>
        </row>
        <row r="29">
          <cell r="A29">
            <v>20056</v>
          </cell>
          <cell r="B29" t="str">
            <v>Al Mana General Hospital</v>
          </cell>
          <cell r="C29" t="str">
            <v>NW5</v>
          </cell>
          <cell r="D29" t="str">
            <v>Eastern Province</v>
          </cell>
          <cell r="E29" t="str">
            <v>Jubail</v>
          </cell>
          <cell r="F29" t="str">
            <v>Industrial Area, Al Hawailat Dis.</v>
          </cell>
          <cell r="G29" t="str">
            <v>0133412000</v>
          </cell>
          <cell r="H29" t="str">
            <v>المنطقة الصناعية، حي الحويلات</v>
          </cell>
          <cell r="I29" t="str">
            <v>الجبيل</v>
          </cell>
          <cell r="J29" t="str">
            <v>المنطقة الشرقية</v>
          </cell>
          <cell r="K29" t="str">
            <v xml:space="preserve">مستشفى المانع العام </v>
          </cell>
        </row>
        <row r="30">
          <cell r="A30">
            <v>20057</v>
          </cell>
          <cell r="B30" t="str">
            <v>Al Mana General Hospital</v>
          </cell>
          <cell r="C30" t="str">
            <v>NW5</v>
          </cell>
          <cell r="D30" t="str">
            <v>Eastern Province</v>
          </cell>
          <cell r="E30" t="str">
            <v>Khobar</v>
          </cell>
          <cell r="F30" t="str">
            <v>Prince Talal Street</v>
          </cell>
          <cell r="G30" t="str">
            <v>0138987000</v>
          </cell>
          <cell r="H30" t="str">
            <v>شارع الأمير طلال</v>
          </cell>
          <cell r="I30" t="str">
            <v>الخبر</v>
          </cell>
          <cell r="J30" t="str">
            <v>المنطقة الشرقية</v>
          </cell>
          <cell r="K30" t="str">
            <v xml:space="preserve">مستشفى المانع العام </v>
          </cell>
        </row>
        <row r="31">
          <cell r="A31">
            <v>20058</v>
          </cell>
          <cell r="B31" t="str">
            <v>Al Mana General Hospital</v>
          </cell>
          <cell r="C31" t="str">
            <v>NW5</v>
          </cell>
          <cell r="D31" t="str">
            <v>Eastern Province</v>
          </cell>
          <cell r="E31" t="str">
            <v>Dammam</v>
          </cell>
          <cell r="F31" t="str">
            <v>Abdullah Fouad District, Emam Ali Street</v>
          </cell>
          <cell r="G31" t="str">
            <v>0138985382</v>
          </cell>
          <cell r="H31" t="str">
            <v>حي عبدالله فؤاد، شارع الإمام علي</v>
          </cell>
          <cell r="I31" t="str">
            <v>الدمام</v>
          </cell>
          <cell r="J31" t="str">
            <v>المنطقة الشرقية</v>
          </cell>
          <cell r="K31" t="str">
            <v xml:space="preserve">مستشفى المانع العام </v>
          </cell>
        </row>
        <row r="32">
          <cell r="A32">
            <v>20059</v>
          </cell>
          <cell r="B32" t="str">
            <v>AS Salama Hospital</v>
          </cell>
          <cell r="C32" t="str">
            <v>NW1</v>
          </cell>
          <cell r="D32" t="str">
            <v>Eastern Province</v>
          </cell>
          <cell r="E32" t="str">
            <v>Khobar</v>
          </cell>
          <cell r="F32" t="str">
            <v>Prince Mansour Street</v>
          </cell>
          <cell r="G32" t="str">
            <v>0138641232</v>
          </cell>
          <cell r="H32" t="str">
            <v>شارع الأمير منصور</v>
          </cell>
          <cell r="I32" t="str">
            <v>الخبر</v>
          </cell>
          <cell r="J32" t="str">
            <v>المنطقة الشرقية</v>
          </cell>
          <cell r="K32" t="str">
            <v xml:space="preserve">مستشفى السلامة </v>
          </cell>
        </row>
        <row r="33">
          <cell r="A33">
            <v>20061</v>
          </cell>
          <cell r="B33" t="str">
            <v>Shifa Buraidha Polyclinic</v>
          </cell>
          <cell r="C33" t="str">
            <v>NWS</v>
          </cell>
          <cell r="D33" t="str">
            <v>Qassim</v>
          </cell>
          <cell r="E33" t="str">
            <v>Bureidah</v>
          </cell>
          <cell r="F33" t="str">
            <v>Al Wahda, Khubaib</v>
          </cell>
          <cell r="G33" t="str">
            <v>0163694332</v>
          </cell>
          <cell r="H33" t="str">
            <v>خبيب - الوحدة</v>
          </cell>
          <cell r="I33" t="str">
            <v>بريدة</v>
          </cell>
          <cell r="J33" t="str">
            <v>القصيم</v>
          </cell>
          <cell r="K33" t="str">
            <v xml:space="preserve">مستوصف شفا بريدة </v>
          </cell>
        </row>
        <row r="34">
          <cell r="A34">
            <v>20064</v>
          </cell>
          <cell r="B34" t="str">
            <v>Bugshan General Hospital</v>
          </cell>
          <cell r="C34" t="str">
            <v>NW5</v>
          </cell>
          <cell r="D34" t="str">
            <v>Makkah</v>
          </cell>
          <cell r="E34" t="str">
            <v>Jeddah</v>
          </cell>
          <cell r="F34" t="str">
            <v>Tahlia Street</v>
          </cell>
          <cell r="G34" t="str">
            <v>0126691222</v>
          </cell>
          <cell r="H34" t="str">
            <v>شارع التحلية</v>
          </cell>
          <cell r="I34" t="str">
            <v>جدة</v>
          </cell>
          <cell r="J34" t="str">
            <v>مكة المكرمة</v>
          </cell>
          <cell r="K34" t="str">
            <v xml:space="preserve">مستشفى بقشان العام </v>
          </cell>
        </row>
        <row r="35">
          <cell r="A35">
            <v>20065</v>
          </cell>
          <cell r="B35" t="str">
            <v xml:space="preserve">Consulting Clinics </v>
          </cell>
          <cell r="C35" t="str">
            <v>NW5</v>
          </cell>
          <cell r="D35" t="str">
            <v>Riyadh</v>
          </cell>
          <cell r="E35" t="str">
            <v>Riyadh</v>
          </cell>
          <cell r="F35" t="str">
            <v>Olaya District</v>
          </cell>
          <cell r="G35" t="str">
            <v>0114659100</v>
          </cell>
          <cell r="H35" t="str">
            <v>حي العليا</v>
          </cell>
          <cell r="I35" t="str">
            <v>الرياض</v>
          </cell>
          <cell r="J35" t="str">
            <v>الرياض</v>
          </cell>
          <cell r="K35" t="str">
            <v>العيادات الإستشارية (علاج خارجي)</v>
          </cell>
        </row>
        <row r="36">
          <cell r="A36">
            <v>20066</v>
          </cell>
          <cell r="B36" t="str">
            <v>Al Mostaqbal Hospital</v>
          </cell>
          <cell r="C36" t="str">
            <v>NW3</v>
          </cell>
          <cell r="D36" t="str">
            <v>Makkah</v>
          </cell>
          <cell r="E36" t="str">
            <v>Jeddah</v>
          </cell>
          <cell r="F36" t="str">
            <v>Bakhashab Street</v>
          </cell>
          <cell r="G36" t="str">
            <v>0126875255</v>
          </cell>
          <cell r="H36" t="str">
            <v>شارع باخشب</v>
          </cell>
          <cell r="I36" t="str">
            <v>جدة</v>
          </cell>
          <cell r="J36" t="str">
            <v>مكة المكرمة</v>
          </cell>
          <cell r="K36" t="str">
            <v xml:space="preserve">مستشفى المستقبل </v>
          </cell>
        </row>
        <row r="37">
          <cell r="A37">
            <v>20068</v>
          </cell>
          <cell r="B37" t="str">
            <v>Dallah Hospital</v>
          </cell>
          <cell r="C37" t="str">
            <v>NW7</v>
          </cell>
          <cell r="D37" t="str">
            <v>Riyadh</v>
          </cell>
          <cell r="E37" t="str">
            <v>Riyadh</v>
          </cell>
          <cell r="F37" t="str">
            <v>Nakheel Area</v>
          </cell>
          <cell r="G37" t="str">
            <v>0112995555</v>
          </cell>
          <cell r="H37" t="str">
            <v>حي النخيل</v>
          </cell>
          <cell r="I37" t="str">
            <v>الرياض</v>
          </cell>
          <cell r="J37" t="str">
            <v>الرياض</v>
          </cell>
          <cell r="K37" t="str">
            <v xml:space="preserve">مستشفى دلة </v>
          </cell>
        </row>
        <row r="38">
          <cell r="A38">
            <v>20069</v>
          </cell>
          <cell r="B38" t="str">
            <v>Dar El Hekma Clinic</v>
          </cell>
          <cell r="C38" t="str">
            <v>NWS</v>
          </cell>
          <cell r="D38" t="str">
            <v>Riyadh</v>
          </cell>
          <cell r="E38" t="str">
            <v>Riyadh</v>
          </cell>
          <cell r="F38" t="str">
            <v>Al Salheya Area</v>
          </cell>
          <cell r="G38" t="str">
            <v>0114787070</v>
          </cell>
          <cell r="H38" t="str">
            <v>حي الصالحية</v>
          </cell>
          <cell r="I38" t="str">
            <v>الرياض</v>
          </cell>
          <cell r="J38" t="str">
            <v>الرياض</v>
          </cell>
          <cell r="K38" t="str">
            <v xml:space="preserve">مستوصف دار الحكمة </v>
          </cell>
        </row>
        <row r="39">
          <cell r="A39">
            <v>20075</v>
          </cell>
          <cell r="B39" t="str">
            <v>Dr Bakhsh Hospital</v>
          </cell>
          <cell r="C39" t="str">
            <v>NW4</v>
          </cell>
          <cell r="D39" t="str">
            <v>Makkah</v>
          </cell>
          <cell r="E39" t="str">
            <v>Jeddah</v>
          </cell>
          <cell r="F39" t="str">
            <v>Sharafia Area, Seteen Street</v>
          </cell>
          <cell r="G39" t="str">
            <v>0126510666</v>
          </cell>
          <cell r="H39" t="str">
            <v>حي الشرفية - شارع الستين</v>
          </cell>
          <cell r="I39" t="str">
            <v>جدة</v>
          </cell>
          <cell r="J39" t="str">
            <v>مكة المكرمة</v>
          </cell>
          <cell r="K39" t="str">
            <v xml:space="preserve">مستشفى الدكتور عبدالرحمن بخش </v>
          </cell>
        </row>
        <row r="40">
          <cell r="A40">
            <v>20077</v>
          </cell>
          <cell r="B40" t="str">
            <v>Dr Erfan &amp; Bagedo General Hospital</v>
          </cell>
          <cell r="C40" t="str">
            <v>NW6</v>
          </cell>
          <cell r="D40" t="str">
            <v>Makkah</v>
          </cell>
          <cell r="E40" t="str">
            <v>Jeddah</v>
          </cell>
          <cell r="F40" t="str">
            <v>Faisalia Area, Seteen Street</v>
          </cell>
          <cell r="G40" t="str">
            <v>0126038888</v>
          </cell>
          <cell r="H40" t="str">
            <v>حي الفيصلية - شارع الستين</v>
          </cell>
          <cell r="I40" t="str">
            <v>جدة</v>
          </cell>
          <cell r="J40" t="str">
            <v>مكة المكرمة</v>
          </cell>
          <cell r="K40" t="str">
            <v xml:space="preserve">مستشفى باقدو والدكتور عرفان العام </v>
          </cell>
        </row>
        <row r="41">
          <cell r="A41">
            <v>20079</v>
          </cell>
          <cell r="B41" t="str">
            <v>Dr Ghassan N Pharaon General Hospital</v>
          </cell>
          <cell r="C41" t="str">
            <v>NW4</v>
          </cell>
          <cell r="D41" t="str">
            <v>Makkah</v>
          </cell>
          <cell r="E41" t="str">
            <v>Jeddah</v>
          </cell>
          <cell r="F41" t="str">
            <v>Al Zahra District</v>
          </cell>
          <cell r="G41" t="str">
            <v>0126823200</v>
          </cell>
          <cell r="H41" t="str">
            <v>حي الزهراء</v>
          </cell>
          <cell r="I41" t="str">
            <v>جدة</v>
          </cell>
          <cell r="J41" t="str">
            <v>مكة المكرمة</v>
          </cell>
          <cell r="K41" t="str">
            <v xml:space="preserve">مستشفى الدكتور غسان نجيب فرعون العام </v>
          </cell>
        </row>
        <row r="42">
          <cell r="A42">
            <v>20083</v>
          </cell>
          <cell r="B42" t="str">
            <v>Dr Khalid Idriss Hospital</v>
          </cell>
          <cell r="C42" t="str">
            <v>NWS</v>
          </cell>
          <cell r="D42" t="str">
            <v>Makkah</v>
          </cell>
          <cell r="E42" t="str">
            <v>Jeddah</v>
          </cell>
          <cell r="F42" t="str">
            <v>Old Airport Road</v>
          </cell>
          <cell r="G42" t="str">
            <v>0126423555</v>
          </cell>
          <cell r="H42" t="str">
            <v>طريق المطار القديم</v>
          </cell>
          <cell r="I42" t="str">
            <v>جدة</v>
          </cell>
          <cell r="J42" t="str">
            <v>مكة المكرمة</v>
          </cell>
          <cell r="K42" t="str">
            <v>مستشفى الدكتور خالد إدريس</v>
          </cell>
        </row>
        <row r="43">
          <cell r="A43">
            <v>20088</v>
          </cell>
          <cell r="B43" t="str">
            <v>Dr Sulaiman Al Habib Medical Group</v>
          </cell>
          <cell r="C43" t="str">
            <v>NW7</v>
          </cell>
          <cell r="D43" t="str">
            <v>Riyadh</v>
          </cell>
          <cell r="E43" t="str">
            <v>Riyadh</v>
          </cell>
          <cell r="F43" t="str">
            <v>King Fahd Road, Olaya</v>
          </cell>
          <cell r="G43" t="str">
            <v>0114622224</v>
          </cell>
          <cell r="H43" t="str">
            <v>العليا - شارع الملك فهد</v>
          </cell>
          <cell r="I43" t="str">
            <v>الرياض</v>
          </cell>
          <cell r="J43" t="str">
            <v>الرياض</v>
          </cell>
          <cell r="K43" t="str">
            <v xml:space="preserve">مركز الدكتور سليمان الحبيب الطبي  </v>
          </cell>
        </row>
        <row r="44">
          <cell r="A44">
            <v>20086</v>
          </cell>
          <cell r="B44" t="str">
            <v>Al Doha National Dispensary</v>
          </cell>
          <cell r="C44" t="str">
            <v>NWS</v>
          </cell>
          <cell r="D44" t="str">
            <v>Eastern Province</v>
          </cell>
          <cell r="E44" t="str">
            <v>Khobar</v>
          </cell>
          <cell r="F44" t="str">
            <v>Al Doha District, Abdullah Ibn Abas Street</v>
          </cell>
          <cell r="G44" t="str">
            <v>0138913111</v>
          </cell>
          <cell r="H44" t="str">
            <v>حي الدوحة, شارع عبدالله ابن عباس</v>
          </cell>
          <cell r="I44" t="str">
            <v>الخبر</v>
          </cell>
          <cell r="J44" t="str">
            <v>المنطقة الشرقية</v>
          </cell>
          <cell r="K44" t="str">
            <v>مستوصف الدوحة الأهلي بالظهران</v>
          </cell>
        </row>
        <row r="45">
          <cell r="A45">
            <v>20087</v>
          </cell>
          <cell r="B45" t="str">
            <v>Dr Soliman Fakeeh Hospital</v>
          </cell>
          <cell r="C45" t="str">
            <v>NW6</v>
          </cell>
          <cell r="D45" t="str">
            <v>Makkah</v>
          </cell>
          <cell r="E45" t="str">
            <v>Jeddah</v>
          </cell>
          <cell r="F45" t="str">
            <v>Falasteen Street</v>
          </cell>
          <cell r="G45" t="str">
            <v>0126655000</v>
          </cell>
          <cell r="H45" t="str">
            <v>شارع فلسطين</v>
          </cell>
          <cell r="I45" t="str">
            <v>جدة</v>
          </cell>
          <cell r="J45" t="str">
            <v>مكة المكرمة</v>
          </cell>
          <cell r="K45" t="str">
            <v xml:space="preserve">مستشفى الدكتور سليمان فقيه </v>
          </cell>
        </row>
        <row r="46">
          <cell r="A46">
            <v>20089</v>
          </cell>
          <cell r="B46" t="str">
            <v>Magrabi Eye, Ear &amp; Dental Hospital</v>
          </cell>
          <cell r="C46" t="str">
            <v>NW3</v>
          </cell>
          <cell r="D46" t="str">
            <v>Makkah</v>
          </cell>
          <cell r="E46" t="str">
            <v>Jeddah</v>
          </cell>
          <cell r="F46" t="str">
            <v>Madinah Road</v>
          </cell>
          <cell r="G46" t="str">
            <v>0126655200</v>
          </cell>
          <cell r="H46" t="str">
            <v xml:space="preserve">طريق المدينة  </v>
          </cell>
          <cell r="I46" t="str">
            <v>جدة</v>
          </cell>
          <cell r="J46" t="str">
            <v>مكة المكرمة</v>
          </cell>
          <cell r="K46" t="str">
            <v>مستشفى مغربي للعيون و الأذن والأسنان - جدة</v>
          </cell>
        </row>
        <row r="47">
          <cell r="A47">
            <v>20090</v>
          </cell>
          <cell r="B47" t="str">
            <v>Magrabi Eye, Ear &amp; Dental Hospital</v>
          </cell>
          <cell r="C47" t="str">
            <v>NW3</v>
          </cell>
          <cell r="D47" t="str">
            <v>Aseer</v>
          </cell>
          <cell r="E47" t="str">
            <v>Khamis Mushayt</v>
          </cell>
          <cell r="F47" t="str">
            <v>Abha - Khamis Road</v>
          </cell>
          <cell r="G47" t="str">
            <v>0172355555 </v>
          </cell>
          <cell r="H47" t="str">
            <v>طريق أبها - خميس مشيط</v>
          </cell>
          <cell r="I47" t="str">
            <v>خميس مشيط</v>
          </cell>
          <cell r="J47" t="str">
            <v>عسير</v>
          </cell>
          <cell r="K47" t="str">
            <v>مستشفى مغربي للعيون والأذن و الأسنان - عسير</v>
          </cell>
        </row>
        <row r="48">
          <cell r="A48">
            <v>20091</v>
          </cell>
          <cell r="B48" t="str">
            <v>Magrabi Eye &amp; Ear Center</v>
          </cell>
          <cell r="C48" t="str">
            <v>NW3</v>
          </cell>
          <cell r="D48" t="str">
            <v>Eastern Province</v>
          </cell>
          <cell r="E48" t="str">
            <v>Dammam</v>
          </cell>
          <cell r="F48" t="str">
            <v>Plan 71</v>
          </cell>
          <cell r="G48" t="str">
            <v>0138180000</v>
          </cell>
          <cell r="H48" t="str">
            <v>مخطط 71</v>
          </cell>
          <cell r="I48" t="str">
            <v>الدمام</v>
          </cell>
          <cell r="J48" t="str">
            <v>المنطقة الشرقية</v>
          </cell>
          <cell r="K48" t="str">
            <v>مركز مغربي للعيون والأذن - الدمام</v>
          </cell>
        </row>
        <row r="49">
          <cell r="A49">
            <v>20092</v>
          </cell>
          <cell r="B49" t="str">
            <v>Magrabi Eye &amp; Ear Center</v>
          </cell>
          <cell r="C49" t="str">
            <v>NW3</v>
          </cell>
          <cell r="D49" t="str">
            <v>Madinah</v>
          </cell>
          <cell r="E49" t="str">
            <v>Madinah</v>
          </cell>
          <cell r="F49" t="str">
            <v>Ibn Khaldon Street</v>
          </cell>
          <cell r="G49" t="str">
            <v>0148422211</v>
          </cell>
          <cell r="H49" t="str">
            <v>شارع ابن خلدون</v>
          </cell>
          <cell r="I49" t="str">
            <v>المدينة المنورة</v>
          </cell>
          <cell r="J49" t="str">
            <v>المدينة المنورة</v>
          </cell>
          <cell r="K49" t="str">
            <v>مركز مغربي للعيون والأذن - المدينة المنورة</v>
          </cell>
        </row>
        <row r="50">
          <cell r="A50">
            <v>20093</v>
          </cell>
          <cell r="B50" t="str">
            <v>Magrabi Eye &amp; Ear Center</v>
          </cell>
          <cell r="C50" t="str">
            <v>NW3</v>
          </cell>
          <cell r="D50" t="str">
            <v>Makkah</v>
          </cell>
          <cell r="E50" t="str">
            <v>Makkah</v>
          </cell>
          <cell r="F50" t="str">
            <v>Al Azizia Street</v>
          </cell>
          <cell r="G50" t="str">
            <v>0125590999</v>
          </cell>
          <cell r="H50" t="str">
            <v>شارع العزيزية</v>
          </cell>
          <cell r="I50" t="str">
            <v>مكة المكرمة</v>
          </cell>
          <cell r="J50" t="str">
            <v>مكة المكرمة</v>
          </cell>
          <cell r="K50" t="str">
            <v>مركز مغربي للعيون والأذن - مكة</v>
          </cell>
        </row>
        <row r="51">
          <cell r="A51">
            <v>20094</v>
          </cell>
          <cell r="B51" t="str">
            <v>Magrabi Eye &amp; Ear Center</v>
          </cell>
          <cell r="C51" t="str">
            <v>NW3</v>
          </cell>
          <cell r="D51" t="str">
            <v>Makkah</v>
          </cell>
          <cell r="E51" t="str">
            <v>Jeddah</v>
          </cell>
          <cell r="F51" t="str">
            <v>Khozam Street, kilo 3</v>
          </cell>
          <cell r="G51" t="str">
            <v>0126365000</v>
          </cell>
          <cell r="H51" t="str">
            <v>كيلو 3 - شارع خزام</v>
          </cell>
          <cell r="I51" t="str">
            <v>جدة</v>
          </cell>
          <cell r="J51" t="str">
            <v>مكة المكرمة</v>
          </cell>
          <cell r="K51" t="str">
            <v>مركز مغربي للعيون والأذن - جدة</v>
          </cell>
        </row>
        <row r="52">
          <cell r="A52">
            <v>20095</v>
          </cell>
          <cell r="B52" t="str">
            <v>Dalia Medical Complex - Jeddah</v>
          </cell>
          <cell r="C52" t="str">
            <v>NW5</v>
          </cell>
          <cell r="D52" t="str">
            <v>Makkah</v>
          </cell>
          <cell r="E52" t="str">
            <v>Jeddah</v>
          </cell>
          <cell r="F52" t="str">
            <v>Al Rawdah Dist.,Nahdat Al Islah St.</v>
          </cell>
          <cell r="G52" t="str">
            <v>920002612</v>
          </cell>
          <cell r="H52" t="str">
            <v>حي الروضة، شارع نهضة الإصلاح</v>
          </cell>
          <cell r="I52" t="str">
            <v>جدة</v>
          </cell>
          <cell r="J52" t="str">
            <v>مكة المكرمة</v>
          </cell>
          <cell r="K52" t="str">
            <v>مجمع الداليا الطبي</v>
          </cell>
        </row>
        <row r="53">
          <cell r="A53">
            <v>20096</v>
          </cell>
          <cell r="B53" t="str">
            <v>Dr Fakhry &amp; Al Rajhi Hospital</v>
          </cell>
          <cell r="C53" t="str">
            <v>NWR</v>
          </cell>
          <cell r="D53" t="str">
            <v>Eastern Province</v>
          </cell>
          <cell r="E53" t="str">
            <v>Khobar</v>
          </cell>
          <cell r="F53" t="str">
            <v>Prince Bandar Street</v>
          </cell>
          <cell r="G53" t="str">
            <v>0138641960</v>
          </cell>
          <cell r="H53" t="str">
            <v>شارع الأمير بندر</v>
          </cell>
          <cell r="I53" t="str">
            <v>الخبر</v>
          </cell>
          <cell r="J53" t="str">
            <v>المنطقة الشرقية</v>
          </cell>
          <cell r="K53" t="str">
            <v>مستشفى الدكتور فخري والراجحي</v>
          </cell>
        </row>
        <row r="54">
          <cell r="A54">
            <v>20100</v>
          </cell>
          <cell r="B54" t="str">
            <v>Al Zahra Hospital</v>
          </cell>
          <cell r="C54" t="str">
            <v>NWS</v>
          </cell>
          <cell r="D54" t="str">
            <v>Makkah</v>
          </cell>
          <cell r="E54" t="str">
            <v>Jeddah</v>
          </cell>
          <cell r="F54" t="str">
            <v>Al Zahra District, Prince Sultan St.</v>
          </cell>
          <cell r="G54" t="str">
            <v>0126823331</v>
          </cell>
          <cell r="H54" t="str">
            <v>حي الزهراء، شارع الأمير سلطان</v>
          </cell>
          <cell r="I54" t="str">
            <v>جدة</v>
          </cell>
          <cell r="J54" t="str">
            <v>مكة المكرمة</v>
          </cell>
          <cell r="K54" t="str">
            <v xml:space="preserve">مستشفى الزهراء   </v>
          </cell>
        </row>
        <row r="55">
          <cell r="A55">
            <v>20101</v>
          </cell>
          <cell r="B55" t="str">
            <v>GNP Hospital</v>
          </cell>
          <cell r="C55" t="str">
            <v>NW2</v>
          </cell>
          <cell r="D55" t="str">
            <v>Aseer</v>
          </cell>
          <cell r="E55" t="str">
            <v>Khamis Mushayt</v>
          </cell>
          <cell r="F55" t="str">
            <v>Khamis Mushyat</v>
          </cell>
          <cell r="G55" t="str">
            <v>0172200002</v>
          </cell>
          <cell r="H55" t="str">
            <v>خميس مشيط</v>
          </cell>
          <cell r="I55" t="str">
            <v>خميس مشيط</v>
          </cell>
          <cell r="J55" t="str">
            <v>عسير</v>
          </cell>
          <cell r="K55" t="str">
            <v xml:space="preserve">مستشفى الدكتور غسان نجيب فرعون </v>
          </cell>
        </row>
        <row r="56">
          <cell r="A56">
            <v>20104</v>
          </cell>
          <cell r="B56" t="str">
            <v>GNP Clinic</v>
          </cell>
          <cell r="C56" t="str">
            <v>NW6</v>
          </cell>
          <cell r="D56" t="str">
            <v>Riyadh</v>
          </cell>
          <cell r="E56" t="str">
            <v>Riyadh</v>
          </cell>
          <cell r="F56" t="str">
            <v>Azizia, Makkah Street</v>
          </cell>
          <cell r="G56" t="str">
            <v>0114645221</v>
          </cell>
          <cell r="H56" t="str">
            <v>العزيزية - شارع مكة</v>
          </cell>
          <cell r="I56" t="str">
            <v>الرياض</v>
          </cell>
          <cell r="J56" t="str">
            <v>الرياض</v>
          </cell>
          <cell r="K56" t="str">
            <v>مستوصف الدكتور غسان نجيب فرعون  (اسنان )</v>
          </cell>
        </row>
        <row r="57">
          <cell r="A57">
            <v>20105</v>
          </cell>
          <cell r="B57" t="str">
            <v>Al Hayat National Dispensary</v>
          </cell>
          <cell r="C57" t="str">
            <v>NWS</v>
          </cell>
          <cell r="D57" t="str">
            <v>Riyadh</v>
          </cell>
          <cell r="E57" t="str">
            <v>Riyadh</v>
          </cell>
          <cell r="F57" t="str">
            <v>Exit 15, Haroon Al Rasheed</v>
          </cell>
          <cell r="G57" t="str">
            <v>0112444111</v>
          </cell>
          <cell r="H57" t="str">
            <v>مخرج 15، هارون الرشيد</v>
          </cell>
          <cell r="I57" t="str">
            <v>الرياض</v>
          </cell>
          <cell r="J57" t="str">
            <v>الرياض</v>
          </cell>
          <cell r="K57" t="str">
            <v>مستوصف الحياة الأهلي</v>
          </cell>
        </row>
        <row r="58">
          <cell r="A58">
            <v>20106</v>
          </cell>
          <cell r="B58" t="str">
            <v>Green Crescent Hospital</v>
          </cell>
          <cell r="C58" t="str">
            <v>NWS</v>
          </cell>
          <cell r="D58" t="str">
            <v>Riyadh</v>
          </cell>
          <cell r="E58" t="str">
            <v>Riyadh</v>
          </cell>
          <cell r="F58" t="str">
            <v>Olaya Area</v>
          </cell>
          <cell r="G58" t="str">
            <v>0114644434</v>
          </cell>
          <cell r="H58" t="str">
            <v>منطقة العليا</v>
          </cell>
          <cell r="I58" t="str">
            <v>الرياض</v>
          </cell>
          <cell r="J58" t="str">
            <v>الرياض</v>
          </cell>
          <cell r="K58" t="str">
            <v xml:space="preserve">مستشفى الهلال الأخضر </v>
          </cell>
        </row>
        <row r="59">
          <cell r="A59">
            <v>20108</v>
          </cell>
          <cell r="B59" t="str">
            <v>Hai Al Jamea Hospital</v>
          </cell>
          <cell r="C59" t="str">
            <v>NW6</v>
          </cell>
          <cell r="D59" t="str">
            <v>Makkah</v>
          </cell>
          <cell r="E59" t="str">
            <v>Jeddah</v>
          </cell>
          <cell r="F59" t="str">
            <v xml:space="preserve">Al Sira Al Atira St, Al Jamea Road </v>
          </cell>
          <cell r="G59" t="str">
            <v>0126806666</v>
          </cell>
          <cell r="H59" t="str">
            <v xml:space="preserve">شارع السيرة العطرة , حي الجامعه </v>
          </cell>
          <cell r="I59" t="str">
            <v>جدة</v>
          </cell>
          <cell r="J59" t="str">
            <v>مكة المكرمة</v>
          </cell>
          <cell r="K59" t="str">
            <v xml:space="preserve">مستشفى حي الجامعة </v>
          </cell>
        </row>
        <row r="60">
          <cell r="A60">
            <v>20112</v>
          </cell>
          <cell r="B60" t="str">
            <v>Jeddah Clinic Hospital ( Al Kandarah )</v>
          </cell>
          <cell r="C60" t="str">
            <v>NW2</v>
          </cell>
          <cell r="D60" t="str">
            <v>Makkah</v>
          </cell>
          <cell r="E60" t="str">
            <v>Jeddah</v>
          </cell>
          <cell r="F60" t="str">
            <v>Al Kandara District, Old Airport Street</v>
          </cell>
          <cell r="G60" t="str">
            <v>0126313131</v>
          </cell>
          <cell r="H60" t="str">
            <v>حي الكندرة، شارع المطار القديم</v>
          </cell>
          <cell r="I60" t="str">
            <v>جدة</v>
          </cell>
          <cell r="J60" t="str">
            <v>مكة المكرمة</v>
          </cell>
          <cell r="K60" t="str">
            <v>مستشفى جدة الوطني القديم</v>
          </cell>
        </row>
        <row r="61">
          <cell r="A61">
            <v>20114</v>
          </cell>
          <cell r="B61" t="str">
            <v>Madinah National Hospital</v>
          </cell>
          <cell r="C61" t="str">
            <v>NW6</v>
          </cell>
          <cell r="D61" t="str">
            <v>Madinah</v>
          </cell>
          <cell r="E61" t="str">
            <v>Madinah</v>
          </cell>
          <cell r="F61" t="str">
            <v>Al Hezam Al Akhdar Dis, Prince Abdulmajed Street</v>
          </cell>
          <cell r="G61" t="str">
            <v>0148444444</v>
          </cell>
          <cell r="H61" t="str">
            <v>الحزام الأخضر, شارع الأمير عبدالمجيد</v>
          </cell>
          <cell r="I61" t="str">
            <v>المدينة المنورة</v>
          </cell>
          <cell r="J61" t="str">
            <v>المدينة المنورة</v>
          </cell>
          <cell r="K61" t="str">
            <v>مستشفى المدينه الوطني</v>
          </cell>
        </row>
        <row r="62">
          <cell r="A62">
            <v>20119</v>
          </cell>
          <cell r="B62" t="str">
            <v>Mohammad Dossary Hospital</v>
          </cell>
          <cell r="C62" t="str">
            <v>NWR</v>
          </cell>
          <cell r="D62" t="str">
            <v>Eastern Province</v>
          </cell>
          <cell r="E62" t="str">
            <v>Khobar</v>
          </cell>
          <cell r="F62" t="str">
            <v>Dhahran Street</v>
          </cell>
          <cell r="G62" t="str">
            <v>0138945524</v>
          </cell>
          <cell r="H62" t="str">
            <v xml:space="preserve">شارع الظهران خلف ابراج الدوسري </v>
          </cell>
          <cell r="I62" t="str">
            <v>الخبر</v>
          </cell>
          <cell r="J62" t="str">
            <v>المنطقة الشرقية</v>
          </cell>
          <cell r="K62" t="str">
            <v xml:space="preserve">مستشفى محمد الدوسري </v>
          </cell>
        </row>
        <row r="63">
          <cell r="A63">
            <v>20120</v>
          </cell>
          <cell r="B63" t="str">
            <v>Mushrifa Medical Center</v>
          </cell>
          <cell r="C63" t="str">
            <v>NWS</v>
          </cell>
          <cell r="D63" t="str">
            <v>Makkah</v>
          </cell>
          <cell r="E63" t="str">
            <v>Jeddah</v>
          </cell>
          <cell r="F63" t="str">
            <v>Makarona Street</v>
          </cell>
          <cell r="G63" t="str">
            <v>0126742653</v>
          </cell>
          <cell r="H63" t="str">
            <v>شارع المكرونة</v>
          </cell>
          <cell r="I63" t="str">
            <v>جدة</v>
          </cell>
          <cell r="J63" t="str">
            <v>مكة المكرمة</v>
          </cell>
          <cell r="K63" t="str">
            <v>مستوصف مشرفة الطبي</v>
          </cell>
        </row>
        <row r="64">
          <cell r="A64">
            <v>20124</v>
          </cell>
          <cell r="B64" t="str">
            <v>New Jeddah Clinic Hospital</v>
          </cell>
          <cell r="C64" t="str">
            <v>NW4</v>
          </cell>
          <cell r="D64" t="str">
            <v>Makkah</v>
          </cell>
          <cell r="E64" t="str">
            <v>Jeddah</v>
          </cell>
          <cell r="F64" t="str">
            <v>Al Hamra District, Al Madinah Road</v>
          </cell>
          <cell r="G64" t="str">
            <v>0126675000</v>
          </cell>
          <cell r="H64" t="str">
            <v>حي الحمراء، طريق المدينة</v>
          </cell>
          <cell r="I64" t="str">
            <v>جدة</v>
          </cell>
          <cell r="J64" t="str">
            <v>مكة المكرمة</v>
          </cell>
          <cell r="K64" t="str">
            <v>مستشفى جده الوطني الجديد</v>
          </cell>
        </row>
        <row r="65">
          <cell r="A65">
            <v>20129</v>
          </cell>
          <cell r="B65" t="str">
            <v>Riyadh National Hospital</v>
          </cell>
          <cell r="C65" t="str">
            <v>NW3</v>
          </cell>
          <cell r="D65" t="str">
            <v>Riyadh</v>
          </cell>
          <cell r="E65" t="str">
            <v>Riyadh</v>
          </cell>
          <cell r="F65" t="str">
            <v>Siteen Street</v>
          </cell>
          <cell r="G65" t="str">
            <v>0114761211</v>
          </cell>
          <cell r="H65" t="str">
            <v>شارع الستين</v>
          </cell>
          <cell r="I65" t="str">
            <v>الرياض</v>
          </cell>
          <cell r="J65" t="str">
            <v>الرياض</v>
          </cell>
          <cell r="K65" t="str">
            <v xml:space="preserve">مستشفى الرياض الوطني </v>
          </cell>
        </row>
        <row r="66">
          <cell r="A66">
            <v>20128</v>
          </cell>
          <cell r="B66" t="str">
            <v>Riyadh Medical Center Complex</v>
          </cell>
          <cell r="C66" t="str">
            <v>NW2</v>
          </cell>
          <cell r="D66" t="str">
            <v>Riyadh</v>
          </cell>
          <cell r="E66" t="str">
            <v>Riyadh</v>
          </cell>
          <cell r="F66" t="str">
            <v>Al Urouba Street</v>
          </cell>
          <cell r="G66" t="str">
            <v>0114653060</v>
          </cell>
          <cell r="H66" t="str">
            <v>شارع العروبة</v>
          </cell>
          <cell r="I66" t="str">
            <v>الرياض</v>
          </cell>
          <cell r="J66" t="str">
            <v>الرياض</v>
          </cell>
          <cell r="K66" t="str">
            <v xml:space="preserve">مجمع مركز الرياض الطبي </v>
          </cell>
        </row>
        <row r="67">
          <cell r="A67">
            <v>20134</v>
          </cell>
          <cell r="B67" t="str">
            <v>Saudi German Hospitals Group</v>
          </cell>
          <cell r="C67" t="str">
            <v>NW6</v>
          </cell>
          <cell r="D67" t="str">
            <v>Makkah</v>
          </cell>
          <cell r="E67" t="str">
            <v>Jeddah</v>
          </cell>
          <cell r="F67" t="str">
            <v>Al Zahra District</v>
          </cell>
          <cell r="G67" t="str">
            <v>0126394000</v>
          </cell>
          <cell r="H67" t="str">
            <v>حي الزهراء</v>
          </cell>
          <cell r="I67" t="str">
            <v>جدة</v>
          </cell>
          <cell r="J67" t="str">
            <v>مكة المكرمة</v>
          </cell>
          <cell r="K67" t="str">
            <v>المستشفى السعودي الألماني - جدة</v>
          </cell>
        </row>
        <row r="68">
          <cell r="A68">
            <v>20135</v>
          </cell>
          <cell r="B68" t="str">
            <v>Shifa Polyclinic</v>
          </cell>
          <cell r="C68" t="str">
            <v>NW1</v>
          </cell>
          <cell r="D68" t="str">
            <v>Eastern Province</v>
          </cell>
          <cell r="E68" t="str">
            <v>Abqiq</v>
          </cell>
          <cell r="F68" t="str">
            <v>Al Taif Road</v>
          </cell>
          <cell r="G68" t="str">
            <v>0135663444</v>
          </cell>
          <cell r="H68" t="str">
            <v>طريق الطائف</v>
          </cell>
          <cell r="I68" t="str">
            <v>أبقيق</v>
          </cell>
          <cell r="J68" t="str">
            <v>المنطقة الشرقية</v>
          </cell>
          <cell r="K68" t="str">
            <v>مستوصف الشفاء</v>
          </cell>
        </row>
        <row r="69">
          <cell r="A69">
            <v>20136</v>
          </cell>
          <cell r="B69" t="str">
            <v>SABA 5</v>
          </cell>
          <cell r="C69" t="str">
            <v>NWR</v>
          </cell>
          <cell r="D69" t="str">
            <v>Makkah</v>
          </cell>
          <cell r="E69" t="str">
            <v>Jeddah</v>
          </cell>
          <cell r="F69" t="str">
            <v>Industrial City, 3rd Stage</v>
          </cell>
          <cell r="G69" t="str">
            <v>0126080495</v>
          </cell>
          <cell r="H69" t="str">
            <v>المدينة الصناعية، المرحلة الثالثة</v>
          </cell>
          <cell r="I69" t="str">
            <v>جدة</v>
          </cell>
          <cell r="J69" t="str">
            <v>مكة المكرمة</v>
          </cell>
          <cell r="K69" t="str">
            <v>مستوصف سابا 5 (مستوصف سيسكو سابقا)</v>
          </cell>
        </row>
        <row r="70">
          <cell r="A70">
            <v>20137</v>
          </cell>
          <cell r="B70" t="str">
            <v xml:space="preserve">Riyadh Care Hospital </v>
          </cell>
          <cell r="C70" t="str">
            <v>NW5</v>
          </cell>
          <cell r="D70" t="str">
            <v>Riyadh</v>
          </cell>
          <cell r="E70" t="str">
            <v>Riyadh</v>
          </cell>
          <cell r="F70" t="str">
            <v>Al Rayan Street</v>
          </cell>
          <cell r="G70" t="str">
            <v>0114933000</v>
          </cell>
          <cell r="H70" t="str">
            <v>شارع الريان</v>
          </cell>
          <cell r="I70" t="str">
            <v>الرياض</v>
          </cell>
          <cell r="J70" t="str">
            <v>الرياض</v>
          </cell>
          <cell r="K70" t="str">
            <v>مستشفى رعاية الرياض</v>
          </cell>
        </row>
        <row r="71">
          <cell r="A71">
            <v>20139</v>
          </cell>
          <cell r="B71" t="str">
            <v>Taj Polyclinic</v>
          </cell>
          <cell r="C71" t="str">
            <v>NWS</v>
          </cell>
          <cell r="D71" t="str">
            <v>Makkah</v>
          </cell>
          <cell r="E71" t="str">
            <v>Jeddah</v>
          </cell>
          <cell r="F71" t="str">
            <v>Gholail Area</v>
          </cell>
          <cell r="G71" t="str">
            <v>0126355715</v>
          </cell>
          <cell r="H71" t="str">
            <v xml:space="preserve">حي الغليل   </v>
          </cell>
          <cell r="I71" t="str">
            <v>جدة</v>
          </cell>
          <cell r="J71" t="str">
            <v>مكة المكرمة</v>
          </cell>
          <cell r="K71" t="str">
            <v xml:space="preserve">مستوصف التاج </v>
          </cell>
        </row>
        <row r="72">
          <cell r="A72">
            <v>20147</v>
          </cell>
          <cell r="B72" t="str">
            <v>United Doctors Hospital</v>
          </cell>
          <cell r="C72" t="str">
            <v>NW5</v>
          </cell>
          <cell r="D72" t="str">
            <v>Makkah</v>
          </cell>
          <cell r="E72" t="str">
            <v>Jeddah</v>
          </cell>
          <cell r="F72" t="str">
            <v>Corniche Area</v>
          </cell>
          <cell r="G72" t="str">
            <v>0126533333</v>
          </cell>
          <cell r="H72" t="str">
            <v xml:space="preserve">الكورنيش  </v>
          </cell>
          <cell r="I72" t="str">
            <v>جدة</v>
          </cell>
          <cell r="J72" t="str">
            <v>مكة المكرمة</v>
          </cell>
          <cell r="K72" t="str">
            <v xml:space="preserve">مستشفى الأطباء المتحدون </v>
          </cell>
        </row>
        <row r="73">
          <cell r="A73">
            <v>20151</v>
          </cell>
          <cell r="B73" t="str">
            <v>Al Mouwasat Hospital</v>
          </cell>
          <cell r="C73" t="str">
            <v>NW2</v>
          </cell>
          <cell r="D73" t="str">
            <v>Eastern Province</v>
          </cell>
          <cell r="E73" t="str">
            <v>Jubail</v>
          </cell>
          <cell r="F73" t="str">
            <v>Al Andalus Street cross with 14 Street</v>
          </cell>
          <cell r="G73" t="str">
            <v>0133490000</v>
          </cell>
          <cell r="H73" t="str">
            <v>تقاطع شارع الأندلس مع شارع 14</v>
          </cell>
          <cell r="I73" t="str">
            <v>الجبيل</v>
          </cell>
          <cell r="J73" t="str">
            <v>المنطقة الشرقية</v>
          </cell>
          <cell r="K73" t="str">
            <v>مستشفى المواساة</v>
          </cell>
        </row>
        <row r="74">
          <cell r="A74">
            <v>20152</v>
          </cell>
          <cell r="B74" t="str">
            <v>GNP Clinic</v>
          </cell>
          <cell r="C74" t="str">
            <v>NW6</v>
          </cell>
          <cell r="D74" t="str">
            <v>Makkah</v>
          </cell>
          <cell r="E74" t="str">
            <v>Makkah</v>
          </cell>
          <cell r="F74" t="str">
            <v>Al Nozha St</v>
          </cell>
          <cell r="G74" t="str">
            <v>0126823200</v>
          </cell>
          <cell r="H74" t="str">
            <v>شارع النزهة</v>
          </cell>
          <cell r="I74" t="str">
            <v>مكة المكرمة</v>
          </cell>
          <cell r="J74" t="str">
            <v>مكة المكرمة</v>
          </cell>
          <cell r="K74" t="str">
            <v>مستوصف الدكتور غسان نجيب فرعون  (اسنان )</v>
          </cell>
        </row>
        <row r="75">
          <cell r="A75">
            <v>20155</v>
          </cell>
          <cell r="B75" t="str">
            <v>GNP Clinic</v>
          </cell>
          <cell r="C75" t="str">
            <v>NW3</v>
          </cell>
          <cell r="D75" t="str">
            <v>Madinah</v>
          </cell>
          <cell r="E75" t="str">
            <v>Yanbu</v>
          </cell>
          <cell r="F75" t="str">
            <v>Industrial Area</v>
          </cell>
          <cell r="G75" t="str">
            <v>0143923222</v>
          </cell>
          <cell r="H75" t="str">
            <v>المنطقة الصناعية</v>
          </cell>
          <cell r="I75" t="str">
            <v>ينبع</v>
          </cell>
          <cell r="J75" t="str">
            <v>المدينة المنورة</v>
          </cell>
          <cell r="K75" t="str">
            <v>مستوصف الدكتور غسان نجيب فرعون  (اسنان )</v>
          </cell>
        </row>
        <row r="76">
          <cell r="A76">
            <v>20156</v>
          </cell>
          <cell r="B76" t="str">
            <v>Metrek Majed Al Qahtani Polyclinic &amp; Partner</v>
          </cell>
          <cell r="C76" t="str">
            <v>NWS</v>
          </cell>
          <cell r="D76" t="str">
            <v>Riyadh</v>
          </cell>
          <cell r="E76" t="str">
            <v>Riyadh</v>
          </cell>
          <cell r="F76" t="str">
            <v>Al Quwayiyah, Al Zohour Area</v>
          </cell>
          <cell r="G76" t="str">
            <v>0116521888</v>
          </cell>
          <cell r="H76" t="str">
            <v>القويعية، حي الزهور</v>
          </cell>
          <cell r="I76" t="str">
            <v>الرياض</v>
          </cell>
          <cell r="J76" t="str">
            <v>الرياض</v>
          </cell>
          <cell r="K76" t="str">
            <v>مجمع عيادات شركة ماجد القحطاني بمشاركة د/صالح الزغبي</v>
          </cell>
        </row>
        <row r="77">
          <cell r="A77">
            <v>20157</v>
          </cell>
          <cell r="B77" t="str">
            <v>GNP Clinic</v>
          </cell>
          <cell r="C77" t="str">
            <v>NW6</v>
          </cell>
          <cell r="D77" t="str">
            <v>Najran</v>
          </cell>
          <cell r="E77" t="str">
            <v>Najran</v>
          </cell>
          <cell r="F77" t="str">
            <v>Al Safa District - Near The Old Court</v>
          </cell>
          <cell r="G77" t="str">
            <v>0175225133</v>
          </cell>
          <cell r="H77" t="str">
            <v>حي الصفا - جوار المحكمة القديمة</v>
          </cell>
          <cell r="I77" t="str">
            <v>نجران</v>
          </cell>
          <cell r="J77" t="str">
            <v>نجران</v>
          </cell>
          <cell r="K77" t="str">
            <v>مستوصف الدكتور غسان نجيب فرعون  (اسنان )</v>
          </cell>
        </row>
        <row r="78">
          <cell r="A78">
            <v>20159</v>
          </cell>
          <cell r="B78" t="str">
            <v>Dar Al Shefa Clinic</v>
          </cell>
          <cell r="C78" t="str">
            <v>NWS</v>
          </cell>
          <cell r="D78" t="str">
            <v>Riyadh</v>
          </cell>
          <cell r="E78" t="str">
            <v>Riyadh</v>
          </cell>
          <cell r="F78" t="str">
            <v>Old Kharj Road</v>
          </cell>
          <cell r="G78" t="str">
            <v>0114989220</v>
          </cell>
          <cell r="H78" t="str">
            <v>طريق الخرج القديم</v>
          </cell>
          <cell r="I78" t="str">
            <v>الرياض</v>
          </cell>
          <cell r="J78" t="str">
            <v>الرياض</v>
          </cell>
          <cell r="K78" t="str">
            <v>مستوصف دار الشفا</v>
          </cell>
        </row>
        <row r="79">
          <cell r="A79">
            <v>20160</v>
          </cell>
          <cell r="B79" t="str">
            <v>Alawi Tunsi &amp; Bros. Hospital</v>
          </cell>
          <cell r="C79" t="str">
            <v>NW6</v>
          </cell>
          <cell r="D79" t="str">
            <v>Makkah</v>
          </cell>
          <cell r="E79" t="str">
            <v>Makkah</v>
          </cell>
          <cell r="F79" t="str">
            <v>Alazizyah South Area, Abdullah Khayat St</v>
          </cell>
          <cell r="G79" t="str">
            <v>0125587777</v>
          </cell>
          <cell r="H79" t="str">
            <v>العزيزية الجنوبية، شارع عبدالله الخياط</v>
          </cell>
          <cell r="I79" t="str">
            <v>مكة المكرمة</v>
          </cell>
          <cell r="J79" t="str">
            <v>مكة المكرمة</v>
          </cell>
          <cell r="K79" t="str">
            <v xml:space="preserve">مستشفى علوي تونسي وأخوانه </v>
          </cell>
        </row>
        <row r="80">
          <cell r="A80">
            <v>20161</v>
          </cell>
          <cell r="B80" t="str">
            <v>Al Rafie Hospital</v>
          </cell>
          <cell r="C80" t="str">
            <v>NWS</v>
          </cell>
          <cell r="D80" t="str">
            <v>Makkah</v>
          </cell>
          <cell r="E80" t="str">
            <v>Makkah</v>
          </cell>
          <cell r="F80" t="str">
            <v>Sitteen street</v>
          </cell>
          <cell r="G80" t="str">
            <v>0125454455</v>
          </cell>
          <cell r="H80" t="str">
            <v>شارع الستين</v>
          </cell>
          <cell r="I80" t="str">
            <v>مكة المكرمة</v>
          </cell>
          <cell r="J80" t="str">
            <v>مكة المكرمة</v>
          </cell>
          <cell r="K80" t="str">
            <v xml:space="preserve">مستشفى الرفيع </v>
          </cell>
        </row>
        <row r="81">
          <cell r="A81">
            <v>20165</v>
          </cell>
          <cell r="B81" t="str">
            <v>Olaya Medical Center</v>
          </cell>
          <cell r="C81" t="str">
            <v>NW2</v>
          </cell>
          <cell r="D81" t="str">
            <v>Riyadh</v>
          </cell>
          <cell r="E81" t="str">
            <v>Riyadh</v>
          </cell>
          <cell r="F81" t="str">
            <v>Olaya Area</v>
          </cell>
          <cell r="G81" t="str">
            <v>0114645501</v>
          </cell>
          <cell r="H81" t="str">
            <v>منطقة العليا</v>
          </cell>
          <cell r="I81" t="str">
            <v>الرياض</v>
          </cell>
          <cell r="J81" t="str">
            <v>الرياض</v>
          </cell>
          <cell r="K81" t="str">
            <v xml:space="preserve">مركز العليا الطبي </v>
          </cell>
        </row>
        <row r="82">
          <cell r="A82">
            <v>20168</v>
          </cell>
          <cell r="B82" t="str">
            <v>Al Faysal Polyclinic</v>
          </cell>
          <cell r="C82" t="str">
            <v>NW1</v>
          </cell>
          <cell r="D82" t="str">
            <v>Makkah</v>
          </cell>
          <cell r="E82" t="str">
            <v>Jeddah</v>
          </cell>
          <cell r="F82" t="str">
            <v>Al Kandarah Area</v>
          </cell>
          <cell r="G82" t="str">
            <v>0126318900</v>
          </cell>
          <cell r="H82" t="str">
            <v>حي الكندرة</v>
          </cell>
          <cell r="I82" t="str">
            <v>جدة</v>
          </cell>
          <cell r="J82" t="str">
            <v>مكة المكرمة</v>
          </cell>
          <cell r="K82" t="str">
            <v xml:space="preserve">مستوصف الفيصل </v>
          </cell>
        </row>
        <row r="83">
          <cell r="A83">
            <v>20170</v>
          </cell>
          <cell r="B83" t="str">
            <v>Al Nuairiyah National Clinic</v>
          </cell>
          <cell r="C83" t="str">
            <v>NWS</v>
          </cell>
          <cell r="D83" t="str">
            <v>Eastern Province</v>
          </cell>
          <cell r="E83" t="str">
            <v>Al Nuairiyah</v>
          </cell>
          <cell r="F83" t="str">
            <v>Prince Turky Bin AbdulAziz Street</v>
          </cell>
          <cell r="G83" t="str">
            <v>0133731284</v>
          </cell>
          <cell r="H83" t="str">
            <v>شارع الأمير تركي بن عبدالعزيز</v>
          </cell>
          <cell r="I83" t="str">
            <v>النعيرية</v>
          </cell>
          <cell r="J83" t="str">
            <v>المنطقة الشرقية</v>
          </cell>
          <cell r="K83" t="str">
            <v>مستوصف النعيرية الأهلي</v>
          </cell>
        </row>
        <row r="84">
          <cell r="A84">
            <v>20173</v>
          </cell>
          <cell r="B84" t="str">
            <v>Al Haramain Clinic</v>
          </cell>
          <cell r="C84" t="str">
            <v>NW4</v>
          </cell>
          <cell r="D84" t="str">
            <v>Riyadh</v>
          </cell>
          <cell r="E84" t="str">
            <v>Riyadh</v>
          </cell>
          <cell r="F84" t="str">
            <v>Hatem Taey Street</v>
          </cell>
          <cell r="G84" t="str">
            <v>0112323666</v>
          </cell>
          <cell r="H84" t="str">
            <v>شارع حاتم الطائي</v>
          </cell>
          <cell r="I84" t="str">
            <v>الرياض</v>
          </cell>
          <cell r="J84" t="str">
            <v>الرياض</v>
          </cell>
          <cell r="K84" t="str">
            <v xml:space="preserve">مستوصف الحرمين </v>
          </cell>
        </row>
        <row r="85">
          <cell r="A85">
            <v>20174</v>
          </cell>
          <cell r="B85" t="str">
            <v>Al Adwani General Hospital</v>
          </cell>
          <cell r="C85" t="str">
            <v>NW3</v>
          </cell>
          <cell r="D85" t="str">
            <v>Makkah</v>
          </cell>
          <cell r="E85" t="str">
            <v>Taif</v>
          </cell>
          <cell r="F85" t="str">
            <v>Al Faysaliah Dis, Near NCB</v>
          </cell>
          <cell r="G85" t="str">
            <v>0127340000</v>
          </cell>
          <cell r="H85" t="str">
            <v>حي الفيصلية - قرب البنك الأهلي</v>
          </cell>
          <cell r="I85" t="str">
            <v>الطائف</v>
          </cell>
          <cell r="J85" t="str">
            <v>مكة المكرمة</v>
          </cell>
          <cell r="K85" t="str">
            <v xml:space="preserve">مستشفى العدواني العام </v>
          </cell>
        </row>
        <row r="86">
          <cell r="A86">
            <v>20175</v>
          </cell>
          <cell r="B86" t="str">
            <v>Malaz Medical Co. Polyclinic</v>
          </cell>
          <cell r="C86" t="str">
            <v>NW4</v>
          </cell>
          <cell r="D86" t="str">
            <v>Riyadh</v>
          </cell>
          <cell r="E86" t="str">
            <v>Riyadh</v>
          </cell>
          <cell r="F86" t="str">
            <v>Masa`ab Bin Omair Street</v>
          </cell>
          <cell r="G86" t="str">
            <v>0114771515</v>
          </cell>
          <cell r="H86" t="str">
            <v>شارع مصعب بن عمير</v>
          </cell>
          <cell r="I86" t="str">
            <v>الرياض</v>
          </cell>
          <cell r="J86" t="str">
            <v>الرياض</v>
          </cell>
          <cell r="K86" t="str">
            <v>مجمع عيادات شركة الملز الطبية</v>
          </cell>
        </row>
        <row r="87">
          <cell r="A87">
            <v>20177</v>
          </cell>
          <cell r="B87" t="str">
            <v>Al Moosa Hospital</v>
          </cell>
          <cell r="C87" t="str">
            <v>NW6</v>
          </cell>
          <cell r="D87" t="str">
            <v>Eastern Province</v>
          </cell>
          <cell r="E87" t="str">
            <v>Al Ahsa</v>
          </cell>
          <cell r="F87" t="str">
            <v>Al Ahsa - Dahran Street</v>
          </cell>
          <cell r="G87" t="str">
            <v>0135307000</v>
          </cell>
          <cell r="H87" t="str">
            <v>شارع الظهران - الأحساء</v>
          </cell>
          <cell r="I87" t="str">
            <v>الأحساء</v>
          </cell>
          <cell r="J87" t="str">
            <v>المنطقة الشرقية</v>
          </cell>
          <cell r="K87" t="str">
            <v xml:space="preserve">مستشفى الموسى </v>
          </cell>
        </row>
        <row r="88">
          <cell r="A88">
            <v>20179</v>
          </cell>
          <cell r="B88" t="str">
            <v>Excellence Medical Center</v>
          </cell>
          <cell r="C88" t="str">
            <v>NWS</v>
          </cell>
          <cell r="D88" t="str">
            <v>Eastern Province</v>
          </cell>
          <cell r="E88" t="str">
            <v>Qatif</v>
          </cell>
          <cell r="F88" t="str">
            <v>Al Quds Street</v>
          </cell>
          <cell r="G88" t="str">
            <v>0138512800</v>
          </cell>
          <cell r="H88" t="str">
            <v>شارع القدس</v>
          </cell>
          <cell r="I88" t="str">
            <v>القطيف</v>
          </cell>
          <cell r="J88" t="str">
            <v>المنطقة الشرقية</v>
          </cell>
          <cell r="K88" t="str">
            <v>مجمع عيادات مركز الامتياز الطبي</v>
          </cell>
        </row>
        <row r="89">
          <cell r="A89">
            <v>20181</v>
          </cell>
          <cell r="B89" t="str">
            <v>Abha Private Hospital</v>
          </cell>
          <cell r="C89" t="str">
            <v>NW5</v>
          </cell>
          <cell r="D89" t="str">
            <v>Aseer</v>
          </cell>
          <cell r="E89" t="str">
            <v>Abha</v>
          </cell>
          <cell r="F89" t="str">
            <v>King Khalid Street</v>
          </cell>
          <cell r="G89" t="str">
            <v>0172292222</v>
          </cell>
          <cell r="H89" t="str">
            <v>شارع الملك خالد</v>
          </cell>
          <cell r="I89" t="str">
            <v>أبها</v>
          </cell>
          <cell r="J89" t="str">
            <v>عسير</v>
          </cell>
          <cell r="K89" t="str">
            <v xml:space="preserve">مستشفى أبها الخاص </v>
          </cell>
        </row>
        <row r="90">
          <cell r="A90">
            <v>20182</v>
          </cell>
          <cell r="B90" t="str">
            <v>Al Madlouh Dispensary</v>
          </cell>
          <cell r="C90" t="str">
            <v>NWS</v>
          </cell>
          <cell r="D90" t="str">
            <v>Eastern Province</v>
          </cell>
          <cell r="E90" t="str">
            <v>Sayhat</v>
          </cell>
          <cell r="F90" t="str">
            <v>Al Ferdous District</v>
          </cell>
          <cell r="G90" t="str">
            <v>0138560204</v>
          </cell>
          <cell r="H90" t="str">
            <v>حي الفردوس</v>
          </cell>
          <cell r="I90" t="str">
            <v>سيهات</v>
          </cell>
          <cell r="J90" t="str">
            <v>المنطقة الشرقية</v>
          </cell>
          <cell r="K90" t="str">
            <v xml:space="preserve">مستوصف المدلوح </v>
          </cell>
        </row>
        <row r="91">
          <cell r="A91">
            <v>20183</v>
          </cell>
          <cell r="B91" t="str">
            <v>Factories Polyclinic</v>
          </cell>
          <cell r="C91" t="str">
            <v>NWS</v>
          </cell>
          <cell r="D91" t="str">
            <v>Riyadh</v>
          </cell>
          <cell r="E91" t="str">
            <v>Riyadh</v>
          </cell>
          <cell r="F91" t="str">
            <v>Old Kharj Road</v>
          </cell>
          <cell r="G91" t="str">
            <v>0112652130</v>
          </cell>
          <cell r="H91" t="str">
            <v>طريق الخرج القديم</v>
          </cell>
          <cell r="I91" t="str">
            <v>الرياض</v>
          </cell>
          <cell r="J91" t="str">
            <v>الرياض</v>
          </cell>
          <cell r="K91" t="str">
            <v xml:space="preserve">مستوصف المصانع </v>
          </cell>
        </row>
        <row r="92">
          <cell r="A92">
            <v>20184</v>
          </cell>
          <cell r="B92" t="str">
            <v>Riyadh Clinic</v>
          </cell>
          <cell r="C92" t="str">
            <v>NWS</v>
          </cell>
          <cell r="D92" t="str">
            <v>Riyadh</v>
          </cell>
          <cell r="E92" t="str">
            <v>Riyadh</v>
          </cell>
          <cell r="F92" t="str">
            <v xml:space="preserve">Al Malaz, Jarir Area </v>
          </cell>
          <cell r="G92" t="str">
            <v>0114787070</v>
          </cell>
          <cell r="H92" t="str">
            <v>الملز - حي الجرير</v>
          </cell>
          <cell r="I92" t="str">
            <v>الرياض</v>
          </cell>
          <cell r="J92" t="str">
            <v>الرياض</v>
          </cell>
          <cell r="K92" t="str">
            <v>مستوصف الرياض</v>
          </cell>
        </row>
        <row r="93">
          <cell r="A93">
            <v>20186</v>
          </cell>
          <cell r="B93" t="str">
            <v>Al Ansar Hospital</v>
          </cell>
          <cell r="C93" t="str">
            <v>NW3</v>
          </cell>
          <cell r="D93" t="str">
            <v>Makkah</v>
          </cell>
          <cell r="E93" t="str">
            <v>Jeddah</v>
          </cell>
          <cell r="F93" t="str">
            <v>Al Salamah Dist., Saqr Quraish St.</v>
          </cell>
          <cell r="G93" t="str">
            <v>0126398858</v>
          </cell>
          <cell r="H93" t="str">
            <v>حي السلامة، شارع صقر قريش</v>
          </cell>
          <cell r="I93" t="str">
            <v>جدة</v>
          </cell>
          <cell r="J93" t="str">
            <v>مكة المكرمة</v>
          </cell>
          <cell r="K93" t="str">
            <v>مستشفى الأنصار</v>
          </cell>
        </row>
        <row r="94">
          <cell r="A94">
            <v>20188</v>
          </cell>
          <cell r="B94" t="str">
            <v>Al Haih Medical Center</v>
          </cell>
          <cell r="C94" t="str">
            <v>NW2</v>
          </cell>
          <cell r="D94" t="str">
            <v>Najran</v>
          </cell>
          <cell r="E94" t="str">
            <v>Najran</v>
          </cell>
          <cell r="F94" t="str">
            <v>Malik Street</v>
          </cell>
          <cell r="G94" t="str">
            <v>0175290888</v>
          </cell>
          <cell r="H94" t="str">
            <v>شارع مالك</v>
          </cell>
          <cell r="I94" t="str">
            <v>نجران</v>
          </cell>
          <cell r="J94" t="str">
            <v>نجران</v>
          </cell>
          <cell r="K94" t="str">
            <v>مركز الحياة الطبي</v>
          </cell>
        </row>
        <row r="95">
          <cell r="A95">
            <v>20189</v>
          </cell>
          <cell r="B95" t="str">
            <v>Ghodran General Hospital</v>
          </cell>
          <cell r="C95" t="str">
            <v>NW4</v>
          </cell>
          <cell r="D95" t="str">
            <v>Al Baha</v>
          </cell>
          <cell r="E95" t="str">
            <v>Baljurashi</v>
          </cell>
          <cell r="F95" t="str">
            <v>Al Janoub</v>
          </cell>
          <cell r="G95" t="str">
            <v>0177220554</v>
          </cell>
          <cell r="H95" t="str">
            <v>الجنوب</v>
          </cell>
          <cell r="I95" t="str">
            <v>بلجرشي</v>
          </cell>
          <cell r="J95" t="str">
            <v>الباحة</v>
          </cell>
          <cell r="K95" t="str">
            <v xml:space="preserve">مستشفى غدران العام </v>
          </cell>
        </row>
        <row r="96">
          <cell r="A96">
            <v>20190</v>
          </cell>
          <cell r="B96" t="str">
            <v>Taif Medical Center</v>
          </cell>
          <cell r="C96" t="str">
            <v>NW2</v>
          </cell>
          <cell r="D96" t="str">
            <v>Riyadh</v>
          </cell>
          <cell r="E96" t="str">
            <v>Riyadh</v>
          </cell>
          <cell r="F96" t="str">
            <v>Takhassusi Street</v>
          </cell>
          <cell r="G96" t="str">
            <v>0114881133</v>
          </cell>
          <cell r="H96" t="str">
            <v xml:space="preserve">شارع التخصصي </v>
          </cell>
          <cell r="I96" t="str">
            <v>الرياض</v>
          </cell>
          <cell r="J96" t="str">
            <v>الرياض</v>
          </cell>
          <cell r="K96" t="str">
            <v xml:space="preserve">مركز الطائف الطبي </v>
          </cell>
        </row>
        <row r="97">
          <cell r="A97">
            <v>20191</v>
          </cell>
          <cell r="B97" t="str">
            <v>Semah Polyclinic</v>
          </cell>
          <cell r="C97" t="str">
            <v>NWS</v>
          </cell>
          <cell r="D97" t="str">
            <v>Hail</v>
          </cell>
          <cell r="E97" t="str">
            <v>Hail</v>
          </cell>
          <cell r="F97" t="str">
            <v>King Abdulaziz Street</v>
          </cell>
          <cell r="G97" t="str">
            <v>0165328000</v>
          </cell>
          <cell r="H97" t="str">
            <v>شارع الملك عبدالعزيز</v>
          </cell>
          <cell r="I97" t="str">
            <v>حائل</v>
          </cell>
          <cell r="J97" t="str">
            <v>حائل</v>
          </cell>
          <cell r="K97" t="str">
            <v xml:space="preserve">مستوصف سماح </v>
          </cell>
        </row>
        <row r="98">
          <cell r="A98">
            <v>20192</v>
          </cell>
          <cell r="B98" t="str">
            <v>Al Ahli Gen. Medical Complex</v>
          </cell>
          <cell r="C98" t="str">
            <v>NW2</v>
          </cell>
          <cell r="D98" t="str">
            <v>Hail</v>
          </cell>
          <cell r="E98" t="str">
            <v>Hail</v>
          </cell>
          <cell r="F98" t="str">
            <v>Sharaf Dist., Al Bahtari St.</v>
          </cell>
          <cell r="G98" t="str">
            <v>0165355555</v>
          </cell>
          <cell r="H98" t="str">
            <v>حي شراف، شارع البحتري</v>
          </cell>
          <cell r="I98" t="str">
            <v>حائل</v>
          </cell>
          <cell r="J98" t="str">
            <v>حائل</v>
          </cell>
          <cell r="K98" t="str">
            <v>مجمع الأهلي الطبي العام</v>
          </cell>
        </row>
        <row r="99">
          <cell r="A99">
            <v>20193</v>
          </cell>
          <cell r="B99" t="str">
            <v>Salamat Polyclinic (Hail)</v>
          </cell>
          <cell r="C99" t="str">
            <v xml:space="preserve">NW2 </v>
          </cell>
          <cell r="D99" t="str">
            <v>Hail</v>
          </cell>
          <cell r="E99" t="str">
            <v>Hail</v>
          </cell>
          <cell r="F99" t="str">
            <v>Al-Jamieyyeen Dist,Al Thalatheen Al Janoubi St</v>
          </cell>
          <cell r="G99" t="str">
            <v>0165588888</v>
          </cell>
          <cell r="H99" t="str">
            <v xml:space="preserve">حي الجامعيين, شارع الثلاثين الجنوبي </v>
          </cell>
          <cell r="I99" t="str">
            <v>حائل</v>
          </cell>
          <cell r="J99" t="str">
            <v>حائل</v>
          </cell>
          <cell r="K99" t="str">
            <v xml:space="preserve">مستوصف سلامات </v>
          </cell>
        </row>
        <row r="100">
          <cell r="A100">
            <v>20194</v>
          </cell>
          <cell r="B100" t="str">
            <v>Al Rashid Hospital</v>
          </cell>
          <cell r="C100" t="str">
            <v>NWS</v>
          </cell>
          <cell r="D100" t="str">
            <v>Hail</v>
          </cell>
          <cell r="E100" t="str">
            <v>Hail</v>
          </cell>
          <cell r="F100" t="str">
            <v>King Faisl Street, Al Aziziah</v>
          </cell>
          <cell r="G100" t="str">
            <v>0165332222</v>
          </cell>
          <cell r="H100" t="str">
            <v>شارع الملك فيصل، العزيزية</v>
          </cell>
          <cell r="I100" t="str">
            <v>حائل</v>
          </cell>
          <cell r="J100" t="str">
            <v>حائل</v>
          </cell>
          <cell r="K100" t="str">
            <v>مستشفى الراشد</v>
          </cell>
        </row>
        <row r="101">
          <cell r="A101">
            <v>20198</v>
          </cell>
          <cell r="B101" t="str">
            <v>Salamat Polyclinic</v>
          </cell>
          <cell r="C101" t="str">
            <v>NW2</v>
          </cell>
          <cell r="D101" t="str">
            <v>Qassim</v>
          </cell>
          <cell r="E101" t="str">
            <v>Bureidah</v>
          </cell>
          <cell r="F101" t="str">
            <v>Al Madina Street</v>
          </cell>
          <cell r="G101" t="str">
            <v>0163819966</v>
          </cell>
          <cell r="H101" t="str">
            <v>شارع المدينة</v>
          </cell>
          <cell r="I101" t="str">
            <v>بريدة</v>
          </cell>
          <cell r="J101" t="str">
            <v>القصيم</v>
          </cell>
          <cell r="K101" t="str">
            <v xml:space="preserve">مستوصف سلامات </v>
          </cell>
        </row>
        <row r="102">
          <cell r="A102">
            <v>20199</v>
          </cell>
          <cell r="B102" t="str">
            <v>Al Fereh Hospital</v>
          </cell>
          <cell r="C102" t="str">
            <v>NW3</v>
          </cell>
          <cell r="D102" t="str">
            <v>Qassim</v>
          </cell>
          <cell r="E102" t="str">
            <v>Bureidah</v>
          </cell>
          <cell r="F102" t="str">
            <v>Al Khubeib Street</v>
          </cell>
          <cell r="G102" t="str">
            <v>0163245501</v>
          </cell>
          <cell r="H102" t="str">
            <v>شارع الخبيب</v>
          </cell>
          <cell r="I102" t="str">
            <v>بريدة</v>
          </cell>
          <cell r="J102" t="str">
            <v>القصيم</v>
          </cell>
          <cell r="K102" t="str">
            <v xml:space="preserve">مستشفى الفريح </v>
          </cell>
        </row>
        <row r="103">
          <cell r="A103">
            <v>20200</v>
          </cell>
          <cell r="B103" t="str">
            <v>GNP Clinic</v>
          </cell>
          <cell r="C103" t="str">
            <v>NW6</v>
          </cell>
          <cell r="D103" t="str">
            <v>Qassim</v>
          </cell>
          <cell r="E103" t="str">
            <v>Bureidah</v>
          </cell>
          <cell r="F103" t="str">
            <v xml:space="preserve">Madina road </v>
          </cell>
          <cell r="G103" t="str">
            <v>0163813596</v>
          </cell>
          <cell r="H103" t="str">
            <v xml:space="preserve">طريق المدينة </v>
          </cell>
          <cell r="I103" t="str">
            <v>بريدة</v>
          </cell>
          <cell r="J103" t="str">
            <v>القصيم</v>
          </cell>
          <cell r="K103" t="str">
            <v>مستوصف الدكتور غسان نجيب فرعون  (اسنان )</v>
          </cell>
        </row>
        <row r="104">
          <cell r="A104">
            <v>20203</v>
          </cell>
          <cell r="B104" t="str">
            <v>Al Barakah Polyclinic</v>
          </cell>
          <cell r="C104" t="str">
            <v>NW1</v>
          </cell>
          <cell r="D104" t="str">
            <v>Qassim</v>
          </cell>
          <cell r="E104" t="str">
            <v>Onaizah</v>
          </cell>
          <cell r="F104" t="str">
            <v>Riyadh street, beside Panda</v>
          </cell>
          <cell r="G104" t="str">
            <v>0163612582</v>
          </cell>
          <cell r="H104" t="str">
            <v>شارع الرياض - بجوار بندة</v>
          </cell>
          <cell r="I104" t="str">
            <v>عنيزة</v>
          </cell>
          <cell r="J104" t="str">
            <v>القصيم</v>
          </cell>
          <cell r="K104" t="str">
            <v xml:space="preserve">مستوصف البركة </v>
          </cell>
        </row>
        <row r="105">
          <cell r="A105">
            <v>20207</v>
          </cell>
          <cell r="B105" t="str">
            <v>Al Nowaimah National Polyclinic</v>
          </cell>
          <cell r="C105" t="str">
            <v>NWS</v>
          </cell>
          <cell r="D105" t="str">
            <v>Riyadh</v>
          </cell>
          <cell r="E105" t="str">
            <v>Wadi Al Dawaser</v>
          </cell>
          <cell r="F105" t="str">
            <v>Al Mahkamah street - Al Nowaimah Dist</v>
          </cell>
          <cell r="G105" t="str">
            <v>0117861495</v>
          </cell>
          <cell r="H105" t="str">
            <v>حي النويعمة - شارع المحكمة</v>
          </cell>
          <cell r="I105" t="str">
            <v>وادي الدواسر</v>
          </cell>
          <cell r="J105" t="str">
            <v>الرياض</v>
          </cell>
          <cell r="K105" t="str">
            <v>مستوصف النويعمة الوطني</v>
          </cell>
        </row>
        <row r="106">
          <cell r="A106">
            <v>20213</v>
          </cell>
          <cell r="B106" t="str">
            <v>Dar Al Salam Medical Clinic</v>
          </cell>
          <cell r="C106" t="str">
            <v>NWS</v>
          </cell>
          <cell r="D106" t="str">
            <v>Riyadh</v>
          </cell>
          <cell r="E106" t="str">
            <v>Al Kharj</v>
          </cell>
          <cell r="F106" t="str">
            <v>Prince Fahad Street</v>
          </cell>
          <cell r="G106" t="str">
            <v>0115448663</v>
          </cell>
          <cell r="H106" t="str">
            <v>شارع الأمير فهد</v>
          </cell>
          <cell r="I106" t="str">
            <v>الخرج</v>
          </cell>
          <cell r="J106" t="str">
            <v>الرياض</v>
          </cell>
          <cell r="K106" t="str">
            <v xml:space="preserve">مستوصف دار السلام الطبي </v>
          </cell>
        </row>
        <row r="107">
          <cell r="A107">
            <v>20214</v>
          </cell>
          <cell r="B107" t="str">
            <v>Tadawi General Hospital</v>
          </cell>
          <cell r="C107" t="str">
            <v>NWS</v>
          </cell>
          <cell r="D107" t="str">
            <v>Eastern Province</v>
          </cell>
          <cell r="E107" t="str">
            <v>Dammam</v>
          </cell>
          <cell r="F107" t="str">
            <v>0138346777</v>
          </cell>
          <cell r="G107" t="str">
            <v>0138346777</v>
          </cell>
          <cell r="H107" t="str">
            <v>الشارع الأول، خلف فندق الشرتون</v>
          </cell>
          <cell r="I107" t="str">
            <v>الدمام</v>
          </cell>
          <cell r="J107" t="str">
            <v>المنطقة الشرقية</v>
          </cell>
          <cell r="K107" t="str">
            <v xml:space="preserve">مستشفى تداوي العام </v>
          </cell>
        </row>
        <row r="108">
          <cell r="A108">
            <v>20215</v>
          </cell>
          <cell r="B108" t="str">
            <v>Hagar Dispensary</v>
          </cell>
          <cell r="C108" t="str">
            <v>NWS</v>
          </cell>
          <cell r="D108" t="str">
            <v>Eastern Province</v>
          </cell>
          <cell r="E108" t="str">
            <v>Hofuf</v>
          </cell>
          <cell r="F108" t="str">
            <v>University Street</v>
          </cell>
          <cell r="G108" t="str">
            <v>0135804677</v>
          </cell>
          <cell r="H108" t="str">
            <v>شارع الجامعة</v>
          </cell>
          <cell r="I108" t="str">
            <v>الهفوف</v>
          </cell>
          <cell r="J108" t="str">
            <v>المنطقة الشرقية</v>
          </cell>
          <cell r="K108" t="str">
            <v xml:space="preserve">مستوصف هجر </v>
          </cell>
        </row>
        <row r="109">
          <cell r="A109">
            <v>20216</v>
          </cell>
          <cell r="B109" t="str">
            <v>Dr Jamil Khatab Polyclinic</v>
          </cell>
          <cell r="C109" t="str">
            <v>NWS</v>
          </cell>
          <cell r="D109" t="str">
            <v>Eastern Province</v>
          </cell>
          <cell r="E109" t="str">
            <v>Hofuf</v>
          </cell>
          <cell r="F109" t="str">
            <v>Al Faisaliyah Area - Near SAKIKO</v>
          </cell>
          <cell r="G109" t="str">
            <v>0135850999</v>
          </cell>
          <cell r="H109" t="str">
            <v>منطقة الفيصلية - بجوار ساكيكو للكهرباء</v>
          </cell>
          <cell r="I109" t="str">
            <v>الهفوف</v>
          </cell>
          <cell r="J109" t="str">
            <v>المنطقة الشرقية</v>
          </cell>
          <cell r="K109" t="str">
            <v xml:space="preserve">مستوصف الدكتور جميل خطاب </v>
          </cell>
        </row>
        <row r="110">
          <cell r="A110">
            <v>20217</v>
          </cell>
          <cell r="B110" t="str">
            <v>Al Jazira Polyclinic</v>
          </cell>
          <cell r="C110" t="str">
            <v>NWS</v>
          </cell>
          <cell r="D110" t="str">
            <v>Tabuk</v>
          </cell>
          <cell r="E110" t="str">
            <v>Tabuk</v>
          </cell>
          <cell r="F110" t="str">
            <v>Al Manshyah Area</v>
          </cell>
          <cell r="G110" t="str">
            <v>0144237009</v>
          </cell>
          <cell r="H110" t="str">
            <v>حي المنشية</v>
          </cell>
          <cell r="I110" t="str">
            <v>تبوك</v>
          </cell>
          <cell r="J110" t="str">
            <v>تبوك</v>
          </cell>
          <cell r="K110" t="str">
            <v xml:space="preserve">مستوصف الجزيرة </v>
          </cell>
        </row>
        <row r="111">
          <cell r="A111">
            <v>20219</v>
          </cell>
          <cell r="B111" t="str">
            <v>Prince Fahad Bin Sultan Hospital</v>
          </cell>
          <cell r="C111" t="str">
            <v>NW4</v>
          </cell>
          <cell r="D111" t="str">
            <v>Tabuk</v>
          </cell>
          <cell r="E111" t="str">
            <v>Tabuk</v>
          </cell>
          <cell r="F111" t="str">
            <v>Al Sultanah District, Madina Road</v>
          </cell>
          <cell r="G111" t="str">
            <v>0144280444</v>
          </cell>
          <cell r="H111" t="str">
            <v>حي السلطانة، شارع المدينة</v>
          </cell>
          <cell r="I111" t="str">
            <v>تبوك</v>
          </cell>
          <cell r="J111" t="str">
            <v>تبوك</v>
          </cell>
          <cell r="K111" t="str">
            <v xml:space="preserve">مستشفى الأمير فهد بن سلطان </v>
          </cell>
        </row>
        <row r="112">
          <cell r="A112">
            <v>20220</v>
          </cell>
          <cell r="B112" t="str">
            <v>Khanani Polyclinic</v>
          </cell>
          <cell r="C112" t="str">
            <v>NWS</v>
          </cell>
          <cell r="D112" t="str">
            <v>Northern Border</v>
          </cell>
          <cell r="E112" t="str">
            <v>Arar</v>
          </cell>
          <cell r="F112" t="str">
            <v>Arar</v>
          </cell>
          <cell r="G112" t="str">
            <v>0146627064</v>
          </cell>
          <cell r="H112" t="str">
            <v>عرعر</v>
          </cell>
          <cell r="I112" t="str">
            <v>عرعر</v>
          </cell>
          <cell r="J112" t="str">
            <v>الحدود الشمالية</v>
          </cell>
          <cell r="K112" t="str">
            <v>مجمع الخناني الطبي</v>
          </cell>
        </row>
        <row r="113">
          <cell r="A113">
            <v>20224</v>
          </cell>
          <cell r="B113" t="str">
            <v>Red Sea Polyclinic</v>
          </cell>
          <cell r="C113" t="str">
            <v>NWS</v>
          </cell>
          <cell r="D113" t="str">
            <v>Madinah</v>
          </cell>
          <cell r="E113" t="str">
            <v>Yanbu</v>
          </cell>
          <cell r="F113" t="str">
            <v>At the Beginning Of Yanbu Al Nakhl Road</v>
          </cell>
          <cell r="G113" t="str">
            <v>0143223413</v>
          </cell>
          <cell r="H113" t="str">
            <v>أول طريق ينبع النخل</v>
          </cell>
          <cell r="I113" t="str">
            <v>ينبع</v>
          </cell>
          <cell r="J113" t="str">
            <v>المدينة المنورة</v>
          </cell>
          <cell r="K113" t="str">
            <v>مستوصف البحر الأحمر</v>
          </cell>
        </row>
        <row r="114">
          <cell r="A114">
            <v>20226</v>
          </cell>
          <cell r="B114" t="str">
            <v>Al Osrah Medical Complex - 1</v>
          </cell>
          <cell r="C114" t="str">
            <v>NW3</v>
          </cell>
          <cell r="D114" t="str">
            <v>Riyadh</v>
          </cell>
          <cell r="E114" t="str">
            <v>Riyadh</v>
          </cell>
          <cell r="F114" t="str">
            <v>Dhahrat Al-Badiah Area</v>
          </cell>
          <cell r="G114" t="str">
            <v>0114260737</v>
          </cell>
          <cell r="H114" t="str">
            <v>حي ظهرة البديعة</v>
          </cell>
          <cell r="I114" t="str">
            <v>الرياض</v>
          </cell>
          <cell r="J114" t="str">
            <v>الرياض</v>
          </cell>
          <cell r="K114" t="str">
            <v>مجمع طب الأسرة الطبي 1</v>
          </cell>
        </row>
        <row r="115">
          <cell r="A115">
            <v>20229</v>
          </cell>
          <cell r="B115" t="str">
            <v>Jubail National Dispensary</v>
          </cell>
          <cell r="C115" t="str">
            <v>NW1</v>
          </cell>
          <cell r="D115" t="str">
            <v>Eastern Province</v>
          </cell>
          <cell r="E115" t="str">
            <v>Jubail</v>
          </cell>
          <cell r="F115" t="str">
            <v>Prince Sultan Street</v>
          </cell>
          <cell r="G115" t="str">
            <v>0133620385</v>
          </cell>
          <cell r="H115" t="str">
            <v>شارع الأمير سلطان</v>
          </cell>
          <cell r="I115" t="str">
            <v>الجبيل</v>
          </cell>
          <cell r="J115" t="str">
            <v>المنطقة الشرقية</v>
          </cell>
          <cell r="K115" t="str">
            <v>مستوصف الجبيل الوطني</v>
          </cell>
        </row>
        <row r="116">
          <cell r="A116">
            <v>20233</v>
          </cell>
          <cell r="B116" t="str">
            <v>Al Solail National Polyclinic</v>
          </cell>
          <cell r="C116" t="str">
            <v>NWS</v>
          </cell>
          <cell r="D116" t="str">
            <v>Riyadh</v>
          </cell>
          <cell r="E116" t="str">
            <v>Sulail</v>
          </cell>
          <cell r="F116" t="str">
            <v xml:space="preserve">Al Sulail </v>
          </cell>
          <cell r="G116" t="str">
            <v>0117820877</v>
          </cell>
          <cell r="H116" t="str">
            <v>السليل</v>
          </cell>
          <cell r="I116" t="str">
            <v>السليل</v>
          </cell>
          <cell r="J116" t="str">
            <v>الرياض</v>
          </cell>
          <cell r="K116" t="str">
            <v xml:space="preserve">مجمع عيادات السليل الأهلي </v>
          </cell>
        </row>
        <row r="117">
          <cell r="A117">
            <v>20236</v>
          </cell>
          <cell r="B117" t="str">
            <v>Al Amen Hospital</v>
          </cell>
          <cell r="C117" t="str">
            <v>NW3</v>
          </cell>
          <cell r="D117" t="str">
            <v>Makkah</v>
          </cell>
          <cell r="E117" t="str">
            <v>Taif</v>
          </cell>
          <cell r="F117" t="str">
            <v>Al Salama District, King Faisal Street</v>
          </cell>
          <cell r="G117" t="str">
            <v>0127366100</v>
          </cell>
          <cell r="H117" t="str">
            <v>حي السلامة، شارع الملك فيصل</v>
          </cell>
          <cell r="I117" t="str">
            <v>الطائف</v>
          </cell>
          <cell r="J117" t="str">
            <v>مكة المكرمة</v>
          </cell>
          <cell r="K117" t="str">
            <v xml:space="preserve">مستشفى الأمين </v>
          </cell>
        </row>
        <row r="118">
          <cell r="A118">
            <v>20237</v>
          </cell>
          <cell r="B118" t="str">
            <v>Shamekh Polyclinic</v>
          </cell>
          <cell r="C118" t="str">
            <v>NW1</v>
          </cell>
          <cell r="D118" t="str">
            <v>Al Baha</v>
          </cell>
          <cell r="E118" t="str">
            <v>Al Baha</v>
          </cell>
          <cell r="F118" t="str">
            <v>Aqiq Street</v>
          </cell>
          <cell r="G118" t="str">
            <v>0177270801</v>
          </cell>
          <cell r="H118" t="str">
            <v>شارع العقيق</v>
          </cell>
          <cell r="I118" t="str">
            <v>الباحة</v>
          </cell>
          <cell r="J118" t="str">
            <v>الباحة</v>
          </cell>
          <cell r="K118" t="str">
            <v xml:space="preserve">مستوصف شامخ </v>
          </cell>
        </row>
        <row r="119">
          <cell r="A119">
            <v>20244</v>
          </cell>
          <cell r="B119" t="str">
            <v>Al Atfain New Polyclinic</v>
          </cell>
          <cell r="C119" t="str">
            <v>NWS</v>
          </cell>
          <cell r="D119" t="str">
            <v>Najran</v>
          </cell>
          <cell r="E119" t="str">
            <v>Najran</v>
          </cell>
          <cell r="F119" t="str">
            <v xml:space="preserve">Al Faisaliah </v>
          </cell>
          <cell r="G119" t="str">
            <v>0175440016</v>
          </cell>
          <cell r="H119" t="str">
            <v>الفيصلية</v>
          </cell>
          <cell r="I119" t="str">
            <v>نجران</v>
          </cell>
          <cell r="J119" t="str">
            <v>نجران</v>
          </cell>
          <cell r="K119" t="str">
            <v xml:space="preserve">مستوصف العطفين الجديد </v>
          </cell>
        </row>
        <row r="120">
          <cell r="A120">
            <v>20246</v>
          </cell>
          <cell r="B120" t="str">
            <v>Al Qadi Medical Complex</v>
          </cell>
          <cell r="C120" t="str">
            <v>NWS</v>
          </cell>
          <cell r="D120" t="str">
            <v>Najran</v>
          </cell>
          <cell r="E120" t="str">
            <v>Najran</v>
          </cell>
          <cell r="F120" t="str">
            <v>Al Fahad District</v>
          </cell>
          <cell r="G120" t="str">
            <v>0175239001</v>
          </cell>
          <cell r="H120" t="str">
            <v>حي الفهد</v>
          </cell>
          <cell r="I120" t="str">
            <v>نجران</v>
          </cell>
          <cell r="J120" t="str">
            <v>نجران</v>
          </cell>
          <cell r="K120" t="str">
            <v>مجمع القاضي الطبي</v>
          </cell>
        </row>
        <row r="121">
          <cell r="A121">
            <v>20247</v>
          </cell>
          <cell r="B121" t="str">
            <v>Al Zafer Hospital</v>
          </cell>
          <cell r="C121" t="str">
            <v>NW1</v>
          </cell>
          <cell r="D121" t="str">
            <v>Najran</v>
          </cell>
          <cell r="E121" t="str">
            <v>Najran</v>
          </cell>
          <cell r="F121" t="str">
            <v>Al Khalidya, Main Road</v>
          </cell>
          <cell r="G121" t="str">
            <v>0175429999</v>
          </cell>
          <cell r="H121" t="str">
            <v>الخالدية - الطريق العام</v>
          </cell>
          <cell r="I121" t="str">
            <v>نجران</v>
          </cell>
          <cell r="J121" t="str">
            <v>نجران</v>
          </cell>
          <cell r="K121" t="str">
            <v xml:space="preserve">مستشفى الظافر </v>
          </cell>
        </row>
        <row r="122">
          <cell r="A122">
            <v>20248</v>
          </cell>
          <cell r="B122" t="str">
            <v>Al Emeis National Hospital</v>
          </cell>
          <cell r="C122" t="str">
            <v>NW2</v>
          </cell>
          <cell r="D122" t="str">
            <v>Gizan</v>
          </cell>
          <cell r="E122" t="str">
            <v>Sabya</v>
          </cell>
          <cell r="F122" t="str">
            <v xml:space="preserve">Sabya </v>
          </cell>
          <cell r="G122" t="str">
            <v>0173261776</v>
          </cell>
          <cell r="H122" t="str">
            <v>صبيا</v>
          </cell>
          <cell r="I122" t="str">
            <v>صبيا</v>
          </cell>
          <cell r="J122" t="str">
            <v>جيزان</v>
          </cell>
          <cell r="K122" t="str">
            <v xml:space="preserve">مستشفى العميس الأهلي </v>
          </cell>
        </row>
        <row r="123">
          <cell r="A123">
            <v>20250</v>
          </cell>
          <cell r="B123" t="str">
            <v xml:space="preserve">Al Jazerah Polyclinic </v>
          </cell>
          <cell r="C123" t="str">
            <v>NWR</v>
          </cell>
          <cell r="D123" t="str">
            <v>Najran</v>
          </cell>
          <cell r="E123" t="str">
            <v xml:space="preserve">Sharoorah </v>
          </cell>
          <cell r="F123" t="str">
            <v>Al Imara Street</v>
          </cell>
          <cell r="G123" t="str">
            <v>0175321966</v>
          </cell>
          <cell r="H123" t="str">
            <v>شارع الأمارة</v>
          </cell>
          <cell r="I123" t="str">
            <v>شرورة</v>
          </cell>
          <cell r="J123" t="str">
            <v>نجران</v>
          </cell>
          <cell r="K123" t="str">
            <v xml:space="preserve">مجمع الجزيرة الطبي </v>
          </cell>
        </row>
        <row r="124">
          <cell r="A124">
            <v>20252</v>
          </cell>
          <cell r="B124" t="str">
            <v xml:space="preserve">Al Ajaj Clinic </v>
          </cell>
          <cell r="C124" t="str">
            <v>NW3</v>
          </cell>
          <cell r="D124" t="str">
            <v>Al Jouf</v>
          </cell>
          <cell r="E124" t="str">
            <v>Qrayat</v>
          </cell>
          <cell r="F124" t="str">
            <v>Main Road</v>
          </cell>
          <cell r="G124" t="str">
            <v>0146420011</v>
          </cell>
          <cell r="H124" t="str">
            <v>الطريق الرئيسي</v>
          </cell>
          <cell r="I124" t="str">
            <v xml:space="preserve">القريات </v>
          </cell>
          <cell r="J124" t="str">
            <v>الجوف</v>
          </cell>
          <cell r="K124" t="str">
            <v xml:space="preserve">مستوصف العجاج </v>
          </cell>
        </row>
        <row r="125">
          <cell r="A125">
            <v>20256</v>
          </cell>
          <cell r="B125" t="str">
            <v>Al Hamad Medical Clinic</v>
          </cell>
          <cell r="C125" t="str">
            <v>NWS</v>
          </cell>
          <cell r="D125" t="str">
            <v>Al Jouf</v>
          </cell>
          <cell r="E125" t="str">
            <v>Sakaka</v>
          </cell>
          <cell r="F125" t="str">
            <v xml:space="preserve">Al Mokhatat Al Qadeem, Al Tadreeb Al mahani St </v>
          </cell>
          <cell r="G125" t="str">
            <v>0146246667</v>
          </cell>
          <cell r="H125" t="str">
            <v xml:space="preserve">المخطط القديم, شارع التدريب المهني </v>
          </cell>
          <cell r="I125" t="str">
            <v xml:space="preserve">سكاكا </v>
          </cell>
          <cell r="J125" t="str">
            <v>الجوف</v>
          </cell>
          <cell r="K125" t="str">
            <v xml:space="preserve">مستوصف الحمد الطبي </v>
          </cell>
        </row>
        <row r="126">
          <cell r="A126">
            <v>20259</v>
          </cell>
          <cell r="B126" t="str">
            <v>Tabuk National Polyclinic</v>
          </cell>
          <cell r="C126" t="str">
            <v>NW1</v>
          </cell>
          <cell r="D126" t="str">
            <v>Tabuk</v>
          </cell>
          <cell r="E126" t="str">
            <v>Tabuk</v>
          </cell>
          <cell r="F126" t="str">
            <v>Al Mahrajan Area</v>
          </cell>
          <cell r="G126" t="str">
            <v>0144225545</v>
          </cell>
          <cell r="H126" t="str">
            <v>حي المهرجان</v>
          </cell>
          <cell r="I126" t="str">
            <v>تبوك</v>
          </cell>
          <cell r="J126" t="str">
            <v>تبوك</v>
          </cell>
          <cell r="K126" t="str">
            <v xml:space="preserve">مستوصف تبوك الوطني </v>
          </cell>
        </row>
        <row r="127">
          <cell r="A127">
            <v>20264</v>
          </cell>
          <cell r="B127" t="str">
            <v>Al Watani M.P.C. (Najran)</v>
          </cell>
          <cell r="C127" t="str">
            <v>NW5</v>
          </cell>
          <cell r="D127" t="str">
            <v>Najran</v>
          </cell>
          <cell r="E127" t="str">
            <v>Najran</v>
          </cell>
          <cell r="F127" t="str">
            <v xml:space="preserve">Al Faisaliah </v>
          </cell>
          <cell r="G127" t="str">
            <v>0175234000</v>
          </cell>
          <cell r="H127" t="str">
            <v>الفيصلية</v>
          </cell>
          <cell r="I127" t="str">
            <v>نجران</v>
          </cell>
          <cell r="J127" t="str">
            <v>نجران</v>
          </cell>
          <cell r="K127" t="str">
            <v>مجمع الوطني الحديث الطبي</v>
          </cell>
        </row>
        <row r="128">
          <cell r="A128">
            <v>20265</v>
          </cell>
          <cell r="B128" t="str">
            <v>Saleh Shakeeli General Medical Complex</v>
          </cell>
          <cell r="C128" t="str">
            <v>NWS</v>
          </cell>
          <cell r="D128" t="str">
            <v>Gizan</v>
          </cell>
          <cell r="E128" t="str">
            <v>Al Shogaig</v>
          </cell>
          <cell r="F128" t="str">
            <v>Al Sahel Road</v>
          </cell>
          <cell r="G128" t="str">
            <v>0173411171</v>
          </cell>
          <cell r="H128" t="str">
            <v>طريق السهل</v>
          </cell>
          <cell r="I128" t="str">
            <v>الشقيق</v>
          </cell>
          <cell r="J128" t="str">
            <v>جيزان</v>
          </cell>
          <cell r="K128" t="str">
            <v xml:space="preserve">مستوصف شكيلي حمد العلوي </v>
          </cell>
        </row>
        <row r="129">
          <cell r="A129">
            <v>20266</v>
          </cell>
          <cell r="B129" t="str">
            <v>Omar Al Ajaji Medical Complex</v>
          </cell>
          <cell r="C129" t="str">
            <v>NW2</v>
          </cell>
          <cell r="D129" t="str">
            <v>Riyadh</v>
          </cell>
          <cell r="E129" t="str">
            <v>Riyadh</v>
          </cell>
          <cell r="F129" t="str">
            <v>Al Malaz, Seteen Street</v>
          </cell>
          <cell r="G129" t="str">
            <v>0114741122</v>
          </cell>
          <cell r="H129" t="str">
            <v>الملز - شارع الستين</v>
          </cell>
          <cell r="I129" t="str">
            <v>الرياض</v>
          </cell>
          <cell r="J129" t="str">
            <v>الرياض</v>
          </cell>
          <cell r="K129" t="str">
            <v>مجمع عمر العجاجي الطبي</v>
          </cell>
        </row>
        <row r="130">
          <cell r="A130">
            <v>20267</v>
          </cell>
          <cell r="B130" t="str">
            <v>Andalusia Dental Center -1</v>
          </cell>
          <cell r="C130" t="str">
            <v>NW5</v>
          </cell>
          <cell r="D130" t="str">
            <v>Makkah</v>
          </cell>
          <cell r="E130" t="str">
            <v>Jeddah</v>
          </cell>
          <cell r="F130" t="str">
            <v>Makrona Street</v>
          </cell>
          <cell r="G130" t="str">
            <v>0126702777</v>
          </cell>
          <cell r="H130" t="str">
            <v>شارع المكرونة</v>
          </cell>
          <cell r="I130" t="str">
            <v>جدة</v>
          </cell>
          <cell r="J130" t="str">
            <v>مكة المكرمة</v>
          </cell>
          <cell r="K130" t="str">
            <v>مركز الاندلسيه لطب الاسنان -1</v>
          </cell>
        </row>
        <row r="131">
          <cell r="A131">
            <v>20268</v>
          </cell>
          <cell r="B131" t="str">
            <v>Omar Al Ajaji Medical Center - 2</v>
          </cell>
          <cell r="C131" t="str">
            <v>NWS</v>
          </cell>
          <cell r="D131" t="str">
            <v>Riyadh</v>
          </cell>
          <cell r="E131" t="str">
            <v>Riyadh</v>
          </cell>
          <cell r="F131" t="str">
            <v xml:space="preserve">Aramco Road - Near Asanaiya Police Station </v>
          </cell>
          <cell r="G131" t="str">
            <v>0112655525</v>
          </cell>
          <cell r="H131" t="str">
            <v>شارع أرامكو - بجوار شرطة الصناعية</v>
          </cell>
          <cell r="I131" t="str">
            <v>الرياض</v>
          </cell>
          <cell r="J131" t="str">
            <v>الرياض</v>
          </cell>
          <cell r="K131" t="str">
            <v>مركز عمر العجاجي الطبي - الصناعية 2</v>
          </cell>
        </row>
        <row r="132">
          <cell r="A132">
            <v>20269</v>
          </cell>
          <cell r="B132" t="str">
            <v>Artal Dental Clinic</v>
          </cell>
          <cell r="C132" t="str">
            <v>NW5</v>
          </cell>
          <cell r="D132" t="str">
            <v>Eastern Province</v>
          </cell>
          <cell r="E132" t="str">
            <v>Khobar</v>
          </cell>
          <cell r="F132" t="str">
            <v>Faisal Bin Fahad Street</v>
          </cell>
          <cell r="G132" t="str">
            <v>0138879946</v>
          </cell>
          <cell r="H132" t="str">
            <v>شارع الأمير فيصل بن فهد</v>
          </cell>
          <cell r="I132" t="str">
            <v>الخبر</v>
          </cell>
          <cell r="J132" t="str">
            <v>المنطقة الشرقية</v>
          </cell>
          <cell r="K132" t="str">
            <v>عيادة أرتال للأسنان</v>
          </cell>
        </row>
        <row r="133">
          <cell r="A133">
            <v>20271</v>
          </cell>
          <cell r="B133" t="str">
            <v>Deryaq Medical Polyclinic</v>
          </cell>
          <cell r="C133" t="str">
            <v>NWS</v>
          </cell>
          <cell r="D133" t="str">
            <v>Aseer</v>
          </cell>
          <cell r="E133" t="str">
            <v>Al Namas</v>
          </cell>
          <cell r="F133" t="str">
            <v>Al Namas</v>
          </cell>
          <cell r="G133" t="str">
            <v>0172831181</v>
          </cell>
          <cell r="H133" t="str">
            <v>النماص</v>
          </cell>
          <cell r="I133" t="str">
            <v>النماص</v>
          </cell>
          <cell r="J133" t="str">
            <v>عسير</v>
          </cell>
          <cell r="K133" t="str">
            <v>مستوصف درياق الطبي بالنماص</v>
          </cell>
        </row>
        <row r="134">
          <cell r="A134">
            <v>20272</v>
          </cell>
          <cell r="B134" t="str">
            <v>Al Amal Dispensary</v>
          </cell>
          <cell r="C134" t="str">
            <v>NWS</v>
          </cell>
          <cell r="D134" t="str">
            <v>Aseer</v>
          </cell>
          <cell r="E134" t="str">
            <v>Bisha</v>
          </cell>
          <cell r="F134" t="str">
            <v>North Government Building</v>
          </cell>
          <cell r="G134" t="str">
            <v>0176226900</v>
          </cell>
          <cell r="H134" t="str">
            <v>شمال المبنى الحكومي</v>
          </cell>
          <cell r="I134" t="str">
            <v>بيشة</v>
          </cell>
          <cell r="J134" t="str">
            <v>عسير</v>
          </cell>
          <cell r="K134" t="str">
            <v xml:space="preserve">مستوصف الأمل </v>
          </cell>
        </row>
        <row r="135">
          <cell r="A135">
            <v>20273</v>
          </cell>
          <cell r="B135" t="str">
            <v>Al Amal Polyclinic</v>
          </cell>
          <cell r="C135" t="str">
            <v>NWS</v>
          </cell>
          <cell r="D135" t="str">
            <v>Makkah</v>
          </cell>
          <cell r="E135" t="str">
            <v>Rabigh</v>
          </cell>
          <cell r="F135" t="str">
            <v>Main Road</v>
          </cell>
          <cell r="G135" t="str">
            <v>0124222916</v>
          </cell>
          <cell r="H135" t="str">
            <v>الشارع العام</v>
          </cell>
          <cell r="I135" t="str">
            <v>رابغ</v>
          </cell>
          <cell r="J135" t="str">
            <v>مكة المكرمة</v>
          </cell>
          <cell r="K135" t="str">
            <v xml:space="preserve">مستوصف الأمل </v>
          </cell>
        </row>
        <row r="136">
          <cell r="A136">
            <v>20275</v>
          </cell>
          <cell r="B136" t="str">
            <v>Omm Al-Hammam Polyclinic</v>
          </cell>
          <cell r="C136" t="str">
            <v>NW1</v>
          </cell>
          <cell r="D136" t="str">
            <v>Riyadh</v>
          </cell>
          <cell r="E136" t="str">
            <v>Riyadh</v>
          </cell>
          <cell r="F136" t="str">
            <v>Prince Nawwaf Bin Abdulaziz Street</v>
          </cell>
          <cell r="G136" t="str">
            <v>0114806348</v>
          </cell>
          <cell r="H136" t="str">
            <v>شارع الأمير نواف بن عبدالعزيز</v>
          </cell>
          <cell r="I136" t="str">
            <v>الرياض</v>
          </cell>
          <cell r="J136" t="str">
            <v>الرياض</v>
          </cell>
          <cell r="K136" t="str">
            <v xml:space="preserve">مستوصف أم الحمام </v>
          </cell>
        </row>
        <row r="137">
          <cell r="A137">
            <v>20279</v>
          </cell>
          <cell r="B137" t="str">
            <v>Attadawe Clinic</v>
          </cell>
          <cell r="C137" t="str">
            <v>NWS</v>
          </cell>
          <cell r="D137" t="str">
            <v>Qassim</v>
          </cell>
          <cell r="E137" t="str">
            <v>Al Bukairiah</v>
          </cell>
          <cell r="F137" t="str">
            <v>Al Bukairiah</v>
          </cell>
          <cell r="G137" t="str">
            <v>0163351122</v>
          </cell>
          <cell r="H137" t="str">
            <v>البكيرية</v>
          </cell>
          <cell r="I137" t="str">
            <v>البكيرية</v>
          </cell>
          <cell r="J137" t="str">
            <v>القصيم</v>
          </cell>
          <cell r="K137" t="str">
            <v xml:space="preserve">مستوصف التداوي </v>
          </cell>
        </row>
        <row r="138">
          <cell r="A138">
            <v>20283</v>
          </cell>
          <cell r="B138" t="str">
            <v>Dammam Scan Center</v>
          </cell>
          <cell r="C138" t="str">
            <v>NW5</v>
          </cell>
          <cell r="D138" t="str">
            <v>Eastern Province</v>
          </cell>
          <cell r="E138" t="str">
            <v>Dammam</v>
          </cell>
          <cell r="F138" t="str">
            <v>Prince Mohammed Bin Fahad Street</v>
          </cell>
          <cell r="G138" t="str">
            <v>0138301718</v>
          </cell>
          <cell r="H138" t="str">
            <v>شارع الأمير محمد بن فهد</v>
          </cell>
          <cell r="I138" t="str">
            <v>الدمام</v>
          </cell>
          <cell r="J138" t="str">
            <v>المنطقة الشرقية</v>
          </cell>
          <cell r="K138" t="str">
            <v xml:space="preserve">مركز أشعة الدمام </v>
          </cell>
        </row>
        <row r="139">
          <cell r="A139">
            <v>20285</v>
          </cell>
          <cell r="B139" t="str">
            <v>Aziz Medical Dispensary</v>
          </cell>
          <cell r="C139" t="str">
            <v>NWS</v>
          </cell>
          <cell r="D139" t="str">
            <v>Eastern Province</v>
          </cell>
          <cell r="E139" t="str">
            <v>Hofuf</v>
          </cell>
          <cell r="F139" t="str">
            <v>Al Ameer Fahad Bin Jalawi Street</v>
          </cell>
          <cell r="G139" t="str">
            <v>0135827963</v>
          </cell>
          <cell r="H139" t="str">
            <v>شارع الامير فهد بن جلوي</v>
          </cell>
          <cell r="I139" t="str">
            <v>الهفوف</v>
          </cell>
          <cell r="J139" t="str">
            <v>المنطقة الشرقية</v>
          </cell>
          <cell r="K139" t="str">
            <v>مستوصف عزيز الطبي</v>
          </cell>
        </row>
        <row r="140">
          <cell r="A140">
            <v>20288</v>
          </cell>
          <cell r="B140" t="str">
            <v>Saudi European Dental Clinic</v>
          </cell>
          <cell r="C140" t="str">
            <v>NW5</v>
          </cell>
          <cell r="D140" t="str">
            <v>Eastern Province</v>
          </cell>
          <cell r="E140" t="str">
            <v>Dammam</v>
          </cell>
          <cell r="F140" t="str">
            <v>Abdullah Fouad Street</v>
          </cell>
          <cell r="G140" t="str">
            <v>0138267660</v>
          </cell>
          <cell r="H140" t="str">
            <v>شارع عبدالله فؤاد</v>
          </cell>
          <cell r="I140" t="str">
            <v>الدمام</v>
          </cell>
          <cell r="J140" t="str">
            <v>المنطقة الشرقية</v>
          </cell>
          <cell r="K140" t="str">
            <v>المركز السعودي الأوروبي لطب الأسنان</v>
          </cell>
        </row>
        <row r="141">
          <cell r="A141">
            <v>20290</v>
          </cell>
          <cell r="B141" t="str">
            <v>Al Quds Polyclinic</v>
          </cell>
          <cell r="C141" t="str">
            <v>NW2</v>
          </cell>
          <cell r="D141" t="str">
            <v>Makkah</v>
          </cell>
          <cell r="E141" t="str">
            <v>Jeddah</v>
          </cell>
          <cell r="F141" t="str">
            <v>Al Faysaliyah 6, Makaronah Street</v>
          </cell>
          <cell r="G141" t="str">
            <v>0126970224</v>
          </cell>
          <cell r="H141" t="str">
            <v>الفيصلية 6، شارع المكرونة</v>
          </cell>
          <cell r="I141" t="str">
            <v>جدة</v>
          </cell>
          <cell r="J141" t="str">
            <v>مكة المكرمة</v>
          </cell>
          <cell r="K141" t="str">
            <v>مستوصف القدس الطبي</v>
          </cell>
        </row>
        <row r="142">
          <cell r="A142">
            <v>20291</v>
          </cell>
          <cell r="B142" t="str">
            <v>New Al Salama Polyclinic</v>
          </cell>
          <cell r="C142" t="str">
            <v>NWS</v>
          </cell>
          <cell r="D142" t="str">
            <v>Makkah</v>
          </cell>
          <cell r="E142" t="str">
            <v>Jeddah</v>
          </cell>
          <cell r="F142" t="str">
            <v>Al Mahjer Street</v>
          </cell>
          <cell r="G142" t="str">
            <v>0122311206</v>
          </cell>
          <cell r="H142" t="str">
            <v>شارع المحجر</v>
          </cell>
          <cell r="I142" t="str">
            <v>جدة</v>
          </cell>
          <cell r="J142" t="str">
            <v>مكة المكرمة</v>
          </cell>
          <cell r="K142" t="str">
            <v>مستوصف السلامة الجديد</v>
          </cell>
        </row>
        <row r="143">
          <cell r="A143">
            <v>20292</v>
          </cell>
          <cell r="B143" t="str">
            <v>Al Safa Social Services Charity Society</v>
          </cell>
          <cell r="C143" t="str">
            <v>NWS</v>
          </cell>
          <cell r="D143" t="str">
            <v>Eastern Province</v>
          </cell>
          <cell r="E143" t="str">
            <v>Safwa</v>
          </cell>
          <cell r="F143" t="str">
            <v>Al Afrah Area, King Khalid Street</v>
          </cell>
          <cell r="G143" t="str">
            <v>0136641637</v>
          </cell>
          <cell r="H143" t="str">
            <v>حي الأفراح، شارع الملك خالد</v>
          </cell>
          <cell r="I143" t="str">
            <v xml:space="preserve">صفوى </v>
          </cell>
          <cell r="J143" t="str">
            <v>المنطقة الشرقية</v>
          </cell>
          <cell r="K143" t="str">
            <v xml:space="preserve">مستوصف جمعية الصفا الخيرية الإجتماعية </v>
          </cell>
        </row>
        <row r="144">
          <cell r="A144">
            <v>20294</v>
          </cell>
          <cell r="B144" t="str">
            <v>Modern Dental Centre</v>
          </cell>
          <cell r="C144" t="str">
            <v>NW4</v>
          </cell>
          <cell r="D144" t="str">
            <v>Eastern Province</v>
          </cell>
          <cell r="E144" t="str">
            <v>Khobar</v>
          </cell>
          <cell r="F144" t="str">
            <v>King Fahad Road, opposite of Al Mo'jel Group</v>
          </cell>
          <cell r="G144" t="str">
            <v>0138671828</v>
          </cell>
          <cell r="H144" t="str">
            <v>طريق الملك فهد، مقابل مجموعة المعجل</v>
          </cell>
          <cell r="I144" t="str">
            <v>الخبر</v>
          </cell>
          <cell r="J144" t="str">
            <v>المنطقة الشرقية</v>
          </cell>
          <cell r="K144" t="str">
            <v xml:space="preserve">مركز الأسنان الحديث </v>
          </cell>
        </row>
        <row r="145">
          <cell r="A145">
            <v>20295</v>
          </cell>
          <cell r="B145" t="str">
            <v>Modern Dental Centre</v>
          </cell>
          <cell r="C145" t="str">
            <v>NW5</v>
          </cell>
          <cell r="D145" t="str">
            <v>Eastern Province</v>
          </cell>
          <cell r="E145" t="str">
            <v>Dammam</v>
          </cell>
          <cell r="F145" t="str">
            <v>King Abdul Aziz Street, opposite of The Silver Tower</v>
          </cell>
          <cell r="G145" t="str">
            <v>0138412210</v>
          </cell>
          <cell r="H145" t="str">
            <v>شارع الملك عبد العزيز، مقابل البرج الفضي</v>
          </cell>
          <cell r="I145" t="str">
            <v>الدمام</v>
          </cell>
          <cell r="J145" t="str">
            <v>المنطقة الشرقية</v>
          </cell>
          <cell r="K145" t="str">
            <v xml:space="preserve">مركز الأسنان الحديث </v>
          </cell>
        </row>
        <row r="146">
          <cell r="A146">
            <v>20297</v>
          </cell>
          <cell r="B146" t="str">
            <v xml:space="preserve">National Clinic </v>
          </cell>
          <cell r="C146" t="str">
            <v>NW2</v>
          </cell>
          <cell r="D146" t="str">
            <v>Al Jouf</v>
          </cell>
          <cell r="E146" t="str">
            <v>Qrayat</v>
          </cell>
          <cell r="F146" t="str">
            <v>Makkah street - Al Qrayat</v>
          </cell>
          <cell r="G146" t="str">
            <v>0146421235</v>
          </cell>
          <cell r="H146" t="str">
            <v>شارع مكة- القريات</v>
          </cell>
          <cell r="I146" t="str">
            <v xml:space="preserve">القريات </v>
          </cell>
          <cell r="J146" t="str">
            <v>الجوف</v>
          </cell>
          <cell r="K146" t="str">
            <v>المستوصف الوطني</v>
          </cell>
        </row>
        <row r="147">
          <cell r="A147">
            <v>20299</v>
          </cell>
          <cell r="B147" t="str">
            <v>Al Riyyan National Clinic</v>
          </cell>
          <cell r="C147" t="str">
            <v>NW3</v>
          </cell>
          <cell r="D147" t="str">
            <v>Riyadh</v>
          </cell>
          <cell r="E147" t="str">
            <v>Riyadh</v>
          </cell>
          <cell r="F147" t="str">
            <v>Al Riyan Area, Ahmed Bin Hanbal Street</v>
          </cell>
          <cell r="G147" t="str">
            <v>0114931785</v>
          </cell>
          <cell r="H147" t="str">
            <v>حي الريان، شارع أحمد بن حنبل</v>
          </cell>
          <cell r="I147" t="str">
            <v>الرياض</v>
          </cell>
          <cell r="J147" t="str">
            <v>الرياض</v>
          </cell>
          <cell r="K147" t="str">
            <v>مستوصف الريان الوطني</v>
          </cell>
        </row>
        <row r="148">
          <cell r="A148">
            <v>20300</v>
          </cell>
          <cell r="B148" t="str">
            <v>Salamatak Medical Center</v>
          </cell>
          <cell r="C148" t="str">
            <v>NWS</v>
          </cell>
          <cell r="D148" t="str">
            <v>Riyadh</v>
          </cell>
          <cell r="E148" t="str">
            <v>Riyadh</v>
          </cell>
          <cell r="F148" t="str">
            <v>Khureis Road</v>
          </cell>
          <cell r="G148" t="str">
            <v>0112269733</v>
          </cell>
          <cell r="H148" t="str">
            <v>طريق خريص</v>
          </cell>
          <cell r="I148" t="str">
            <v>الرياض</v>
          </cell>
          <cell r="J148" t="str">
            <v>الرياض</v>
          </cell>
          <cell r="K148" t="str">
            <v>مركز سلامتك الطبي</v>
          </cell>
        </row>
        <row r="149">
          <cell r="A149">
            <v>20301</v>
          </cell>
          <cell r="B149" t="str">
            <v>Sameer Ibrahim Saeedi General Hospital</v>
          </cell>
          <cell r="C149" t="str">
            <v>NW2</v>
          </cell>
          <cell r="D149" t="str">
            <v>Madinah</v>
          </cell>
          <cell r="E149" t="str">
            <v>Yanbu</v>
          </cell>
          <cell r="F149" t="str">
            <v>Prince Sultan Street</v>
          </cell>
          <cell r="G149" t="str">
            <v>0143915000</v>
          </cell>
          <cell r="H149" t="str">
            <v>شارع الأمير سلطان</v>
          </cell>
          <cell r="I149" t="str">
            <v>ينبع</v>
          </cell>
          <cell r="J149" t="str">
            <v>المدينة المنورة</v>
          </cell>
          <cell r="K149" t="str">
            <v>مستشفى سمير إبراهيم صعيدي العام</v>
          </cell>
        </row>
        <row r="150">
          <cell r="A150">
            <v>20303</v>
          </cell>
          <cell r="B150" t="str">
            <v>Saudi German Hospital</v>
          </cell>
          <cell r="C150" t="str">
            <v>NW4</v>
          </cell>
          <cell r="D150" t="str">
            <v>Aseer</v>
          </cell>
          <cell r="E150" t="str">
            <v>Abha</v>
          </cell>
          <cell r="F150" t="str">
            <v>Abha</v>
          </cell>
          <cell r="G150" t="str">
            <v>0172355000</v>
          </cell>
          <cell r="H150" t="str">
            <v>أبها</v>
          </cell>
          <cell r="I150" t="str">
            <v>أبها</v>
          </cell>
          <cell r="J150" t="str">
            <v>عسير</v>
          </cell>
          <cell r="K150" t="str">
            <v xml:space="preserve">المستشفى السعودي الألماني </v>
          </cell>
        </row>
        <row r="151">
          <cell r="A151">
            <v>20398</v>
          </cell>
          <cell r="B151" t="str">
            <v>Al Bati Dispensary</v>
          </cell>
          <cell r="C151" t="str">
            <v>NWS</v>
          </cell>
          <cell r="D151" t="str">
            <v>Eastern Province</v>
          </cell>
          <cell r="E151" t="str">
            <v>Qatif</v>
          </cell>
          <cell r="F151" t="str">
            <v>Plan 19,Tarout Main Street</v>
          </cell>
          <cell r="G151" t="str">
            <v>0138233359</v>
          </cell>
          <cell r="H151" t="str">
            <v>مخطط 19، طريق تروت العام</v>
          </cell>
          <cell r="I151" t="str">
            <v>القطيف</v>
          </cell>
          <cell r="J151" t="str">
            <v>المنطقة الشرقية</v>
          </cell>
          <cell r="K151" t="str">
            <v>مستوصف آل بطي</v>
          </cell>
        </row>
        <row r="152">
          <cell r="A152">
            <v>20420</v>
          </cell>
          <cell r="B152" t="str">
            <v>Dammam Medical Dispensary</v>
          </cell>
          <cell r="C152" t="str">
            <v>NWS</v>
          </cell>
          <cell r="D152" t="str">
            <v>Eastern Province</v>
          </cell>
          <cell r="E152" t="str">
            <v>Dammam</v>
          </cell>
          <cell r="F152" t="str">
            <v>Madinat Al-Amal</v>
          </cell>
          <cell r="G152" t="str">
            <v>0138271329</v>
          </cell>
          <cell r="H152" t="str">
            <v>مدينة الامل</v>
          </cell>
          <cell r="I152" t="str">
            <v>الدمام</v>
          </cell>
          <cell r="J152" t="str">
            <v>المنطقة الشرقية</v>
          </cell>
          <cell r="K152" t="str">
            <v xml:space="preserve">مستوصف الدمام الطبي </v>
          </cell>
        </row>
        <row r="153">
          <cell r="A153">
            <v>20430</v>
          </cell>
          <cell r="B153" t="str">
            <v>Al Kessaey Clinic</v>
          </cell>
          <cell r="C153" t="str">
            <v>NW1</v>
          </cell>
          <cell r="D153" t="str">
            <v>Riyadh</v>
          </cell>
          <cell r="E153" t="str">
            <v>Riyadh</v>
          </cell>
          <cell r="F153" t="str">
            <v>Al Riyan Area, Prince Magid Bin Abdulaziz Street</v>
          </cell>
          <cell r="G153" t="str">
            <v>0114931762</v>
          </cell>
          <cell r="H153" t="str">
            <v>حي الريان، شارع الأمير ماجد بن عبد العزيز</v>
          </cell>
          <cell r="I153" t="str">
            <v>الرياض</v>
          </cell>
          <cell r="J153" t="str">
            <v>الرياض</v>
          </cell>
          <cell r="K153" t="str">
            <v>مستوصف الكسائي</v>
          </cell>
        </row>
        <row r="154">
          <cell r="A154">
            <v>20431</v>
          </cell>
          <cell r="B154" t="str">
            <v>Specialized Medical Center &amp; Hospital</v>
          </cell>
          <cell r="C154" t="str">
            <v>NW5</v>
          </cell>
          <cell r="D154" t="str">
            <v>Riyadh</v>
          </cell>
          <cell r="E154" t="str">
            <v>Riyadh</v>
          </cell>
          <cell r="F154" t="str">
            <v>Takhassusi Street</v>
          </cell>
          <cell r="G154" t="str">
            <v>0114164000</v>
          </cell>
          <cell r="H154" t="str">
            <v xml:space="preserve">شارع التخصصي </v>
          </cell>
          <cell r="I154" t="str">
            <v>الرياض</v>
          </cell>
          <cell r="J154" t="str">
            <v>الرياض</v>
          </cell>
          <cell r="K154" t="str">
            <v xml:space="preserve">مستشفى المركز التخصصي الطبي </v>
          </cell>
        </row>
        <row r="155">
          <cell r="A155">
            <v>20432</v>
          </cell>
          <cell r="B155" t="str">
            <v>Elite Hospital (Ex Elite Medical &amp; Surgical Center)</v>
          </cell>
          <cell r="C155" t="str">
            <v>NWR</v>
          </cell>
          <cell r="D155" t="str">
            <v>Riyadh</v>
          </cell>
          <cell r="E155" t="str">
            <v>Riyadh</v>
          </cell>
          <cell r="F155" t="str">
            <v>Olaya Street</v>
          </cell>
          <cell r="G155" t="str">
            <v>0114616777</v>
          </cell>
          <cell r="H155" t="str">
            <v>شارع العليا</v>
          </cell>
          <cell r="I155" t="str">
            <v>الرياض</v>
          </cell>
          <cell r="J155" t="str">
            <v>الرياض</v>
          </cell>
          <cell r="K155" t="str">
            <v>مستشفى النخبة</v>
          </cell>
        </row>
        <row r="156">
          <cell r="A156">
            <v>20433</v>
          </cell>
          <cell r="B156" t="str">
            <v>Modern Medical Complex</v>
          </cell>
          <cell r="C156" t="str">
            <v>NW4</v>
          </cell>
          <cell r="D156" t="str">
            <v>Riyadh</v>
          </cell>
          <cell r="E156" t="str">
            <v>Riyadh</v>
          </cell>
          <cell r="F156" t="str">
            <v>Al Rabwa Area</v>
          </cell>
          <cell r="G156" t="str">
            <v>0114918003</v>
          </cell>
          <cell r="H156" t="str">
            <v>حي الربوة</v>
          </cell>
          <cell r="I156" t="str">
            <v>الرياض</v>
          </cell>
          <cell r="J156" t="str">
            <v>الرياض</v>
          </cell>
          <cell r="K156" t="str">
            <v xml:space="preserve">مجمع عيادات الطبي الحديث </v>
          </cell>
        </row>
        <row r="157">
          <cell r="A157">
            <v>20434</v>
          </cell>
          <cell r="B157" t="str">
            <v>Abas Medical Center (Ex Al Anfal Polyclinic)</v>
          </cell>
          <cell r="C157" t="str">
            <v>NWS</v>
          </cell>
          <cell r="D157" t="str">
            <v>Riyadh</v>
          </cell>
          <cell r="E157" t="str">
            <v>Shaqra'a</v>
          </cell>
          <cell r="F157" t="str">
            <v>Shakra District, Arbaen Street</v>
          </cell>
          <cell r="G157" t="str">
            <v>0116223434</v>
          </cell>
          <cell r="H157" t="str">
            <v>شارع الأربعين - حي الشقرا</v>
          </cell>
          <cell r="I157" t="str">
            <v>شقراء</v>
          </cell>
          <cell r="J157" t="str">
            <v>الرياض</v>
          </cell>
          <cell r="K157" t="str">
            <v>مجمع عيادات ركن آباس الطبي</v>
          </cell>
        </row>
        <row r="158">
          <cell r="A158">
            <v>20435</v>
          </cell>
          <cell r="B158" t="str">
            <v>Jubail Medical Center</v>
          </cell>
          <cell r="C158" t="str">
            <v>NWS</v>
          </cell>
          <cell r="D158" t="str">
            <v>Eastern Province</v>
          </cell>
          <cell r="E158" t="str">
            <v>Jubail</v>
          </cell>
          <cell r="F158" t="str">
            <v>Al Mansour Road</v>
          </cell>
          <cell r="G158" t="str">
            <v>0133631888</v>
          </cell>
          <cell r="H158" t="str">
            <v>طريق المنصور</v>
          </cell>
          <cell r="I158" t="str">
            <v>الجبيل</v>
          </cell>
          <cell r="J158" t="str">
            <v>المنطقة الشرقية</v>
          </cell>
          <cell r="K158" t="str">
            <v>المركز الطبي التخصصي - 3 الجبيل</v>
          </cell>
        </row>
        <row r="159">
          <cell r="A159">
            <v>20438</v>
          </cell>
          <cell r="B159" t="str">
            <v>Manar Al Sihha Dispensary</v>
          </cell>
          <cell r="C159" t="str">
            <v>NWS</v>
          </cell>
          <cell r="D159" t="str">
            <v>Eastern Province</v>
          </cell>
          <cell r="E159" t="str">
            <v>Abqiq</v>
          </cell>
          <cell r="F159" t="str">
            <v>Zahran Street - Airport District</v>
          </cell>
          <cell r="G159" t="str">
            <v>0135660163</v>
          </cell>
          <cell r="H159" t="str">
            <v>شارع زهران - حي المطار</v>
          </cell>
          <cell r="I159" t="str">
            <v>أبقيق</v>
          </cell>
          <cell r="J159" t="str">
            <v>المنطقة الشرقية</v>
          </cell>
          <cell r="K159" t="str">
            <v>مستوصف منار الصحة</v>
          </cell>
        </row>
        <row r="160">
          <cell r="A160">
            <v>20443</v>
          </cell>
          <cell r="B160" t="str">
            <v>Riyadh Consultative Clinics</v>
          </cell>
          <cell r="C160" t="str">
            <v>NWR</v>
          </cell>
          <cell r="D160" t="str">
            <v>Riyadh</v>
          </cell>
          <cell r="E160" t="str">
            <v>Riyadh</v>
          </cell>
          <cell r="F160" t="str">
            <v>Al Moroj District</v>
          </cell>
          <cell r="G160" t="str">
            <v>0114507000</v>
          </cell>
          <cell r="H160" t="str">
            <v>حي المروج</v>
          </cell>
          <cell r="I160" t="str">
            <v>الرياض</v>
          </cell>
          <cell r="J160" t="str">
            <v>الرياض</v>
          </cell>
          <cell r="K160" t="str">
            <v xml:space="preserve">عيادات الرياض الإستشارية </v>
          </cell>
        </row>
        <row r="161">
          <cell r="A161">
            <v>20444</v>
          </cell>
          <cell r="B161" t="str">
            <v>Consultative Medical Clinics</v>
          </cell>
          <cell r="C161" t="str">
            <v>NW6</v>
          </cell>
          <cell r="D161" t="str">
            <v>Riyadh</v>
          </cell>
          <cell r="E161" t="str">
            <v>Riyadh</v>
          </cell>
          <cell r="F161" t="str">
            <v>King Fahed Street</v>
          </cell>
          <cell r="G161" t="str">
            <v>0112320000</v>
          </cell>
          <cell r="H161" t="str">
            <v>شارع الملك فهد</v>
          </cell>
          <cell r="I161" t="str">
            <v>الرياض</v>
          </cell>
          <cell r="J161" t="str">
            <v>الرياض</v>
          </cell>
          <cell r="K161" t="str">
            <v xml:space="preserve">العيادات الإستشارية الطبية </v>
          </cell>
        </row>
        <row r="162">
          <cell r="A162">
            <v>20445</v>
          </cell>
          <cell r="B162" t="str">
            <v>Al Badiah Consultative Clinics</v>
          </cell>
          <cell r="C162" t="str">
            <v>NWR</v>
          </cell>
          <cell r="D162" t="str">
            <v>Riyadh</v>
          </cell>
          <cell r="E162" t="str">
            <v>Riyadh</v>
          </cell>
          <cell r="F162" t="str">
            <v>Al Badiah Area</v>
          </cell>
          <cell r="G162" t="str">
            <v>0112320000</v>
          </cell>
          <cell r="H162" t="str">
            <v>حي البديعة</v>
          </cell>
          <cell r="I162" t="str">
            <v>الرياض</v>
          </cell>
          <cell r="J162" t="str">
            <v>الرياض</v>
          </cell>
          <cell r="K162" t="str">
            <v xml:space="preserve">عيادات البديعة الإستشارية </v>
          </cell>
        </row>
        <row r="163">
          <cell r="A163">
            <v>20447</v>
          </cell>
          <cell r="B163" t="str">
            <v>Al Abeer Clinic</v>
          </cell>
          <cell r="C163" t="str">
            <v>NWS</v>
          </cell>
          <cell r="D163" t="str">
            <v>Makkah</v>
          </cell>
          <cell r="E163" t="str">
            <v>Jeddah</v>
          </cell>
          <cell r="F163" t="str">
            <v>Khalid Bin Walid Street, Sharafiyah District</v>
          </cell>
          <cell r="G163" t="str">
            <v>0126573001</v>
          </cell>
          <cell r="H163" t="str">
            <v>شارع خالد بن الوليد - حي المشرفة</v>
          </cell>
          <cell r="I163" t="str">
            <v>جدة</v>
          </cell>
          <cell r="J163" t="str">
            <v>مكة المكرمة</v>
          </cell>
          <cell r="K163" t="str">
            <v xml:space="preserve">مستوصف العبير - الشرفية </v>
          </cell>
        </row>
        <row r="164">
          <cell r="A164">
            <v>20459</v>
          </cell>
          <cell r="B164" t="str">
            <v>Al Mana General Hospital</v>
          </cell>
          <cell r="C164" t="str">
            <v>NW5</v>
          </cell>
          <cell r="D164" t="str">
            <v>Eastern Province</v>
          </cell>
          <cell r="E164" t="str">
            <v>Hofuf</v>
          </cell>
          <cell r="F164" t="str">
            <v>Al Hofuf</v>
          </cell>
          <cell r="G164" t="str">
            <v>0135887000</v>
          </cell>
          <cell r="H164" t="str">
            <v>الهفوف</v>
          </cell>
          <cell r="I164" t="str">
            <v>الهفوف</v>
          </cell>
          <cell r="J164" t="str">
            <v>المنطقة الشرقية</v>
          </cell>
          <cell r="K164" t="str">
            <v xml:space="preserve">مستشفى المانع العام </v>
          </cell>
        </row>
        <row r="165">
          <cell r="A165">
            <v>20469</v>
          </cell>
          <cell r="B165" t="str">
            <v>Al Mayiez Medical Center</v>
          </cell>
          <cell r="C165" t="str">
            <v>NW2</v>
          </cell>
          <cell r="D165" t="str">
            <v>Riyadh</v>
          </cell>
          <cell r="E165" t="str">
            <v>Riyadh</v>
          </cell>
          <cell r="F165" t="str">
            <v>Al Olaya Main Street, Moosa Bin Nosair</v>
          </cell>
          <cell r="G165" t="str">
            <v>0112169999</v>
          </cell>
          <cell r="H165" t="str">
            <v>شارع العليا، موسى بن نصير</v>
          </cell>
          <cell r="I165" t="str">
            <v>الرياض</v>
          </cell>
          <cell r="J165" t="str">
            <v>الرياض</v>
          </cell>
          <cell r="K165" t="str">
            <v>مركز المايز الطبي</v>
          </cell>
        </row>
        <row r="166">
          <cell r="A166">
            <v>20509</v>
          </cell>
          <cell r="B166" t="str">
            <v>Saudi German Hospital</v>
          </cell>
          <cell r="C166" t="str">
            <v>NW6</v>
          </cell>
          <cell r="D166" t="str">
            <v>Riyadh</v>
          </cell>
          <cell r="E166" t="str">
            <v>Riyadh</v>
          </cell>
          <cell r="F166" t="str">
            <v>Sahafa District Exit 4</v>
          </cell>
          <cell r="G166" t="str">
            <v>0114873000</v>
          </cell>
          <cell r="H166" t="str">
            <v>حي الصحافة - مخرج 4</v>
          </cell>
          <cell r="I166" t="str">
            <v>الرياض</v>
          </cell>
          <cell r="J166" t="str">
            <v>الرياض</v>
          </cell>
          <cell r="K166" t="str">
            <v xml:space="preserve">مستشفى السعودي الألماني </v>
          </cell>
        </row>
        <row r="167">
          <cell r="A167">
            <v>20529</v>
          </cell>
          <cell r="B167" t="str">
            <v>Dar Al Taafi Medical Services Clinic</v>
          </cell>
          <cell r="C167" t="str">
            <v>NWS</v>
          </cell>
          <cell r="D167" t="str">
            <v>Eastern Province</v>
          </cell>
          <cell r="E167" t="str">
            <v>Ras Tanura</v>
          </cell>
          <cell r="F167" t="str">
            <v>King Khaled Street</v>
          </cell>
          <cell r="G167" t="str">
            <v>0136680069</v>
          </cell>
          <cell r="H167" t="str">
            <v>شارع المك خالد</v>
          </cell>
          <cell r="I167" t="str">
            <v>رأس تنورة</v>
          </cell>
          <cell r="J167" t="str">
            <v>المنطقة الشرقية</v>
          </cell>
          <cell r="K167" t="str">
            <v xml:space="preserve">مستوصف دار التعافي للخدمات الطبية </v>
          </cell>
        </row>
        <row r="168">
          <cell r="A168">
            <v>20600</v>
          </cell>
          <cell r="B168" t="str">
            <v>Al Ahly Polyclinic (Khorma)</v>
          </cell>
          <cell r="C168" t="str">
            <v>NWR</v>
          </cell>
          <cell r="D168" t="str">
            <v>Makkah</v>
          </cell>
          <cell r="E168" t="str">
            <v>Al Khorma</v>
          </cell>
          <cell r="F168" t="str">
            <v>Al Khorma Street- Nozha Dist</v>
          </cell>
          <cell r="G168" t="str">
            <v>0128321434</v>
          </cell>
          <cell r="H168" t="str">
            <v xml:space="preserve">شارع الخرمة- حي النزهة </v>
          </cell>
          <cell r="I168" t="str">
            <v>الخرمة</v>
          </cell>
          <cell r="J168" t="str">
            <v>مكة المكرمة</v>
          </cell>
          <cell r="K168" t="str">
            <v>مجمع أهالي الخرمة الطبي العام</v>
          </cell>
        </row>
        <row r="169">
          <cell r="A169">
            <v>20610</v>
          </cell>
          <cell r="B169" t="str">
            <v>General Care Dispensary</v>
          </cell>
          <cell r="C169" t="str">
            <v>NWS</v>
          </cell>
          <cell r="D169" t="str">
            <v>Eastern Province</v>
          </cell>
          <cell r="E169" t="str">
            <v>Dammam</v>
          </cell>
          <cell r="F169" t="str">
            <v>Othman Bin Afan Street</v>
          </cell>
          <cell r="G169" t="str">
            <v>0138467777</v>
          </cell>
          <cell r="H169" t="str">
            <v>شارع عثمان بن عفان</v>
          </cell>
          <cell r="I169" t="str">
            <v>الدمام</v>
          </cell>
          <cell r="J169" t="str">
            <v>المنطقة الشرقية</v>
          </cell>
          <cell r="K169" t="str">
            <v>مستوصف العناية الشاملة</v>
          </cell>
        </row>
        <row r="170">
          <cell r="A170">
            <v>20611</v>
          </cell>
          <cell r="B170" t="str">
            <v>Al Yousif Hospital</v>
          </cell>
          <cell r="C170" t="str">
            <v>NWS</v>
          </cell>
          <cell r="D170" t="str">
            <v>Eastern Province</v>
          </cell>
          <cell r="E170" t="str">
            <v>Khobar</v>
          </cell>
          <cell r="F170" t="str">
            <v>Thuqbah-Al Bayunia,Al Mubaraz Street cross 27/28</v>
          </cell>
          <cell r="G170" t="str">
            <v>0138642751</v>
          </cell>
          <cell r="H170" t="str">
            <v>الثقبه, شارع المبرز تقاطع شارع 27/28</v>
          </cell>
          <cell r="I170" t="str">
            <v>الخبر</v>
          </cell>
          <cell r="J170" t="str">
            <v>المنطقة الشرقية</v>
          </cell>
          <cell r="K170" t="str">
            <v xml:space="preserve">مستشفى اليوسف </v>
          </cell>
        </row>
        <row r="171">
          <cell r="A171">
            <v>20620</v>
          </cell>
          <cell r="B171" t="str">
            <v>Jeddah National Hospital</v>
          </cell>
          <cell r="C171" t="str">
            <v>NWR</v>
          </cell>
          <cell r="D171" t="str">
            <v>Makkah</v>
          </cell>
          <cell r="E171" t="str">
            <v>Jeddah</v>
          </cell>
          <cell r="F171" t="str">
            <v>Makrona Street</v>
          </cell>
          <cell r="G171" t="str">
            <v>0126710040</v>
          </cell>
          <cell r="H171" t="str">
            <v>شارع المكرونة</v>
          </cell>
          <cell r="I171" t="str">
            <v>جدة</v>
          </cell>
          <cell r="J171" t="str">
            <v>مكة المكرمة</v>
          </cell>
          <cell r="K171" t="str">
            <v xml:space="preserve">مستشفى جدة الأهلي </v>
          </cell>
        </row>
        <row r="172">
          <cell r="A172">
            <v>20630</v>
          </cell>
          <cell r="B172" t="str">
            <v>King Khalid Hospital - National Guard</v>
          </cell>
          <cell r="C172" t="str">
            <v>NW7</v>
          </cell>
          <cell r="D172" t="str">
            <v>Makkah</v>
          </cell>
          <cell r="E172" t="str">
            <v>Jeddah</v>
          </cell>
          <cell r="F172" t="str">
            <v>Jeddah - Makkah Highway</v>
          </cell>
          <cell r="G172" t="str">
            <v>0126240000</v>
          </cell>
          <cell r="H172" t="str">
            <v>طريق جدة - مكة</v>
          </cell>
          <cell r="I172" t="str">
            <v>جدة</v>
          </cell>
          <cell r="J172" t="str">
            <v>مكة المكرمة</v>
          </cell>
          <cell r="K172" t="str">
            <v xml:space="preserve">مستشفى الملك خالد - الحرس الوطني </v>
          </cell>
        </row>
        <row r="173">
          <cell r="A173">
            <v>20690</v>
          </cell>
          <cell r="B173" t="str">
            <v>Dr Nasser Dhaifallah Moraya Clinic</v>
          </cell>
          <cell r="C173" t="str">
            <v>NWS</v>
          </cell>
          <cell r="D173" t="str">
            <v>Gizan</v>
          </cell>
          <cell r="E173" t="str">
            <v>Sabya</v>
          </cell>
          <cell r="F173" t="str">
            <v>Prince Sultan  Street</v>
          </cell>
          <cell r="G173" t="str">
            <v>0173173725</v>
          </cell>
          <cell r="H173" t="str">
            <v>شارع الأمير سلطان</v>
          </cell>
          <cell r="I173" t="str">
            <v>صبيا</v>
          </cell>
          <cell r="J173" t="str">
            <v>جيزان</v>
          </cell>
          <cell r="K173" t="str">
            <v xml:space="preserve">مستوصف الدكتور ناصر ضيف الله المريع </v>
          </cell>
        </row>
        <row r="174">
          <cell r="A174">
            <v>20742</v>
          </cell>
          <cell r="B174" t="str">
            <v>Samerah Polyclinic</v>
          </cell>
          <cell r="C174" t="str">
            <v>NWS</v>
          </cell>
          <cell r="D174" t="str">
            <v>Makkah</v>
          </cell>
          <cell r="E174" t="str">
            <v>Jeddah</v>
          </cell>
          <cell r="F174" t="str">
            <v>Prince Majid Street</v>
          </cell>
          <cell r="G174" t="str">
            <v>0126744370</v>
          </cell>
          <cell r="H174" t="str">
            <v>شارع الأمير ماجد</v>
          </cell>
          <cell r="I174" t="str">
            <v>جدة</v>
          </cell>
          <cell r="J174" t="str">
            <v>مكة المكرمة</v>
          </cell>
          <cell r="K174" t="str">
            <v xml:space="preserve">مستوصف سميرة </v>
          </cell>
        </row>
        <row r="175">
          <cell r="A175">
            <v>20748</v>
          </cell>
          <cell r="B175" t="str">
            <v>Khalid Medical Clinic</v>
          </cell>
          <cell r="C175" t="str">
            <v>NWS</v>
          </cell>
          <cell r="D175" t="str">
            <v>Riyadh</v>
          </cell>
          <cell r="E175" t="str">
            <v>Riyadh</v>
          </cell>
          <cell r="F175" t="str">
            <v>Al Naseem Area</v>
          </cell>
          <cell r="G175" t="str">
            <v>0112365000</v>
          </cell>
          <cell r="H175" t="str">
            <v>حي النسيم</v>
          </cell>
          <cell r="I175" t="str">
            <v>الرياض</v>
          </cell>
          <cell r="J175" t="str">
            <v>الرياض</v>
          </cell>
          <cell r="K175" t="str">
            <v xml:space="preserve">مستوصف خالد الطبي </v>
          </cell>
        </row>
        <row r="176">
          <cell r="A176">
            <v>20751</v>
          </cell>
          <cell r="B176" t="str">
            <v>Al Habib Medical Clinic</v>
          </cell>
          <cell r="C176" t="str">
            <v>NWS</v>
          </cell>
          <cell r="D176" t="str">
            <v>Riyadh</v>
          </cell>
          <cell r="E176" t="str">
            <v>Al Majma'ah</v>
          </cell>
          <cell r="F176" t="str">
            <v>Al Majmaa</v>
          </cell>
          <cell r="G176" t="str">
            <v>0164323931</v>
          </cell>
          <cell r="H176" t="str">
            <v xml:space="preserve">المجمعة </v>
          </cell>
          <cell r="I176" t="str">
            <v>المجمعة</v>
          </cell>
          <cell r="J176" t="str">
            <v>الرياض</v>
          </cell>
          <cell r="K176" t="str">
            <v xml:space="preserve">مستوصف الحبيب الطبي </v>
          </cell>
        </row>
        <row r="177">
          <cell r="A177">
            <v>20780</v>
          </cell>
          <cell r="B177" t="str">
            <v>King Fahad National Guard Hospital</v>
          </cell>
          <cell r="C177" t="str">
            <v>NW7</v>
          </cell>
          <cell r="D177" t="str">
            <v>Riyadh</v>
          </cell>
          <cell r="E177" t="str">
            <v>Riyadh</v>
          </cell>
          <cell r="F177" t="str">
            <v>Al Khorais Road</v>
          </cell>
          <cell r="G177" t="str">
            <v>0118011111</v>
          </cell>
          <cell r="H177" t="str">
            <v xml:space="preserve">طريق الخريص </v>
          </cell>
          <cell r="I177" t="str">
            <v>الرياض</v>
          </cell>
          <cell r="J177" t="str">
            <v>الرياض</v>
          </cell>
          <cell r="K177" t="str">
            <v xml:space="preserve">مستشفى الحرس الوطني </v>
          </cell>
        </row>
        <row r="178">
          <cell r="A178">
            <v>20940</v>
          </cell>
          <cell r="B178" t="str">
            <v>Al Rida Polyclinic</v>
          </cell>
          <cell r="C178" t="str">
            <v>NW2</v>
          </cell>
          <cell r="D178" t="str">
            <v>Eastern Province</v>
          </cell>
          <cell r="E178" t="str">
            <v>Hofuf</v>
          </cell>
          <cell r="F178" t="str">
            <v>Omran Town</v>
          </cell>
          <cell r="G178" t="str">
            <v>0135960540</v>
          </cell>
          <cell r="H178" t="str">
            <v>مدينة العمران</v>
          </cell>
          <cell r="I178" t="str">
            <v>الهفوف</v>
          </cell>
          <cell r="J178" t="str">
            <v>المنطقة الشرقية</v>
          </cell>
          <cell r="K178" t="str">
            <v>مستوصف الرضا - الأحساء</v>
          </cell>
        </row>
        <row r="179">
          <cell r="A179">
            <v>20950</v>
          </cell>
          <cell r="B179" t="str">
            <v>Al Abeer Polyclinic</v>
          </cell>
          <cell r="C179" t="str">
            <v>NWS</v>
          </cell>
          <cell r="D179" t="str">
            <v>Makkah</v>
          </cell>
          <cell r="E179" t="str">
            <v>Jeddah</v>
          </cell>
          <cell r="F179" t="str">
            <v>Industrial Area</v>
          </cell>
          <cell r="G179" t="str">
            <v>0126080326</v>
          </cell>
          <cell r="H179" t="str">
            <v>النمنطقة الصناعية</v>
          </cell>
          <cell r="I179" t="str">
            <v>جدة</v>
          </cell>
          <cell r="J179" t="str">
            <v>مكة المكرمة</v>
          </cell>
          <cell r="K179" t="str">
            <v xml:space="preserve">مستوصف العبير - المنطقة الصناعية </v>
          </cell>
        </row>
        <row r="180">
          <cell r="A180">
            <v>20960</v>
          </cell>
          <cell r="B180" t="str">
            <v>DHUBA National Polyclinic</v>
          </cell>
          <cell r="C180" t="str">
            <v>NW1</v>
          </cell>
          <cell r="D180" t="str">
            <v>Tabuk</v>
          </cell>
          <cell r="E180" t="str">
            <v>Duba</v>
          </cell>
          <cell r="F180" t="str">
            <v>Dhuba, Al Moqaite District</v>
          </cell>
          <cell r="G180" t="str">
            <v>0144320250</v>
          </cell>
          <cell r="H180" t="str">
            <v>ضباء، حي المقيطع</v>
          </cell>
          <cell r="I180" t="str">
            <v>ضباء</v>
          </cell>
          <cell r="J180" t="str">
            <v>تبوك</v>
          </cell>
          <cell r="K180" t="str">
            <v>مستوصف ضباء الأهلي</v>
          </cell>
        </row>
        <row r="181">
          <cell r="A181">
            <v>20990</v>
          </cell>
          <cell r="B181" t="str">
            <v>Dr Noor Mohammed Khan Hospital</v>
          </cell>
          <cell r="C181" t="str">
            <v>NW2</v>
          </cell>
          <cell r="D181" t="str">
            <v>Eastern Province</v>
          </cell>
          <cell r="E181" t="str">
            <v>Hafr Al Batin</v>
          </cell>
          <cell r="F181" t="str">
            <v>Al Aqariya District, Riyadh Road</v>
          </cell>
          <cell r="G181" t="str">
            <v>0137225550</v>
          </cell>
          <cell r="H181" t="str">
            <v>حي العقارية ، طريق الرياض</v>
          </cell>
          <cell r="I181" t="str">
            <v>حفر الباطن</v>
          </cell>
          <cell r="J181" t="str">
            <v>المنطقة الشرقية</v>
          </cell>
          <cell r="K181" t="str">
            <v xml:space="preserve">مستشفى الدكتور نور محمد خان </v>
          </cell>
        </row>
        <row r="182">
          <cell r="A182">
            <v>21010</v>
          </cell>
          <cell r="B182" t="str">
            <v>Dr Munir Harasani Dental Clinic</v>
          </cell>
          <cell r="C182" t="str">
            <v>NW5</v>
          </cell>
          <cell r="D182" t="str">
            <v>Makkah</v>
          </cell>
          <cell r="E182" t="str">
            <v>Jeddah</v>
          </cell>
          <cell r="F182" t="str">
            <v>Al Rawdah Dist., Prince Sultan St.</v>
          </cell>
          <cell r="G182" t="str">
            <v>0122882674</v>
          </cell>
          <cell r="H182" t="str">
            <v>حي الروضة، شارع الأمير سلطان</v>
          </cell>
          <cell r="I182" t="str">
            <v>جدة</v>
          </cell>
          <cell r="J182" t="str">
            <v>مكة المكرمة</v>
          </cell>
          <cell r="K182" t="str">
            <v>مركز الدكتور منير هرساني للأسنان</v>
          </cell>
        </row>
        <row r="183">
          <cell r="A183">
            <v>21160</v>
          </cell>
          <cell r="B183" t="str">
            <v>Al Mouwasat Hospital</v>
          </cell>
          <cell r="C183" t="str">
            <v>NW4</v>
          </cell>
          <cell r="D183" t="str">
            <v>Eastern Province</v>
          </cell>
          <cell r="E183" t="str">
            <v>Qatif</v>
          </cell>
          <cell r="F183" t="str">
            <v>Airport Road</v>
          </cell>
          <cell r="G183" t="str">
            <v>0138512222</v>
          </cell>
          <cell r="H183" t="str">
            <v>شارع المطار</v>
          </cell>
          <cell r="I183" t="str">
            <v>القطيف</v>
          </cell>
          <cell r="J183" t="str">
            <v>المنطقة الشرقية</v>
          </cell>
          <cell r="K183" t="str">
            <v>مستشفى المواساة</v>
          </cell>
        </row>
        <row r="184">
          <cell r="A184">
            <v>21170</v>
          </cell>
          <cell r="B184" t="str">
            <v>Al Wattan Medical Complex 1</v>
          </cell>
          <cell r="C184" t="str">
            <v>NW3</v>
          </cell>
          <cell r="D184" t="str">
            <v>Riyadh</v>
          </cell>
          <cell r="E184" t="str">
            <v>Riyadh</v>
          </cell>
          <cell r="F184" t="str">
            <v>Manfouha Area, East of Otaiga market</v>
          </cell>
          <cell r="G184" t="str">
            <v>0114588444</v>
          </cell>
          <cell r="H184" t="str">
            <v>حي المنفوحة، شرق سوق عتيقة</v>
          </cell>
          <cell r="I184" t="str">
            <v>الرياض</v>
          </cell>
          <cell r="J184" t="str">
            <v>الرياض</v>
          </cell>
          <cell r="K184" t="str">
            <v>مجمع الوطن الطبي 1</v>
          </cell>
        </row>
        <row r="185">
          <cell r="A185">
            <v>21171</v>
          </cell>
          <cell r="B185" t="str">
            <v>Al Wattan Medical Complex 2</v>
          </cell>
          <cell r="C185" t="str">
            <v>NW2</v>
          </cell>
          <cell r="D185" t="str">
            <v>Riyadh</v>
          </cell>
          <cell r="E185" t="str">
            <v>Riyadh</v>
          </cell>
          <cell r="F185" t="str">
            <v>Al Rawabi, Exit 14, Onaizah Street</v>
          </cell>
          <cell r="G185" t="str">
            <v>0114964455</v>
          </cell>
          <cell r="H185" t="str">
            <v>الربوة، مخرج، 14 شارع عنيزة</v>
          </cell>
          <cell r="I185" t="str">
            <v>الرياض</v>
          </cell>
          <cell r="J185" t="str">
            <v>الرياض</v>
          </cell>
          <cell r="K185" t="str">
            <v>مجمع الوطن الطبي 2</v>
          </cell>
        </row>
        <row r="186">
          <cell r="A186">
            <v>21172</v>
          </cell>
          <cell r="B186" t="str">
            <v>Shoa'a Medical Complex</v>
          </cell>
          <cell r="C186" t="str">
            <v>NW2</v>
          </cell>
          <cell r="D186" t="str">
            <v>Riyadh</v>
          </cell>
          <cell r="E186" t="str">
            <v>Riyadh</v>
          </cell>
          <cell r="F186" t="str">
            <v>Al Waroud Area</v>
          </cell>
          <cell r="G186" t="str">
            <v>0114563777</v>
          </cell>
          <cell r="H186" t="str">
            <v>الورود</v>
          </cell>
          <cell r="I186" t="str">
            <v>الرياض</v>
          </cell>
          <cell r="J186" t="str">
            <v>الرياض</v>
          </cell>
          <cell r="K186" t="str">
            <v>مجمع شعاع الطبي</v>
          </cell>
        </row>
        <row r="187">
          <cell r="A187">
            <v>21180</v>
          </cell>
          <cell r="B187" t="str">
            <v>Safa Makkah Polyclinic</v>
          </cell>
          <cell r="C187" t="str">
            <v>NWS</v>
          </cell>
          <cell r="D187" t="str">
            <v>Riyadh</v>
          </cell>
          <cell r="E187" t="str">
            <v>Riyadh</v>
          </cell>
          <cell r="F187" t="str">
            <v>Al Batha Street</v>
          </cell>
          <cell r="G187" t="str">
            <v>0114026111</v>
          </cell>
          <cell r="H187" t="str">
            <v>شارع البطحا</v>
          </cell>
          <cell r="I187" t="str">
            <v>الرياض</v>
          </cell>
          <cell r="J187" t="str">
            <v>الرياض</v>
          </cell>
          <cell r="K187" t="str">
            <v xml:space="preserve">مستوصف صفا مكة </v>
          </cell>
        </row>
        <row r="188">
          <cell r="A188">
            <v>21190</v>
          </cell>
          <cell r="B188" t="str">
            <v>ABAS Medical Group</v>
          </cell>
          <cell r="C188" t="str">
            <v>NW2</v>
          </cell>
          <cell r="D188" t="str">
            <v>Riyadh</v>
          </cell>
          <cell r="E188" t="str">
            <v>Riyadh</v>
          </cell>
          <cell r="F188" t="str">
            <v>Prince Abdullah Street, Exit 10</v>
          </cell>
          <cell r="G188" t="str">
            <v>0114557000</v>
          </cell>
          <cell r="H188" t="str">
            <v>شارع الأمير عبدالله - مخرج 10</v>
          </cell>
          <cell r="I188" t="str">
            <v>الرياض</v>
          </cell>
          <cell r="J188" t="str">
            <v>الرياض</v>
          </cell>
          <cell r="K188" t="str">
            <v xml:space="preserve">مجموعة آباس الطبية </v>
          </cell>
        </row>
        <row r="189">
          <cell r="A189">
            <v>21200</v>
          </cell>
          <cell r="B189" t="str">
            <v>Makkah Clinic</v>
          </cell>
          <cell r="C189" t="str">
            <v>NWS</v>
          </cell>
          <cell r="D189" t="str">
            <v>Riyadh</v>
          </cell>
          <cell r="E189" t="str">
            <v>Riyadh</v>
          </cell>
          <cell r="F189" t="str">
            <v>Al Wazarat District</v>
          </cell>
          <cell r="G189" t="str">
            <v>0114765548</v>
          </cell>
          <cell r="H189" t="str">
            <v>حي الوزارات</v>
          </cell>
          <cell r="I189" t="str">
            <v>الرياض</v>
          </cell>
          <cell r="J189" t="str">
            <v>الرياض</v>
          </cell>
          <cell r="K189" t="str">
            <v xml:space="preserve">مستوصف مكة </v>
          </cell>
        </row>
        <row r="190">
          <cell r="A190">
            <v>21210</v>
          </cell>
          <cell r="B190" t="str">
            <v>Magrabi Eye, Ear &amp; Dental Center</v>
          </cell>
          <cell r="C190" t="str">
            <v>NW3</v>
          </cell>
          <cell r="D190" t="str">
            <v>Riyadh</v>
          </cell>
          <cell r="E190" t="str">
            <v>Riyadh</v>
          </cell>
          <cell r="F190" t="str">
            <v>Al Rabwa Area</v>
          </cell>
          <cell r="G190" t="str">
            <v>0114455049</v>
          </cell>
          <cell r="H190" t="str">
            <v>حي الربوة</v>
          </cell>
          <cell r="I190" t="str">
            <v>الرياض</v>
          </cell>
          <cell r="J190" t="str">
            <v>الرياض</v>
          </cell>
          <cell r="K190" t="str">
            <v>مركز مغربي للعيون والأذن و الأسنان - الرياض</v>
          </cell>
        </row>
        <row r="191">
          <cell r="A191">
            <v>21320</v>
          </cell>
          <cell r="B191" t="str">
            <v>Kingdom Hospital</v>
          </cell>
          <cell r="C191" t="str">
            <v>NW6</v>
          </cell>
          <cell r="D191" t="str">
            <v>Riyadh</v>
          </cell>
          <cell r="E191" t="str">
            <v>Riyadh</v>
          </cell>
          <cell r="F191" t="str">
            <v xml:space="preserve">Al Rabie District </v>
          </cell>
          <cell r="G191" t="str">
            <v>0112571111</v>
          </cell>
          <cell r="H191" t="str">
            <v>حي الربيع</v>
          </cell>
          <cell r="I191" t="str">
            <v>الرياض</v>
          </cell>
          <cell r="J191" t="str">
            <v>الرياض</v>
          </cell>
          <cell r="K191" t="str">
            <v>مستشفى المملكة</v>
          </cell>
        </row>
        <row r="192">
          <cell r="A192">
            <v>21400</v>
          </cell>
          <cell r="B192" t="str">
            <v>Saudi German Hospital</v>
          </cell>
          <cell r="C192" t="str">
            <v>NW4</v>
          </cell>
          <cell r="D192" t="str">
            <v>Madinah</v>
          </cell>
          <cell r="E192" t="str">
            <v>Madinah</v>
          </cell>
          <cell r="F192" t="str">
            <v xml:space="preserve">Abyar Ali District, Al Jameeat Road </v>
          </cell>
          <cell r="G192" t="str">
            <v>0148406000</v>
          </cell>
          <cell r="H192" t="str">
            <v>حي أبيار علي، شارع الجمعيات</v>
          </cell>
          <cell r="I192" t="str">
            <v>المدينة المنورة</v>
          </cell>
          <cell r="J192" t="str">
            <v>المدينة المنورة</v>
          </cell>
          <cell r="K192" t="str">
            <v>المستشفى السعودي الألماني - المدينة المنورة</v>
          </cell>
        </row>
        <row r="193">
          <cell r="A193">
            <v>21410</v>
          </cell>
          <cell r="B193" t="str">
            <v>Al Mouwasat Hospital</v>
          </cell>
          <cell r="C193" t="str">
            <v>NW5</v>
          </cell>
          <cell r="D193" t="str">
            <v>Madinah</v>
          </cell>
          <cell r="E193" t="str">
            <v>Madinah</v>
          </cell>
          <cell r="F193" t="str">
            <v>Airport Road</v>
          </cell>
          <cell r="G193" t="str">
            <v>0148422211</v>
          </cell>
          <cell r="H193" t="str">
            <v>طريق المطار الطالع</v>
          </cell>
          <cell r="I193" t="str">
            <v>المدينة المنورة</v>
          </cell>
          <cell r="J193" t="str">
            <v>المدينة المنورة</v>
          </cell>
          <cell r="K193" t="str">
            <v xml:space="preserve">مستشفى المواساة </v>
          </cell>
        </row>
        <row r="194">
          <cell r="A194">
            <v>21420</v>
          </cell>
          <cell r="B194" t="str">
            <v xml:space="preserve">Al Hayat National Hospital </v>
          </cell>
          <cell r="C194" t="str">
            <v>NW2</v>
          </cell>
          <cell r="D194" t="str">
            <v>Riyadh</v>
          </cell>
          <cell r="E194" t="str">
            <v>Riyadh</v>
          </cell>
          <cell r="F194" t="str">
            <v>Al Rabwa Region, Exit 14</v>
          </cell>
          <cell r="G194" t="str">
            <v>0114455555</v>
          </cell>
          <cell r="H194" t="str">
            <v>منطقة الربوة - مخرج 14</v>
          </cell>
          <cell r="I194" t="str">
            <v>الرياض</v>
          </cell>
          <cell r="J194" t="str">
            <v>الرياض</v>
          </cell>
          <cell r="K194" t="str">
            <v>مستشفى الحياة الوطني (شركة الإنماء للخدمات الطبية - مستشفى نجد )</v>
          </cell>
        </row>
        <row r="195">
          <cell r="A195">
            <v>21430</v>
          </cell>
          <cell r="B195" t="str">
            <v>Makkah Medical Center</v>
          </cell>
          <cell r="C195" t="str">
            <v>NW5</v>
          </cell>
          <cell r="D195" t="str">
            <v>Makkah</v>
          </cell>
          <cell r="E195" t="str">
            <v>Makkah</v>
          </cell>
          <cell r="F195" t="str">
            <v>Al Omra Area</v>
          </cell>
          <cell r="G195" t="str">
            <v>0125222222</v>
          </cell>
          <cell r="H195" t="str">
            <v>حي العمره</v>
          </cell>
          <cell r="I195" t="str">
            <v>مكة المكرمة</v>
          </cell>
          <cell r="J195" t="str">
            <v>مكة المكرمة</v>
          </cell>
          <cell r="K195" t="str">
            <v xml:space="preserve">مستشفى الدكتور عبد الرحمن بخش </v>
          </cell>
        </row>
        <row r="196">
          <cell r="A196">
            <v>21440</v>
          </cell>
          <cell r="B196" t="str">
            <v>Al Mouwasat Polyclinics - Al Hasa</v>
          </cell>
          <cell r="C196" t="str">
            <v>NW1</v>
          </cell>
          <cell r="D196" t="str">
            <v>Eastern Province</v>
          </cell>
          <cell r="E196" t="str">
            <v>Hofuf</v>
          </cell>
          <cell r="F196" t="str">
            <v>Al Mubaraz, Al Rashidiah Area</v>
          </cell>
          <cell r="G196" t="str">
            <v>0135360000</v>
          </cell>
          <cell r="H196" t="str">
            <v>المبرز، حي الراشدية</v>
          </cell>
          <cell r="I196" t="str">
            <v>الهفوف</v>
          </cell>
          <cell r="J196" t="str">
            <v>المنطقة الشرقية</v>
          </cell>
          <cell r="K196" t="str">
            <v>مجمع عيادات المواساة الطبي</v>
          </cell>
        </row>
        <row r="197">
          <cell r="A197">
            <v>21451</v>
          </cell>
          <cell r="B197" t="str">
            <v>Al Mana Medical Dispensary</v>
          </cell>
          <cell r="C197" t="str">
            <v>NWS</v>
          </cell>
          <cell r="D197" t="str">
            <v>Eastern Province</v>
          </cell>
          <cell r="E197" t="str">
            <v>Dammam</v>
          </cell>
          <cell r="F197" t="str">
            <v>2nd Industrial City</v>
          </cell>
          <cell r="G197" t="str">
            <v>0138122169</v>
          </cell>
          <cell r="H197" t="str">
            <v>المدينة الصناعية الثانية</v>
          </cell>
          <cell r="I197" t="str">
            <v>الدمام</v>
          </cell>
          <cell r="J197" t="str">
            <v>المنطقة الشرقية</v>
          </cell>
          <cell r="K197" t="str">
            <v xml:space="preserve">مستوصف المانع الطبي </v>
          </cell>
        </row>
        <row r="198">
          <cell r="A198">
            <v>21530</v>
          </cell>
          <cell r="B198" t="str">
            <v>Mohammed S. Al-Khomaini Medical Services Complex(Ex.Khonaini General Disp. for Medical Services)</v>
          </cell>
          <cell r="C198" t="str">
            <v>NWR</v>
          </cell>
          <cell r="D198" t="str">
            <v>Eastern Province</v>
          </cell>
          <cell r="E198" t="str">
            <v>Jubail</v>
          </cell>
          <cell r="F198" t="str">
            <v>Industrial Area</v>
          </cell>
          <cell r="G198" t="str">
            <v>0133410110</v>
          </cell>
          <cell r="H198" t="str">
            <v xml:space="preserve">المدينة الصناعية </v>
          </cell>
          <cell r="I198" t="str">
            <v>الجبيل</v>
          </cell>
          <cell r="J198" t="str">
            <v>المنطقة الشرقية</v>
          </cell>
          <cell r="K198" t="str">
            <v>مجمع محمد سليمان الخنيني للخدمات الطبية</v>
          </cell>
        </row>
        <row r="199">
          <cell r="A199">
            <v>21531</v>
          </cell>
          <cell r="B199" t="str">
            <v>Arrawdah Dispensary</v>
          </cell>
          <cell r="C199" t="str">
            <v>NW1</v>
          </cell>
          <cell r="D199" t="str">
            <v>Eastern Province</v>
          </cell>
          <cell r="E199" t="str">
            <v>Dammam</v>
          </cell>
          <cell r="F199" t="str">
            <v xml:space="preserve">Al Tbaishi, First Street opposite to Al Jomaih Automotive  </v>
          </cell>
          <cell r="G199" t="str">
            <v>0138346555</v>
          </cell>
          <cell r="H199" t="str">
            <v>الطبيشي - الشارع الاول مقابل الجميح السيارات</v>
          </cell>
          <cell r="I199" t="str">
            <v>الدمام</v>
          </cell>
          <cell r="J199" t="str">
            <v>المنطقة الشرقية</v>
          </cell>
          <cell r="K199" t="str">
            <v>مستوصف الروضة</v>
          </cell>
        </row>
        <row r="200">
          <cell r="A200">
            <v>21571</v>
          </cell>
          <cell r="B200" t="str">
            <v>Al Faysal Polyclinic 2</v>
          </cell>
          <cell r="C200" t="str">
            <v>NWR</v>
          </cell>
          <cell r="D200" t="str">
            <v>Makkah</v>
          </cell>
          <cell r="E200" t="str">
            <v>Jeddah</v>
          </cell>
          <cell r="F200" t="str">
            <v>30 Street, Al Naeem District</v>
          </cell>
          <cell r="G200" t="str">
            <v>0126120999</v>
          </cell>
          <cell r="H200" t="str">
            <v>حي النعيم - شارع 30</v>
          </cell>
          <cell r="I200" t="str">
            <v>جدة</v>
          </cell>
          <cell r="J200" t="str">
            <v>مكة المكرمة</v>
          </cell>
          <cell r="K200" t="str">
            <v>مستوصف الفيصل 2</v>
          </cell>
        </row>
        <row r="201">
          <cell r="A201">
            <v>21610</v>
          </cell>
          <cell r="B201" t="str">
            <v>Jazan Medical Center</v>
          </cell>
          <cell r="C201" t="str">
            <v>NW3</v>
          </cell>
          <cell r="D201" t="str">
            <v>Gizan</v>
          </cell>
          <cell r="E201" t="str">
            <v>Gizan</v>
          </cell>
          <cell r="F201" t="str">
            <v>King Fahad Road</v>
          </cell>
          <cell r="G201" t="str">
            <v>0173233333</v>
          </cell>
          <cell r="H201" t="str">
            <v>طريق الملك فهد</v>
          </cell>
          <cell r="I201" t="str">
            <v>جيزان</v>
          </cell>
          <cell r="J201" t="str">
            <v>جيزان</v>
          </cell>
          <cell r="K201" t="str">
            <v>مركز جازان الطبي</v>
          </cell>
        </row>
        <row r="202">
          <cell r="A202">
            <v>21620</v>
          </cell>
          <cell r="B202" t="str">
            <v>Al Warood Medical Center</v>
          </cell>
          <cell r="C202" t="str">
            <v>NW6</v>
          </cell>
          <cell r="D202" t="str">
            <v>Riyadh</v>
          </cell>
          <cell r="E202" t="str">
            <v>Riyadh</v>
          </cell>
          <cell r="F202" t="str">
            <v>Al Warood Area</v>
          </cell>
          <cell r="G202" t="str">
            <v>0114703355</v>
          </cell>
          <cell r="H202" t="str">
            <v>حي الورود</v>
          </cell>
          <cell r="I202" t="str">
            <v>الرياض</v>
          </cell>
          <cell r="J202" t="str">
            <v>الرياض</v>
          </cell>
          <cell r="K202" t="str">
            <v>مركز الورود الطبي</v>
          </cell>
        </row>
        <row r="203">
          <cell r="A203">
            <v>21670</v>
          </cell>
          <cell r="B203" t="str">
            <v>Magrabi Eye, Ear &amp; Dental Center</v>
          </cell>
          <cell r="C203" t="str">
            <v>NW3</v>
          </cell>
          <cell r="D203" t="str">
            <v>Gizan</v>
          </cell>
          <cell r="E203" t="str">
            <v>Gizan</v>
          </cell>
          <cell r="F203" t="str">
            <v>Al Rawda, Prince Sultan Road</v>
          </cell>
          <cell r="G203" t="str">
            <v>0173225555</v>
          </cell>
          <cell r="H203" t="str">
            <v>الروضه</v>
          </cell>
          <cell r="I203" t="str">
            <v>جيزان</v>
          </cell>
          <cell r="J203" t="str">
            <v>جيزان</v>
          </cell>
          <cell r="K203" t="str">
            <v>مركز مغربي للعيون والأذن و الأسنان - جازان</v>
          </cell>
        </row>
        <row r="204">
          <cell r="A204">
            <v>21671</v>
          </cell>
          <cell r="B204" t="str">
            <v>Arab Medical Dar</v>
          </cell>
          <cell r="C204" t="str">
            <v>NW4</v>
          </cell>
          <cell r="D204" t="str">
            <v>Riyadh</v>
          </cell>
          <cell r="E204" t="str">
            <v>Riyadh</v>
          </cell>
          <cell r="F204" t="str">
            <v>Olaya Area, AbdulAziz Bin Mosaed Street</v>
          </cell>
          <cell r="G204" t="str">
            <v>0114160011</v>
          </cell>
          <cell r="H204" t="str">
            <v>العليا، شارع عبدالعزيز بن مساعد</v>
          </cell>
          <cell r="I204" t="str">
            <v>الرياض</v>
          </cell>
          <cell r="J204" t="str">
            <v>الرياض</v>
          </cell>
          <cell r="K204" t="str">
            <v>مجمع عيادات دار العرب الطبية</v>
          </cell>
        </row>
        <row r="205">
          <cell r="A205">
            <v>21686</v>
          </cell>
          <cell r="B205" t="str">
            <v>Al Ahsa Hospital</v>
          </cell>
          <cell r="C205" t="str">
            <v>NWS</v>
          </cell>
          <cell r="D205" t="str">
            <v>Eastern Province</v>
          </cell>
          <cell r="E205" t="str">
            <v>Al Ahsa</v>
          </cell>
          <cell r="F205" t="str">
            <v>Prince Talal Bin AbdulAziz St.</v>
          </cell>
          <cell r="G205" t="str">
            <v>0135844000</v>
          </cell>
          <cell r="H205" t="str">
            <v>شارع الامير طلال بن عبدالعزيز</v>
          </cell>
          <cell r="I205" t="str">
            <v>الأحساء</v>
          </cell>
          <cell r="J205" t="str">
            <v>المنطقة الشرقية</v>
          </cell>
          <cell r="K205" t="str">
            <v>مستشفى الأحساء</v>
          </cell>
        </row>
        <row r="206">
          <cell r="A206">
            <v>21687</v>
          </cell>
          <cell r="B206" t="str">
            <v>King AbdulAziz Hospital - Al Hasa</v>
          </cell>
          <cell r="C206" t="str">
            <v>NW7</v>
          </cell>
          <cell r="D206" t="str">
            <v>Eastern Province</v>
          </cell>
          <cell r="E206" t="str">
            <v>Al Ahsa</v>
          </cell>
          <cell r="F206" t="str">
            <v>King Abdul Aziz Medical City</v>
          </cell>
          <cell r="G206" t="str">
            <v>0135910000</v>
          </cell>
          <cell r="H206" t="str">
            <v xml:space="preserve">مدينة الملك عبدالعزيز الطبية </v>
          </cell>
          <cell r="I206" t="str">
            <v>الأحساء</v>
          </cell>
          <cell r="J206" t="str">
            <v>المنطقة الشرقية</v>
          </cell>
          <cell r="K206" t="str">
            <v xml:space="preserve">مستشفى الملك عبدالعزيز - الاحساء </v>
          </cell>
        </row>
        <row r="207">
          <cell r="A207">
            <v>21690</v>
          </cell>
          <cell r="B207" t="str">
            <v>Yanbu National Hospital</v>
          </cell>
          <cell r="C207" t="str">
            <v>NW3</v>
          </cell>
          <cell r="D207" t="str">
            <v>Madinah</v>
          </cell>
          <cell r="E207" t="str">
            <v>Yanbu</v>
          </cell>
          <cell r="F207" t="str">
            <v>Yanbu Al Sinaiyah Area</v>
          </cell>
          <cell r="G207" t="str">
            <v>0143962000</v>
          </cell>
          <cell r="H207" t="str">
            <v>مدينة ينع الصناعية</v>
          </cell>
          <cell r="I207" t="str">
            <v>ينبع</v>
          </cell>
          <cell r="J207" t="str">
            <v>المدينة المنورة</v>
          </cell>
          <cell r="K207" t="str">
            <v>مستشفى ينبع الوطني</v>
          </cell>
        </row>
        <row r="208">
          <cell r="A208">
            <v>21694</v>
          </cell>
          <cell r="B208" t="str">
            <v>Badr Al-Rabie Dispensary</v>
          </cell>
          <cell r="C208" t="str">
            <v>NWS</v>
          </cell>
          <cell r="D208" t="str">
            <v>Eastern Province</v>
          </cell>
          <cell r="E208" t="str">
            <v>Dammam</v>
          </cell>
          <cell r="F208" t="str">
            <v>King Saud Street</v>
          </cell>
          <cell r="G208" t="str">
            <v>0138340903</v>
          </cell>
          <cell r="H208" t="str">
            <v>شارع الملك سعود</v>
          </cell>
          <cell r="I208" t="str">
            <v>الدمام</v>
          </cell>
          <cell r="J208" t="str">
            <v>المنطقة الشرقية</v>
          </cell>
          <cell r="K208" t="str">
            <v>مستوصف بدر الربيع</v>
          </cell>
        </row>
        <row r="209">
          <cell r="A209">
            <v>21695</v>
          </cell>
          <cell r="B209" t="str">
            <v>Typical Medical Clinic Complex</v>
          </cell>
          <cell r="C209" t="str">
            <v>NWS</v>
          </cell>
          <cell r="D209" t="str">
            <v>Riyadh</v>
          </cell>
          <cell r="E209" t="str">
            <v>Riyadh</v>
          </cell>
          <cell r="F209" t="str">
            <v>Al Namothajiya District</v>
          </cell>
          <cell r="G209" t="str">
            <v>0112454444</v>
          </cell>
          <cell r="H209" t="str">
            <v xml:space="preserve">حي النموذجية </v>
          </cell>
          <cell r="I209" t="str">
            <v>الرياض</v>
          </cell>
          <cell r="J209" t="str">
            <v>الرياض</v>
          </cell>
          <cell r="K209" t="str">
            <v xml:space="preserve">مجمع عيادات النموذجي الطبي </v>
          </cell>
        </row>
        <row r="210">
          <cell r="A210">
            <v>21696</v>
          </cell>
          <cell r="B210" t="str">
            <v>Shifa Al Khobar Company Ltd.</v>
          </cell>
          <cell r="C210" t="str">
            <v>NWS</v>
          </cell>
          <cell r="D210" t="str">
            <v>Eastern Province</v>
          </cell>
          <cell r="E210" t="str">
            <v>Khobar</v>
          </cell>
          <cell r="F210" t="str">
            <v xml:space="preserve">Subekha Street </v>
          </cell>
          <cell r="G210" t="str">
            <v>0138944984</v>
          </cell>
          <cell r="H210" t="str">
            <v>شارع الصبيخة</v>
          </cell>
          <cell r="I210" t="str">
            <v>الخبر</v>
          </cell>
          <cell r="J210" t="str">
            <v>المنطقة الشرقية</v>
          </cell>
          <cell r="K210" t="str">
            <v>مستوصف شفا الخبر</v>
          </cell>
        </row>
        <row r="211">
          <cell r="A211">
            <v>21697</v>
          </cell>
          <cell r="B211" t="str">
            <v>Al Lulu Medical Complex</v>
          </cell>
          <cell r="C211" t="str">
            <v>NW5</v>
          </cell>
          <cell r="D211" t="str">
            <v>Eastern Province</v>
          </cell>
          <cell r="E211" t="str">
            <v>Jubail</v>
          </cell>
          <cell r="F211" t="str">
            <v>Jubail Industrial Area</v>
          </cell>
          <cell r="G211" t="str">
            <v>0133485555</v>
          </cell>
          <cell r="H211" t="str">
            <v>مدينة الجبيل الصناعية</v>
          </cell>
          <cell r="I211" t="str">
            <v>الجبيل</v>
          </cell>
          <cell r="J211" t="str">
            <v>المنطقة الشرقية</v>
          </cell>
          <cell r="K211" t="str">
            <v>مجمع اللؤلؤ الطبي</v>
          </cell>
        </row>
        <row r="212">
          <cell r="A212">
            <v>21698</v>
          </cell>
          <cell r="B212" t="str">
            <v>Dammam National Dispensary</v>
          </cell>
          <cell r="C212" t="str">
            <v>NWS</v>
          </cell>
          <cell r="D212" t="str">
            <v>Eastern Province</v>
          </cell>
          <cell r="E212" t="str">
            <v>Dammam</v>
          </cell>
          <cell r="F212" t="str">
            <v>Jalawaia Area</v>
          </cell>
          <cell r="G212" t="str">
            <v>0138434090</v>
          </cell>
          <cell r="H212" t="str">
            <v>منطقة الجلوية</v>
          </cell>
          <cell r="I212" t="str">
            <v>الدمام</v>
          </cell>
          <cell r="J212" t="str">
            <v>المنطقة الشرقية</v>
          </cell>
          <cell r="K212" t="str">
            <v>مستوصف الدمام الأهلي</v>
          </cell>
        </row>
        <row r="213">
          <cell r="A213">
            <v>21701</v>
          </cell>
          <cell r="B213" t="str">
            <v>Mudar Charitable Society</v>
          </cell>
          <cell r="C213" t="str">
            <v>NWS</v>
          </cell>
          <cell r="D213" t="str">
            <v>Eastern Province</v>
          </cell>
          <cell r="E213" t="str">
            <v>Qatif</v>
          </cell>
          <cell r="F213" t="str">
            <v>General Street, Qudaih Entrance</v>
          </cell>
          <cell r="G213" t="str">
            <v>0138541869</v>
          </cell>
          <cell r="H213" t="str">
            <v>الشارع العام، مدخل قديح</v>
          </cell>
          <cell r="I213" t="str">
            <v>القطيف</v>
          </cell>
          <cell r="J213" t="str">
            <v>المنطقة الشرقية</v>
          </cell>
          <cell r="K213" t="str">
            <v>مجمع جمعية جمعية مضر الخيرية بالقديح</v>
          </cell>
        </row>
        <row r="214">
          <cell r="A214">
            <v>21704</v>
          </cell>
          <cell r="B214" t="str">
            <v>Al Khobar Cooperative Clinic</v>
          </cell>
          <cell r="C214" t="str">
            <v>NWS</v>
          </cell>
          <cell r="D214" t="str">
            <v>Eastern Province</v>
          </cell>
          <cell r="E214" t="str">
            <v>Khobar</v>
          </cell>
          <cell r="F214" t="str">
            <v>22nd Street</v>
          </cell>
          <cell r="G214" t="str">
            <v>0138640141</v>
          </cell>
          <cell r="H214" t="str">
            <v>الشارع 22</v>
          </cell>
          <cell r="I214" t="str">
            <v>الخبر</v>
          </cell>
          <cell r="J214" t="str">
            <v>المنطقة الشرقية</v>
          </cell>
          <cell r="K214" t="str">
            <v>مستوصف الخبر التعاوني</v>
          </cell>
        </row>
        <row r="215">
          <cell r="A215">
            <v>21706</v>
          </cell>
          <cell r="B215" t="str">
            <v>Al Khafji Specialized Medical Center</v>
          </cell>
          <cell r="C215" t="str">
            <v>NWS</v>
          </cell>
          <cell r="D215" t="str">
            <v>Eastern Province</v>
          </cell>
          <cell r="E215" t="str">
            <v>Khafji</v>
          </cell>
          <cell r="F215" t="str">
            <v>Al Mohamadiah District, Al Baladiah Street</v>
          </cell>
          <cell r="G215" t="str">
            <v>0137663555</v>
          </cell>
          <cell r="H215" t="str">
            <v>حي المحمدية، شارع البلدية</v>
          </cell>
          <cell r="I215" t="str">
            <v>الخفجي</v>
          </cell>
          <cell r="J215" t="str">
            <v>المنطقة الشرقية</v>
          </cell>
          <cell r="K215" t="str">
            <v>المركز التخصصي الطبي 2</v>
          </cell>
        </row>
        <row r="216">
          <cell r="A216">
            <v>21707</v>
          </cell>
          <cell r="B216" t="str">
            <v>Tohama Medical Clinic</v>
          </cell>
          <cell r="C216" t="str">
            <v>NW1</v>
          </cell>
          <cell r="D216" t="str">
            <v>Makkah</v>
          </cell>
          <cell r="E216" t="str">
            <v>Ghonfodah</v>
          </cell>
          <cell r="F216" t="str">
            <v>Khalidah District</v>
          </cell>
          <cell r="G216" t="str">
            <v>0177322658</v>
          </cell>
          <cell r="H216" t="str">
            <v>حي الخالدية</v>
          </cell>
          <cell r="I216" t="str">
            <v>القنفذة</v>
          </cell>
          <cell r="J216" t="str">
            <v>مكة المكرمة</v>
          </cell>
          <cell r="K216" t="str">
            <v>مستوصف تهامة الطبي</v>
          </cell>
        </row>
        <row r="217">
          <cell r="A217">
            <v>21709</v>
          </cell>
          <cell r="B217" t="str">
            <v>Al Nukhba Medical Clinic</v>
          </cell>
          <cell r="C217" t="str">
            <v>NWS</v>
          </cell>
          <cell r="D217" t="str">
            <v>Northern Border</v>
          </cell>
          <cell r="E217" t="str">
            <v>Arar</v>
          </cell>
          <cell r="F217" t="str">
            <v>Taif St, Aziziah Dist</v>
          </cell>
          <cell r="G217" t="str">
            <v>0146626051</v>
          </cell>
          <cell r="H217" t="str">
            <v>شارع الطائف, حي العزيزية</v>
          </cell>
          <cell r="I217" t="str">
            <v>عرعر</v>
          </cell>
          <cell r="J217" t="str">
            <v>الحدود الشمالية</v>
          </cell>
          <cell r="K217" t="str">
            <v>مستوصف النخبة الطبي</v>
          </cell>
        </row>
        <row r="218">
          <cell r="A218">
            <v>21712</v>
          </cell>
          <cell r="B218" t="str">
            <v>Muhayil National Hospital</v>
          </cell>
          <cell r="C218" t="str">
            <v>NW2</v>
          </cell>
          <cell r="D218" t="str">
            <v>Aseer</v>
          </cell>
          <cell r="E218" t="str">
            <v>Muhayel</v>
          </cell>
          <cell r="F218" t="str">
            <v>Muhayel</v>
          </cell>
          <cell r="G218" t="str">
            <v>0172851365</v>
          </cell>
          <cell r="H218" t="str">
            <v>محايل</v>
          </cell>
          <cell r="I218" t="str">
            <v>محايل</v>
          </cell>
          <cell r="J218" t="str">
            <v>عسير</v>
          </cell>
          <cell r="K218" t="str">
            <v>مستشفى محايل الأهلي</v>
          </cell>
        </row>
        <row r="219">
          <cell r="A219">
            <v>21718</v>
          </cell>
          <cell r="B219" t="str">
            <v>Al Affari Polyclinic</v>
          </cell>
          <cell r="C219" t="str">
            <v>NWS</v>
          </cell>
          <cell r="D219" t="str">
            <v>Tabuk</v>
          </cell>
          <cell r="E219" t="str">
            <v>Tabuk</v>
          </cell>
          <cell r="F219" t="str">
            <v>Al Sulaymania</v>
          </cell>
          <cell r="G219" t="str">
            <v>0144222703</v>
          </cell>
          <cell r="H219" t="str">
            <v>السليمانية</v>
          </cell>
          <cell r="I219" t="str">
            <v>تبوك</v>
          </cell>
          <cell r="J219" t="str">
            <v>تبوك</v>
          </cell>
          <cell r="K219" t="str">
            <v>مستوصف العفاري</v>
          </cell>
        </row>
        <row r="220">
          <cell r="A220">
            <v>21721</v>
          </cell>
          <cell r="B220" t="str">
            <v>Al Sadiq Hospital</v>
          </cell>
          <cell r="C220" t="str">
            <v>NWS</v>
          </cell>
          <cell r="D220" t="str">
            <v>Eastern Province</v>
          </cell>
          <cell r="E220" t="str">
            <v>Sayhat</v>
          </cell>
          <cell r="F220" t="str">
            <v>Abo Moosa Al Ansari Street</v>
          </cell>
          <cell r="G220" t="str">
            <v>0138500160</v>
          </cell>
          <cell r="H220" t="str">
            <v>شارع أبو موسى الأنصاري</v>
          </cell>
          <cell r="I220" t="str">
            <v>سيهات</v>
          </cell>
          <cell r="J220" t="str">
            <v>المنطقة الشرقية</v>
          </cell>
          <cell r="K220" t="str">
            <v>مستشفى الصادق</v>
          </cell>
        </row>
        <row r="221">
          <cell r="A221">
            <v>21722</v>
          </cell>
          <cell r="B221" t="str">
            <v>Abdul Latif Jameel Center for Rehabilitation &amp; Health Care</v>
          </cell>
          <cell r="C221" t="str">
            <v>NW5</v>
          </cell>
          <cell r="D221" t="str">
            <v>Makkah</v>
          </cell>
          <cell r="E221" t="str">
            <v>Jeddah</v>
          </cell>
          <cell r="F221" t="str">
            <v>Al Safa District</v>
          </cell>
          <cell r="G221" t="str">
            <v>0126770001</v>
          </cell>
          <cell r="H221" t="str">
            <v>حي الصفا</v>
          </cell>
          <cell r="I221" t="str">
            <v>جدة</v>
          </cell>
          <cell r="J221" t="str">
            <v>مكة المكرمة</v>
          </cell>
          <cell r="K221" t="str">
            <v>مركز عبداللطيف جميل لإعادة التأهيل والرعاية الصحية</v>
          </cell>
        </row>
        <row r="222">
          <cell r="A222">
            <v>21723</v>
          </cell>
          <cell r="B222" t="str">
            <v>Dar As Sihha Dispensary</v>
          </cell>
          <cell r="C222" t="str">
            <v>NWS</v>
          </cell>
          <cell r="D222" t="str">
            <v>Eastern Province</v>
          </cell>
          <cell r="E222" t="str">
            <v>Dammam</v>
          </cell>
          <cell r="F222" t="str">
            <v>King International Market</v>
          </cell>
          <cell r="G222" t="str">
            <v>0138177899</v>
          </cell>
          <cell r="H222" t="str">
            <v>سوق الملك الدولي</v>
          </cell>
          <cell r="I222" t="str">
            <v>الدمام</v>
          </cell>
          <cell r="J222" t="str">
            <v>المنطقة الشرقية</v>
          </cell>
          <cell r="K222" t="str">
            <v>مستوصف دار الصحة</v>
          </cell>
        </row>
        <row r="223">
          <cell r="A223">
            <v>21724</v>
          </cell>
          <cell r="B223" t="str">
            <v>Rahima Al Ahli Dispensary</v>
          </cell>
          <cell r="C223" t="str">
            <v>NWS</v>
          </cell>
          <cell r="D223" t="str">
            <v>Eastern Province</v>
          </cell>
          <cell r="E223" t="str">
            <v>Ras Tanura</v>
          </cell>
          <cell r="F223" t="str">
            <v xml:space="preserve">Al Moqaweleen District </v>
          </cell>
          <cell r="G223" t="str">
            <v>0136674490</v>
          </cell>
          <cell r="H223" t="str">
            <v>حي المقاولين</v>
          </cell>
          <cell r="I223" t="str">
            <v>رأس تنورة</v>
          </cell>
          <cell r="J223" t="str">
            <v>المنطقة الشرقية</v>
          </cell>
          <cell r="K223" t="str">
            <v xml:space="preserve">مستوصف رحيمة الأهلي - برحيمة </v>
          </cell>
        </row>
        <row r="224">
          <cell r="A224">
            <v>21725</v>
          </cell>
          <cell r="B224" t="str">
            <v>Al Qadi Modern Medical Complex</v>
          </cell>
          <cell r="C224" t="str">
            <v>NW1</v>
          </cell>
          <cell r="D224" t="str">
            <v>Najran</v>
          </cell>
          <cell r="E224" t="str">
            <v>Najran</v>
          </cell>
          <cell r="F224" t="str">
            <v>Al Balad, King Abduaziz Road</v>
          </cell>
          <cell r="G224" t="str">
            <v>0175431000</v>
          </cell>
          <cell r="H224" t="str">
            <v>البلد، طريق الملك عبدالعزيز</v>
          </cell>
          <cell r="I224" t="str">
            <v>نجران</v>
          </cell>
          <cell r="J224" t="str">
            <v>نجران</v>
          </cell>
          <cell r="K224" t="str">
            <v>مجمع القاضي النموذجي</v>
          </cell>
        </row>
        <row r="225">
          <cell r="A225">
            <v>21727</v>
          </cell>
          <cell r="B225" t="str">
            <v>Saeed Al Wadei Medical Complex (Ex.Al Ahli Medical Polyclinic)</v>
          </cell>
          <cell r="C225" t="str">
            <v>NWS</v>
          </cell>
          <cell r="D225" t="str">
            <v>Aseer</v>
          </cell>
          <cell r="E225" t="str">
            <v>Dhahran Al Janoub</v>
          </cell>
          <cell r="F225" t="str">
            <v>Dahran Al Janoub - Main Road</v>
          </cell>
          <cell r="G225" t="str">
            <v>0172551829</v>
          </cell>
          <cell r="H225" t="str">
            <v>ظهران الجنوب - الطريق العام</v>
          </cell>
          <cell r="I225" t="str">
            <v>ظهران الجنوب</v>
          </cell>
          <cell r="J225" t="str">
            <v>عسير</v>
          </cell>
          <cell r="K225" t="str">
            <v>مجمع عيادات سعيد الوادعي الطبي</v>
          </cell>
        </row>
        <row r="226">
          <cell r="A226">
            <v>21728</v>
          </cell>
          <cell r="B226" t="str">
            <v>Al Ameed Medical Polyclinic</v>
          </cell>
          <cell r="C226" t="str">
            <v>NWS</v>
          </cell>
          <cell r="D226" t="str">
            <v>Riyadh</v>
          </cell>
          <cell r="E226" t="str">
            <v>Al Kharj</v>
          </cell>
          <cell r="F226" t="str">
            <v xml:space="preserve">King Fahed Street, Al Salam Dist </v>
          </cell>
          <cell r="G226" t="str">
            <v>0115443377</v>
          </cell>
          <cell r="H226" t="str">
            <v>طريق الملك فهد , حي السلام</v>
          </cell>
          <cell r="I226" t="str">
            <v>الخرج</v>
          </cell>
          <cell r="J226" t="str">
            <v>الرياض</v>
          </cell>
          <cell r="K226" t="str">
            <v>مجمع عيادات العميد الطبي</v>
          </cell>
        </row>
        <row r="227">
          <cell r="A227">
            <v>21730</v>
          </cell>
          <cell r="B227" t="str">
            <v>Osama Polyclinic</v>
          </cell>
          <cell r="C227" t="str">
            <v>NWS</v>
          </cell>
          <cell r="D227" t="str">
            <v>Al Baha</v>
          </cell>
          <cell r="E227" t="str">
            <v>Al Baha</v>
          </cell>
          <cell r="F227" t="str">
            <v>Aqiq Street</v>
          </cell>
          <cell r="G227" t="str">
            <v>0177293000</v>
          </cell>
          <cell r="H227" t="str">
            <v>شارع العقيق</v>
          </cell>
          <cell r="I227" t="str">
            <v>الباحة</v>
          </cell>
          <cell r="J227" t="str">
            <v>الباحة</v>
          </cell>
          <cell r="K227" t="str">
            <v>مستوصف أسامة</v>
          </cell>
        </row>
        <row r="228">
          <cell r="A228">
            <v>21731</v>
          </cell>
          <cell r="B228" t="str">
            <v>Magrabi Eye Center</v>
          </cell>
          <cell r="C228" t="str">
            <v>NW3</v>
          </cell>
          <cell r="D228" t="str">
            <v>Eastern Province</v>
          </cell>
          <cell r="E228" t="str">
            <v>Al Ahsa</v>
          </cell>
          <cell r="F228" t="str">
            <v>Prince Sultan street</v>
          </cell>
          <cell r="G228" t="str">
            <v>0135858888</v>
          </cell>
          <cell r="H228" t="str">
            <v>شارع الأمير سلطان</v>
          </cell>
          <cell r="I228" t="str">
            <v>الأحساء</v>
          </cell>
          <cell r="J228" t="str">
            <v>المنطقة الشرقية</v>
          </cell>
          <cell r="K228" t="str">
            <v xml:space="preserve">مركز مغربي للعيون - الأحساء </v>
          </cell>
        </row>
        <row r="229">
          <cell r="A229">
            <v>21734</v>
          </cell>
          <cell r="B229" t="str">
            <v>Al Hayat National Clinic 3</v>
          </cell>
          <cell r="C229" t="str">
            <v>NWR</v>
          </cell>
          <cell r="D229" t="str">
            <v>Riyadh</v>
          </cell>
          <cell r="E229" t="str">
            <v>Riyadh</v>
          </cell>
          <cell r="F229" t="str">
            <v>Abo Baker Street</v>
          </cell>
          <cell r="G229" t="str">
            <v>0112741820</v>
          </cell>
          <cell r="H229" t="str">
            <v>شارع أبو بكر</v>
          </cell>
          <cell r="I229" t="str">
            <v>الرياض</v>
          </cell>
          <cell r="J229" t="str">
            <v>الرياض</v>
          </cell>
          <cell r="K229" t="str">
            <v>مستوصف الحياة الأهلي 3 (فرع النفل)</v>
          </cell>
        </row>
        <row r="230">
          <cell r="A230">
            <v>21735</v>
          </cell>
          <cell r="B230" t="str">
            <v>Al Alam Medical Company</v>
          </cell>
          <cell r="C230" t="str">
            <v>NW6</v>
          </cell>
          <cell r="D230" t="str">
            <v>Riyadh</v>
          </cell>
          <cell r="E230" t="str">
            <v>Riyadh</v>
          </cell>
          <cell r="F230" t="str">
            <v>Khalid Bin Walid Street, Enkas</v>
          </cell>
          <cell r="G230" t="str">
            <v>0112783330</v>
          </cell>
          <cell r="H230" t="str">
            <v>شارع خالد بن الوليد - إنكاس</v>
          </cell>
          <cell r="I230" t="str">
            <v>الرياض</v>
          </cell>
          <cell r="J230" t="str">
            <v>الرياض</v>
          </cell>
          <cell r="K230" t="str">
            <v>مركز العلم الطبي</v>
          </cell>
        </row>
        <row r="231">
          <cell r="A231">
            <v>21736</v>
          </cell>
          <cell r="B231" t="str">
            <v>Al Ahli Hospital</v>
          </cell>
          <cell r="C231" t="str">
            <v>NWS</v>
          </cell>
          <cell r="D231" t="str">
            <v>Aseer</v>
          </cell>
          <cell r="E231" t="str">
            <v>Khamis Mushayt</v>
          </cell>
          <cell r="F231" t="str">
            <v>Prince Abdullah Street</v>
          </cell>
          <cell r="G231" t="str">
            <v>0172350000</v>
          </cell>
          <cell r="H231" t="str">
            <v xml:space="preserve">شارع الأمير عبدالله  </v>
          </cell>
          <cell r="I231" t="str">
            <v>خميس مشيط</v>
          </cell>
          <cell r="J231" t="str">
            <v>عسير</v>
          </cell>
          <cell r="K231" t="str">
            <v>مستشفى الأهلي</v>
          </cell>
        </row>
        <row r="232">
          <cell r="A232">
            <v>21738</v>
          </cell>
          <cell r="B232" t="str">
            <v>Al Falah International Hospital</v>
          </cell>
          <cell r="C232" t="str">
            <v>NW1</v>
          </cell>
          <cell r="D232" t="str">
            <v>Riyadh</v>
          </cell>
          <cell r="E232" t="str">
            <v>Riyadh</v>
          </cell>
          <cell r="F232" t="str">
            <v>Ammar Bin Yasser Street, Ghuraiba</v>
          </cell>
          <cell r="G232" t="str">
            <v>0114463737</v>
          </cell>
          <cell r="H232" t="str">
            <v>شارع عمار بن ياسر، غريبة</v>
          </cell>
          <cell r="I232" t="str">
            <v>الرياض</v>
          </cell>
          <cell r="J232" t="str">
            <v>الرياض</v>
          </cell>
          <cell r="K232" t="str">
            <v>مستشفى الفلاح الدولي</v>
          </cell>
        </row>
        <row r="233">
          <cell r="A233">
            <v>21739</v>
          </cell>
          <cell r="B233" t="str">
            <v>Saudi Hospital</v>
          </cell>
          <cell r="C233" t="str">
            <v>NWS</v>
          </cell>
          <cell r="D233" t="str">
            <v>Makkah</v>
          </cell>
          <cell r="E233" t="str">
            <v>Jeddah</v>
          </cell>
          <cell r="F233" t="str">
            <v>Al Sabaeen Street</v>
          </cell>
          <cell r="G233" t="str">
            <v>0126714011</v>
          </cell>
          <cell r="H233" t="str">
            <v>شارع السبعين</v>
          </cell>
          <cell r="I233" t="str">
            <v>جدة</v>
          </cell>
          <cell r="J233" t="str">
            <v>مكة المكرمة</v>
          </cell>
          <cell r="K233" t="str">
            <v>المستشفى السعودي</v>
          </cell>
        </row>
        <row r="234">
          <cell r="A234">
            <v>21741</v>
          </cell>
          <cell r="B234" t="str">
            <v>Heraa Medical Center</v>
          </cell>
          <cell r="C234" t="str">
            <v>NW4</v>
          </cell>
          <cell r="D234" t="str">
            <v>Riyadh</v>
          </cell>
          <cell r="E234" t="str">
            <v>Riyadh</v>
          </cell>
          <cell r="F234" t="str">
            <v xml:space="preserve">King Fahad Road, Al Suwadi </v>
          </cell>
          <cell r="G234" t="str">
            <v>0114390040</v>
          </cell>
          <cell r="H234" t="str">
            <v>طريق الملك فهد - السويدي</v>
          </cell>
          <cell r="I234" t="str">
            <v>الرياض</v>
          </cell>
          <cell r="J234" t="str">
            <v>الرياض</v>
          </cell>
          <cell r="K234" t="str">
            <v xml:space="preserve">مجمع حراء الطبي </v>
          </cell>
        </row>
        <row r="235">
          <cell r="A235">
            <v>21743</v>
          </cell>
          <cell r="B235" t="str">
            <v>Al Maghlouth Medical Polyclinics</v>
          </cell>
          <cell r="C235" t="str">
            <v>NWS</v>
          </cell>
          <cell r="D235" t="str">
            <v>Eastern Province</v>
          </cell>
          <cell r="E235" t="str">
            <v>Al Ahsa</v>
          </cell>
          <cell r="F235" t="str">
            <v>Makkah St -Al Hasa Road</v>
          </cell>
          <cell r="G235" t="str">
            <v>0135313333</v>
          </cell>
          <cell r="H235" t="str">
            <v>شارع مكة - الأحساء</v>
          </cell>
          <cell r="I235" t="str">
            <v>الأحساء</v>
          </cell>
          <cell r="J235" t="str">
            <v>المنطقة الشرقية</v>
          </cell>
          <cell r="K235" t="str">
            <v>مجمع عيادات المغلوث الطبي</v>
          </cell>
        </row>
        <row r="236">
          <cell r="A236">
            <v>21744</v>
          </cell>
          <cell r="B236" t="str">
            <v>Al Nakheel National Clinic</v>
          </cell>
          <cell r="C236" t="str">
            <v>NWS</v>
          </cell>
          <cell r="D236" t="str">
            <v>Makkah</v>
          </cell>
          <cell r="E236" t="str">
            <v>Rabigh</v>
          </cell>
          <cell r="F236" t="str">
            <v>Main Road</v>
          </cell>
          <cell r="G236" t="str">
            <v>0124221200</v>
          </cell>
          <cell r="H236" t="str">
            <v>الشارع العام</v>
          </cell>
          <cell r="I236" t="str">
            <v>رابغ</v>
          </cell>
          <cell r="J236" t="str">
            <v>مكة المكرمة</v>
          </cell>
          <cell r="K236" t="str">
            <v>مستوصف النخيل الأهلي</v>
          </cell>
        </row>
        <row r="237">
          <cell r="A237">
            <v>21746</v>
          </cell>
          <cell r="B237" t="str">
            <v>Dr Layla Al Onaizi Polyclinic</v>
          </cell>
          <cell r="C237" t="str">
            <v>NWS</v>
          </cell>
          <cell r="D237" t="str">
            <v>Eastern Province</v>
          </cell>
          <cell r="E237" t="str">
            <v>Khobar</v>
          </cell>
          <cell r="F237" t="str">
            <v>King AbdulAziz Road</v>
          </cell>
          <cell r="G237" t="str">
            <v>0138574040</v>
          </cell>
          <cell r="H237" t="str">
            <v>شارع الملك عبدالعزيز</v>
          </cell>
          <cell r="I237" t="str">
            <v>الخبر</v>
          </cell>
          <cell r="J237" t="str">
            <v>المنطقة الشرقية</v>
          </cell>
          <cell r="K237" t="str">
            <v>مستوصف الدكتورة ليلى العنيزي</v>
          </cell>
        </row>
        <row r="238">
          <cell r="A238">
            <v>21752</v>
          </cell>
          <cell r="B238" t="str">
            <v>Magrabi Eye, Ear &amp; Dental Center</v>
          </cell>
          <cell r="C238" t="str">
            <v>NW3</v>
          </cell>
          <cell r="D238" t="str">
            <v>Eastern Province</v>
          </cell>
          <cell r="E238" t="str">
            <v>Khobar</v>
          </cell>
          <cell r="F238" t="str">
            <v>Khobar</v>
          </cell>
          <cell r="G238" t="str">
            <v>0138817777</v>
          </cell>
          <cell r="H238" t="str">
            <v>الخبر</v>
          </cell>
          <cell r="I238" t="str">
            <v>الخبر</v>
          </cell>
          <cell r="J238" t="str">
            <v>المنطقة الشرقية</v>
          </cell>
          <cell r="K238" t="str">
            <v>مركز مغربي للعيون والأذن و الأسنان - الخبر</v>
          </cell>
        </row>
        <row r="239">
          <cell r="A239">
            <v>21753</v>
          </cell>
          <cell r="B239" t="str">
            <v xml:space="preserve">Umm Al Qura Polyclinic </v>
          </cell>
          <cell r="C239" t="str">
            <v>NW2</v>
          </cell>
          <cell r="D239" t="str">
            <v>Makkah</v>
          </cell>
          <cell r="E239" t="str">
            <v>Makkah</v>
          </cell>
          <cell r="F239" t="str">
            <v>Al Kakeiah Dist,Ibrahim Al Khalil St</v>
          </cell>
          <cell r="G239" t="str">
            <v>0125376767</v>
          </cell>
          <cell r="H239" t="str">
            <v>الرصيفة</v>
          </cell>
          <cell r="I239" t="str">
            <v>مكة المكرمة</v>
          </cell>
          <cell r="J239" t="str">
            <v>مكة المكرمة</v>
          </cell>
          <cell r="K239" t="str">
            <v>مستشفى أم القرى العام</v>
          </cell>
        </row>
        <row r="240">
          <cell r="A240">
            <v>21754</v>
          </cell>
          <cell r="B240" t="str">
            <v>Al Yasmin Polyclinic</v>
          </cell>
          <cell r="C240" t="str">
            <v>NWS</v>
          </cell>
          <cell r="D240" t="str">
            <v>Makkah</v>
          </cell>
          <cell r="E240" t="str">
            <v>Jeddah</v>
          </cell>
          <cell r="F240" t="str">
            <v>Kilo 14</v>
          </cell>
          <cell r="G240" t="str">
            <v>0126244091</v>
          </cell>
          <cell r="H240" t="str">
            <v>كيلو 14</v>
          </cell>
          <cell r="I240" t="str">
            <v>جدة</v>
          </cell>
          <cell r="J240" t="str">
            <v>مكة المكرمة</v>
          </cell>
          <cell r="K240" t="str">
            <v>مستوصف الياسمين</v>
          </cell>
        </row>
        <row r="241">
          <cell r="A241">
            <v>21758</v>
          </cell>
          <cell r="B241" t="str">
            <v>Zahraa Al Jouf Polyclinic (Al Khanani Polyclinic - Sakaka)</v>
          </cell>
          <cell r="C241" t="str">
            <v>NWS</v>
          </cell>
          <cell r="D241" t="str">
            <v>Al Jouf</v>
          </cell>
          <cell r="E241" t="str">
            <v>Sakaka</v>
          </cell>
          <cell r="F241" t="str">
            <v>Al Aziziyah District</v>
          </cell>
          <cell r="G241" t="str">
            <v>0146244442</v>
          </cell>
          <cell r="H241" t="str">
            <v>حي العزيزية</v>
          </cell>
          <cell r="I241" t="str">
            <v xml:space="preserve">سكاكا </v>
          </cell>
          <cell r="J241" t="str">
            <v>الجوف</v>
          </cell>
          <cell r="K241" t="str">
            <v>مجمع زهراء الجوف الطبي</v>
          </cell>
        </row>
        <row r="242">
          <cell r="A242">
            <v>21761</v>
          </cell>
          <cell r="B242" t="str">
            <v>Dr Abdulfatah Al Mutlaq Polyclinic</v>
          </cell>
          <cell r="C242" t="str">
            <v>NWS</v>
          </cell>
          <cell r="D242" t="str">
            <v>Riyadh</v>
          </cell>
          <cell r="E242" t="str">
            <v>Riyadh</v>
          </cell>
          <cell r="F242" t="str">
            <v>Al Wazarat Dist, Sheikh Abdulrahman Bin Hassan St, Al Morabaa District</v>
          </cell>
          <cell r="G242" t="str">
            <v>0114059787</v>
          </cell>
          <cell r="H242" t="str">
            <v>حي الوزارات - شارع الشيخ عبد الرحمن بن حسن، حي المربع</v>
          </cell>
          <cell r="I242" t="str">
            <v>الرياض</v>
          </cell>
          <cell r="J242" t="str">
            <v>الرياض</v>
          </cell>
          <cell r="K242" t="str">
            <v>مستوصف الدكتور عبد الفتاح المطلق</v>
          </cell>
        </row>
        <row r="243">
          <cell r="A243">
            <v>21765</v>
          </cell>
          <cell r="B243" t="str">
            <v>Al Abeer Medical Center</v>
          </cell>
          <cell r="C243" t="str">
            <v>NWS</v>
          </cell>
          <cell r="D243" t="str">
            <v>Makkah</v>
          </cell>
          <cell r="E243" t="str">
            <v>Jeddah</v>
          </cell>
          <cell r="F243" t="str">
            <v>Al Sahafa Street, Al Azizia District</v>
          </cell>
          <cell r="G243" t="str">
            <v>0126174545</v>
          </cell>
          <cell r="H243" t="str">
            <v xml:space="preserve">شارع الصحافة - حي العزيزية </v>
          </cell>
          <cell r="I243" t="str">
            <v>جدة</v>
          </cell>
          <cell r="J243" t="str">
            <v>مكة المكرمة</v>
          </cell>
          <cell r="K243" t="str">
            <v xml:space="preserve">مستوصف العبير الطبي (العزيزية) </v>
          </cell>
        </row>
        <row r="244">
          <cell r="A244">
            <v>21769</v>
          </cell>
          <cell r="B244" t="str">
            <v>Dr Hamid S Al Ahmadi Hospital</v>
          </cell>
          <cell r="C244" t="str">
            <v>NWS</v>
          </cell>
          <cell r="D244" t="str">
            <v>Madinah</v>
          </cell>
          <cell r="E244" t="str">
            <v>Madinah</v>
          </cell>
          <cell r="F244" t="str">
            <v>Second Circle Road</v>
          </cell>
          <cell r="G244" t="str">
            <v>0148363332</v>
          </cell>
          <cell r="H244" t="str">
            <v>طريق الدائري الثاني</v>
          </cell>
          <cell r="I244" t="str">
            <v>المدينة المنورة</v>
          </cell>
          <cell r="J244" t="str">
            <v>المدينة المنورة</v>
          </cell>
          <cell r="K244" t="str">
            <v>مستشفى الدكتور حامد الأحمدي</v>
          </cell>
        </row>
        <row r="245">
          <cell r="A245">
            <v>21770</v>
          </cell>
          <cell r="B245" t="str">
            <v>Al Subhi Specialised Center</v>
          </cell>
          <cell r="C245" t="str">
            <v>NWS</v>
          </cell>
          <cell r="D245" t="str">
            <v>Riyadh</v>
          </cell>
          <cell r="E245" t="str">
            <v>Riyadh</v>
          </cell>
          <cell r="F245" t="str">
            <v>Al Andalus District</v>
          </cell>
          <cell r="G245" t="str">
            <v>0112335000</v>
          </cell>
          <cell r="H245" t="str">
            <v xml:space="preserve">حي الأندلس </v>
          </cell>
          <cell r="I245" t="str">
            <v>الرياض</v>
          </cell>
          <cell r="J245" t="str">
            <v>الرياض</v>
          </cell>
          <cell r="K245" t="str">
            <v>مركز الصبحي التخصصي</v>
          </cell>
        </row>
        <row r="246">
          <cell r="A246">
            <v>21775</v>
          </cell>
          <cell r="B246" t="str">
            <v>Al Mohammadiah Medical Center</v>
          </cell>
          <cell r="C246" t="str">
            <v>NWS</v>
          </cell>
          <cell r="D246" t="str">
            <v>Riyadh</v>
          </cell>
          <cell r="E246" t="str">
            <v>Riyadh</v>
          </cell>
          <cell r="F246" t="str">
            <v>Al Mohammadiah Area, Riyadh Takhassusi St.</v>
          </cell>
          <cell r="G246" t="str">
            <v>0112101313</v>
          </cell>
          <cell r="H246" t="str">
            <v xml:space="preserve">منطقة المحمدية، شارع رياض التخصصي </v>
          </cell>
          <cell r="I246" t="str">
            <v>الرياض</v>
          </cell>
          <cell r="J246" t="str">
            <v>الرياض</v>
          </cell>
          <cell r="K246" t="str">
            <v>مجمع عيادات المحمدية الطبي</v>
          </cell>
        </row>
        <row r="247">
          <cell r="A247">
            <v>21789</v>
          </cell>
          <cell r="B247" t="str">
            <v>Mostashary General Medical (Ex.Medical Consultant Dispensary)</v>
          </cell>
          <cell r="C247" t="str">
            <v>NWS</v>
          </cell>
          <cell r="D247" t="str">
            <v>Aseer</v>
          </cell>
          <cell r="E247" t="str">
            <v>Bisha</v>
          </cell>
          <cell r="F247" t="str">
            <v>Bisha</v>
          </cell>
          <cell r="G247" t="str">
            <v>0176221111</v>
          </cell>
          <cell r="H247" t="str">
            <v>ابن عمير</v>
          </cell>
          <cell r="I247" t="str">
            <v>بيشة</v>
          </cell>
          <cell r="J247" t="str">
            <v>عسير</v>
          </cell>
          <cell r="K247" t="str">
            <v>مجمع مستشاري الطبي العام</v>
          </cell>
        </row>
        <row r="248">
          <cell r="A248">
            <v>21800</v>
          </cell>
          <cell r="B248" t="str">
            <v>DIMA Dental Center</v>
          </cell>
          <cell r="C248" t="str">
            <v>NW5</v>
          </cell>
          <cell r="D248" t="str">
            <v>Riyadh</v>
          </cell>
          <cell r="E248" t="str">
            <v>Riyadh</v>
          </cell>
          <cell r="F248" t="str">
            <v>Olaya, Tahliya Street</v>
          </cell>
          <cell r="G248" t="str">
            <v>0114661200</v>
          </cell>
          <cell r="H248" t="str">
            <v>العليا - شارع التحلية</v>
          </cell>
          <cell r="I248" t="str">
            <v>الرياض</v>
          </cell>
          <cell r="J248" t="str">
            <v>الرياض</v>
          </cell>
          <cell r="K248" t="str">
            <v xml:space="preserve">مركز ديمه للأسنان </v>
          </cell>
        </row>
        <row r="249">
          <cell r="A249">
            <v>21809</v>
          </cell>
          <cell r="B249" t="str">
            <v>Khalid Polyclinic 2</v>
          </cell>
          <cell r="C249" t="str">
            <v>NWS</v>
          </cell>
          <cell r="D249" t="str">
            <v>Makkah</v>
          </cell>
          <cell r="E249" t="str">
            <v>Jeddah</v>
          </cell>
          <cell r="F249" t="str">
            <v>Al Samer District</v>
          </cell>
          <cell r="G249" t="str">
            <v>0122722222</v>
          </cell>
          <cell r="H249" t="str">
            <v>حي السامر</v>
          </cell>
          <cell r="I249" t="str">
            <v>جدة</v>
          </cell>
          <cell r="J249" t="str">
            <v>مكة المكرمة</v>
          </cell>
          <cell r="K249" t="str">
            <v>مجمع خالد الطبي - 2</v>
          </cell>
        </row>
        <row r="250">
          <cell r="A250">
            <v>21813</v>
          </cell>
          <cell r="B250" t="str">
            <v>Al Hiba Polyclinic</v>
          </cell>
          <cell r="C250" t="str">
            <v>NWS</v>
          </cell>
          <cell r="D250" t="str">
            <v>Makkah</v>
          </cell>
          <cell r="E250" t="str">
            <v>Jeddah</v>
          </cell>
          <cell r="F250" t="str">
            <v>Ruwais Dist., Hail Street</v>
          </cell>
          <cell r="G250" t="str">
            <v>0126500089</v>
          </cell>
          <cell r="H250" t="str">
            <v>شارع حائل، حي الرويس</v>
          </cell>
          <cell r="I250" t="str">
            <v>جدة</v>
          </cell>
          <cell r="J250" t="str">
            <v>مكة المكرمة</v>
          </cell>
          <cell r="K250" t="str">
            <v>عيادات الهبة الطبية</v>
          </cell>
        </row>
        <row r="251">
          <cell r="A251">
            <v>21814</v>
          </cell>
          <cell r="B251" t="str">
            <v>Saudi National Clinic</v>
          </cell>
          <cell r="C251" t="str">
            <v>NWS</v>
          </cell>
          <cell r="D251" t="str">
            <v>Madinah</v>
          </cell>
          <cell r="E251" t="str">
            <v>Madinah</v>
          </cell>
          <cell r="F251" t="str">
            <v>Seven Mosques Street, Sultana Cross</v>
          </cell>
          <cell r="G251" t="str">
            <v>0148254743</v>
          </cell>
          <cell r="H251" t="str">
            <v>شارع المساجد السبعة، تقاطع السلطانة</v>
          </cell>
          <cell r="I251" t="str">
            <v>المدينة المنورة</v>
          </cell>
          <cell r="J251" t="str">
            <v>المدينة المنورة</v>
          </cell>
          <cell r="K251" t="str">
            <v>المستوصف الوطني السعودي</v>
          </cell>
        </row>
        <row r="252">
          <cell r="A252">
            <v>21818</v>
          </cell>
          <cell r="B252" t="str">
            <v>Al Osrah Medical Complex - 2</v>
          </cell>
          <cell r="C252" t="str">
            <v>NW3</v>
          </cell>
          <cell r="D252" t="str">
            <v>Riyadh</v>
          </cell>
          <cell r="E252" t="str">
            <v>Riyadh</v>
          </cell>
          <cell r="F252" t="str">
            <v>Intersection of Batha Street with Sitteen Street</v>
          </cell>
          <cell r="G252" t="str">
            <v>0114262233</v>
          </cell>
          <cell r="H252" t="str">
            <v>تقاطع شارع البطحاء مع شارع الستين</v>
          </cell>
          <cell r="I252" t="str">
            <v>الرياض</v>
          </cell>
          <cell r="J252" t="str">
            <v>الرياض</v>
          </cell>
          <cell r="K252" t="str">
            <v>مجمع طب الأسرة الطبي 2</v>
          </cell>
        </row>
        <row r="253">
          <cell r="A253">
            <v>21830</v>
          </cell>
          <cell r="B253" t="str">
            <v>Dr Hassan Ghazzawi Hospital</v>
          </cell>
          <cell r="C253" t="str">
            <v>NWS</v>
          </cell>
          <cell r="D253" t="str">
            <v>Makkah</v>
          </cell>
          <cell r="E253" t="str">
            <v>Jeddah</v>
          </cell>
          <cell r="F253" t="str">
            <v>Siteen St, behind Bin Dawood Market</v>
          </cell>
          <cell r="G253" t="str">
            <v>0126636333</v>
          </cell>
          <cell r="H253" t="str">
            <v>شارع الستين خلف سوق بن داود</v>
          </cell>
          <cell r="I253" t="str">
            <v>جدة</v>
          </cell>
          <cell r="J253" t="str">
            <v>مكة المكرمة</v>
          </cell>
          <cell r="K253" t="str">
            <v xml:space="preserve">مستشفى الدكتور حسان غزاوي </v>
          </cell>
        </row>
        <row r="254">
          <cell r="A254">
            <v>21832</v>
          </cell>
          <cell r="B254" t="str">
            <v>Badruddin Polyclinic - Batha'a</v>
          </cell>
          <cell r="C254" t="str">
            <v>NWR</v>
          </cell>
          <cell r="D254" t="str">
            <v>Riyadh</v>
          </cell>
          <cell r="E254" t="str">
            <v>Riyadh</v>
          </cell>
          <cell r="F254" t="str">
            <v xml:space="preserve">Batha Street, Opposite to Jamal Center </v>
          </cell>
          <cell r="G254" t="str">
            <v>0114025501</v>
          </cell>
          <cell r="H254" t="str">
            <v>شارع البطحا مقابل مركز جمال</v>
          </cell>
          <cell r="I254" t="str">
            <v>الرياض</v>
          </cell>
          <cell r="J254" t="str">
            <v>الرياض</v>
          </cell>
          <cell r="K254" t="str">
            <v>مستوصف بدر الدين - البطحا</v>
          </cell>
        </row>
        <row r="255">
          <cell r="A255">
            <v>21833</v>
          </cell>
          <cell r="B255" t="str">
            <v>Badruddin Polyclinic - Sharafiyah</v>
          </cell>
          <cell r="C255" t="str">
            <v>NWR</v>
          </cell>
          <cell r="D255" t="str">
            <v>Makkah</v>
          </cell>
          <cell r="E255" t="str">
            <v>Jeddah</v>
          </cell>
          <cell r="F255" t="str">
            <v>Sharafiya Street, Behind Roch Garden</v>
          </cell>
          <cell r="G255" t="str">
            <v>0126438395</v>
          </cell>
          <cell r="H255" t="str">
            <v xml:space="preserve">شارع الشرفية </v>
          </cell>
          <cell r="I255" t="str">
            <v>جدة</v>
          </cell>
          <cell r="J255" t="str">
            <v>مكة المكرمة</v>
          </cell>
          <cell r="K255" t="str">
            <v>مستوصف بدر الدين - الشرفية</v>
          </cell>
        </row>
        <row r="256">
          <cell r="A256">
            <v>21834</v>
          </cell>
          <cell r="B256" t="str">
            <v>Badruddin Polyclinic - Bawadi</v>
          </cell>
          <cell r="C256" t="str">
            <v>NWR</v>
          </cell>
          <cell r="D256" t="str">
            <v>Makkah</v>
          </cell>
          <cell r="E256" t="str">
            <v>Jeddah</v>
          </cell>
          <cell r="F256" t="str">
            <v xml:space="preserve">Sitteen Street, Bawadi </v>
          </cell>
          <cell r="G256" t="str">
            <v>0126541638</v>
          </cell>
          <cell r="H256" t="str">
            <v>شارع الستين، البوادي</v>
          </cell>
          <cell r="I256" t="str">
            <v>جدة</v>
          </cell>
          <cell r="J256" t="str">
            <v>مكة المكرمة</v>
          </cell>
          <cell r="K256" t="str">
            <v>مستوصف بدر الدين - البوادي</v>
          </cell>
        </row>
        <row r="257">
          <cell r="A257">
            <v>21835</v>
          </cell>
          <cell r="B257" t="str">
            <v>Badruddin Polyclinic - Bab Makkah</v>
          </cell>
          <cell r="C257" t="str">
            <v>NWR</v>
          </cell>
          <cell r="D257" t="str">
            <v>Makkah</v>
          </cell>
          <cell r="E257" t="str">
            <v>Jeddah</v>
          </cell>
          <cell r="F257" t="str">
            <v>Opposite to Mahfooz Mosque, Bab Makkah</v>
          </cell>
          <cell r="G257" t="str">
            <v>0126441108</v>
          </cell>
          <cell r="H257" t="str">
            <v>مقابل مسجد بن محفوظ - باب مكة</v>
          </cell>
          <cell r="I257" t="str">
            <v>جدة</v>
          </cell>
          <cell r="J257" t="str">
            <v>مكة المكرمة</v>
          </cell>
          <cell r="K257" t="str">
            <v>مستوصف بدر الدين - باب مكة</v>
          </cell>
        </row>
        <row r="258">
          <cell r="A258">
            <v>21836</v>
          </cell>
          <cell r="B258" t="str">
            <v>Badruddin Polyclinic - Sitteen</v>
          </cell>
          <cell r="C258" t="str">
            <v>NWR</v>
          </cell>
          <cell r="D258" t="str">
            <v>Makkah</v>
          </cell>
          <cell r="E258" t="str">
            <v>Jeddah</v>
          </cell>
          <cell r="F258" t="str">
            <v>Sitteen Street, Next to NCB</v>
          </cell>
          <cell r="G258" t="str">
            <v>0126710216</v>
          </cell>
          <cell r="H258" t="str">
            <v>شارع الستين, جانب البنك الأهلي</v>
          </cell>
          <cell r="I258" t="str">
            <v>جدة</v>
          </cell>
          <cell r="J258" t="str">
            <v>مكة المكرمة</v>
          </cell>
          <cell r="K258" t="str">
            <v>مستوصف بدر الدين - الستين</v>
          </cell>
        </row>
        <row r="259">
          <cell r="A259">
            <v>21837</v>
          </cell>
          <cell r="B259" t="str">
            <v>Badruddin Polyclinic - Iskan</v>
          </cell>
          <cell r="C259" t="str">
            <v>NWR</v>
          </cell>
          <cell r="D259" t="str">
            <v>Makkah</v>
          </cell>
          <cell r="E259" t="str">
            <v>Jeddah</v>
          </cell>
          <cell r="F259" t="str">
            <v xml:space="preserve">Al Iskan Street </v>
          </cell>
          <cell r="G259" t="str">
            <v>0126896009</v>
          </cell>
          <cell r="H259" t="str">
            <v>شارع الإسكان</v>
          </cell>
          <cell r="I259" t="str">
            <v>جدة</v>
          </cell>
          <cell r="J259" t="str">
            <v>مكة المكرمة</v>
          </cell>
          <cell r="K259" t="str">
            <v>مستوصف بدر الدين - الإسكان</v>
          </cell>
        </row>
        <row r="260">
          <cell r="A260">
            <v>21838</v>
          </cell>
          <cell r="B260" t="str">
            <v>Badruddin Polyclinic - Bani Malik</v>
          </cell>
          <cell r="C260" t="str">
            <v>NWR</v>
          </cell>
          <cell r="D260" t="str">
            <v>Makkah</v>
          </cell>
          <cell r="E260" t="str">
            <v>Jeddah</v>
          </cell>
          <cell r="F260" t="str">
            <v>Bani Malik</v>
          </cell>
          <cell r="G260" t="str">
            <v>0126739827</v>
          </cell>
          <cell r="H260" t="str">
            <v>بني مالك</v>
          </cell>
          <cell r="I260" t="str">
            <v>جدة</v>
          </cell>
          <cell r="J260" t="str">
            <v>مكة المكرمة</v>
          </cell>
          <cell r="K260" t="str">
            <v>مستوصف بدر الدين - بني مالك</v>
          </cell>
        </row>
        <row r="261">
          <cell r="A261">
            <v>21841</v>
          </cell>
          <cell r="B261" t="str">
            <v>Shifa Al Jubail Medical Center</v>
          </cell>
          <cell r="C261" t="str">
            <v>NWS</v>
          </cell>
          <cell r="D261" t="str">
            <v>Eastern Province</v>
          </cell>
          <cell r="E261" t="str">
            <v>Jubail</v>
          </cell>
          <cell r="F261" t="str">
            <v xml:space="preserve">Ainan Street </v>
          </cell>
          <cell r="G261" t="str">
            <v>0133611777</v>
          </cell>
          <cell r="H261" t="str">
            <v>شارع عينان</v>
          </cell>
          <cell r="I261" t="str">
            <v>الجبيل</v>
          </cell>
          <cell r="J261" t="str">
            <v>المنطقة الشرقية</v>
          </cell>
          <cell r="K261" t="str">
            <v xml:space="preserve">مركز شفاء الجبيل الطبي </v>
          </cell>
        </row>
        <row r="262">
          <cell r="A262">
            <v>21843</v>
          </cell>
          <cell r="B262" t="str">
            <v>Medical World Complex</v>
          </cell>
          <cell r="C262" t="str">
            <v>NW4</v>
          </cell>
          <cell r="D262" t="str">
            <v>Riyadh</v>
          </cell>
          <cell r="E262" t="str">
            <v>Riyadh</v>
          </cell>
          <cell r="F262" t="str">
            <v>Malaz Area, Jarir Street</v>
          </cell>
          <cell r="G262" t="str">
            <v>0114731313</v>
          </cell>
          <cell r="H262" t="str">
            <v>منطقة الملز، شارع جرير</v>
          </cell>
          <cell r="I262" t="str">
            <v>الرياض</v>
          </cell>
          <cell r="J262" t="str">
            <v>الرياض</v>
          </cell>
          <cell r="K262" t="str">
            <v>مجمع عيادات عالم الطب الطبي</v>
          </cell>
        </row>
        <row r="263">
          <cell r="A263">
            <v>21844</v>
          </cell>
          <cell r="B263" t="str">
            <v>Attadawe Medical Center</v>
          </cell>
          <cell r="C263" t="str">
            <v>NWS</v>
          </cell>
          <cell r="D263" t="str">
            <v>Riyadh</v>
          </cell>
          <cell r="E263" t="str">
            <v>Riyadh</v>
          </cell>
          <cell r="F263" t="str">
            <v>King Abdullah Bin Abdelaziz Road, Al Hamra Area</v>
          </cell>
          <cell r="G263" t="str">
            <v>0112780211</v>
          </cell>
          <cell r="H263" t="str">
            <v xml:space="preserve">حي الحمرا, طريق الملك عبدالله </v>
          </cell>
          <cell r="I263" t="str">
            <v>الرياض</v>
          </cell>
          <cell r="J263" t="str">
            <v>الرياض</v>
          </cell>
          <cell r="K263" t="str">
            <v xml:space="preserve">مجمع عيادات التداوي الطبي </v>
          </cell>
        </row>
        <row r="264">
          <cell r="A264">
            <v>21845</v>
          </cell>
          <cell r="B264" t="str">
            <v>Al Maali Medical Company</v>
          </cell>
          <cell r="C264" t="str">
            <v>NWS</v>
          </cell>
          <cell r="D264" t="str">
            <v>Qassim</v>
          </cell>
          <cell r="E264" t="str">
            <v>Bureidah</v>
          </cell>
          <cell r="F264" t="str">
            <v>Al Qassim</v>
          </cell>
          <cell r="G264" t="str">
            <v>0163838888</v>
          </cell>
          <cell r="H264" t="str">
            <v>القصيم</v>
          </cell>
          <cell r="I264" t="str">
            <v>بريدة</v>
          </cell>
          <cell r="J264" t="str">
            <v>القصيم</v>
          </cell>
          <cell r="K264" t="str">
            <v>مجمع عيادات المعالي ببريده</v>
          </cell>
        </row>
        <row r="265">
          <cell r="A265">
            <v>21849</v>
          </cell>
          <cell r="B265" t="str">
            <v>Al Baraka Medical Clinic</v>
          </cell>
          <cell r="C265" t="str">
            <v>NW3</v>
          </cell>
          <cell r="D265" t="str">
            <v>Makkah</v>
          </cell>
          <cell r="E265" t="str">
            <v>Jeddah</v>
          </cell>
          <cell r="F265" t="str">
            <v>Mushrifa District, Al Bazi Street</v>
          </cell>
          <cell r="G265" t="str">
            <v>0126175300</v>
          </cell>
          <cell r="H265" t="str">
            <v>حي مشرفة ، شارع البازي</v>
          </cell>
          <cell r="I265" t="str">
            <v>جدة</v>
          </cell>
          <cell r="J265" t="str">
            <v>مكة المكرمة</v>
          </cell>
          <cell r="K265" t="str">
            <v xml:space="preserve">مركز البركة الطبي </v>
          </cell>
        </row>
        <row r="266">
          <cell r="A266">
            <v>21850</v>
          </cell>
          <cell r="B266" t="str">
            <v>Al Wafa Hospital</v>
          </cell>
          <cell r="C266" t="str">
            <v>NW6</v>
          </cell>
          <cell r="D266" t="str">
            <v>Qassim</v>
          </cell>
          <cell r="E266" t="str">
            <v>Onaizah</v>
          </cell>
          <cell r="F266" t="str">
            <v>Madinah Road</v>
          </cell>
          <cell r="G266" t="str">
            <v>0163636600</v>
          </cell>
          <cell r="H266" t="str">
            <v xml:space="preserve">طريق المدينة </v>
          </cell>
          <cell r="I266" t="str">
            <v>عنيزة</v>
          </cell>
          <cell r="J266" t="str">
            <v>القصيم</v>
          </cell>
          <cell r="K266" t="str">
            <v>مستشفى الوفاء</v>
          </cell>
        </row>
        <row r="267">
          <cell r="A267">
            <v>21851</v>
          </cell>
          <cell r="B267" t="str">
            <v>Dr Nihad M S Islam Day Surgeries and Polyclinics</v>
          </cell>
          <cell r="C267" t="str">
            <v>NW3</v>
          </cell>
          <cell r="D267" t="str">
            <v>Makkah</v>
          </cell>
          <cell r="E267" t="str">
            <v>Jeddah</v>
          </cell>
          <cell r="F267" t="str">
            <v>Cross King Road with Hera'a Street</v>
          </cell>
          <cell r="G267" t="str">
            <v>0126077700</v>
          </cell>
          <cell r="H267" t="str">
            <v>تقاطع طريق الملك مع شارع حراء</v>
          </cell>
          <cell r="I267" t="str">
            <v>جدة</v>
          </cell>
          <cell r="J267" t="str">
            <v>مكة المكرمة</v>
          </cell>
          <cell r="K267" t="str">
            <v>عيادات وجراحات الدكتورة نهاد إسلام</v>
          </cell>
        </row>
        <row r="268">
          <cell r="A268">
            <v>21852</v>
          </cell>
          <cell r="B268" t="str">
            <v>Dr Saad Al Gwaiz Polyclinic</v>
          </cell>
          <cell r="C268" t="str">
            <v>NW2</v>
          </cell>
          <cell r="D268" t="str">
            <v>Riyadh</v>
          </cell>
          <cell r="E268" t="str">
            <v>Riyadh</v>
          </cell>
          <cell r="F268" t="str">
            <v>Olya Street</v>
          </cell>
          <cell r="G268" t="str">
            <v>0112006070</v>
          </cell>
          <cell r="H268" t="str">
            <v>شارع العليا</v>
          </cell>
          <cell r="I268" t="str">
            <v>الرياض</v>
          </cell>
          <cell r="J268" t="str">
            <v>الرياض</v>
          </cell>
          <cell r="K268" t="str">
            <v>مجمع عيادات الدكتور سعد القويز</v>
          </cell>
        </row>
        <row r="269">
          <cell r="A269">
            <v>21853</v>
          </cell>
          <cell r="B269" t="str">
            <v>Al Moroj Diagnostic And Therapeutic Dispensary</v>
          </cell>
          <cell r="C269" t="str">
            <v>NWS</v>
          </cell>
          <cell r="D269" t="str">
            <v>Riyadh</v>
          </cell>
          <cell r="E269" t="str">
            <v>Riyadh</v>
          </cell>
          <cell r="F269" t="str">
            <v>Al Moroj Dist., Turki Bin AbdulAziz St.</v>
          </cell>
          <cell r="G269" t="str">
            <v>0112634887</v>
          </cell>
          <cell r="H269" t="str">
            <v>حي المروج، شارع تركي بن عبدالعزيز</v>
          </cell>
          <cell r="I269" t="str">
            <v>الرياض</v>
          </cell>
          <cell r="J269" t="str">
            <v>الرياض</v>
          </cell>
          <cell r="K269" t="str">
            <v>مستوصف مركز المروج التشخيصي العلاجي</v>
          </cell>
        </row>
        <row r="270">
          <cell r="A270">
            <v>21860</v>
          </cell>
          <cell r="B270" t="str">
            <v>Al Faraby Medical Center</v>
          </cell>
          <cell r="C270" t="str">
            <v>NW1</v>
          </cell>
          <cell r="D270" t="str">
            <v>Eastern Province</v>
          </cell>
          <cell r="E270" t="str">
            <v>Khobar</v>
          </cell>
          <cell r="F270" t="str">
            <v>Anas Bin Malik Street, Dhahran</v>
          </cell>
          <cell r="G270" t="str">
            <v>0138916163</v>
          </cell>
          <cell r="H270" t="str">
            <v>شارع أنس بن مالك، الظهران</v>
          </cell>
          <cell r="I270" t="str">
            <v>الخبر</v>
          </cell>
          <cell r="J270" t="str">
            <v>المنطقة الشرقية</v>
          </cell>
          <cell r="K270" t="str">
            <v>مركز الفارابي الطبي - الخبر</v>
          </cell>
        </row>
        <row r="271">
          <cell r="A271">
            <v>21861</v>
          </cell>
          <cell r="B271" t="str">
            <v>Al Faraby Dispensary</v>
          </cell>
          <cell r="C271" t="str">
            <v>NW1</v>
          </cell>
          <cell r="D271" t="str">
            <v>Eastern Province</v>
          </cell>
          <cell r="E271" t="str">
            <v>Dammam</v>
          </cell>
          <cell r="F271" t="str">
            <v>42 Street Cross with King Fahad Street</v>
          </cell>
          <cell r="G271" t="str">
            <v>0138420909</v>
          </cell>
          <cell r="H271" t="str">
            <v>تقاطع شارع 42 مع شارع الملك فهد</v>
          </cell>
          <cell r="I271" t="str">
            <v>الدمام</v>
          </cell>
          <cell r="J271" t="str">
            <v>المنطقة الشرقية</v>
          </cell>
          <cell r="K271" t="str">
            <v>مستوصف الفارابي - الدمام</v>
          </cell>
        </row>
        <row r="272">
          <cell r="A272">
            <v>21862</v>
          </cell>
          <cell r="B272" t="str">
            <v>Al Faraby Dispensary</v>
          </cell>
          <cell r="C272" t="str">
            <v>NW1</v>
          </cell>
          <cell r="D272" t="str">
            <v>Eastern Province</v>
          </cell>
          <cell r="E272" t="str">
            <v>Dammam</v>
          </cell>
          <cell r="F272" t="str">
            <v>Industrial City</v>
          </cell>
          <cell r="G272" t="str">
            <v>0138474070</v>
          </cell>
          <cell r="H272" t="str">
            <v>المنطقة الصناعية</v>
          </cell>
          <cell r="I272" t="str">
            <v>الدمام</v>
          </cell>
          <cell r="J272" t="str">
            <v>المنطقة الشرقية</v>
          </cell>
          <cell r="K272" t="str">
            <v>مستوصف الفارابي - المنطقة الصناعية الأولى</v>
          </cell>
        </row>
        <row r="273">
          <cell r="A273">
            <v>21864</v>
          </cell>
          <cell r="B273" t="str">
            <v>Al Dar Hospital</v>
          </cell>
          <cell r="C273" t="str">
            <v>NW4</v>
          </cell>
          <cell r="D273" t="str">
            <v>Madinah</v>
          </cell>
          <cell r="E273" t="str">
            <v>Madinah</v>
          </cell>
          <cell r="F273" t="str">
            <v>Al Hijra Road</v>
          </cell>
          <cell r="G273" t="str">
            <v>0148677777</v>
          </cell>
          <cell r="H273" t="str">
            <v>طريق الهجرة</v>
          </cell>
          <cell r="I273" t="str">
            <v>المدينة المنورة</v>
          </cell>
          <cell r="J273" t="str">
            <v>المدينة المنورة</v>
          </cell>
          <cell r="K273" t="str">
            <v xml:space="preserve">مستشفى الدار - قباء </v>
          </cell>
        </row>
        <row r="274">
          <cell r="A274">
            <v>21865</v>
          </cell>
          <cell r="B274" t="str">
            <v>Tebabat Jeddah Polyclinic</v>
          </cell>
          <cell r="C274" t="str">
            <v>NW2</v>
          </cell>
          <cell r="D274" t="str">
            <v>Makkah</v>
          </cell>
          <cell r="E274" t="str">
            <v>Jeddah</v>
          </cell>
          <cell r="F274" t="str">
            <v>Ahmed Zinal Street</v>
          </cell>
          <cell r="G274" t="str">
            <v>0126829522</v>
          </cell>
          <cell r="H274" t="str">
            <v>شارع احمد زينل</v>
          </cell>
          <cell r="I274" t="str">
            <v>جدة</v>
          </cell>
          <cell r="J274" t="str">
            <v>مكة المكرمة</v>
          </cell>
          <cell r="K274" t="str">
            <v xml:space="preserve">مركز طبابة جدة </v>
          </cell>
        </row>
        <row r="275">
          <cell r="A275">
            <v>21866</v>
          </cell>
          <cell r="B275" t="str">
            <v>Shifa Al Jazeera Polyclinic</v>
          </cell>
          <cell r="C275" t="str">
            <v>NWS</v>
          </cell>
          <cell r="D275" t="str">
            <v>Riyadh</v>
          </cell>
          <cell r="E275" t="str">
            <v>Riyadh</v>
          </cell>
          <cell r="F275" t="str">
            <v>Batha Main St., opposite to Jamal Center</v>
          </cell>
          <cell r="G275" t="str">
            <v>0114093465</v>
          </cell>
          <cell r="H275" t="str">
            <v>طريق البطحا العام، مقابل لمركز جمال</v>
          </cell>
          <cell r="I275" t="str">
            <v>الرياض</v>
          </cell>
          <cell r="J275" t="str">
            <v>الرياض</v>
          </cell>
          <cell r="K275" t="str">
            <v xml:space="preserve">مجمع عيادات شفاء الجزيرة </v>
          </cell>
        </row>
        <row r="276">
          <cell r="A276">
            <v>21868</v>
          </cell>
          <cell r="B276" t="str">
            <v>Samtah National Clinic</v>
          </cell>
          <cell r="C276" t="str">
            <v>NW1</v>
          </cell>
          <cell r="D276" t="str">
            <v>Gizan</v>
          </cell>
          <cell r="E276" t="str">
            <v>Samtah</v>
          </cell>
          <cell r="F276" t="str">
            <v>Al Shamal Dist., King Abdullah St.</v>
          </cell>
          <cell r="G276" t="str">
            <v>0173320841</v>
          </cell>
          <cell r="H276" t="str">
            <v>حي الشمال، شارع الملك عبدالله</v>
          </cell>
          <cell r="I276" t="str">
            <v>صامتة</v>
          </cell>
          <cell r="J276" t="str">
            <v>جيزان</v>
          </cell>
          <cell r="K276" t="str">
            <v>مستوصف صامطة الأهلي</v>
          </cell>
        </row>
        <row r="277">
          <cell r="A277">
            <v>21870</v>
          </cell>
          <cell r="B277" t="str">
            <v>Al Gannas Medical Group</v>
          </cell>
          <cell r="C277" t="str">
            <v>NW2</v>
          </cell>
          <cell r="D277" t="str">
            <v>Riyadh</v>
          </cell>
          <cell r="E277" t="str">
            <v>Al Kharj</v>
          </cell>
          <cell r="F277" t="str">
            <v>Al Kharj</v>
          </cell>
          <cell r="G277" t="str">
            <v>0115475555</v>
          </cell>
          <cell r="H277" t="str">
            <v>الخرج</v>
          </cell>
          <cell r="I277" t="str">
            <v>الخرج</v>
          </cell>
          <cell r="J277" t="str">
            <v>الرياض</v>
          </cell>
          <cell r="K277" t="str">
            <v>مجموعة القناص الطبية</v>
          </cell>
        </row>
        <row r="278">
          <cell r="A278">
            <v>21881</v>
          </cell>
          <cell r="B278" t="str">
            <v>Al Faiha Medical Center</v>
          </cell>
          <cell r="C278" t="str">
            <v>NWS</v>
          </cell>
          <cell r="D278" t="str">
            <v>Qassim</v>
          </cell>
          <cell r="E278" t="str">
            <v>Bureidah</v>
          </cell>
          <cell r="F278" t="str">
            <v>Bureidah</v>
          </cell>
          <cell r="G278" t="str">
            <v>0163814020</v>
          </cell>
          <cell r="H278" t="str">
            <v>بريدة</v>
          </cell>
          <cell r="I278" t="str">
            <v>بريدة</v>
          </cell>
          <cell r="J278" t="str">
            <v>القصيم</v>
          </cell>
          <cell r="K278" t="str">
            <v>مركز الفيحاء الطبي</v>
          </cell>
        </row>
        <row r="279">
          <cell r="A279">
            <v>21882</v>
          </cell>
          <cell r="B279" t="str">
            <v>Salamatak Dispensary</v>
          </cell>
          <cell r="C279" t="str">
            <v>NWS</v>
          </cell>
          <cell r="D279" t="str">
            <v>Eastern Province</v>
          </cell>
          <cell r="E279" t="str">
            <v>Safwa</v>
          </cell>
          <cell r="F279" t="str">
            <v>Safwa</v>
          </cell>
          <cell r="G279" t="str">
            <v>0136630959</v>
          </cell>
          <cell r="H279" t="str">
            <v>صفوى</v>
          </cell>
          <cell r="I279" t="str">
            <v xml:space="preserve">صفوى </v>
          </cell>
          <cell r="J279" t="str">
            <v>المنطقة الشرقية</v>
          </cell>
          <cell r="K279" t="str">
            <v>مستوصف سلامتك - صفوى</v>
          </cell>
        </row>
        <row r="280">
          <cell r="A280">
            <v>21884</v>
          </cell>
          <cell r="B280" t="str">
            <v>Magrabi Eye Center</v>
          </cell>
          <cell r="C280" t="str">
            <v>NW3</v>
          </cell>
          <cell r="D280" t="str">
            <v>Makkah</v>
          </cell>
          <cell r="E280" t="str">
            <v>Jeddah</v>
          </cell>
          <cell r="F280" t="str">
            <v>Salama Medical Center - Tower (3), Prince Sultan Street</v>
          </cell>
          <cell r="G280" t="str">
            <v>0126165500</v>
          </cell>
          <cell r="H280" t="str">
            <v>شارع الأمير سلطان- مركز السلامة الطبي- البرج 3</v>
          </cell>
          <cell r="I280" t="str">
            <v>جدة</v>
          </cell>
          <cell r="J280" t="str">
            <v>مكة المكرمة</v>
          </cell>
          <cell r="K280" t="str">
            <v>مركز مغربي للعيون بشمال جدة ( مركز السلامة)</v>
          </cell>
        </row>
        <row r="281">
          <cell r="A281">
            <v>21889</v>
          </cell>
          <cell r="B281" t="str">
            <v>Saad Specialist Hospital</v>
          </cell>
          <cell r="C281" t="str">
            <v>NW7</v>
          </cell>
          <cell r="D281" t="str">
            <v>Eastern Province</v>
          </cell>
          <cell r="E281" t="str">
            <v>Khobar</v>
          </cell>
          <cell r="F281" t="str">
            <v>Prince Faisal Bin Fahad Bin Abdul Aziz Road</v>
          </cell>
          <cell r="G281" t="str">
            <v>0138826666</v>
          </cell>
          <cell r="H281" t="str">
            <v xml:space="preserve">طريق الأمير فيصل بن فهد بن عبدالعزيز </v>
          </cell>
          <cell r="I281" t="str">
            <v>الخبر</v>
          </cell>
          <cell r="J281" t="str">
            <v>المنطقة الشرقية</v>
          </cell>
          <cell r="K281" t="str">
            <v xml:space="preserve">مستشفى سعد التخصصي </v>
          </cell>
        </row>
        <row r="282">
          <cell r="A282">
            <v>21903</v>
          </cell>
          <cell r="B282" t="str">
            <v>Society Polyclinic</v>
          </cell>
          <cell r="C282" t="str">
            <v>NW2</v>
          </cell>
          <cell r="D282" t="str">
            <v>Riyadh</v>
          </cell>
          <cell r="E282" t="str">
            <v>Riyadh</v>
          </cell>
          <cell r="F282" t="str">
            <v>Fatimah Azzahraa Street</v>
          </cell>
          <cell r="G282" t="str">
            <v>0163422117</v>
          </cell>
          <cell r="H282" t="str">
            <v>شارع فاطمة الزهراء</v>
          </cell>
          <cell r="I282" t="str">
            <v>الرياض</v>
          </cell>
          <cell r="J282" t="str">
            <v>الرياض</v>
          </cell>
          <cell r="K282" t="str">
            <v xml:space="preserve">عيادات المجتمع </v>
          </cell>
        </row>
        <row r="283">
          <cell r="A283">
            <v>21906</v>
          </cell>
          <cell r="B283" t="str">
            <v>Al Mashfa Medical Center</v>
          </cell>
          <cell r="C283" t="str">
            <v>NW2</v>
          </cell>
          <cell r="D283" t="str">
            <v>Riyadh</v>
          </cell>
          <cell r="E283" t="str">
            <v>Riyadh</v>
          </cell>
          <cell r="F283" t="str">
            <v>Arrawdah - 12 exit</v>
          </cell>
          <cell r="G283" t="str">
            <v>0112088585</v>
          </cell>
          <cell r="H283" t="str">
            <v>الروضة، مخرج 12</v>
          </cell>
          <cell r="I283" t="str">
            <v>الرياض</v>
          </cell>
          <cell r="J283" t="str">
            <v>الرياض</v>
          </cell>
          <cell r="K283" t="str">
            <v xml:space="preserve">مركز المشفى الطبي </v>
          </cell>
        </row>
        <row r="284">
          <cell r="A284">
            <v>21911</v>
          </cell>
          <cell r="B284" t="str">
            <v>Al Zafer Polyclinic</v>
          </cell>
          <cell r="C284" t="str">
            <v>NWS</v>
          </cell>
          <cell r="D284" t="str">
            <v>Makkah</v>
          </cell>
          <cell r="E284" t="str">
            <v>Jeddah</v>
          </cell>
          <cell r="F284" t="str">
            <v>Al Sulaymania</v>
          </cell>
          <cell r="G284" t="str">
            <v>0126405565</v>
          </cell>
          <cell r="H284" t="str">
            <v>السليمانية</v>
          </cell>
          <cell r="I284" t="str">
            <v>جدة</v>
          </cell>
          <cell r="J284" t="str">
            <v>مكة المكرمة</v>
          </cell>
          <cell r="K284" t="str">
            <v xml:space="preserve">مستوصف الظافر الطبي </v>
          </cell>
        </row>
        <row r="285">
          <cell r="A285">
            <v>21912</v>
          </cell>
          <cell r="B285" t="str">
            <v>Al Rahaily Polyclinic</v>
          </cell>
          <cell r="C285" t="str">
            <v>NWS</v>
          </cell>
          <cell r="D285" t="str">
            <v>Makkah</v>
          </cell>
          <cell r="E285" t="str">
            <v>Jeddah</v>
          </cell>
          <cell r="F285" t="str">
            <v>Al Rahaily Dist., Madinah road</v>
          </cell>
          <cell r="G285" t="str">
            <v>0122894583</v>
          </cell>
          <cell r="H285" t="str">
            <v>حي الرحيلي، طريق المدينة</v>
          </cell>
          <cell r="I285" t="str">
            <v>جدة</v>
          </cell>
          <cell r="J285" t="str">
            <v>مكة المكرمة</v>
          </cell>
          <cell r="K285" t="str">
            <v>مجمع عيادات الرحيلي</v>
          </cell>
        </row>
        <row r="286">
          <cell r="A286">
            <v>21913</v>
          </cell>
          <cell r="B286" t="str">
            <v>New Gulail Polyclinic</v>
          </cell>
          <cell r="C286" t="str">
            <v>NWS</v>
          </cell>
          <cell r="D286" t="str">
            <v>Makkah</v>
          </cell>
          <cell r="E286" t="str">
            <v>Jeddah</v>
          </cell>
          <cell r="F286" t="str">
            <v>Hasan Hasanain Street</v>
          </cell>
          <cell r="G286" t="str">
            <v>0126360346</v>
          </cell>
          <cell r="H286" t="str">
            <v>شارع حسن حسنين</v>
          </cell>
          <cell r="I286" t="str">
            <v>جدة</v>
          </cell>
          <cell r="J286" t="str">
            <v>مكة المكرمة</v>
          </cell>
          <cell r="K286" t="str">
            <v>مجمع عيادات غليل الجديد</v>
          </cell>
        </row>
        <row r="287">
          <cell r="A287">
            <v>21914</v>
          </cell>
          <cell r="B287" t="str">
            <v>Health Gulf Polyclinic</v>
          </cell>
          <cell r="C287" t="str">
            <v>NWR</v>
          </cell>
          <cell r="D287" t="str">
            <v>Tabuk</v>
          </cell>
          <cell r="E287" t="str">
            <v>Tabuk</v>
          </cell>
          <cell r="F287" t="str">
            <v>Tabuk</v>
          </cell>
          <cell r="G287" t="str">
            <v>0144211113</v>
          </cell>
          <cell r="H287" t="str">
            <v>تبوك</v>
          </cell>
          <cell r="I287" t="str">
            <v>تبوك</v>
          </cell>
          <cell r="J287" t="str">
            <v>تبوك</v>
          </cell>
          <cell r="K287" t="str">
            <v>مجمع عيادات خليج الصحة</v>
          </cell>
        </row>
        <row r="288">
          <cell r="A288">
            <v>21915</v>
          </cell>
          <cell r="B288" t="str">
            <v>Al Shomooly Clinic</v>
          </cell>
          <cell r="C288" t="str">
            <v>NWS</v>
          </cell>
          <cell r="D288" t="str">
            <v>Riyadh</v>
          </cell>
          <cell r="E288" t="str">
            <v>Riyadh</v>
          </cell>
          <cell r="F288" t="str">
            <v>Exit 5</v>
          </cell>
          <cell r="G288" t="str">
            <v>0114543232</v>
          </cell>
          <cell r="H288" t="str">
            <v>مخرج 5</v>
          </cell>
          <cell r="I288" t="str">
            <v>الرياض</v>
          </cell>
          <cell r="J288" t="str">
            <v>الرياض</v>
          </cell>
          <cell r="K288" t="str">
            <v>مجمع الطب الشمولي</v>
          </cell>
        </row>
        <row r="289">
          <cell r="A289">
            <v>21916</v>
          </cell>
          <cell r="B289" t="str">
            <v>Al Hayah National Hospital</v>
          </cell>
          <cell r="C289" t="str">
            <v>NW2</v>
          </cell>
          <cell r="D289" t="str">
            <v>Aseer</v>
          </cell>
          <cell r="E289" t="str">
            <v>Khamis Mushayt</v>
          </cell>
          <cell r="F289" t="str">
            <v>Riyadh Road</v>
          </cell>
          <cell r="G289" t="str">
            <v>0172334444</v>
          </cell>
          <cell r="H289" t="str">
            <v>طريق الرياض</v>
          </cell>
          <cell r="I289" t="str">
            <v>خميس مشيط</v>
          </cell>
          <cell r="J289" t="str">
            <v>عسير</v>
          </cell>
          <cell r="K289" t="str">
            <v>مستشفى الحياة الوطني</v>
          </cell>
        </row>
        <row r="290">
          <cell r="A290">
            <v>21917</v>
          </cell>
          <cell r="B290" t="str">
            <v>Bertal Medical Clinic</v>
          </cell>
          <cell r="C290" t="str">
            <v>NW2</v>
          </cell>
          <cell r="D290" t="str">
            <v>Riyadh</v>
          </cell>
          <cell r="E290" t="str">
            <v>Al Muzahmiya</v>
          </cell>
          <cell r="F290" t="str">
            <v>Al Muzahmiya</v>
          </cell>
          <cell r="G290" t="str">
            <v>0115233535</v>
          </cell>
          <cell r="H290" t="str">
            <v>المزاحمية</v>
          </cell>
          <cell r="I290" t="str">
            <v>المزاحمية</v>
          </cell>
          <cell r="J290" t="str">
            <v>الرياض</v>
          </cell>
          <cell r="K290" t="str">
            <v>مستوصف برتال الطبي</v>
          </cell>
        </row>
        <row r="291">
          <cell r="A291">
            <v>21918</v>
          </cell>
          <cell r="B291" t="str">
            <v>Adwaa Al Alami Polyclinic</v>
          </cell>
          <cell r="C291" t="str">
            <v>NWS</v>
          </cell>
          <cell r="D291" t="str">
            <v>Riyadh</v>
          </cell>
          <cell r="E291" t="str">
            <v>Riyadh</v>
          </cell>
          <cell r="F291" t="str">
            <v>Al Aziziya District</v>
          </cell>
          <cell r="G291" t="str">
            <v>0114954563</v>
          </cell>
          <cell r="H291" t="str">
            <v>حي العزيزية</v>
          </cell>
          <cell r="I291" t="str">
            <v>الرياض</v>
          </cell>
          <cell r="J291" t="str">
            <v>الرياض</v>
          </cell>
          <cell r="K291" t="str">
            <v>مجمع عيادات أضواء العالمي الطبي</v>
          </cell>
        </row>
        <row r="292">
          <cell r="A292">
            <v>21931</v>
          </cell>
          <cell r="B292" t="str">
            <v>Fahd Dental Center (2)</v>
          </cell>
          <cell r="C292" t="str">
            <v>NW2</v>
          </cell>
          <cell r="D292" t="str">
            <v>Riyadh</v>
          </cell>
          <cell r="E292" t="str">
            <v>Riyadh</v>
          </cell>
          <cell r="F292" t="str">
            <v>King Fahd Road</v>
          </cell>
          <cell r="G292" t="str">
            <v>0114597123</v>
          </cell>
          <cell r="H292" t="str">
            <v>طريق الملك فهد</v>
          </cell>
          <cell r="I292" t="str">
            <v>الرياض</v>
          </cell>
          <cell r="J292" t="str">
            <v>الرياض</v>
          </cell>
          <cell r="K292" t="str">
            <v>مستوصف مركز فهد لطب الاسنان (2)</v>
          </cell>
        </row>
        <row r="293">
          <cell r="A293">
            <v>21932</v>
          </cell>
          <cell r="B293" t="str">
            <v>Fahd Dental Center (1)</v>
          </cell>
          <cell r="C293" t="str">
            <v>NW2</v>
          </cell>
          <cell r="D293" t="str">
            <v>Riyadh</v>
          </cell>
          <cell r="E293" t="str">
            <v>Riyadh</v>
          </cell>
          <cell r="F293" t="str">
            <v>Al Hijaz Road</v>
          </cell>
          <cell r="G293" t="str">
            <v>0114612424</v>
          </cell>
          <cell r="H293" t="str">
            <v>طريق الحجاز</v>
          </cell>
          <cell r="I293" t="str">
            <v>الرياض</v>
          </cell>
          <cell r="J293" t="str">
            <v>الرياض</v>
          </cell>
          <cell r="K293" t="str">
            <v>مستوصف مركز فهد لطب الاسنان (1)</v>
          </cell>
        </row>
        <row r="294">
          <cell r="A294">
            <v>21933</v>
          </cell>
          <cell r="B294" t="str">
            <v>Al Sharq Polyclinic 2</v>
          </cell>
          <cell r="C294" t="str">
            <v>NW1</v>
          </cell>
          <cell r="D294" t="str">
            <v>Makkah</v>
          </cell>
          <cell r="E294" t="str">
            <v>Jeddah</v>
          </cell>
          <cell r="F294" t="str">
            <v>Hamza Nour Street</v>
          </cell>
          <cell r="G294" t="str">
            <v>0126690656</v>
          </cell>
          <cell r="H294" t="str">
            <v xml:space="preserve">شارع حمزة نور </v>
          </cell>
          <cell r="I294" t="str">
            <v>جدة</v>
          </cell>
          <cell r="J294" t="str">
            <v>مكة المكرمة</v>
          </cell>
          <cell r="K294" t="str">
            <v>مستوصف الشرق 2</v>
          </cell>
        </row>
        <row r="295">
          <cell r="A295">
            <v>21935</v>
          </cell>
          <cell r="B295" t="str">
            <v>Al Rajhi International Polyclinic</v>
          </cell>
          <cell r="C295" t="str">
            <v>NW1</v>
          </cell>
          <cell r="D295" t="str">
            <v>Riyadh</v>
          </cell>
          <cell r="E295" t="str">
            <v>Riyadh</v>
          </cell>
          <cell r="F295" t="str">
            <v>Al Batha District</v>
          </cell>
          <cell r="G295" t="str">
            <v>0114036555</v>
          </cell>
          <cell r="H295" t="str">
            <v>حي البطحاء</v>
          </cell>
          <cell r="I295" t="str">
            <v>الرياض</v>
          </cell>
          <cell r="J295" t="str">
            <v>الرياض</v>
          </cell>
          <cell r="K295" t="str">
            <v>مجمع عيادات الراجحي الدولي الطبي</v>
          </cell>
        </row>
        <row r="296">
          <cell r="A296">
            <v>21936</v>
          </cell>
          <cell r="B296" t="str">
            <v>Olaya International Polyclinic</v>
          </cell>
          <cell r="C296" t="str">
            <v>NWS</v>
          </cell>
          <cell r="D296" t="str">
            <v>Riyadh</v>
          </cell>
          <cell r="E296" t="str">
            <v>Riyadh</v>
          </cell>
          <cell r="F296" t="str">
            <v>Olaya Main Road</v>
          </cell>
          <cell r="G296" t="str">
            <v>0112930135</v>
          </cell>
          <cell r="H296" t="str">
            <v>طريق العليا العام</v>
          </cell>
          <cell r="I296" t="str">
            <v>الرياض</v>
          </cell>
          <cell r="J296" t="str">
            <v>الرياض</v>
          </cell>
          <cell r="K296" t="str">
            <v>مجمع عيادات العليا الدولي الطبي</v>
          </cell>
        </row>
        <row r="297">
          <cell r="A297">
            <v>21937</v>
          </cell>
          <cell r="B297" t="str">
            <v>Seha Polyclinic</v>
          </cell>
          <cell r="C297" t="str">
            <v>NWR</v>
          </cell>
          <cell r="D297" t="str">
            <v>Madinah</v>
          </cell>
          <cell r="E297" t="str">
            <v>Madinah</v>
          </cell>
          <cell r="F297" t="str">
            <v>Al Azhary District</v>
          </cell>
          <cell r="G297" t="str">
            <v>0148462663</v>
          </cell>
          <cell r="H297" t="str">
            <v>حي الأزهري</v>
          </cell>
          <cell r="I297" t="str">
            <v>المدينة المنورة</v>
          </cell>
          <cell r="J297" t="str">
            <v>المدينة المنورة</v>
          </cell>
          <cell r="K297" t="str">
            <v>مجمع عيادات صحة الطبي</v>
          </cell>
        </row>
        <row r="298">
          <cell r="A298">
            <v>21939</v>
          </cell>
          <cell r="B298" t="str">
            <v>Balghasoon Polyclinic</v>
          </cell>
          <cell r="C298" t="str">
            <v>NWS</v>
          </cell>
          <cell r="D298" t="str">
            <v>Makkah</v>
          </cell>
          <cell r="E298" t="str">
            <v>Jeddah</v>
          </cell>
          <cell r="F298" t="str">
            <v>Old Airport Road</v>
          </cell>
          <cell r="G298" t="str">
            <v>0126327100</v>
          </cell>
          <cell r="H298" t="str">
            <v>طريق المطار القديم</v>
          </cell>
          <cell r="I298" t="str">
            <v>جدة</v>
          </cell>
          <cell r="J298" t="str">
            <v>مكة المكرمة</v>
          </cell>
          <cell r="K298" t="str">
            <v>مستوصف بلغصون</v>
          </cell>
        </row>
        <row r="299">
          <cell r="A299">
            <v>21940</v>
          </cell>
          <cell r="B299" t="str">
            <v>Azizia Medical Clinic - Al Ahli</v>
          </cell>
          <cell r="C299" t="str">
            <v>NWS</v>
          </cell>
          <cell r="D299" t="str">
            <v>Riyadh</v>
          </cell>
          <cell r="E299" t="str">
            <v>Riyadh</v>
          </cell>
          <cell r="F299" t="str">
            <v>Al Kharj Road</v>
          </cell>
          <cell r="G299" t="str">
            <v>0114956127</v>
          </cell>
          <cell r="H299" t="str">
            <v xml:space="preserve">طريق الخرج </v>
          </cell>
          <cell r="I299" t="str">
            <v>الرياض</v>
          </cell>
          <cell r="J299" t="str">
            <v>الرياض</v>
          </cell>
          <cell r="K299" t="str">
            <v xml:space="preserve">مركز العزيزية الطبي الأهلي </v>
          </cell>
        </row>
        <row r="300">
          <cell r="A300">
            <v>21947</v>
          </cell>
          <cell r="B300" t="str">
            <v>Consultant Radiologists</v>
          </cell>
          <cell r="C300" t="str">
            <v>NWS</v>
          </cell>
          <cell r="D300" t="str">
            <v>Riyadh</v>
          </cell>
          <cell r="E300" t="str">
            <v>Riyadh</v>
          </cell>
          <cell r="F300" t="str">
            <v>King Fahad Road</v>
          </cell>
          <cell r="G300" t="str">
            <v>0114612266</v>
          </cell>
          <cell r="H300" t="str">
            <v>طريق الملك فهد</v>
          </cell>
          <cell r="I300" t="str">
            <v>الرياض</v>
          </cell>
          <cell r="J300" t="str">
            <v>الرياض</v>
          </cell>
          <cell r="K300" t="str">
            <v>شركة مركز الإستشاريون للأشعة التشخيصية</v>
          </cell>
        </row>
        <row r="301">
          <cell r="A301">
            <v>21948</v>
          </cell>
          <cell r="B301" t="str">
            <v>Osrat Al Majd Medical Complex (Ex Al Majd Medical Center)</v>
          </cell>
          <cell r="C301" t="str">
            <v>NWS</v>
          </cell>
          <cell r="D301" t="str">
            <v>Riyadh</v>
          </cell>
          <cell r="E301" t="str">
            <v>Riyadh</v>
          </cell>
          <cell r="F301" t="str">
            <v>Hamza Bin Abdulmottaleb Street, Al Sweidy Al Gharby District</v>
          </cell>
          <cell r="G301" t="str">
            <v>0114182228</v>
          </cell>
          <cell r="H301" t="str">
            <v>حي السويدي الغربي، شارع حمزة بن عبد المطلب</v>
          </cell>
          <cell r="I301" t="str">
            <v>الرياض</v>
          </cell>
          <cell r="J301" t="str">
            <v>الرياض</v>
          </cell>
          <cell r="K301" t="str">
            <v>مجمع أسرة المجد الطبي</v>
          </cell>
        </row>
        <row r="302">
          <cell r="A302">
            <v>21950</v>
          </cell>
          <cell r="B302" t="str">
            <v>Islam Medical Clinic</v>
          </cell>
          <cell r="C302" t="str">
            <v>NWS</v>
          </cell>
          <cell r="D302" t="str">
            <v>Makkah</v>
          </cell>
          <cell r="E302" t="str">
            <v>Jeddah</v>
          </cell>
          <cell r="F302" t="str">
            <v>Al Jamea District, Al Imam Laith Street</v>
          </cell>
          <cell r="G302" t="str">
            <v>0126871077</v>
          </cell>
          <cell r="H302" t="str">
            <v>حي الجامعة، شارع الامام ليث</v>
          </cell>
          <cell r="I302" t="str">
            <v>جدة</v>
          </cell>
          <cell r="J302" t="str">
            <v>مكة المكرمة</v>
          </cell>
          <cell r="K302" t="str">
            <v>مستوصف اسلام الطبي</v>
          </cell>
        </row>
        <row r="303">
          <cell r="A303">
            <v>21966</v>
          </cell>
          <cell r="B303" t="str">
            <v>Kahhal Medical Complex</v>
          </cell>
          <cell r="C303" t="str">
            <v>NW4</v>
          </cell>
          <cell r="D303" t="str">
            <v>Eastern Province</v>
          </cell>
          <cell r="E303" t="str">
            <v>Dammam</v>
          </cell>
          <cell r="F303" t="str">
            <v>Al Mubarkiya District</v>
          </cell>
          <cell r="G303" t="str">
            <v>0138097777</v>
          </cell>
          <cell r="H303" t="str">
            <v>حي المباركية</v>
          </cell>
          <cell r="I303" t="str">
            <v>الدمام</v>
          </cell>
          <cell r="J303" t="str">
            <v>المنطقة الشرقية</v>
          </cell>
          <cell r="K303" t="str">
            <v>مجمع الكحال الطبي</v>
          </cell>
        </row>
        <row r="304">
          <cell r="A304">
            <v>21967</v>
          </cell>
          <cell r="B304" t="str">
            <v>Al Faiha Medical Center</v>
          </cell>
          <cell r="C304" t="str">
            <v>NWS</v>
          </cell>
          <cell r="D304" t="str">
            <v>Riyadh</v>
          </cell>
          <cell r="E304" t="str">
            <v>Riyadh</v>
          </cell>
          <cell r="F304" t="str">
            <v>Imam Ahmed Ibn Hanbal Street</v>
          </cell>
          <cell r="G304" t="str">
            <v>0112328888</v>
          </cell>
          <cell r="H304" t="str">
            <v>شارع الإمام أحمد بن حنبل</v>
          </cell>
          <cell r="I304" t="str">
            <v>الرياض</v>
          </cell>
          <cell r="J304" t="str">
            <v>الرياض</v>
          </cell>
          <cell r="K304" t="str">
            <v>مستوصف الفيحاء الطبي</v>
          </cell>
        </row>
        <row r="305">
          <cell r="A305">
            <v>21973</v>
          </cell>
          <cell r="B305" t="str">
            <v>Al Faiha Polyclinic</v>
          </cell>
          <cell r="C305" t="str">
            <v>NWS</v>
          </cell>
          <cell r="D305" t="str">
            <v>Riyadh</v>
          </cell>
          <cell r="E305" t="str">
            <v>Al Artawiya</v>
          </cell>
          <cell r="F305" t="str">
            <v>Al Rowaysh District, Al Bareed Street</v>
          </cell>
          <cell r="G305" t="str">
            <v>0164360333</v>
          </cell>
          <cell r="H305" t="str">
            <v>شارع البريد، حي الرويش</v>
          </cell>
          <cell r="I305" t="str">
            <v>الأرطاوية</v>
          </cell>
          <cell r="J305" t="str">
            <v>الرياض</v>
          </cell>
          <cell r="K305" t="str">
            <v>مجمع عيادات الفيحاء الطبي - الأرطاوية</v>
          </cell>
        </row>
        <row r="306">
          <cell r="A306">
            <v>21974</v>
          </cell>
          <cell r="B306" t="str">
            <v>Al Faiha Polyclinic</v>
          </cell>
          <cell r="C306" t="str">
            <v>NWS</v>
          </cell>
          <cell r="D306" t="str">
            <v>Northern Border</v>
          </cell>
          <cell r="E306" t="str">
            <v xml:space="preserve">Rafha'a </v>
          </cell>
          <cell r="F306" t="str">
            <v>40 Street, Al Namozajeya District</v>
          </cell>
          <cell r="G306" t="str">
            <v>0146764000</v>
          </cell>
          <cell r="H306" t="str">
            <v>حي النموذجية، شارع الأربعين</v>
          </cell>
          <cell r="I306" t="str">
            <v>رفحاء</v>
          </cell>
          <cell r="J306" t="str">
            <v>الحدود الشمالية</v>
          </cell>
          <cell r="K306" t="str">
            <v>مستوصف الفيحاء برفحاء</v>
          </cell>
        </row>
        <row r="307">
          <cell r="A307">
            <v>21975</v>
          </cell>
          <cell r="B307" t="str">
            <v>Shifa Rahima Medical Center (Ex.Shifa Rahima Dispensary)</v>
          </cell>
          <cell r="C307" t="str">
            <v>NWS</v>
          </cell>
          <cell r="D307" t="str">
            <v>Eastern Province</v>
          </cell>
          <cell r="E307" t="str">
            <v>Ras Tanura</v>
          </cell>
          <cell r="F307" t="str">
            <v>Al Shamaliya District, Prince Naief Street</v>
          </cell>
          <cell r="G307" t="str">
            <v>0136672525</v>
          </cell>
          <cell r="H307" t="str">
            <v>حي الشمالية، شارع الأمير نايف</v>
          </cell>
          <cell r="I307" t="str">
            <v>رأس تنورة</v>
          </cell>
          <cell r="J307" t="str">
            <v>المنطقة الشرقية</v>
          </cell>
          <cell r="K307" t="str">
            <v>مجمع عيادات شفاء رحيمة الطبي</v>
          </cell>
        </row>
        <row r="308">
          <cell r="A308">
            <v>21976</v>
          </cell>
          <cell r="B308" t="str">
            <v>Al Ogaly Medical Group</v>
          </cell>
          <cell r="C308" t="str">
            <v>NW3</v>
          </cell>
          <cell r="D308" t="str">
            <v>Madinah</v>
          </cell>
          <cell r="E308" t="str">
            <v>Madinah</v>
          </cell>
          <cell r="F308" t="str">
            <v>Gorban Al Talea Street</v>
          </cell>
          <cell r="G308" t="str">
            <v>0148250561</v>
          </cell>
          <cell r="H308" t="str">
            <v>شارع قربان الطالع</v>
          </cell>
          <cell r="I308" t="str">
            <v>المدينة المنورة</v>
          </cell>
          <cell r="J308" t="str">
            <v>المدينة المنورة</v>
          </cell>
          <cell r="K308" t="str">
            <v>مستوصف الدكتور/عبدالرحمن العقالي</v>
          </cell>
        </row>
        <row r="309">
          <cell r="A309">
            <v>21977</v>
          </cell>
          <cell r="B309" t="str">
            <v>Pearl Dental Center</v>
          </cell>
          <cell r="C309" t="str">
            <v>NW3</v>
          </cell>
          <cell r="D309" t="str">
            <v>Makkah</v>
          </cell>
          <cell r="E309" t="str">
            <v>Jeddah</v>
          </cell>
          <cell r="F309" t="str">
            <v>Al Bawadi Dist., Intersection of Hera'a st. &amp; Al Bawadi</v>
          </cell>
          <cell r="G309" t="str">
            <v>0126073030</v>
          </cell>
          <cell r="H309" t="str">
            <v>حي البوادي، تقاطع شارع حراء مع البوادي</v>
          </cell>
          <cell r="I309" t="str">
            <v>جدة</v>
          </cell>
          <cell r="J309" t="str">
            <v>مكة المكرمة</v>
          </cell>
          <cell r="K309" t="str">
            <v>مركز الؤلؤة لطب الأسنان</v>
          </cell>
        </row>
        <row r="310">
          <cell r="A310">
            <v>21978</v>
          </cell>
          <cell r="B310" t="str">
            <v>Medical Center of Dawa Al Janoub</v>
          </cell>
          <cell r="C310" t="str">
            <v>NW2</v>
          </cell>
          <cell r="D310" t="str">
            <v>Najran</v>
          </cell>
          <cell r="E310" t="str">
            <v>Najran</v>
          </cell>
          <cell r="F310" t="str">
            <v xml:space="preserve">Prince Sultan Bin Abdulaziz Street, Al Jarba District </v>
          </cell>
          <cell r="G310" t="str">
            <v>0175422076</v>
          </cell>
          <cell r="H310" t="str">
            <v>حي الجربة، شارع الامير سلطان بن عبدالعزيز</v>
          </cell>
          <cell r="I310" t="str">
            <v>نجران</v>
          </cell>
          <cell r="J310" t="str">
            <v>نجران</v>
          </cell>
          <cell r="K310" t="str">
            <v>مجمع دواء الجنوب الطبي</v>
          </cell>
        </row>
        <row r="311">
          <cell r="A311">
            <v>21979</v>
          </cell>
          <cell r="B311" t="str">
            <v>Dar Al Shifa Medical Center</v>
          </cell>
          <cell r="C311" t="str">
            <v>NWS</v>
          </cell>
          <cell r="D311" t="str">
            <v>Madinah</v>
          </cell>
          <cell r="E311" t="str">
            <v xml:space="preserve">Yanbu Al Bahar </v>
          </cell>
          <cell r="F311" t="str">
            <v>Omar Bin Al Khattab Street</v>
          </cell>
          <cell r="G311" t="str">
            <v>0143227062</v>
          </cell>
          <cell r="H311" t="str">
            <v>شارع عمر بن الخطاب</v>
          </cell>
          <cell r="I311" t="str">
            <v>ينبع البحر</v>
          </cell>
          <cell r="J311" t="str">
            <v>المدينة المنورة</v>
          </cell>
          <cell r="K311" t="str">
            <v>مستوصف دار الشفا الطبي</v>
          </cell>
        </row>
        <row r="312">
          <cell r="A312">
            <v>21980</v>
          </cell>
          <cell r="B312" t="str">
            <v>Al Arkan Polyclinic</v>
          </cell>
          <cell r="C312" t="str">
            <v>NWS</v>
          </cell>
          <cell r="D312" t="str">
            <v>Aseer</v>
          </cell>
          <cell r="E312" t="str">
            <v>Abha</v>
          </cell>
          <cell r="F312" t="str">
            <v>The Main Street, Al Nomeis District</v>
          </cell>
          <cell r="G312" t="str">
            <v>0172282727</v>
          </cell>
          <cell r="H312" t="str">
            <v>حي النميص، الشارع العام</v>
          </cell>
          <cell r="I312" t="str">
            <v>أبها</v>
          </cell>
          <cell r="J312" t="str">
            <v>عسير</v>
          </cell>
          <cell r="K312" t="str">
            <v>مستوصف الأركان الطبي</v>
          </cell>
        </row>
        <row r="313">
          <cell r="A313">
            <v>21981</v>
          </cell>
          <cell r="B313" t="str">
            <v>Maternity and Child Hospital</v>
          </cell>
          <cell r="C313" t="str">
            <v>NW1</v>
          </cell>
          <cell r="D313" t="str">
            <v>Aseer</v>
          </cell>
          <cell r="E313" t="str">
            <v>Abha</v>
          </cell>
          <cell r="F313" t="str">
            <v>Al Yamania District, Next to Abha Genral Hospital</v>
          </cell>
          <cell r="G313" t="str">
            <v>0172258000</v>
          </cell>
          <cell r="H313" t="str">
            <v>حي اليمانية، بجوار مستشفى أبها العام</v>
          </cell>
          <cell r="I313" t="str">
            <v>أبها</v>
          </cell>
          <cell r="J313" t="str">
            <v>عسير</v>
          </cell>
          <cell r="K313" t="str">
            <v>المستشفى التخصصي للنساء والولادة و الأطفال</v>
          </cell>
        </row>
        <row r="314">
          <cell r="A314">
            <v>21985</v>
          </cell>
          <cell r="B314" t="str">
            <v>Halah Essa Bin Laden Hospital</v>
          </cell>
          <cell r="C314" t="str">
            <v>NW3</v>
          </cell>
          <cell r="D314" t="str">
            <v>Makkah</v>
          </cell>
          <cell r="E314" t="str">
            <v>Jeddah</v>
          </cell>
          <cell r="F314" t="str">
            <v>Al Hamra District, Ibrahim Adham Street</v>
          </cell>
          <cell r="G314" t="str">
            <v>0126656461</v>
          </cell>
          <cell r="H314" t="str">
            <v>حي الحمراء، شارع إبراهيم أدهم</v>
          </cell>
          <cell r="I314" t="str">
            <v>جدة</v>
          </cell>
          <cell r="J314" t="str">
            <v>مكة المكرمة</v>
          </cell>
          <cell r="K314" t="str">
            <v>مستشفى هالة عيسى بن لادن</v>
          </cell>
        </row>
        <row r="315">
          <cell r="A315">
            <v>21986</v>
          </cell>
          <cell r="B315" t="str">
            <v>The Elite Medical Complex</v>
          </cell>
          <cell r="C315" t="str">
            <v>NW2</v>
          </cell>
          <cell r="D315" t="str">
            <v>Makkah</v>
          </cell>
          <cell r="E315" t="str">
            <v>Makkah</v>
          </cell>
          <cell r="F315" t="str">
            <v>Al Aziziah District, Al Rajhi Towers</v>
          </cell>
          <cell r="G315" t="str">
            <v>0125588080</v>
          </cell>
          <cell r="H315" t="str">
            <v>حي العزيزية، أبراج الراجحي</v>
          </cell>
          <cell r="I315" t="str">
            <v>مكة المكرمة</v>
          </cell>
          <cell r="J315" t="str">
            <v>مكة المكرمة</v>
          </cell>
          <cell r="K315" t="str">
            <v>مجمع الصفوة الطبي</v>
          </cell>
        </row>
        <row r="316">
          <cell r="A316">
            <v>21987</v>
          </cell>
          <cell r="B316" t="str">
            <v>Al Zulfi Polyclinic</v>
          </cell>
          <cell r="C316" t="str">
            <v>NWS</v>
          </cell>
          <cell r="D316" t="str">
            <v>Riyadh</v>
          </cell>
          <cell r="E316" t="str">
            <v>Al Zulfi</v>
          </cell>
          <cell r="F316" t="str">
            <v>Al Arbaen Street</v>
          </cell>
          <cell r="G316" t="str">
            <v>0164225566</v>
          </cell>
          <cell r="H316" t="str">
            <v>شارع الاربعين</v>
          </cell>
          <cell r="I316" t="str">
            <v>الزلفي</v>
          </cell>
          <cell r="J316" t="str">
            <v>الرياض</v>
          </cell>
          <cell r="K316" t="str">
            <v>مجمع عيادات الزلفي الطبي</v>
          </cell>
        </row>
        <row r="317">
          <cell r="A317">
            <v>21989</v>
          </cell>
          <cell r="B317" t="str">
            <v>Khalid Polyclinic 1</v>
          </cell>
          <cell r="C317" t="str">
            <v>NWR</v>
          </cell>
          <cell r="D317" t="str">
            <v>Makkah</v>
          </cell>
          <cell r="E317" t="str">
            <v>Jeddah</v>
          </cell>
          <cell r="F317" t="str">
            <v>Al Rawabi District, Makkah Road</v>
          </cell>
          <cell r="G317" t="str">
            <v>0126203192</v>
          </cell>
          <cell r="H317" t="str">
            <v>حي الروابي، طريق مكة</v>
          </cell>
          <cell r="I317" t="str">
            <v>جدة</v>
          </cell>
          <cell r="J317" t="str">
            <v>مكة المكرمة</v>
          </cell>
          <cell r="K317" t="str">
            <v>مستوصف خالد الطبي 1</v>
          </cell>
        </row>
        <row r="318">
          <cell r="A318">
            <v>21990</v>
          </cell>
          <cell r="B318" t="str">
            <v>Muhammed S. Bashrahil Hospital</v>
          </cell>
          <cell r="C318" t="str">
            <v>NW2</v>
          </cell>
          <cell r="D318" t="str">
            <v>Makkah</v>
          </cell>
          <cell r="E318" t="str">
            <v>Makkah</v>
          </cell>
          <cell r="F318" t="str">
            <v>Kilo 8, Madinah Road</v>
          </cell>
          <cell r="G318" t="str">
            <v>0125204444</v>
          </cell>
          <cell r="H318" t="str">
            <v xml:space="preserve">كيلو 8، طريق المدينة </v>
          </cell>
          <cell r="I318" t="str">
            <v>مكة المكرمة</v>
          </cell>
          <cell r="J318" t="str">
            <v>مكة المكرمة</v>
          </cell>
          <cell r="K318" t="str">
            <v>مستشفى محمد صالح باشرحيل</v>
          </cell>
        </row>
        <row r="319">
          <cell r="A319">
            <v>21993</v>
          </cell>
          <cell r="B319" t="str">
            <v>Ibn Sina Dispensary</v>
          </cell>
          <cell r="C319" t="str">
            <v>NWR</v>
          </cell>
          <cell r="D319" t="str">
            <v>Riyadh</v>
          </cell>
          <cell r="E319" t="str">
            <v>Riyadh</v>
          </cell>
          <cell r="F319" t="str">
            <v>Al Amal District, Industrial Square</v>
          </cell>
          <cell r="G319" t="str">
            <v>0114480248</v>
          </cell>
          <cell r="H319" t="str">
            <v>حي العمل، دوار الصناعية</v>
          </cell>
          <cell r="I319" t="str">
            <v>الرياض</v>
          </cell>
          <cell r="J319" t="str">
            <v>الرياض</v>
          </cell>
          <cell r="K319" t="str">
            <v>مستوصف ابن سيناء الطبي</v>
          </cell>
        </row>
        <row r="320">
          <cell r="A320">
            <v>21994</v>
          </cell>
          <cell r="B320" t="str">
            <v>Dentcare</v>
          </cell>
          <cell r="C320" t="str">
            <v>NWS</v>
          </cell>
          <cell r="D320" t="str">
            <v>Riyadh</v>
          </cell>
          <cell r="E320" t="str">
            <v>Riyadh</v>
          </cell>
          <cell r="F320" t="str">
            <v>Olaya District, King Fahad Road</v>
          </cell>
          <cell r="G320" t="str">
            <v>0112196000</v>
          </cell>
          <cell r="H320" t="str">
            <v>حي العليا، طريق الملك فهد</v>
          </cell>
          <cell r="I320" t="str">
            <v>الرياض</v>
          </cell>
          <cell r="J320" t="str">
            <v>الرياض</v>
          </cell>
          <cell r="K320" t="str">
            <v>مجمع عيادات العناية بالأسنان لطب الأسنان (1)</v>
          </cell>
        </row>
        <row r="321">
          <cell r="A321">
            <v>21995</v>
          </cell>
          <cell r="B321" t="str">
            <v>Al Barakat Optical</v>
          </cell>
          <cell r="C321" t="str">
            <v>NWS</v>
          </cell>
          <cell r="D321" t="str">
            <v>Riyadh</v>
          </cell>
          <cell r="E321" t="str">
            <v>Riyadh</v>
          </cell>
          <cell r="F321" t="str">
            <v xml:space="preserve">Malaz District, Intersection of Salah Al Deen Al Ayoubi St. with Jareer St. </v>
          </cell>
          <cell r="G321" t="str">
            <v>0114722677</v>
          </cell>
          <cell r="H321" t="str">
            <v xml:space="preserve">حي الملز، تقاطع  شارع صلاح الدين الأيوبي مع شارع جرير </v>
          </cell>
          <cell r="I321" t="str">
            <v>الرياض</v>
          </cell>
          <cell r="J321" t="str">
            <v>الرياض</v>
          </cell>
          <cell r="K321" t="str">
            <v>نظارات البركات</v>
          </cell>
        </row>
        <row r="322">
          <cell r="A322">
            <v>21996</v>
          </cell>
          <cell r="B322" t="str">
            <v>Advanced Clinics</v>
          </cell>
          <cell r="C322" t="str">
            <v>NW3</v>
          </cell>
          <cell r="D322" t="str">
            <v>Riyadh</v>
          </cell>
          <cell r="E322" t="str">
            <v>Al Kharj</v>
          </cell>
          <cell r="F322" t="str">
            <v>Thumama Street</v>
          </cell>
          <cell r="G322" t="str">
            <v>0115495632</v>
          </cell>
          <cell r="H322" t="str">
            <v>شارع الثمامة</v>
          </cell>
          <cell r="I322" t="str">
            <v>الخرج</v>
          </cell>
          <cell r="J322" t="str">
            <v>الرياض</v>
          </cell>
          <cell r="K322" t="str">
            <v>مجمع العيادات المتقدمة الإستشارية (2)</v>
          </cell>
        </row>
        <row r="323">
          <cell r="A323">
            <v>21997</v>
          </cell>
          <cell r="B323" t="str">
            <v>Rabiah Hospital</v>
          </cell>
          <cell r="C323" t="str">
            <v>NWS</v>
          </cell>
          <cell r="D323" t="str">
            <v>Riyadh</v>
          </cell>
          <cell r="E323" t="str">
            <v>Riyadh</v>
          </cell>
          <cell r="F323" t="str">
            <v>Old Al Kharj Road, Al Iskan District</v>
          </cell>
          <cell r="G323" t="str">
            <v>0114999000</v>
          </cell>
          <cell r="H323" t="str">
            <v>حي الإسكان، طريق الخرج القديم</v>
          </cell>
          <cell r="I323" t="str">
            <v>الرياض</v>
          </cell>
          <cell r="J323" t="str">
            <v>الرياض</v>
          </cell>
          <cell r="K323" t="str">
            <v>مستشفى رابية الطبي</v>
          </cell>
        </row>
        <row r="324">
          <cell r="A324">
            <v>22000</v>
          </cell>
          <cell r="B324" t="str">
            <v>Al Haramain Polyclinic</v>
          </cell>
          <cell r="C324" t="str">
            <v>NWS</v>
          </cell>
          <cell r="D324" t="str">
            <v>Gizan</v>
          </cell>
          <cell r="E324" t="str">
            <v>Gizan</v>
          </cell>
          <cell r="F324" t="str">
            <v>Al Rawdah District, Prince Sultan Street</v>
          </cell>
          <cell r="G324" t="str">
            <v>0173172222</v>
          </cell>
          <cell r="H324" t="str">
            <v>حي الروضة، شارع الأمير سلطان</v>
          </cell>
          <cell r="I324" t="str">
            <v>جيزان</v>
          </cell>
          <cell r="J324" t="str">
            <v>جيزان</v>
          </cell>
          <cell r="K324" t="str">
            <v>مجمع الحرمين الطبي - جيزان</v>
          </cell>
        </row>
        <row r="325">
          <cell r="A325">
            <v>22001</v>
          </cell>
          <cell r="B325" t="str">
            <v>Al Husam Polyclinic</v>
          </cell>
          <cell r="C325" t="str">
            <v>NWS</v>
          </cell>
          <cell r="D325" t="str">
            <v>Aseer</v>
          </cell>
          <cell r="E325" t="str">
            <v>Khamis Mushayt</v>
          </cell>
          <cell r="F325" t="str">
            <v>Khamis Mushyat</v>
          </cell>
          <cell r="G325" t="str">
            <v>0172351154</v>
          </cell>
          <cell r="H325" t="str">
            <v>خميس مشيط</v>
          </cell>
          <cell r="I325" t="str">
            <v>خميس مشيط</v>
          </cell>
          <cell r="J325" t="str">
            <v>عسير</v>
          </cell>
          <cell r="K325" t="str">
            <v>مستوصف الحسام الطبي - خميس مشيط</v>
          </cell>
        </row>
        <row r="326">
          <cell r="A326">
            <v>22002</v>
          </cell>
          <cell r="B326" t="str">
            <v>Al Haramain Polyclinic</v>
          </cell>
          <cell r="C326" t="str">
            <v>NWS</v>
          </cell>
          <cell r="D326" t="str">
            <v>Aseer</v>
          </cell>
          <cell r="E326" t="str">
            <v>Ahad Rufaida</v>
          </cell>
          <cell r="F326" t="str">
            <v>Ahad Rufaidah</v>
          </cell>
          <cell r="G326" t="str">
            <v>0172507271</v>
          </cell>
          <cell r="H326" t="str">
            <v>أحد رفيدة</v>
          </cell>
          <cell r="I326" t="str">
            <v>أحد رفيدة</v>
          </cell>
          <cell r="J326" t="str">
            <v>عسير</v>
          </cell>
          <cell r="K326" t="str">
            <v>مجمع الحرمين الطبي - أحد رفيدة</v>
          </cell>
        </row>
        <row r="327">
          <cell r="A327">
            <v>22004</v>
          </cell>
          <cell r="B327" t="str">
            <v>Hussam Optics</v>
          </cell>
          <cell r="C327" t="str">
            <v>NW1</v>
          </cell>
          <cell r="D327" t="str">
            <v>Makkah</v>
          </cell>
          <cell r="E327" t="str">
            <v>Jeddah</v>
          </cell>
          <cell r="F327" t="str">
            <v>Al Rawdah District, Jeddah International Market</v>
          </cell>
          <cell r="G327" t="str">
            <v>0126658665</v>
          </cell>
          <cell r="H327" t="str">
            <v>حي الروضة، سوق جدة الدولي</v>
          </cell>
          <cell r="I327" t="str">
            <v>جدة</v>
          </cell>
          <cell r="J327" t="str">
            <v>مكة المكرمة</v>
          </cell>
          <cell r="K327" t="str">
            <v>حسام للنظارات الطبية</v>
          </cell>
        </row>
        <row r="328">
          <cell r="A328">
            <v>22005</v>
          </cell>
          <cell r="B328" t="str">
            <v>Academic Dental Center</v>
          </cell>
          <cell r="C328" t="str">
            <v>NW1</v>
          </cell>
          <cell r="D328" t="str">
            <v>Eastern Province</v>
          </cell>
          <cell r="E328" t="str">
            <v>Khobar</v>
          </cell>
          <cell r="F328" t="str">
            <v>Prince Homoud Street</v>
          </cell>
          <cell r="G328" t="str">
            <v>0138960888</v>
          </cell>
          <cell r="H328" t="str">
            <v>شارع الأمير حمود</v>
          </cell>
          <cell r="I328" t="str">
            <v>الخبر</v>
          </cell>
          <cell r="J328" t="str">
            <v>المنطقة الشرقية</v>
          </cell>
          <cell r="K328" t="str">
            <v xml:space="preserve">المستوصف الأكاديمي للأسنان </v>
          </cell>
        </row>
        <row r="329">
          <cell r="A329">
            <v>22010</v>
          </cell>
          <cell r="B329" t="str">
            <v>KIMS (Sun City) Medical Center</v>
          </cell>
          <cell r="C329" t="str">
            <v>NWS</v>
          </cell>
          <cell r="D329" t="str">
            <v>Eastern Province</v>
          </cell>
          <cell r="E329" t="str">
            <v>Jubail</v>
          </cell>
          <cell r="F329" t="str">
            <v>Al Janoubiya District, King Faisal Street west,</v>
          </cell>
          <cell r="G329" t="str">
            <v>0133620039</v>
          </cell>
          <cell r="H329" t="str">
            <v xml:space="preserve">حي الجنوبية، شارع الأمير فيصل الغربي </v>
          </cell>
          <cell r="I329" t="str">
            <v>الجبيل</v>
          </cell>
          <cell r="J329" t="str">
            <v>المنطقة الشرقية</v>
          </cell>
          <cell r="K329" t="str">
            <v>مجمع عيادات شركة شمس المدن - الجبيل</v>
          </cell>
        </row>
        <row r="330">
          <cell r="A330">
            <v>22029</v>
          </cell>
          <cell r="B330" t="str">
            <v>Al Zahra General Hospital</v>
          </cell>
          <cell r="C330" t="str">
            <v>NW2</v>
          </cell>
          <cell r="D330" t="str">
            <v>Eastern Province</v>
          </cell>
          <cell r="E330" t="str">
            <v>Qatif</v>
          </cell>
          <cell r="F330" t="str">
            <v>Attoubi District, King Faisal Street</v>
          </cell>
          <cell r="G330" t="str">
            <v>0138555333</v>
          </cell>
          <cell r="H330" t="str">
            <v xml:space="preserve">حي التوبي، شارع الملك فيصل </v>
          </cell>
          <cell r="I330" t="str">
            <v>القطيف</v>
          </cell>
          <cell r="J330" t="str">
            <v>المنطقة الشرقية</v>
          </cell>
          <cell r="K330" t="str">
            <v xml:space="preserve">مستشفى الزهراء العام - بالقطيف </v>
          </cell>
        </row>
        <row r="331">
          <cell r="A331">
            <v>22030</v>
          </cell>
          <cell r="B331" t="str">
            <v>Pro Care Hospital</v>
          </cell>
          <cell r="C331" t="str">
            <v>NW4</v>
          </cell>
          <cell r="D331" t="str">
            <v>Eastern Province</v>
          </cell>
          <cell r="E331" t="str">
            <v>Khobar</v>
          </cell>
          <cell r="F331" t="str">
            <v>Olaya District, Plan 2/345</v>
          </cell>
          <cell r="G331" t="str">
            <v>0138955900</v>
          </cell>
          <cell r="H331" t="str">
            <v>حي العليا، مخطط 2/ 345</v>
          </cell>
          <cell r="I331" t="str">
            <v>الخبر</v>
          </cell>
          <cell r="J331" t="str">
            <v>المنطقة الشرقية</v>
          </cell>
          <cell r="K331" t="str">
            <v>مستشفى الرعاية التخصصية بالخبر</v>
          </cell>
        </row>
        <row r="332">
          <cell r="A332">
            <v>22031</v>
          </cell>
          <cell r="B332" t="str">
            <v>International Renal Care Center</v>
          </cell>
          <cell r="C332" t="str">
            <v>NW7</v>
          </cell>
          <cell r="D332" t="str">
            <v>Makkah</v>
          </cell>
          <cell r="E332" t="str">
            <v>Jeddah</v>
          </cell>
          <cell r="F332" t="str">
            <v>Al Zahra District, Prince Sultan St.</v>
          </cell>
          <cell r="G332" t="str">
            <v>0126165924</v>
          </cell>
          <cell r="H332" t="str">
            <v>حي الزهراء، شارع الأمير سلطان</v>
          </cell>
          <cell r="I332" t="str">
            <v>جدة</v>
          </cell>
          <cell r="J332" t="str">
            <v>مكة المكرمة</v>
          </cell>
          <cell r="K332" t="str">
            <v xml:space="preserve">المركز الدولي للعناية بالكلى </v>
          </cell>
        </row>
        <row r="333">
          <cell r="A333">
            <v>22032</v>
          </cell>
          <cell r="B333" t="str">
            <v>Wasni Medical Complex</v>
          </cell>
          <cell r="C333" t="str">
            <v>NW3</v>
          </cell>
          <cell r="D333" t="str">
            <v>Aseer</v>
          </cell>
          <cell r="E333" t="str">
            <v>Khamis Mushayt</v>
          </cell>
          <cell r="F333" t="str">
            <v>Al Raqi District, Main Street</v>
          </cell>
          <cell r="G333" t="str">
            <v>0172741000</v>
          </cell>
          <cell r="H333" t="str">
            <v>حي الراقي، الشارع العام</v>
          </cell>
          <cell r="I333" t="str">
            <v>خميس مشيط</v>
          </cell>
          <cell r="J333" t="str">
            <v>عسير</v>
          </cell>
          <cell r="K333" t="str">
            <v xml:space="preserve">مجمع عيادات واسني </v>
          </cell>
        </row>
        <row r="334">
          <cell r="A334">
            <v>22043</v>
          </cell>
          <cell r="B334" t="str">
            <v>Hiba Asia Polyclinic</v>
          </cell>
          <cell r="C334" t="str">
            <v>NWS</v>
          </cell>
          <cell r="D334" t="str">
            <v>Makkah</v>
          </cell>
          <cell r="E334" t="str">
            <v>Jeddah</v>
          </cell>
          <cell r="F334" t="str">
            <v>Al Rawabi District, Old Makkah Road, Kilo 8</v>
          </cell>
          <cell r="G334" t="str">
            <v>0126232020</v>
          </cell>
          <cell r="H334" t="str">
            <v>حي الروابي، طريق مكة القديم، كيلو 8</v>
          </cell>
          <cell r="I334" t="str">
            <v>جدة</v>
          </cell>
          <cell r="J334" t="str">
            <v>مكة المكرمة</v>
          </cell>
          <cell r="K334" t="str">
            <v>مجمع هبة آسيا الطبي</v>
          </cell>
        </row>
        <row r="335">
          <cell r="A335">
            <v>22044</v>
          </cell>
          <cell r="B335" t="str">
            <v xml:space="preserve">Al Khaleejy Medical Clinic </v>
          </cell>
          <cell r="C335" t="str">
            <v>NWS</v>
          </cell>
          <cell r="D335" t="str">
            <v>Riyadh</v>
          </cell>
          <cell r="E335" t="str">
            <v>Riyadh</v>
          </cell>
          <cell r="F335" t="str">
            <v>Al Shefa District, Al Muthna Bin Hartha Street</v>
          </cell>
          <cell r="G335" t="str">
            <v>920002462</v>
          </cell>
          <cell r="H335" t="str">
            <v>حي الشفاء، شارع المثنى بن حارثه</v>
          </cell>
          <cell r="I335" t="str">
            <v>الرياض</v>
          </cell>
          <cell r="J335" t="str">
            <v>الرياض</v>
          </cell>
          <cell r="K335" t="str">
            <v>المستوصف الخليجي الطبي/ الشفاء</v>
          </cell>
        </row>
        <row r="336">
          <cell r="A336">
            <v>22046</v>
          </cell>
          <cell r="B336" t="str">
            <v>Obeid Specialized Hospital</v>
          </cell>
          <cell r="C336" t="str">
            <v>NW1</v>
          </cell>
          <cell r="D336" t="str">
            <v>Eastern Province</v>
          </cell>
          <cell r="E336" t="str">
            <v>Al Ahsa</v>
          </cell>
          <cell r="F336" t="str">
            <v>Al Maneh District, Dhahran Street</v>
          </cell>
          <cell r="G336" t="str">
            <v>0135303333</v>
          </cell>
          <cell r="H336" t="str">
            <v>حي المنح، شارع الظهران</v>
          </cell>
          <cell r="I336" t="str">
            <v>الأحساء</v>
          </cell>
          <cell r="J336" t="str">
            <v>المنطقة الشرقية</v>
          </cell>
          <cell r="K336" t="str">
            <v>مستشفى عبيد التخصصي بالأحساء</v>
          </cell>
        </row>
        <row r="337">
          <cell r="A337">
            <v>22052</v>
          </cell>
          <cell r="B337" t="str">
            <v>Shifa Jeddah Polyclinic</v>
          </cell>
          <cell r="C337" t="str">
            <v>NWS</v>
          </cell>
          <cell r="D337" t="str">
            <v>Makkah</v>
          </cell>
          <cell r="E337" t="str">
            <v>Jeddah</v>
          </cell>
          <cell r="F337" t="str">
            <v>Sharafia District, King Khalid Street</v>
          </cell>
          <cell r="G337" t="str">
            <v>0126533636</v>
          </cell>
          <cell r="H337" t="str">
            <v>حي الشرفية،شارع الأمير خالد</v>
          </cell>
          <cell r="I337" t="str">
            <v>جدة</v>
          </cell>
          <cell r="J337" t="str">
            <v>مكة المكرمة</v>
          </cell>
          <cell r="K337" t="str">
            <v>مجمع عيادات شفاء جدة الطبي</v>
          </cell>
        </row>
        <row r="338">
          <cell r="A338">
            <v>22056</v>
          </cell>
          <cell r="B338" t="str">
            <v>Al Bashawri  Optical</v>
          </cell>
          <cell r="C338" t="str">
            <v>NWS</v>
          </cell>
          <cell r="D338" t="str">
            <v>Makkah</v>
          </cell>
          <cell r="E338" t="str">
            <v>Jeddah</v>
          </cell>
          <cell r="F338" t="str">
            <v>Al Faisaliah District, Madinah Road, Kilo 10</v>
          </cell>
          <cell r="G338" t="str">
            <v>0126827205</v>
          </cell>
          <cell r="H338" t="str">
            <v>حي الفيصلية، طريق المدينة، كيلو 10</v>
          </cell>
          <cell r="I338" t="str">
            <v>جدة</v>
          </cell>
          <cell r="J338" t="str">
            <v>مكة المكرمة</v>
          </cell>
          <cell r="K338" t="str">
            <v xml:space="preserve">البشاوري للبصريات - جدة </v>
          </cell>
        </row>
        <row r="339">
          <cell r="A339">
            <v>22057</v>
          </cell>
          <cell r="B339" t="str">
            <v>Future Clinics</v>
          </cell>
          <cell r="C339" t="str">
            <v>NW5</v>
          </cell>
          <cell r="D339" t="str">
            <v>Qassim</v>
          </cell>
          <cell r="E339" t="str">
            <v>Bureidah</v>
          </cell>
          <cell r="F339" t="str">
            <v xml:space="preserve">Al Fakhreya District, Omar Bin Abdul Aziz Road </v>
          </cell>
          <cell r="G339" t="str">
            <v>0163259900</v>
          </cell>
          <cell r="H339" t="str">
            <v>حي الفاخرية، طريق عمر بن عبدالعزيز</v>
          </cell>
          <cell r="I339" t="str">
            <v>بريدة</v>
          </cell>
          <cell r="J339" t="str">
            <v>القصيم</v>
          </cell>
          <cell r="K339" t="str">
            <v>مجمع عيادات عناية  المستقبل</v>
          </cell>
        </row>
        <row r="340">
          <cell r="A340">
            <v>22058</v>
          </cell>
          <cell r="B340" t="str">
            <v>Al Nomais Polyclinic Complex</v>
          </cell>
          <cell r="C340" t="str">
            <v>NW1</v>
          </cell>
          <cell r="D340" t="str">
            <v>Aseer</v>
          </cell>
          <cell r="E340" t="str">
            <v>Abha</v>
          </cell>
          <cell r="F340" t="str">
            <v>Al Mowazafin District</v>
          </cell>
          <cell r="G340" t="str">
            <v>0172272192</v>
          </cell>
          <cell r="H340" t="str">
            <v>حي الموظفين</v>
          </cell>
          <cell r="I340" t="str">
            <v>أبها</v>
          </cell>
          <cell r="J340" t="str">
            <v>عسير</v>
          </cell>
          <cell r="K340" t="str">
            <v>مستوصف النميص الطبي</v>
          </cell>
        </row>
        <row r="341">
          <cell r="A341">
            <v>22059</v>
          </cell>
          <cell r="B341" t="str">
            <v>Al Rathawia Medical Center</v>
          </cell>
          <cell r="C341" t="str">
            <v>NW4</v>
          </cell>
          <cell r="D341" t="str">
            <v>Riyadh</v>
          </cell>
          <cell r="E341" t="str">
            <v>Riyadh</v>
          </cell>
          <cell r="F341" t="str">
            <v>Al Olaya Dist,Al Orouba Street</v>
          </cell>
          <cell r="G341" t="str">
            <v>0114163322</v>
          </cell>
          <cell r="H341" t="str">
            <v xml:space="preserve">حي العليا, شارع العروبه </v>
          </cell>
          <cell r="I341" t="str">
            <v>الرياض</v>
          </cell>
          <cell r="J341" t="str">
            <v>الرياض</v>
          </cell>
          <cell r="K341" t="str">
            <v>مركز الرثوية التخصصي</v>
          </cell>
        </row>
        <row r="342">
          <cell r="A342">
            <v>22060</v>
          </cell>
          <cell r="B342" t="str">
            <v>Al Ebdaa Medical Center</v>
          </cell>
          <cell r="C342" t="str">
            <v>NWS</v>
          </cell>
          <cell r="D342" t="str">
            <v>Riyadh</v>
          </cell>
          <cell r="E342" t="str">
            <v>Riyadh</v>
          </cell>
          <cell r="F342" t="str">
            <v>Al Nahda District, Salman Al Farsi Street</v>
          </cell>
          <cell r="G342" t="str">
            <v>0114463800</v>
          </cell>
          <cell r="H342" t="str">
            <v xml:space="preserve">حي النهضة، شارع سلمان الفارسي </v>
          </cell>
          <cell r="I342" t="str">
            <v>الرياض</v>
          </cell>
          <cell r="J342" t="str">
            <v>الرياض</v>
          </cell>
          <cell r="K342" t="str">
            <v xml:space="preserve">مستوصف ومركز الإبداع الطبي </v>
          </cell>
        </row>
        <row r="343">
          <cell r="A343">
            <v>22061</v>
          </cell>
          <cell r="B343" t="str">
            <v>Dr Sulaiman Al Habib Medical Group - Qassim</v>
          </cell>
          <cell r="C343" t="str">
            <v>NW7</v>
          </cell>
          <cell r="D343" t="str">
            <v>Qassim</v>
          </cell>
          <cell r="E343" t="str">
            <v>Bureidah</v>
          </cell>
          <cell r="F343" t="str">
            <v>North Bureidah, King Abdul Aziz Street</v>
          </cell>
          <cell r="G343" t="str">
            <v>0163166666</v>
          </cell>
          <cell r="H343" t="str">
            <v>شمال بريدة، شارع الملك عبدالعزيز</v>
          </cell>
          <cell r="I343" t="str">
            <v>بريدة</v>
          </cell>
          <cell r="J343" t="str">
            <v>القصيم</v>
          </cell>
          <cell r="K343" t="str">
            <v xml:space="preserve">مركز الدكتور سليمان الحبيب الطبي </v>
          </cell>
        </row>
        <row r="344">
          <cell r="A344">
            <v>22063</v>
          </cell>
          <cell r="B344" t="str">
            <v>Al Aziziah Polyclinic</v>
          </cell>
          <cell r="C344" t="str">
            <v>NW1</v>
          </cell>
          <cell r="D344" t="str">
            <v>Makkah</v>
          </cell>
          <cell r="E344" t="str">
            <v>Jeddah</v>
          </cell>
          <cell r="F344" t="str">
            <v>Al Aziziah District, Gharnatah Street</v>
          </cell>
          <cell r="G344" t="str">
            <v xml:space="preserve">0126701071 </v>
          </cell>
          <cell r="H344" t="str">
            <v>حي العزيزية، شارع غرناطة</v>
          </cell>
          <cell r="I344" t="str">
            <v>جدة</v>
          </cell>
          <cell r="J344" t="str">
            <v>مكة المكرمة</v>
          </cell>
          <cell r="K344" t="str">
            <v>مستوصف العزيزية بجدة</v>
          </cell>
        </row>
        <row r="345">
          <cell r="A345">
            <v>22068</v>
          </cell>
          <cell r="B345" t="str">
            <v>Ram Dental Clinic</v>
          </cell>
          <cell r="C345" t="str">
            <v>NWR</v>
          </cell>
          <cell r="D345" t="str">
            <v>Eastern Province</v>
          </cell>
          <cell r="E345" t="str">
            <v>Khobar</v>
          </cell>
          <cell r="F345" t="str">
            <v>Prince Homoud Street, Al Aqrabeya District</v>
          </cell>
          <cell r="G345" t="str">
            <v>0138648181</v>
          </cell>
          <cell r="H345" t="str">
            <v>شارع الأمير حمود، حي العقربية</v>
          </cell>
          <cell r="I345" t="str">
            <v>الخبر</v>
          </cell>
          <cell r="J345" t="str">
            <v>المنطقة الشرقية</v>
          </cell>
          <cell r="K345" t="str">
            <v>مجمع عيادات رام لطب الأسنان بالخبر</v>
          </cell>
        </row>
        <row r="346">
          <cell r="A346">
            <v>22069</v>
          </cell>
          <cell r="B346" t="str">
            <v>Al Fajr Polyclinic</v>
          </cell>
          <cell r="C346" t="str">
            <v>NW2</v>
          </cell>
          <cell r="D346" t="str">
            <v>Madinah</v>
          </cell>
          <cell r="E346" t="str">
            <v>Madinah</v>
          </cell>
          <cell r="F346" t="str">
            <v>Abu Bakr Al Sadeeq Street</v>
          </cell>
          <cell r="G346" t="str">
            <v>0148467890</v>
          </cell>
          <cell r="H346" t="str">
            <v>شارع أبو بكر الصديق</v>
          </cell>
          <cell r="I346" t="str">
            <v>المدينة المنورة</v>
          </cell>
          <cell r="J346" t="str">
            <v>المدينة المنورة</v>
          </cell>
          <cell r="K346" t="str">
            <v>مجمع الفجر الطبي</v>
          </cell>
        </row>
        <row r="347">
          <cell r="A347">
            <v>22070</v>
          </cell>
          <cell r="B347" t="str">
            <v>Dr. Abdullah Al Mozher Dental Clinic</v>
          </cell>
          <cell r="C347" t="str">
            <v>NW3</v>
          </cell>
          <cell r="D347" t="str">
            <v>Eastern Province</v>
          </cell>
          <cell r="E347" t="str">
            <v>Dammam</v>
          </cell>
          <cell r="F347" t="str">
            <v>Al Nozha District, Othman Bin Affan Street</v>
          </cell>
          <cell r="G347" t="str">
            <v>0138418707</v>
          </cell>
          <cell r="H347" t="str">
            <v xml:space="preserve">حي النزهة، شارع عثمان بن العفان </v>
          </cell>
          <cell r="I347" t="str">
            <v>الدمام</v>
          </cell>
          <cell r="J347" t="str">
            <v>المنطقة الشرقية</v>
          </cell>
          <cell r="K347" t="str">
            <v>مجمع عيادات عبدالله المزهر لطب الأسنان بالدمام</v>
          </cell>
        </row>
        <row r="348">
          <cell r="A348">
            <v>22074</v>
          </cell>
          <cell r="B348" t="str">
            <v>Al Khaleej Polyclinic - Hail</v>
          </cell>
          <cell r="C348" t="str">
            <v>NWR</v>
          </cell>
          <cell r="D348" t="str">
            <v>Hail</v>
          </cell>
          <cell r="E348" t="str">
            <v>Hail</v>
          </cell>
          <cell r="F348" t="str">
            <v>Prince Sultan Bin Abdul Aziz Street</v>
          </cell>
          <cell r="G348" t="str">
            <v>0165322333</v>
          </cell>
          <cell r="H348" t="str">
            <v>شارع الأمير سلطان بن عبدالعزيز</v>
          </cell>
          <cell r="I348" t="str">
            <v>حائل</v>
          </cell>
          <cell r="J348" t="str">
            <v>حائل</v>
          </cell>
          <cell r="K348" t="str">
            <v>مستوصف الخليج الطبي</v>
          </cell>
        </row>
        <row r="349">
          <cell r="A349">
            <v>22075</v>
          </cell>
          <cell r="B349" t="str">
            <v>Badr Al Tamam Polyclinic</v>
          </cell>
          <cell r="C349" t="str">
            <v>NWS</v>
          </cell>
          <cell r="D349" t="str">
            <v>Makkah</v>
          </cell>
          <cell r="E349" t="str">
            <v>Jeddah</v>
          </cell>
          <cell r="F349" t="str">
            <v>Al Sharafiyah District</v>
          </cell>
          <cell r="G349" t="str">
            <v>0126452695</v>
          </cell>
          <cell r="H349" t="str">
            <v>حي الشرفية</v>
          </cell>
          <cell r="I349" t="str">
            <v>جدة</v>
          </cell>
          <cell r="J349" t="str">
            <v>مكة المكرمة</v>
          </cell>
          <cell r="K349" t="str">
            <v>مجمع عيادات بدر التمام</v>
          </cell>
        </row>
        <row r="350">
          <cell r="A350">
            <v>22076</v>
          </cell>
          <cell r="B350" t="str">
            <v>Manar Al Khafji Medical Complex</v>
          </cell>
          <cell r="C350" t="str">
            <v>NWR</v>
          </cell>
          <cell r="D350" t="str">
            <v>Eastern Province</v>
          </cell>
          <cell r="E350" t="str">
            <v>Khafji</v>
          </cell>
          <cell r="F350" t="str">
            <v>Al Yasmin District, 60 Street</v>
          </cell>
          <cell r="G350" t="str">
            <v>0137666565</v>
          </cell>
          <cell r="H350" t="str">
            <v>حي الياسمين، شارع الستين</v>
          </cell>
          <cell r="I350" t="str">
            <v>الخفجي</v>
          </cell>
          <cell r="J350" t="str">
            <v>المنطقة الشرقية</v>
          </cell>
          <cell r="K350" t="str">
            <v>مجمع عيادات المنار الطبية بالخفجي</v>
          </cell>
        </row>
        <row r="351">
          <cell r="A351">
            <v>22077</v>
          </cell>
          <cell r="B351" t="str">
            <v>Al Bayt Medical Center</v>
          </cell>
          <cell r="C351" t="str">
            <v>NWS</v>
          </cell>
          <cell r="D351" t="str">
            <v>Makkah</v>
          </cell>
          <cell r="E351" t="str">
            <v>Makkah</v>
          </cell>
          <cell r="F351" t="str">
            <v>Ajyad District, Al Bayt Towers</v>
          </cell>
          <cell r="G351" t="str">
            <v>0125718400</v>
          </cell>
          <cell r="H351" t="str">
            <v xml:space="preserve">حي الأجياد، أبراج البيت </v>
          </cell>
          <cell r="I351" t="str">
            <v>مكة المكرمة</v>
          </cell>
          <cell r="J351" t="str">
            <v>مكة المكرمة</v>
          </cell>
          <cell r="K351" t="str">
            <v>مجمع عيادات البيت الطبي</v>
          </cell>
        </row>
        <row r="352">
          <cell r="A352">
            <v>22090</v>
          </cell>
          <cell r="B352" t="str">
            <v>Al Amin Clinic 1</v>
          </cell>
          <cell r="C352" t="str">
            <v>NWS</v>
          </cell>
          <cell r="D352" t="str">
            <v>Riyadh</v>
          </cell>
          <cell r="E352" t="str">
            <v>Riyadh</v>
          </cell>
          <cell r="F352" t="str">
            <v>Al Shifa District, Dirab Street,</v>
          </cell>
          <cell r="G352" t="str">
            <v>0114215656</v>
          </cell>
          <cell r="H352" t="str">
            <v xml:space="preserve">حي الشفا، شارع ديراب </v>
          </cell>
          <cell r="I352" t="str">
            <v>الرياض</v>
          </cell>
          <cell r="J352" t="str">
            <v>الرياض</v>
          </cell>
          <cell r="K352" t="str">
            <v>مستوصف الأمين (حي الشفاء - شارع ديراب)</v>
          </cell>
        </row>
        <row r="353">
          <cell r="A353">
            <v>22099</v>
          </cell>
          <cell r="B353" t="str">
            <v>Al Abeer Clinic</v>
          </cell>
          <cell r="C353" t="str">
            <v>NWS</v>
          </cell>
          <cell r="D353" t="str">
            <v>Makkah</v>
          </cell>
          <cell r="E353" t="str">
            <v>Jeddah</v>
          </cell>
          <cell r="F353" t="str">
            <v>Bawadi District</v>
          </cell>
          <cell r="G353" t="str">
            <v>0126395444</v>
          </cell>
          <cell r="H353" t="str">
            <v xml:space="preserve">حي البوادي </v>
          </cell>
          <cell r="I353" t="str">
            <v>جدة</v>
          </cell>
          <cell r="J353" t="str">
            <v>مكة المكرمة</v>
          </cell>
          <cell r="K353" t="str">
            <v>مستوصف العبير - البوادي</v>
          </cell>
        </row>
        <row r="354">
          <cell r="A354">
            <v>22113</v>
          </cell>
          <cell r="B354" t="str">
            <v>Hussein Al Ali Polyclinic</v>
          </cell>
          <cell r="C354" t="str">
            <v>NWS</v>
          </cell>
          <cell r="D354" t="str">
            <v>Eastern Province</v>
          </cell>
          <cell r="E354" t="str">
            <v>Al Ahsa</v>
          </cell>
          <cell r="F354" t="str">
            <v>King Faisal District</v>
          </cell>
          <cell r="G354" t="str">
            <v>0135864061</v>
          </cell>
          <cell r="H354" t="str">
            <v>حي الملك فيصل</v>
          </cell>
          <cell r="I354" t="str">
            <v xml:space="preserve">الأحساء </v>
          </cell>
          <cell r="J354" t="str">
            <v>المنطقة الشرقية</v>
          </cell>
          <cell r="K354" t="str">
            <v>مجمع عيادات شركة حسين علي العلي الطبي</v>
          </cell>
        </row>
        <row r="355">
          <cell r="A355">
            <v>22117</v>
          </cell>
          <cell r="B355" t="str">
            <v>Al Kholood Polyclinic</v>
          </cell>
          <cell r="C355" t="str">
            <v>NW4</v>
          </cell>
          <cell r="D355" t="str">
            <v>Makkah</v>
          </cell>
          <cell r="E355" t="str">
            <v>Makkah</v>
          </cell>
          <cell r="F355" t="str">
            <v>Al Zaher District, Al Hajj Street</v>
          </cell>
          <cell r="G355" t="str">
            <v>0125459407</v>
          </cell>
          <cell r="H355" t="str">
            <v>حي الزاهر، شارع الحج</v>
          </cell>
          <cell r="I355" t="str">
            <v>مكة المكرمة</v>
          </cell>
          <cell r="J355" t="str">
            <v>مكة المكرمة</v>
          </cell>
          <cell r="K355" t="str">
            <v xml:space="preserve">مستوصف الخلود الطبي </v>
          </cell>
        </row>
        <row r="356">
          <cell r="A356">
            <v>22118</v>
          </cell>
          <cell r="B356" t="str">
            <v>Al-Badri Polyclinic</v>
          </cell>
          <cell r="C356" t="str">
            <v>NW5</v>
          </cell>
          <cell r="D356" t="str">
            <v>Riyadh</v>
          </cell>
          <cell r="E356" t="str">
            <v>Riyadh</v>
          </cell>
          <cell r="F356" t="str">
            <v xml:space="preserve">Imam Saoud bin Abdul Aziz Street, Al Massif District </v>
          </cell>
          <cell r="G356" t="str">
            <v>0114509000</v>
          </cell>
          <cell r="H356" t="str">
            <v>حي المصيف, شارع الامام سعود بن عبدالعزيز</v>
          </cell>
          <cell r="I356" t="str">
            <v>الرياض</v>
          </cell>
          <cell r="J356" t="str">
            <v>الرياض</v>
          </cell>
          <cell r="K356" t="str">
            <v>مجمع عيادات البدري الطبي</v>
          </cell>
        </row>
        <row r="357">
          <cell r="A357">
            <v>22123</v>
          </cell>
          <cell r="B357" t="str">
            <v>Al Atfain Typical Polyclinic</v>
          </cell>
          <cell r="C357" t="str">
            <v>NWS</v>
          </cell>
          <cell r="D357" t="str">
            <v>Tabuk</v>
          </cell>
          <cell r="E357" t="str">
            <v>Tabuk</v>
          </cell>
          <cell r="F357" t="str">
            <v>Olay District</v>
          </cell>
          <cell r="G357" t="str">
            <v>0144229192</v>
          </cell>
          <cell r="H357" t="str">
            <v xml:space="preserve">حي العليا </v>
          </cell>
          <cell r="I357" t="str">
            <v>تبوك</v>
          </cell>
          <cell r="J357" t="str">
            <v>تبوك</v>
          </cell>
          <cell r="K357" t="str">
            <v>مجمع عيادات العطفين النموذجية بتبوك</v>
          </cell>
        </row>
        <row r="358">
          <cell r="A358">
            <v>22125</v>
          </cell>
          <cell r="B358" t="str">
            <v>Ajial Medical Center</v>
          </cell>
          <cell r="C358" t="str">
            <v>NWS</v>
          </cell>
          <cell r="D358" t="str">
            <v>Riyadh</v>
          </cell>
          <cell r="E358" t="str">
            <v>Riyadh</v>
          </cell>
          <cell r="F358" t="str">
            <v>Hisham Bin Abd Al Malek Street,King Fahd District.Riyadh</v>
          </cell>
          <cell r="G358" t="str">
            <v>014543104</v>
          </cell>
          <cell r="H358" t="str">
            <v>حي الملك فهد، شارع هشام بن عبدالملك</v>
          </cell>
          <cell r="I358" t="str">
            <v>الرياض</v>
          </cell>
          <cell r="J358" t="str">
            <v>الرياض</v>
          </cell>
          <cell r="K358" t="str">
            <v>مركز أجيال الطبي</v>
          </cell>
        </row>
        <row r="359">
          <cell r="A359">
            <v>22127</v>
          </cell>
          <cell r="B359" t="str">
            <v>Weqaya Polyclinic</v>
          </cell>
          <cell r="C359" t="str">
            <v>NWS</v>
          </cell>
          <cell r="D359" t="str">
            <v>Madinah</v>
          </cell>
          <cell r="E359" t="str">
            <v>Madinah</v>
          </cell>
          <cell r="F359" t="str">
            <v>Al Hira Road, Prince Naief Plan.Madinah</v>
          </cell>
          <cell r="G359" t="str">
            <v>0148313999</v>
          </cell>
          <cell r="H359" t="str">
            <v>مخطط الأمير نايف، شارع حراء</v>
          </cell>
          <cell r="I359" t="str">
            <v>المدينة المنورة</v>
          </cell>
          <cell r="J359" t="str">
            <v>المدينة المنورة</v>
          </cell>
          <cell r="K359" t="str">
            <v>مستوصف الوقاية</v>
          </cell>
        </row>
        <row r="360">
          <cell r="A360">
            <v>22129</v>
          </cell>
          <cell r="B360" t="str">
            <v>Dr Khalid Idriss Medical Center</v>
          </cell>
          <cell r="C360" t="str">
            <v>NWS</v>
          </cell>
          <cell r="D360" t="str">
            <v>Makkah</v>
          </cell>
          <cell r="E360" t="str">
            <v>Rabigh</v>
          </cell>
          <cell r="F360" t="str">
            <v>Main Street,Rabigh Kingdom of Saudi Arabia</v>
          </cell>
          <cell r="G360" t="str">
            <v>0124222229</v>
          </cell>
          <cell r="H360" t="str">
            <v>الشارع الرئيسي</v>
          </cell>
          <cell r="I360" t="str">
            <v>رابغ</v>
          </cell>
          <cell r="J360" t="str">
            <v>مكة المكرمة</v>
          </cell>
          <cell r="K360" t="str">
            <v>مركز الدكتور خالد إدريس الطبي</v>
          </cell>
        </row>
        <row r="361">
          <cell r="A361">
            <v>22132</v>
          </cell>
          <cell r="B361" t="str">
            <v>Al Ashiri National Polyclinic</v>
          </cell>
          <cell r="C361" t="str">
            <v>NWS</v>
          </cell>
          <cell r="D361" t="str">
            <v>Makkah</v>
          </cell>
          <cell r="E361" t="str">
            <v>Ghonfodah</v>
          </cell>
          <cell r="F361" t="str">
            <v>Main Street, Haly District</v>
          </cell>
          <cell r="G361" t="str">
            <v>0177400255</v>
          </cell>
          <cell r="H361" t="str">
            <v>حي حالي، الشارع الرئيسي</v>
          </cell>
          <cell r="I361" t="str">
            <v>القنفذة</v>
          </cell>
          <cell r="J361" t="str">
            <v>مكة المكرمة</v>
          </cell>
          <cell r="K361" t="str">
            <v>مستوصف العشيري الأهلي</v>
          </cell>
        </row>
        <row r="362">
          <cell r="A362">
            <v>22137</v>
          </cell>
          <cell r="B362" t="str">
            <v>Al Radwan Dental Center</v>
          </cell>
          <cell r="C362" t="str">
            <v>NW7</v>
          </cell>
          <cell r="D362" t="str">
            <v>Riyadh</v>
          </cell>
          <cell r="E362" t="str">
            <v>Riyadh</v>
          </cell>
          <cell r="F362" t="str">
            <v>Malaz district , Siteen Street</v>
          </cell>
          <cell r="G362" t="str">
            <v>0114743441</v>
          </cell>
          <cell r="H362" t="str">
            <v>حي الملز، شارع الستين</v>
          </cell>
          <cell r="I362" t="str">
            <v>الرياض</v>
          </cell>
          <cell r="J362" t="str">
            <v>الرياض</v>
          </cell>
          <cell r="K362" t="str">
            <v xml:space="preserve">مستوصف مركز الرضوان لطب الأسنان </v>
          </cell>
        </row>
        <row r="363">
          <cell r="A363">
            <v>22138</v>
          </cell>
          <cell r="B363" t="str">
            <v>Dr Rashed Kawan Medical Center (Medx)</v>
          </cell>
          <cell r="C363" t="str">
            <v>NW6</v>
          </cell>
          <cell r="D363" t="str">
            <v>Makkah</v>
          </cell>
          <cell r="E363" t="str">
            <v>Jeddah</v>
          </cell>
          <cell r="F363" t="str">
            <v>Intersection of Juffaly Street with al Tahliyah Street</v>
          </cell>
          <cell r="G363" t="str">
            <v>0126100040</v>
          </cell>
          <cell r="H363" t="str">
            <v>تقاطع شارع الجفالي مع شارع التحلية</v>
          </cell>
          <cell r="I363" t="str">
            <v>جدة</v>
          </cell>
          <cell r="J363" t="str">
            <v>مكة المكرمة</v>
          </cell>
          <cell r="K363" t="str">
            <v>مركز د/ راشد قعوان الطبي (مدكس)</v>
          </cell>
        </row>
        <row r="364">
          <cell r="A364">
            <v>22139</v>
          </cell>
          <cell r="B364" t="str">
            <v xml:space="preserve">Nafea Dental Clinic </v>
          </cell>
          <cell r="C364" t="str">
            <v>NW4</v>
          </cell>
          <cell r="D364" t="str">
            <v>Makkah</v>
          </cell>
          <cell r="E364" t="str">
            <v>Makkah</v>
          </cell>
          <cell r="F364" t="str">
            <v>Al Zaher District, Main Street</v>
          </cell>
          <cell r="G364" t="str">
            <v>0125436931</v>
          </cell>
          <cell r="H364" t="str">
            <v xml:space="preserve">حي الزاهر، الشارع العام </v>
          </cell>
          <cell r="I364" t="str">
            <v>مكة المكرمة</v>
          </cell>
          <cell r="J364" t="str">
            <v>مكة المكرمة</v>
          </cell>
          <cell r="K364" t="str">
            <v xml:space="preserve">عيادة د/ مجدي نافع </v>
          </cell>
        </row>
        <row r="365">
          <cell r="A365">
            <v>22140</v>
          </cell>
          <cell r="B365" t="str">
            <v>Al Abeer Clinic</v>
          </cell>
          <cell r="C365" t="str">
            <v>NWS</v>
          </cell>
          <cell r="D365" t="str">
            <v>Makkah</v>
          </cell>
          <cell r="E365" t="str">
            <v>Makkah</v>
          </cell>
          <cell r="F365" t="str">
            <v xml:space="preserve">Al Aziziah District, </v>
          </cell>
          <cell r="G365" t="str">
            <v>0125665656</v>
          </cell>
          <cell r="H365" t="str">
            <v>حي العزيزية</v>
          </cell>
          <cell r="I365" t="str">
            <v>مكة المكرمة</v>
          </cell>
          <cell r="J365" t="str">
            <v>مكة المكرمة</v>
          </cell>
          <cell r="K365" t="str">
            <v>مجمع عيادات مركز العبير الطبي</v>
          </cell>
        </row>
        <row r="366">
          <cell r="A366">
            <v>22141</v>
          </cell>
          <cell r="B366" t="str">
            <v>Al Bakkari Medical Polyclinic</v>
          </cell>
          <cell r="C366" t="str">
            <v>NWR</v>
          </cell>
          <cell r="D366" t="str">
            <v>Madinah</v>
          </cell>
          <cell r="E366" t="str">
            <v>Madinah</v>
          </cell>
          <cell r="F366" t="str">
            <v xml:space="preserve">Prince Abdul Majeed Street, Opp to the Civil Defence </v>
          </cell>
          <cell r="G366" t="str">
            <v>0148371318</v>
          </cell>
          <cell r="H366" t="str">
            <v>شارع الامير عبدالمجيد، مقابل الدفاع المدني</v>
          </cell>
          <cell r="I366" t="str">
            <v>المدينة المنورة</v>
          </cell>
          <cell r="J366" t="str">
            <v>المدينة المنورة</v>
          </cell>
          <cell r="K366" t="str">
            <v>مجمع عيادات د/ البكاري الطبية التخصصية</v>
          </cell>
        </row>
        <row r="367">
          <cell r="A367">
            <v>22143</v>
          </cell>
          <cell r="B367" t="str">
            <v>Al Rayan International Service Company</v>
          </cell>
          <cell r="C367" t="str">
            <v>NWS</v>
          </cell>
          <cell r="D367" t="str">
            <v>Riyadh</v>
          </cell>
          <cell r="E367" t="str">
            <v>Riyadh</v>
          </cell>
          <cell r="F367" t="str">
            <v>Al Faraby District, Asad Bin Al Furat Street</v>
          </cell>
          <cell r="G367" t="str">
            <v xml:space="preserve">0114013429 </v>
          </cell>
          <cell r="H367" t="str">
            <v>حي الفارابي، شارع أسد بن الفرات</v>
          </cell>
          <cell r="I367" t="str">
            <v>الرياض</v>
          </cell>
          <cell r="J367" t="str">
            <v>الرياض</v>
          </cell>
          <cell r="K367" t="str">
            <v>مجمع عيادات شركة الريان الدولية للخدمات</v>
          </cell>
        </row>
        <row r="368">
          <cell r="A368">
            <v>22148</v>
          </cell>
          <cell r="B368" t="str">
            <v>Al Abeer Clinic - Batha</v>
          </cell>
          <cell r="C368" t="str">
            <v>NWS</v>
          </cell>
          <cell r="D368" t="str">
            <v>Riyadh</v>
          </cell>
          <cell r="E368" t="str">
            <v>Riyadh</v>
          </cell>
          <cell r="F368" t="str">
            <v xml:space="preserve">Batha Main Street, </v>
          </cell>
          <cell r="G368" t="str">
            <v>0114091064</v>
          </cell>
          <cell r="H368" t="str">
            <v>شارع بطحة الرئيسي</v>
          </cell>
          <cell r="I368" t="str">
            <v>الرياض</v>
          </cell>
          <cell r="J368" t="str">
            <v>الرياض</v>
          </cell>
          <cell r="K368" t="str">
            <v>عيادة العبير - البطحاء</v>
          </cell>
        </row>
        <row r="369">
          <cell r="A369">
            <v>22149</v>
          </cell>
          <cell r="B369" t="str">
            <v>Al Abeer Clinic - Shumaisy</v>
          </cell>
          <cell r="C369" t="str">
            <v>NWS</v>
          </cell>
          <cell r="D369" t="str">
            <v>Riyadh</v>
          </cell>
          <cell r="E369" t="str">
            <v>Riyadh</v>
          </cell>
          <cell r="F369" t="str">
            <v xml:space="preserve">Ummusalim Roundabout, </v>
          </cell>
          <cell r="G369" t="str">
            <v>0114133103</v>
          </cell>
          <cell r="H369" t="str">
            <v xml:space="preserve">دوار ام سليم </v>
          </cell>
          <cell r="I369" t="str">
            <v>الرياض</v>
          </cell>
          <cell r="J369" t="str">
            <v>الرياض</v>
          </cell>
          <cell r="K369" t="str">
            <v>عيادة العبير  - الشميسي</v>
          </cell>
        </row>
        <row r="370">
          <cell r="A370">
            <v>22150</v>
          </cell>
          <cell r="B370" t="str">
            <v>Al Abeer Clinic - Manfuha</v>
          </cell>
          <cell r="C370" t="str">
            <v>NWS</v>
          </cell>
          <cell r="D370" t="str">
            <v>Riyadh</v>
          </cell>
          <cell r="E370" t="str">
            <v>Riyadh</v>
          </cell>
          <cell r="F370" t="str">
            <v xml:space="preserve">Manfuha Dist, Al Ashaa Street </v>
          </cell>
          <cell r="G370" t="str">
            <v>0114133103</v>
          </cell>
          <cell r="H370" t="str">
            <v>حي منفوحة, شارع الاعشى</v>
          </cell>
          <cell r="I370" t="str">
            <v>الرياض</v>
          </cell>
          <cell r="J370" t="str">
            <v>الرياض</v>
          </cell>
          <cell r="K370" t="str">
            <v>مجمع عيادات شركة العبير العالمية</v>
          </cell>
        </row>
        <row r="371">
          <cell r="A371">
            <v>22151</v>
          </cell>
          <cell r="B371" t="str">
            <v>Shifa Al Bawadi Polcylinic</v>
          </cell>
          <cell r="C371" t="str">
            <v>NWR</v>
          </cell>
          <cell r="D371" t="str">
            <v>Makkah</v>
          </cell>
          <cell r="E371" t="str">
            <v>Jeddah</v>
          </cell>
          <cell r="F371" t="str">
            <v>Al Rabwah District, Makaronah Street</v>
          </cell>
          <cell r="G371" t="str">
            <v>0126625908</v>
          </cell>
          <cell r="H371" t="str">
            <v>حي الربوة، شارع المكرونة</v>
          </cell>
          <cell r="I371" t="str">
            <v>جدة</v>
          </cell>
          <cell r="J371" t="str">
            <v>مكة المكرمة</v>
          </cell>
          <cell r="K371" t="str">
            <v>مجمع شفاء البوادي الطبي</v>
          </cell>
        </row>
        <row r="372">
          <cell r="A372">
            <v>22153</v>
          </cell>
          <cell r="B372" t="str">
            <v>Al Rayah Medical Clinic</v>
          </cell>
          <cell r="C372" t="str">
            <v>NWS</v>
          </cell>
          <cell r="D372" t="str">
            <v>Riyadh</v>
          </cell>
          <cell r="E372" t="str">
            <v>Riyadh</v>
          </cell>
          <cell r="F372" t="str">
            <v>King Faisal District, Abi Saeed Al Khadry Street</v>
          </cell>
          <cell r="G372" t="str">
            <v>0112289090</v>
          </cell>
          <cell r="H372" t="str">
            <v>حي الملك فيصل، شارع أبي سعيد الخدري</v>
          </cell>
          <cell r="I372" t="str">
            <v>الرياض</v>
          </cell>
          <cell r="J372" t="str">
            <v>الرياض</v>
          </cell>
          <cell r="K372" t="str">
            <v>مستوصف الراية الطبي</v>
          </cell>
        </row>
        <row r="373">
          <cell r="A373">
            <v>22157</v>
          </cell>
          <cell r="B373" t="str">
            <v>Al Bashawri  Optical</v>
          </cell>
          <cell r="C373" t="str">
            <v>NWR</v>
          </cell>
          <cell r="D373" t="str">
            <v>Riyadh</v>
          </cell>
          <cell r="E373" t="str">
            <v>Riyadh</v>
          </cell>
          <cell r="F373" t="str">
            <v>Al Batha Street</v>
          </cell>
          <cell r="G373" t="str">
            <v>0114135121</v>
          </cell>
          <cell r="H373" t="str">
            <v>شارع البطحاء</v>
          </cell>
          <cell r="I373" t="str">
            <v>الرياض</v>
          </cell>
          <cell r="J373" t="str">
            <v>الرياض</v>
          </cell>
          <cell r="K373" t="str">
            <v>البشاوري للبصريات - الرياض</v>
          </cell>
        </row>
        <row r="374">
          <cell r="A374">
            <v>22159</v>
          </cell>
          <cell r="B374" t="str">
            <v>Al Higra Medical Center</v>
          </cell>
          <cell r="C374" t="str">
            <v>NWS</v>
          </cell>
          <cell r="D374" t="str">
            <v>Makkah</v>
          </cell>
          <cell r="E374" t="str">
            <v>Jeddah</v>
          </cell>
          <cell r="F374" t="str">
            <v>Kilo 11 - Makkah Old road</v>
          </cell>
          <cell r="G374" t="str">
            <v>0126216040</v>
          </cell>
          <cell r="H374" t="str">
            <v>طريق مكة القديم - كيلو 11</v>
          </cell>
          <cell r="I374" t="str">
            <v>جدة</v>
          </cell>
          <cell r="J374" t="str">
            <v>مكة المكرمة</v>
          </cell>
          <cell r="K374" t="str">
            <v xml:space="preserve">مركز الهجرة الطبي </v>
          </cell>
        </row>
        <row r="375">
          <cell r="A375">
            <v>22161</v>
          </cell>
          <cell r="B375" t="str">
            <v>Al Bashawri  Optical</v>
          </cell>
          <cell r="C375" t="str">
            <v>NWS</v>
          </cell>
          <cell r="D375" t="str">
            <v>Makkah</v>
          </cell>
          <cell r="E375" t="str">
            <v>Makkah</v>
          </cell>
          <cell r="F375" t="str">
            <v>Al Seteen Street</v>
          </cell>
          <cell r="G375" t="str">
            <v>0125420125</v>
          </cell>
          <cell r="H375" t="str">
            <v>شارع الستين</v>
          </cell>
          <cell r="I375" t="str">
            <v>مكة المكرمة</v>
          </cell>
          <cell r="J375" t="str">
            <v>مكة المكرمة</v>
          </cell>
          <cell r="K375" t="str">
            <v>البشاوري للبصريات - مكة المكرمة</v>
          </cell>
        </row>
        <row r="376">
          <cell r="A376">
            <v>22162</v>
          </cell>
          <cell r="B376" t="str">
            <v>Al Bashawri  Optical</v>
          </cell>
          <cell r="C376" t="str">
            <v>NWS</v>
          </cell>
          <cell r="D376" t="str">
            <v>Madinah</v>
          </cell>
          <cell r="E376" t="str">
            <v>Madinah</v>
          </cell>
          <cell r="F376" t="str">
            <v>Sultanah Road</v>
          </cell>
          <cell r="G376" t="str">
            <v>0148229577</v>
          </cell>
          <cell r="H376" t="str">
            <v>طريق سلطانة</v>
          </cell>
          <cell r="I376" t="str">
            <v>المدينة المنورة</v>
          </cell>
          <cell r="J376" t="str">
            <v>المدينة المنورة</v>
          </cell>
          <cell r="K376" t="str">
            <v>البشاوري للبصريات - المدينة المنورة</v>
          </cell>
        </row>
        <row r="377">
          <cell r="A377">
            <v>22166</v>
          </cell>
          <cell r="B377" t="str">
            <v>Adwaa Al Alami Dental Clinic (Ex.Adwaa Al Alami Dental Clinic)</v>
          </cell>
          <cell r="C377" t="str">
            <v>NW3</v>
          </cell>
          <cell r="D377" t="str">
            <v>Riyadh</v>
          </cell>
          <cell r="E377" t="str">
            <v>Riyadh</v>
          </cell>
          <cell r="F377" t="str">
            <v>Azizia main Street</v>
          </cell>
          <cell r="G377" t="str">
            <v>0114956444</v>
          </cell>
          <cell r="H377" t="str">
            <v>شارع العزيزية الرئيسي</v>
          </cell>
          <cell r="I377" t="str">
            <v>الرياض</v>
          </cell>
          <cell r="J377" t="str">
            <v>الرياض</v>
          </cell>
          <cell r="K377" t="str">
            <v>مجمع أضواء العالمي لطب الأسنان</v>
          </cell>
        </row>
        <row r="378">
          <cell r="A378">
            <v>22167</v>
          </cell>
          <cell r="B378" t="str">
            <v>Manarat Polyclinic</v>
          </cell>
          <cell r="C378" t="str">
            <v>NWR</v>
          </cell>
          <cell r="D378" t="str">
            <v>Makkah</v>
          </cell>
          <cell r="E378" t="str">
            <v>Jeddah</v>
          </cell>
          <cell r="F378" t="str">
            <v>Al Aziziah Dist., Prince Meteb St.</v>
          </cell>
          <cell r="G378" t="str">
            <v>0122870608</v>
          </cell>
          <cell r="H378" t="str">
            <v>حي العزيزية، شارع الأمير متعب</v>
          </cell>
          <cell r="I378" t="str">
            <v>جدة</v>
          </cell>
          <cell r="J378" t="str">
            <v>مكة المكرمة</v>
          </cell>
          <cell r="K378" t="str">
            <v xml:space="preserve">عيادات المنارات المجمعة </v>
          </cell>
        </row>
        <row r="379">
          <cell r="A379">
            <v>22173</v>
          </cell>
          <cell r="B379" t="str">
            <v>Al Noor Polyclinic</v>
          </cell>
          <cell r="C379" t="str">
            <v>NWS</v>
          </cell>
          <cell r="D379" t="str">
            <v>Hail</v>
          </cell>
          <cell r="E379" t="str">
            <v>Hail</v>
          </cell>
          <cell r="F379" t="str">
            <v>King Abdul Aziz Street</v>
          </cell>
          <cell r="G379" t="str">
            <v>0165344440</v>
          </cell>
          <cell r="H379" t="str">
            <v>شارع الملك عبد العزيز</v>
          </cell>
          <cell r="I379" t="str">
            <v>حائل</v>
          </cell>
          <cell r="J379" t="str">
            <v>حائل</v>
          </cell>
          <cell r="K379" t="str">
            <v>مجمع عيادات النور - حائل</v>
          </cell>
        </row>
        <row r="380">
          <cell r="A380">
            <v>22174</v>
          </cell>
          <cell r="B380" t="str">
            <v>Al Noor Polyclinic</v>
          </cell>
          <cell r="C380" t="str">
            <v>NWS</v>
          </cell>
          <cell r="D380" t="str">
            <v>Makkah</v>
          </cell>
          <cell r="E380" t="str">
            <v>Jeddah</v>
          </cell>
          <cell r="F380" t="str">
            <v>Al Sharafiah Distrect, King Khalid Street</v>
          </cell>
          <cell r="G380" t="str">
            <v>0126305555</v>
          </cell>
          <cell r="H380" t="str">
            <v xml:space="preserve">حي الشرفية، شارع الملك خالد </v>
          </cell>
          <cell r="I380" t="str">
            <v>جدة</v>
          </cell>
          <cell r="J380" t="str">
            <v>مكة المكرمة</v>
          </cell>
          <cell r="K380" t="str">
            <v>مجمع عيادات النور - جدة</v>
          </cell>
        </row>
        <row r="381">
          <cell r="A381">
            <v>22175</v>
          </cell>
          <cell r="B381" t="str">
            <v>Al Thomairy Polyclinic</v>
          </cell>
          <cell r="C381" t="str">
            <v>NW1</v>
          </cell>
          <cell r="D381" t="str">
            <v>Makkah</v>
          </cell>
          <cell r="E381" t="str">
            <v>Jeddah</v>
          </cell>
          <cell r="F381" t="str">
            <v xml:space="preserve">Tahlia Street, Arbeen crossing, Al Rihab district </v>
          </cell>
          <cell r="G381" t="str">
            <v>0126754555</v>
          </cell>
          <cell r="H381" t="str">
            <v>حي الرحاب، شارع التحلية تقاطع الأربعين</v>
          </cell>
          <cell r="I381" t="str">
            <v>جدة</v>
          </cell>
          <cell r="J381" t="str">
            <v>مكة المكرمة</v>
          </cell>
          <cell r="K381" t="str">
            <v>مستوصف الثميري</v>
          </cell>
        </row>
        <row r="382">
          <cell r="A382">
            <v>22178</v>
          </cell>
          <cell r="B382" t="str">
            <v>Al Sameria Polyclinic</v>
          </cell>
          <cell r="C382" t="str">
            <v>NW1</v>
          </cell>
          <cell r="D382" t="str">
            <v>Makkah</v>
          </cell>
          <cell r="E382" t="str">
            <v>Jeddah</v>
          </cell>
          <cell r="F382" t="str">
            <v>Al Samer District, Main Street next to Al Samer petrol station</v>
          </cell>
          <cell r="G382" t="str">
            <v>0126283333</v>
          </cell>
          <cell r="H382" t="str">
            <v xml:space="preserve">حي السامر، الشارع العام بجوار محطة السامر </v>
          </cell>
          <cell r="I382" t="str">
            <v>جدة</v>
          </cell>
          <cell r="J382" t="str">
            <v>مكة المكرمة</v>
          </cell>
          <cell r="K382" t="str">
            <v>عيادات السامرية</v>
          </cell>
        </row>
        <row r="383">
          <cell r="A383">
            <v>22179</v>
          </cell>
          <cell r="B383" t="str">
            <v>Al Zagzoog Medical Clinic</v>
          </cell>
          <cell r="C383" t="str">
            <v>NWR</v>
          </cell>
          <cell r="D383" t="str">
            <v>Makkah</v>
          </cell>
          <cell r="E383" t="str">
            <v>Jeddah</v>
          </cell>
          <cell r="F383" t="str">
            <v>Al Muraseleen Street,Mushrafa District</v>
          </cell>
          <cell r="G383" t="str">
            <v>0126717111</v>
          </cell>
          <cell r="H383" t="str">
            <v>حي مشرفة ، 8 شارع المراسلين</v>
          </cell>
          <cell r="I383" t="str">
            <v>جدة</v>
          </cell>
          <cell r="J383" t="str">
            <v>مكة المكرمة</v>
          </cell>
          <cell r="K383" t="str">
            <v>مستوصف الزقزوق الطبي</v>
          </cell>
        </row>
        <row r="384">
          <cell r="A384">
            <v>22180</v>
          </cell>
          <cell r="B384" t="str">
            <v>Physical Therapists Center</v>
          </cell>
          <cell r="C384" t="str">
            <v>NWS</v>
          </cell>
          <cell r="D384" t="str">
            <v>Riyadh</v>
          </cell>
          <cell r="E384" t="str">
            <v>Riyadh</v>
          </cell>
          <cell r="F384" t="str">
            <v>Olaya District, Prince AbdulAziz Bin Moaed Bin Jalawi</v>
          </cell>
          <cell r="G384" t="str">
            <v>0112930010</v>
          </cell>
          <cell r="H384" t="str">
            <v>حي العليا، شارع الأمير عبدالعزيز بن مساعد بن جلوي</v>
          </cell>
          <cell r="I384" t="str">
            <v>الرياض</v>
          </cell>
          <cell r="J384" t="str">
            <v>الرياض</v>
          </cell>
          <cell r="K384" t="str">
            <v>الأخصائيون للعلاج الطبيعي</v>
          </cell>
        </row>
        <row r="385">
          <cell r="A385">
            <v>22181</v>
          </cell>
          <cell r="B385" t="str">
            <v>Jwel Clinic</v>
          </cell>
          <cell r="C385" t="str">
            <v>NW5</v>
          </cell>
          <cell r="D385" t="str">
            <v>Riyadh</v>
          </cell>
          <cell r="E385" t="str">
            <v>Riyadh</v>
          </cell>
          <cell r="F385" t="str">
            <v>Takhassusi Street ,Before SACO</v>
          </cell>
          <cell r="G385" t="str">
            <v>0114883424</v>
          </cell>
          <cell r="H385" t="str">
            <v>شارع التخصصي، قبل ساكو</v>
          </cell>
          <cell r="I385" t="str">
            <v>الرياض</v>
          </cell>
          <cell r="J385" t="str">
            <v>الرياض</v>
          </cell>
          <cell r="K385" t="str">
            <v>عيادات جويل - الرياض</v>
          </cell>
        </row>
        <row r="386">
          <cell r="A386">
            <v>22188</v>
          </cell>
          <cell r="B386" t="str">
            <v>Afaq Dental Center</v>
          </cell>
          <cell r="C386" t="str">
            <v>NW7</v>
          </cell>
          <cell r="D386" t="str">
            <v>Riyadh</v>
          </cell>
          <cell r="E386" t="str">
            <v>Riyadh</v>
          </cell>
          <cell r="F386" t="str">
            <v>King Abdullah Road</v>
          </cell>
          <cell r="G386" t="str">
            <v>0112252000</v>
          </cell>
          <cell r="H386" t="str">
            <v xml:space="preserve">شارع الملك عبدالله </v>
          </cell>
          <cell r="I386" t="str">
            <v>الرياض</v>
          </cell>
          <cell r="J386" t="str">
            <v>الرياض</v>
          </cell>
          <cell r="K386" t="str">
            <v xml:space="preserve">مجمع الآفاق لطب الأسنان </v>
          </cell>
        </row>
        <row r="387">
          <cell r="A387">
            <v>22189</v>
          </cell>
          <cell r="B387" t="str">
            <v>Eye 2 Eye Optical</v>
          </cell>
          <cell r="C387" t="str">
            <v>NW2</v>
          </cell>
          <cell r="D387" t="str">
            <v>Makkah</v>
          </cell>
          <cell r="E387" t="str">
            <v>Jeddah</v>
          </cell>
          <cell r="F387" t="str">
            <v>Al Nahda District, Hera`a Street</v>
          </cell>
          <cell r="G387">
            <v>920022293</v>
          </cell>
          <cell r="H387" t="str">
            <v>حي النهضة، شارع حراء</v>
          </cell>
          <cell r="I387" t="str">
            <v>جدة</v>
          </cell>
          <cell r="J387" t="str">
            <v>مكة المكرمة</v>
          </cell>
          <cell r="K387" t="str">
            <v>العين للعين للبصريات</v>
          </cell>
        </row>
        <row r="388">
          <cell r="A388">
            <v>22190</v>
          </cell>
          <cell r="B388" t="str">
            <v>Eye Art (Ex.Art Of Eyes Optical)</v>
          </cell>
          <cell r="C388" t="str">
            <v>NWR</v>
          </cell>
          <cell r="D388" t="str">
            <v>Makkah</v>
          </cell>
          <cell r="E388" t="str">
            <v>Jeddah</v>
          </cell>
          <cell r="F388" t="str">
            <v>Al Nahda District, Hera`a Street</v>
          </cell>
          <cell r="G388" t="str">
            <v>0126221663</v>
          </cell>
          <cell r="H388" t="str">
            <v>حي النهضة، شارع حراء</v>
          </cell>
          <cell r="I388" t="str">
            <v>جدة</v>
          </cell>
          <cell r="J388" t="str">
            <v>مكة المكرمة</v>
          </cell>
          <cell r="K388" t="str">
            <v>فنون العيون</v>
          </cell>
        </row>
        <row r="389">
          <cell r="A389">
            <v>22191</v>
          </cell>
          <cell r="B389" t="str">
            <v>Al Safwa Dental Clinic - Najran</v>
          </cell>
          <cell r="C389" t="str">
            <v>NWS</v>
          </cell>
          <cell r="D389" t="str">
            <v>Najran</v>
          </cell>
          <cell r="E389" t="str">
            <v>Najran</v>
          </cell>
          <cell r="F389" t="str">
            <v>Prince Salman Road, Al Diafah District</v>
          </cell>
          <cell r="G389" t="str">
            <v>0175230888</v>
          </cell>
          <cell r="H389" t="str">
            <v>حي الضيافة، شارع الأمير سلمان بن عبدالعزيز</v>
          </cell>
          <cell r="I389" t="str">
            <v>نجران</v>
          </cell>
          <cell r="J389" t="str">
            <v>نجران</v>
          </cell>
          <cell r="K389" t="str">
            <v xml:space="preserve">مستوصف الصفوة لطب الأسنان </v>
          </cell>
        </row>
        <row r="390">
          <cell r="A390">
            <v>22192</v>
          </cell>
          <cell r="B390" t="str">
            <v>Al Salam Hospital</v>
          </cell>
          <cell r="C390" t="str">
            <v>NWS</v>
          </cell>
          <cell r="D390" t="str">
            <v>Makkah</v>
          </cell>
          <cell r="E390" t="str">
            <v>Makkah</v>
          </cell>
          <cell r="F390" t="str">
            <v>Jabal Al Noor Dist., Al Adl St.</v>
          </cell>
          <cell r="G390" t="str">
            <v>0125772222</v>
          </cell>
          <cell r="H390" t="str">
            <v>حي جبل النور، شارع العدل</v>
          </cell>
          <cell r="I390" t="str">
            <v>مكة المكرمة</v>
          </cell>
          <cell r="J390" t="str">
            <v>مكة المكرمة</v>
          </cell>
          <cell r="K390" t="str">
            <v xml:space="preserve">مستشفى السلام - مكة </v>
          </cell>
        </row>
        <row r="391">
          <cell r="A391">
            <v>22193</v>
          </cell>
          <cell r="B391" t="str">
            <v>Dina Medical Complex</v>
          </cell>
          <cell r="C391" t="str">
            <v>NWS</v>
          </cell>
          <cell r="D391" t="str">
            <v>Eastern Province</v>
          </cell>
          <cell r="E391" t="str">
            <v>Jubail</v>
          </cell>
          <cell r="F391" t="str">
            <v>Prince Naif Street</v>
          </cell>
          <cell r="G391" t="str">
            <v>0133611993</v>
          </cell>
          <cell r="H391" t="str">
            <v>شارع الأمير نايف</v>
          </cell>
          <cell r="I391" t="str">
            <v>الجبيل</v>
          </cell>
          <cell r="J391" t="str">
            <v>المنطقة الشرقية</v>
          </cell>
          <cell r="K391" t="str">
            <v>مجمع عيادات دينا للخدمات الطبية</v>
          </cell>
        </row>
        <row r="392">
          <cell r="A392">
            <v>22194</v>
          </cell>
          <cell r="B392" t="str">
            <v>Dr Sulaiman Al Habib Medical Group - Al Riyyan</v>
          </cell>
          <cell r="C392" t="str">
            <v>NW7</v>
          </cell>
          <cell r="D392" t="str">
            <v>Riyadh</v>
          </cell>
          <cell r="E392" t="str">
            <v>Riyadh</v>
          </cell>
          <cell r="F392" t="str">
            <v>Al Riyyan District</v>
          </cell>
          <cell r="G392" t="str">
            <v>011 4909999</v>
          </cell>
          <cell r="H392" t="str">
            <v>شارع الريان</v>
          </cell>
          <cell r="I392" t="str">
            <v>الرياض</v>
          </cell>
          <cell r="J392" t="str">
            <v>الرياض</v>
          </cell>
          <cell r="K392" t="str">
            <v xml:space="preserve">مركز الدكتور سليمان الحبيب الطبي - الريان </v>
          </cell>
        </row>
        <row r="393">
          <cell r="A393">
            <v>22198</v>
          </cell>
          <cell r="B393" t="str">
            <v>Sehat Al Umam Al Takhasusi Medical Center</v>
          </cell>
          <cell r="C393" t="str">
            <v>NW2</v>
          </cell>
          <cell r="D393" t="str">
            <v>Riyadh</v>
          </cell>
          <cell r="E393" t="str">
            <v>Riyadh</v>
          </cell>
          <cell r="F393" t="str">
            <v>Al Khaleej Distrect, Salman Al Farsi St</v>
          </cell>
          <cell r="G393" t="str">
            <v>012277676</v>
          </cell>
          <cell r="H393" t="str">
            <v xml:space="preserve">حي الخليج، شارع سلمان الفارسي </v>
          </cell>
          <cell r="I393" t="str">
            <v>الرياض</v>
          </cell>
          <cell r="J393" t="str">
            <v>الرياض</v>
          </cell>
          <cell r="K393" t="str">
            <v>مركز شركة صحة الأمم التخصصي (1)</v>
          </cell>
        </row>
        <row r="394">
          <cell r="A394">
            <v>22200</v>
          </cell>
          <cell r="B394" t="str">
            <v>Lotus Medical Center</v>
          </cell>
          <cell r="C394" t="str">
            <v>NWS</v>
          </cell>
          <cell r="D394" t="str">
            <v>Riyadh</v>
          </cell>
          <cell r="E394" t="str">
            <v>Riyadh</v>
          </cell>
          <cell r="F394" t="str">
            <v>Riyadh, Yarmouk District, Imam Mohammed Bin Saoud Road</v>
          </cell>
          <cell r="G394" t="str">
            <v>0112496068</v>
          </cell>
          <cell r="H394" t="str">
            <v>حي اليرموك، طريق الأمام محمد بن سعود</v>
          </cell>
          <cell r="I394" t="str">
            <v>الرياض</v>
          </cell>
          <cell r="J394" t="str">
            <v>الرياض</v>
          </cell>
          <cell r="K394" t="str">
            <v>مجمع عيادات شركة اللوتس الطبية (1)</v>
          </cell>
        </row>
        <row r="395">
          <cell r="A395">
            <v>22201</v>
          </cell>
          <cell r="B395" t="str">
            <v>Al Raqoun Medical Center</v>
          </cell>
          <cell r="C395" t="str">
            <v>NW5</v>
          </cell>
          <cell r="D395" t="str">
            <v>Makkah</v>
          </cell>
          <cell r="E395" t="str">
            <v>Jeddah</v>
          </cell>
          <cell r="F395" t="str">
            <v>Al Sharafiyah District,Opposite of governorate</v>
          </cell>
          <cell r="G395" t="str">
            <v>0126143630</v>
          </cell>
          <cell r="H395" t="str">
            <v>حي الشرفية، طريق المدينة الطالع، أمام محافظة جدة</v>
          </cell>
          <cell r="I395" t="str">
            <v>جدة</v>
          </cell>
          <cell r="J395" t="str">
            <v>مكة المكرمة</v>
          </cell>
          <cell r="K395" t="str">
            <v>مركز الراقون المميز للخدمات الطبية</v>
          </cell>
        </row>
        <row r="396">
          <cell r="A396">
            <v>22203</v>
          </cell>
          <cell r="B396" t="str">
            <v>Family Health Polyclinic</v>
          </cell>
          <cell r="C396" t="str">
            <v>NW2</v>
          </cell>
          <cell r="D396" t="str">
            <v>Aseer</v>
          </cell>
          <cell r="E396" t="str">
            <v>Abha</v>
          </cell>
          <cell r="F396" t="str">
            <v>Al Samer District, Main Street</v>
          </cell>
          <cell r="G396" t="str">
            <v>0172241199</v>
          </cell>
          <cell r="H396" t="str">
            <v>حي السامر الشارع العام</v>
          </cell>
          <cell r="I396" t="str">
            <v>أبها</v>
          </cell>
          <cell r="J396" t="str">
            <v>عسير</v>
          </cell>
          <cell r="K396" t="str">
            <v>مستوصف العائلة الصحي</v>
          </cell>
        </row>
        <row r="397">
          <cell r="A397">
            <v>22205</v>
          </cell>
          <cell r="B397" t="str">
            <v>Al Mas Dental Clinic</v>
          </cell>
          <cell r="C397" t="str">
            <v>NW1</v>
          </cell>
          <cell r="D397" t="str">
            <v>Eastern Province</v>
          </cell>
          <cell r="E397" t="str">
            <v>Dammam</v>
          </cell>
          <cell r="F397" t="str">
            <v>Al Faisaliah District, Omar Bin Al Khattab St</v>
          </cell>
          <cell r="G397" t="str">
            <v>0138117979</v>
          </cell>
          <cell r="H397" t="str">
            <v>حي الفيصلية، شارع عمر بن الخطاب</v>
          </cell>
          <cell r="I397" t="str">
            <v>الدمام</v>
          </cell>
          <cell r="J397" t="str">
            <v>المنطقة الشرقية</v>
          </cell>
          <cell r="K397" t="str">
            <v>مجمع مركز الماس لطب  و تقويم الاسنان</v>
          </cell>
        </row>
        <row r="398">
          <cell r="A398">
            <v>22207</v>
          </cell>
          <cell r="B398" t="str">
            <v>Consultative Dental Clinic</v>
          </cell>
          <cell r="C398" t="str">
            <v>NW5</v>
          </cell>
          <cell r="D398" t="str">
            <v>Madinah</v>
          </cell>
          <cell r="E398" t="str">
            <v>Madinah</v>
          </cell>
          <cell r="F398" t="str">
            <v>Abu Baker Al Sedeeq Street, Ghouth Twer</v>
          </cell>
          <cell r="G398" t="str">
            <v>0148252222</v>
          </cell>
          <cell r="H398" t="str">
            <v>شارع ابو بكر الصديق، ابراج غوث</v>
          </cell>
          <cell r="I398" t="str">
            <v>المدينة المنورة</v>
          </cell>
          <cell r="J398" t="str">
            <v>المدينة المنورة</v>
          </cell>
          <cell r="K398" t="str">
            <v>مجمع عيادات الأستشارية  لطب الأسنان</v>
          </cell>
        </row>
        <row r="399">
          <cell r="A399">
            <v>22208</v>
          </cell>
          <cell r="B399" t="str">
            <v>Elixir Polyclinic</v>
          </cell>
          <cell r="C399" t="str">
            <v>NWS</v>
          </cell>
          <cell r="D399" t="str">
            <v>Riyadh</v>
          </cell>
          <cell r="E399" t="str">
            <v>Riyadh</v>
          </cell>
          <cell r="F399" t="str">
            <v>Batha'a District, Batha'a Street</v>
          </cell>
          <cell r="G399" t="str">
            <v>0114067001</v>
          </cell>
          <cell r="H399" t="str">
            <v>حي البطحاء، شارع البطحاء</v>
          </cell>
          <cell r="I399" t="str">
            <v>الرياض</v>
          </cell>
          <cell r="J399" t="str">
            <v>الرياض</v>
          </cell>
          <cell r="K399" t="str">
            <v>مستوصف اكسير الدولي</v>
          </cell>
        </row>
        <row r="400">
          <cell r="A400">
            <v>22209</v>
          </cell>
          <cell r="B400" t="str">
            <v>Farza Optics</v>
          </cell>
          <cell r="C400" t="str">
            <v>NWS</v>
          </cell>
          <cell r="D400" t="str">
            <v>Aseer</v>
          </cell>
          <cell r="E400" t="str">
            <v>Abha</v>
          </cell>
          <cell r="F400" t="str">
            <v>Abha, Lebanon District</v>
          </cell>
          <cell r="G400" t="str">
            <v>0172239708</v>
          </cell>
          <cell r="H400" t="str">
            <v>شارع لبنان</v>
          </cell>
          <cell r="I400" t="str">
            <v>أبها</v>
          </cell>
          <cell r="J400" t="str">
            <v>عسير</v>
          </cell>
          <cell r="K400" t="str">
            <v>نظارات فرزة</v>
          </cell>
        </row>
        <row r="401">
          <cell r="A401">
            <v>22214</v>
          </cell>
          <cell r="B401" t="str">
            <v>Ozone Dental Clinic</v>
          </cell>
          <cell r="C401" t="str">
            <v>NWR</v>
          </cell>
          <cell r="D401" t="str">
            <v>Eastern Province</v>
          </cell>
          <cell r="E401" t="str">
            <v>Khobar</v>
          </cell>
          <cell r="F401" t="str">
            <v>Prince Turkey Street, Northen Khobar District</v>
          </cell>
          <cell r="G401" t="str">
            <v>0138872512</v>
          </cell>
          <cell r="H401" t="str">
            <v>شارع الأمير تركي. حي الخبر الشمالية</v>
          </cell>
          <cell r="I401" t="str">
            <v>الخبر</v>
          </cell>
          <cell r="J401" t="str">
            <v>المنطقة الشرقية</v>
          </cell>
          <cell r="K401" t="str">
            <v>مجمع اوزون لطب الأسنان - الخبر</v>
          </cell>
        </row>
        <row r="402">
          <cell r="A402">
            <v>22216</v>
          </cell>
          <cell r="B402" t="str">
            <v>Dr Suleiman Al Thukair Specialist Clinics</v>
          </cell>
          <cell r="C402" t="str">
            <v>NW2</v>
          </cell>
          <cell r="D402" t="str">
            <v>Riyadh</v>
          </cell>
          <cell r="E402" t="str">
            <v>Riyadh</v>
          </cell>
          <cell r="F402" t="str">
            <v>Al Rawabi District, Abdullah Ibn Abbas Street</v>
          </cell>
          <cell r="G402" t="str">
            <v>0114962424</v>
          </cell>
          <cell r="H402" t="str">
            <v>حي الروابي, شارع عبدالله بن عباس</v>
          </cell>
          <cell r="I402" t="str">
            <v>الرياض</v>
          </cell>
          <cell r="J402" t="str">
            <v>الرياض</v>
          </cell>
          <cell r="K402" t="str">
            <v>مجمع عيادات الدكتور / سليمان الذكير التخصصية 1</v>
          </cell>
        </row>
        <row r="403">
          <cell r="A403">
            <v>22217</v>
          </cell>
          <cell r="B403" t="str">
            <v>Al Radadi Clinic</v>
          </cell>
          <cell r="C403" t="str">
            <v>NWS</v>
          </cell>
          <cell r="D403" t="str">
            <v>Makkah</v>
          </cell>
          <cell r="E403" t="str">
            <v>Jeddah</v>
          </cell>
          <cell r="F403" t="str">
            <v>Al Sharafiya Dis, King Fahad Street (Al Stitten)</v>
          </cell>
          <cell r="G403" t="str">
            <v>0126141412</v>
          </cell>
          <cell r="H403" t="str">
            <v>حي الشرفية, شارع الملك فهد, (الستين)</v>
          </cell>
          <cell r="I403" t="str">
            <v>جدة</v>
          </cell>
          <cell r="J403" t="str">
            <v>مكة المكرمة</v>
          </cell>
          <cell r="K403" t="str">
            <v>عيادات الردادي</v>
          </cell>
        </row>
        <row r="404">
          <cell r="A404">
            <v>22219</v>
          </cell>
          <cell r="B404" t="str">
            <v>Nas Dental Dispensary</v>
          </cell>
          <cell r="C404" t="str">
            <v>NWR</v>
          </cell>
          <cell r="D404" t="str">
            <v>Eastern Province</v>
          </cell>
          <cell r="E404" t="str">
            <v>Al Ahsa</v>
          </cell>
          <cell r="F404" t="str">
            <v>Al Melhem Tower, Al Thorayat Street</v>
          </cell>
          <cell r="G404" t="str">
            <v>0135841444</v>
          </cell>
          <cell r="H404" t="str">
            <v>برج الملحم شارع الثريات بالمبرز</v>
          </cell>
          <cell r="I404" t="str">
            <v>الأحساء</v>
          </cell>
          <cell r="J404" t="str">
            <v>المنطقة الشرقية</v>
          </cell>
          <cell r="K404" t="str">
            <v>مجمع عيادات ناس 2 لطلب الأسنان</v>
          </cell>
        </row>
        <row r="405">
          <cell r="A405">
            <v>22221</v>
          </cell>
          <cell r="B405" t="str">
            <v>Asfan Polyclinic</v>
          </cell>
          <cell r="C405" t="str">
            <v>NWS</v>
          </cell>
          <cell r="D405" t="str">
            <v>Makkah</v>
          </cell>
          <cell r="E405" t="str">
            <v>Makkah</v>
          </cell>
          <cell r="F405" t="str">
            <v>Al Barth District, Main Street</v>
          </cell>
          <cell r="G405" t="str">
            <v>0122653113</v>
          </cell>
          <cell r="H405" t="str">
            <v>حي البرث, الشارع العام</v>
          </cell>
          <cell r="I405" t="str">
            <v>مكة المكرمة</v>
          </cell>
          <cell r="J405" t="str">
            <v>مكة المكرمة</v>
          </cell>
          <cell r="K405" t="str">
            <v>مستوصف عسفان الطبي</v>
          </cell>
        </row>
        <row r="406">
          <cell r="A406">
            <v>22222</v>
          </cell>
          <cell r="B406" t="str">
            <v>Al Bishri Medical Complex</v>
          </cell>
          <cell r="C406" t="str">
            <v>NWS</v>
          </cell>
          <cell r="D406" t="str">
            <v>Makkah</v>
          </cell>
          <cell r="E406" t="str">
            <v>Jeddah</v>
          </cell>
          <cell r="F406" t="str">
            <v>Thowal, Main Street, Next To The Police Station</v>
          </cell>
          <cell r="G406" t="str">
            <v>0122884656</v>
          </cell>
          <cell r="H406" t="str">
            <v>ثول, الشارع العام, بجوار الشرطة</v>
          </cell>
          <cell r="I406" t="str">
            <v>جدة</v>
          </cell>
          <cell r="J406" t="str">
            <v>مكة المكرمة</v>
          </cell>
          <cell r="K406" t="str">
            <v>مجمع البشري الطبي</v>
          </cell>
        </row>
        <row r="407">
          <cell r="A407">
            <v>22223</v>
          </cell>
          <cell r="B407" t="str">
            <v>Al Bishri Medical Complex</v>
          </cell>
          <cell r="C407" t="str">
            <v>NWS</v>
          </cell>
          <cell r="D407" t="str">
            <v>Makkah</v>
          </cell>
          <cell r="E407" t="str">
            <v>Rabigh</v>
          </cell>
          <cell r="F407" t="str">
            <v>Electricity Road</v>
          </cell>
          <cell r="G407" t="str">
            <v>0124221332</v>
          </cell>
          <cell r="H407" t="str">
            <v>رابغ, شارع الكهرباء</v>
          </cell>
          <cell r="I407" t="str">
            <v>رابغ</v>
          </cell>
          <cell r="J407" t="str">
            <v>مكة المكرمة</v>
          </cell>
          <cell r="K407" t="str">
            <v>مجمع عام محمد البشري الحربي و د/فارس - رابغ</v>
          </cell>
        </row>
        <row r="408">
          <cell r="A408">
            <v>22224</v>
          </cell>
          <cell r="B408" t="str">
            <v>Al Bishri Medical Complex</v>
          </cell>
          <cell r="C408" t="str">
            <v>NW7</v>
          </cell>
          <cell r="D408" t="str">
            <v>Makkah</v>
          </cell>
          <cell r="E408" t="str">
            <v>Makkah</v>
          </cell>
          <cell r="F408" t="str">
            <v>Kholeis, AL Daff District, Main Street, Barakat Allah Al Mahlbdi Building</v>
          </cell>
          <cell r="G408" t="str">
            <v>0122135560</v>
          </cell>
          <cell r="H408" t="str">
            <v>خليص, حي الدف, الشارع العام, عمارة بركة الله المحلبدي</v>
          </cell>
          <cell r="I408" t="str">
            <v>مكة المكرمة</v>
          </cell>
          <cell r="J408" t="str">
            <v>مكة المكرمة</v>
          </cell>
          <cell r="K408" t="str">
            <v>مجمع عيادات البشري الطبية</v>
          </cell>
        </row>
        <row r="409">
          <cell r="A409">
            <v>22228</v>
          </cell>
          <cell r="B409" t="str">
            <v>Basamat Dental Clinic</v>
          </cell>
          <cell r="C409" t="str">
            <v>NW2</v>
          </cell>
          <cell r="D409" t="str">
            <v>Eastern Province</v>
          </cell>
          <cell r="E409" t="str">
            <v>Dammam</v>
          </cell>
          <cell r="F409" t="str">
            <v>Al Raka District,National Street M/A 494</v>
          </cell>
          <cell r="G409" t="str">
            <v>0138029006</v>
          </cell>
          <cell r="H409" t="str">
            <v>حي الراكة,شارع محلي</v>
          </cell>
          <cell r="I409" t="str">
            <v>الدمام</v>
          </cell>
          <cell r="J409" t="str">
            <v>المنطقة الشرقية</v>
          </cell>
          <cell r="K409" t="str">
            <v>مجمع عيادات بسمات لطب الأسنان</v>
          </cell>
        </row>
        <row r="410">
          <cell r="A410">
            <v>22229</v>
          </cell>
          <cell r="B410" t="str">
            <v>Canadian Medical Center</v>
          </cell>
          <cell r="C410" t="str">
            <v>NWR</v>
          </cell>
          <cell r="D410" t="str">
            <v>Eastern Province</v>
          </cell>
          <cell r="E410" t="str">
            <v>Dammam</v>
          </cell>
          <cell r="F410" t="str">
            <v>Ohod Distict,Omar Ibn Al Khattab Street M/A476</v>
          </cell>
          <cell r="G410" t="str">
            <v>0138188320</v>
          </cell>
          <cell r="H410" t="str">
            <v xml:space="preserve">حي أحد,شارع عمر بن الخطاب </v>
          </cell>
          <cell r="I410" t="str">
            <v>الدمام</v>
          </cell>
          <cell r="J410" t="str">
            <v>المنطقة الشرقية</v>
          </cell>
          <cell r="K410" t="str">
            <v>مجمع المركز الكندي الطبي العام-بالدمام</v>
          </cell>
        </row>
        <row r="411">
          <cell r="A411">
            <v>22230</v>
          </cell>
          <cell r="B411" t="str">
            <v>Safa Dammam Dispensary</v>
          </cell>
          <cell r="C411" t="str">
            <v>NWS</v>
          </cell>
          <cell r="D411" t="str">
            <v>Eastern Province</v>
          </cell>
          <cell r="E411" t="str">
            <v>Dammam</v>
          </cell>
          <cell r="F411" t="str">
            <v>Al Adama District,15th street M/A 289</v>
          </cell>
          <cell r="G411" t="str">
            <v>0138333663</v>
          </cell>
          <cell r="H411" t="str">
            <v>حي العدلمه, شارع الخامس عشر</v>
          </cell>
          <cell r="I411" t="str">
            <v>الدمام</v>
          </cell>
          <cell r="J411" t="str">
            <v>المنطقة الشرقية</v>
          </cell>
          <cell r="K411" t="str">
            <v>مجمع عيادات شركة صفاء الدمام الطبية</v>
          </cell>
        </row>
        <row r="412">
          <cell r="A412">
            <v>22231</v>
          </cell>
          <cell r="B412" t="str">
            <v>Al Saudi Polyclinic</v>
          </cell>
          <cell r="C412" t="str">
            <v>NWS</v>
          </cell>
          <cell r="D412" t="str">
            <v>Qassim</v>
          </cell>
          <cell r="E412" t="str">
            <v>Bureidah</v>
          </cell>
          <cell r="F412" t="str">
            <v>Al Eskan Dist.,Omar Bin Al Khattab St.</v>
          </cell>
          <cell r="G412" t="str">
            <v>0163821999</v>
          </cell>
          <cell r="H412" t="str">
            <v>حي الإسكان 2، شارع عمر بن الخطاب</v>
          </cell>
          <cell r="I412" t="str">
            <v>بريدة</v>
          </cell>
          <cell r="J412" t="str">
            <v>القصيم</v>
          </cell>
          <cell r="K412" t="str">
            <v>المستوصف السعودي الطبي</v>
          </cell>
        </row>
        <row r="413">
          <cell r="A413">
            <v>22233</v>
          </cell>
          <cell r="B413" t="str">
            <v>Al Dosary Medical Polyclinic</v>
          </cell>
          <cell r="C413" t="str">
            <v>NWR</v>
          </cell>
          <cell r="D413" t="str">
            <v>Riyadh</v>
          </cell>
          <cell r="E413" t="str">
            <v>Al Kharj</v>
          </cell>
          <cell r="F413" t="str">
            <v>Al Aziziyah District, King Faisal Street</v>
          </cell>
          <cell r="G413" t="str">
            <v>0115448167</v>
          </cell>
          <cell r="H413" t="str">
            <v>حي العزيزيه, شارع الملك فيصل</v>
          </cell>
          <cell r="I413" t="str">
            <v>الخرج</v>
          </cell>
          <cell r="J413" t="str">
            <v>الرياض</v>
          </cell>
          <cell r="K413" t="str">
            <v>مجمع عيادات الدوسري الطبي</v>
          </cell>
        </row>
        <row r="414">
          <cell r="A414">
            <v>22234</v>
          </cell>
          <cell r="B414" t="str">
            <v>Al Thalj Medical Distinctive Complex (Ex Al Thalj Polyclinic)</v>
          </cell>
          <cell r="C414" t="str">
            <v>NWS</v>
          </cell>
          <cell r="D414" t="str">
            <v>Al Jouf</v>
          </cell>
          <cell r="E414" t="str">
            <v>Sakaka</v>
          </cell>
          <cell r="F414" t="str">
            <v>Al Jouf, Sakaka, King Fahad Road</v>
          </cell>
          <cell r="G414" t="str">
            <v>0146262210</v>
          </cell>
          <cell r="H414" t="str">
            <v>سكاكا, طريق الملك فهد</v>
          </cell>
          <cell r="I414" t="str">
            <v xml:space="preserve">سكاكا </v>
          </cell>
          <cell r="J414" t="str">
            <v>الجوف</v>
          </cell>
          <cell r="K414" t="str">
            <v>مجمع الثلج المميز الطبي</v>
          </cell>
        </row>
        <row r="415">
          <cell r="A415">
            <v>22236</v>
          </cell>
          <cell r="B415" t="str">
            <v>Specialised Polyclinic Complex</v>
          </cell>
          <cell r="C415" t="str">
            <v>NWR</v>
          </cell>
          <cell r="D415" t="str">
            <v>Eastern Province</v>
          </cell>
          <cell r="E415" t="str">
            <v>Safwa</v>
          </cell>
          <cell r="F415" t="str">
            <v>Safwa/Bilal Bin Rabah St, Al Hazm Dist. Block 76/D</v>
          </cell>
          <cell r="G415" t="str">
            <v>0136644116</v>
          </cell>
          <cell r="H415" t="str">
            <v>شارع بلال ابن رباح, حي الحزم</v>
          </cell>
          <cell r="I415" t="str">
            <v xml:space="preserve">صفوى </v>
          </cell>
          <cell r="J415" t="str">
            <v>المنطقة الشرقية</v>
          </cell>
          <cell r="K415" t="str">
            <v>مجمع العيادات التخصصية - بصفوى</v>
          </cell>
        </row>
        <row r="416">
          <cell r="A416">
            <v>22242</v>
          </cell>
          <cell r="B416" t="str">
            <v>Saha Al Driah Medical Compound</v>
          </cell>
          <cell r="C416" t="str">
            <v>NWS</v>
          </cell>
          <cell r="D416" t="str">
            <v>Riyadh</v>
          </cell>
          <cell r="E416" t="str">
            <v>Riyadh</v>
          </cell>
          <cell r="F416" t="str">
            <v>King Abdulaziz Road,Aldriah</v>
          </cell>
          <cell r="G416" t="str">
            <v>0112920091</v>
          </cell>
          <cell r="H416" t="str">
            <v>طريق الملك عبدالعزيز</v>
          </cell>
          <cell r="I416" t="str">
            <v>الرياض</v>
          </cell>
          <cell r="J416" t="str">
            <v>الرياض</v>
          </cell>
          <cell r="K416" t="str">
            <v>مجمع عيادات صحة الدرعية الطبية (1)</v>
          </cell>
        </row>
        <row r="417">
          <cell r="A417">
            <v>22245</v>
          </cell>
          <cell r="B417" t="str">
            <v>Home Dental Polyclinic</v>
          </cell>
          <cell r="C417" t="str">
            <v>NW5</v>
          </cell>
          <cell r="D417" t="str">
            <v>Riyadh</v>
          </cell>
          <cell r="E417" t="str">
            <v>Riyadh</v>
          </cell>
          <cell r="F417" t="str">
            <v>Al Khalej Dis, Prince Bandr Bin Abdulaziz St.</v>
          </cell>
          <cell r="G417" t="str">
            <v>0112465642</v>
          </cell>
          <cell r="H417" t="str">
            <v>حي الخليج, شارع الامير بندر بن عبدالعزيز</v>
          </cell>
          <cell r="I417" t="str">
            <v>الرياض</v>
          </cell>
          <cell r="J417" t="str">
            <v>الرياض</v>
          </cell>
          <cell r="K417" t="str">
            <v>مجمع عيادات دار الأسنان</v>
          </cell>
        </row>
        <row r="418">
          <cell r="A418">
            <v>22255</v>
          </cell>
          <cell r="B418" t="str">
            <v>Dar Al-Shuba Polyclinic</v>
          </cell>
          <cell r="C418" t="str">
            <v>NWS</v>
          </cell>
          <cell r="D418" t="str">
            <v>Riyadh</v>
          </cell>
          <cell r="E418" t="str">
            <v>Al Kharj</v>
          </cell>
          <cell r="F418" t="str">
            <v>Al Oyon Road Street,</v>
          </cell>
          <cell r="G418" t="str">
            <v>0115472080</v>
          </cell>
          <cell r="H418" t="str">
            <v>حي الشعبة, شارع طريق العيون</v>
          </cell>
          <cell r="I418" t="str">
            <v>الخرج</v>
          </cell>
          <cell r="J418" t="str">
            <v>الرياض</v>
          </cell>
          <cell r="K418" t="str">
            <v>مستوصف دار الشعبة الطبي</v>
          </cell>
        </row>
        <row r="419">
          <cell r="A419">
            <v>22256</v>
          </cell>
          <cell r="B419" t="str">
            <v>Jamal Al Ayoun Optics</v>
          </cell>
          <cell r="C419" t="str">
            <v>NW2</v>
          </cell>
          <cell r="D419" t="str">
            <v>Makkah</v>
          </cell>
          <cell r="E419" t="str">
            <v>Jeddah</v>
          </cell>
          <cell r="F419" t="str">
            <v>Al Naeem Dist, Heraa Street</v>
          </cell>
          <cell r="G419" t="str">
            <v>0126989912</v>
          </cell>
          <cell r="H419" t="str">
            <v>حي النعيم, شارع حراء</v>
          </cell>
          <cell r="I419" t="str">
            <v>جدة</v>
          </cell>
          <cell r="J419" t="str">
            <v>مكة المكرمة</v>
          </cell>
          <cell r="K419" t="str">
            <v>جمال العيون للنظارات</v>
          </cell>
        </row>
        <row r="420">
          <cell r="A420">
            <v>22257</v>
          </cell>
          <cell r="B420" t="str">
            <v>Dar Al Hekma Dispensary</v>
          </cell>
          <cell r="C420" t="str">
            <v>NWS</v>
          </cell>
          <cell r="D420" t="str">
            <v>Eastern Province</v>
          </cell>
          <cell r="E420" t="str">
            <v>Khobar</v>
          </cell>
          <cell r="F420" t="str">
            <v>First Street, Abdullah Fouad Dis</v>
          </cell>
          <cell r="G420" t="str">
            <v>0138264749</v>
          </cell>
          <cell r="H420" t="str">
            <v>حي عبدالله فؤاد, الشارع الأول</v>
          </cell>
          <cell r="I420" t="str">
            <v>الخبر</v>
          </cell>
          <cell r="J420" t="str">
            <v>المنطقة الشرقية</v>
          </cell>
          <cell r="K420" t="str">
            <v xml:space="preserve">مستوصف دار الحكمة </v>
          </cell>
        </row>
        <row r="421">
          <cell r="A421">
            <v>22258</v>
          </cell>
          <cell r="B421" t="str">
            <v>Raf Clinic Compund</v>
          </cell>
          <cell r="C421" t="str">
            <v>NWS</v>
          </cell>
          <cell r="D421" t="str">
            <v>Riyadh</v>
          </cell>
          <cell r="E421" t="str">
            <v>Riyadh</v>
          </cell>
          <cell r="F421" t="str">
            <v>Mansora Dis, Al Fraj Road</v>
          </cell>
          <cell r="G421" t="str">
            <v>0114473407</v>
          </cell>
          <cell r="H421" t="str">
            <v>حي المنصورة, شارع الفرج</v>
          </cell>
          <cell r="I421" t="str">
            <v>الرياض</v>
          </cell>
          <cell r="J421" t="str">
            <v>الرياض</v>
          </cell>
          <cell r="K421" t="str">
            <v>مجمع عيادات راف الطبي (1)</v>
          </cell>
        </row>
        <row r="422">
          <cell r="A422">
            <v>22259</v>
          </cell>
          <cell r="B422" t="str">
            <v>Dawaa Al Salama Polyclinic</v>
          </cell>
          <cell r="C422" t="str">
            <v>NWS</v>
          </cell>
          <cell r="D422" t="str">
            <v>Najran</v>
          </cell>
          <cell r="E422" t="str">
            <v>Najran</v>
          </cell>
          <cell r="F422" t="str">
            <v>Al Khaldiya Dis, King Abdulaziz Street</v>
          </cell>
          <cell r="G422" t="str">
            <v>0175221080</v>
          </cell>
          <cell r="H422" t="str">
            <v>حي الخالدية, شارع الملك عبدالعزيز</v>
          </cell>
          <cell r="I422" t="str">
            <v>نجران</v>
          </cell>
          <cell r="J422" t="str">
            <v>نجران</v>
          </cell>
          <cell r="K422" t="str">
            <v>مجمع دواء السلامة الطبي</v>
          </cell>
        </row>
        <row r="423">
          <cell r="A423">
            <v>22261</v>
          </cell>
          <cell r="B423" t="str">
            <v>Al Fares Medical Clinic</v>
          </cell>
          <cell r="C423" t="str">
            <v>NW2</v>
          </cell>
          <cell r="D423" t="str">
            <v>Riyadh</v>
          </cell>
          <cell r="E423" t="str">
            <v>Riyadh</v>
          </cell>
          <cell r="F423" t="str">
            <v>Al Shefaa Dist., Bilal Bin Rabah Street</v>
          </cell>
          <cell r="G423" t="str">
            <v>012624678</v>
          </cell>
          <cell r="H423" t="str">
            <v>حي الشفاء, شارع بلال بن رباح</v>
          </cell>
          <cell r="I423" t="str">
            <v>الرياض</v>
          </cell>
          <cell r="J423" t="str">
            <v>الرياض</v>
          </cell>
          <cell r="K423" t="str">
            <v>مستوصف فارس الأهلي</v>
          </cell>
        </row>
        <row r="424">
          <cell r="A424">
            <v>22263</v>
          </cell>
          <cell r="B424" t="str">
            <v>Riadah Polyclinic</v>
          </cell>
          <cell r="C424" t="str">
            <v>NW2</v>
          </cell>
          <cell r="D424" t="str">
            <v>Makkah</v>
          </cell>
          <cell r="E424" t="str">
            <v>Jeddah</v>
          </cell>
          <cell r="F424" t="str">
            <v>Umm Al Qura Street, Al Safa Dist.</v>
          </cell>
          <cell r="G424" t="str">
            <v>0122721111</v>
          </cell>
          <cell r="H424" t="str">
            <v>حي الصفا, شارع ام القرى</v>
          </cell>
          <cell r="I424" t="str">
            <v>جدة</v>
          </cell>
          <cell r="J424" t="str">
            <v>مكة المكرمة</v>
          </cell>
          <cell r="K424" t="str">
            <v>مجمع عيادات رياده</v>
          </cell>
        </row>
        <row r="425">
          <cell r="A425">
            <v>22264</v>
          </cell>
          <cell r="B425" t="str">
            <v>Al Jazeera Hospital</v>
          </cell>
          <cell r="C425" t="str">
            <v>NWS</v>
          </cell>
          <cell r="D425" t="str">
            <v>Riyadh</v>
          </cell>
          <cell r="E425" t="str">
            <v>Riyadh</v>
          </cell>
          <cell r="F425" t="str">
            <v>Hassan Bin Thabet Street, Al Naseem Dist.</v>
          </cell>
          <cell r="G425" t="str">
            <v>0112388888</v>
          </cell>
          <cell r="H425" t="str">
            <v>حي النسيم, شارع حسان بن ثابت</v>
          </cell>
          <cell r="I425" t="str">
            <v>الرياض</v>
          </cell>
          <cell r="J425" t="str">
            <v>الرياض</v>
          </cell>
          <cell r="K425" t="str">
            <v xml:space="preserve">مستشفى الجزيرة </v>
          </cell>
        </row>
        <row r="426">
          <cell r="A426">
            <v>22273</v>
          </cell>
          <cell r="B426" t="str">
            <v>Pretty Smile Dental Clinic</v>
          </cell>
          <cell r="C426" t="str">
            <v>NW4</v>
          </cell>
          <cell r="D426" t="str">
            <v>Madinah</v>
          </cell>
          <cell r="E426" t="str">
            <v>Yanbu</v>
          </cell>
          <cell r="F426" t="str">
            <v>Al Smiry, Ali Bin Abe Taleb Stree.</v>
          </cell>
          <cell r="G426" t="str">
            <v>0143220077</v>
          </cell>
          <cell r="H426" t="str">
            <v xml:space="preserve">حي السميري,شارع علي بن ابي طالب </v>
          </cell>
          <cell r="I426" t="str">
            <v>ينبع</v>
          </cell>
          <cell r="J426" t="str">
            <v>المدينة المنورة</v>
          </cell>
          <cell r="K426" t="str">
            <v>مجمع عيادات الأبتسامة الجميلة لطب الأسنان</v>
          </cell>
        </row>
        <row r="427">
          <cell r="A427">
            <v>22275</v>
          </cell>
          <cell r="B427" t="str">
            <v>Al Bilad Medical Center</v>
          </cell>
          <cell r="C427" t="str">
            <v>NW2</v>
          </cell>
          <cell r="D427" t="str">
            <v>Riyadh</v>
          </cell>
          <cell r="E427" t="str">
            <v>Riyadh</v>
          </cell>
          <cell r="F427" t="str">
            <v>Manfoha, Al Faryan Street</v>
          </cell>
          <cell r="G427" t="str">
            <v>044584595</v>
          </cell>
          <cell r="H427" t="str">
            <v>حي منفوحه, شارع الفريان</v>
          </cell>
          <cell r="I427" t="str">
            <v>الرياض</v>
          </cell>
          <cell r="J427" t="str">
            <v>الرياض</v>
          </cell>
          <cell r="K427" t="str">
            <v>مستوصف البلاد الطبي</v>
          </cell>
        </row>
        <row r="428">
          <cell r="A428">
            <v>22276</v>
          </cell>
          <cell r="B428" t="str">
            <v>Al Rahma Medical Complex</v>
          </cell>
          <cell r="C428" t="str">
            <v>NWS</v>
          </cell>
          <cell r="D428" t="str">
            <v>Eastern Province</v>
          </cell>
          <cell r="E428" t="str">
            <v>Khafji</v>
          </cell>
          <cell r="F428" t="str">
            <v>King Abdullah Road, Al Fihaa Dis</v>
          </cell>
          <cell r="G428" t="str">
            <v>0137664499</v>
          </cell>
          <cell r="H428" t="str">
            <v>حي الفيحاء, شارع الملك عبدالله</v>
          </cell>
          <cell r="I428" t="str">
            <v>الخفجي</v>
          </cell>
          <cell r="J428" t="str">
            <v>المنطقة الشرقية</v>
          </cell>
          <cell r="K428" t="str">
            <v>مجمع الرحمة الطبي</v>
          </cell>
        </row>
        <row r="429">
          <cell r="A429">
            <v>22277</v>
          </cell>
          <cell r="B429" t="str">
            <v>Ajyad Medical Services Co.</v>
          </cell>
          <cell r="C429" t="str">
            <v>NWS</v>
          </cell>
          <cell r="D429" t="str">
            <v>Eastern Province</v>
          </cell>
          <cell r="E429" t="str">
            <v>Dammam</v>
          </cell>
          <cell r="F429" t="str">
            <v>King Faisal Street,Al Tubashi Dis.</v>
          </cell>
          <cell r="G429" t="str">
            <v>0138056444</v>
          </cell>
          <cell r="H429" t="str">
            <v>حي الطبيشي, شارع الملك فيصل</v>
          </cell>
          <cell r="I429" t="str">
            <v>الدمام</v>
          </cell>
          <cell r="J429" t="str">
            <v>المنطقة الشرقية</v>
          </cell>
          <cell r="K429" t="str">
            <v>مجمع عيادات أجياد الطبي</v>
          </cell>
        </row>
        <row r="430">
          <cell r="A430">
            <v>22278</v>
          </cell>
          <cell r="B430" t="str">
            <v>Shorouk Al Huda Polyclinic (Ex Jood Al Salam Medical Services)</v>
          </cell>
          <cell r="C430" t="str">
            <v>NWR</v>
          </cell>
          <cell r="D430" t="str">
            <v>Eastern Province</v>
          </cell>
          <cell r="E430" t="str">
            <v>Khobar</v>
          </cell>
          <cell r="F430" t="str">
            <v>Prince Faisal Street, Al Hezam Al Akhdar</v>
          </cell>
          <cell r="G430" t="str">
            <v>0138820007</v>
          </cell>
          <cell r="H430" t="str">
            <v>حي الحزام الأخضر, شارع الأمير فيصل</v>
          </cell>
          <cell r="I430" t="str">
            <v>الخبر</v>
          </cell>
          <cell r="J430" t="str">
            <v>المنطقة الشرقية</v>
          </cell>
          <cell r="K430" t="str">
            <v>مجمع عيادات جود السلام للخدمات الطبية</v>
          </cell>
        </row>
        <row r="431">
          <cell r="A431">
            <v>22280</v>
          </cell>
          <cell r="B431" t="str">
            <v>Al Nawajes Complex Dental</v>
          </cell>
          <cell r="C431" t="str">
            <v>NW3</v>
          </cell>
          <cell r="D431" t="str">
            <v>Aseer</v>
          </cell>
          <cell r="E431" t="str">
            <v>Khamis Mushayt</v>
          </cell>
          <cell r="F431" t="str">
            <v>Al Kahraba Dis, King Abdullah Road</v>
          </cell>
          <cell r="G431" t="str">
            <v>0172227333</v>
          </cell>
          <cell r="H431" t="str">
            <v>حي الكهرباء, شارع الملك عبدالله</v>
          </cell>
          <cell r="I431" t="str">
            <v>خميس مشيط</v>
          </cell>
          <cell r="J431" t="str">
            <v>عسير</v>
          </cell>
          <cell r="K431" t="str">
            <v>فرع مجمع النواجذ للأسنان</v>
          </cell>
        </row>
        <row r="432">
          <cell r="A432">
            <v>22281</v>
          </cell>
          <cell r="B432" t="str">
            <v>Al Madar Medical Clinics Complex for Dental</v>
          </cell>
          <cell r="C432" t="str">
            <v>NW4</v>
          </cell>
          <cell r="D432" t="str">
            <v>Riyadh</v>
          </cell>
          <cell r="E432" t="str">
            <v>Riyadh</v>
          </cell>
          <cell r="F432" t="str">
            <v>Al Daa're Road, Al Rawda Dis.</v>
          </cell>
          <cell r="G432" t="str">
            <v>0112086177</v>
          </cell>
          <cell r="H432" t="str">
            <v>حي الروضه, الطريق الدائري</v>
          </cell>
          <cell r="I432" t="str">
            <v>الرياض</v>
          </cell>
          <cell r="J432" t="str">
            <v>الرياض</v>
          </cell>
          <cell r="K432" t="str">
            <v>مجمع عيادات المدار الطبي لطب الأسنان</v>
          </cell>
        </row>
        <row r="433">
          <cell r="A433">
            <v>22282</v>
          </cell>
          <cell r="B433" t="str">
            <v>Bateel Dental Polyclinic (5) (Ex Sama Dental Polyclinic)</v>
          </cell>
          <cell r="C433" t="str">
            <v>NW3</v>
          </cell>
          <cell r="D433" t="str">
            <v>Tabuk</v>
          </cell>
          <cell r="E433" t="str">
            <v>Umluj</v>
          </cell>
          <cell r="F433" t="str">
            <v>Al Shamaly Dis, Al Thlathen Street</v>
          </cell>
          <cell r="G433" t="str">
            <v>0143917993</v>
          </cell>
          <cell r="H433" t="str">
            <v>حي الشمالي, شارع الثلاثين</v>
          </cell>
          <cell r="I433" t="str">
            <v xml:space="preserve">أملج </v>
          </cell>
          <cell r="J433" t="str">
            <v>تبوك</v>
          </cell>
          <cell r="K433" t="str">
            <v>مجمع عيادات بتيل (5) لطب الأسنان بأملج</v>
          </cell>
        </row>
        <row r="434">
          <cell r="A434">
            <v>22283</v>
          </cell>
          <cell r="B434" t="str">
            <v>Ali Al Ssaeidi &amp; His Partner Medical Clinic</v>
          </cell>
          <cell r="C434" t="str">
            <v>NW1</v>
          </cell>
          <cell r="D434" t="str">
            <v>Makkah</v>
          </cell>
          <cell r="E434" t="str">
            <v>Makkah</v>
          </cell>
          <cell r="F434" t="str">
            <v>Al Eteybeya Dis, Malqeya</v>
          </cell>
          <cell r="G434" t="str">
            <v>0125491111</v>
          </cell>
          <cell r="H434" t="str">
            <v>حي العتيبيه</v>
          </cell>
          <cell r="I434" t="str">
            <v>مكة المكرمة</v>
          </cell>
          <cell r="J434" t="str">
            <v>مكة المكرمة</v>
          </cell>
          <cell r="K434" t="str">
            <v>مجمع عيادات علي الصاعدي</v>
          </cell>
        </row>
        <row r="435">
          <cell r="A435">
            <v>22284</v>
          </cell>
          <cell r="B435" t="str">
            <v>Noor Madar Dental Clinic</v>
          </cell>
          <cell r="C435" t="str">
            <v>NW1</v>
          </cell>
          <cell r="D435" t="str">
            <v>Eastern Province</v>
          </cell>
          <cell r="E435" t="str">
            <v>Qatif</v>
          </cell>
          <cell r="F435" t="str">
            <v>Al Quds Street, Al Mjedeyah Dis</v>
          </cell>
          <cell r="G435" t="str">
            <v>0138464877</v>
          </cell>
          <cell r="H435" t="str">
            <v>حي المجيدية, شارع القدس</v>
          </cell>
          <cell r="I435" t="str">
            <v>القطيف</v>
          </cell>
          <cell r="J435" t="str">
            <v>المنطقة الشرقية</v>
          </cell>
          <cell r="K435" t="str">
            <v>مجمع عيادات نور المدار بالقطيف</v>
          </cell>
        </row>
        <row r="436">
          <cell r="A436">
            <v>22287</v>
          </cell>
          <cell r="B436" t="str">
            <v>Al Moursalat Medical Center</v>
          </cell>
          <cell r="C436" t="str">
            <v>NWS</v>
          </cell>
          <cell r="D436" t="str">
            <v>Riyadh</v>
          </cell>
          <cell r="E436" t="str">
            <v>Riyadh</v>
          </cell>
          <cell r="F436" t="str">
            <v>Al Nozha Dis, Abu Baker Street</v>
          </cell>
          <cell r="G436" t="str">
            <v>0114541337</v>
          </cell>
          <cell r="H436" t="str">
            <v>حي النزهه, شارع أبوبكر</v>
          </cell>
          <cell r="I436" t="str">
            <v>الرياض</v>
          </cell>
          <cell r="J436" t="str">
            <v>الرياض</v>
          </cell>
          <cell r="K436" t="str">
            <v>مستوصف المرسلات الطبي</v>
          </cell>
        </row>
        <row r="437">
          <cell r="A437">
            <v>22288</v>
          </cell>
          <cell r="B437" t="str">
            <v>New Zoom Optics</v>
          </cell>
          <cell r="C437" t="str">
            <v>NWS</v>
          </cell>
          <cell r="D437" t="str">
            <v>Madinah</v>
          </cell>
          <cell r="E437" t="str">
            <v>Madinah</v>
          </cell>
          <cell r="F437" t="str">
            <v>Abu Baker Al Sideeq Street, Al Dakhel Plaza No1</v>
          </cell>
          <cell r="G437" t="str">
            <v>0148550607</v>
          </cell>
          <cell r="H437" t="str">
            <v>شارع أبو بكر الصديق, مركز الدخيل بلازا</v>
          </cell>
          <cell r="I437" t="str">
            <v>المدينة المنورة</v>
          </cell>
          <cell r="J437" t="str">
            <v>المدينة المنورة</v>
          </cell>
          <cell r="K437" t="str">
            <v>مؤسسة جديد زوم للتجارة</v>
          </cell>
        </row>
        <row r="438">
          <cell r="A438">
            <v>22289</v>
          </cell>
          <cell r="B438" t="str">
            <v>Panorama Clinics (Ex Al Noor Al Momayaz)</v>
          </cell>
          <cell r="C438" t="str">
            <v>NWS</v>
          </cell>
          <cell r="D438" t="str">
            <v>Qassim</v>
          </cell>
          <cell r="E438" t="str">
            <v>Bureidah</v>
          </cell>
          <cell r="F438" t="str">
            <v>Al Akhdar Dis, ALi Bin Abe Taleb road</v>
          </cell>
          <cell r="G438" t="str">
            <v>0163846777</v>
          </cell>
          <cell r="H438" t="str">
            <v>حي الأخضر, طريق علي بن ابي طالب</v>
          </cell>
          <cell r="I438" t="str">
            <v>بريدة</v>
          </cell>
          <cell r="J438" t="str">
            <v>القصيم</v>
          </cell>
          <cell r="K438" t="str">
            <v>مجمع عيادات عناية بانوراما الطبية</v>
          </cell>
        </row>
        <row r="439">
          <cell r="A439">
            <v>22290</v>
          </cell>
          <cell r="B439" t="str">
            <v>Al Badr Optical</v>
          </cell>
          <cell r="C439" t="str">
            <v>NW5</v>
          </cell>
          <cell r="D439" t="str">
            <v>Makkah</v>
          </cell>
          <cell r="E439" t="str">
            <v>Jeddah</v>
          </cell>
          <cell r="F439" t="str">
            <v>Al Hamra Dis, Prince Mohammed Bin Abdulaziz Street</v>
          </cell>
          <cell r="G439" t="str">
            <v>0126688500</v>
          </cell>
          <cell r="H439" t="str">
            <v>حي الحمراء, شارع الأمير محمد بن عبدالعزيز</v>
          </cell>
          <cell r="I439" t="str">
            <v>جدة</v>
          </cell>
          <cell r="J439" t="str">
            <v>مكة المكرمة</v>
          </cell>
          <cell r="K439" t="str">
            <v>البدر للبصريات</v>
          </cell>
        </row>
        <row r="440">
          <cell r="A440">
            <v>22291</v>
          </cell>
          <cell r="B440" t="str">
            <v>Al Wazzan Vision</v>
          </cell>
          <cell r="C440" t="str">
            <v>NWS</v>
          </cell>
          <cell r="D440" t="str">
            <v>Eastern Province</v>
          </cell>
          <cell r="E440" t="str">
            <v>Dammam</v>
          </cell>
          <cell r="F440" t="str">
            <v>Al Dwaser Dis, Al Dhran Street</v>
          </cell>
          <cell r="G440" t="str">
            <v>0138524056</v>
          </cell>
          <cell r="H440" t="str">
            <v>حي الدواسر, شارع الظهران</v>
          </cell>
          <cell r="I440" t="str">
            <v>الدمام</v>
          </cell>
          <cell r="J440" t="str">
            <v>المنطقة الشرقية</v>
          </cell>
          <cell r="K440" t="str">
            <v>الوزان للبصريات</v>
          </cell>
        </row>
        <row r="441">
          <cell r="A441">
            <v>22292</v>
          </cell>
          <cell r="B441" t="str">
            <v>Al Shamaal Clinic</v>
          </cell>
          <cell r="C441" t="str">
            <v>NWS</v>
          </cell>
          <cell r="D441" t="str">
            <v>Riyadh</v>
          </cell>
          <cell r="E441" t="str">
            <v>Riyadh</v>
          </cell>
          <cell r="F441" t="str">
            <v>Al Swide Dis, Aesha bint Abu Bakr Street</v>
          </cell>
          <cell r="G441" t="str">
            <v>0114253001</v>
          </cell>
          <cell r="H441" t="str">
            <v>حي السويدي, شارع عائشة بنت ابي بكر</v>
          </cell>
          <cell r="I441" t="str">
            <v>الرياض</v>
          </cell>
          <cell r="J441" t="str">
            <v>الرياض</v>
          </cell>
          <cell r="K441" t="str">
            <v>مستوصف الشمائل الطبي</v>
          </cell>
        </row>
        <row r="442">
          <cell r="A442">
            <v>22296</v>
          </cell>
          <cell r="B442" t="str">
            <v>Abdullah M. Al Dossary National Polyclinic</v>
          </cell>
          <cell r="C442" t="str">
            <v>NWS</v>
          </cell>
          <cell r="D442" t="str">
            <v>Eastern Province</v>
          </cell>
          <cell r="E442" t="str">
            <v>Abqiq</v>
          </cell>
          <cell r="F442" t="str">
            <v>Al Madina District,Makka Street</v>
          </cell>
          <cell r="G442" t="str">
            <v>0135661608</v>
          </cell>
          <cell r="H442" t="str">
            <v>حي المدينة, شارع مكة</v>
          </cell>
          <cell r="I442" t="str">
            <v>أبقيق</v>
          </cell>
          <cell r="J442" t="str">
            <v>المنطقة الشرقية</v>
          </cell>
          <cell r="K442" t="str">
            <v>مجمع عبدالله الدوسري الطبي</v>
          </cell>
        </row>
        <row r="443">
          <cell r="A443">
            <v>22298</v>
          </cell>
          <cell r="B443" t="str">
            <v>Sinmar Pharmacy And Polyclinic Co.</v>
          </cell>
          <cell r="C443" t="str">
            <v>NWS</v>
          </cell>
          <cell r="D443" t="str">
            <v>Riyadh</v>
          </cell>
          <cell r="E443" t="str">
            <v>Riyadh</v>
          </cell>
          <cell r="F443" t="str">
            <v>Al Naseem District,Osama Bin Zeed Street</v>
          </cell>
          <cell r="G443" t="str">
            <v>0112356320</v>
          </cell>
          <cell r="H443" t="str">
            <v>حي النسيم, شارع أسامه ابن زيد</v>
          </cell>
          <cell r="I443" t="str">
            <v>الرياض</v>
          </cell>
          <cell r="J443" t="str">
            <v>الرياض</v>
          </cell>
          <cell r="K443" t="str">
            <v>شركة صيدلية و مستوصف سنمار الطبي</v>
          </cell>
        </row>
        <row r="444">
          <cell r="A444">
            <v>22304</v>
          </cell>
          <cell r="B444" t="str">
            <v>Dr Talal Kutub Medical Center</v>
          </cell>
          <cell r="C444" t="str">
            <v>NW5</v>
          </cell>
          <cell r="D444" t="str">
            <v>Makkah</v>
          </cell>
          <cell r="E444" t="str">
            <v>Jeddah</v>
          </cell>
          <cell r="F444" t="str">
            <v>Al Safa District, Prince Matab Street</v>
          </cell>
          <cell r="G444" t="str">
            <v>0126939222</v>
          </cell>
          <cell r="H444" t="str">
            <v>حي الصفا, شارع الامير متعب</v>
          </cell>
          <cell r="I444" t="str">
            <v>جدة</v>
          </cell>
          <cell r="J444" t="str">
            <v>مكة المكرمة</v>
          </cell>
          <cell r="K444" t="str">
            <v>مركز دكتور طلال قطب الطبي</v>
          </cell>
        </row>
        <row r="445">
          <cell r="A445">
            <v>22305</v>
          </cell>
          <cell r="B445" t="str">
            <v>Oyoun Dhiba Optics</v>
          </cell>
          <cell r="C445" t="str">
            <v>NWR</v>
          </cell>
          <cell r="D445" t="str">
            <v>Tabuk</v>
          </cell>
          <cell r="E445" t="str">
            <v>Duba</v>
          </cell>
          <cell r="F445" t="str">
            <v>Al Qerfaa District,Main Street</v>
          </cell>
          <cell r="G445" t="str">
            <v>0144320405</v>
          </cell>
          <cell r="H445" t="str">
            <v>حي القرفاء, الشارع العام</v>
          </cell>
          <cell r="I445" t="str">
            <v>ضباء</v>
          </cell>
          <cell r="J445" t="str">
            <v>تبوك</v>
          </cell>
          <cell r="K445" t="str">
            <v>عيون ضباء للنظارات الطبيه</v>
          </cell>
        </row>
        <row r="446">
          <cell r="A446">
            <v>22309</v>
          </cell>
          <cell r="B446" t="str">
            <v>Al Maali Medical Company</v>
          </cell>
          <cell r="C446" t="str">
            <v>NWS</v>
          </cell>
          <cell r="D446" t="str">
            <v>Qassim</v>
          </cell>
          <cell r="E446" t="str">
            <v>Onaizah</v>
          </cell>
          <cell r="F446" t="str">
            <v>Al Fakhreya District, Al Rayan St</v>
          </cell>
          <cell r="G446" t="str">
            <v>0163633339</v>
          </cell>
          <cell r="H446" t="str">
            <v>حي الفاخرية, شارع الريان</v>
          </cell>
          <cell r="I446" t="str">
            <v>عنيزة</v>
          </cell>
          <cell r="J446" t="str">
            <v>القصيم</v>
          </cell>
          <cell r="K446" t="str">
            <v>مستوصف شركة المعالي الأهلي بعنيزه</v>
          </cell>
        </row>
        <row r="447">
          <cell r="A447">
            <v>22310</v>
          </cell>
          <cell r="B447" t="str">
            <v>Qasr Al-rayed Complex Polyclinic (ex Al Raid Medical Complex)</v>
          </cell>
          <cell r="C447" t="str">
            <v>NWS</v>
          </cell>
          <cell r="D447" t="str">
            <v>Riyadh</v>
          </cell>
          <cell r="E447" t="str">
            <v>Riyadh</v>
          </cell>
          <cell r="F447" t="str">
            <v>King Fahad Road,Prince Nayif Bin Abdulaziz Street</v>
          </cell>
          <cell r="G447" t="str">
            <v>0112690606</v>
          </cell>
          <cell r="H447" t="str">
            <v xml:space="preserve">حي الملك فهد, شارع الأمير نايف بن عبدالعزيز </v>
          </cell>
          <cell r="I447" t="str">
            <v>الرياض</v>
          </cell>
          <cell r="J447" t="str">
            <v>الرياض</v>
          </cell>
          <cell r="K447" t="str">
            <v>مجمع عيادات قصر الرائد الطبي الشامل</v>
          </cell>
        </row>
        <row r="448">
          <cell r="A448">
            <v>22311</v>
          </cell>
          <cell r="B448" t="str">
            <v>Al Maseef Polyclinic Complex</v>
          </cell>
          <cell r="C448" t="str">
            <v>NWS</v>
          </cell>
          <cell r="D448" t="str">
            <v>Riyadh</v>
          </cell>
          <cell r="E448" t="str">
            <v>Riyadh</v>
          </cell>
          <cell r="F448" t="str">
            <v>Al Masyaf,Bin Senaa Street</v>
          </cell>
          <cell r="G448" t="str">
            <v>0112255000</v>
          </cell>
          <cell r="H448" t="str">
            <v>حي المصيف, شارع ابن سينا</v>
          </cell>
          <cell r="I448" t="str">
            <v>الرياض</v>
          </cell>
          <cell r="J448" t="str">
            <v>الرياض</v>
          </cell>
          <cell r="K448" t="str">
            <v>مجمع عيادات المصيف الطبي الشامل</v>
          </cell>
        </row>
        <row r="449">
          <cell r="A449">
            <v>22316</v>
          </cell>
          <cell r="B449" t="str">
            <v>Dawaak Medical Center Co.</v>
          </cell>
          <cell r="C449" t="str">
            <v>NWR</v>
          </cell>
          <cell r="D449" t="str">
            <v>Riyadh</v>
          </cell>
          <cell r="E449" t="str">
            <v>Riyadh</v>
          </cell>
          <cell r="F449" t="str">
            <v>Al Fayhaa District, Haroon Al Rasheed Street</v>
          </cell>
          <cell r="G449" t="str">
            <v>0112446677</v>
          </cell>
          <cell r="H449" t="str">
            <v>حي الفيحاء, شارع هارون بن الرشيد</v>
          </cell>
          <cell r="I449" t="str">
            <v>الرياض</v>
          </cell>
          <cell r="J449" t="str">
            <v>الرياض</v>
          </cell>
          <cell r="K449" t="str">
            <v>مجمع عيادات شركة دوائك الطبية (1)</v>
          </cell>
        </row>
        <row r="450">
          <cell r="A450">
            <v>22317</v>
          </cell>
          <cell r="B450" t="str">
            <v>Safa Abha Medical Center</v>
          </cell>
          <cell r="C450" t="str">
            <v>NWS</v>
          </cell>
          <cell r="D450" t="str">
            <v>Aseer</v>
          </cell>
          <cell r="E450" t="str">
            <v>Abha</v>
          </cell>
          <cell r="F450" t="str">
            <v>Libnan District, Al Farooq Street</v>
          </cell>
          <cell r="G450" t="str">
            <v>0172298884</v>
          </cell>
          <cell r="H450" t="str">
            <v>وسط المدينه, أمام جامع حي لبنان, شارع الفاروق</v>
          </cell>
          <cell r="I450" t="str">
            <v>أبها</v>
          </cell>
          <cell r="J450" t="str">
            <v>عسير</v>
          </cell>
          <cell r="K450" t="str">
            <v>مجمع عيادات صفا ابها الطبي</v>
          </cell>
        </row>
        <row r="451">
          <cell r="A451">
            <v>22318</v>
          </cell>
          <cell r="B451" t="str">
            <v>Al Inaya Medical Clinic</v>
          </cell>
          <cell r="C451" t="str">
            <v>NW1</v>
          </cell>
          <cell r="D451" t="str">
            <v>Riyadh</v>
          </cell>
          <cell r="E451" t="str">
            <v>Riyadh</v>
          </cell>
          <cell r="F451" t="str">
            <v>Al Mgharazat District, Imam Mohammed Bin Saud Street</v>
          </cell>
          <cell r="G451" t="str">
            <v>012013838</v>
          </cell>
          <cell r="H451" t="str">
            <v>حي المغرزات, شارع الامام محمد بن سعود</v>
          </cell>
          <cell r="I451" t="str">
            <v>الرياض</v>
          </cell>
          <cell r="J451" t="str">
            <v>الرياض</v>
          </cell>
          <cell r="K451" t="str">
            <v>مجمع عيادات المركز التخصصي للعنايه الطبية</v>
          </cell>
        </row>
        <row r="452">
          <cell r="A452">
            <v>22319</v>
          </cell>
          <cell r="B452" t="str">
            <v>Future Medical Center</v>
          </cell>
          <cell r="C452" t="str">
            <v>NW4</v>
          </cell>
          <cell r="D452" t="str">
            <v>Riyadh</v>
          </cell>
          <cell r="E452" t="str">
            <v>Riyadh</v>
          </cell>
          <cell r="F452" t="str">
            <v>Al Waha District, Prince Abdullah Bin Abdulaziz Road</v>
          </cell>
          <cell r="G452" t="str">
            <v>0112803105</v>
          </cell>
          <cell r="H452" t="str">
            <v>حي الواحه, شارع الأمير عبدالله بن عبدالعزيز</v>
          </cell>
          <cell r="I452" t="str">
            <v>الرياض</v>
          </cell>
          <cell r="J452" t="str">
            <v>الرياض</v>
          </cell>
          <cell r="K452" t="str">
            <v>مركز المستقبل الطبي</v>
          </cell>
        </row>
        <row r="453">
          <cell r="A453">
            <v>22320</v>
          </cell>
          <cell r="B453" t="str">
            <v>Snaya Medical Clinics Dental</v>
          </cell>
          <cell r="C453" t="str">
            <v>NW3</v>
          </cell>
          <cell r="D453" t="str">
            <v>Riyadh</v>
          </cell>
          <cell r="E453" t="str">
            <v>Riyadh</v>
          </cell>
          <cell r="F453" t="str">
            <v>Al Rahmaniyah, Al Takhasosie Street</v>
          </cell>
          <cell r="G453" t="str">
            <v>0112174888</v>
          </cell>
          <cell r="H453" t="str">
            <v>حي الرحمانية, شارع التخصصي</v>
          </cell>
          <cell r="I453" t="str">
            <v>الرياض</v>
          </cell>
          <cell r="J453" t="str">
            <v>الرياض</v>
          </cell>
          <cell r="K453" t="str">
            <v>مجمع عيادات سنايا الطبية (1)</v>
          </cell>
        </row>
        <row r="454">
          <cell r="A454">
            <v>22322</v>
          </cell>
          <cell r="B454" t="str">
            <v>Bab Makkah Polyclinic</v>
          </cell>
          <cell r="C454" t="str">
            <v>NWR</v>
          </cell>
          <cell r="D454" t="str">
            <v>Makkah</v>
          </cell>
          <cell r="E454" t="str">
            <v>Jeddah</v>
          </cell>
          <cell r="F454" t="str">
            <v>Al Sbeel District, Makkah Road, Kilo 1</v>
          </cell>
          <cell r="G454" t="str">
            <v>0126443866</v>
          </cell>
          <cell r="H454" t="str">
            <v>حي السبيل, طريق مكه كيلو 1</v>
          </cell>
          <cell r="I454" t="str">
            <v xml:space="preserve">جدة </v>
          </cell>
          <cell r="J454" t="str">
            <v>مكة المكرمة</v>
          </cell>
          <cell r="K454" t="str">
            <v>مستوصف باب مكة</v>
          </cell>
        </row>
        <row r="455">
          <cell r="A455">
            <v>22323</v>
          </cell>
          <cell r="B455" t="str">
            <v>Al Arjan Medical Polyclinic</v>
          </cell>
          <cell r="C455" t="str">
            <v>NW2</v>
          </cell>
          <cell r="D455" t="str">
            <v>Tabuk</v>
          </cell>
          <cell r="E455" t="str">
            <v>Tabuk</v>
          </cell>
          <cell r="F455" t="str">
            <v>Al Fiysaliyah South,King Khaled Street</v>
          </cell>
          <cell r="G455" t="str">
            <v>0144430000</v>
          </cell>
          <cell r="H455" t="str">
            <v>حي الفيصبيه الجنوبي, شارع الملك خالد</v>
          </cell>
          <cell r="I455" t="str">
            <v>تبوك</v>
          </cell>
          <cell r="J455" t="str">
            <v>تبوك</v>
          </cell>
          <cell r="K455" t="str">
            <v>مستوصف خضر محمد العرجان</v>
          </cell>
        </row>
        <row r="456">
          <cell r="A456">
            <v>22324</v>
          </cell>
          <cell r="B456" t="str">
            <v>Al Majd Medical Clinics</v>
          </cell>
          <cell r="C456" t="str">
            <v>NWS</v>
          </cell>
          <cell r="D456" t="str">
            <v>Makkah</v>
          </cell>
          <cell r="E456" t="str">
            <v>Jeddah</v>
          </cell>
          <cell r="F456" t="str">
            <v>Al Shrafeiyah District, Khaled Bin Alwleed Street</v>
          </cell>
          <cell r="G456" t="str">
            <v>0126308000</v>
          </cell>
          <cell r="H456" t="str">
            <v>حي الشرفيه,  شارع خالد بن الوليد</v>
          </cell>
          <cell r="I456" t="str">
            <v>جدة</v>
          </cell>
          <cell r="J456" t="str">
            <v>مكة المكرمة</v>
          </cell>
          <cell r="K456" t="str">
            <v>مجمع عيادات المجد التخصصية</v>
          </cell>
        </row>
        <row r="457">
          <cell r="A457">
            <v>22326</v>
          </cell>
          <cell r="B457" t="str">
            <v>Al Andalus Dental Center</v>
          </cell>
          <cell r="C457" t="str">
            <v>NW2</v>
          </cell>
          <cell r="D457" t="str">
            <v>Madinah</v>
          </cell>
          <cell r="E457" t="str">
            <v>Madinah</v>
          </cell>
          <cell r="F457" t="str">
            <v>Al Madinah, Al Kurdi District</v>
          </cell>
          <cell r="G457" t="str">
            <v>0148151333</v>
          </cell>
          <cell r="H457" t="str">
            <v>حي الكردي, جوار البنك العربي</v>
          </cell>
          <cell r="I457" t="str">
            <v>المدينة المنورة</v>
          </cell>
          <cell r="J457" t="str">
            <v>المدينة المنورة</v>
          </cell>
          <cell r="K457" t="str">
            <v>مستوصف الأندلس لطب الأسنان - المدينه المنورة</v>
          </cell>
        </row>
        <row r="458">
          <cell r="A458">
            <v>22328</v>
          </cell>
          <cell r="B458" t="str">
            <v>Kadoon Dental Center 3</v>
          </cell>
          <cell r="C458" t="str">
            <v>NWR</v>
          </cell>
          <cell r="D458" t="str">
            <v>Riyadh</v>
          </cell>
          <cell r="E458" t="str">
            <v>Al Zulfi</v>
          </cell>
          <cell r="F458" t="str">
            <v>Al Zulfi District, King Abdullah Bin Abdulaziz Street</v>
          </cell>
          <cell r="G458" t="str">
            <v>0164222245</v>
          </cell>
          <cell r="H458" t="str">
            <v>الزلفي, شارع الملك عبدالله ابن عبدالعزيز</v>
          </cell>
          <cell r="I458" t="str">
            <v>الزلفي</v>
          </cell>
          <cell r="J458" t="str">
            <v>الرياض</v>
          </cell>
          <cell r="K458" t="str">
            <v>مجمع عيادات كدون لطب الأسنان (3)</v>
          </cell>
        </row>
        <row r="459">
          <cell r="A459">
            <v>22329</v>
          </cell>
          <cell r="B459" t="str">
            <v>Al Nawras Specialist Dental Center</v>
          </cell>
          <cell r="C459" t="str">
            <v>NW6</v>
          </cell>
          <cell r="D459" t="str">
            <v>Makkah</v>
          </cell>
          <cell r="E459" t="str">
            <v>Jeddah</v>
          </cell>
          <cell r="F459" t="str">
            <v xml:space="preserve"> Al Rawdah District, Sari Street</v>
          </cell>
          <cell r="G459" t="str">
            <v>0126068182</v>
          </cell>
          <cell r="H459" t="str">
            <v>حي الروضه, شارع صاري</v>
          </cell>
          <cell r="I459" t="str">
            <v>جدة</v>
          </cell>
          <cell r="J459" t="str">
            <v>مكة المكرمة</v>
          </cell>
          <cell r="K459" t="str">
            <v>عيادات النورس المتخصصة لطب الأسنان</v>
          </cell>
        </row>
        <row r="460">
          <cell r="A460">
            <v>22330</v>
          </cell>
          <cell r="B460" t="str">
            <v>Quality Dental Clinics</v>
          </cell>
          <cell r="C460" t="str">
            <v>NW2</v>
          </cell>
          <cell r="D460" t="str">
            <v>Makkah</v>
          </cell>
          <cell r="E460" t="str">
            <v>Makkah</v>
          </cell>
          <cell r="F460" t="str">
            <v>Al Nozha District, Main Street</v>
          </cell>
          <cell r="G460" t="str">
            <v>0125423322</v>
          </cell>
          <cell r="H460" t="str">
            <v>حي النزهه, الشارع العام</v>
          </cell>
          <cell r="I460" t="str">
            <v>مكة المكرمة</v>
          </cell>
          <cell r="J460" t="str">
            <v>مكة المكرمة</v>
          </cell>
          <cell r="K460" t="str">
            <v>عيادات الجوده لطب و تقويم الأسنان</v>
          </cell>
        </row>
        <row r="461">
          <cell r="A461">
            <v>22331</v>
          </cell>
          <cell r="B461" t="str">
            <v>Saudi National Hospital</v>
          </cell>
          <cell r="C461" t="str">
            <v>NWS</v>
          </cell>
          <cell r="D461" t="str">
            <v>Makkah</v>
          </cell>
          <cell r="E461" t="str">
            <v>Makkah</v>
          </cell>
          <cell r="F461" t="str">
            <v>Al Aziziya District,National Hospital Street</v>
          </cell>
          <cell r="G461" t="str">
            <v>0125562177</v>
          </cell>
          <cell r="H461" t="str">
            <v>حي العزيزية,شارع المستشفى الوطني</v>
          </cell>
          <cell r="I461" t="str">
            <v>مكة المكرمة</v>
          </cell>
          <cell r="J461" t="str">
            <v>مكة المكرمة</v>
          </cell>
          <cell r="K461" t="str">
            <v>المستشفى الأهلي السعودي</v>
          </cell>
        </row>
        <row r="462">
          <cell r="A462">
            <v>22334</v>
          </cell>
          <cell r="B462" t="str">
            <v>Pretty Smile Dental Clinic</v>
          </cell>
          <cell r="C462" t="str">
            <v>NW2</v>
          </cell>
          <cell r="D462" t="str">
            <v>Riyadh</v>
          </cell>
          <cell r="E462" t="str">
            <v>Riyadh</v>
          </cell>
          <cell r="F462" t="str">
            <v>Al Wadi District,Abo Bakr Al Sideq Street</v>
          </cell>
          <cell r="G462" t="str">
            <v>0112243333</v>
          </cell>
          <cell r="H462" t="str">
            <v>حي الوادي, شارع ابو بكر الصديق</v>
          </cell>
          <cell r="I462" t="str">
            <v>الرياض</v>
          </cell>
          <cell r="J462" t="str">
            <v>الرياض</v>
          </cell>
          <cell r="K462" t="str">
            <v>مجمع عيادات مركز الأبتسامة الجميلة لطب الأسنان</v>
          </cell>
        </row>
        <row r="463">
          <cell r="A463">
            <v>22335</v>
          </cell>
          <cell r="B463" t="str">
            <v>Dr Zahir Qadeeb Al Ban Specialist Clinics - 2</v>
          </cell>
          <cell r="C463" t="str">
            <v>NW1</v>
          </cell>
          <cell r="D463" t="str">
            <v>Makkah</v>
          </cell>
          <cell r="E463" t="str">
            <v>Makkah</v>
          </cell>
          <cell r="F463" t="str">
            <v>Al Azizia District, Abdullah Bin Hameed Street</v>
          </cell>
          <cell r="G463" t="str">
            <v>0125587799</v>
          </cell>
          <cell r="H463" t="str">
            <v>حي العزيزية, شارع عبدااله بن حميد</v>
          </cell>
          <cell r="I463" t="str">
            <v>مكة المكرمة</v>
          </cell>
          <cell r="J463" t="str">
            <v>مكة المكرمة</v>
          </cell>
          <cell r="K463" t="str">
            <v>مجمع عيادات / د. زاهر قضيب البان رقم 2 بالعزيزية</v>
          </cell>
        </row>
        <row r="464">
          <cell r="A464">
            <v>22336</v>
          </cell>
          <cell r="B464" t="str">
            <v>Dr Zahir And Dr Souad Clinics</v>
          </cell>
          <cell r="C464" t="str">
            <v>NW1</v>
          </cell>
          <cell r="D464" t="str">
            <v>Makkah</v>
          </cell>
          <cell r="E464" t="str">
            <v>Makkah</v>
          </cell>
          <cell r="F464" t="str">
            <v>Al Khansa'a District, Main Street</v>
          </cell>
          <cell r="G464" t="str">
            <v>0125735201</v>
          </cell>
          <cell r="H464" t="str">
            <v>حي الخنساء, الشارع العام</v>
          </cell>
          <cell r="I464" t="str">
            <v>مكة المكرمة</v>
          </cell>
          <cell r="J464" t="str">
            <v>مكة المكرمة</v>
          </cell>
          <cell r="K464" t="str">
            <v>عيادات الطبيبان / زاهر و سعاد</v>
          </cell>
        </row>
        <row r="465">
          <cell r="A465">
            <v>22338</v>
          </cell>
          <cell r="B465" t="str">
            <v>Dento Plast Center</v>
          </cell>
          <cell r="C465" t="str">
            <v>NW2</v>
          </cell>
          <cell r="D465" t="str">
            <v>Eastern Province</v>
          </cell>
          <cell r="E465" t="str">
            <v>Dammam</v>
          </cell>
          <cell r="F465" t="str">
            <v>Abdullah Fouad District, AL Shifaa, Bin Sena Street</v>
          </cell>
          <cell r="G465" t="str">
            <v>0138253050</v>
          </cell>
          <cell r="H465" t="str">
            <v>حي عبدالله فؤاد (الشفاء) شارع ابن سينا</v>
          </cell>
          <cell r="I465" t="str">
            <v>الدمام</v>
          </cell>
          <cell r="J465" t="str">
            <v>المنطقة الشرقية</v>
          </cell>
          <cell r="K465" t="str">
            <v>مجمع مركز تجميل الأسنان / مجمع مركز تجميل الأسنان (في الدمام)</v>
          </cell>
        </row>
        <row r="466">
          <cell r="A466">
            <v>22339</v>
          </cell>
          <cell r="B466" t="str">
            <v>Dr Zahir Qadeeb Al Ban Specialist Clinic - 1</v>
          </cell>
          <cell r="C466" t="str">
            <v>NW1</v>
          </cell>
          <cell r="D466" t="str">
            <v>Makkah</v>
          </cell>
          <cell r="E466" t="str">
            <v>Makkah</v>
          </cell>
          <cell r="F466" t="str">
            <v>Al Rosefa Didtrict</v>
          </cell>
          <cell r="G466" t="str">
            <v>0125400004</v>
          </cell>
          <cell r="H466" t="str">
            <v>حي الرصيفه</v>
          </cell>
          <cell r="I466" t="str">
            <v>مكة المكرمة</v>
          </cell>
          <cell r="J466" t="str">
            <v>مكة المكرمة</v>
          </cell>
          <cell r="K466" t="str">
            <v>عيادات الطبيب زاهر قضيب البان التخصصية</v>
          </cell>
        </row>
        <row r="467">
          <cell r="A467">
            <v>22341</v>
          </cell>
          <cell r="B467" t="str">
            <v>Al Tarf Charity Dispensary</v>
          </cell>
          <cell r="C467" t="str">
            <v>NWS</v>
          </cell>
          <cell r="D467" t="str">
            <v>Eastern Province</v>
          </cell>
          <cell r="E467" t="str">
            <v>Al Ahsa</v>
          </cell>
          <cell r="F467" t="str">
            <v>Al Qadeh District, Main Street</v>
          </cell>
          <cell r="G467" t="str">
            <v>0138558513</v>
          </cell>
          <cell r="H467" t="str">
            <v>حي القديح, الشارع العام</v>
          </cell>
          <cell r="I467" t="str">
            <v>الأحساء</v>
          </cell>
          <cell r="J467" t="str">
            <v>المنطقة الشرقية</v>
          </cell>
          <cell r="K467" t="str">
            <v>مستوصف جمعية الطرف الخيريه بالأحساء</v>
          </cell>
        </row>
        <row r="468">
          <cell r="A468">
            <v>22342</v>
          </cell>
          <cell r="B468" t="str">
            <v>Wahat Al Shifa Complex</v>
          </cell>
          <cell r="C468" t="str">
            <v>NWS</v>
          </cell>
          <cell r="D468" t="str">
            <v>Madinah</v>
          </cell>
          <cell r="E468" t="str">
            <v>Madinah</v>
          </cell>
          <cell r="F468" t="str">
            <v>At the beginning of Al Oyon Road, Sultana Street</v>
          </cell>
          <cell r="G468" t="str">
            <v>0146571145</v>
          </cell>
          <cell r="H468" t="str">
            <v>أول طريق العيون المتفرع من سلطانه</v>
          </cell>
          <cell r="I468" t="str">
            <v>المدينة المنورة</v>
          </cell>
          <cell r="J468" t="str">
            <v>المدينة المنورة</v>
          </cell>
          <cell r="K468" t="str">
            <v>مجمع عيادات واحة الشفاء</v>
          </cell>
        </row>
        <row r="469">
          <cell r="A469">
            <v>22344</v>
          </cell>
          <cell r="B469" t="str">
            <v>Ebtesamaat Al Nojoom Medical Center</v>
          </cell>
          <cell r="C469" t="str">
            <v>NW5</v>
          </cell>
          <cell r="D469" t="str">
            <v>Makkah</v>
          </cell>
          <cell r="E469" t="str">
            <v>Jeddah</v>
          </cell>
          <cell r="F469" t="str">
            <v>Al Nayeem District, Prince Sultan Street</v>
          </cell>
          <cell r="G469" t="str">
            <v>0126554232</v>
          </cell>
          <cell r="H469" t="str">
            <v>حي النعيم, شارع الأمير سلطان</v>
          </cell>
          <cell r="I469" t="str">
            <v>جدة</v>
          </cell>
          <cell r="J469" t="str">
            <v>مكة المكرمة</v>
          </cell>
          <cell r="K469" t="str">
            <v>مجمع ابتسامات النجوم</v>
          </cell>
        </row>
        <row r="470">
          <cell r="A470">
            <v>22348</v>
          </cell>
          <cell r="B470" t="str">
            <v>Bin Rushd Medical Center</v>
          </cell>
          <cell r="C470" t="str">
            <v>NW1</v>
          </cell>
          <cell r="D470" t="str">
            <v>Riyadh</v>
          </cell>
          <cell r="E470" t="str">
            <v>Riyadh</v>
          </cell>
          <cell r="F470" t="str">
            <v>Al Olaya District, King Fahad Road</v>
          </cell>
          <cell r="G470" t="str">
            <v>0114613131</v>
          </cell>
          <cell r="H470" t="str">
            <v>حي العليا, شارع الملك فهد</v>
          </cell>
          <cell r="I470" t="str">
            <v>الرياض</v>
          </cell>
          <cell r="J470" t="str">
            <v>الرياض</v>
          </cell>
          <cell r="K470" t="str">
            <v>مجمع طريق العلاج الطبي (1)</v>
          </cell>
        </row>
        <row r="471">
          <cell r="A471">
            <v>22349</v>
          </cell>
          <cell r="B471" t="str">
            <v>Al Barrak Medical Complex</v>
          </cell>
          <cell r="C471" t="str">
            <v>NWS</v>
          </cell>
          <cell r="D471" t="str">
            <v>Riyadh</v>
          </cell>
          <cell r="E471" t="str">
            <v>Riyadh</v>
          </cell>
          <cell r="F471" t="str">
            <v xml:space="preserve"> Al Tweeq District, Khadija Bint Khowyled Street</v>
          </cell>
          <cell r="G471" t="str">
            <v>0112620407</v>
          </cell>
          <cell r="H471" t="str">
            <v>حي طويق, شارع خديجه بنت خويلد</v>
          </cell>
          <cell r="I471" t="str">
            <v>الرياض</v>
          </cell>
          <cell r="J471" t="str">
            <v>الرياض</v>
          </cell>
          <cell r="K471" t="str">
            <v>مجمع البراك الطبي</v>
          </cell>
        </row>
        <row r="472">
          <cell r="A472">
            <v>22351</v>
          </cell>
          <cell r="B472" t="str">
            <v>Sahha Al Riyadh Polyclinic &amp; Surgical Center</v>
          </cell>
          <cell r="C472" t="str">
            <v>NWS</v>
          </cell>
          <cell r="D472" t="str">
            <v>Riyadh</v>
          </cell>
          <cell r="E472" t="str">
            <v>Riyadh</v>
          </cell>
          <cell r="F472" t="str">
            <v>Al Batha, Al Ghorabi Main Street</v>
          </cell>
          <cell r="G472" t="str">
            <v>0114082990</v>
          </cell>
          <cell r="H472" t="str">
            <v>البطحاء, شارع الغرابي العام</v>
          </cell>
          <cell r="I472" t="str">
            <v>الرياض</v>
          </cell>
          <cell r="J472" t="str">
            <v>الرياض</v>
          </cell>
          <cell r="K472" t="str">
            <v>مجمع عيادات الصحه للكل (2)</v>
          </cell>
        </row>
        <row r="473">
          <cell r="A473">
            <v>22352</v>
          </cell>
          <cell r="B473" t="str">
            <v>Shoroq Medical Center</v>
          </cell>
          <cell r="C473" t="str">
            <v>NWS</v>
          </cell>
          <cell r="D473" t="str">
            <v>Riyadh</v>
          </cell>
          <cell r="E473" t="str">
            <v>Riyadh</v>
          </cell>
          <cell r="F473" t="str">
            <v xml:space="preserve"> Al Khalij District, Ibn Al Haytham Street</v>
          </cell>
          <cell r="G473" t="str">
            <v>0112339494</v>
          </cell>
          <cell r="H473" t="str">
            <v>حي الخليج, شارع ابن الهيثم</v>
          </cell>
          <cell r="I473" t="str">
            <v>الرياض</v>
          </cell>
          <cell r="J473" t="str">
            <v>الرياض</v>
          </cell>
          <cell r="K473" t="str">
            <v>مجمع عيادات طب الشروق الطبي (1)</v>
          </cell>
        </row>
        <row r="474">
          <cell r="A474">
            <v>22353</v>
          </cell>
          <cell r="B474" t="str">
            <v>Right Treatment Medical Center</v>
          </cell>
          <cell r="C474" t="str">
            <v>NW2</v>
          </cell>
          <cell r="D474" t="str">
            <v>Riyadh</v>
          </cell>
          <cell r="E474" t="str">
            <v>Riyadh</v>
          </cell>
          <cell r="F474" t="str">
            <v>Al Swaide District, Main Swaide Street</v>
          </cell>
          <cell r="G474" t="str">
            <v>014268000</v>
          </cell>
          <cell r="H474" t="str">
            <v>حي السويدي, شارع السويدي العام</v>
          </cell>
          <cell r="I474" t="str">
            <v>الرياض</v>
          </cell>
          <cell r="J474" t="str">
            <v>الرياض</v>
          </cell>
          <cell r="K474" t="str">
            <v>مجمع طريق العلاج الطبي (1)</v>
          </cell>
        </row>
        <row r="475">
          <cell r="A475">
            <v>22354</v>
          </cell>
          <cell r="B475" t="str">
            <v>Atebba Al Madina Polyclinic</v>
          </cell>
          <cell r="C475" t="str">
            <v>NWS</v>
          </cell>
          <cell r="D475" t="str">
            <v>Madinah</v>
          </cell>
          <cell r="E475" t="str">
            <v>Madinah</v>
          </cell>
          <cell r="F475" t="str">
            <v>Ibn Haretha District, Airport Road</v>
          </cell>
          <cell r="G475" t="str">
            <v>0148375344</v>
          </cell>
          <cell r="H475" t="str">
            <v>حي ابن حارثه, طريق المطار</v>
          </cell>
          <cell r="I475" t="str">
            <v>المدينة المنورة</v>
          </cell>
          <cell r="J475" t="str">
            <v>المدينة المنورة</v>
          </cell>
          <cell r="K475" t="str">
            <v>مستوصف اطباء المدينه الخاص</v>
          </cell>
        </row>
        <row r="476">
          <cell r="A476">
            <v>22356</v>
          </cell>
          <cell r="B476" t="str">
            <v>Al Badr Medical Complex</v>
          </cell>
          <cell r="C476" t="str">
            <v>NWR</v>
          </cell>
          <cell r="D476" t="str">
            <v>Makkah</v>
          </cell>
          <cell r="E476" t="str">
            <v>Makkah</v>
          </cell>
          <cell r="F476" t="str">
            <v>Al Adl District-Jabal Al Noor Square-Mohammad Al Jemai Building</v>
          </cell>
          <cell r="G476" t="str">
            <v>0125533770</v>
          </cell>
          <cell r="H476" t="str">
            <v>حى العدل-ميدان جبل النور-عمارة محمد الجميعي</v>
          </cell>
          <cell r="I476" t="str">
            <v>مكة المكرمة</v>
          </cell>
          <cell r="J476" t="str">
            <v>مكة المكرمة</v>
          </cell>
          <cell r="K476" t="str">
            <v>مجمع عيادات البدر الطبية رقم(3) بالعدل</v>
          </cell>
        </row>
        <row r="477">
          <cell r="A477">
            <v>22359</v>
          </cell>
          <cell r="B477" t="str">
            <v>Al Mokhtar Polyclinic</v>
          </cell>
          <cell r="C477" t="str">
            <v>NWS</v>
          </cell>
          <cell r="D477" t="str">
            <v>Makkah</v>
          </cell>
          <cell r="E477" t="str">
            <v>Taif</v>
          </cell>
          <cell r="F477" t="str">
            <v>Al Haweya, King Fahad Sports City</v>
          </cell>
          <cell r="G477" t="str">
            <v>0127252702</v>
          </cell>
          <cell r="H477" t="str">
            <v>الحوية, شارع مدينة الملك فهد الرياضيه</v>
          </cell>
          <cell r="I477" t="str">
            <v>الطائف</v>
          </cell>
          <cell r="J477" t="str">
            <v>مكة المكرمة</v>
          </cell>
          <cell r="K477" t="str">
            <v>مستوصف المختار الأهلي</v>
          </cell>
        </row>
        <row r="478">
          <cell r="A478">
            <v>22360</v>
          </cell>
          <cell r="B478" t="str">
            <v>Al Ausrah Clinic - Taif</v>
          </cell>
          <cell r="C478" t="str">
            <v>NWS</v>
          </cell>
          <cell r="D478" t="str">
            <v>Makkah</v>
          </cell>
          <cell r="E478" t="str">
            <v>Taif</v>
          </cell>
          <cell r="F478" t="str">
            <v>Al Shohada'a Al Shmaleya, Al Ghzale Street</v>
          </cell>
          <cell r="G478" t="str">
            <v>0127466980</v>
          </cell>
          <cell r="H478" t="str">
            <v>حي الشهداء الشماليه, شارع الغزالي</v>
          </cell>
          <cell r="I478" t="str">
            <v>الطائف</v>
          </cell>
          <cell r="J478" t="str">
            <v>مكة المكرمة</v>
          </cell>
          <cell r="K478" t="str">
            <v>مستوصف الأسره رقم (1)</v>
          </cell>
        </row>
        <row r="479">
          <cell r="A479">
            <v>22361</v>
          </cell>
          <cell r="B479" t="str">
            <v>Wesam Optical</v>
          </cell>
          <cell r="C479" t="str">
            <v>NWS</v>
          </cell>
          <cell r="D479" t="str">
            <v>Madinah</v>
          </cell>
          <cell r="E479" t="str">
            <v>Yanbu</v>
          </cell>
          <cell r="F479" t="str">
            <v>Omar Bin Al Khatab Street</v>
          </cell>
          <cell r="G479" t="str">
            <v>0143221446</v>
          </cell>
          <cell r="H479" t="str">
            <v>شارع عمر بن الخطاب</v>
          </cell>
          <cell r="I479" t="str">
            <v>ينبع</v>
          </cell>
          <cell r="J479" t="str">
            <v>المدينة المنورة</v>
          </cell>
          <cell r="K479" t="str">
            <v>مؤسسة بصريات وسام للنظارات</v>
          </cell>
        </row>
        <row r="480">
          <cell r="A480">
            <v>22362</v>
          </cell>
          <cell r="B480" t="str">
            <v>Cardio Vascular Center</v>
          </cell>
          <cell r="C480" t="str">
            <v>NW5</v>
          </cell>
          <cell r="D480" t="str">
            <v>Eastern Province</v>
          </cell>
          <cell r="E480" t="str">
            <v>Dammam</v>
          </cell>
          <cell r="F480" t="str">
            <v>Al Adama Al jnobeya, Al Dahran Street</v>
          </cell>
          <cell r="G480" t="str">
            <v>0138276195</v>
          </cell>
          <cell r="H480" t="str">
            <v>حي العدامه الجنوبيه, شارع الظهران</v>
          </cell>
          <cell r="I480" t="str">
            <v>الدمام</v>
          </cell>
          <cell r="J480" t="str">
            <v>المنطقة الشرقية</v>
          </cell>
          <cell r="K480" t="str">
            <v>عيادات امراض القلب و الأوعية الدموية بالدمام</v>
          </cell>
        </row>
        <row r="481">
          <cell r="A481">
            <v>22364</v>
          </cell>
          <cell r="B481" t="str">
            <v>Al Falah Polyclinic (1)</v>
          </cell>
          <cell r="C481" t="str">
            <v>NWS</v>
          </cell>
          <cell r="D481" t="str">
            <v>Makkah</v>
          </cell>
          <cell r="E481" t="str">
            <v>Taif</v>
          </cell>
          <cell r="F481" t="str">
            <v>Al Gomreyah Street</v>
          </cell>
          <cell r="G481" t="str">
            <v>0127493892</v>
          </cell>
          <cell r="H481" t="str">
            <v>شارع القمريه</v>
          </cell>
          <cell r="I481" t="str">
            <v>الطائف</v>
          </cell>
          <cell r="J481" t="str">
            <v>مكة المكرمة</v>
          </cell>
          <cell r="K481" t="str">
            <v>مستوصف الفلاح رقم (1)</v>
          </cell>
        </row>
        <row r="482">
          <cell r="A482">
            <v>22365</v>
          </cell>
          <cell r="B482" t="str">
            <v>Al Rabe'a Medical Polyclinic</v>
          </cell>
          <cell r="C482" t="str">
            <v>NWS</v>
          </cell>
          <cell r="D482" t="str">
            <v>Riyadh</v>
          </cell>
          <cell r="E482" t="str">
            <v>Riyadh</v>
          </cell>
          <cell r="F482" t="str">
            <v>King Faisal District, Hassan Bin Ali Street</v>
          </cell>
          <cell r="G482" t="str">
            <v>0112281242</v>
          </cell>
          <cell r="H482" t="str">
            <v xml:space="preserve"> حي الملك فيصل, شارع حسن بن علي</v>
          </cell>
          <cell r="I482" t="str">
            <v>الرياض</v>
          </cell>
          <cell r="J482" t="str">
            <v>الرياض</v>
          </cell>
          <cell r="K482" t="str">
            <v>مجمع عيادات الربيع الطبي</v>
          </cell>
        </row>
        <row r="483">
          <cell r="A483">
            <v>22367</v>
          </cell>
          <cell r="B483" t="str">
            <v>Rawdat Al Aqsa Polyclinic</v>
          </cell>
          <cell r="C483" t="str">
            <v>NW2</v>
          </cell>
          <cell r="D483" t="str">
            <v>Riyadh</v>
          </cell>
          <cell r="E483" t="str">
            <v>Riyadh</v>
          </cell>
          <cell r="F483" t="str">
            <v>Al Rawda District, Al Hassan Bin Ali Street</v>
          </cell>
          <cell r="G483" t="str">
            <v>0114938919</v>
          </cell>
          <cell r="H483" t="str">
            <v>حي الروضه, شارع الحسن بن علي</v>
          </cell>
          <cell r="I483" t="str">
            <v>الرياض</v>
          </cell>
          <cell r="J483" t="str">
            <v>الرياض</v>
          </cell>
          <cell r="K483" t="str">
            <v>مجمع عيادات روضة الأقصى</v>
          </cell>
        </row>
        <row r="484">
          <cell r="A484">
            <v>22368</v>
          </cell>
          <cell r="B484" t="str">
            <v>Al Dukair Clinic</v>
          </cell>
          <cell r="C484" t="str">
            <v>NWS</v>
          </cell>
          <cell r="D484" t="str">
            <v>Eastern Province</v>
          </cell>
          <cell r="E484" t="str">
            <v>Dammam</v>
          </cell>
          <cell r="F484" t="str">
            <v>Bin Khaldon District,Street 17</v>
          </cell>
          <cell r="G484" t="str">
            <v>0138427461</v>
          </cell>
          <cell r="H484" t="str">
            <v>حي بن خلدون, شارع 17</v>
          </cell>
          <cell r="I484" t="str">
            <v>الدمام</v>
          </cell>
          <cell r="J484" t="str">
            <v>المنطقة الشرقية</v>
          </cell>
          <cell r="K484" t="str">
            <v>مستوصف الذكير بالدمام</v>
          </cell>
        </row>
        <row r="485">
          <cell r="A485">
            <v>22369</v>
          </cell>
          <cell r="B485" t="str">
            <v>My Care Polyclinic</v>
          </cell>
          <cell r="C485" t="str">
            <v>NWS</v>
          </cell>
          <cell r="D485" t="str">
            <v>Makkah</v>
          </cell>
          <cell r="E485" t="str">
            <v>Jeddah</v>
          </cell>
          <cell r="F485" t="str">
            <v>Al Azizyah District, Al Moalfeen Street</v>
          </cell>
          <cell r="G485" t="str">
            <v>0126190606</v>
          </cell>
          <cell r="H485" t="str">
            <v>حي العزيزية, شارع المؤلفين</v>
          </cell>
          <cell r="I485" t="str">
            <v>جدة</v>
          </cell>
          <cell r="J485" t="str">
            <v>مكة المكرمة</v>
          </cell>
          <cell r="K485" t="str">
            <v>مجمع طبي عام عنايتي الطبي</v>
          </cell>
        </row>
        <row r="486">
          <cell r="A486">
            <v>22370</v>
          </cell>
          <cell r="B486" t="str">
            <v>Al Maha Opticals</v>
          </cell>
          <cell r="C486" t="str">
            <v>NWS</v>
          </cell>
          <cell r="D486" t="str">
            <v>Riyadh</v>
          </cell>
          <cell r="E486" t="str">
            <v>Riyadh</v>
          </cell>
          <cell r="F486" t="str">
            <v>Al Rawda District, Al Hasan Bin Ali Street</v>
          </cell>
          <cell r="G486" t="str">
            <v>0112352945</v>
          </cell>
          <cell r="H486" t="str">
            <v>حي الروضه, شارع الحسن بن علي</v>
          </cell>
          <cell r="I486" t="str">
            <v>الرياض</v>
          </cell>
          <cell r="J486" t="str">
            <v>الرياض</v>
          </cell>
          <cell r="K486" t="str">
            <v>مركز روعة المها للبصريات</v>
          </cell>
        </row>
        <row r="487">
          <cell r="A487">
            <v>22371</v>
          </cell>
          <cell r="B487" t="str">
            <v>Zahrat Al Amal Polyclinic (1)</v>
          </cell>
          <cell r="C487" t="str">
            <v>NWS</v>
          </cell>
          <cell r="D487" t="str">
            <v>Riyadh</v>
          </cell>
          <cell r="E487" t="str">
            <v>Riyadh</v>
          </cell>
          <cell r="F487" t="str">
            <v>Al Badea'a District, Al Madina Street</v>
          </cell>
          <cell r="G487" t="str">
            <v>0114318343</v>
          </cell>
          <cell r="H487" t="str">
            <v>حي البديعه, شارع المدينه المنورة</v>
          </cell>
          <cell r="I487" t="str">
            <v>الرياض</v>
          </cell>
          <cell r="J487" t="str">
            <v>الرياض</v>
          </cell>
          <cell r="K487" t="str">
            <v>مستوصف زهرة الأمل الطبي (1)</v>
          </cell>
        </row>
        <row r="488">
          <cell r="A488">
            <v>22372</v>
          </cell>
          <cell r="B488" t="str">
            <v>Zahrat Al Amal Polyclinic (2)</v>
          </cell>
          <cell r="C488" t="str">
            <v>NWS</v>
          </cell>
          <cell r="D488" t="str">
            <v>Riyadh</v>
          </cell>
          <cell r="E488" t="str">
            <v>Riyadh</v>
          </cell>
          <cell r="F488" t="str">
            <v>Al Areeja'a District, Bilal Ibn Rabah Street</v>
          </cell>
          <cell r="G488" t="str">
            <v>0114318019</v>
          </cell>
          <cell r="H488" t="str">
            <v>حي العريجاء, شارع بلال بن رباح</v>
          </cell>
          <cell r="I488" t="str">
            <v>الرياض</v>
          </cell>
          <cell r="J488" t="str">
            <v>الرياض</v>
          </cell>
          <cell r="K488" t="str">
            <v>مستوصف زهرة الأمل الطبي (2)</v>
          </cell>
        </row>
        <row r="489">
          <cell r="A489">
            <v>22374</v>
          </cell>
          <cell r="B489" t="str">
            <v>Samran Medical Polyclinic</v>
          </cell>
          <cell r="C489" t="str">
            <v>NW1</v>
          </cell>
          <cell r="D489" t="str">
            <v>Makkah</v>
          </cell>
          <cell r="E489" t="str">
            <v>Taif</v>
          </cell>
          <cell r="F489" t="str">
            <v>North Al Shohada, Prince Meteb Street</v>
          </cell>
          <cell r="G489" t="str">
            <v>0127451335</v>
          </cell>
          <cell r="H489" t="str">
            <v>الشهداء الشماليه</v>
          </cell>
          <cell r="I489" t="str">
            <v>الطائف</v>
          </cell>
          <cell r="J489" t="str">
            <v>مكة المكرمة</v>
          </cell>
          <cell r="K489" t="str">
            <v>مستوصف سمران الأهلي</v>
          </cell>
        </row>
        <row r="490">
          <cell r="A490">
            <v>22375</v>
          </cell>
          <cell r="B490" t="str">
            <v>Royal Commission for Jubail</v>
          </cell>
          <cell r="C490" t="str">
            <v>NW6</v>
          </cell>
          <cell r="D490" t="str">
            <v>Eastern Province</v>
          </cell>
          <cell r="E490" t="str">
            <v>Jubail</v>
          </cell>
          <cell r="F490" t="str">
            <v>AL Jubail Industrial City</v>
          </cell>
          <cell r="G490" t="str">
            <v>0133464000</v>
          </cell>
          <cell r="H490" t="str">
            <v>مدينة الجبيل الصناعية</v>
          </cell>
          <cell r="I490" t="str">
            <v>الجبيل</v>
          </cell>
          <cell r="J490" t="str">
            <v>المنطقة الشرقية</v>
          </cell>
          <cell r="K490" t="str">
            <v>الهيئه الملكية للجبيل و ينبع</v>
          </cell>
        </row>
        <row r="491">
          <cell r="A491">
            <v>22376</v>
          </cell>
          <cell r="B491" t="str">
            <v>The First Clinic</v>
          </cell>
          <cell r="C491" t="str">
            <v>NW6</v>
          </cell>
          <cell r="D491" t="str">
            <v>Makkah</v>
          </cell>
          <cell r="E491" t="str">
            <v>Jeddah</v>
          </cell>
          <cell r="F491" t="str">
            <v>Al Zahra District</v>
          </cell>
          <cell r="G491" t="str">
            <v>920029090</v>
          </cell>
          <cell r="H491" t="str">
            <v>حي الزهراء</v>
          </cell>
          <cell r="I491" t="str">
            <v>جدة</v>
          </cell>
          <cell r="J491" t="str">
            <v>مكة المكرمة</v>
          </cell>
          <cell r="K491" t="str">
            <v>مجمع عيادات الأولى الحديثه</v>
          </cell>
        </row>
        <row r="492">
          <cell r="A492">
            <v>22377</v>
          </cell>
          <cell r="B492" t="str">
            <v>Dr Sayyad Medical Center</v>
          </cell>
          <cell r="C492" t="str">
            <v>NW7</v>
          </cell>
          <cell r="D492" t="str">
            <v>Makkah</v>
          </cell>
          <cell r="E492" t="str">
            <v>Jeddah</v>
          </cell>
          <cell r="F492" t="str">
            <v>Al Rawda District, Al Tahleyah Street</v>
          </cell>
          <cell r="G492" t="str">
            <v>0126677099</v>
          </cell>
          <cell r="H492" t="str">
            <v>حي الروضه, شارع التحليه</v>
          </cell>
          <cell r="I492" t="str">
            <v>جدة</v>
          </cell>
          <cell r="J492" t="str">
            <v>مكة المكرمة</v>
          </cell>
          <cell r="K492" t="str">
            <v>مركز الدكتور الصياد لجراحة العظام و العمود الفقري</v>
          </cell>
        </row>
        <row r="493">
          <cell r="A493">
            <v>22380</v>
          </cell>
          <cell r="B493" t="str">
            <v>International Medical Center</v>
          </cell>
          <cell r="C493" t="str">
            <v>NWS</v>
          </cell>
          <cell r="D493" t="str">
            <v>Eastern Province</v>
          </cell>
          <cell r="E493" t="str">
            <v>Dammam</v>
          </cell>
          <cell r="F493" t="str">
            <v>Mdinat Al Omal, First Street</v>
          </cell>
          <cell r="G493" t="str">
            <v>0138277445</v>
          </cell>
          <cell r="H493" t="str">
            <v>حي مدينة العمال, الشارع الأول</v>
          </cell>
          <cell r="I493" t="str">
            <v>الدمام</v>
          </cell>
          <cell r="J493" t="str">
            <v>المنطقة الشرقية</v>
          </cell>
          <cell r="K493" t="str">
            <v>مجمع عيادات الطب الدولي بالدمام</v>
          </cell>
        </row>
        <row r="494">
          <cell r="A494">
            <v>22382</v>
          </cell>
          <cell r="B494" t="str">
            <v>New Al Hiba Polyclinic</v>
          </cell>
          <cell r="C494" t="str">
            <v>NWS</v>
          </cell>
          <cell r="D494" t="str">
            <v>Makkah</v>
          </cell>
          <cell r="E494" t="str">
            <v>Jeddah</v>
          </cell>
          <cell r="F494" t="str">
            <v>Al Samer District, Main Street</v>
          </cell>
          <cell r="G494" t="str">
            <v>0126500089</v>
          </cell>
          <cell r="H494" t="str">
            <v>حي السامر, الشارع العام</v>
          </cell>
          <cell r="I494" t="str">
            <v>جدة</v>
          </cell>
          <cell r="J494" t="str">
            <v>مكة المكرمة</v>
          </cell>
          <cell r="K494" t="str">
            <v>مجمع عيادات الهبة الطبيه الجديده</v>
          </cell>
        </row>
        <row r="495">
          <cell r="A495">
            <v>22386</v>
          </cell>
          <cell r="B495" t="str">
            <v>Al Miawiyah Consultative Clinic 4</v>
          </cell>
          <cell r="C495" t="str">
            <v>NW1</v>
          </cell>
          <cell r="D495" t="str">
            <v>Riyadh</v>
          </cell>
          <cell r="E495" t="str">
            <v>Riyadh</v>
          </cell>
          <cell r="F495" t="str">
            <v xml:space="preserve">Al Salam District, Al Zubier Ibn Al Awam Street </v>
          </cell>
          <cell r="G495" t="str">
            <v>0112334444</v>
          </cell>
          <cell r="H495" t="str">
            <v>حي السلام شارع, شارع الزبير ابن العوام</v>
          </cell>
          <cell r="I495" t="str">
            <v>الرياض</v>
          </cell>
          <cell r="J495" t="str">
            <v>الرياض</v>
          </cell>
          <cell r="K495" t="str">
            <v>مجمع عيادات المئوية الأستشارية (4)</v>
          </cell>
        </row>
        <row r="496">
          <cell r="A496">
            <v>22387</v>
          </cell>
          <cell r="B496" t="str">
            <v>Al Miawiyah Consultative Clinic Al Naseem (1)</v>
          </cell>
          <cell r="C496" t="str">
            <v>NW3</v>
          </cell>
          <cell r="D496" t="str">
            <v>Riyadh</v>
          </cell>
          <cell r="E496" t="str">
            <v>Riyadh</v>
          </cell>
          <cell r="F496" t="str">
            <v>Al Naseem District, Ahmad Ibn Hanbal Street</v>
          </cell>
          <cell r="G496" t="str">
            <v>0112304349</v>
          </cell>
          <cell r="H496" t="str">
            <v>حي النسيم شارع احمد ابن حنبل</v>
          </cell>
          <cell r="I496" t="str">
            <v>الرياض</v>
          </cell>
          <cell r="J496" t="str">
            <v>الرياض</v>
          </cell>
          <cell r="K496" t="str">
            <v>مجمع عيادات المئوية الأستشارية (1)</v>
          </cell>
        </row>
        <row r="497">
          <cell r="A497">
            <v>22388</v>
          </cell>
          <cell r="B497" t="str">
            <v>Rubban Medical Center</v>
          </cell>
          <cell r="C497" t="str">
            <v>NWS</v>
          </cell>
          <cell r="D497" t="str">
            <v>Eastern Province</v>
          </cell>
          <cell r="E497" t="str">
            <v>Sayhat</v>
          </cell>
          <cell r="F497" t="str">
            <v>Al Ferdos District, Mahale Street</v>
          </cell>
          <cell r="G497" t="str">
            <v>0138563331</v>
          </cell>
          <cell r="H497" t="str">
            <v>حي الفردوس, شارع المحلي</v>
          </cell>
          <cell r="I497" t="str">
            <v>سيهات</v>
          </cell>
          <cell r="J497" t="str">
            <v>المنطقة الشرقية</v>
          </cell>
          <cell r="K497" t="str">
            <v>مجمع الربان الطبي - سيهات</v>
          </cell>
        </row>
        <row r="498">
          <cell r="A498">
            <v>22389</v>
          </cell>
          <cell r="B498" t="str">
            <v>Noon Medical Center</v>
          </cell>
          <cell r="C498" t="str">
            <v>NWR</v>
          </cell>
          <cell r="D498" t="str">
            <v>Riyadh</v>
          </cell>
          <cell r="E498" t="str">
            <v>Riyadh</v>
          </cell>
          <cell r="F498" t="str">
            <v>Umm Al Hamam District, Umm Al Hamam Street</v>
          </cell>
          <cell r="G498" t="str">
            <v>0114834022</v>
          </cell>
          <cell r="H498" t="str">
            <v>حي أم الحمام, شارع أم الحمام العام</v>
          </cell>
          <cell r="I498" t="str">
            <v>الرياض</v>
          </cell>
          <cell r="J498" t="str">
            <v>الرياض</v>
          </cell>
          <cell r="K498" t="str">
            <v>مجمع عيادات شركة نون الطبية (2) بمشاركة د/خالد الهاجري</v>
          </cell>
        </row>
        <row r="499">
          <cell r="A499">
            <v>22390</v>
          </cell>
          <cell r="B499" t="str">
            <v>Badr Al Jazeera Polyclinic</v>
          </cell>
          <cell r="C499" t="str">
            <v>NWS</v>
          </cell>
          <cell r="D499" t="str">
            <v>Eastern Province</v>
          </cell>
          <cell r="E499" t="str">
            <v>Qatif</v>
          </cell>
          <cell r="F499" t="str">
            <v xml:space="preserve">Al Qatif District, Badr Street </v>
          </cell>
          <cell r="G499" t="str">
            <v>0138326000</v>
          </cell>
          <cell r="H499" t="str">
            <v>حي القطيف شارع البدر</v>
          </cell>
          <cell r="I499" t="str">
            <v>القطيف</v>
          </cell>
          <cell r="J499" t="str">
            <v>المنطقة الشرقية</v>
          </cell>
          <cell r="K499" t="str">
            <v>مجمع عيادات بدر الجزيرة بالقطيف</v>
          </cell>
        </row>
        <row r="500">
          <cell r="A500">
            <v>22391</v>
          </cell>
          <cell r="B500" t="str">
            <v>Al Miawiyah Consultative Clinic 7</v>
          </cell>
          <cell r="C500" t="str">
            <v>NW1</v>
          </cell>
          <cell r="D500" t="str">
            <v>Riyadh</v>
          </cell>
          <cell r="E500" t="str">
            <v>Riyadh</v>
          </cell>
          <cell r="F500" t="str">
            <v>Al Nahda Street, Salman Al Farsi Street</v>
          </cell>
          <cell r="G500" t="str">
            <v>0112337777</v>
          </cell>
          <cell r="H500" t="str">
            <v xml:space="preserve">حي النهضه, شارع سلمان الفارسي </v>
          </cell>
          <cell r="I500" t="str">
            <v>الرياض</v>
          </cell>
          <cell r="J500" t="str">
            <v>الرياض</v>
          </cell>
          <cell r="K500" t="str">
            <v>مجمع عيادات المئوية الأستشارية (7)</v>
          </cell>
        </row>
        <row r="501">
          <cell r="A501">
            <v>22392</v>
          </cell>
          <cell r="B501" t="str">
            <v>Al Miawiyah Consultative Clinic 9</v>
          </cell>
          <cell r="C501" t="str">
            <v>NW1</v>
          </cell>
          <cell r="D501" t="str">
            <v>Riyadh</v>
          </cell>
          <cell r="E501" t="str">
            <v>Riyadh</v>
          </cell>
          <cell r="F501" t="str">
            <v>Al Mghrzat District, Othman Bin Afan Street</v>
          </cell>
          <cell r="G501" t="str">
            <v>0112337777</v>
          </cell>
          <cell r="H501" t="str">
            <v>حي المغرزات, شارع عثمان ابن عفان</v>
          </cell>
          <cell r="I501" t="str">
            <v>الرياض</v>
          </cell>
          <cell r="J501" t="str">
            <v>الرياض</v>
          </cell>
          <cell r="K501" t="str">
            <v>مجمع عيادات المئوية الأستشارية (9)</v>
          </cell>
        </row>
        <row r="502">
          <cell r="A502">
            <v>22393</v>
          </cell>
          <cell r="B502" t="str">
            <v>Smile Dental Center</v>
          </cell>
          <cell r="C502" t="str">
            <v>NW2</v>
          </cell>
          <cell r="D502" t="str">
            <v>Eastern Province</v>
          </cell>
          <cell r="E502" t="str">
            <v>Dammam</v>
          </cell>
          <cell r="F502" t="str">
            <v>Al Faisaleyah District, Omar Bin Al Khatab Street</v>
          </cell>
          <cell r="G502" t="str">
            <v>0138117250</v>
          </cell>
          <cell r="H502" t="str">
            <v>حي الفيصلية, شارع عمر بن الخطاب</v>
          </cell>
          <cell r="I502" t="str">
            <v>الدمام</v>
          </cell>
          <cell r="J502" t="str">
            <v>المنطقة الشرقية</v>
          </cell>
          <cell r="K502" t="str">
            <v>مجمع سر الابتسامة لطب و تقويم الأسنان بالدمام</v>
          </cell>
        </row>
        <row r="503">
          <cell r="A503">
            <v>22394</v>
          </cell>
          <cell r="B503" t="str">
            <v>Saad Al Harthi Medical Center</v>
          </cell>
          <cell r="C503" t="str">
            <v>NWS</v>
          </cell>
          <cell r="D503" t="str">
            <v>Riyadh</v>
          </cell>
          <cell r="E503" t="str">
            <v>Riyadh</v>
          </cell>
          <cell r="F503" t="str">
            <v>Al Sahafa District, Mohammed Ben Abdulaziz Al Deghether Street</v>
          </cell>
          <cell r="G503" t="str">
            <v>0114897666</v>
          </cell>
          <cell r="H503" t="str">
            <v>حي الصحافة, شارع محمد بن عبدالعزيز الدغيثر</v>
          </cell>
          <cell r="I503" t="str">
            <v>الرياض</v>
          </cell>
          <cell r="J503" t="str">
            <v>الرياض</v>
          </cell>
          <cell r="K503" t="str">
            <v>مجمع عيادات ساعد سعد الحارثي (1)</v>
          </cell>
        </row>
        <row r="504">
          <cell r="A504">
            <v>22395</v>
          </cell>
          <cell r="B504" t="str">
            <v>Modern Medical Clinic</v>
          </cell>
          <cell r="C504" t="str">
            <v>NW2</v>
          </cell>
          <cell r="D504" t="str">
            <v>Makkah</v>
          </cell>
          <cell r="E504" t="str">
            <v>Makkah</v>
          </cell>
          <cell r="F504" t="str">
            <v>Al Kakeya District,  Main Street</v>
          </cell>
          <cell r="G504" t="str">
            <v>0125377955</v>
          </cell>
          <cell r="H504" t="str">
            <v>حي الكعكية, الشارع العام</v>
          </cell>
          <cell r="I504" t="str">
            <v>مكة المكرمة</v>
          </cell>
          <cell r="J504" t="str">
            <v>مكة المكرمة</v>
          </cell>
          <cell r="K504" t="str">
            <v>المستوصف الطبي الحديث</v>
          </cell>
        </row>
        <row r="505">
          <cell r="A505">
            <v>22396</v>
          </cell>
          <cell r="B505" t="str">
            <v>Bugshan Vision</v>
          </cell>
          <cell r="C505" t="str">
            <v>NWS</v>
          </cell>
          <cell r="D505" t="str">
            <v>Makkah</v>
          </cell>
          <cell r="E505" t="str">
            <v>Jeddah</v>
          </cell>
          <cell r="F505" t="str">
            <v>Al Zahra District, Al Malek Road</v>
          </cell>
          <cell r="G505" t="str">
            <v>0126922683</v>
          </cell>
          <cell r="H505" t="str">
            <v xml:space="preserve">حي الزهراء, طريق الملك </v>
          </cell>
          <cell r="I505" t="str">
            <v>جدة</v>
          </cell>
          <cell r="J505" t="str">
            <v>مكة المكرمة</v>
          </cell>
          <cell r="K505" t="str">
            <v>بقشان للبصريات</v>
          </cell>
        </row>
        <row r="506">
          <cell r="A506">
            <v>22398</v>
          </cell>
          <cell r="B506" t="str">
            <v>Al Amal National Clinic</v>
          </cell>
          <cell r="C506" t="str">
            <v>NWS</v>
          </cell>
          <cell r="D506" t="str">
            <v>Gizan</v>
          </cell>
          <cell r="E506" t="str">
            <v>Ahad Al Masarha</v>
          </cell>
          <cell r="F506" t="str">
            <v>Al Ohod City, Al Wasat District</v>
          </cell>
          <cell r="G506" t="str">
            <v>0173199281</v>
          </cell>
          <cell r="H506" t="str">
            <v>حي الوسط, مدينة الأحد</v>
          </cell>
          <cell r="I506" t="str">
            <v>أحد المسارحة</v>
          </cell>
          <cell r="J506" t="str">
            <v>جيزان</v>
          </cell>
          <cell r="K506" t="str">
            <v>مستوصف الأمل الأهلي</v>
          </cell>
        </row>
        <row r="507">
          <cell r="A507">
            <v>22399</v>
          </cell>
          <cell r="B507" t="str">
            <v>Al Takhsees Dental Clinic</v>
          </cell>
          <cell r="C507" t="str">
            <v>NW1</v>
          </cell>
          <cell r="D507" t="str">
            <v>Hail</v>
          </cell>
          <cell r="E507" t="str">
            <v>Hail</v>
          </cell>
          <cell r="F507" t="str">
            <v>Al Azeezya District, King Faisal Street</v>
          </cell>
          <cell r="G507" t="str">
            <v>0115320040</v>
          </cell>
          <cell r="H507" t="str">
            <v>حي العزيزية, شارع الملك فيصل</v>
          </cell>
          <cell r="I507" t="str">
            <v>حائل</v>
          </cell>
          <cell r="J507" t="str">
            <v>حائل</v>
          </cell>
          <cell r="K507" t="str">
            <v>مستوصف التخصيص لطب الفم و جراحة الأسنان</v>
          </cell>
        </row>
        <row r="508">
          <cell r="A508">
            <v>22400</v>
          </cell>
          <cell r="B508" t="str">
            <v>Al Sarh Medical Clinic</v>
          </cell>
          <cell r="C508" t="str">
            <v>NWS</v>
          </cell>
          <cell r="D508" t="str">
            <v>Riyadh</v>
          </cell>
          <cell r="E508" t="str">
            <v>Riyadh</v>
          </cell>
          <cell r="F508" t="str">
            <v>Al Rabwa District, Al Nahda Road</v>
          </cell>
          <cell r="G508" t="str">
            <v>0114921643</v>
          </cell>
          <cell r="H508" t="str">
            <v>حي الربوة, طريق النهضه</v>
          </cell>
          <cell r="I508" t="str">
            <v>الرياض</v>
          </cell>
          <cell r="J508" t="str">
            <v>الرياض</v>
          </cell>
          <cell r="K508" t="str">
            <v>مستوصف الصرح الطبي</v>
          </cell>
        </row>
        <row r="509">
          <cell r="A509">
            <v>22401</v>
          </cell>
          <cell r="B509" t="str">
            <v>Al Metrek Medical Clinic 1</v>
          </cell>
          <cell r="C509" t="str">
            <v>NWS</v>
          </cell>
          <cell r="D509" t="str">
            <v>Riyadh</v>
          </cell>
          <cell r="E509" t="str">
            <v>Al Muzahmiya</v>
          </cell>
          <cell r="F509" t="str">
            <v>Main Street</v>
          </cell>
          <cell r="G509" t="str">
            <v>0114213638</v>
          </cell>
          <cell r="H509" t="str">
            <v xml:space="preserve">الشارع العام </v>
          </cell>
          <cell r="I509" t="str">
            <v>المزاحمية</v>
          </cell>
          <cell r="J509" t="str">
            <v>الرياض</v>
          </cell>
          <cell r="K509" t="str">
            <v>مستوصف ال مترك الطبي / المزاحمية</v>
          </cell>
        </row>
        <row r="510">
          <cell r="A510">
            <v>22402</v>
          </cell>
          <cell r="B510" t="str">
            <v>Al Metrek Medical Clinic 2</v>
          </cell>
          <cell r="C510" t="str">
            <v>NWS</v>
          </cell>
          <cell r="D510" t="str">
            <v>Riyadh</v>
          </cell>
          <cell r="E510" t="str">
            <v>Riyadh</v>
          </cell>
          <cell r="F510" t="str">
            <v>Dahyat Labn District</v>
          </cell>
          <cell r="G510" t="str">
            <v>0114611447</v>
          </cell>
          <cell r="H510" t="str">
            <v>حي لبن, شارع نادي الرياض</v>
          </cell>
          <cell r="I510" t="str">
            <v>الرياض</v>
          </cell>
          <cell r="J510" t="str">
            <v>الرياض</v>
          </cell>
          <cell r="K510" t="str">
            <v>مستوصف ال مترك الطبي التاني</v>
          </cell>
        </row>
        <row r="511">
          <cell r="A511">
            <v>22404</v>
          </cell>
          <cell r="B511" t="str">
            <v>Metrek Majed Al Qahtani Polyclinic &amp; Partner</v>
          </cell>
          <cell r="C511" t="str">
            <v>NWS</v>
          </cell>
          <cell r="D511" t="str">
            <v>Riyadh</v>
          </cell>
          <cell r="E511" t="str">
            <v>Riyadh</v>
          </cell>
          <cell r="F511" t="str">
            <v>Sultana District</v>
          </cell>
          <cell r="G511" t="str">
            <v>0114589504</v>
          </cell>
          <cell r="H511" t="str">
            <v>حي سلطانه</v>
          </cell>
          <cell r="I511" t="str">
            <v>الرياض</v>
          </cell>
          <cell r="J511" t="str">
            <v>الرياض</v>
          </cell>
          <cell r="K511" t="str">
            <v>مجمع عيادات مترك القحطاني بمشاركة د/ عوض العمري (1)</v>
          </cell>
        </row>
        <row r="512">
          <cell r="A512">
            <v>22405</v>
          </cell>
          <cell r="B512" t="str">
            <v>Al Takhsees Medical Clinic</v>
          </cell>
          <cell r="C512" t="str">
            <v>NW1</v>
          </cell>
          <cell r="D512" t="str">
            <v>Hail</v>
          </cell>
          <cell r="E512" t="str">
            <v>Hail</v>
          </cell>
          <cell r="F512" t="str">
            <v>Al Jamaeen Dist, Al Thalatheen St.</v>
          </cell>
          <cell r="G512" t="str">
            <v>0165434040</v>
          </cell>
          <cell r="H512" t="str">
            <v>حي الجامعيين, شارع الثلاثين</v>
          </cell>
          <cell r="I512" t="str">
            <v>حائل</v>
          </cell>
          <cell r="J512" t="str">
            <v>حائل</v>
          </cell>
          <cell r="K512" t="str">
            <v>مجمع التخصيص الطبي</v>
          </cell>
        </row>
        <row r="513">
          <cell r="A513">
            <v>22406</v>
          </cell>
          <cell r="B513" t="str">
            <v>Douvin Medical Center</v>
          </cell>
          <cell r="C513" t="str">
            <v>NWS</v>
          </cell>
          <cell r="D513" t="str">
            <v>Riyadh</v>
          </cell>
          <cell r="E513" t="str">
            <v>Riyadh</v>
          </cell>
          <cell r="F513" t="str">
            <v>Al Shomaisy District, Al Emam Faisal Bin Turki Street</v>
          </cell>
          <cell r="G513" t="str">
            <v>0114034366</v>
          </cell>
          <cell r="H513" t="str">
            <v>حي الشميسي, شارع الامام فيصل بن تركي</v>
          </cell>
          <cell r="I513" t="str">
            <v>الرياض</v>
          </cell>
          <cell r="J513" t="str">
            <v>الرياض</v>
          </cell>
          <cell r="K513" t="str">
            <v>مجمع عيادات مركز دوفن الطبي</v>
          </cell>
        </row>
        <row r="514">
          <cell r="A514">
            <v>22407</v>
          </cell>
          <cell r="B514" t="str">
            <v>Dr Bader Medical Center</v>
          </cell>
          <cell r="C514" t="str">
            <v>NWS</v>
          </cell>
          <cell r="D514" t="str">
            <v>Al Jouf</v>
          </cell>
          <cell r="E514" t="str">
            <v>Qrayat</v>
          </cell>
          <cell r="F514" t="str">
            <v>Al Rohmaneye District, Al Takhasosi</v>
          </cell>
          <cell r="G514" t="str">
            <v>0146432333</v>
          </cell>
          <cell r="H514" t="str">
            <v>حي الرحمانية, شارع التخصصي</v>
          </cell>
          <cell r="I514" t="str">
            <v xml:space="preserve">القريات </v>
          </cell>
          <cell r="J514" t="str">
            <v>الجوف</v>
          </cell>
          <cell r="K514" t="str">
            <v>مجمع الدكتور بدر الطبي</v>
          </cell>
        </row>
        <row r="515">
          <cell r="A515">
            <v>22408</v>
          </cell>
          <cell r="B515" t="str">
            <v>Zamzam Clinic</v>
          </cell>
          <cell r="C515" t="str">
            <v>NWS</v>
          </cell>
          <cell r="D515" t="str">
            <v>Hail</v>
          </cell>
          <cell r="E515" t="str">
            <v>Hail</v>
          </cell>
          <cell r="F515" t="str">
            <v>Al Azizia District, King Faisal Street</v>
          </cell>
          <cell r="G515" t="str">
            <v>0165324984</v>
          </cell>
          <cell r="H515" t="str">
            <v>حي العزيزية, شارع الملك فيصل</v>
          </cell>
          <cell r="I515" t="str">
            <v>حائل</v>
          </cell>
          <cell r="J515" t="str">
            <v>حائل</v>
          </cell>
          <cell r="K515" t="str">
            <v>مستوصف زمزم الطبي</v>
          </cell>
        </row>
        <row r="516">
          <cell r="A516">
            <v>22411</v>
          </cell>
          <cell r="B516" t="str">
            <v>Basmat Al Farabi Dental Clinics (19)</v>
          </cell>
          <cell r="C516" t="str">
            <v>NW1</v>
          </cell>
          <cell r="D516" t="str">
            <v>Riyadh</v>
          </cell>
          <cell r="E516" t="str">
            <v>Riyadh</v>
          </cell>
          <cell r="F516" t="str">
            <v>Al Badeea'a District</v>
          </cell>
          <cell r="G516" t="str">
            <v>0112086185</v>
          </cell>
          <cell r="H516" t="str">
            <v>حي البديعه, طريق الدائري الغربي</v>
          </cell>
          <cell r="I516" t="str">
            <v>الرياض</v>
          </cell>
          <cell r="J516" t="str">
            <v>الرياض</v>
          </cell>
          <cell r="K516" t="str">
            <v>مجمع عيادات بسمة الفارابي لطب الأسنان (19)</v>
          </cell>
        </row>
        <row r="517">
          <cell r="A517">
            <v>22412</v>
          </cell>
          <cell r="B517" t="str">
            <v>Eed Clinic</v>
          </cell>
          <cell r="C517" t="str">
            <v>NW3</v>
          </cell>
          <cell r="D517" t="str">
            <v>Makkah</v>
          </cell>
          <cell r="E517" t="str">
            <v>Jeddah</v>
          </cell>
          <cell r="F517" t="str">
            <v>Al Faysaliyah District, Prince Fahad Street</v>
          </cell>
          <cell r="G517" t="str">
            <v>0126398858</v>
          </cell>
          <cell r="H517" t="str">
            <v>حي الفيصلية, شارع الأمير فهد</v>
          </cell>
          <cell r="I517" t="str">
            <v>جدة</v>
          </cell>
          <cell r="J517" t="str">
            <v>مكة المكرمة</v>
          </cell>
          <cell r="K517" t="str">
            <v>مجمع عيادات عيد كلينيك و جراحة اليوم الواحد</v>
          </cell>
        </row>
        <row r="518">
          <cell r="A518">
            <v>22413</v>
          </cell>
          <cell r="B518" t="str">
            <v>My Care Medical Polyclinic</v>
          </cell>
          <cell r="C518" t="str">
            <v>NWR</v>
          </cell>
          <cell r="D518" t="str">
            <v>Aseer</v>
          </cell>
          <cell r="E518" t="str">
            <v>Khamis Mushayt</v>
          </cell>
          <cell r="F518" t="str">
            <v>Al Dobbat District</v>
          </cell>
          <cell r="G518" t="str">
            <v>0172212010</v>
          </cell>
          <cell r="H518" t="str">
            <v>حي الضباط</v>
          </cell>
          <cell r="I518" t="str">
            <v>خميس مشيط</v>
          </cell>
          <cell r="J518" t="str">
            <v>عسير</v>
          </cell>
          <cell r="K518" t="str">
            <v>مجمع عيادات رعايتي الطبي</v>
          </cell>
        </row>
        <row r="519">
          <cell r="A519">
            <v>22415</v>
          </cell>
          <cell r="B519" t="str">
            <v>Cham Dental Center</v>
          </cell>
          <cell r="C519" t="str">
            <v>NW2</v>
          </cell>
          <cell r="D519" t="str">
            <v>Eastern Province</v>
          </cell>
          <cell r="E519" t="str">
            <v>Khobar</v>
          </cell>
          <cell r="F519" t="str">
            <v xml:space="preserve">Al Hazam Al Akhdar District, Prince Faisal St </v>
          </cell>
          <cell r="G519" t="str">
            <v>0138878676</v>
          </cell>
          <cell r="H519" t="str">
            <v>حي الحزام الأخضر, شارع الأمير فيصل</v>
          </cell>
          <cell r="I519" t="str">
            <v>الخبر</v>
          </cell>
          <cell r="J519" t="str">
            <v>المنطقة الشرقية</v>
          </cell>
          <cell r="K519" t="str">
            <v>مجمع عيادات شام لطب الأسنان و تقويم الأسنان - بالخبر</v>
          </cell>
        </row>
        <row r="520">
          <cell r="A520">
            <v>22416</v>
          </cell>
          <cell r="B520" t="str">
            <v>Mabasem Polyclinic</v>
          </cell>
          <cell r="C520" t="str">
            <v>NWR</v>
          </cell>
          <cell r="D520" t="str">
            <v>Tabuk</v>
          </cell>
          <cell r="E520" t="str">
            <v>Tabuk</v>
          </cell>
          <cell r="F520" t="str">
            <v>Al Sulimanya District, Prince Mamdoh Street</v>
          </cell>
          <cell r="G520" t="str">
            <v>0144228840</v>
          </cell>
          <cell r="H520" t="str">
            <v>حي السليمانيه, شارع الأمير ممدوح</v>
          </cell>
          <cell r="I520" t="str">
            <v>تبوك</v>
          </cell>
          <cell r="J520" t="str">
            <v>تبوك</v>
          </cell>
          <cell r="K520" t="str">
            <v>مستوصف مباسم الطبي</v>
          </cell>
        </row>
        <row r="521">
          <cell r="A521">
            <v>22417</v>
          </cell>
          <cell r="B521" t="str">
            <v>Al Shamil Family Polyclinic Group</v>
          </cell>
          <cell r="C521" t="str">
            <v>NW2</v>
          </cell>
          <cell r="D521" t="str">
            <v>Aseer</v>
          </cell>
          <cell r="E521" t="str">
            <v>Khamis Mushayt</v>
          </cell>
          <cell r="F521" t="str">
            <v>Al Shaba'a District, Al Steen Street</v>
          </cell>
          <cell r="G521" t="str">
            <v>0172219794</v>
          </cell>
          <cell r="H521" t="str">
            <v>حي شباعه, شارع الستين</v>
          </cell>
          <cell r="I521" t="str">
            <v>خميس مشيط</v>
          </cell>
          <cell r="J521" t="str">
            <v>عسير</v>
          </cell>
          <cell r="K521" t="str">
            <v>مجمع عيادات الأسرة الشامل</v>
          </cell>
        </row>
        <row r="522">
          <cell r="A522">
            <v>22419</v>
          </cell>
          <cell r="B522" t="str">
            <v>Al Tagwa Medical Complex</v>
          </cell>
          <cell r="C522" t="str">
            <v>NWS</v>
          </cell>
          <cell r="D522" t="str">
            <v>Eastern Province</v>
          </cell>
          <cell r="E522" t="str">
            <v>Dammam</v>
          </cell>
          <cell r="F522" t="str">
            <v>Al Zohor District, 11th Street</v>
          </cell>
          <cell r="G522" t="str">
            <v>0138096464</v>
          </cell>
          <cell r="H522" t="str">
            <v>حي الزهور, شارع الحادي عشر</v>
          </cell>
          <cell r="I522" t="str">
            <v>الدمام</v>
          </cell>
          <cell r="J522" t="str">
            <v>المنطقة الشرقية</v>
          </cell>
          <cell r="K522" t="str">
            <v>مجمع عيادات التقوى الطبي العام بالدمام</v>
          </cell>
        </row>
        <row r="523">
          <cell r="A523">
            <v>22420</v>
          </cell>
          <cell r="B523" t="str">
            <v>Al Hadeer Polyclinic</v>
          </cell>
          <cell r="C523" t="str">
            <v>NWS</v>
          </cell>
          <cell r="D523" t="str">
            <v>Makkah</v>
          </cell>
          <cell r="E523" t="str">
            <v>Jeddah</v>
          </cell>
          <cell r="F523" t="str">
            <v>Mdaean Al Fahad District, Knaz Ibn Al Hussien Street</v>
          </cell>
          <cell r="G523" t="str">
            <v>0126341388</v>
          </cell>
          <cell r="H523" t="str">
            <v>مدائن الفهد, شارع كناز ابن الحسين</v>
          </cell>
          <cell r="I523" t="str">
            <v>جدة</v>
          </cell>
          <cell r="J523" t="str">
            <v>مكة المكرمة</v>
          </cell>
          <cell r="K523" t="str">
            <v>مستوصف الهدير الطبي</v>
          </cell>
        </row>
        <row r="524">
          <cell r="A524">
            <v>22421</v>
          </cell>
          <cell r="B524" t="str">
            <v>Al Madar Dental Clinic</v>
          </cell>
          <cell r="C524" t="str">
            <v>NW3</v>
          </cell>
          <cell r="D524" t="str">
            <v>Qassim</v>
          </cell>
          <cell r="E524" t="str">
            <v>Bureidah</v>
          </cell>
          <cell r="F524" t="str">
            <v>Al Raiyan District, Omar Bin Al Khatab Street</v>
          </cell>
          <cell r="G524" t="str">
            <v>0163855588</v>
          </cell>
          <cell r="H524" t="str">
            <v>حي الريان, طريق عمر بن الخطاب</v>
          </cell>
          <cell r="I524" t="str">
            <v>بريدة</v>
          </cell>
          <cell r="J524" t="str">
            <v>القصيم</v>
          </cell>
          <cell r="K524" t="str">
            <v>مجمع عيادات المدار الطبي لطب الأسنان</v>
          </cell>
        </row>
        <row r="525">
          <cell r="A525">
            <v>22422</v>
          </cell>
          <cell r="B525" t="str">
            <v>Al Madar Dental Clinic 5</v>
          </cell>
          <cell r="C525" t="str">
            <v>NW4</v>
          </cell>
          <cell r="D525" t="str">
            <v>Riyadh</v>
          </cell>
          <cell r="E525" t="str">
            <v>Riyadh</v>
          </cell>
          <cell r="F525" t="str">
            <v>Al Badr District, Al Khalil Ibn Ahmad Street</v>
          </cell>
          <cell r="G525" t="str">
            <v>0114546403</v>
          </cell>
          <cell r="H525" t="str">
            <v>حي البدر, شارع الخليل بن احمد</v>
          </cell>
          <cell r="I525" t="str">
            <v>الرياض</v>
          </cell>
          <cell r="J525" t="str">
            <v>الرياض</v>
          </cell>
          <cell r="K525" t="str">
            <v>مجمع عيادات المدار الطبي لطب الأسنان (5)</v>
          </cell>
        </row>
        <row r="526">
          <cell r="A526">
            <v>22424</v>
          </cell>
          <cell r="B526" t="str">
            <v>Ram Dental Center</v>
          </cell>
          <cell r="C526" t="str">
            <v>NWR</v>
          </cell>
          <cell r="D526" t="str">
            <v>Eastern Province</v>
          </cell>
          <cell r="E526" t="str">
            <v>Al Ahsa</v>
          </cell>
          <cell r="F526" t="str">
            <v>Al Yahya District, Dhahran Street</v>
          </cell>
          <cell r="G526" t="str">
            <v>0138648181</v>
          </cell>
          <cell r="H526" t="str">
            <v>حي اليحيى, شارع الظهران</v>
          </cell>
          <cell r="I526" t="str">
            <v>الأحساء</v>
          </cell>
          <cell r="J526" t="str">
            <v>المنطقة الشرقية</v>
          </cell>
          <cell r="K526" t="str">
            <v>مجمع عيادات رام لطب الأسنان للدكتور صالح الزغيبي</v>
          </cell>
        </row>
        <row r="527">
          <cell r="A527">
            <v>22425</v>
          </cell>
          <cell r="B527" t="str">
            <v>Zam Zam Medical Complex</v>
          </cell>
          <cell r="C527" t="str">
            <v>NWS</v>
          </cell>
          <cell r="D527" t="str">
            <v>Eastern Province</v>
          </cell>
          <cell r="E527" t="str">
            <v>Al Ahsa</v>
          </cell>
          <cell r="F527" t="str">
            <v>Al Raf'a Al Shamaleia District</v>
          </cell>
          <cell r="G527" t="str">
            <v>0135303377</v>
          </cell>
          <cell r="H527" t="str">
            <v>حي الرفعه الشمالية, ميدان الخميس</v>
          </cell>
          <cell r="I527" t="str">
            <v>الأحساء</v>
          </cell>
          <cell r="J527" t="str">
            <v>المنطقة الشرقية</v>
          </cell>
          <cell r="K527" t="str">
            <v>مجمع عيادات زمزم الطبي</v>
          </cell>
        </row>
        <row r="528">
          <cell r="A528">
            <v>22426</v>
          </cell>
          <cell r="B528" t="str">
            <v>Fajar Al Dammam Medical Complex</v>
          </cell>
          <cell r="C528" t="str">
            <v>NWS</v>
          </cell>
          <cell r="D528" t="str">
            <v>Eastern Province</v>
          </cell>
          <cell r="E528" t="str">
            <v>Dammam</v>
          </cell>
          <cell r="F528" t="str">
            <v>Plan 75, King Khaled Street</v>
          </cell>
          <cell r="G528" t="str">
            <v>0138152555</v>
          </cell>
          <cell r="H528" t="str">
            <v>مخطط 75, شارع الملك خالد</v>
          </cell>
          <cell r="I528" t="str">
            <v>الدمام</v>
          </cell>
          <cell r="J528" t="str">
            <v>المنطقة الشرقية</v>
          </cell>
          <cell r="K528" t="str">
            <v>مجمع فجر الدمام الطبي بالدمام</v>
          </cell>
        </row>
        <row r="529">
          <cell r="A529">
            <v>22429</v>
          </cell>
          <cell r="B529" t="str">
            <v>Avicena Dental Centers</v>
          </cell>
          <cell r="C529" t="str">
            <v>NWR</v>
          </cell>
          <cell r="D529" t="str">
            <v>Eastern Province</v>
          </cell>
          <cell r="E529" t="str">
            <v>Dammam</v>
          </cell>
          <cell r="F529" t="str">
            <v>Al Amamra District, King Abdulaziz Street</v>
          </cell>
          <cell r="G529" t="str">
            <v>0138338640</v>
          </cell>
          <cell r="H529" t="str">
            <v>حي العمامرة, شارع الملك عبدالعزيز</v>
          </cell>
          <cell r="I529" t="str">
            <v>الدمام</v>
          </cell>
          <cell r="J529" t="str">
            <v>المنطقة الشرقية</v>
          </cell>
          <cell r="K529" t="str">
            <v>مركز ابن سينا لطب الأسنان</v>
          </cell>
        </row>
        <row r="530">
          <cell r="A530">
            <v>22431</v>
          </cell>
          <cell r="B530" t="str">
            <v>Abu Al Khair Polyclinic</v>
          </cell>
          <cell r="C530" t="str">
            <v>NWS</v>
          </cell>
          <cell r="D530" t="str">
            <v>Makkah</v>
          </cell>
          <cell r="E530" t="str">
            <v>Jeddah</v>
          </cell>
          <cell r="F530" t="str">
            <v>Al Aziziya District, Wadi zam zam Street</v>
          </cell>
          <cell r="G530" t="str">
            <v>0126749797</v>
          </cell>
          <cell r="H530" t="str">
            <v>حي العزيزية, شارع وادي زمزم</v>
          </cell>
          <cell r="I530" t="str">
            <v>جدة</v>
          </cell>
          <cell r="J530" t="str">
            <v>مكة المكرمة</v>
          </cell>
          <cell r="K530" t="str">
            <v>مجمع عيادا ت ابو الخير</v>
          </cell>
        </row>
        <row r="531">
          <cell r="A531">
            <v>22433</v>
          </cell>
          <cell r="B531" t="str">
            <v>Al Naim Polyclinic</v>
          </cell>
          <cell r="C531" t="str">
            <v>NWS</v>
          </cell>
          <cell r="D531" t="str">
            <v>Eastern Province</v>
          </cell>
          <cell r="E531" t="str">
            <v>Al Ahsa</v>
          </cell>
          <cell r="F531" t="str">
            <v>Al Osailah District, Omar Bin Al Khatab Street</v>
          </cell>
          <cell r="G531" t="str">
            <v>0135879312</v>
          </cell>
          <cell r="H531" t="str">
            <v>حي العسليه, شارع عمر بن الخطاب</v>
          </cell>
          <cell r="I531" t="str">
            <v>الأحساء</v>
          </cell>
          <cell r="J531" t="str">
            <v>المنطقة الشرقية</v>
          </cell>
          <cell r="K531" t="str">
            <v>مجمع عيادات النعيم الطبي</v>
          </cell>
        </row>
        <row r="532">
          <cell r="A532">
            <v>22435</v>
          </cell>
          <cell r="B532" t="str">
            <v>Rama Medial Group</v>
          </cell>
          <cell r="C532" t="str">
            <v>NW3</v>
          </cell>
          <cell r="D532" t="str">
            <v>Riyadh</v>
          </cell>
          <cell r="E532" t="str">
            <v>Riyadh</v>
          </cell>
          <cell r="F532" t="str">
            <v>Al Maazr District, Al Takhasussi Street</v>
          </cell>
          <cell r="G532" t="str">
            <v>0114800933</v>
          </cell>
          <cell r="H532" t="str">
            <v>حي المعذر, شارع التخصصي</v>
          </cell>
          <cell r="I532" t="str">
            <v>الرياض</v>
          </cell>
          <cell r="J532" t="str">
            <v>الرياض</v>
          </cell>
          <cell r="K532" t="str">
            <v>مستوصف مركز رامه لطب و زراعة الأسنان</v>
          </cell>
        </row>
        <row r="533">
          <cell r="A533">
            <v>22438</v>
          </cell>
          <cell r="B533" t="str">
            <v>Al Sahly Medical Polyclinic</v>
          </cell>
          <cell r="C533" t="str">
            <v>NWR</v>
          </cell>
          <cell r="D533" t="str">
            <v>Makkah</v>
          </cell>
          <cell r="E533" t="str">
            <v>Jeddah</v>
          </cell>
          <cell r="F533" t="str">
            <v>Al Marwa District, east of sabeen St</v>
          </cell>
          <cell r="G533" t="str">
            <v>0126583386</v>
          </cell>
          <cell r="H533" t="str">
            <v>حي المروه, شرق شارع السبعين</v>
          </cell>
          <cell r="I533" t="str">
            <v>جدة</v>
          </cell>
          <cell r="J533" t="str">
            <v>مكة المكرمة</v>
          </cell>
          <cell r="K533" t="str">
            <v>مستوصف السهلي الطبي</v>
          </cell>
        </row>
        <row r="534">
          <cell r="A534">
            <v>22439</v>
          </cell>
          <cell r="B534" t="str">
            <v>Al Barakat Medical Center</v>
          </cell>
          <cell r="C534" t="str">
            <v>NWR</v>
          </cell>
          <cell r="D534" t="str">
            <v>Riyadh</v>
          </cell>
          <cell r="E534" t="str">
            <v>Riyadh</v>
          </cell>
          <cell r="F534" t="str">
            <v>Al Malaz District, Al Steen Street</v>
          </cell>
          <cell r="G534" t="str">
            <v>0114761346</v>
          </cell>
          <cell r="H534" t="str">
            <v>حي الملز, شارع الستين</v>
          </cell>
          <cell r="I534" t="str">
            <v>الرياض</v>
          </cell>
          <cell r="J534" t="str">
            <v>الرياض</v>
          </cell>
          <cell r="K534" t="str">
            <v>مستوصف مركز البركات الطبي</v>
          </cell>
        </row>
        <row r="535">
          <cell r="A535">
            <v>22441</v>
          </cell>
          <cell r="B535" t="str">
            <v>Al Hayat National Polyclinic (1)</v>
          </cell>
          <cell r="C535" t="str">
            <v>NWS</v>
          </cell>
          <cell r="D535" t="str">
            <v>Riyadh</v>
          </cell>
          <cell r="E535" t="str">
            <v>Riyadh</v>
          </cell>
          <cell r="F535" t="str">
            <v>Eshbeliyah District, Al Hassan Bin Al Hussain Street</v>
          </cell>
          <cell r="G535" t="str">
            <v>0112444111</v>
          </cell>
          <cell r="H535" t="str">
            <v>حي اشبيليه, شرع الحسن ابن الحسين</v>
          </cell>
          <cell r="I535" t="str">
            <v>الرياض</v>
          </cell>
          <cell r="J535" t="str">
            <v>الرياض</v>
          </cell>
          <cell r="K535" t="str">
            <v>مجمع عيادات الحياة الأهلي (1)</v>
          </cell>
        </row>
        <row r="536">
          <cell r="A536">
            <v>22442</v>
          </cell>
          <cell r="B536" t="str">
            <v>Al Bayan Medical Complex</v>
          </cell>
          <cell r="C536" t="str">
            <v>NWR</v>
          </cell>
          <cell r="D536" t="str">
            <v>Riyadh</v>
          </cell>
          <cell r="E536" t="str">
            <v>Riyadh</v>
          </cell>
          <cell r="F536" t="str">
            <v>Manfoha District, 60th Street, Prince Mohammed Bin Abdulrahman Road</v>
          </cell>
          <cell r="G536" t="str">
            <v>0114510944</v>
          </cell>
          <cell r="H536" t="str">
            <v>حي منفوحه, شارع ستين, طريق الأمير محمد بن عبدالرحمن</v>
          </cell>
          <cell r="I536" t="str">
            <v>الرياض</v>
          </cell>
          <cell r="J536" t="str">
            <v>الرياض</v>
          </cell>
          <cell r="K536" t="str">
            <v>مجمع عيادات البيان الطبي</v>
          </cell>
        </row>
        <row r="537">
          <cell r="A537">
            <v>22443</v>
          </cell>
          <cell r="B537" t="str">
            <v>Al Kadesiah Ployclinic</v>
          </cell>
          <cell r="C537" t="str">
            <v>NW2</v>
          </cell>
          <cell r="D537" t="str">
            <v>Riyadh</v>
          </cell>
          <cell r="E537" t="str">
            <v>Riyadh</v>
          </cell>
          <cell r="F537" t="str">
            <v>Al Khaldiyah District, Al Asmaai Street</v>
          </cell>
          <cell r="G537" t="str">
            <v>014462062</v>
          </cell>
          <cell r="H537" t="str">
            <v>حي الخالدية, شارع الأصمعي</v>
          </cell>
          <cell r="I537" t="str">
            <v>الرياض</v>
          </cell>
          <cell r="J537" t="str">
            <v>الرياض</v>
          </cell>
          <cell r="K537" t="str">
            <v>مستوصف القادسيه</v>
          </cell>
        </row>
        <row r="538">
          <cell r="A538">
            <v>22447</v>
          </cell>
          <cell r="B538" t="str">
            <v>Al Oroba Medical Clinic (1)</v>
          </cell>
          <cell r="C538" t="str">
            <v>NWS</v>
          </cell>
          <cell r="D538" t="str">
            <v>Riyadh</v>
          </cell>
          <cell r="E538" t="str">
            <v>Riyadh</v>
          </cell>
          <cell r="F538" t="str">
            <v>Al Shifa District, Al Termzi Street</v>
          </cell>
          <cell r="G538" t="str">
            <v>0114215709</v>
          </cell>
          <cell r="H538" t="str">
            <v>حي الشفاء, شارع الترمذي</v>
          </cell>
          <cell r="I538" t="str">
            <v>الرياض</v>
          </cell>
          <cell r="J538" t="str">
            <v>الرياض</v>
          </cell>
          <cell r="K538" t="str">
            <v>مستوصف العروبه الطبي</v>
          </cell>
        </row>
        <row r="539">
          <cell r="A539">
            <v>22448</v>
          </cell>
          <cell r="B539" t="str">
            <v>Al Oroba Medical Clinic (2)</v>
          </cell>
          <cell r="C539" t="str">
            <v>NWS</v>
          </cell>
          <cell r="D539" t="str">
            <v>Riyadh</v>
          </cell>
          <cell r="E539" t="str">
            <v>Riyadh</v>
          </cell>
          <cell r="F539" t="str">
            <v>Al Shifa District, Al Khalel Bin Ahmad Street</v>
          </cell>
          <cell r="G539" t="str">
            <v>0114215704</v>
          </cell>
          <cell r="H539" t="str">
            <v>حي الشفاء, شارع الخليل ابن احمد</v>
          </cell>
          <cell r="I539" t="str">
            <v>الرياض</v>
          </cell>
          <cell r="J539" t="str">
            <v>الرياض</v>
          </cell>
          <cell r="K539" t="str">
            <v>مستوصف العروبه الطبي الثاني</v>
          </cell>
        </row>
        <row r="540">
          <cell r="A540">
            <v>22449</v>
          </cell>
          <cell r="B540" t="str">
            <v>Al Oroba Medical Clinic (3)</v>
          </cell>
          <cell r="C540" t="str">
            <v>NW2</v>
          </cell>
          <cell r="D540" t="str">
            <v>Riyadh</v>
          </cell>
          <cell r="E540" t="str">
            <v>Riyadh</v>
          </cell>
          <cell r="F540" t="str">
            <v>Al Shifa District, Al Khalefa Al Ma'amon Street</v>
          </cell>
          <cell r="G540" t="str">
            <v>014232355</v>
          </cell>
          <cell r="H540" t="str">
            <v>حي الشفاء, شارع الخليفه المأمون</v>
          </cell>
          <cell r="I540" t="str">
            <v>الرياض</v>
          </cell>
          <cell r="J540" t="str">
            <v>الرياض</v>
          </cell>
          <cell r="K540" t="str">
            <v>مستوصف العروبه الطبي (3) فرع شركة العروبه الطبيه</v>
          </cell>
        </row>
        <row r="541">
          <cell r="A541">
            <v>22450</v>
          </cell>
          <cell r="B541" t="str">
            <v>Al Oroba Medical Complex (4)(Ex.Hai Al Shifa Medical Clinic)</v>
          </cell>
          <cell r="C541" t="str">
            <v>NWS</v>
          </cell>
          <cell r="D541" t="str">
            <v>Riyadh</v>
          </cell>
          <cell r="E541" t="str">
            <v>Riyadh</v>
          </cell>
          <cell r="F541" t="str">
            <v>Al Shifa District, Derab Road</v>
          </cell>
          <cell r="G541" t="str">
            <v>0114210015</v>
          </cell>
          <cell r="H541" t="str">
            <v>حي الشفاء, طريق ديراب</v>
          </cell>
          <cell r="I541" t="str">
            <v>الرياض</v>
          </cell>
          <cell r="J541" t="str">
            <v>الرياض</v>
          </cell>
          <cell r="K541" t="str">
            <v>مجمع العروبة الطبي (4)</v>
          </cell>
        </row>
        <row r="542">
          <cell r="A542">
            <v>22451</v>
          </cell>
          <cell r="B542" t="str">
            <v>Al-Ahmadi Medical Complex</v>
          </cell>
          <cell r="C542" t="str">
            <v>NWS</v>
          </cell>
          <cell r="D542" t="str">
            <v>Eastern Province</v>
          </cell>
          <cell r="E542" t="str">
            <v>Dammam</v>
          </cell>
          <cell r="F542" t="str">
            <v>King Abdulaziz Road, Ohod District</v>
          </cell>
          <cell r="G542" t="str">
            <v>0138201111</v>
          </cell>
          <cell r="H542" t="str">
            <v>طريق الملك عبدالعزيز</v>
          </cell>
          <cell r="I542" t="str">
            <v>الدمام</v>
          </cell>
          <cell r="J542" t="str">
            <v>المنطقة الشرقية</v>
          </cell>
          <cell r="K542" t="str">
            <v>مجمع عيادات الأحمدي الطبي - بالدمام</v>
          </cell>
        </row>
        <row r="543">
          <cell r="A543">
            <v>22452</v>
          </cell>
          <cell r="B543" t="str">
            <v>Watanak Polyclinic</v>
          </cell>
          <cell r="C543" t="str">
            <v>NWS</v>
          </cell>
          <cell r="D543" t="str">
            <v>Makkah</v>
          </cell>
          <cell r="E543" t="str">
            <v>Jeddah</v>
          </cell>
          <cell r="F543" t="str">
            <v>Al Safa District, Umm Al Qura Street</v>
          </cell>
          <cell r="G543" t="str">
            <v>0122655500</v>
          </cell>
          <cell r="H543" t="str">
            <v>حي الصفا, شارع ام القرى</v>
          </cell>
          <cell r="I543" t="str">
            <v>جدة</v>
          </cell>
          <cell r="J543" t="str">
            <v>مكة المكرمة</v>
          </cell>
          <cell r="K543" t="str">
            <v>مجمع عيادات وطنك</v>
          </cell>
        </row>
        <row r="544">
          <cell r="A544">
            <v>22453</v>
          </cell>
          <cell r="B544" t="str">
            <v>Al Miawiyah Consultative Clinic 6</v>
          </cell>
          <cell r="C544" t="str">
            <v>NW1</v>
          </cell>
          <cell r="D544" t="str">
            <v>Riyadh</v>
          </cell>
          <cell r="E544" t="str">
            <v>Riyadh</v>
          </cell>
          <cell r="F544" t="str">
            <v>Al Maazar District, Prince Abdulaziz Bin Mesayid Street</v>
          </cell>
          <cell r="G544" t="str">
            <v>0112313853</v>
          </cell>
          <cell r="H544" t="str">
            <v>حي المعذر, شارع الأمير عبدالعزيز بن مساعد</v>
          </cell>
          <cell r="I544" t="str">
            <v>الرياض</v>
          </cell>
          <cell r="J544" t="str">
            <v>الرياض</v>
          </cell>
          <cell r="K544" t="str">
            <v>مجمع عيادات المئوية الاستشاريه (6)</v>
          </cell>
        </row>
        <row r="545">
          <cell r="A545">
            <v>22455</v>
          </cell>
          <cell r="B545" t="str">
            <v>Al Amal National Polyclinic (Ex.Al Amal National Clinic - Manfouha)</v>
          </cell>
          <cell r="C545" t="str">
            <v>NW1</v>
          </cell>
          <cell r="D545" t="str">
            <v>Riyadh</v>
          </cell>
          <cell r="E545" t="str">
            <v>Riyadh</v>
          </cell>
          <cell r="F545" t="str">
            <v>Manfoha District - Al Eshreen Street</v>
          </cell>
          <cell r="G545" t="str">
            <v>0113723880</v>
          </cell>
          <cell r="H545" t="str">
            <v xml:space="preserve">حي المنفوحه, شارع العشرين </v>
          </cell>
          <cell r="I545" t="str">
            <v>الرياض</v>
          </cell>
          <cell r="J545" t="str">
            <v>الرياض</v>
          </cell>
          <cell r="K545" t="str">
            <v>مجمع عيادات الأمل الأهلي</v>
          </cell>
        </row>
        <row r="546">
          <cell r="A546">
            <v>22459</v>
          </cell>
          <cell r="B546" t="str">
            <v>Al Mokhles Hearing Center</v>
          </cell>
          <cell r="C546" t="str">
            <v>NWR</v>
          </cell>
          <cell r="D546" t="str">
            <v>Makkah</v>
          </cell>
          <cell r="E546" t="str">
            <v>Jeddah</v>
          </cell>
          <cell r="F546" t="str">
            <v>Mosharefa District, Flasteen Street</v>
          </cell>
          <cell r="G546" t="str">
            <v>0126682255</v>
          </cell>
          <cell r="H546" t="str">
            <v>حي مشرفه, شارع فلسطين</v>
          </cell>
          <cell r="I546" t="str">
            <v>جدة</v>
          </cell>
          <cell r="J546" t="str">
            <v>مكة المكرمة</v>
          </cell>
          <cell r="K546" t="str">
            <v>مركز المخلص للسمعيات</v>
          </cell>
        </row>
        <row r="547">
          <cell r="A547">
            <v>22460</v>
          </cell>
          <cell r="B547" t="str">
            <v>Shifa Al Khamis Polyclinic</v>
          </cell>
          <cell r="C547" t="str">
            <v>NWS</v>
          </cell>
          <cell r="D547" t="str">
            <v>Aseer</v>
          </cell>
          <cell r="E547" t="str">
            <v>Khamis Mushayt</v>
          </cell>
          <cell r="F547" t="str">
            <v>Al Darb District</v>
          </cell>
          <cell r="G547" t="str">
            <v>0172371777</v>
          </cell>
          <cell r="H547" t="str">
            <v>حي الدرب</v>
          </cell>
          <cell r="I547" t="str">
            <v>خميس مشيط</v>
          </cell>
          <cell r="J547" t="str">
            <v>عسير</v>
          </cell>
          <cell r="K547" t="str">
            <v>مجمع عيادات شفاء الخميس</v>
          </cell>
        </row>
        <row r="548">
          <cell r="A548">
            <v>22461</v>
          </cell>
          <cell r="B548" t="str">
            <v>Shifa Jezan Polyclinic</v>
          </cell>
          <cell r="C548" t="str">
            <v>NWS</v>
          </cell>
          <cell r="D548" t="str">
            <v>Gizan</v>
          </cell>
          <cell r="E548" t="str">
            <v>Gizan</v>
          </cell>
          <cell r="F548" t="str">
            <v>Omar Bin Al Khatab Street,Al Wasat District</v>
          </cell>
          <cell r="G548" t="str">
            <v>0173232266</v>
          </cell>
          <cell r="H548" t="str">
            <v>شارع عمر بن الخطاب, مقابل فندق اثيل</v>
          </cell>
          <cell r="I548" t="str">
            <v>جيزان</v>
          </cell>
          <cell r="J548" t="str">
            <v>جيزان</v>
          </cell>
          <cell r="K548" t="str">
            <v>مجمع عيادات شفاء جازان</v>
          </cell>
        </row>
        <row r="549">
          <cell r="A549">
            <v>22462</v>
          </cell>
          <cell r="B549" t="str">
            <v>Sama Al Basim Vision</v>
          </cell>
          <cell r="C549" t="str">
            <v>NW1</v>
          </cell>
          <cell r="D549" t="str">
            <v>Tabuk</v>
          </cell>
          <cell r="E549" t="str">
            <v>Tabuk</v>
          </cell>
          <cell r="F549" t="str">
            <v>Al Sulaimaneya District, Prince Mamdoh Street</v>
          </cell>
          <cell r="G549" t="str">
            <v>0144225585</v>
          </cell>
          <cell r="H549" t="str">
            <v>حي السليمانيه, شارع الأمير ممدوح</v>
          </cell>
          <cell r="I549" t="str">
            <v>تبوك</v>
          </cell>
          <cell r="J549" t="str">
            <v>تبوك</v>
          </cell>
          <cell r="K549" t="str">
            <v>سما الباسم للبصريات</v>
          </cell>
        </row>
        <row r="550">
          <cell r="A550">
            <v>22464</v>
          </cell>
          <cell r="B550" t="str">
            <v>Al Zubaidi Medical Center</v>
          </cell>
          <cell r="C550" t="str">
            <v>NW3</v>
          </cell>
          <cell r="D550" t="str">
            <v>Makkah</v>
          </cell>
          <cell r="E550" t="str">
            <v>Ghonfodah</v>
          </cell>
          <cell r="F550" t="str">
            <v>Al Qonfuza, Al Gharbiyah District</v>
          </cell>
          <cell r="G550" t="str">
            <v>0177331071</v>
          </cell>
          <cell r="H550" t="str">
            <v>القنفذه, حي الغربيه</v>
          </cell>
          <cell r="I550" t="str">
            <v>القنفذة</v>
          </cell>
          <cell r="J550" t="str">
            <v>مكة المكرمة</v>
          </cell>
          <cell r="K550" t="str">
            <v>مجمع الزبيدي الطبي بالقنفذه</v>
          </cell>
        </row>
        <row r="551">
          <cell r="A551">
            <v>22466</v>
          </cell>
          <cell r="B551" t="str">
            <v>Al Luhaibi Dialysis Center</v>
          </cell>
          <cell r="C551" t="str">
            <v>NW1</v>
          </cell>
          <cell r="D551" t="str">
            <v>Riyadh</v>
          </cell>
          <cell r="E551" t="str">
            <v>Riyadh</v>
          </cell>
          <cell r="F551" t="str">
            <v>Al Takhasosi Street</v>
          </cell>
          <cell r="G551" t="str">
            <v>0112811205</v>
          </cell>
          <cell r="H551" t="str">
            <v>حي التخصصي</v>
          </cell>
          <cell r="I551" t="str">
            <v>الرياض</v>
          </cell>
          <cell r="J551" t="str">
            <v>الرياض</v>
          </cell>
          <cell r="K551" t="str">
            <v>مجمع الدكتور علي اللهبي الطبي لأمراض و غسيل الكلى (1)</v>
          </cell>
        </row>
        <row r="552">
          <cell r="A552">
            <v>22470</v>
          </cell>
          <cell r="B552" t="str">
            <v>Rabei Al Mamlkah Polyclinic</v>
          </cell>
          <cell r="C552" t="str">
            <v>NW4</v>
          </cell>
          <cell r="D552" t="str">
            <v>Makkah</v>
          </cell>
          <cell r="E552" t="str">
            <v>Jeddah</v>
          </cell>
          <cell r="F552" t="str">
            <v>Al Thaghar District, Kilo 3</v>
          </cell>
          <cell r="G552" t="str">
            <v>0126817777</v>
          </cell>
          <cell r="H552" t="str">
            <v>حي الثغر, كيلو 3</v>
          </cell>
          <cell r="I552" t="str">
            <v>جدة</v>
          </cell>
          <cell r="J552" t="str">
            <v>مكة المكرمة</v>
          </cell>
          <cell r="K552" t="str">
            <v>مستوصف ربيع المملكه الطبي</v>
          </cell>
        </row>
        <row r="553">
          <cell r="A553">
            <v>22471</v>
          </cell>
          <cell r="B553" t="str">
            <v>Al Khalidia Medical Center</v>
          </cell>
          <cell r="C553" t="str">
            <v>NWS</v>
          </cell>
          <cell r="D553" t="str">
            <v>Aseer</v>
          </cell>
          <cell r="E553" t="str">
            <v>Khamis Mushayt</v>
          </cell>
          <cell r="F553" t="str">
            <v>Al khaldiah District, Thalatheen Street</v>
          </cell>
          <cell r="G553" t="str">
            <v>0172206688</v>
          </cell>
          <cell r="H553" t="str">
            <v>حي الخالديه,شارع الثلاثين</v>
          </cell>
          <cell r="I553" t="str">
            <v>خميس مشيط</v>
          </cell>
          <cell r="J553" t="str">
            <v>عسير</v>
          </cell>
          <cell r="K553" t="str">
            <v>مجمع عيادات الخالديه الطبي</v>
          </cell>
        </row>
        <row r="554">
          <cell r="A554">
            <v>22473</v>
          </cell>
          <cell r="B554" t="str">
            <v>Al Momtaz Medical Complex</v>
          </cell>
          <cell r="C554" t="str">
            <v>NWS</v>
          </cell>
          <cell r="D554" t="str">
            <v>Riyadh</v>
          </cell>
          <cell r="E554" t="str">
            <v>Riyadh</v>
          </cell>
          <cell r="F554" t="str">
            <v>Al Mlaz District, Jareer Street</v>
          </cell>
          <cell r="G554" t="str">
            <v>0114786807</v>
          </cell>
          <cell r="H554" t="str">
            <v>الملز, شارع جرير</v>
          </cell>
          <cell r="I554" t="str">
            <v>الرياض</v>
          </cell>
          <cell r="J554" t="str">
            <v>الرياض</v>
          </cell>
          <cell r="K554" t="str">
            <v>مجمع عيادات الممتاز الطبي</v>
          </cell>
        </row>
        <row r="555">
          <cell r="A555">
            <v>22476</v>
          </cell>
          <cell r="B555" t="str">
            <v>Al Basmah Medical Center</v>
          </cell>
          <cell r="C555" t="str">
            <v>NW3</v>
          </cell>
          <cell r="D555" t="str">
            <v>Makkah</v>
          </cell>
          <cell r="E555" t="str">
            <v>Jeddah</v>
          </cell>
          <cell r="F555" t="str">
            <v>Al Salama District, Al Yamama Street</v>
          </cell>
          <cell r="G555" t="str">
            <v>0126397171</v>
          </cell>
          <cell r="H555" t="str">
            <v>حي السلامه, شارع اليمامه</v>
          </cell>
          <cell r="I555" t="str">
            <v>جدة</v>
          </cell>
          <cell r="J555" t="str">
            <v>مكة المكرمة</v>
          </cell>
          <cell r="K555" t="str">
            <v>مجمع البسمه الطبي</v>
          </cell>
        </row>
        <row r="556">
          <cell r="A556">
            <v>22484</v>
          </cell>
          <cell r="B556" t="str">
            <v>Hiba Asia Polyclinic 2</v>
          </cell>
          <cell r="C556" t="str">
            <v>NWS</v>
          </cell>
          <cell r="D556" t="str">
            <v>Makkah</v>
          </cell>
          <cell r="E556" t="str">
            <v>Jeddah</v>
          </cell>
          <cell r="F556" t="str">
            <v>Bab Makkah, Dar Al Mansour Street</v>
          </cell>
          <cell r="G556" t="str">
            <v>0126451777</v>
          </cell>
          <cell r="H556" t="str">
            <v>باب مكه, شارع دار المنصور</v>
          </cell>
          <cell r="I556" t="str">
            <v>جدة</v>
          </cell>
          <cell r="J556" t="str">
            <v>مكة المكرمة</v>
          </cell>
          <cell r="K556" t="str">
            <v>مجمع هبة اسيا الطبي (2)</v>
          </cell>
        </row>
        <row r="557">
          <cell r="A557">
            <v>22486</v>
          </cell>
          <cell r="B557" t="str">
            <v>Al Ansari Vision</v>
          </cell>
          <cell r="C557" t="str">
            <v>NW2</v>
          </cell>
          <cell r="D557" t="str">
            <v>Madinah</v>
          </cell>
          <cell r="E557" t="str">
            <v xml:space="preserve">Yanbu Al Bahar </v>
          </cell>
          <cell r="F557" t="str">
            <v>A/8 District, Mohammad Bin Abdl Wahab Street</v>
          </cell>
          <cell r="G557" t="str">
            <v>0143910708</v>
          </cell>
          <cell r="H557" t="str">
            <v>حي (أ/8) شارع محمد بن عبدالوهاب</v>
          </cell>
          <cell r="I557" t="str">
            <v>ينبع البحر</v>
          </cell>
          <cell r="J557" t="str">
            <v>المدينة المنورة</v>
          </cell>
          <cell r="K557" t="str">
            <v>الأنصاري للبصريات - ينبع البحر</v>
          </cell>
        </row>
        <row r="558">
          <cell r="A558">
            <v>22487</v>
          </cell>
          <cell r="B558" t="str">
            <v>Al Ansari Vision</v>
          </cell>
          <cell r="C558" t="str">
            <v>NW2</v>
          </cell>
          <cell r="D558" t="str">
            <v>Madinah</v>
          </cell>
          <cell r="E558" t="str">
            <v>Yanbu</v>
          </cell>
          <cell r="F558" t="str">
            <v>Al Jabriah District, Yanbu- Royal Commission</v>
          </cell>
          <cell r="G558" t="str">
            <v>0143926444</v>
          </cell>
          <cell r="H558" t="str">
            <v>حي الجابرية</v>
          </cell>
          <cell r="I558" t="str">
            <v>ينبع</v>
          </cell>
          <cell r="J558" t="str">
            <v>المدينة المنورة</v>
          </cell>
          <cell r="K558" t="str">
            <v>الأنصاري للبصريات - ينبع</v>
          </cell>
        </row>
        <row r="559">
          <cell r="A559">
            <v>22488</v>
          </cell>
          <cell r="B559" t="str">
            <v>Al Ansari Vision</v>
          </cell>
          <cell r="C559" t="str">
            <v>NW2</v>
          </cell>
          <cell r="D559" t="str">
            <v>Madinah</v>
          </cell>
          <cell r="E559" t="str">
            <v>Yanbu</v>
          </cell>
          <cell r="F559" t="str">
            <v>Al Soltana District, Abo Bakr Al Sedeeq Street- Sultana Mall</v>
          </cell>
          <cell r="G559" t="str">
            <v>0148452743</v>
          </cell>
          <cell r="H559" t="str">
            <v>حي سلطانه, شارع ابي بكر الصديق</v>
          </cell>
          <cell r="I559" t="str">
            <v>ينبع</v>
          </cell>
          <cell r="J559" t="str">
            <v>المدينة المنورة</v>
          </cell>
          <cell r="K559" t="str">
            <v>الأنصاري للبصريات - المدينة المنورة</v>
          </cell>
        </row>
        <row r="560">
          <cell r="A560">
            <v>22489</v>
          </cell>
          <cell r="B560" t="str">
            <v>Al Ansari Vision</v>
          </cell>
          <cell r="C560" t="str">
            <v>NW2</v>
          </cell>
          <cell r="D560" t="str">
            <v>Makkah</v>
          </cell>
          <cell r="E560" t="str">
            <v>Rabigh</v>
          </cell>
          <cell r="F560" t="str">
            <v>Rabigh- General Street</v>
          </cell>
          <cell r="G560" t="str">
            <v>0124220320</v>
          </cell>
          <cell r="H560" t="str">
            <v>رابغ, الشارع العام</v>
          </cell>
          <cell r="I560" t="str">
            <v>رابغ</v>
          </cell>
          <cell r="J560" t="str">
            <v>مكة المكرمة</v>
          </cell>
          <cell r="K560" t="str">
            <v>الأنصاري للبصريات - رابغ</v>
          </cell>
        </row>
        <row r="561">
          <cell r="A561">
            <v>22490</v>
          </cell>
          <cell r="B561" t="str">
            <v>Al Ansari Vision</v>
          </cell>
          <cell r="C561" t="str">
            <v>NW2</v>
          </cell>
          <cell r="D561" t="str">
            <v>Tabuk</v>
          </cell>
          <cell r="E561" t="str">
            <v>Tabuk</v>
          </cell>
          <cell r="F561" t="str">
            <v>Al Wosta District, King Abdul Aziz Road</v>
          </cell>
          <cell r="G561" t="str">
            <v>0143824243</v>
          </cell>
          <cell r="H561" t="str">
            <v>حي الوسطي, طريق الملك عبدالعزيز</v>
          </cell>
          <cell r="I561" t="str">
            <v>تبوك</v>
          </cell>
          <cell r="J561" t="str">
            <v>تبوك</v>
          </cell>
          <cell r="K561" t="str">
            <v>الأنصاري للبصريات - تبوك</v>
          </cell>
        </row>
        <row r="562">
          <cell r="A562">
            <v>22491</v>
          </cell>
          <cell r="B562" t="str">
            <v>Al Jafel International Hospital</v>
          </cell>
          <cell r="C562" t="str">
            <v>NW1</v>
          </cell>
          <cell r="D562" t="str">
            <v>Riyadh</v>
          </cell>
          <cell r="E562" t="str">
            <v>Riyadh</v>
          </cell>
          <cell r="F562" t="str">
            <v>Al Bade'aa District, Bilal Ben Rabah Street</v>
          </cell>
          <cell r="G562" t="str">
            <v>0114322222</v>
          </cell>
          <cell r="H562" t="str">
            <v>الخط الدائري الغربي, مخرج 28</v>
          </cell>
          <cell r="I562" t="str">
            <v>الرياض</v>
          </cell>
          <cell r="J562" t="str">
            <v>الرياض</v>
          </cell>
          <cell r="K562" t="str">
            <v>مستشفى الجافل الدولي</v>
          </cell>
        </row>
        <row r="563">
          <cell r="A563">
            <v>22509</v>
          </cell>
          <cell r="B563" t="str">
            <v>La Perle Dental SPA</v>
          </cell>
          <cell r="C563" t="str">
            <v>NW6</v>
          </cell>
          <cell r="D563" t="str">
            <v>Makkah</v>
          </cell>
          <cell r="E563" t="str">
            <v>Jeddah</v>
          </cell>
          <cell r="F563" t="str">
            <v>Al Rawdah District, Tahlia Street</v>
          </cell>
          <cell r="G563" t="str">
            <v>920011663</v>
          </cell>
          <cell r="H563" t="str">
            <v>حي الروضه, شارع التحلية</v>
          </cell>
          <cell r="I563" t="str">
            <v>جدة</v>
          </cell>
          <cell r="J563" t="str">
            <v>مكة المكرمة</v>
          </cell>
          <cell r="K563" t="str">
            <v>سوزان دنتل سنتر</v>
          </cell>
        </row>
        <row r="564">
          <cell r="A564">
            <v>22511</v>
          </cell>
          <cell r="B564" t="str">
            <v>Dar Al Sharq Polyclinic Center</v>
          </cell>
          <cell r="C564" t="str">
            <v>NW1</v>
          </cell>
          <cell r="D564" t="str">
            <v>Riyadh</v>
          </cell>
          <cell r="E564" t="str">
            <v>Riyadh</v>
          </cell>
          <cell r="F564" t="str">
            <v>Al Khaliej District, Abdulaziz Bin Bshr Street</v>
          </cell>
          <cell r="G564" t="str">
            <v>0112272228</v>
          </cell>
          <cell r="H564" t="str">
            <v>حي الخليج, شارع عبدالعزيز بن بشر</v>
          </cell>
          <cell r="I564" t="str">
            <v>الرياض</v>
          </cell>
          <cell r="J564" t="str">
            <v>الرياض</v>
          </cell>
          <cell r="K564" t="str">
            <v>مستوصف دار الشرق الطبي</v>
          </cell>
        </row>
        <row r="565">
          <cell r="A565">
            <v>22513</v>
          </cell>
          <cell r="B565" t="str">
            <v>Class Optical</v>
          </cell>
          <cell r="C565" t="str">
            <v>NWR</v>
          </cell>
          <cell r="D565" t="str">
            <v>Riyadh</v>
          </cell>
          <cell r="E565" t="str">
            <v>Riyadh</v>
          </cell>
          <cell r="F565" t="str">
            <v>Al Azizia District, Al Azizia General Street</v>
          </cell>
          <cell r="G565" t="str">
            <v>0114721831</v>
          </cell>
          <cell r="H565" t="str">
            <v>حي العزيزية, شارع العزيزية العام</v>
          </cell>
          <cell r="I565" t="str">
            <v>الرياض</v>
          </cell>
          <cell r="J565" t="str">
            <v>الرياض</v>
          </cell>
          <cell r="K565" t="str">
            <v>مركز النظارات الراقيه</v>
          </cell>
        </row>
        <row r="566">
          <cell r="A566">
            <v>22514</v>
          </cell>
          <cell r="B566" t="str">
            <v>Aban Opticals</v>
          </cell>
          <cell r="C566" t="str">
            <v>NW2</v>
          </cell>
          <cell r="D566" t="str">
            <v>Makkah</v>
          </cell>
          <cell r="E566" t="str">
            <v>Jeddah</v>
          </cell>
          <cell r="F566" t="str">
            <v>Musharefa District, Makarona Street</v>
          </cell>
          <cell r="G566" t="str">
            <v>0126736908</v>
          </cell>
          <cell r="H566" t="str">
            <v>حي مشرفة, شارع المكرونه امام مسجد ابو بكر و بنك الراجحي</v>
          </cell>
          <cell r="I566" t="str">
            <v>جدة</v>
          </cell>
          <cell r="J566" t="str">
            <v>مكة المكرمة</v>
          </cell>
          <cell r="K566" t="str">
            <v>ابان للنظارات</v>
          </cell>
        </row>
        <row r="567">
          <cell r="A567">
            <v>22519</v>
          </cell>
          <cell r="B567" t="str">
            <v>Al Nozha Medical Center</v>
          </cell>
          <cell r="C567" t="str">
            <v>NW1</v>
          </cell>
          <cell r="D567" t="str">
            <v>Riyadh</v>
          </cell>
          <cell r="E567" t="str">
            <v>Riyadh</v>
          </cell>
          <cell r="F567" t="str">
            <v>Al Nozha District, Othman Bin Afan Street</v>
          </cell>
          <cell r="G567" t="str">
            <v>0114509811</v>
          </cell>
          <cell r="H567" t="str">
            <v>حي النزهه, طريق عثمان بن عفان</v>
          </cell>
          <cell r="I567" t="str">
            <v>الرياض</v>
          </cell>
          <cell r="J567" t="str">
            <v>الرياض</v>
          </cell>
          <cell r="K567" t="str">
            <v>مستوصف النزهه الأهلي</v>
          </cell>
        </row>
        <row r="568">
          <cell r="A568">
            <v>22522</v>
          </cell>
          <cell r="B568" t="str">
            <v>Al Khalil Medical Clinics</v>
          </cell>
          <cell r="C568" t="str">
            <v>NWS</v>
          </cell>
          <cell r="D568" t="str">
            <v>Makkah</v>
          </cell>
          <cell r="E568" t="str">
            <v>Taif</v>
          </cell>
          <cell r="F568" t="str">
            <v>Al Jefiyjef District, King Khalied Road</v>
          </cell>
          <cell r="G568" t="str">
            <v>0177325522</v>
          </cell>
          <cell r="H568" t="str">
            <v>حي الجفيجف, طريق الملك خالد</v>
          </cell>
          <cell r="I568" t="str">
            <v>الطائف</v>
          </cell>
          <cell r="J568" t="str">
            <v>مكة المكرمة</v>
          </cell>
          <cell r="K568" t="str">
            <v>مجمع عيادات الخليل</v>
          </cell>
        </row>
        <row r="569">
          <cell r="A569">
            <v>22524</v>
          </cell>
          <cell r="B569" t="str">
            <v>Abu Zeed Polyclinic</v>
          </cell>
          <cell r="C569" t="str">
            <v>NW1</v>
          </cell>
          <cell r="D569" t="str">
            <v>Riyadh</v>
          </cell>
          <cell r="E569" t="str">
            <v>Al Dawadmi</v>
          </cell>
          <cell r="F569" t="str">
            <v>Al Dwadmi, the northern district, main street</v>
          </cell>
          <cell r="G569" t="str">
            <v>0116423338</v>
          </cell>
          <cell r="H569" t="str">
            <v>الدوادمي, الحي الشمالي, الشارع العام</v>
          </cell>
          <cell r="I569" t="str">
            <v>الدوادمي</v>
          </cell>
          <cell r="J569" t="str">
            <v>الرياض</v>
          </cell>
          <cell r="K569" t="str">
            <v>مجمع أبو زيد الطبي</v>
          </cell>
        </row>
        <row r="570">
          <cell r="A570">
            <v>22527</v>
          </cell>
          <cell r="B570" t="str">
            <v>Al Hakamy Polyclinic</v>
          </cell>
          <cell r="C570" t="str">
            <v>NW2</v>
          </cell>
          <cell r="D570" t="str">
            <v>Gizan</v>
          </cell>
          <cell r="E570" t="str">
            <v>Ahad Al Masarha</v>
          </cell>
          <cell r="F570" t="str">
            <v>Al Wasat District, Main Street</v>
          </cell>
          <cell r="G570" t="str">
            <v>0173193200</v>
          </cell>
          <cell r="H570" t="str">
            <v>احد المسارحه, الشارع العام</v>
          </cell>
          <cell r="I570" t="str">
            <v>أحد المسارحة</v>
          </cell>
          <cell r="J570" t="str">
            <v>جيزان</v>
          </cell>
          <cell r="K570" t="str">
            <v>مستوصف الحكمي الطبي</v>
          </cell>
        </row>
        <row r="571">
          <cell r="A571">
            <v>22528</v>
          </cell>
          <cell r="B571" t="str">
            <v>Yanbu Specialized Clinics</v>
          </cell>
          <cell r="C571" t="str">
            <v>NWS</v>
          </cell>
          <cell r="D571" t="str">
            <v>Madinah</v>
          </cell>
          <cell r="E571" t="str">
            <v>Yanbu</v>
          </cell>
          <cell r="F571" t="str">
            <v>Ali Bin Abe Taleb Street</v>
          </cell>
          <cell r="G571" t="str">
            <v>0143225566</v>
          </cell>
          <cell r="H571" t="str">
            <v>شارع علي بن ابي طالب</v>
          </cell>
          <cell r="I571" t="str">
            <v>ينبع</v>
          </cell>
          <cell r="J571" t="str">
            <v>المدينة المنورة</v>
          </cell>
          <cell r="K571" t="str">
            <v>مجمع عيادات ينبع التخصصية الطبية</v>
          </cell>
        </row>
        <row r="572">
          <cell r="A572">
            <v>22530</v>
          </cell>
          <cell r="B572" t="str">
            <v>La Baas Polyclinic</v>
          </cell>
          <cell r="C572" t="str">
            <v>NWS</v>
          </cell>
          <cell r="D572" t="str">
            <v>Hail</v>
          </cell>
          <cell r="E572" t="str">
            <v>Hail</v>
          </cell>
          <cell r="F572" t="str">
            <v>Al Waset District, King Khalid Street</v>
          </cell>
          <cell r="G572" t="str">
            <v>0115339999</v>
          </cell>
          <cell r="H572" t="str">
            <v>حي الوسيطي, شارع الملك خالد</v>
          </cell>
          <cell r="I572" t="str">
            <v>حائل</v>
          </cell>
          <cell r="J572" t="str">
            <v>حائل</v>
          </cell>
          <cell r="K572" t="str">
            <v>مستوصف لاباس الطبي</v>
          </cell>
        </row>
        <row r="573">
          <cell r="A573">
            <v>22531</v>
          </cell>
          <cell r="B573" t="str">
            <v>Society Medical Dispensary</v>
          </cell>
          <cell r="C573" t="str">
            <v>NWS</v>
          </cell>
          <cell r="D573" t="str">
            <v>Qassim</v>
          </cell>
          <cell r="E573" t="str">
            <v>Methnab</v>
          </cell>
          <cell r="F573" t="str">
            <v xml:space="preserve">Al Qasiem, Methnab, Al Khaldiyah District, </v>
          </cell>
          <cell r="G573" t="str">
            <v>0133422117</v>
          </cell>
          <cell r="H573" t="str">
            <v>القصيم, المذنب, حي الخالدية</v>
          </cell>
          <cell r="I573" t="str">
            <v>المذنب</v>
          </cell>
          <cell r="J573" t="str">
            <v>القصيم</v>
          </cell>
          <cell r="K573" t="str">
            <v>مستوصف جمعية البر الخيريه بالمذنب</v>
          </cell>
        </row>
        <row r="574">
          <cell r="A574">
            <v>22532</v>
          </cell>
          <cell r="B574" t="str">
            <v>Al Abeer Clinic</v>
          </cell>
          <cell r="C574" t="str">
            <v>NWS</v>
          </cell>
          <cell r="D574" t="str">
            <v>Madinah</v>
          </cell>
          <cell r="E574" t="str">
            <v>Madinah</v>
          </cell>
          <cell r="F574" t="str">
            <v>Al Raya District, Othman Bin Afan Street</v>
          </cell>
          <cell r="G574" t="str">
            <v>0148268664</v>
          </cell>
          <cell r="H574" t="str">
            <v>حي الراية, شارع عثمان بن عفان</v>
          </cell>
          <cell r="I574" t="str">
            <v>المدينة المنورة</v>
          </cell>
          <cell r="J574" t="str">
            <v>المدينة المنورة</v>
          </cell>
          <cell r="K574" t="str">
            <v>مجمع عيادات فرع شركة العبير العالمية الطبية المحدودة</v>
          </cell>
        </row>
        <row r="575">
          <cell r="A575">
            <v>22534</v>
          </cell>
          <cell r="B575" t="str">
            <v>Salah Shawosh Medical Complex</v>
          </cell>
          <cell r="C575" t="str">
            <v>NWR</v>
          </cell>
          <cell r="D575" t="str">
            <v>Makkah</v>
          </cell>
          <cell r="E575" t="str">
            <v>Jeddah</v>
          </cell>
          <cell r="F575" t="str">
            <v>Al Bughdadiya District, Shrafiya, Al Shoaiba Street</v>
          </cell>
          <cell r="G575" t="str">
            <v>0126041905</v>
          </cell>
          <cell r="H575" t="str">
            <v>حي البغدادية, الشرفيه, شارع الشعيبه</v>
          </cell>
          <cell r="I575" t="str">
            <v>جدة</v>
          </cell>
          <cell r="J575" t="str">
            <v>مكة المكرمة</v>
          </cell>
          <cell r="K575" t="str">
            <v>مجمع عيادات شركة صلاح عثمان مرتضى الطبية المتخصصه</v>
          </cell>
        </row>
        <row r="576">
          <cell r="A576">
            <v>22535</v>
          </cell>
          <cell r="B576" t="str">
            <v>Adwaa Dorat Al Alami Medical Complex</v>
          </cell>
          <cell r="C576" t="str">
            <v>NW2</v>
          </cell>
          <cell r="D576" t="str">
            <v>Riyadh</v>
          </cell>
          <cell r="E576" t="str">
            <v>Riyadh</v>
          </cell>
          <cell r="F576" t="str">
            <v>Al Rawda District, Khalid Bin Al Wleed Street</v>
          </cell>
          <cell r="G576" t="str">
            <v>0114493896</v>
          </cell>
          <cell r="H576" t="str">
            <v>حي الروضه, شارع خالد بن الوليد</v>
          </cell>
          <cell r="I576" t="str">
            <v>الرياض</v>
          </cell>
          <cell r="J576" t="str">
            <v>الرياض</v>
          </cell>
          <cell r="K576" t="str">
            <v>مجمع عيادات أضواء درة العالمي الطبي</v>
          </cell>
        </row>
        <row r="577">
          <cell r="A577">
            <v>22536</v>
          </cell>
          <cell r="B577" t="str">
            <v>Al Shifa Hospital</v>
          </cell>
          <cell r="C577" t="str">
            <v>NW1</v>
          </cell>
          <cell r="D577" t="str">
            <v>Makkah</v>
          </cell>
          <cell r="E577" t="str">
            <v>Makkah</v>
          </cell>
          <cell r="F577" t="str">
            <v>Al Mansor District, Mansor Street</v>
          </cell>
          <cell r="G577" t="str">
            <v>0125369779</v>
          </cell>
          <cell r="H577" t="str">
            <v>حي المنصور, شارع المنصور</v>
          </cell>
          <cell r="I577" t="str">
            <v>مكة المكرمة</v>
          </cell>
          <cell r="J577" t="str">
            <v>مكة المكرمة</v>
          </cell>
          <cell r="K577" t="str">
            <v>مستشفى الشفاء</v>
          </cell>
        </row>
        <row r="578">
          <cell r="A578">
            <v>22540</v>
          </cell>
          <cell r="B578" t="str">
            <v>Renad Optical</v>
          </cell>
          <cell r="C578" t="str">
            <v>NWS</v>
          </cell>
          <cell r="D578" t="str">
            <v>Riyadh</v>
          </cell>
          <cell r="E578" t="str">
            <v>Riyadh</v>
          </cell>
          <cell r="F578" t="str">
            <v>Al Rawda District, Khalid Bin Al Wleed Street</v>
          </cell>
          <cell r="G578" t="str">
            <v>0112307876</v>
          </cell>
          <cell r="H578" t="str">
            <v>حي الروضه, شارع خالد بن الوليد</v>
          </cell>
          <cell r="I578" t="str">
            <v>الرياض</v>
          </cell>
          <cell r="J578" t="str">
            <v>الرياض</v>
          </cell>
          <cell r="K578" t="str">
            <v>مركز بصريات ريناد فئه أ - الروضه</v>
          </cell>
        </row>
        <row r="579">
          <cell r="A579">
            <v>22541</v>
          </cell>
          <cell r="B579" t="str">
            <v>Renad Optical - Al Shefa</v>
          </cell>
          <cell r="C579" t="str">
            <v>NWS</v>
          </cell>
          <cell r="D579" t="str">
            <v>Riyadh</v>
          </cell>
          <cell r="E579" t="str">
            <v>Riyadh</v>
          </cell>
          <cell r="F579" t="str">
            <v>Al Shifa District, Al Termithe Street</v>
          </cell>
          <cell r="G579" t="str">
            <v>0114569492</v>
          </cell>
          <cell r="H579" t="str">
            <v>حي الشفاء, شارع الترمذي</v>
          </cell>
          <cell r="I579" t="str">
            <v>الرياض</v>
          </cell>
          <cell r="J579" t="str">
            <v>الرياض</v>
          </cell>
          <cell r="K579" t="str">
            <v>مركز بصريات ريناد - حي الشفاء</v>
          </cell>
        </row>
        <row r="580">
          <cell r="A580">
            <v>22542</v>
          </cell>
          <cell r="B580" t="str">
            <v xml:space="preserve">Renad Optical </v>
          </cell>
          <cell r="C580" t="str">
            <v>NWS</v>
          </cell>
          <cell r="D580" t="str">
            <v>Riyadh</v>
          </cell>
          <cell r="E580" t="str">
            <v>Riyadh</v>
          </cell>
          <cell r="F580" t="str">
            <v>Al Badia District, Shaiq Abdulaziz Bin Mohammed Street</v>
          </cell>
          <cell r="G580" t="str">
            <v>0112068080</v>
          </cell>
          <cell r="H580" t="str">
            <v>حي البديعه, شارع الشيخ عبدالعزيز بن محمد</v>
          </cell>
          <cell r="I580" t="str">
            <v>الرياض</v>
          </cell>
          <cell r="J580" t="str">
            <v>الرياض</v>
          </cell>
          <cell r="K580" t="str">
            <v>مركز بصريات ريناد - فئه أ - البديعه</v>
          </cell>
        </row>
        <row r="581">
          <cell r="A581">
            <v>22543</v>
          </cell>
          <cell r="B581" t="str">
            <v>Makkah Polyclinic</v>
          </cell>
          <cell r="C581" t="str">
            <v>NWR</v>
          </cell>
          <cell r="D581" t="str">
            <v>Makkah</v>
          </cell>
          <cell r="E581" t="str">
            <v>Makkah</v>
          </cell>
          <cell r="F581" t="str">
            <v>Al Zaher District</v>
          </cell>
          <cell r="G581" t="str">
            <v>0125496542</v>
          </cell>
          <cell r="H581" t="str">
            <v>حي الزاهر</v>
          </cell>
          <cell r="I581" t="str">
            <v>مكة المكرمة</v>
          </cell>
          <cell r="J581" t="str">
            <v>مكة المكرمة</v>
          </cell>
          <cell r="K581" t="str">
            <v>عيادات مكه الطبيه</v>
          </cell>
        </row>
        <row r="582">
          <cell r="A582">
            <v>22544</v>
          </cell>
          <cell r="B582" t="str">
            <v>Dr Ahmed Batal Eye Center</v>
          </cell>
          <cell r="C582" t="str">
            <v>NW3</v>
          </cell>
          <cell r="D582" t="str">
            <v>Makkah</v>
          </cell>
          <cell r="E582" t="str">
            <v>Jeddah</v>
          </cell>
          <cell r="F582" t="str">
            <v>Al Hamra District, Al Madina Road</v>
          </cell>
          <cell r="G582" t="str">
            <v>0126617713</v>
          </cell>
          <cell r="H582" t="str">
            <v>حي الحمرا, طريق المدينة</v>
          </cell>
          <cell r="I582" t="str">
            <v>جدة</v>
          </cell>
          <cell r="J582" t="str">
            <v>مكة المكرمة</v>
          </cell>
          <cell r="K582" t="str">
            <v>مركز د/ أحمد بطل المتخصص لطب و جراحة العيون</v>
          </cell>
        </row>
        <row r="583">
          <cell r="A583">
            <v>22545</v>
          </cell>
          <cell r="B583" t="str">
            <v>Ayoon Al Khaleej Opticals Est.</v>
          </cell>
          <cell r="C583" t="str">
            <v>NWS</v>
          </cell>
          <cell r="D583" t="str">
            <v>Makkah</v>
          </cell>
          <cell r="E583" t="str">
            <v>Jeddah</v>
          </cell>
          <cell r="F583" t="str">
            <v>Al Blad District, King Abdulaziz Street</v>
          </cell>
          <cell r="G583" t="str">
            <v>0126440081</v>
          </cell>
          <cell r="H583" t="str">
            <v>حي البلد, شارع الملك عبدالعزيز</v>
          </cell>
          <cell r="I583" t="str">
            <v>جدة</v>
          </cell>
          <cell r="J583" t="str">
            <v>مكة المكرمة</v>
          </cell>
          <cell r="K583" t="str">
            <v>عيون الخليج للنظارات رقم 2 فئه ج</v>
          </cell>
        </row>
        <row r="584">
          <cell r="A584">
            <v>22546</v>
          </cell>
          <cell r="B584" t="str">
            <v>Olaya Polyclinic Center Complex</v>
          </cell>
          <cell r="C584" t="str">
            <v>NWS</v>
          </cell>
          <cell r="D584" t="str">
            <v>Riyadh</v>
          </cell>
          <cell r="E584" t="str">
            <v>Riyadh</v>
          </cell>
          <cell r="F584" t="str">
            <v>Olaya District, Prince Sultan Street</v>
          </cell>
          <cell r="G584" t="str">
            <v>0114632691</v>
          </cell>
          <cell r="H584" t="str">
            <v>حي العليا, شارع الأمير سلطان</v>
          </cell>
          <cell r="I584" t="str">
            <v>الرياض</v>
          </cell>
          <cell r="J584" t="str">
            <v>الرياض</v>
          </cell>
          <cell r="K584" t="str">
            <v>مجمع مركز عيادات العليا</v>
          </cell>
        </row>
        <row r="585">
          <cell r="A585">
            <v>22547</v>
          </cell>
          <cell r="B585" t="str">
            <v>Basmalah Al Nour Dental Center</v>
          </cell>
          <cell r="C585" t="str">
            <v>NW2</v>
          </cell>
          <cell r="D585" t="str">
            <v>Najran</v>
          </cell>
          <cell r="E585" t="str">
            <v>Najran</v>
          </cell>
          <cell r="F585" t="str">
            <v xml:space="preserve">Al Faisaliyah District, Abu Bakr Al Sideq Street, </v>
          </cell>
          <cell r="G585" t="str">
            <v>0175238888</v>
          </cell>
          <cell r="H585" t="str">
            <v>حي الفيصليه, شارع ابو بكر الصديق</v>
          </cell>
          <cell r="I585" t="str">
            <v>نجران</v>
          </cell>
          <cell r="J585" t="str">
            <v>نجران</v>
          </cell>
          <cell r="K585" t="str">
            <v>بسملة النور لطب و تقويم الأسنان</v>
          </cell>
        </row>
        <row r="586">
          <cell r="A586">
            <v>22548</v>
          </cell>
          <cell r="B586" t="str">
            <v>Safa Makkah 3</v>
          </cell>
          <cell r="C586" t="str">
            <v>NWS</v>
          </cell>
          <cell r="D586" t="str">
            <v>Riyadh</v>
          </cell>
          <cell r="E586" t="str">
            <v>Riyadh</v>
          </cell>
          <cell r="F586" t="str">
            <v>Al Morab'a District, Prince Abdulrahman Bin Abdulaziz Street</v>
          </cell>
          <cell r="G586" t="str">
            <v>0114012128</v>
          </cell>
          <cell r="H586" t="str">
            <v>حي المربع, شارع الأمير عبدالرحمن بن عبدالعزيز\</v>
          </cell>
          <cell r="I586" t="str">
            <v>الرياض</v>
          </cell>
          <cell r="J586" t="str">
            <v>الرياض</v>
          </cell>
          <cell r="K586" t="str">
            <v>مجمع عيادات صفا مكه (3)</v>
          </cell>
        </row>
        <row r="587">
          <cell r="A587">
            <v>22549</v>
          </cell>
          <cell r="B587" t="str">
            <v>Ram Dental Center (2)</v>
          </cell>
          <cell r="C587" t="str">
            <v>NWR</v>
          </cell>
          <cell r="D587" t="str">
            <v>Eastern Province</v>
          </cell>
          <cell r="E587" t="str">
            <v>Dammam</v>
          </cell>
          <cell r="F587" t="str">
            <v>Al Merekbat Dist, Othman Bin Afan ST.</v>
          </cell>
          <cell r="G587" t="str">
            <v>0138648181</v>
          </cell>
          <cell r="H587" t="str">
            <v xml:space="preserve">شارع عثمان بن عفان حي المريكبات </v>
          </cell>
          <cell r="I587" t="str">
            <v>الدمام</v>
          </cell>
          <cell r="J587" t="str">
            <v>المنطقة الشرقية</v>
          </cell>
          <cell r="K587" t="str">
            <v>مجمع عيادات رام لطب وتقويم الأسنان (2) بالدمام</v>
          </cell>
        </row>
        <row r="588">
          <cell r="A588">
            <v>22550</v>
          </cell>
          <cell r="B588" t="str">
            <v>Nazer for Dialysis and Advanced Health Services Ltd (Ex Diaverum)</v>
          </cell>
          <cell r="C588" t="str">
            <v>NWR</v>
          </cell>
          <cell r="D588" t="str">
            <v>Eastern Province</v>
          </cell>
          <cell r="E588" t="str">
            <v>Dammam</v>
          </cell>
          <cell r="F588" t="str">
            <v>Al Faisaliyah District, King Fahad Bin Abdulaziz Street</v>
          </cell>
          <cell r="G588" t="str">
            <v>0162613333</v>
          </cell>
          <cell r="H588" t="str">
            <v>حي الفيصليه, شارع الملك فهد بن عبدالعزيز</v>
          </cell>
          <cell r="I588" t="str">
            <v>الدمام</v>
          </cell>
          <cell r="J588" t="str">
            <v>المنطقة الشرقية</v>
          </cell>
          <cell r="K588" t="str">
            <v>ناظر لغسيل الكلى و الخدمات الصحية المتقدمة المحدودة</v>
          </cell>
        </row>
        <row r="589">
          <cell r="A589">
            <v>22551</v>
          </cell>
          <cell r="B589" t="str">
            <v>Al Hamra Dentel Clinic</v>
          </cell>
          <cell r="C589" t="str">
            <v>NW5</v>
          </cell>
          <cell r="D589" t="str">
            <v>Makkah</v>
          </cell>
          <cell r="E589" t="str">
            <v>Jeddah</v>
          </cell>
          <cell r="F589" t="str">
            <v>Al Hamra Dist, Al Hamra Commercial Center 3rd Floor</v>
          </cell>
          <cell r="G589" t="str">
            <v>0126655588</v>
          </cell>
          <cell r="H589" t="str">
            <v>حي الحمراء , مركز الحمراء التجاري الدور الثالث</v>
          </cell>
          <cell r="I589" t="str">
            <v>جدة</v>
          </cell>
          <cell r="J589" t="str">
            <v>مكة المكرمة</v>
          </cell>
          <cell r="K589" t="str">
            <v>مستوصف الحمراء لطب الأسنان</v>
          </cell>
        </row>
        <row r="590">
          <cell r="A590">
            <v>22552</v>
          </cell>
          <cell r="B590" t="str">
            <v>Al Yarmook Medical Center 1</v>
          </cell>
          <cell r="C590" t="str">
            <v>NWS</v>
          </cell>
          <cell r="D590" t="str">
            <v>Riyadh</v>
          </cell>
          <cell r="E590" t="str">
            <v>Riyadh</v>
          </cell>
          <cell r="F590" t="str">
            <v>Al Yarmook District, Al Nasar Street</v>
          </cell>
          <cell r="G590" t="str">
            <v>0112490484</v>
          </cell>
          <cell r="H590" t="str">
            <v>حي اليرموك, شارع النسار</v>
          </cell>
          <cell r="I590" t="str">
            <v>الرياض</v>
          </cell>
          <cell r="J590" t="str">
            <v>الرياض</v>
          </cell>
          <cell r="K590" t="str">
            <v>شركة مجمع عيادات اليرموك الطبي 1</v>
          </cell>
        </row>
        <row r="591">
          <cell r="A591">
            <v>22553</v>
          </cell>
          <cell r="B591" t="str">
            <v>United Medical Clinic</v>
          </cell>
          <cell r="C591" t="str">
            <v>NWS</v>
          </cell>
          <cell r="D591" t="str">
            <v>Riyadh</v>
          </cell>
          <cell r="E591" t="str">
            <v>Riyadh</v>
          </cell>
          <cell r="F591" t="str">
            <v>Al Nazeem District, Al Thlatheen Street</v>
          </cell>
          <cell r="G591" t="str">
            <v>0112454334</v>
          </cell>
          <cell r="H591" t="str">
            <v>حي النظيم, شارع الثلاثين</v>
          </cell>
          <cell r="I591" t="str">
            <v>الرياض</v>
          </cell>
          <cell r="J591" t="str">
            <v>الرياض</v>
          </cell>
          <cell r="K591" t="str">
            <v>مستوصف المتحد الطبي</v>
          </cell>
        </row>
        <row r="592">
          <cell r="A592">
            <v>22554</v>
          </cell>
          <cell r="B592" t="str">
            <v>Al Naba Dispensary For Medical Services</v>
          </cell>
          <cell r="C592" t="str">
            <v>NWR</v>
          </cell>
          <cell r="D592" t="str">
            <v>Eastern Province</v>
          </cell>
          <cell r="E592" t="str">
            <v>Jubail</v>
          </cell>
          <cell r="F592" t="str">
            <v>Al Fanateer Dist, Al Lulu St</v>
          </cell>
          <cell r="G592" t="str">
            <v>0133451111</v>
          </cell>
          <cell r="H592" t="str">
            <v>حي الفناتير شارع اللؤلؤ</v>
          </cell>
          <cell r="I592" t="str">
            <v>الجبيل</v>
          </cell>
          <cell r="J592" t="str">
            <v>المنطقة الشرقية</v>
          </cell>
          <cell r="K592" t="str">
            <v>مستوصف النباء للخدمات الطبية بالجبيل</v>
          </cell>
        </row>
        <row r="593">
          <cell r="A593">
            <v>22556</v>
          </cell>
          <cell r="B593" t="str">
            <v>Dento Plast Centers</v>
          </cell>
          <cell r="C593" t="str">
            <v>NW2</v>
          </cell>
          <cell r="D593" t="str">
            <v>Najran</v>
          </cell>
          <cell r="E593" t="str">
            <v>Najran</v>
          </cell>
          <cell r="F593" t="str">
            <v>Al Zobat District, King Faisal Street</v>
          </cell>
          <cell r="G593" t="str">
            <v>0175232222</v>
          </cell>
          <cell r="H593" t="str">
            <v>حي الضباط, شارع الملك فهد</v>
          </cell>
          <cell r="I593" t="str">
            <v>نجران</v>
          </cell>
          <cell r="J593" t="str">
            <v>نجران</v>
          </cell>
          <cell r="K593" t="str">
            <v>مجمع مركز تجميل الأسنان</v>
          </cell>
        </row>
        <row r="594">
          <cell r="A594">
            <v>22558</v>
          </cell>
          <cell r="B594" t="str">
            <v>Al Karama National Clinic</v>
          </cell>
          <cell r="C594" t="str">
            <v>NWS</v>
          </cell>
          <cell r="D594" t="str">
            <v>Riyadh</v>
          </cell>
          <cell r="E594" t="str">
            <v>Riyadh</v>
          </cell>
          <cell r="F594" t="str">
            <v>Al Naseem District, Al Thlatheen Street</v>
          </cell>
          <cell r="G594" t="str">
            <v>0112315480</v>
          </cell>
          <cell r="H594" t="str">
            <v>حي النسيم, شارع الثلاثين</v>
          </cell>
          <cell r="I594" t="str">
            <v>الرياض</v>
          </cell>
          <cell r="J594" t="str">
            <v>الرياض</v>
          </cell>
          <cell r="K594" t="str">
            <v>مستوصف الكرامه الأهلي</v>
          </cell>
        </row>
        <row r="595">
          <cell r="A595">
            <v>22560</v>
          </cell>
          <cell r="B595" t="str">
            <v>Your Health (Sehatook) Polyclinic</v>
          </cell>
          <cell r="C595" t="str">
            <v>NWS</v>
          </cell>
          <cell r="D595" t="str">
            <v>Riyadh</v>
          </cell>
          <cell r="E595" t="str">
            <v>Riyadh</v>
          </cell>
          <cell r="F595" t="str">
            <v>Al Nahda District, Salman Al Faris Street</v>
          </cell>
          <cell r="G595" t="str">
            <v>0112275848</v>
          </cell>
          <cell r="H595" t="str">
            <v>حي النهضه, شارع سلمان الفارس</v>
          </cell>
          <cell r="I595" t="str">
            <v>الرياض</v>
          </cell>
          <cell r="J595" t="str">
            <v>الرياض</v>
          </cell>
          <cell r="K595" t="str">
            <v>مجمع عيادات صحتك الطبي</v>
          </cell>
        </row>
        <row r="596">
          <cell r="A596">
            <v>22561</v>
          </cell>
          <cell r="B596" t="str">
            <v>Safa Maka 2</v>
          </cell>
          <cell r="C596" t="str">
            <v>NWS</v>
          </cell>
          <cell r="D596" t="str">
            <v>Riyadh</v>
          </cell>
          <cell r="E596" t="str">
            <v>Riyadh</v>
          </cell>
          <cell r="F596" t="str">
            <v>Batha,Khazzan St opposite Bangladeshi Market</v>
          </cell>
          <cell r="G596" t="str">
            <v>0114012128</v>
          </cell>
          <cell r="H596" t="str">
            <v>البطحاء, شارع الخزان مقابل السوق البنغلاديشيه</v>
          </cell>
          <cell r="I596" t="str">
            <v>الرياض</v>
          </cell>
          <cell r="J596" t="str">
            <v>الرياض</v>
          </cell>
          <cell r="K596" t="str">
            <v>مجمع عيادات صفا مكه 2</v>
          </cell>
        </row>
        <row r="597">
          <cell r="A597">
            <v>22563</v>
          </cell>
          <cell r="B597" t="str">
            <v>Dar Al Fouad Medical Center</v>
          </cell>
          <cell r="C597" t="str">
            <v>NWS</v>
          </cell>
          <cell r="D597" t="str">
            <v>Eastern Province</v>
          </cell>
          <cell r="E597" t="str">
            <v>Hofuf</v>
          </cell>
          <cell r="F597" t="str">
            <v>Munieefah Dist, Ahmed Mohammed Al Hassan Building</v>
          </cell>
          <cell r="G597" t="str">
            <v>0135873779</v>
          </cell>
          <cell r="H597" t="str">
            <v xml:space="preserve">حي منيفه مبنى أحمد محمد الحسن </v>
          </cell>
          <cell r="I597" t="str">
            <v>الهفوف</v>
          </cell>
          <cell r="J597" t="str">
            <v>المنطقة الشرقية</v>
          </cell>
          <cell r="K597" t="str">
            <v>مجمع دار الفؤاد الطبي</v>
          </cell>
        </row>
        <row r="598">
          <cell r="A598">
            <v>22565</v>
          </cell>
          <cell r="B598" t="str">
            <v>Al Safwa Dental Clinic</v>
          </cell>
          <cell r="C598" t="str">
            <v>NW2</v>
          </cell>
          <cell r="D598" t="str">
            <v>Gizan</v>
          </cell>
          <cell r="E598" t="str">
            <v>Gizan</v>
          </cell>
          <cell r="F598" t="str">
            <v>Al Rawda District, Prince Sultan Street</v>
          </cell>
          <cell r="G598" t="str">
            <v>0173222777</v>
          </cell>
          <cell r="H598" t="str">
            <v>حي الروضه, شارع الأمير سلطان</v>
          </cell>
          <cell r="I598" t="str">
            <v>جيزان</v>
          </cell>
          <cell r="J598" t="str">
            <v>جيزان</v>
          </cell>
          <cell r="K598" t="str">
            <v>مجمع الصفوه لطب الأسنان</v>
          </cell>
        </row>
        <row r="599">
          <cell r="A599">
            <v>22566</v>
          </cell>
          <cell r="B599" t="str">
            <v>Dr Abdulaziz Alwehaibi Medical Complex</v>
          </cell>
          <cell r="C599" t="str">
            <v>NWS</v>
          </cell>
          <cell r="D599" t="str">
            <v>Eastern Province</v>
          </cell>
          <cell r="E599" t="str">
            <v>Dammam</v>
          </cell>
          <cell r="F599" t="str">
            <v>Al Jawhara Dist, Al Rabeaa St</v>
          </cell>
          <cell r="G599" t="str">
            <v>0138099814</v>
          </cell>
          <cell r="H599" t="str">
            <v>حي الجوهرة الشارع الرابع</v>
          </cell>
          <cell r="I599" t="str">
            <v>الدمام</v>
          </cell>
          <cell r="J599" t="str">
            <v>المنطقة الشرقية</v>
          </cell>
          <cell r="K599" t="str">
            <v xml:space="preserve">مجمع عيادات د/ عبد العزيز الوهيبي بالدمام </v>
          </cell>
        </row>
        <row r="600">
          <cell r="A600">
            <v>22567</v>
          </cell>
          <cell r="B600" t="str">
            <v>Dr Nasser Dhaifallah Moraya Polyclinic</v>
          </cell>
          <cell r="C600" t="str">
            <v>NWR</v>
          </cell>
          <cell r="D600" t="str">
            <v>Gizan</v>
          </cell>
          <cell r="E600" t="str">
            <v>Al Ardah</v>
          </cell>
          <cell r="F600" t="str">
            <v>Al Ardaa, Al Wasat District</v>
          </cell>
          <cell r="G600" t="str">
            <v>0173221990</v>
          </cell>
          <cell r="H600" t="str">
            <v>العارضه, حي الوسط</v>
          </cell>
          <cell r="I600" t="str">
            <v>العارضة</v>
          </cell>
          <cell r="J600" t="str">
            <v>جيزان</v>
          </cell>
          <cell r="K600" t="str">
            <v>مستوصف ناصر ضيف الله مريع بالعارضه</v>
          </cell>
        </row>
        <row r="601">
          <cell r="A601">
            <v>22568</v>
          </cell>
          <cell r="B601" t="str">
            <v>Al Rawdah National Clinic</v>
          </cell>
          <cell r="C601" t="str">
            <v>NWS</v>
          </cell>
          <cell r="D601" t="str">
            <v>Riyadh</v>
          </cell>
          <cell r="E601" t="str">
            <v>Riyadh</v>
          </cell>
          <cell r="F601" t="str">
            <v>Al Rawdah Dist, Khalid Bin Al Waleed St</v>
          </cell>
          <cell r="G601" t="str">
            <v>0112311104</v>
          </cell>
          <cell r="H601" t="str">
            <v>حي الروضه شارع خالد بن الوليد</v>
          </cell>
          <cell r="I601" t="str">
            <v>الرياض</v>
          </cell>
          <cell r="J601" t="str">
            <v>الرياض</v>
          </cell>
          <cell r="K601" t="str">
            <v>مستوصف الروضه الاهلي</v>
          </cell>
        </row>
        <row r="602">
          <cell r="A602">
            <v>22569</v>
          </cell>
          <cell r="B602" t="str">
            <v>Hofuf National Polyclinic</v>
          </cell>
          <cell r="C602" t="str">
            <v>NWS</v>
          </cell>
          <cell r="D602" t="str">
            <v>Eastern Province</v>
          </cell>
          <cell r="E602" t="str">
            <v>Hofuf</v>
          </cell>
          <cell r="F602" t="str">
            <v>Al Taleaiah Dist,  Al Taleaiah St</v>
          </cell>
          <cell r="G602" t="str">
            <v>0135873989</v>
          </cell>
          <cell r="H602" t="str">
            <v xml:space="preserve">حي الطالعيه شارع الطالعيه </v>
          </cell>
          <cell r="I602" t="str">
            <v>الهفوف</v>
          </cell>
          <cell r="J602" t="str">
            <v>المنطقة الشرقية</v>
          </cell>
          <cell r="K602" t="str">
            <v>مجمع عيادات الهفوف الوطني</v>
          </cell>
        </row>
        <row r="603">
          <cell r="A603">
            <v>22571</v>
          </cell>
          <cell r="B603" t="str">
            <v>Dr Saud Naqshapandy Dental Clinic 2</v>
          </cell>
          <cell r="C603" t="str">
            <v>NW3</v>
          </cell>
          <cell r="D603" t="str">
            <v>Riyadh</v>
          </cell>
          <cell r="E603" t="str">
            <v>Riyadh</v>
          </cell>
          <cell r="F603" t="str">
            <v xml:space="preserve">Al Rayan Dis,t Ahmed Bin Hanbal St </v>
          </cell>
          <cell r="G603" t="str">
            <v>0114916885</v>
          </cell>
          <cell r="H603" t="str">
            <v>حي الريان شارع أحمد بن حنبل</v>
          </cell>
          <cell r="I603" t="str">
            <v>الرياض</v>
          </cell>
          <cell r="J603" t="str">
            <v>الرياض</v>
          </cell>
          <cell r="K603" t="str">
            <v>د/ سعود نقشبندي لطب الاسنان 2</v>
          </cell>
        </row>
        <row r="604">
          <cell r="A604">
            <v>22575</v>
          </cell>
          <cell r="B604" t="str">
            <v>Asnani Dental Clinic</v>
          </cell>
          <cell r="C604" t="str">
            <v>NW2</v>
          </cell>
          <cell r="D604" t="str">
            <v>Makkah</v>
          </cell>
          <cell r="E604" t="str">
            <v>Jeddah</v>
          </cell>
          <cell r="F604" t="str">
            <v>Al Salama District, Prince Sultan Street</v>
          </cell>
          <cell r="G604" t="str">
            <v>920003392</v>
          </cell>
          <cell r="H604" t="str">
            <v>حي السلامة, شارع الأمير سلطان</v>
          </cell>
          <cell r="I604" t="str">
            <v>جدة</v>
          </cell>
          <cell r="J604" t="str">
            <v>مكة المكرمة</v>
          </cell>
          <cell r="K604" t="str">
            <v>شركة عيادات أسناني التخصصية لطب الأسنان المحدوده</v>
          </cell>
        </row>
        <row r="605">
          <cell r="A605">
            <v>22576</v>
          </cell>
          <cell r="B605" t="str">
            <v>Raweaa Al - Mumaiazoon Optical</v>
          </cell>
          <cell r="C605" t="str">
            <v>NW2</v>
          </cell>
          <cell r="D605" t="str">
            <v>Makkah</v>
          </cell>
          <cell r="E605" t="str">
            <v>Makkah</v>
          </cell>
          <cell r="F605" t="str">
            <v>Al Shara'e District, Street (64)</v>
          </cell>
          <cell r="G605" t="str">
            <v>0125561679</v>
          </cell>
          <cell r="H605" t="str">
            <v>الشرائع, شارع 64</v>
          </cell>
          <cell r="I605" t="str">
            <v>مكة المكرمة</v>
          </cell>
          <cell r="J605" t="str">
            <v>مكة المكرمة</v>
          </cell>
          <cell r="K605" t="str">
            <v>روائع المميزون للنظارات</v>
          </cell>
        </row>
        <row r="606">
          <cell r="A606">
            <v>22577</v>
          </cell>
          <cell r="B606" t="str">
            <v>Ainy Ainak Optical</v>
          </cell>
          <cell r="C606" t="str">
            <v>NW2</v>
          </cell>
          <cell r="D606" t="str">
            <v>Makkah</v>
          </cell>
          <cell r="E606" t="str">
            <v>Jeddah</v>
          </cell>
          <cell r="F606" t="str">
            <v>Al Thaghar District, Old Makkah Road</v>
          </cell>
          <cell r="G606" t="str">
            <v>0126333118</v>
          </cell>
          <cell r="H606" t="str">
            <v>حي الثغر, بيت المقدس طريق مكه القديم</v>
          </cell>
          <cell r="I606" t="str">
            <v>جدة</v>
          </cell>
          <cell r="J606" t="str">
            <v>مكة المكرمة</v>
          </cell>
          <cell r="K606" t="str">
            <v>عيني عينك للنظارات</v>
          </cell>
        </row>
        <row r="607">
          <cell r="A607">
            <v>22579</v>
          </cell>
          <cell r="B607" t="str">
            <v>Al Sinaeya Al Ahli Polyclinic</v>
          </cell>
          <cell r="C607" t="str">
            <v>NWS</v>
          </cell>
          <cell r="D607" t="str">
            <v>Riyadh</v>
          </cell>
          <cell r="E607" t="str">
            <v>Riyadh</v>
          </cell>
          <cell r="F607" t="str">
            <v>Al Sinaeya District, Holat Al Onoz</v>
          </cell>
          <cell r="G607" t="str">
            <v>0112392618</v>
          </cell>
          <cell r="H607" t="str">
            <v>حي الصناعية, حلة العنوز</v>
          </cell>
          <cell r="I607" t="str">
            <v>الرياض</v>
          </cell>
          <cell r="J607" t="str">
            <v>الرياض</v>
          </cell>
          <cell r="K607" t="str">
            <v>مستوصف الصناعية الأهلي</v>
          </cell>
        </row>
        <row r="608">
          <cell r="A608">
            <v>22580</v>
          </cell>
          <cell r="B608" t="str">
            <v>Dr Sulaiman Al Habib Medical Group - Al Takhasosi</v>
          </cell>
          <cell r="C608" t="str">
            <v>NW7</v>
          </cell>
          <cell r="D608" t="str">
            <v>Riyadh</v>
          </cell>
          <cell r="E608" t="str">
            <v>Riyadh</v>
          </cell>
          <cell r="F608" t="str">
            <v>Al Takhasosi</v>
          </cell>
          <cell r="G608" t="str">
            <v>0112833333</v>
          </cell>
          <cell r="H608" t="str">
            <v xml:space="preserve">التخصصي </v>
          </cell>
          <cell r="I608" t="str">
            <v>الرياض</v>
          </cell>
          <cell r="J608" t="str">
            <v>الرياض</v>
          </cell>
          <cell r="K608" t="str">
            <v>مركز الدكتور سليمان الحبيب الطبي - التخصصي</v>
          </cell>
        </row>
        <row r="609">
          <cell r="A609">
            <v>22581</v>
          </cell>
          <cell r="B609" t="str">
            <v>Rawdat Al Aqsa Polyclinic 2</v>
          </cell>
          <cell r="C609" t="str">
            <v>NWS</v>
          </cell>
          <cell r="D609" t="str">
            <v>Riyadh</v>
          </cell>
          <cell r="E609" t="str">
            <v>Riyadh</v>
          </cell>
          <cell r="F609" t="str">
            <v>Al Nuzha District, Othman Bin Afan Street</v>
          </cell>
          <cell r="G609" t="str">
            <v>0114536060</v>
          </cell>
          <cell r="H609" t="str">
            <v>حي النزهه, شارع عثمان ابن عفان</v>
          </cell>
          <cell r="I609" t="str">
            <v>الرياض</v>
          </cell>
          <cell r="J609" t="str">
            <v>الرياض</v>
          </cell>
          <cell r="K609" t="str">
            <v>مجمع عيادات روضة الأقصى 2</v>
          </cell>
        </row>
        <row r="610">
          <cell r="A610">
            <v>22584</v>
          </cell>
          <cell r="B610" t="str">
            <v>Hussein Al Ali Hospital</v>
          </cell>
          <cell r="C610" t="str">
            <v>NWS</v>
          </cell>
          <cell r="D610" t="str">
            <v>Eastern Province</v>
          </cell>
          <cell r="E610" t="str">
            <v>Al Ahsa</v>
          </cell>
          <cell r="F610" t="str">
            <v>Al Faisaliyah District, King Fahad Street</v>
          </cell>
          <cell r="G610" t="str">
            <v>0135827777</v>
          </cell>
          <cell r="H610" t="str">
            <v>حي الفيصليه, شارع الملك فهد</v>
          </cell>
          <cell r="I610" t="str">
            <v>الأحساء</v>
          </cell>
          <cell r="J610" t="str">
            <v>المنطقة الشرقية</v>
          </cell>
          <cell r="K610" t="str">
            <v>مستشفى حسين العلي</v>
          </cell>
        </row>
        <row r="611">
          <cell r="A611">
            <v>22585</v>
          </cell>
          <cell r="B611" t="str">
            <v>Dr Abdulrahman Al Alowni Dental Clinics</v>
          </cell>
          <cell r="C611" t="str">
            <v>NW1</v>
          </cell>
          <cell r="D611" t="str">
            <v>Madinah</v>
          </cell>
          <cell r="E611" t="str">
            <v>Yanbu</v>
          </cell>
          <cell r="F611" t="str">
            <v>Al Hadaeq District, Tariq Bin Ziyad Street</v>
          </cell>
          <cell r="G611" t="str">
            <v>0143901902</v>
          </cell>
          <cell r="H611" t="str">
            <v>حي الحدائق, شارع طارق ابن زياد</v>
          </cell>
          <cell r="I611" t="str">
            <v>ينبع</v>
          </cell>
          <cell r="J611" t="str">
            <v>المدينة المنورة</v>
          </cell>
          <cell r="K611" t="str">
            <v>مجمع عيادات د/ عبدالرحمن عيد العلوني لطب الأسنان</v>
          </cell>
        </row>
        <row r="612">
          <cell r="A612">
            <v>22586</v>
          </cell>
          <cell r="B612" t="str">
            <v>Rasheed Medical Polyclinic</v>
          </cell>
          <cell r="C612" t="str">
            <v>NWS</v>
          </cell>
          <cell r="D612" t="str">
            <v>Qassim</v>
          </cell>
          <cell r="E612" t="str">
            <v>Bureidah</v>
          </cell>
          <cell r="F612" t="str">
            <v>Al Montzah Al Sharqi, Main Street</v>
          </cell>
          <cell r="G612" t="str">
            <v>0163814400</v>
          </cell>
          <cell r="H612" t="str">
            <v>حي المنتزه الشرقي, الشارع العام</v>
          </cell>
          <cell r="I612" t="str">
            <v>بريدة</v>
          </cell>
          <cell r="J612" t="str">
            <v>القصيم</v>
          </cell>
          <cell r="K612" t="str">
            <v>مستوصف رشيد الطبي ببريده</v>
          </cell>
        </row>
        <row r="613">
          <cell r="A613">
            <v>22587</v>
          </cell>
          <cell r="B613" t="str">
            <v>Weqaya Medical Complex</v>
          </cell>
          <cell r="C613" t="str">
            <v>NWS</v>
          </cell>
          <cell r="D613" t="str">
            <v>Riyadh</v>
          </cell>
          <cell r="E613" t="str">
            <v>Riyadh</v>
          </cell>
          <cell r="F613" t="str">
            <v>Al Aqiq District, Al Solimaniyah Street</v>
          </cell>
          <cell r="G613" t="str">
            <v>0114894135</v>
          </cell>
          <cell r="H613" t="str">
            <v>حي العقيق, شارع السليمانية</v>
          </cell>
          <cell r="I613" t="str">
            <v>الرياض</v>
          </cell>
          <cell r="J613" t="str">
            <v>الرياض</v>
          </cell>
          <cell r="K613" t="str">
            <v>شركة مجمع شفاء الحياة الطبي</v>
          </cell>
        </row>
        <row r="614">
          <cell r="A614">
            <v>22588</v>
          </cell>
          <cell r="B614" t="str">
            <v>Al Khaleejy Medical Clinic</v>
          </cell>
          <cell r="C614" t="str">
            <v>NWS</v>
          </cell>
          <cell r="D614" t="str">
            <v>Riyadh</v>
          </cell>
          <cell r="E614" t="str">
            <v>Riyadh</v>
          </cell>
          <cell r="F614" t="str">
            <v>Al Manakh District, 2nd Industrial</v>
          </cell>
          <cell r="G614" t="str">
            <v>0114987039</v>
          </cell>
          <cell r="H614" t="str">
            <v>حي المناخ, المنطقه الصناعية الثانية</v>
          </cell>
          <cell r="I614" t="str">
            <v>الرياض</v>
          </cell>
          <cell r="J614" t="str">
            <v>الرياض</v>
          </cell>
          <cell r="K614" t="str">
            <v>مجمع الخليجي الطبي - فرع المنطقه الصناعية</v>
          </cell>
        </row>
        <row r="615">
          <cell r="A615">
            <v>22589</v>
          </cell>
          <cell r="B615" t="str">
            <v>Al Khaleejy Medical Clinic</v>
          </cell>
          <cell r="C615" t="str">
            <v>NWS</v>
          </cell>
          <cell r="D615" t="str">
            <v>Riyadh</v>
          </cell>
          <cell r="E615" t="str">
            <v>Riyadh</v>
          </cell>
          <cell r="F615" t="str">
            <v>Al Mathar District, Al Takhasusi Street</v>
          </cell>
          <cell r="G615" t="str">
            <v>0112811284</v>
          </cell>
          <cell r="H615" t="str">
            <v>حي المعذر, شارع التخصصي</v>
          </cell>
          <cell r="I615" t="str">
            <v>الرياض</v>
          </cell>
          <cell r="J615" t="str">
            <v>الرياض</v>
          </cell>
          <cell r="K615" t="str">
            <v>مجمع الخليجي الطبي - فرع المعذر</v>
          </cell>
        </row>
        <row r="616">
          <cell r="A616">
            <v>22590</v>
          </cell>
          <cell r="B616" t="str">
            <v>Al Khaleejy Medical Clinic</v>
          </cell>
          <cell r="C616" t="str">
            <v>NWS</v>
          </cell>
          <cell r="D616" t="str">
            <v>Riyadh</v>
          </cell>
          <cell r="E616" t="str">
            <v>Riyadh</v>
          </cell>
          <cell r="F616" t="str">
            <v>Shoubra District, Shoubra Main Street</v>
          </cell>
          <cell r="G616" t="str">
            <v>0114260861</v>
          </cell>
          <cell r="H616" t="str">
            <v>حي شبرا, شارع شبرا العام</v>
          </cell>
          <cell r="I616" t="str">
            <v>الرياض</v>
          </cell>
          <cell r="J616" t="str">
            <v>الرياض</v>
          </cell>
          <cell r="K616" t="str">
            <v>مجمع الخليجي الطبي - فرع شبرا</v>
          </cell>
        </row>
        <row r="617">
          <cell r="A617">
            <v>22591</v>
          </cell>
          <cell r="B617" t="str">
            <v>Al Washem Medical Clinic</v>
          </cell>
          <cell r="C617" t="str">
            <v>NWS</v>
          </cell>
          <cell r="D617" t="str">
            <v>Riyadh</v>
          </cell>
          <cell r="E617" t="str">
            <v>Riyadh</v>
          </cell>
          <cell r="F617" t="str">
            <v>King Faisal District, Al Wazeer Street with al Washem Street</v>
          </cell>
          <cell r="G617" t="str">
            <v>0114036673</v>
          </cell>
          <cell r="H617" t="str">
            <v>حي الملك فيصل, تقاطع شارع الوزير مع الوشم</v>
          </cell>
          <cell r="I617" t="str">
            <v>الرياض</v>
          </cell>
          <cell r="J617" t="str">
            <v>الرياض</v>
          </cell>
          <cell r="K617" t="str">
            <v>مستوصف الوشم الطبي</v>
          </cell>
        </row>
        <row r="618">
          <cell r="A618">
            <v>22593</v>
          </cell>
          <cell r="B618" t="str">
            <v>Al Madina Optical Group</v>
          </cell>
          <cell r="C618" t="str">
            <v>NWS</v>
          </cell>
          <cell r="D618" t="str">
            <v>Riyadh</v>
          </cell>
          <cell r="E618" t="str">
            <v>Riyadh</v>
          </cell>
          <cell r="F618" t="str">
            <v>Malaz Dist, Salah Al Deen St</v>
          </cell>
          <cell r="G618" t="str">
            <v>0112916090</v>
          </cell>
          <cell r="H618" t="str">
            <v>حي الملز , شارع صلاح الدين</v>
          </cell>
          <cell r="I618" t="str">
            <v>الرياض</v>
          </cell>
          <cell r="J618" t="str">
            <v>الرياض</v>
          </cell>
          <cell r="K618" t="str">
            <v>نظارات المدينة</v>
          </cell>
        </row>
        <row r="619">
          <cell r="A619">
            <v>22594</v>
          </cell>
          <cell r="B619" t="str">
            <v xml:space="preserve">Al Salamah &amp; Al Hayat Polyclinic </v>
          </cell>
          <cell r="C619" t="str">
            <v>NWR</v>
          </cell>
          <cell r="D619" t="str">
            <v>Tabuk</v>
          </cell>
          <cell r="E619" t="str">
            <v>Umluj</v>
          </cell>
          <cell r="F619" t="str">
            <v xml:space="preserve">Al Bathaa Dist, Al Yarmook St. </v>
          </cell>
          <cell r="G619" t="str">
            <v>0143820222</v>
          </cell>
          <cell r="H619" t="str">
            <v xml:space="preserve">حي البطحاء شارع اليرموك </v>
          </cell>
          <cell r="I619" t="str">
            <v xml:space="preserve">أملج </v>
          </cell>
          <cell r="J619" t="str">
            <v>تبوك</v>
          </cell>
          <cell r="K619" t="str">
            <v xml:space="preserve">مستوصف السلامة والحياة الطبي </v>
          </cell>
        </row>
        <row r="620">
          <cell r="A620">
            <v>22596</v>
          </cell>
          <cell r="B620" t="str">
            <v>Al Shifa Clinic</v>
          </cell>
          <cell r="C620" t="str">
            <v>NWR</v>
          </cell>
          <cell r="D620" t="str">
            <v>Aseer</v>
          </cell>
          <cell r="E620" t="str">
            <v>Khamis Mushayt</v>
          </cell>
          <cell r="F620" t="str">
            <v>Military city road , Front of baladiya</v>
          </cell>
          <cell r="G620" t="str">
            <v>0172235790</v>
          </cell>
          <cell r="H620" t="str">
            <v>طريق المدينة العسكرية, أمام البلدية</v>
          </cell>
          <cell r="I620" t="str">
            <v>خميس مشيط</v>
          </cell>
          <cell r="J620" t="str">
            <v>عسير</v>
          </cell>
          <cell r="K620" t="str">
            <v>مستوصف الشفاء</v>
          </cell>
        </row>
        <row r="621">
          <cell r="A621">
            <v>22599</v>
          </cell>
          <cell r="B621" t="str">
            <v xml:space="preserve">Ablan Clinic </v>
          </cell>
          <cell r="C621" t="str">
            <v>NWR</v>
          </cell>
          <cell r="D621" t="str">
            <v>Eastern Province</v>
          </cell>
          <cell r="E621" t="str">
            <v>Hafr Al Batin</v>
          </cell>
          <cell r="F621" t="str">
            <v>Al Faisaliah Dist,Abo Qaar St</v>
          </cell>
          <cell r="G621" t="str">
            <v>0137213853</v>
          </cell>
          <cell r="H621" t="str">
            <v xml:space="preserve">حي الفيصلية, أبو قعر </v>
          </cell>
          <cell r="I621" t="str">
            <v>حفر الباطن</v>
          </cell>
          <cell r="J621" t="str">
            <v>المنطقة الشرقية</v>
          </cell>
          <cell r="K621" t="str">
            <v>مستوصف العبلان</v>
          </cell>
        </row>
        <row r="622">
          <cell r="A622">
            <v>22601</v>
          </cell>
          <cell r="B622" t="str">
            <v>Durat Al Ayn Optics</v>
          </cell>
          <cell r="C622" t="str">
            <v>NW2</v>
          </cell>
          <cell r="D622" t="str">
            <v>Eastern Province</v>
          </cell>
          <cell r="E622" t="str">
            <v>Dammam</v>
          </cell>
          <cell r="F622" t="str">
            <v>Al Nakheel Dist,King Saoud St</v>
          </cell>
          <cell r="G622" t="str">
            <v>0138334488</v>
          </cell>
          <cell r="H622" t="str">
            <v>حي النخيل, شارع الملك سعود</v>
          </cell>
          <cell r="I622" t="str">
            <v>الدمام</v>
          </cell>
          <cell r="J622" t="str">
            <v>المنطقة الشرقية</v>
          </cell>
          <cell r="K622" t="str">
            <v xml:space="preserve">مؤسسة درة العين للبصريات بالدمام </v>
          </cell>
        </row>
        <row r="623">
          <cell r="A623">
            <v>22602</v>
          </cell>
          <cell r="B623" t="str">
            <v>The Eye Consultants</v>
          </cell>
          <cell r="C623" t="str">
            <v>NW3</v>
          </cell>
          <cell r="D623" t="str">
            <v>Makkah</v>
          </cell>
          <cell r="E623" t="str">
            <v>Jeddah</v>
          </cell>
          <cell r="F623" t="str">
            <v>Al Rawdah Dist,Al Nahdah Al Hadiisah St.</v>
          </cell>
          <cell r="G623" t="str">
            <v>0126686161</v>
          </cell>
          <cell r="H623" t="str">
            <v>حي الروضه, شارع النهضه الحديثه</v>
          </cell>
          <cell r="I623" t="str">
            <v>جدة</v>
          </cell>
          <cell r="J623" t="str">
            <v>مكة المكرمة</v>
          </cell>
          <cell r="K623" t="str">
            <v>مجمع مركز الأستشاريون لطب العيون</v>
          </cell>
        </row>
        <row r="624">
          <cell r="A624">
            <v>22603</v>
          </cell>
          <cell r="B624" t="str">
            <v>The Eye Consultants</v>
          </cell>
          <cell r="C624" t="str">
            <v>NW7</v>
          </cell>
          <cell r="D624" t="str">
            <v>Riyadh</v>
          </cell>
          <cell r="E624" t="str">
            <v>Riyadh</v>
          </cell>
          <cell r="F624" t="str">
            <v>Al Rahmaniah Dist,Al Takhasusi St.</v>
          </cell>
          <cell r="G624" t="str">
            <v>0114616161</v>
          </cell>
          <cell r="H624" t="str">
            <v>حي الرحمانية, شارع التخصصي</v>
          </cell>
          <cell r="I624" t="str">
            <v>الرياض</v>
          </cell>
          <cell r="J624" t="str">
            <v>الرياض</v>
          </cell>
          <cell r="K624" t="str">
            <v xml:space="preserve">مركز الأستشاريون لطب العيون </v>
          </cell>
        </row>
        <row r="625">
          <cell r="A625">
            <v>22604</v>
          </cell>
          <cell r="B625" t="str">
            <v>The Consultants Optics Center</v>
          </cell>
          <cell r="C625" t="str">
            <v>NW7</v>
          </cell>
          <cell r="D625" t="str">
            <v>Riyadh</v>
          </cell>
          <cell r="E625" t="str">
            <v>Riyadh</v>
          </cell>
          <cell r="F625" t="str">
            <v>Al Olaya Dist,Al Takhasusi St.</v>
          </cell>
          <cell r="G625" t="str">
            <v>0114616161</v>
          </cell>
          <cell r="H625" t="str">
            <v>حي العليا , شارع التخصصي</v>
          </cell>
          <cell r="I625" t="str">
            <v>الرياض</v>
          </cell>
          <cell r="J625" t="str">
            <v>الرياض</v>
          </cell>
          <cell r="K625" t="str">
            <v xml:space="preserve">الأستشاريون للبصريات </v>
          </cell>
        </row>
        <row r="626">
          <cell r="A626">
            <v>22605</v>
          </cell>
          <cell r="B626" t="str">
            <v>Al Otaich Polyclinic</v>
          </cell>
          <cell r="C626" t="str">
            <v>NWS</v>
          </cell>
          <cell r="D626" t="str">
            <v>Eastern Province</v>
          </cell>
          <cell r="E626" t="str">
            <v>Al Ahsa</v>
          </cell>
          <cell r="F626" t="str">
            <v>Al Mowazel Dist,Main St</v>
          </cell>
          <cell r="G626" t="str">
            <v>0135330072</v>
          </cell>
          <cell r="H626" t="str">
            <v xml:space="preserve">حي المعيزل, الشارع العام </v>
          </cell>
          <cell r="I626" t="str">
            <v>الأحساء</v>
          </cell>
          <cell r="J626" t="str">
            <v>المنطقة الشرقية</v>
          </cell>
          <cell r="K626" t="str">
            <v>مستوصف العطيش</v>
          </cell>
        </row>
        <row r="627">
          <cell r="A627">
            <v>22606</v>
          </cell>
          <cell r="B627" t="str">
            <v>The Elite Medical Complex 2</v>
          </cell>
          <cell r="C627" t="str">
            <v>NW1</v>
          </cell>
          <cell r="D627" t="str">
            <v>Makkah</v>
          </cell>
          <cell r="E627" t="str">
            <v>Makkah</v>
          </cell>
          <cell r="F627" t="str">
            <v>Al Seteen Dist,Umm Al Qura St,</v>
          </cell>
          <cell r="G627" t="str">
            <v>0125614001</v>
          </cell>
          <cell r="H627" t="str">
            <v>الستيين , شارع أم القرى</v>
          </cell>
          <cell r="I627" t="str">
            <v>مكة المكرمة</v>
          </cell>
          <cell r="J627" t="str">
            <v>مكة المكرمة</v>
          </cell>
          <cell r="K627" t="str">
            <v>مجمع عيادات الصفوة رقم 2</v>
          </cell>
        </row>
        <row r="628">
          <cell r="A628">
            <v>22607</v>
          </cell>
          <cell r="B628" t="str">
            <v>Dr Samia Felemban Dental And Medical Polyclinic</v>
          </cell>
          <cell r="C628" t="str">
            <v>NW5</v>
          </cell>
          <cell r="D628" t="str">
            <v>Aseer</v>
          </cell>
          <cell r="E628" t="str">
            <v>Khamis Mushayt</v>
          </cell>
          <cell r="F628" t="str">
            <v>Military City Road,in front of Public Jail</v>
          </cell>
          <cell r="G628" t="str">
            <v>0172215374</v>
          </cell>
          <cell r="H628" t="str">
            <v xml:space="preserve">طريق المدينة العسكرية, مقابل السجن العام </v>
          </cell>
          <cell r="I628" t="str">
            <v>خميس مشيط</v>
          </cell>
          <cell r="J628" t="str">
            <v>عسير</v>
          </cell>
          <cell r="K628" t="str">
            <v xml:space="preserve">عيادات د/ سامية فلمبان للطب وطب الأسنان </v>
          </cell>
        </row>
        <row r="629">
          <cell r="A629">
            <v>22609</v>
          </cell>
          <cell r="B629" t="str">
            <v>Dr Samia Felemban Dental And Medical Polyclinic</v>
          </cell>
          <cell r="C629" t="str">
            <v>NW5</v>
          </cell>
          <cell r="D629" t="str">
            <v>Makkah</v>
          </cell>
          <cell r="E629" t="str">
            <v>Jeddah</v>
          </cell>
          <cell r="F629" t="str">
            <v>Mushrifa Dist,Makaronah St</v>
          </cell>
          <cell r="G629" t="str">
            <v>0126729829</v>
          </cell>
          <cell r="H629" t="str">
            <v>حي مشرفة شارع المكرونه</v>
          </cell>
          <cell r="I629" t="str">
            <v>جدة</v>
          </cell>
          <cell r="J629" t="str">
            <v>مكة المكرمة</v>
          </cell>
          <cell r="K629" t="str">
            <v>عيادات د/ سامية فلمبان للطب وطب الأسنان - جده</v>
          </cell>
        </row>
        <row r="630">
          <cell r="A630">
            <v>22610</v>
          </cell>
          <cell r="B630" t="str">
            <v>Panorama Dental Center</v>
          </cell>
          <cell r="C630" t="str">
            <v>NW1</v>
          </cell>
          <cell r="D630" t="str">
            <v>Eastern Province</v>
          </cell>
          <cell r="E630" t="str">
            <v>Dammam</v>
          </cell>
          <cell r="F630" t="str">
            <v>Al Hamra Dist,Arabian Gulf St</v>
          </cell>
          <cell r="G630" t="str">
            <v>038094775</v>
          </cell>
          <cell r="H630" t="str">
            <v xml:space="preserve">حي الحمراء, شارع الخليج العربي </v>
          </cell>
          <cell r="I630" t="str">
            <v>الدمام</v>
          </cell>
          <cell r="J630" t="str">
            <v>المنطقة الشرقية</v>
          </cell>
          <cell r="K630" t="str">
            <v>مجمع بانوراما لطب وتقويم الأسنان بالدمام</v>
          </cell>
        </row>
        <row r="631">
          <cell r="A631">
            <v>22614</v>
          </cell>
          <cell r="B631" t="str">
            <v>Zain Medical Center</v>
          </cell>
          <cell r="C631" t="str">
            <v>NW4</v>
          </cell>
          <cell r="D631" t="str">
            <v>Najran</v>
          </cell>
          <cell r="E631" t="str">
            <v>Najran</v>
          </cell>
          <cell r="F631" t="str">
            <v>Abu Al Saoud Dist,Turki Al Madi St</v>
          </cell>
          <cell r="G631" t="str">
            <v>0175430303</v>
          </cell>
          <cell r="H631" t="str">
            <v>حي أبو السعود, شارع تركي الماضي</v>
          </cell>
          <cell r="I631" t="str">
            <v>نجران</v>
          </cell>
          <cell r="J631" t="str">
            <v>نجران</v>
          </cell>
          <cell r="K631" t="str">
            <v xml:space="preserve">مجمع زين الطبي </v>
          </cell>
        </row>
        <row r="632">
          <cell r="A632">
            <v>22616</v>
          </cell>
          <cell r="B632" t="str">
            <v>Family Dental Polyclinic</v>
          </cell>
          <cell r="C632" t="str">
            <v>NW1</v>
          </cell>
          <cell r="D632" t="str">
            <v>Eastern Province</v>
          </cell>
          <cell r="E632" t="str">
            <v>Al Ahsa</v>
          </cell>
          <cell r="F632" t="str">
            <v>Al Mubarraz,Mahasen Dist</v>
          </cell>
          <cell r="G632" t="str">
            <v>0135920277</v>
          </cell>
          <cell r="H632" t="str">
            <v>المبرز, حي محاسن</v>
          </cell>
          <cell r="I632" t="str">
            <v>الأحساء</v>
          </cell>
          <cell r="J632" t="str">
            <v>المنطقة الشرقية</v>
          </cell>
          <cell r="K632" t="str">
            <v>مجمع عيادات الأسرة لطب الأسنان</v>
          </cell>
        </row>
        <row r="633">
          <cell r="A633">
            <v>22617</v>
          </cell>
          <cell r="B633" t="str">
            <v>Dai Remas Optics</v>
          </cell>
          <cell r="C633" t="str">
            <v>NW2</v>
          </cell>
          <cell r="D633" t="str">
            <v>Riyadh</v>
          </cell>
          <cell r="E633" t="str">
            <v>Riyadh</v>
          </cell>
          <cell r="F633" t="str">
            <v>Al Fowtah Dist,Al Batha St</v>
          </cell>
          <cell r="G633" t="str">
            <v>0114067001</v>
          </cell>
          <cell r="H633" t="str">
            <v>الفوطه,شارع اليطحاء</v>
          </cell>
          <cell r="I633" t="str">
            <v>الرياض</v>
          </cell>
          <cell r="J633" t="str">
            <v>الرياض</v>
          </cell>
          <cell r="K633" t="str">
            <v xml:space="preserve">ضئ ريماس للبصريات </v>
          </cell>
        </row>
        <row r="634">
          <cell r="A634">
            <v>22618</v>
          </cell>
          <cell r="B634" t="str">
            <v>Saudi Shamel Dental Clinic</v>
          </cell>
          <cell r="C634" t="str">
            <v>NW1</v>
          </cell>
          <cell r="D634" t="str">
            <v>Qassim</v>
          </cell>
          <cell r="E634" t="str">
            <v>Bureidah</v>
          </cell>
          <cell r="F634" t="str">
            <v>Al Safra Dist,Abu Baker Al Sedeeq</v>
          </cell>
          <cell r="G634" t="str">
            <v>0163819050</v>
          </cell>
          <cell r="H634" t="str">
            <v>حي الصفراء,شارع ابو بكر الصديق</v>
          </cell>
          <cell r="I634" t="str">
            <v>بريدة</v>
          </cell>
          <cell r="J634" t="str">
            <v>القصيم</v>
          </cell>
          <cell r="K634" t="str">
            <v>المستوصف السعودي الشامل لطب الأسنان</v>
          </cell>
        </row>
        <row r="635">
          <cell r="A635">
            <v>22623</v>
          </cell>
          <cell r="B635" t="str">
            <v>Andalusia Dental Center - Le Chateau</v>
          </cell>
          <cell r="C635" t="str">
            <v>NW7</v>
          </cell>
          <cell r="D635" t="str">
            <v>Makkah</v>
          </cell>
          <cell r="E635" t="str">
            <v>Jeddah</v>
          </cell>
          <cell r="F635" t="str">
            <v>Le chateau center,Tahlia St,Al Andalus dist</v>
          </cell>
          <cell r="G635" t="str">
            <v>0122611111</v>
          </cell>
          <cell r="H635" t="str">
            <v xml:space="preserve">التحلية, مركز لو شاتو </v>
          </cell>
          <cell r="I635" t="str">
            <v>جدة</v>
          </cell>
          <cell r="J635" t="str">
            <v>مكة المكرمة</v>
          </cell>
          <cell r="K635" t="str">
            <v xml:space="preserve">مركز اندلسيه لطب الاسنان - لو شاتو </v>
          </cell>
        </row>
        <row r="636">
          <cell r="A636">
            <v>22624</v>
          </cell>
          <cell r="B636" t="str">
            <v>Basmat Al Farabi Dental Clinics</v>
          </cell>
          <cell r="C636" t="str">
            <v>NW1</v>
          </cell>
          <cell r="D636" t="str">
            <v>Madinah</v>
          </cell>
          <cell r="E636" t="str">
            <v>Madinah</v>
          </cell>
          <cell r="F636" t="str">
            <v>Al Doima dist,prince Abdul Majeed bin Abdul Aziz st</v>
          </cell>
          <cell r="G636" t="str">
            <v>0148666640</v>
          </cell>
          <cell r="H636" t="str">
            <v>الدويمه, شارع الامير عبد المجيد بن عبد العزيز</v>
          </cell>
          <cell r="I636" t="str">
            <v>المدينة المنورة</v>
          </cell>
          <cell r="J636" t="str">
            <v>المدينة المنورة</v>
          </cell>
          <cell r="K636" t="str">
            <v xml:space="preserve">مجمع عيادات د/ صالح ناصر الزغبي </v>
          </cell>
        </row>
        <row r="637">
          <cell r="A637">
            <v>22625</v>
          </cell>
          <cell r="B637" t="str">
            <v>Saudi Swiss Consultant Center</v>
          </cell>
          <cell r="C637" t="str">
            <v>NW5</v>
          </cell>
          <cell r="D637" t="str">
            <v>Eastern Province</v>
          </cell>
          <cell r="E637" t="str">
            <v>Khobar</v>
          </cell>
          <cell r="F637" t="str">
            <v>Al maghrabiah Dist,King Abdullah St</v>
          </cell>
          <cell r="G637" t="str">
            <v>0138898714</v>
          </cell>
          <cell r="H637" t="str">
            <v xml:space="preserve">حي المغربيه, شارع الملك عبدالله </v>
          </cell>
          <cell r="I637" t="str">
            <v>الخبر</v>
          </cell>
          <cell r="J637" t="str">
            <v>المنطقة الشرقية</v>
          </cell>
          <cell r="K637" t="str">
            <v xml:space="preserve">مجمع المركز السعودي السويسري الاستشاري بالخبر </v>
          </cell>
        </row>
        <row r="638">
          <cell r="A638">
            <v>22626</v>
          </cell>
          <cell r="B638" t="str">
            <v>6/6 Optics</v>
          </cell>
          <cell r="C638" t="str">
            <v>NW2</v>
          </cell>
          <cell r="D638" t="str">
            <v>Najran</v>
          </cell>
          <cell r="E638" t="str">
            <v>Najran</v>
          </cell>
          <cell r="F638" t="str">
            <v>Al Faysaliah dist,king Abdul aziz st</v>
          </cell>
          <cell r="G638" t="str">
            <v>0175226006</v>
          </cell>
          <cell r="H638" t="str">
            <v>الفيصليه, شارع الملك عبد العزيز</v>
          </cell>
          <cell r="I638" t="str">
            <v>نجران</v>
          </cell>
          <cell r="J638" t="str">
            <v>نجران</v>
          </cell>
          <cell r="K638" t="str">
            <v xml:space="preserve">٦/٦ للبصريات </v>
          </cell>
        </row>
        <row r="639">
          <cell r="A639">
            <v>22627</v>
          </cell>
          <cell r="B639" t="str">
            <v>Magrabi Hospital</v>
          </cell>
          <cell r="C639" t="str">
            <v>NW3</v>
          </cell>
          <cell r="D639" t="str">
            <v>Riyadh</v>
          </cell>
          <cell r="E639" t="str">
            <v>Riyadh</v>
          </cell>
          <cell r="F639" t="str">
            <v>Al Mohamadiah dist,King Fahed Road</v>
          </cell>
          <cell r="G639" t="str">
            <v>0114705656</v>
          </cell>
          <cell r="H639" t="str">
            <v xml:space="preserve">المحمديه, طريق الملك فهد </v>
          </cell>
          <cell r="I639" t="str">
            <v>الرياض</v>
          </cell>
          <cell r="J639" t="str">
            <v>الرياض</v>
          </cell>
          <cell r="K639" t="str">
            <v xml:space="preserve">مستشفى مغربي </v>
          </cell>
        </row>
        <row r="640">
          <cell r="A640">
            <v>22629</v>
          </cell>
          <cell r="B640" t="str">
            <v>Rayan Al Sharq Clinic - Hail</v>
          </cell>
          <cell r="C640" t="str">
            <v>NW2</v>
          </cell>
          <cell r="D640" t="str">
            <v>Hail</v>
          </cell>
          <cell r="E640" t="str">
            <v>Hail</v>
          </cell>
          <cell r="F640" t="str">
            <v>Al Montazahat Dist,Jeddah St</v>
          </cell>
          <cell r="G640" t="str">
            <v>0165388888</v>
          </cell>
          <cell r="H640" t="str">
            <v>حي المنتزهات الغربي, شارع جدة</v>
          </cell>
          <cell r="I640" t="str">
            <v>حائل</v>
          </cell>
          <cell r="J640" t="str">
            <v>حائل</v>
          </cell>
          <cell r="K640" t="str">
            <v>مستوصف ريان الشرق</v>
          </cell>
        </row>
        <row r="641">
          <cell r="A641">
            <v>22630</v>
          </cell>
          <cell r="B641" t="str">
            <v>Al Audah Medical Center</v>
          </cell>
          <cell r="C641" t="str">
            <v>NWS</v>
          </cell>
          <cell r="D641" t="str">
            <v>Eastern Province</v>
          </cell>
          <cell r="E641" t="str">
            <v>Hafr Al Batin</v>
          </cell>
          <cell r="F641" t="str">
            <v>Al Baladiah Dist. Qutibah bin muslim St..Beside hafr al batin court</v>
          </cell>
          <cell r="G641" t="str">
            <v>0137248800</v>
          </cell>
          <cell r="H641" t="str">
            <v>حي البلدية, شارع قتيبة بن مسلم  بجانب محكمة حفر الباطن</v>
          </cell>
          <cell r="I641" t="str">
            <v>حفر الباطن</v>
          </cell>
          <cell r="J641" t="str">
            <v>المنطقة الشرقية</v>
          </cell>
          <cell r="K641" t="str">
            <v xml:space="preserve">مجمع العودة الطبي </v>
          </cell>
        </row>
        <row r="642">
          <cell r="A642">
            <v>22632</v>
          </cell>
          <cell r="B642" t="str">
            <v>Dar Al Afia Medical Group Complex</v>
          </cell>
          <cell r="C642" t="str">
            <v>NW5</v>
          </cell>
          <cell r="D642" t="str">
            <v>Eastern Province</v>
          </cell>
          <cell r="E642" t="str">
            <v>Dammam</v>
          </cell>
          <cell r="F642" t="str">
            <v>Al Jawharah Dist,Kornish Road</v>
          </cell>
          <cell r="G642" t="str">
            <v>0138050101</v>
          </cell>
          <cell r="H642" t="str">
            <v>حي الجوهرة, طريق الكورنيش</v>
          </cell>
          <cell r="I642" t="str">
            <v>الدمام</v>
          </cell>
          <cell r="J642" t="str">
            <v>المنطقة الشرقية</v>
          </cell>
          <cell r="K642" t="str">
            <v>مجمع مركز عالم القلب والطب التخصصي بالدمام</v>
          </cell>
        </row>
        <row r="643">
          <cell r="A643">
            <v>22633</v>
          </cell>
          <cell r="B643" t="str">
            <v xml:space="preserve">Al Hilal Pharmacy </v>
          </cell>
          <cell r="C643" t="str">
            <v>NWS</v>
          </cell>
          <cell r="D643" t="str">
            <v>Eastern Province</v>
          </cell>
          <cell r="E643" t="str">
            <v>Khobar</v>
          </cell>
          <cell r="F643" t="str">
            <v>North Khobar,King Abdullah St</v>
          </cell>
          <cell r="G643" t="str">
            <v>0138641551</v>
          </cell>
          <cell r="H643" t="str">
            <v>الخبر الشماليه, شارع الملك عبدالله</v>
          </cell>
          <cell r="I643" t="str">
            <v>الخبر</v>
          </cell>
          <cell r="J643" t="str">
            <v>المنطقة الشرقية</v>
          </cell>
          <cell r="K643" t="str">
            <v>صيدلية الهلال</v>
          </cell>
        </row>
        <row r="644">
          <cell r="A644">
            <v>22634</v>
          </cell>
          <cell r="B644" t="str">
            <v>Anak Medical Dispensary</v>
          </cell>
          <cell r="C644" t="str">
            <v>NW1</v>
          </cell>
          <cell r="D644" t="str">
            <v>Eastern Province</v>
          </cell>
          <cell r="E644" t="str">
            <v>Qatif</v>
          </cell>
          <cell r="F644" t="str">
            <v>Anak, Al Qismah St</v>
          </cell>
          <cell r="G644" t="str">
            <v>0138423163</v>
          </cell>
          <cell r="H644" t="str">
            <v>عنك, شارع القسمة</v>
          </cell>
          <cell r="I644" t="str">
            <v>القطيف</v>
          </cell>
          <cell r="J644" t="str">
            <v>المنطقة الشرقية</v>
          </cell>
          <cell r="K644" t="str">
            <v xml:space="preserve">شركة مجمع عنك الطبي العام بعنك </v>
          </cell>
        </row>
        <row r="645">
          <cell r="A645">
            <v>22635</v>
          </cell>
          <cell r="B645" t="str">
            <v>Rafha Medical Center</v>
          </cell>
          <cell r="C645" t="str">
            <v>NW3</v>
          </cell>
          <cell r="D645" t="str">
            <v>Northern Border</v>
          </cell>
          <cell r="E645" t="str">
            <v xml:space="preserve">Rafha'a </v>
          </cell>
          <cell r="F645" t="str">
            <v>Al Mohamadiah,Omar bin Al Khatab St.</v>
          </cell>
          <cell r="G645" t="str">
            <v>0146763880</v>
          </cell>
          <cell r="H645" t="str">
            <v xml:space="preserve">حي المحمديه, شارع عمر بن الخطاب </v>
          </cell>
          <cell r="I645" t="str">
            <v>رفحاء</v>
          </cell>
          <cell r="J645" t="str">
            <v>الحدود الشمالية</v>
          </cell>
          <cell r="K645" t="str">
            <v xml:space="preserve">مجمع رفحاء الطبي </v>
          </cell>
        </row>
        <row r="646">
          <cell r="A646">
            <v>22638</v>
          </cell>
          <cell r="B646" t="str">
            <v>Eshrakat  Al Sabah Pharmacy</v>
          </cell>
          <cell r="C646" t="str">
            <v>NW4</v>
          </cell>
          <cell r="D646" t="str">
            <v>Eastern Province</v>
          </cell>
          <cell r="E646" t="str">
            <v>Sayhat</v>
          </cell>
          <cell r="F646" t="str">
            <v>Al Noor Dist,Sayhat,King Faisal St,</v>
          </cell>
          <cell r="G646" t="str">
            <v>0138502724</v>
          </cell>
          <cell r="H646" t="str">
            <v>حي النور, سيهات شارع الملك فيصل</v>
          </cell>
          <cell r="I646" t="str">
            <v>سيهات</v>
          </cell>
          <cell r="J646" t="str">
            <v>المنطقة الشرقية</v>
          </cell>
          <cell r="K646" t="str">
            <v>صيدلية اشراقة الصباح بسيهات</v>
          </cell>
        </row>
        <row r="647">
          <cell r="A647">
            <v>22641</v>
          </cell>
          <cell r="B647" t="str">
            <v>Shiffa International Medical Co. For Medical Services</v>
          </cell>
          <cell r="C647" t="str">
            <v>NW2</v>
          </cell>
          <cell r="D647" t="str">
            <v>Makkah</v>
          </cell>
          <cell r="E647" t="str">
            <v>Jeddah</v>
          </cell>
          <cell r="F647" t="str">
            <v>Al Safa Dist,Umm Al Qura St</v>
          </cell>
          <cell r="G647" t="str">
            <v>0126785888</v>
          </cell>
          <cell r="H647" t="str">
            <v>حي الصفاء, شارع ام القرى</v>
          </cell>
          <cell r="I647" t="str">
            <v>جدة</v>
          </cell>
          <cell r="J647" t="str">
            <v>مكة المكرمة</v>
          </cell>
          <cell r="K647" t="str">
            <v>مجمع شفاء الدولي الطبي</v>
          </cell>
        </row>
        <row r="648">
          <cell r="A648">
            <v>22643</v>
          </cell>
          <cell r="B648" t="str">
            <v>Al Ewan Medical Complex</v>
          </cell>
          <cell r="C648" t="str">
            <v>NWS</v>
          </cell>
          <cell r="D648" t="str">
            <v>Riyadh</v>
          </cell>
          <cell r="E648" t="str">
            <v>Riyadh</v>
          </cell>
          <cell r="F648" t="str">
            <v>Al Sulaimanyah Dist,Tahliah St,Behind Dabab Garden compound</v>
          </cell>
          <cell r="G648" t="str">
            <v>0114631606</v>
          </cell>
          <cell r="H648" t="str">
            <v>حي السليمانيه , شارع التحلية خلف مجمع حدائق الضباب</v>
          </cell>
          <cell r="I648" t="str">
            <v>الرياض</v>
          </cell>
          <cell r="J648" t="str">
            <v>الرياض</v>
          </cell>
          <cell r="K648" t="str">
            <v>مجمع عيادات الايوان الطبي</v>
          </cell>
        </row>
        <row r="649">
          <cell r="A649">
            <v>22645</v>
          </cell>
          <cell r="B649" t="str">
            <v>Al Hakamy Clinic</v>
          </cell>
          <cell r="C649" t="str">
            <v>NWS</v>
          </cell>
          <cell r="D649" t="str">
            <v>Gizan</v>
          </cell>
          <cell r="E649" t="str">
            <v>Abu Arish</v>
          </cell>
          <cell r="F649" t="str">
            <v>Al Janoubi Dist,Main St</v>
          </cell>
          <cell r="G649" t="str">
            <v>0173243333</v>
          </cell>
          <cell r="H649" t="str">
            <v xml:space="preserve">حي الجنوبي , الشارع العام </v>
          </cell>
          <cell r="I649" t="str">
            <v>أبو عريش</v>
          </cell>
          <cell r="J649" t="str">
            <v>جيزان</v>
          </cell>
          <cell r="K649" t="str">
            <v>مجمع الحكمي الطبي</v>
          </cell>
        </row>
        <row r="650">
          <cell r="A650">
            <v>22647</v>
          </cell>
          <cell r="B650" t="str">
            <v>Elite Clinic</v>
          </cell>
          <cell r="C650" t="str">
            <v>NW4</v>
          </cell>
          <cell r="D650" t="str">
            <v>Eastern Province</v>
          </cell>
          <cell r="E650" t="str">
            <v>Khobar</v>
          </cell>
          <cell r="F650" t="str">
            <v>Prince Turki Street ,Korneesh Area</v>
          </cell>
          <cell r="G650" t="str">
            <v>0138940004</v>
          </cell>
          <cell r="H650" t="str">
            <v>شارع الامير تركي , طريق الكورنيش</v>
          </cell>
          <cell r="I650" t="str">
            <v>الخبر</v>
          </cell>
          <cell r="J650" t="str">
            <v>المنطقة الشرقية</v>
          </cell>
          <cell r="K650" t="str">
            <v>مجمع عيادات النخبة التخصصيه</v>
          </cell>
        </row>
        <row r="651">
          <cell r="A651">
            <v>22652</v>
          </cell>
          <cell r="B651" t="str">
            <v>Home Health Care</v>
          </cell>
          <cell r="C651" t="str">
            <v>NW7</v>
          </cell>
          <cell r="D651" t="str">
            <v>Makkah</v>
          </cell>
          <cell r="E651" t="str">
            <v>Jeddah</v>
          </cell>
          <cell r="F651" t="str">
            <v>Al Andalus Dist,Mohammed Al Bakri St</v>
          </cell>
          <cell r="G651" t="str">
            <v>0126063637</v>
          </cell>
          <cell r="H651" t="str">
            <v>حي الاندلس , شارع محمد البكري</v>
          </cell>
          <cell r="I651" t="str">
            <v>جدة</v>
          </cell>
          <cell r="J651" t="str">
            <v>مكة المكرمة</v>
          </cell>
          <cell r="K651" t="str">
            <v>مجمع شركة سلام المتميزة للخدمات الطبية المحدودة</v>
          </cell>
        </row>
        <row r="652">
          <cell r="A652">
            <v>22653</v>
          </cell>
          <cell r="B652" t="str">
            <v>Al Faiha Medical Center 2</v>
          </cell>
          <cell r="C652" t="str">
            <v>NWS</v>
          </cell>
          <cell r="D652" t="str">
            <v>Qassim</v>
          </cell>
          <cell r="E652" t="str">
            <v>Bureidah</v>
          </cell>
          <cell r="F652" t="str">
            <v>Al Faiziyah Dist,Siteen St</v>
          </cell>
          <cell r="G652" t="str">
            <v>0163855070</v>
          </cell>
          <cell r="H652" t="str">
            <v>حي الفايزيه, شارع الستين</v>
          </cell>
          <cell r="I652" t="str">
            <v>بريدة</v>
          </cell>
          <cell r="J652" t="str">
            <v>القصيم</v>
          </cell>
          <cell r="K652" t="str">
            <v>مستوصف الفيحاء الطبي ببريدة 2</v>
          </cell>
        </row>
        <row r="653">
          <cell r="A653">
            <v>22655</v>
          </cell>
          <cell r="B653" t="str">
            <v>Zarka El Yamama Optics Est</v>
          </cell>
          <cell r="C653" t="str">
            <v>NW7</v>
          </cell>
          <cell r="D653" t="str">
            <v>Riyadh</v>
          </cell>
          <cell r="E653" t="str">
            <v>Riyadh</v>
          </cell>
          <cell r="F653" t="str">
            <v>Al Selimanayah Dist,Prince Sultan Bin Abdul Aziz St</v>
          </cell>
          <cell r="G653" t="str">
            <v>0114616294</v>
          </cell>
          <cell r="H653" t="str">
            <v>حي السليمانيه, شارع الامير سلطان بن عبد العزيز</v>
          </cell>
          <cell r="I653" t="str">
            <v>الرياض</v>
          </cell>
          <cell r="J653" t="str">
            <v>الرياض</v>
          </cell>
          <cell r="K653" t="str">
            <v xml:space="preserve">مؤسسة زرقاء اليمامة </v>
          </cell>
        </row>
        <row r="654">
          <cell r="A654">
            <v>22658</v>
          </cell>
          <cell r="B654" t="str">
            <v>Al Eissawi Polyclinic</v>
          </cell>
          <cell r="C654" t="str">
            <v>NWR</v>
          </cell>
          <cell r="D654" t="str">
            <v>Makkah</v>
          </cell>
          <cell r="E654" t="str">
            <v>Makkah</v>
          </cell>
          <cell r="F654" t="str">
            <v>Al Otaibiya Dist,Main St</v>
          </cell>
          <cell r="G654" t="str">
            <v>0125449763</v>
          </cell>
          <cell r="H654" t="str">
            <v xml:space="preserve">حي العتيبيه, الشارع العام </v>
          </cell>
          <cell r="I654" t="str">
            <v>مكة المكرمة</v>
          </cell>
          <cell r="J654" t="str">
            <v>مكة المكرمة</v>
          </cell>
          <cell r="K654" t="str">
            <v xml:space="preserve">مستوصف العيساوي الطبي </v>
          </cell>
        </row>
        <row r="655">
          <cell r="A655">
            <v>22659</v>
          </cell>
          <cell r="B655" t="str">
            <v>Al Eissawi Medical Complex</v>
          </cell>
          <cell r="C655" t="str">
            <v>NWR</v>
          </cell>
          <cell r="D655" t="str">
            <v>Makkah</v>
          </cell>
          <cell r="E655" t="str">
            <v>Makkah</v>
          </cell>
          <cell r="F655" t="str">
            <v>Al Khaldiah Dist,Al Mansour St</v>
          </cell>
          <cell r="G655" t="str">
            <v>0125353239</v>
          </cell>
          <cell r="H655" t="str">
            <v>حي الخالديه , شارع المنصور</v>
          </cell>
          <cell r="I655" t="str">
            <v>مكة المكرمة</v>
          </cell>
          <cell r="J655" t="str">
            <v>مكة المكرمة</v>
          </cell>
          <cell r="K655" t="str">
            <v xml:space="preserve">مجمع عيادات العيساوي الطبي </v>
          </cell>
        </row>
        <row r="656">
          <cell r="A656">
            <v>22660</v>
          </cell>
          <cell r="B656" t="str">
            <v>Arrawda Hospital</v>
          </cell>
          <cell r="C656" t="str">
            <v>NW2</v>
          </cell>
          <cell r="D656" t="str">
            <v>Eastern Province</v>
          </cell>
          <cell r="E656" t="str">
            <v>Dammam</v>
          </cell>
          <cell r="F656" t="str">
            <v>Al Tubishi Dist,First Street</v>
          </cell>
          <cell r="G656" t="str">
            <v>0138346555</v>
          </cell>
          <cell r="H656" t="str">
            <v>حي الطبيشي , الشارع الاول</v>
          </cell>
          <cell r="I656" t="str">
            <v>الدمام</v>
          </cell>
          <cell r="J656" t="str">
            <v>المنطقة الشرقية</v>
          </cell>
          <cell r="K656" t="str">
            <v xml:space="preserve">مستشفى الروضة العام </v>
          </cell>
        </row>
        <row r="657">
          <cell r="A657">
            <v>22661</v>
          </cell>
          <cell r="B657" t="str">
            <v>Al Andalus Polyclinic</v>
          </cell>
          <cell r="C657" t="str">
            <v>NWR</v>
          </cell>
          <cell r="D657" t="str">
            <v>Makkah</v>
          </cell>
          <cell r="E657" t="str">
            <v>Taif</v>
          </cell>
          <cell r="F657" t="str">
            <v>Shahar Dist,Rudaf Road</v>
          </cell>
          <cell r="G657" t="str">
            <v>0127405000</v>
          </cell>
          <cell r="H657" t="str">
            <v>حي شهار , طريق رديف</v>
          </cell>
          <cell r="I657" t="str">
            <v>الطائف</v>
          </cell>
          <cell r="J657" t="str">
            <v>مكة المكرمة</v>
          </cell>
          <cell r="K657" t="str">
            <v xml:space="preserve">مجمع الاندلس الطبي </v>
          </cell>
        </row>
        <row r="658">
          <cell r="A658">
            <v>22662</v>
          </cell>
          <cell r="B658" t="str">
            <v>Pearls Smile Medical Center</v>
          </cell>
          <cell r="C658" t="str">
            <v>NWS</v>
          </cell>
          <cell r="D658" t="str">
            <v>Riyadh</v>
          </cell>
          <cell r="E658" t="str">
            <v>Riyadh</v>
          </cell>
          <cell r="F658" t="str">
            <v>Olaya Dist,infron of Banda,Prince Sultan Bin Abdul Aziz St</v>
          </cell>
          <cell r="G658" t="str">
            <v>0114660707</v>
          </cell>
          <cell r="H658" t="str">
            <v xml:space="preserve">حي العليا, امام بنده شارع الامير سلطان بن عبد العزيز </v>
          </cell>
          <cell r="I658" t="str">
            <v>الرياض</v>
          </cell>
          <cell r="J658" t="str">
            <v>الرياض</v>
          </cell>
          <cell r="K658" t="str">
            <v xml:space="preserve">مستوصف بسمة اللؤلو الطبي </v>
          </cell>
        </row>
        <row r="659">
          <cell r="A659">
            <v>22663</v>
          </cell>
          <cell r="B659" t="str">
            <v>Pearls Smile Medical Center 2</v>
          </cell>
          <cell r="C659" t="str">
            <v>NWS</v>
          </cell>
          <cell r="D659" t="str">
            <v>Riyadh</v>
          </cell>
          <cell r="E659" t="str">
            <v>Riyadh</v>
          </cell>
          <cell r="F659" t="str">
            <v>Sulimanyah,Behind al Saqaf pharmacy,Prince Mamdouh Bin Abdul Aziz St.</v>
          </cell>
          <cell r="G659" t="str">
            <v>0114646334</v>
          </cell>
          <cell r="H659" t="str">
            <v xml:space="preserve">حي السليمانيه, خلف صيدلية السقاف شارع الامير ممدوح بن عبد العزيز </v>
          </cell>
          <cell r="I659" t="str">
            <v>الرياض</v>
          </cell>
          <cell r="J659" t="str">
            <v>الرياض</v>
          </cell>
          <cell r="K659" t="str">
            <v>مستوصف بسمة اللؤلو الطبي 2</v>
          </cell>
        </row>
        <row r="660">
          <cell r="A660">
            <v>22664</v>
          </cell>
          <cell r="B660" t="str">
            <v>Telescope Optical</v>
          </cell>
          <cell r="C660" t="str">
            <v>NW2</v>
          </cell>
          <cell r="D660" t="str">
            <v>Madinah</v>
          </cell>
          <cell r="E660" t="str">
            <v>Madinah</v>
          </cell>
          <cell r="F660" t="str">
            <v>Qurban,in front of Al dael Market,Qurban Al Nazil</v>
          </cell>
          <cell r="G660" t="str">
            <v>0148225566</v>
          </cell>
          <cell r="H660" t="str">
            <v xml:space="preserve">حي قربان , امام سوق الدائل  قربان النازل  </v>
          </cell>
          <cell r="I660" t="str">
            <v>المدينة المنورة</v>
          </cell>
          <cell r="J660" t="str">
            <v>المدينة المنورة</v>
          </cell>
          <cell r="K660" t="str">
            <v>محل تليسكوب للبصريات</v>
          </cell>
        </row>
        <row r="661">
          <cell r="A661">
            <v>22665</v>
          </cell>
          <cell r="B661" t="str">
            <v>Al Hujeilan Medical Center</v>
          </cell>
          <cell r="C661" t="str">
            <v>NWS</v>
          </cell>
          <cell r="D661" t="str">
            <v>Eastern Province</v>
          </cell>
          <cell r="E661" t="str">
            <v>Hafr Al Batin</v>
          </cell>
          <cell r="F661" t="str">
            <v>Al Azizyah Dist,Behind NCB</v>
          </cell>
          <cell r="G661" t="str">
            <v>0137225266</v>
          </cell>
          <cell r="H661" t="str">
            <v xml:space="preserve">حي العزيزيه , خلف البنك الاهلي </v>
          </cell>
          <cell r="I661" t="str">
            <v>حفر الباطن</v>
          </cell>
          <cell r="J661" t="str">
            <v>المنطقة الشرقية</v>
          </cell>
          <cell r="K661" t="str">
            <v>مستوصف الحجيلان الطبي - حفر الباطن</v>
          </cell>
        </row>
        <row r="662">
          <cell r="A662">
            <v>22666</v>
          </cell>
          <cell r="B662" t="str">
            <v>Kahhal Optics Shop</v>
          </cell>
          <cell r="C662" t="str">
            <v>NW4</v>
          </cell>
          <cell r="D662" t="str">
            <v>Eastern Province</v>
          </cell>
          <cell r="E662" t="str">
            <v>Dammam</v>
          </cell>
          <cell r="F662" t="str">
            <v>Al Hamra Dist,Al Kornaish St</v>
          </cell>
          <cell r="G662" t="str">
            <v>0138097777</v>
          </cell>
          <cell r="H662" t="str">
            <v>حي الحمراء ,شارع الكورنيش</v>
          </cell>
          <cell r="I662" t="str">
            <v>الدمام</v>
          </cell>
          <cell r="J662" t="str">
            <v>المنطقة الشرقية</v>
          </cell>
          <cell r="K662" t="str">
            <v>نظارات الكحال بالدمام</v>
          </cell>
        </row>
        <row r="663">
          <cell r="A663">
            <v>22667</v>
          </cell>
          <cell r="B663" t="str">
            <v>Fahd Dental Center 3</v>
          </cell>
          <cell r="C663" t="str">
            <v>NW1</v>
          </cell>
          <cell r="D663" t="str">
            <v>Riyadh</v>
          </cell>
          <cell r="E663" t="str">
            <v>Riyadh</v>
          </cell>
          <cell r="F663" t="str">
            <v>Olaya Dist, Takhasusi Street</v>
          </cell>
          <cell r="G663" t="str">
            <v>0112014354</v>
          </cell>
          <cell r="H663" t="str">
            <v>حي العليا , شارع التخصصي</v>
          </cell>
          <cell r="I663" t="str">
            <v>الرياض</v>
          </cell>
          <cell r="J663" t="str">
            <v>الرياض</v>
          </cell>
          <cell r="K663" t="str">
            <v>مركز فهد لطب الاسنان الثالث</v>
          </cell>
        </row>
        <row r="664">
          <cell r="A664">
            <v>22668</v>
          </cell>
          <cell r="B664" t="str">
            <v>Al Mana Medical Center</v>
          </cell>
          <cell r="C664" t="str">
            <v>NW5</v>
          </cell>
          <cell r="D664" t="str">
            <v>Eastern Province</v>
          </cell>
          <cell r="E664" t="str">
            <v>Jubail</v>
          </cell>
          <cell r="F664" t="str">
            <v>Al Dafi Dist, Mahalat Al Faiha</v>
          </cell>
          <cell r="G664" t="str">
            <v>0133412000</v>
          </cell>
          <cell r="H664" t="str">
            <v>حي الدفي / محلة الفيحاء</v>
          </cell>
          <cell r="I664" t="str">
            <v>الجبيل</v>
          </cell>
          <cell r="J664" t="str">
            <v>المنطقة الشرقية</v>
          </cell>
          <cell r="K664" t="str">
            <v>مجمع المانع الطبي - الجبيل</v>
          </cell>
        </row>
        <row r="665">
          <cell r="A665">
            <v>22671</v>
          </cell>
          <cell r="B665" t="str">
            <v>Nahdi/Daan/Sudais/Saudia Pharmacies</v>
          </cell>
          <cell r="C665" t="str">
            <v>NW5</v>
          </cell>
          <cell r="D665" t="str">
            <v>Makkah</v>
          </cell>
          <cell r="E665" t="str">
            <v>Jeddah</v>
          </cell>
          <cell r="F665" t="str">
            <v>Al Rwaies,Al Farsi Bulding, King Abdullah St</v>
          </cell>
          <cell r="G665" t="str">
            <v>0126577234</v>
          </cell>
          <cell r="H665" t="str">
            <v>حي الرويس , مبنى الفارسي شارع الملك عبدالله</v>
          </cell>
          <cell r="I665" t="str">
            <v>جدة</v>
          </cell>
          <cell r="J665" t="str">
            <v>مكة المكرمة</v>
          </cell>
          <cell r="K665" t="str">
            <v>صيدليات النهدي/دان/السديس/السعودية</v>
          </cell>
        </row>
        <row r="666">
          <cell r="A666">
            <v>22673</v>
          </cell>
          <cell r="B666" t="str">
            <v>Al Aqsa Medical Polyclinic</v>
          </cell>
          <cell r="C666" t="str">
            <v>NW1</v>
          </cell>
          <cell r="D666" t="str">
            <v>Makkah</v>
          </cell>
          <cell r="E666" t="str">
            <v>Jeddah</v>
          </cell>
          <cell r="F666" t="str">
            <v>Al Nuzha Dist North of Makarounh st</v>
          </cell>
          <cell r="G666" t="str">
            <v>0126541229</v>
          </cell>
          <cell r="H666" t="str">
            <v>حي النزهه, شارع المكرونه</v>
          </cell>
          <cell r="I666" t="str">
            <v>جدة</v>
          </cell>
          <cell r="J666" t="str">
            <v>مكة المكرمة</v>
          </cell>
          <cell r="K666" t="str">
            <v>مستوصف الاقصى</v>
          </cell>
        </row>
        <row r="667">
          <cell r="A667">
            <v>22674</v>
          </cell>
          <cell r="B667" t="str">
            <v>Dr Marzouq Al Qannas Dental Center</v>
          </cell>
          <cell r="C667" t="str">
            <v>NW4</v>
          </cell>
          <cell r="D667" t="str">
            <v>Najran</v>
          </cell>
          <cell r="E667" t="str">
            <v>Najran</v>
          </cell>
          <cell r="F667" t="str">
            <v>Al Diyafah Dist, Al Jaish st</v>
          </cell>
          <cell r="G667" t="str">
            <v>0175228899</v>
          </cell>
          <cell r="H667" t="str">
            <v xml:space="preserve">حي الضيافه , شارع الجيش </v>
          </cell>
          <cell r="I667" t="str">
            <v>نجران</v>
          </cell>
          <cell r="J667" t="str">
            <v>نجران</v>
          </cell>
          <cell r="K667" t="str">
            <v>مجمع عيادات د. مرزوق حسين ال قناص لطب الاسنان</v>
          </cell>
        </row>
        <row r="668">
          <cell r="A668">
            <v>22675</v>
          </cell>
          <cell r="B668" t="str">
            <v>Majid Naji Optics</v>
          </cell>
          <cell r="C668" t="str">
            <v>NW1</v>
          </cell>
          <cell r="D668" t="str">
            <v>Madinah</v>
          </cell>
          <cell r="E668" t="str">
            <v>Yanbu</v>
          </cell>
          <cell r="F668" t="str">
            <v>Al Hadaieq Dist - Yanbu Al Bahr, Abu Baker Al Sedeeq St</v>
          </cell>
          <cell r="G668" t="str">
            <v>0143919696</v>
          </cell>
          <cell r="H668" t="str">
            <v xml:space="preserve">حي الحدائق , شارع ابو بكر الصديق </v>
          </cell>
          <cell r="I668" t="str">
            <v>ينبع</v>
          </cell>
          <cell r="J668" t="str">
            <v>المدينة المنورة</v>
          </cell>
          <cell r="K668" t="str">
            <v>محل نظارات ماجد ناجي سلمان الجهني</v>
          </cell>
        </row>
        <row r="669">
          <cell r="A669">
            <v>22676</v>
          </cell>
          <cell r="B669" t="str">
            <v>Lama Medical Complex</v>
          </cell>
          <cell r="C669" t="str">
            <v>NWS</v>
          </cell>
          <cell r="D669" t="str">
            <v>Eastern Province</v>
          </cell>
          <cell r="E669" t="str">
            <v>Dammam</v>
          </cell>
          <cell r="F669" t="str">
            <v>Al Faisaliah Dist ,Abu Baker Al Sedeeq St</v>
          </cell>
          <cell r="G669" t="str">
            <v>0138115131</v>
          </cell>
          <cell r="H669" t="str">
            <v>حي الفيصليه , شارع ابو بكر الصديق</v>
          </cell>
          <cell r="I669" t="str">
            <v>الدمام</v>
          </cell>
          <cell r="J669" t="str">
            <v>المنطقة الشرقية</v>
          </cell>
          <cell r="K669" t="str">
            <v>مجمع لاما الطبي بالدمام</v>
          </cell>
        </row>
        <row r="670">
          <cell r="A670">
            <v>22677</v>
          </cell>
          <cell r="B670" t="str">
            <v>Sanad Al Jazeera Polyclinic</v>
          </cell>
          <cell r="C670" t="str">
            <v>NWR</v>
          </cell>
          <cell r="D670" t="str">
            <v>Riyadh</v>
          </cell>
          <cell r="E670" t="str">
            <v>Riyadh</v>
          </cell>
          <cell r="F670" t="str">
            <v>Al Orayja</v>
          </cell>
          <cell r="G670" t="str">
            <v>0561111276</v>
          </cell>
          <cell r="H670" t="str">
            <v>العريجاء شارع خديجه بنت خويلد</v>
          </cell>
          <cell r="I670" t="str">
            <v>الرياض</v>
          </cell>
          <cell r="J670" t="str">
            <v>الرياض</v>
          </cell>
          <cell r="K670" t="str">
            <v xml:space="preserve">مجمع عيادات سند الجزيره </v>
          </cell>
        </row>
        <row r="671">
          <cell r="A671">
            <v>22678</v>
          </cell>
          <cell r="B671" t="str">
            <v>Al Ajaji Optical Group</v>
          </cell>
          <cell r="C671" t="str">
            <v>NWS</v>
          </cell>
          <cell r="D671" t="str">
            <v>Qassim</v>
          </cell>
          <cell r="E671" t="str">
            <v>Bureidah</v>
          </cell>
          <cell r="F671" t="str">
            <v>King Abdullah Street</v>
          </cell>
          <cell r="G671" t="str">
            <v>0505139066</v>
          </cell>
          <cell r="H671" t="str">
            <v xml:space="preserve">شارع الملك عبدالله </v>
          </cell>
          <cell r="I671" t="str">
            <v>بريدة</v>
          </cell>
          <cell r="J671" t="str">
            <v>القصيم</v>
          </cell>
          <cell r="K671" t="str">
            <v xml:space="preserve">مجموعة العجاجي للبصريات </v>
          </cell>
        </row>
        <row r="672">
          <cell r="A672">
            <v>22680</v>
          </cell>
          <cell r="B672" t="str">
            <v>Dar Al Elaj Clinics</v>
          </cell>
          <cell r="C672" t="str">
            <v>NWS</v>
          </cell>
          <cell r="D672" t="str">
            <v>Riyadh</v>
          </cell>
          <cell r="E672" t="str">
            <v>Riyadh</v>
          </cell>
          <cell r="F672" t="str">
            <v>Al Sawadi Dist, Aishah Bit Abi Baker ST</v>
          </cell>
          <cell r="G672" t="str">
            <v>0114258933</v>
          </cell>
          <cell r="H672" t="str">
            <v>حي السويدي , شارع عائشه بنت ابي بكر</v>
          </cell>
          <cell r="I672" t="str">
            <v>الرياض</v>
          </cell>
          <cell r="J672" t="str">
            <v>الرياض</v>
          </cell>
          <cell r="K672" t="str">
            <v xml:space="preserve">مجمع دار العلاج الأهلي </v>
          </cell>
        </row>
        <row r="673">
          <cell r="A673">
            <v>22681</v>
          </cell>
          <cell r="B673" t="str">
            <v>Dar Al Muafat Polyclinic</v>
          </cell>
          <cell r="C673" t="str">
            <v>NWR</v>
          </cell>
          <cell r="D673" t="str">
            <v>Riyadh</v>
          </cell>
          <cell r="E673" t="str">
            <v>Riyadh</v>
          </cell>
          <cell r="F673" t="str">
            <v>Al Raid Dist ,King Abdullah Road</v>
          </cell>
          <cell r="G673" t="str">
            <v>920003314</v>
          </cell>
          <cell r="H673" t="str">
            <v>حي الرائد, طريق الملك عبدالله</v>
          </cell>
          <cell r="I673" t="str">
            <v>الرياض</v>
          </cell>
          <cell r="J673" t="str">
            <v>الرياض</v>
          </cell>
          <cell r="K673" t="str">
            <v xml:space="preserve">مجمع عيادات دار المعافاة الطبي </v>
          </cell>
        </row>
        <row r="674">
          <cell r="A674">
            <v>22683</v>
          </cell>
          <cell r="B674" t="str">
            <v>Millennium Dental Center</v>
          </cell>
          <cell r="C674" t="str">
            <v>NW7</v>
          </cell>
          <cell r="D674" t="str">
            <v>Eastern Province</v>
          </cell>
          <cell r="E674" t="str">
            <v>Khobar</v>
          </cell>
          <cell r="F674" t="str">
            <v>North Khobar, King Faisal Bin Abdul Aziz St</v>
          </cell>
          <cell r="G674" t="str">
            <v>0138450400</v>
          </cell>
          <cell r="H674" t="str">
            <v xml:space="preserve">الخبر الشمالية, شارع الملك فيصل بن عبد العزيز </v>
          </cell>
          <cell r="I674" t="str">
            <v>الخبر</v>
          </cell>
          <cell r="J674" t="str">
            <v>المنطقة الشرقية</v>
          </cell>
          <cell r="K674" t="str">
            <v>مجمع شركة الالفية لطب الاسنان</v>
          </cell>
        </row>
        <row r="675">
          <cell r="A675">
            <v>22684</v>
          </cell>
          <cell r="B675" t="str">
            <v>Bait Al Ajrawi Optics</v>
          </cell>
          <cell r="C675" t="str">
            <v>NW1</v>
          </cell>
          <cell r="D675" t="str">
            <v>Tabuk</v>
          </cell>
          <cell r="E675" t="str">
            <v>Tabuk</v>
          </cell>
          <cell r="F675" t="str">
            <v>Al Faisaliah Al Shamaliah,King Abdullah Road</v>
          </cell>
          <cell r="G675" t="str">
            <v>0144240614</v>
          </cell>
          <cell r="H675" t="str">
            <v>الفيصلية الشماليه, طريق الملك عبدالله</v>
          </cell>
          <cell r="I675" t="str">
            <v>تبوك</v>
          </cell>
          <cell r="J675" t="str">
            <v>تبوك</v>
          </cell>
          <cell r="K675" t="str">
            <v>محل بيت العجراوي للنظارات الطبية</v>
          </cell>
        </row>
        <row r="676">
          <cell r="A676">
            <v>22685</v>
          </cell>
          <cell r="B676" t="str">
            <v>Bright Smile Center</v>
          </cell>
          <cell r="C676" t="str">
            <v>NW2</v>
          </cell>
          <cell r="D676" t="str">
            <v>Eastern Province</v>
          </cell>
          <cell r="E676" t="str">
            <v>Al Ahsa</v>
          </cell>
          <cell r="F676" t="str">
            <v>Al Sulimanyah Dist, Prince Fawaz St</v>
          </cell>
          <cell r="G676" t="str">
            <v>0135933337</v>
          </cell>
          <cell r="H676" t="str">
            <v>حي السليمانيه, شارع الامير فواز</v>
          </cell>
          <cell r="I676" t="str">
            <v>الأحساء</v>
          </cell>
          <cell r="J676" t="str">
            <v>المنطقة الشرقية</v>
          </cell>
          <cell r="K676" t="str">
            <v>مجمع عيادات اسنان شركة مركز الابتسامه المشرقه</v>
          </cell>
        </row>
        <row r="677">
          <cell r="A677">
            <v>22689</v>
          </cell>
          <cell r="B677" t="str">
            <v>IC Dental Center</v>
          </cell>
          <cell r="C677" t="str">
            <v>NW6</v>
          </cell>
          <cell r="D677" t="str">
            <v>Makkah</v>
          </cell>
          <cell r="E677" t="str">
            <v>Jeddah</v>
          </cell>
          <cell r="F677" t="str">
            <v>Al Shatee Dist,King Road</v>
          </cell>
          <cell r="G677" t="str">
            <v>0122066610</v>
          </cell>
          <cell r="H677" t="str">
            <v xml:space="preserve">حي الشاطي , طريق الملك </v>
          </cell>
          <cell r="I677" t="str">
            <v>جدة</v>
          </cell>
          <cell r="J677" t="str">
            <v>مكة المكرمة</v>
          </cell>
          <cell r="K677" t="str">
            <v xml:space="preserve">شركة مركز زراعة وتجميل الاسنان الطبي </v>
          </cell>
        </row>
        <row r="678">
          <cell r="A678">
            <v>22690</v>
          </cell>
          <cell r="B678" t="str">
            <v>Saudi British Hospital</v>
          </cell>
          <cell r="C678" t="str">
            <v>NW5</v>
          </cell>
          <cell r="D678" t="str">
            <v>Riyadh</v>
          </cell>
          <cell r="E678" t="str">
            <v>Riyadh</v>
          </cell>
          <cell r="F678" t="str">
            <v>Olaya Dist,King Fahed Road</v>
          </cell>
          <cell r="G678" t="str">
            <v>0114636666</v>
          </cell>
          <cell r="H678" t="str">
            <v xml:space="preserve">حي العليا, طريق الملك فهد </v>
          </cell>
          <cell r="I678" t="str">
            <v>الرياض</v>
          </cell>
          <cell r="J678" t="str">
            <v>الرياض</v>
          </cell>
          <cell r="K678" t="str">
            <v>مستشفى السعودي البريطاني</v>
          </cell>
        </row>
        <row r="679">
          <cell r="A679">
            <v>22691</v>
          </cell>
          <cell r="B679" t="str">
            <v>The Clinics</v>
          </cell>
          <cell r="C679" t="str">
            <v>NW6</v>
          </cell>
          <cell r="D679" t="str">
            <v>Riyadh</v>
          </cell>
          <cell r="E679" t="str">
            <v>Riyadh</v>
          </cell>
          <cell r="F679" t="str">
            <v>Olaya Dist,Prince Mohammed Bin Abdulaziz St,</v>
          </cell>
          <cell r="G679" t="str">
            <v>0112071133</v>
          </cell>
          <cell r="H679" t="str">
            <v>حي العليا, شارع الامير محمد بن عبد العزيز</v>
          </cell>
          <cell r="I679" t="str">
            <v>الرياض</v>
          </cell>
          <cell r="J679" t="str">
            <v>الرياض</v>
          </cell>
          <cell r="K679" t="str">
            <v xml:space="preserve">مجمع عيادات اطباؤكم الطبي </v>
          </cell>
        </row>
        <row r="680">
          <cell r="A680">
            <v>22692</v>
          </cell>
          <cell r="B680" t="str">
            <v>Rafa Medical Center</v>
          </cell>
          <cell r="C680" t="str">
            <v>NWS</v>
          </cell>
          <cell r="D680" t="str">
            <v>Eastern Province</v>
          </cell>
          <cell r="E680" t="str">
            <v>Khobar</v>
          </cell>
          <cell r="F680" t="str">
            <v>Sabkha Dist,Dahran Street</v>
          </cell>
          <cell r="G680" t="str">
            <v>0138974777</v>
          </cell>
          <cell r="H680" t="str">
            <v>حي الصبيخه, شارع الظهران</v>
          </cell>
          <cell r="I680" t="str">
            <v>الخبر</v>
          </cell>
          <cell r="J680" t="str">
            <v>المنطقة الشرقية</v>
          </cell>
          <cell r="K680" t="str">
            <v xml:space="preserve">مجمع عيادات رفاء الطبي بالخبر </v>
          </cell>
        </row>
        <row r="681">
          <cell r="A681">
            <v>22693</v>
          </cell>
          <cell r="B681" t="str">
            <v>Ibn Sina College Hospital</v>
          </cell>
          <cell r="C681" t="str">
            <v>NW2</v>
          </cell>
          <cell r="D681" t="str">
            <v>Makkah</v>
          </cell>
          <cell r="E681" t="str">
            <v>Jeddah</v>
          </cell>
          <cell r="F681" t="str">
            <v>Al Shifa Dist,Al Mahjar Street</v>
          </cell>
          <cell r="G681" t="str">
            <v>0126355566</v>
          </cell>
          <cell r="H681" t="str">
            <v xml:space="preserve">حي الشفاء , شارع المحجر </v>
          </cell>
          <cell r="I681" t="str">
            <v>جدة</v>
          </cell>
          <cell r="J681" t="str">
            <v>مكة المكرمة</v>
          </cell>
          <cell r="K681" t="str">
            <v>مستشفى كلية ابن سيناء للعلوم الطبية</v>
          </cell>
        </row>
        <row r="682">
          <cell r="A682">
            <v>22698</v>
          </cell>
          <cell r="B682" t="str">
            <v>Family Smile Polyclinic</v>
          </cell>
          <cell r="C682" t="str">
            <v>NWS</v>
          </cell>
          <cell r="D682" t="str">
            <v>Riyadh</v>
          </cell>
          <cell r="E682" t="str">
            <v>Riyadh</v>
          </cell>
          <cell r="F682" t="str">
            <v>Al Maseef Dist,King Abdulaziz Road</v>
          </cell>
          <cell r="G682" t="str">
            <v>0114569729</v>
          </cell>
          <cell r="H682" t="str">
            <v>حي المصيف, شارع الملك عبد العزيز</v>
          </cell>
          <cell r="I682" t="str">
            <v>الرياض</v>
          </cell>
          <cell r="J682" t="str">
            <v>الرياض</v>
          </cell>
          <cell r="K682" t="str">
            <v>مستوصف ابتسامة العائلة</v>
          </cell>
        </row>
        <row r="683">
          <cell r="A683">
            <v>22700</v>
          </cell>
          <cell r="B683" t="str">
            <v>Al Eman Medical Clinic</v>
          </cell>
          <cell r="C683" t="str">
            <v>NWS</v>
          </cell>
          <cell r="D683" t="str">
            <v>Riyadh</v>
          </cell>
          <cell r="E683" t="str">
            <v>Riyadh</v>
          </cell>
          <cell r="F683" t="str">
            <v>New Al Manfouha Dist,Al Manfouha Main Street</v>
          </cell>
          <cell r="G683" t="str">
            <v>0114582070</v>
          </cell>
          <cell r="H683" t="str">
            <v>حي منفوحه الجديد, شارع منفوحه</v>
          </cell>
          <cell r="I683" t="str">
            <v>الرياض</v>
          </cell>
          <cell r="J683" t="str">
            <v>الرياض</v>
          </cell>
          <cell r="K683" t="str">
            <v>مستوصف الايمان الطبي</v>
          </cell>
        </row>
        <row r="684">
          <cell r="A684">
            <v>22702</v>
          </cell>
          <cell r="B684" t="str">
            <v>Bany Malik Polyclinic</v>
          </cell>
          <cell r="C684" t="str">
            <v>NW3</v>
          </cell>
          <cell r="D684" t="str">
            <v>Makkah</v>
          </cell>
          <cell r="E684" t="str">
            <v>Jeddah</v>
          </cell>
          <cell r="F684" t="str">
            <v>Bany Malik Dist,Main Street</v>
          </cell>
          <cell r="G684" t="str">
            <v>0126700768</v>
          </cell>
          <cell r="H684" t="str">
            <v xml:space="preserve">حي بني مالك الشارع العام </v>
          </cell>
          <cell r="I684" t="str">
            <v>جدة</v>
          </cell>
          <cell r="J684" t="str">
            <v>مكة المكرمة</v>
          </cell>
          <cell r="K684" t="str">
            <v xml:space="preserve">مستوصف بني مالك </v>
          </cell>
        </row>
        <row r="685">
          <cell r="A685">
            <v>22703</v>
          </cell>
          <cell r="B685" t="str">
            <v>Al Amal Polyclinic ( Jeddah )</v>
          </cell>
          <cell r="C685" t="str">
            <v>NW3</v>
          </cell>
          <cell r="D685" t="str">
            <v>Makkah</v>
          </cell>
          <cell r="E685" t="str">
            <v>Jeddah</v>
          </cell>
          <cell r="F685" t="str">
            <v>Al Sholah Dist,Umm Al Qura St, next to Watani</v>
          </cell>
          <cell r="G685" t="str">
            <v>0126360900</v>
          </cell>
          <cell r="H685" t="str">
            <v>حي الشعلة, شارع ام القرى بجانب وطني</v>
          </cell>
          <cell r="I685" t="str">
            <v>جدة</v>
          </cell>
          <cell r="J685" t="str">
            <v>مكة المكرمة</v>
          </cell>
          <cell r="K685" t="str">
            <v xml:space="preserve">مستوصف  الامل </v>
          </cell>
        </row>
        <row r="686">
          <cell r="A686">
            <v>22705</v>
          </cell>
          <cell r="B686" t="str">
            <v>Zuhair Al Showekhat Optical Centers</v>
          </cell>
          <cell r="C686" t="str">
            <v>NWS</v>
          </cell>
          <cell r="D686" t="str">
            <v>Eastern Province</v>
          </cell>
          <cell r="E686" t="str">
            <v>Qatif</v>
          </cell>
          <cell r="F686" t="str">
            <v>Al Deerah Dist,Omar Bin Abdulaziz St</v>
          </cell>
          <cell r="G686" t="str">
            <v>0138394200</v>
          </cell>
          <cell r="H686" t="str">
            <v>حي الديرة, شارع عمر بن عبد العزيز</v>
          </cell>
          <cell r="I686" t="str">
            <v>القطيف</v>
          </cell>
          <cell r="J686" t="str">
            <v>المنطقة الشرقية</v>
          </cell>
          <cell r="K686" t="str">
            <v xml:space="preserve">مركز زهير الشويخات للبصريات </v>
          </cell>
        </row>
        <row r="687">
          <cell r="A687">
            <v>22707</v>
          </cell>
          <cell r="B687" t="str">
            <v>Al Nahda Clinic Company</v>
          </cell>
          <cell r="C687" t="str">
            <v>NWS</v>
          </cell>
          <cell r="D687" t="str">
            <v>Riyadh</v>
          </cell>
          <cell r="E687" t="str">
            <v>Riyadh</v>
          </cell>
          <cell r="F687" t="str">
            <v>King Fahad Dist,Prince Naif Bin Abdulaziz St,</v>
          </cell>
          <cell r="G687" t="str">
            <v>0114567161</v>
          </cell>
          <cell r="H687" t="str">
            <v>حي الملك فهد, شارع الامير نايف بن عبد العزيز</v>
          </cell>
          <cell r="I687" t="str">
            <v>الرياض</v>
          </cell>
          <cell r="J687" t="str">
            <v>الرياض</v>
          </cell>
          <cell r="K687" t="str">
            <v>مستوصف النهضة الطبي</v>
          </cell>
        </row>
        <row r="688">
          <cell r="A688">
            <v>22709</v>
          </cell>
          <cell r="B688" t="str">
            <v>Excellence For Physiotherapy Center</v>
          </cell>
          <cell r="C688" t="str">
            <v>NW2</v>
          </cell>
          <cell r="D688" t="str">
            <v>Eastern Province</v>
          </cell>
          <cell r="E688" t="str">
            <v>Dammam</v>
          </cell>
          <cell r="F688" t="str">
            <v>Jalawiah Dist,42 St, Prince Niaf</v>
          </cell>
          <cell r="G688" t="str">
            <v>0138154119</v>
          </cell>
          <cell r="H688" t="str">
            <v>حي الجلويه, شارع 42 الامير نايف</v>
          </cell>
          <cell r="I688" t="str">
            <v>الدمام</v>
          </cell>
          <cell r="J688" t="str">
            <v>المنطقة الشرقية</v>
          </cell>
          <cell r="K688" t="str">
            <v xml:space="preserve">مركز التميز في العلاج الطبيعي </v>
          </cell>
        </row>
        <row r="689">
          <cell r="A689">
            <v>22710</v>
          </cell>
          <cell r="B689" t="str">
            <v>Al Elaj Medical Clinic</v>
          </cell>
          <cell r="C689" t="str">
            <v>NWR</v>
          </cell>
          <cell r="D689" t="str">
            <v>Makkah</v>
          </cell>
          <cell r="E689" t="str">
            <v>Al Khorma</v>
          </cell>
          <cell r="F689" t="str">
            <v>Al Rawdah Dist,Al Rawdah St,Infront of Civil Office</v>
          </cell>
          <cell r="G689" t="str">
            <v>0128323346</v>
          </cell>
          <cell r="H689" t="str">
            <v>حي الروضه, شارع الروضه امام الاحوال المدنيه</v>
          </cell>
          <cell r="I689" t="str">
            <v>الخرمة</v>
          </cell>
          <cell r="J689" t="str">
            <v>مكة المكرمة</v>
          </cell>
          <cell r="K689" t="str">
            <v>مستوصف العلاج الاهلي بالخرمه</v>
          </cell>
        </row>
        <row r="690">
          <cell r="A690">
            <v>22711</v>
          </cell>
          <cell r="B690" t="str">
            <v>Ram Dental Center (1) - Dammam</v>
          </cell>
          <cell r="C690" t="str">
            <v>NWR</v>
          </cell>
          <cell r="D690" t="str">
            <v>Eastern Province</v>
          </cell>
          <cell r="E690" t="str">
            <v>Dammam</v>
          </cell>
          <cell r="F690" t="str">
            <v>Al Hamra Dist,Al Khaleej Road</v>
          </cell>
          <cell r="G690" t="str">
            <v>0138154214</v>
          </cell>
          <cell r="H690" t="str">
            <v>حي الحمراء, طريق الخليج</v>
          </cell>
          <cell r="I690" t="str">
            <v>الدمام</v>
          </cell>
          <cell r="J690" t="str">
            <v>المنطقة الشرقية</v>
          </cell>
          <cell r="K690" t="str">
            <v xml:space="preserve">مجمع عيادات رام لطب الاسنان بالدمام </v>
          </cell>
        </row>
        <row r="691">
          <cell r="A691">
            <v>22712</v>
          </cell>
          <cell r="B691" t="str">
            <v>Al Khazan Modern Dental Center</v>
          </cell>
          <cell r="C691" t="str">
            <v>NWS</v>
          </cell>
          <cell r="D691" t="str">
            <v>Riyadh</v>
          </cell>
          <cell r="E691" t="str">
            <v>Riyadh</v>
          </cell>
          <cell r="F691" t="str">
            <v>Al Washm Dist,Amro Bin Al A'as St.</v>
          </cell>
          <cell r="G691" t="str">
            <v>0114040446</v>
          </cell>
          <cell r="H691" t="str">
            <v>حي الوشم, شارع عمرو بن العلاء</v>
          </cell>
          <cell r="I691" t="str">
            <v>الرياض</v>
          </cell>
          <cell r="J691" t="str">
            <v>الرياض</v>
          </cell>
          <cell r="K691" t="str">
            <v>مجمع عيادات الخزان الحديث لطب الاسنان</v>
          </cell>
        </row>
        <row r="692">
          <cell r="A692">
            <v>22713</v>
          </cell>
          <cell r="B692" t="str">
            <v>Al Khazan Medical Clinics 2</v>
          </cell>
          <cell r="C692" t="str">
            <v>NWS</v>
          </cell>
          <cell r="D692" t="str">
            <v>Riyadh</v>
          </cell>
          <cell r="E692" t="str">
            <v>Riyadh</v>
          </cell>
          <cell r="F692" t="str">
            <v>Al Marwa Dist,Dirab Road Al Maared St.</v>
          </cell>
          <cell r="G692" t="str">
            <v>0114204472</v>
          </cell>
          <cell r="H692" t="str">
            <v>حي المروه,طريق ديراب شارع المعارض</v>
          </cell>
          <cell r="I692" t="str">
            <v>الرياض</v>
          </cell>
          <cell r="J692" t="str">
            <v>الرياض</v>
          </cell>
          <cell r="K692" t="str">
            <v>مجمع عيادات الخزان الطبي الثاني</v>
          </cell>
        </row>
        <row r="693">
          <cell r="A693">
            <v>22714</v>
          </cell>
          <cell r="B693" t="str">
            <v>Nawajeth Dental Clinic</v>
          </cell>
          <cell r="C693" t="str">
            <v>NW3</v>
          </cell>
          <cell r="D693" t="str">
            <v>Riyadh</v>
          </cell>
          <cell r="E693" t="str">
            <v>Riyadh</v>
          </cell>
          <cell r="F693" t="str">
            <v>Olaya Dist,King Fahed Road</v>
          </cell>
          <cell r="G693" t="str">
            <v>0114656531</v>
          </cell>
          <cell r="H693" t="str">
            <v>حي العليا, طريق الملك فهد</v>
          </cell>
          <cell r="I693" t="str">
            <v>الرياض</v>
          </cell>
          <cell r="J693" t="str">
            <v>الرياض</v>
          </cell>
          <cell r="K693" t="str">
            <v>مستوصف مركز نواجذ لطب الاسنان</v>
          </cell>
        </row>
        <row r="694">
          <cell r="A694">
            <v>22721</v>
          </cell>
          <cell r="B694" t="str">
            <v>Al Salman Optics</v>
          </cell>
          <cell r="C694" t="str">
            <v>NW7</v>
          </cell>
          <cell r="D694" t="str">
            <v>Riyadh</v>
          </cell>
          <cell r="E694" t="str">
            <v>Riyadh</v>
          </cell>
          <cell r="F694" t="str">
            <v>Jabrah Dist,Al Ashaa St,</v>
          </cell>
          <cell r="G694" t="str">
            <v>0114133105</v>
          </cell>
          <cell r="H694" t="str">
            <v>حي جبره, شارع الاعشى</v>
          </cell>
          <cell r="I694" t="str">
            <v>الرياض</v>
          </cell>
          <cell r="J694" t="str">
            <v>الرياض</v>
          </cell>
          <cell r="K694" t="str">
            <v xml:space="preserve">نظارات السلمان </v>
          </cell>
        </row>
        <row r="695">
          <cell r="A695">
            <v>22725</v>
          </cell>
          <cell r="B695" t="str">
            <v>Al Thowini Clinic</v>
          </cell>
          <cell r="C695" t="str">
            <v>NW6</v>
          </cell>
          <cell r="D695" t="str">
            <v>Riyadh</v>
          </cell>
          <cell r="E695" t="str">
            <v>Riyadh</v>
          </cell>
          <cell r="F695" t="str">
            <v>Al Naseem Al Garbi Dist,Osama Bin Zayd St.</v>
          </cell>
          <cell r="G695" t="str">
            <v>0112317744</v>
          </cell>
          <cell r="H695" t="str">
            <v>حي النسيم الغربي,شارع اسامه بن زيد</v>
          </cell>
          <cell r="I695" t="str">
            <v>الرياض</v>
          </cell>
          <cell r="J695" t="str">
            <v>الرياض</v>
          </cell>
          <cell r="K695" t="str">
            <v>مستوصف الثويني الاهلي</v>
          </cell>
        </row>
        <row r="696">
          <cell r="A696">
            <v>22726</v>
          </cell>
          <cell r="B696" t="str">
            <v>Al Hadi Clinic</v>
          </cell>
          <cell r="C696" t="str">
            <v>NW4</v>
          </cell>
          <cell r="D696" t="str">
            <v>Eastern Province</v>
          </cell>
          <cell r="E696" t="str">
            <v>Tarout</v>
          </cell>
          <cell r="F696" t="str">
            <v>Snabees Dist,Al Corneish St.</v>
          </cell>
          <cell r="G696" t="str">
            <v>0138230333</v>
          </cell>
          <cell r="H696" t="str">
            <v>حي السنابس, شارع الكورنيش</v>
          </cell>
          <cell r="I696" t="str">
            <v>تاروت</v>
          </cell>
          <cell r="J696" t="str">
            <v>المنطقة الشرقية</v>
          </cell>
          <cell r="K696" t="str">
            <v>مستوصف طب الهادي للخدمات الطبية</v>
          </cell>
        </row>
        <row r="697">
          <cell r="A697">
            <v>22728</v>
          </cell>
          <cell r="B697" t="str">
            <v>Al Farag Speciality Dental Clinic</v>
          </cell>
          <cell r="C697" t="str">
            <v>NW3</v>
          </cell>
          <cell r="D697" t="str">
            <v>Makkah</v>
          </cell>
          <cell r="E697" t="str">
            <v>Jeddah</v>
          </cell>
          <cell r="F697" t="str">
            <v>Mushrefah Dist,Al Tadamun Al Arabi St</v>
          </cell>
          <cell r="G697" t="str">
            <v>0122871000</v>
          </cell>
          <cell r="H697" t="str">
            <v>حي مشرفه, شارع التضامن العربي</v>
          </cell>
          <cell r="I697" t="str">
            <v>جدة</v>
          </cell>
          <cell r="J697" t="str">
            <v>مكة المكرمة</v>
          </cell>
          <cell r="K697" t="str">
            <v>عيادات بدر الفراج التخصصية لطب الاسنان</v>
          </cell>
        </row>
        <row r="698">
          <cell r="A698">
            <v>22731</v>
          </cell>
          <cell r="B698" t="str">
            <v>Manarat Al Moroj Polyclinic</v>
          </cell>
          <cell r="C698" t="str">
            <v>NW1</v>
          </cell>
          <cell r="D698" t="str">
            <v>Tabuk</v>
          </cell>
          <cell r="E698" t="str">
            <v>Tabuk</v>
          </cell>
          <cell r="F698" t="str">
            <v>Al Moroj Dist,Al Moroj St.</v>
          </cell>
          <cell r="G698" t="str">
            <v>0144293363</v>
          </cell>
          <cell r="H698" t="str">
            <v xml:space="preserve">حي المروج , شارع المروج </v>
          </cell>
          <cell r="I698" t="str">
            <v>تبوك</v>
          </cell>
          <cell r="J698" t="str">
            <v>تبوك</v>
          </cell>
          <cell r="K698" t="str">
            <v>مجمع منارات المروج الطبي</v>
          </cell>
        </row>
        <row r="699">
          <cell r="A699">
            <v>22742</v>
          </cell>
          <cell r="B699" t="str">
            <v>Al Salamah Medical Center</v>
          </cell>
          <cell r="C699" t="str">
            <v>NW3</v>
          </cell>
          <cell r="D699" t="str">
            <v>Riyadh</v>
          </cell>
          <cell r="E699" t="str">
            <v>Riyadh</v>
          </cell>
          <cell r="F699" t="str">
            <v>Al Shmisee Dist,Aseer St.</v>
          </cell>
          <cell r="G699" t="str">
            <v>0114113289</v>
          </cell>
          <cell r="H699" t="str">
            <v>حي الشميسي, شارع عسير</v>
          </cell>
          <cell r="I699" t="str">
            <v>الرياض</v>
          </cell>
          <cell r="J699" t="str">
            <v>الرياض</v>
          </cell>
          <cell r="K699" t="str">
            <v>مستوصف السلامه</v>
          </cell>
        </row>
        <row r="700">
          <cell r="A700">
            <v>22743</v>
          </cell>
          <cell r="B700" t="str">
            <v>Al Safwa  Hospital</v>
          </cell>
          <cell r="C700" t="str">
            <v>NW3</v>
          </cell>
          <cell r="D700" t="str">
            <v>Riyadh</v>
          </cell>
          <cell r="E700" t="str">
            <v>Riyadh</v>
          </cell>
          <cell r="F700" t="str">
            <v>Al Sulimanyah Dist,King Abdulaziz St.</v>
          </cell>
          <cell r="G700" t="str">
            <v>0112885444</v>
          </cell>
          <cell r="H700" t="str">
            <v>حي السلمانيه, شارع الملك عبدالعزيز</v>
          </cell>
          <cell r="I700" t="str">
            <v>الرياض</v>
          </cell>
          <cell r="J700" t="str">
            <v>الرياض</v>
          </cell>
          <cell r="K700" t="str">
            <v>مستشفى الصفوة</v>
          </cell>
        </row>
        <row r="701">
          <cell r="A701">
            <v>22754</v>
          </cell>
          <cell r="B701" t="str">
            <v>Specialist Dental Treatment Center</v>
          </cell>
          <cell r="C701" t="str">
            <v>NW2</v>
          </cell>
          <cell r="D701" t="str">
            <v>Eastern Province</v>
          </cell>
          <cell r="E701" t="str">
            <v>Dammam</v>
          </cell>
          <cell r="F701" t="str">
            <v>Al Tubishi Dist,King Faisal Street</v>
          </cell>
          <cell r="G701" t="str">
            <v>0138344428</v>
          </cell>
          <cell r="H701" t="str">
            <v>حي الطبيشي, شارع الملك فيصل</v>
          </cell>
          <cell r="I701" t="str">
            <v>الدمام</v>
          </cell>
          <cell r="J701" t="str">
            <v>المنطقة الشرقية</v>
          </cell>
          <cell r="K701" t="str">
            <v xml:space="preserve">مجمع عيادات العلاج التخصصي للاسنان </v>
          </cell>
        </row>
        <row r="702">
          <cell r="A702">
            <v>22755</v>
          </cell>
          <cell r="B702" t="str">
            <v>Al Haddad Optic</v>
          </cell>
          <cell r="C702" t="str">
            <v>NW2</v>
          </cell>
          <cell r="D702" t="str">
            <v>Eastern Province</v>
          </cell>
          <cell r="E702" t="str">
            <v>Al Ahsa</v>
          </cell>
          <cell r="F702" t="str">
            <v>Al Faisaliah Dist,</v>
          </cell>
          <cell r="G702" t="str">
            <v>0135306631</v>
          </cell>
          <cell r="H702" t="str">
            <v>حي الفيصلية</v>
          </cell>
          <cell r="I702" t="str">
            <v>الأحساء</v>
          </cell>
          <cell r="J702" t="str">
            <v>المنطقة الشرقية</v>
          </cell>
          <cell r="K702" t="str">
            <v>نظارات الحداد</v>
          </cell>
        </row>
        <row r="703">
          <cell r="A703">
            <v>22759</v>
          </cell>
          <cell r="B703" t="str">
            <v xml:space="preserve">Rai Al Ain Optical </v>
          </cell>
          <cell r="C703" t="str">
            <v>NW6</v>
          </cell>
          <cell r="D703" t="str">
            <v>Madinah</v>
          </cell>
          <cell r="E703" t="str">
            <v>Madinah</v>
          </cell>
          <cell r="F703" t="str">
            <v>Al Daeeri Al Thani Dist,Al Awali</v>
          </cell>
          <cell r="G703" t="str">
            <v>0148660548</v>
          </cell>
          <cell r="H703" t="str">
            <v>الدائري الثاني العوالي</v>
          </cell>
          <cell r="I703" t="str">
            <v>المدينة المنورة</v>
          </cell>
          <cell r="J703" t="str">
            <v>المدينة المنورة</v>
          </cell>
          <cell r="K703" t="str">
            <v>محل نظارات مؤسسة رأي العين للبصريات</v>
          </cell>
        </row>
        <row r="704">
          <cell r="A704">
            <v>22760</v>
          </cell>
          <cell r="B704" t="str">
            <v>Lasting Smile Dental Clinics</v>
          </cell>
          <cell r="C704" t="str">
            <v>NWR</v>
          </cell>
          <cell r="D704" t="str">
            <v>Riyadh</v>
          </cell>
          <cell r="E704" t="str">
            <v>Riyadh</v>
          </cell>
          <cell r="F704" t="str">
            <v>Al Olaya Dist,Abdulrahman Al Hamdan St,</v>
          </cell>
          <cell r="G704" t="str">
            <v>0114640216</v>
          </cell>
          <cell r="H704" t="str">
            <v>حي العليا, شارع عبدالرحمن الحمدان</v>
          </cell>
          <cell r="I704" t="str">
            <v>الرياض</v>
          </cell>
          <cell r="J704" t="str">
            <v>الرياض</v>
          </cell>
          <cell r="K704" t="str">
            <v>مجمع شركة البسمة الدائمة للاسنان</v>
          </cell>
        </row>
        <row r="705">
          <cell r="A705">
            <v>22769</v>
          </cell>
          <cell r="B705" t="str">
            <v>Arabian Dental Clinic</v>
          </cell>
          <cell r="C705" t="str">
            <v>NW6</v>
          </cell>
          <cell r="D705" t="str">
            <v>Riyadh</v>
          </cell>
          <cell r="E705" t="str">
            <v>Riyadh</v>
          </cell>
          <cell r="F705" t="str">
            <v>Olaya Dist,Olaya Main Street</v>
          </cell>
          <cell r="G705" t="str">
            <v>0114650748</v>
          </cell>
          <cell r="H705" t="str">
            <v>حي العليا, شارع العليا العام</v>
          </cell>
          <cell r="I705" t="str">
            <v>الرياض</v>
          </cell>
          <cell r="J705" t="str">
            <v>الرياض</v>
          </cell>
          <cell r="K705" t="str">
            <v>المستوصف العربي لطب الاسنان</v>
          </cell>
        </row>
        <row r="706">
          <cell r="A706">
            <v>22773</v>
          </cell>
          <cell r="B706" t="str">
            <v>Consultative Mawyah Corner Polyclinic</v>
          </cell>
          <cell r="C706" t="str">
            <v>NW7</v>
          </cell>
          <cell r="D706" t="str">
            <v>Riyadh</v>
          </cell>
          <cell r="E706" t="str">
            <v>Riyadh</v>
          </cell>
          <cell r="F706" t="str">
            <v>Al Mouroj Dist,King Abdulaziz St,</v>
          </cell>
          <cell r="G706" t="str">
            <v>0114537777</v>
          </cell>
          <cell r="H706" t="str">
            <v xml:space="preserve">حي المروج , شارع الملك عبد العزيز </v>
          </cell>
          <cell r="I706" t="str">
            <v>الرياض</v>
          </cell>
          <cell r="J706" t="str">
            <v>الرياض</v>
          </cell>
          <cell r="K706" t="str">
            <v>مجمع عيادات ركن المئوية الاستشارية</v>
          </cell>
        </row>
        <row r="707">
          <cell r="A707">
            <v>22774</v>
          </cell>
          <cell r="B707" t="str">
            <v>Al Hanakiah Clinic</v>
          </cell>
          <cell r="C707" t="str">
            <v>NW4</v>
          </cell>
          <cell r="D707" t="str">
            <v>Madinah</v>
          </cell>
          <cell r="E707" t="str">
            <v>Al Hanakiah</v>
          </cell>
          <cell r="F707" t="str">
            <v>Al Mafraq Dist,Main Street,Al Hanakiah Area</v>
          </cell>
          <cell r="G707" t="str">
            <v>0148620893</v>
          </cell>
          <cell r="H707" t="str">
            <v>حي المفرق,الشارع العام منطقة الحناكيه</v>
          </cell>
          <cell r="I707" t="str">
            <v>الحناكية</v>
          </cell>
          <cell r="J707" t="str">
            <v>المدينة المنورة</v>
          </cell>
          <cell r="K707" t="str">
            <v>مستوصف الحناكية الخاص</v>
          </cell>
        </row>
        <row r="708">
          <cell r="A708">
            <v>22782</v>
          </cell>
          <cell r="B708" t="str">
            <v>Noorana Medical Polyclinic</v>
          </cell>
          <cell r="C708" t="str">
            <v>NW4</v>
          </cell>
          <cell r="D708" t="str">
            <v>Riyadh</v>
          </cell>
          <cell r="E708" t="str">
            <v>Riyadh</v>
          </cell>
          <cell r="F708" t="str">
            <v>Al Malaz Dist,Salahuddin St(Opposite to General Admin)</v>
          </cell>
          <cell r="G708" t="str">
            <v>0114780000</v>
          </cell>
          <cell r="H708" t="str">
            <v xml:space="preserve">حي الملز, شارع صلاح الدين </v>
          </cell>
          <cell r="I708" t="str">
            <v>الرياض</v>
          </cell>
          <cell r="J708" t="str">
            <v>الرياض</v>
          </cell>
          <cell r="K708" t="str">
            <v xml:space="preserve">مستوصف نورانا الطبي </v>
          </cell>
        </row>
        <row r="709">
          <cell r="A709">
            <v>22783</v>
          </cell>
          <cell r="B709" t="str">
            <v>Silver Crescent Dispensary</v>
          </cell>
          <cell r="C709" t="str">
            <v>NWS</v>
          </cell>
          <cell r="D709" t="str">
            <v>Eastern Province</v>
          </cell>
          <cell r="E709" t="str">
            <v>Khobar</v>
          </cell>
          <cell r="F709" t="str">
            <v>Al Thuqbah Dist,Badr Al Olla Street</v>
          </cell>
          <cell r="G709" t="str">
            <v>0138650005</v>
          </cell>
          <cell r="H709" t="str">
            <v>حي الثقبه, شارع بدر العلا</v>
          </cell>
          <cell r="I709" t="str">
            <v>الخبر</v>
          </cell>
          <cell r="J709" t="str">
            <v>المنطقة الشرقية</v>
          </cell>
          <cell r="K709" t="str">
            <v>مستوصف الهلال الفضي بالخبر</v>
          </cell>
        </row>
        <row r="710">
          <cell r="A710">
            <v>22784</v>
          </cell>
          <cell r="B710" t="str">
            <v>Badghaish Eyecare</v>
          </cell>
          <cell r="C710" t="str">
            <v>NW4</v>
          </cell>
          <cell r="D710" t="str">
            <v>Eastern Province</v>
          </cell>
          <cell r="E710" t="str">
            <v>Dammam</v>
          </cell>
          <cell r="F710" t="str">
            <v>Al Khobar Al Shamali Dist,King Fahad St.</v>
          </cell>
          <cell r="G710" t="str">
            <v>0138950577</v>
          </cell>
          <cell r="H710" t="str">
            <v xml:space="preserve">حي الخبر الشمالية, شارع الملك فهد </v>
          </cell>
          <cell r="I710" t="str">
            <v>الدمام</v>
          </cell>
          <cell r="J710" t="str">
            <v>المنطقة الشرقية</v>
          </cell>
          <cell r="K710" t="str">
            <v>مؤسسة بادغيش للبصريات</v>
          </cell>
        </row>
        <row r="711">
          <cell r="A711">
            <v>22785</v>
          </cell>
          <cell r="B711" t="str">
            <v>Al Salam Polyclinic - Jeddah</v>
          </cell>
          <cell r="C711" t="str">
            <v>NW1</v>
          </cell>
          <cell r="D711" t="str">
            <v>Makkah</v>
          </cell>
          <cell r="E711" t="str">
            <v>Jeddah</v>
          </cell>
          <cell r="F711" t="str">
            <v>Al Rabwah Dist,Prince Majid Street</v>
          </cell>
          <cell r="G711" t="str">
            <v>0126989315</v>
          </cell>
          <cell r="H711" t="str">
            <v>حي الربوة, شارع الامير ماجد</v>
          </cell>
          <cell r="I711" t="str">
            <v>جدة</v>
          </cell>
          <cell r="J711" t="str">
            <v>مكة المكرمة</v>
          </cell>
          <cell r="K711" t="str">
            <v>مستوصف السلام الطبي</v>
          </cell>
        </row>
        <row r="712">
          <cell r="A712">
            <v>22793</v>
          </cell>
          <cell r="B712" t="str">
            <v>Baashan Medical Dispensary</v>
          </cell>
          <cell r="C712" t="str">
            <v>NWS</v>
          </cell>
          <cell r="D712" t="str">
            <v>Gizan</v>
          </cell>
          <cell r="E712" t="str">
            <v>Damad</v>
          </cell>
          <cell r="F712" t="str">
            <v>Al Thabyah Dist,Sabya Main Road</v>
          </cell>
          <cell r="G712" t="str">
            <v>0173274922</v>
          </cell>
          <cell r="H712" t="str">
            <v>حي الظبية, شارع صبيا العام</v>
          </cell>
          <cell r="I712" t="str">
            <v>ضمد</v>
          </cell>
          <cell r="J712" t="str">
            <v>جيزان</v>
          </cell>
          <cell r="K712" t="str">
            <v>مستوصف باعشن الطبي</v>
          </cell>
        </row>
        <row r="713">
          <cell r="A713">
            <v>22802</v>
          </cell>
          <cell r="B713" t="str">
            <v>Madaar Al Shefa Dental Polyclinic - KM</v>
          </cell>
          <cell r="C713" t="str">
            <v>NW2</v>
          </cell>
          <cell r="D713" t="str">
            <v>Aseer</v>
          </cell>
          <cell r="E713" t="str">
            <v>Khamis Mushayt</v>
          </cell>
          <cell r="F713" t="str">
            <v>Anoud Dist,King Fahed Road</v>
          </cell>
          <cell r="G713" t="str">
            <v>0172358888</v>
          </cell>
          <cell r="H713" t="str">
            <v>حي عنود, طريق الملك فهد</v>
          </cell>
          <cell r="I713" t="str">
            <v>خميس مشيط</v>
          </cell>
          <cell r="J713" t="str">
            <v>عسير</v>
          </cell>
          <cell r="K713" t="str">
            <v>مجمع عيادات مدار الشفا لطب الاسنان</v>
          </cell>
        </row>
        <row r="714">
          <cell r="A714">
            <v>22805</v>
          </cell>
          <cell r="B714" t="str">
            <v xml:space="preserve">Donia Al Noor Optical </v>
          </cell>
          <cell r="C714" t="str">
            <v>NW4</v>
          </cell>
          <cell r="D714" t="str">
            <v>Riyadh</v>
          </cell>
          <cell r="E714" t="str">
            <v>Riyadh</v>
          </cell>
          <cell r="F714" t="str">
            <v>Olaya Dist,Prince Sultan Bin Abdulaziz St</v>
          </cell>
          <cell r="G714" t="str">
            <v>0112177008</v>
          </cell>
          <cell r="H714" t="str">
            <v>حي العليا, شارع الامير سلطان بن عبدالعزيز</v>
          </cell>
          <cell r="I714" t="str">
            <v>الرياض</v>
          </cell>
          <cell r="J714" t="str">
            <v>الرياض</v>
          </cell>
          <cell r="K714" t="str">
            <v>مركز دنيا النور للبصريات</v>
          </cell>
        </row>
        <row r="715">
          <cell r="A715">
            <v>22812</v>
          </cell>
          <cell r="B715" t="str">
            <v>Sanad Hospital (Ex Dr Ahmed Abanamy Hospital)</v>
          </cell>
          <cell r="C715" t="str">
            <v>NW2</v>
          </cell>
          <cell r="D715" t="str">
            <v>Riyadh</v>
          </cell>
          <cell r="E715" t="str">
            <v>Riyadh</v>
          </cell>
          <cell r="F715" t="str">
            <v>Imam Abdullah Bin Soud St</v>
          </cell>
          <cell r="G715" t="str">
            <v>0112407778</v>
          </cell>
          <cell r="H715" t="str">
            <v>حي الحمراء, شارع الامام عبدالله بن سعود</v>
          </cell>
          <cell r="I715" t="str">
            <v>الرياض</v>
          </cell>
          <cell r="J715" t="str">
            <v>الرياض</v>
          </cell>
          <cell r="K715" t="str">
            <v>مستشفى سند</v>
          </cell>
        </row>
        <row r="716">
          <cell r="A716">
            <v>22814</v>
          </cell>
          <cell r="B716" t="str">
            <v xml:space="preserve">Sarh Al Tawfeeq Polyclinic - Jizan </v>
          </cell>
          <cell r="C716" t="str">
            <v>NWS</v>
          </cell>
          <cell r="D716" t="str">
            <v>Gizan</v>
          </cell>
          <cell r="E716" t="str">
            <v>Bish</v>
          </cell>
          <cell r="F716" t="str">
            <v xml:space="preserve">Al Shamali Dist,Main Street </v>
          </cell>
          <cell r="G716" t="str">
            <v>0173425014</v>
          </cell>
          <cell r="H716" t="str">
            <v xml:space="preserve">حي الشمالي, الشارع العام </v>
          </cell>
          <cell r="I716" t="str">
            <v>بيش</v>
          </cell>
          <cell r="J716" t="str">
            <v>جيزان</v>
          </cell>
          <cell r="K716" t="str">
            <v xml:space="preserve">مستوصف صرح التوفيق الطبي </v>
          </cell>
        </row>
        <row r="717">
          <cell r="A717">
            <v>22820</v>
          </cell>
          <cell r="B717" t="str">
            <v>Imam Abdurahman Al Faisal (NGHA) - Dammam</v>
          </cell>
          <cell r="C717" t="str">
            <v>NW7</v>
          </cell>
          <cell r="D717" t="str">
            <v>Eastern Province</v>
          </cell>
          <cell r="E717" t="str">
            <v>Dammam</v>
          </cell>
          <cell r="F717" t="str">
            <v>King Soud Road</v>
          </cell>
          <cell r="H717" t="str">
            <v>طريق الملك سعود</v>
          </cell>
          <cell r="I717" t="str">
            <v>الدمام</v>
          </cell>
          <cell r="J717" t="str">
            <v>المنطقة الشرقية</v>
          </cell>
          <cell r="K717" t="str">
            <v xml:space="preserve">مستشفى الامام عبد الرحمن الفيصل (الحرس الوطني) - الدمام </v>
          </cell>
        </row>
        <row r="718">
          <cell r="A718">
            <v>22822</v>
          </cell>
          <cell r="B718" t="str">
            <v xml:space="preserve">Your Eyes Optical </v>
          </cell>
          <cell r="C718" t="str">
            <v>NW6</v>
          </cell>
          <cell r="D718" t="str">
            <v>Riyadh</v>
          </cell>
          <cell r="E718" t="str">
            <v>Riyadh</v>
          </cell>
          <cell r="F718" t="str">
            <v>Al Maather Dist,Al Takhasussi St.</v>
          </cell>
          <cell r="G718" t="str">
            <v>0114822721</v>
          </cell>
          <cell r="H718" t="str">
            <v>حي المعذر, شارع التخصصي</v>
          </cell>
          <cell r="I718" t="str">
            <v>الرياض</v>
          </cell>
          <cell r="J718" t="str">
            <v>الرياض</v>
          </cell>
          <cell r="K718" t="str">
            <v xml:space="preserve">عيونك للنظارات </v>
          </cell>
        </row>
        <row r="719">
          <cell r="A719">
            <v>22823</v>
          </cell>
          <cell r="B719" t="str">
            <v xml:space="preserve">Al Aredh Polyclinic </v>
          </cell>
          <cell r="C719" t="str">
            <v>NW1</v>
          </cell>
          <cell r="D719" t="str">
            <v>Riyadh</v>
          </cell>
          <cell r="E719" t="str">
            <v>Riyadh</v>
          </cell>
          <cell r="F719" t="str">
            <v>Al Badiah Dist,Prince Satam Bin Abdulaziz St</v>
          </cell>
          <cell r="G719" t="str">
            <v>0114359460</v>
          </cell>
          <cell r="H719" t="str">
            <v xml:space="preserve">حي البديعة, شارع سطام بن عبدالعزيز </v>
          </cell>
          <cell r="I719" t="str">
            <v>الرياض</v>
          </cell>
          <cell r="J719" t="str">
            <v>الرياض</v>
          </cell>
          <cell r="K719" t="str">
            <v>مجمع العارض الطبي</v>
          </cell>
        </row>
        <row r="720">
          <cell r="A720">
            <v>22839</v>
          </cell>
          <cell r="B720" t="str">
            <v>Safa Pioneer Clinic</v>
          </cell>
          <cell r="C720" t="str">
            <v>NW1</v>
          </cell>
          <cell r="D720" t="str">
            <v>Makkah</v>
          </cell>
          <cell r="E720" t="str">
            <v>Jeddah</v>
          </cell>
          <cell r="F720" t="str">
            <v>Al Muhamadiah Dist,Amnah Bint Abi Wahb St</v>
          </cell>
          <cell r="G720" t="str">
            <v>0126228600</v>
          </cell>
          <cell r="H720" t="str">
            <v>حي المحمدية, شارع امنه بنت ابي وهب</v>
          </cell>
          <cell r="I720" t="str">
            <v>جدة</v>
          </cell>
          <cell r="J720" t="str">
            <v>مكة المكرمة</v>
          </cell>
          <cell r="K720" t="str">
            <v>عيادات الصفاء الرائدة</v>
          </cell>
        </row>
        <row r="721">
          <cell r="A721">
            <v>22841</v>
          </cell>
          <cell r="B721" t="str">
            <v>Watani Optical</v>
          </cell>
          <cell r="C721" t="str">
            <v>NW2</v>
          </cell>
          <cell r="D721" t="str">
            <v>Makkah</v>
          </cell>
          <cell r="E721" t="str">
            <v>Jeddah</v>
          </cell>
          <cell r="F721" t="str">
            <v>Al Bugdadiah Dist,Mohammed Bin Abdulwahab St</v>
          </cell>
          <cell r="G721" t="str">
            <v>0126429154</v>
          </cell>
          <cell r="H721" t="str">
            <v xml:space="preserve">حي البغدادية, شارع محمد بن عبد الوهاب </v>
          </cell>
          <cell r="I721" t="str">
            <v>جدة</v>
          </cell>
          <cell r="J721" t="str">
            <v>مكة المكرمة</v>
          </cell>
          <cell r="K721" t="str">
            <v>وطني للنظارات</v>
          </cell>
        </row>
        <row r="722">
          <cell r="A722">
            <v>22842</v>
          </cell>
          <cell r="B722" t="str">
            <v>Al Haramain Medical Polyclinic Group</v>
          </cell>
          <cell r="C722" t="str">
            <v>NW4</v>
          </cell>
          <cell r="D722" t="str">
            <v>Aseer</v>
          </cell>
          <cell r="E722" t="str">
            <v>Khamis Mushayt</v>
          </cell>
          <cell r="F722" t="str">
            <v>Al Azizyah Dist,King Fahad Street</v>
          </cell>
          <cell r="G722" t="str">
            <v>0172220266</v>
          </cell>
          <cell r="H722" t="str">
            <v>حي العزيزية, شارع الملك فهد</v>
          </cell>
          <cell r="I722" t="str">
            <v>خميس مشيط</v>
          </cell>
          <cell r="J722" t="str">
            <v>عسير</v>
          </cell>
          <cell r="K722" t="str">
            <v>مجمع عيادات الحرمين الطبي - خميس مشيط</v>
          </cell>
        </row>
        <row r="723">
          <cell r="A723">
            <v>22843</v>
          </cell>
          <cell r="B723" t="str">
            <v>Medical Reference Clinics</v>
          </cell>
          <cell r="C723" t="str">
            <v>NW7</v>
          </cell>
          <cell r="D723" t="str">
            <v>Makkah</v>
          </cell>
          <cell r="E723" t="str">
            <v>Jeddah</v>
          </cell>
          <cell r="F723" t="str">
            <v>Al ShateDist, Zomorrodat Al Shate Ceter,King Abdulaziz St, north hera cross</v>
          </cell>
          <cell r="G723" t="str">
            <v>0122346666</v>
          </cell>
          <cell r="H723" t="str">
            <v>حي الشاطئ, مركز زمردة الشاطي شارع الملك عبدالعزيز</v>
          </cell>
          <cell r="I723" t="str">
            <v>جدة</v>
          </cell>
          <cell r="J723" t="str">
            <v>مكة المكرمة</v>
          </cell>
          <cell r="K723" t="str">
            <v>مجمع المرجع الطبي</v>
          </cell>
        </row>
        <row r="724">
          <cell r="A724">
            <v>22847</v>
          </cell>
          <cell r="B724" t="str">
            <v>Jeddah Ideal Center For Optics</v>
          </cell>
          <cell r="C724" t="str">
            <v>NW2</v>
          </cell>
          <cell r="D724" t="str">
            <v>Makkah</v>
          </cell>
          <cell r="E724" t="str">
            <v>Jeddah</v>
          </cell>
          <cell r="F724" t="str">
            <v xml:space="preserve">Al Azizyah Dist,Macarona Street </v>
          </cell>
          <cell r="G724" t="str">
            <v>0126748794</v>
          </cell>
          <cell r="H724" t="str">
            <v>حي العزيزيه, شارع المكرونه</v>
          </cell>
          <cell r="I724" t="str">
            <v>جدة</v>
          </cell>
          <cell r="J724" t="str">
            <v>مكة المكرمة</v>
          </cell>
          <cell r="K724" t="str">
            <v>مركز جدة المثالي للنظارات</v>
          </cell>
        </row>
        <row r="725">
          <cell r="A725">
            <v>22851</v>
          </cell>
          <cell r="B725" t="str">
            <v xml:space="preserve">Mustasharak Medical Center - Jeddah </v>
          </cell>
          <cell r="C725" t="str">
            <v>NW4</v>
          </cell>
          <cell r="D725" t="str">
            <v>Makkah</v>
          </cell>
          <cell r="E725" t="str">
            <v>Jeddah</v>
          </cell>
          <cell r="F725" t="str">
            <v xml:space="preserve">Al Safa Dist,Al Shurbatly Street </v>
          </cell>
          <cell r="G725" t="str">
            <v>0126490117</v>
          </cell>
          <cell r="H725" t="str">
            <v>حي الصفا, شارع الشربتلي</v>
          </cell>
          <cell r="I725" t="str">
            <v>جدة</v>
          </cell>
          <cell r="J725" t="str">
            <v>مكة المكرمة</v>
          </cell>
          <cell r="K725" t="str">
            <v xml:space="preserve">مركز مستشارك الطبي </v>
          </cell>
        </row>
        <row r="726">
          <cell r="A726">
            <v>22852</v>
          </cell>
          <cell r="B726" t="str">
            <v xml:space="preserve">Roya Optical </v>
          </cell>
          <cell r="C726" t="str">
            <v>NW2</v>
          </cell>
          <cell r="D726" t="str">
            <v>Madinah</v>
          </cell>
          <cell r="E726" t="str">
            <v>Madinah</v>
          </cell>
          <cell r="F726" t="str">
            <v xml:space="preserve">Al Daeari Al Thani Dist,Across sayed al shohadaa </v>
          </cell>
          <cell r="G726" t="str">
            <v>0148303293</v>
          </cell>
          <cell r="H726" t="str">
            <v xml:space="preserve">حي الدائري الثاني تقاطع  سيد الشهداء </v>
          </cell>
          <cell r="I726" t="str">
            <v>المدينة المنورة</v>
          </cell>
          <cell r="J726" t="str">
            <v>المدينة المنورة</v>
          </cell>
          <cell r="K726" t="str">
            <v>رؤيا للنظارات الطبية</v>
          </cell>
        </row>
        <row r="727">
          <cell r="A727">
            <v>22854</v>
          </cell>
          <cell r="B727" t="str">
            <v>Bagedo Medical Clinics</v>
          </cell>
          <cell r="C727" t="str">
            <v>NW5</v>
          </cell>
          <cell r="D727" t="str">
            <v>Makkah</v>
          </cell>
          <cell r="E727" t="str">
            <v>Jeddah</v>
          </cell>
          <cell r="F727" t="str">
            <v>Al Rawdah Dist,Al Nahda Street ( Magraa Al Saeel )</v>
          </cell>
          <cell r="G727" t="str">
            <v>0126654477</v>
          </cell>
          <cell r="H727" t="str">
            <v xml:space="preserve">حي الروضة, شارع النهضة ( مجري السيل ) </v>
          </cell>
          <cell r="I727" t="str">
            <v>جدة</v>
          </cell>
          <cell r="J727" t="str">
            <v>مكة المكرمة</v>
          </cell>
          <cell r="K727" t="str">
            <v>عيادات باقدو الطبية</v>
          </cell>
        </row>
        <row r="728">
          <cell r="A728">
            <v>22855</v>
          </cell>
          <cell r="B728" t="str">
            <v>Al Eissawi Medical Complex</v>
          </cell>
          <cell r="C728" t="str">
            <v>NW1</v>
          </cell>
          <cell r="D728" t="str">
            <v>Makkah</v>
          </cell>
          <cell r="E728" t="str">
            <v>Makkah</v>
          </cell>
          <cell r="F728" t="str">
            <v xml:space="preserve">Al Kakia Dist, Main Street </v>
          </cell>
          <cell r="G728" t="str">
            <v>0125352648</v>
          </cell>
          <cell r="H728" t="str">
            <v>حي الكعكية, الشارع العام</v>
          </cell>
          <cell r="I728" t="str">
            <v>مكة المكرمة</v>
          </cell>
          <cell r="J728" t="str">
            <v>مكة المكرمة</v>
          </cell>
          <cell r="K728" t="str">
            <v>مجمع العيساوي الطبي التخصصي بالكعكية</v>
          </cell>
        </row>
        <row r="729">
          <cell r="A729">
            <v>22856</v>
          </cell>
          <cell r="B729" t="str">
            <v xml:space="preserve">Raheef Dental Center </v>
          </cell>
          <cell r="C729" t="str">
            <v>NW6</v>
          </cell>
          <cell r="D729" t="str">
            <v>Riyadh</v>
          </cell>
          <cell r="E729" t="str">
            <v>Riyadh</v>
          </cell>
          <cell r="F729" t="str">
            <v>Umm Al Hammam,Beside Al Ameen Pharmacy</v>
          </cell>
          <cell r="G729" t="str">
            <v>0114822718</v>
          </cell>
          <cell r="H729" t="str">
            <v xml:space="preserve">أم الحمام , بجانب صيدلية الامين </v>
          </cell>
          <cell r="I729" t="str">
            <v>الرياض</v>
          </cell>
          <cell r="J729" t="str">
            <v>الرياض</v>
          </cell>
          <cell r="K729" t="str">
            <v>مستوصف ومركز رهيف لطب الأسنان</v>
          </cell>
        </row>
        <row r="730">
          <cell r="A730">
            <v>22857</v>
          </cell>
          <cell r="B730" t="str">
            <v xml:space="preserve">Nabdh Al Wateen Polyclinic - Al Zulfi </v>
          </cell>
          <cell r="C730" t="str">
            <v>NW4</v>
          </cell>
          <cell r="D730" t="str">
            <v>Riyadh</v>
          </cell>
          <cell r="E730" t="str">
            <v>Al Zulfi</v>
          </cell>
          <cell r="F730" t="str">
            <v>Dist 16,Al Thalatheen Street</v>
          </cell>
          <cell r="G730" t="str">
            <v>0164222777</v>
          </cell>
          <cell r="H730" t="str">
            <v>حي 16 , شارع الثلاثين</v>
          </cell>
          <cell r="I730" t="str">
            <v>الزلفي</v>
          </cell>
          <cell r="J730" t="str">
            <v>الرياض</v>
          </cell>
          <cell r="K730" t="str">
            <v>مستوصف نبض الوتين - الزلفي</v>
          </cell>
        </row>
        <row r="731">
          <cell r="A731">
            <v>22858</v>
          </cell>
          <cell r="B731" t="str">
            <v xml:space="preserve">Al Madar Dental Clinic - Dammam </v>
          </cell>
          <cell r="C731" t="str">
            <v>NW2</v>
          </cell>
          <cell r="D731" t="str">
            <v>Eastern Province</v>
          </cell>
          <cell r="E731" t="str">
            <v>Dammam</v>
          </cell>
          <cell r="F731" t="str">
            <v>Al Jalawaiyah Dist, 42 Street</v>
          </cell>
          <cell r="G731" t="str">
            <v>1038467393</v>
          </cell>
          <cell r="H731" t="str">
            <v xml:space="preserve">حي الجلويه, شارع 42 </v>
          </cell>
          <cell r="I731" t="str">
            <v>الدمام</v>
          </cell>
          <cell r="J731" t="str">
            <v>المنطقة الشرقية</v>
          </cell>
          <cell r="K731" t="str">
            <v xml:space="preserve">مجمع عيادات المدار لطب الأسنان - الدمام </v>
          </cell>
        </row>
        <row r="732">
          <cell r="A732">
            <v>22872</v>
          </cell>
          <cell r="B732" t="str">
            <v>First Sense Optical Co. Ltd (S.B.R) Optician</v>
          </cell>
          <cell r="C732" t="str">
            <v>NW6</v>
          </cell>
          <cell r="D732" t="str">
            <v>Makkah</v>
          </cell>
          <cell r="E732" t="str">
            <v>Jeddah</v>
          </cell>
          <cell r="F732" t="str">
            <v xml:space="preserve">Al Tahliah,Prince Mohammed Bin Abdulaziz,Opp. Tahlia Comm. Center </v>
          </cell>
          <cell r="G732" t="str">
            <v>0116600951</v>
          </cell>
          <cell r="H732" t="str">
            <v>التحلية, شارع الامير محمد بن عبدالعزيز, امام مركز التحلية التجاري</v>
          </cell>
          <cell r="I732" t="str">
            <v>جدة</v>
          </cell>
          <cell r="J732" t="str">
            <v>مكة المكرمة</v>
          </cell>
          <cell r="K732" t="str">
            <v>شركة الحاسة الأولى للبصريات المحدودة</v>
          </cell>
        </row>
        <row r="733">
          <cell r="A733">
            <v>22880</v>
          </cell>
          <cell r="B733" t="str">
            <v>Tdawee Al Riyadh Medical Complex</v>
          </cell>
          <cell r="C733" t="str">
            <v>NW1</v>
          </cell>
          <cell r="D733" t="str">
            <v>Riyadh</v>
          </cell>
          <cell r="E733" t="str">
            <v>Riyadh</v>
          </cell>
          <cell r="F733" t="str">
            <v>Al Shohada'a Dist. Khalid Bin Al Waleed Street. Riyadh</v>
          </cell>
          <cell r="G733" t="str">
            <v>012533999</v>
          </cell>
          <cell r="H733" t="str">
            <v>حي الشهداء شارع خالد بن الوليد</v>
          </cell>
          <cell r="I733" t="str">
            <v>الرياض</v>
          </cell>
          <cell r="J733" t="str">
            <v>الرياض</v>
          </cell>
          <cell r="K733" t="str">
            <v>مجمع عيادات تداوي الرياض الطبي</v>
          </cell>
        </row>
        <row r="734">
          <cell r="A734">
            <v>22881</v>
          </cell>
          <cell r="B734" t="str">
            <v>Al Aqeeq Medical Center</v>
          </cell>
          <cell r="C734" t="str">
            <v>NWR</v>
          </cell>
          <cell r="D734" t="str">
            <v>Madinah</v>
          </cell>
          <cell r="E734" t="str">
            <v>Madinah</v>
          </cell>
          <cell r="F734" t="str">
            <v>Al Ameer Abdul Abdmajeed Street. Near to Maternity Hospital</v>
          </cell>
          <cell r="G734" t="str">
            <v>0148645511</v>
          </cell>
          <cell r="H734" t="str">
            <v>الحزام أمام مستشفى الولادة</v>
          </cell>
          <cell r="I734" t="str">
            <v>المدينة المنورة</v>
          </cell>
          <cell r="J734" t="str">
            <v>المدينة المنورة</v>
          </cell>
          <cell r="K734" t="str">
            <v>مجمع العقيق الطبي</v>
          </cell>
        </row>
        <row r="735">
          <cell r="A735">
            <v>22882</v>
          </cell>
          <cell r="B735" t="str">
            <v>Al Zafer Hospital - Jeddah</v>
          </cell>
          <cell r="C735" t="str">
            <v>NW4</v>
          </cell>
          <cell r="D735" t="str">
            <v>Makkah</v>
          </cell>
          <cell r="E735" t="str">
            <v>Jeddah</v>
          </cell>
          <cell r="F735" t="str">
            <v>Prince Fawaz District, Makkah Road</v>
          </cell>
          <cell r="G735" t="str">
            <v>0126256666</v>
          </cell>
          <cell r="H735" t="str">
            <v>حي الأمير فواز طريق مكة - جدة السريع غرب بلدية الجنوب</v>
          </cell>
          <cell r="I735" t="str">
            <v>جدة</v>
          </cell>
          <cell r="J735" t="str">
            <v>مكة المكرمة</v>
          </cell>
          <cell r="K735" t="str">
            <v>مستشفى الظافر</v>
          </cell>
        </row>
        <row r="736">
          <cell r="A736">
            <v>22886</v>
          </cell>
          <cell r="B736" t="str">
            <v>Al Madar Dental Clinic - Tahlia</v>
          </cell>
          <cell r="C736" t="str">
            <v>NW2</v>
          </cell>
          <cell r="D736" t="str">
            <v>Makkah</v>
          </cell>
          <cell r="E736" t="str">
            <v>Jeddah</v>
          </cell>
          <cell r="F736" t="str">
            <v>Al Ndulas District, Al Tahlia Street</v>
          </cell>
          <cell r="G736" t="str">
            <v>0126654646</v>
          </cell>
          <cell r="H736" t="str">
            <v>حي الاندلس, شارع التحلية</v>
          </cell>
          <cell r="I736" t="str">
            <v>جدة</v>
          </cell>
          <cell r="J736" t="str">
            <v>مكة المكرمة</v>
          </cell>
          <cell r="K736" t="str">
            <v>مجمع طبي المدار الراقي لطب الاسنان - التحلية</v>
          </cell>
        </row>
        <row r="737">
          <cell r="A737">
            <v>22887</v>
          </cell>
          <cell r="B737" t="str">
            <v>Saad Medical Specialized Group</v>
          </cell>
          <cell r="C737" t="str">
            <v>NW2</v>
          </cell>
          <cell r="D737" t="str">
            <v>Aseer</v>
          </cell>
          <cell r="E737" t="str">
            <v>Abha</v>
          </cell>
          <cell r="F737" t="str">
            <v>Prince Sultan City, King Fahed Road.</v>
          </cell>
          <cell r="G737" t="str">
            <v>0172277755</v>
          </cell>
          <cell r="H737" t="str">
            <v xml:space="preserve">حي حسام الشارع العام </v>
          </cell>
          <cell r="I737" t="str">
            <v>أبها</v>
          </cell>
          <cell r="J737" t="str">
            <v>عسير</v>
          </cell>
          <cell r="K737" t="str">
            <v xml:space="preserve">مجموعة سعد الطبيه التخصصية </v>
          </cell>
        </row>
        <row r="738">
          <cell r="A738">
            <v>22905</v>
          </cell>
          <cell r="B738" t="str">
            <v>Ashbelia Polyclinic</v>
          </cell>
          <cell r="C738" t="str">
            <v>NW2</v>
          </cell>
          <cell r="D738" t="str">
            <v>Riyadh</v>
          </cell>
          <cell r="E738" t="str">
            <v>Riyadh</v>
          </cell>
          <cell r="F738" t="str">
            <v>Ashbelia Dist,King Abdullah Road</v>
          </cell>
          <cell r="G738" t="str">
            <v>0112400555</v>
          </cell>
          <cell r="H738" t="str">
            <v>حي اشبيليا, طريق الملك عبدالله</v>
          </cell>
          <cell r="I738" t="str">
            <v>الرياض</v>
          </cell>
          <cell r="J738" t="str">
            <v>الرياض</v>
          </cell>
          <cell r="K738" t="str">
            <v>مجمع عيادات أشبيليا الطبي</v>
          </cell>
        </row>
        <row r="739">
          <cell r="A739">
            <v>22908</v>
          </cell>
          <cell r="B739" t="str">
            <v xml:space="preserve">Hay Al Khaleej Medical Clinic </v>
          </cell>
          <cell r="C739" t="str">
            <v>NW7</v>
          </cell>
          <cell r="D739" t="str">
            <v>Riyadh</v>
          </cell>
          <cell r="E739" t="str">
            <v>Riyadh</v>
          </cell>
          <cell r="F739" t="str">
            <v>Al Khaleej Dist,Prince Bandar Bin Abdulaziz St.</v>
          </cell>
          <cell r="G739" t="str">
            <v>0112269967</v>
          </cell>
          <cell r="H739" t="str">
            <v xml:space="preserve">حي الخليج, شارع الامير بندر بن عبدالعزيز </v>
          </cell>
          <cell r="I739" t="str">
            <v>الرياض</v>
          </cell>
          <cell r="J739" t="str">
            <v>الرياض</v>
          </cell>
          <cell r="K739" t="str">
            <v xml:space="preserve">مستوصف حي الخليج الطبي </v>
          </cell>
        </row>
        <row r="740">
          <cell r="A740">
            <v>22909</v>
          </cell>
          <cell r="B740" t="str">
            <v>Beauty Care Center</v>
          </cell>
          <cell r="C740" t="str">
            <v>NW4</v>
          </cell>
          <cell r="D740" t="str">
            <v>Eastern Province</v>
          </cell>
          <cell r="E740" t="str">
            <v>Khobar</v>
          </cell>
          <cell r="F740" t="str">
            <v>Al Rakah Dist,Abdulrahman Al Dakhel St</v>
          </cell>
          <cell r="G740" t="str">
            <v>0138451371</v>
          </cell>
          <cell r="H740" t="str">
            <v xml:space="preserve">حي الراكه, شارع عبدالرحمن الداخل </v>
          </cell>
          <cell r="I740" t="str">
            <v>الخبر</v>
          </cell>
          <cell r="J740" t="str">
            <v>المنطقة الشرقية</v>
          </cell>
          <cell r="K740" t="str">
            <v>مجمع شركة العناية بالجمال لطب وتقويم الاسنان والجلدية</v>
          </cell>
        </row>
        <row r="741">
          <cell r="A741">
            <v>22911</v>
          </cell>
          <cell r="B741" t="str">
            <v>Wadi Ram Dental Care</v>
          </cell>
          <cell r="C741" t="str">
            <v>NW2</v>
          </cell>
          <cell r="D741" t="str">
            <v>Eastern Province</v>
          </cell>
          <cell r="E741" t="str">
            <v>Jubail</v>
          </cell>
          <cell r="F741" t="str">
            <v>Al Wajha Al Bahriah,Jubail industrial</v>
          </cell>
          <cell r="G741" t="str">
            <v>0133472323</v>
          </cell>
          <cell r="H741" t="str">
            <v>حي الواجة البحرية,الجبيل الصناعية</v>
          </cell>
          <cell r="I741" t="str">
            <v>الجبيل</v>
          </cell>
          <cell r="J741" t="str">
            <v>المنطقة الشرقية</v>
          </cell>
          <cell r="K741" t="str">
            <v>مجمع عيادات وادي رام لطب الاسنان</v>
          </cell>
        </row>
        <row r="742">
          <cell r="A742">
            <v>22917</v>
          </cell>
          <cell r="B742" t="str">
            <v>Mugla Optical Centers</v>
          </cell>
          <cell r="C742" t="str">
            <v>NWS</v>
          </cell>
          <cell r="D742" t="str">
            <v>Riyadh</v>
          </cell>
          <cell r="E742" t="str">
            <v>Riyadh</v>
          </cell>
          <cell r="F742" t="str">
            <v>Al Rawdah Dist,Khalid Bin Al Waleed St,Al Sadhan Center</v>
          </cell>
          <cell r="G742" t="str">
            <v>0112222299</v>
          </cell>
          <cell r="H742" t="str">
            <v xml:space="preserve">حي الروضة, شارع خالد بن الوليد , مركز السدحان </v>
          </cell>
          <cell r="I742" t="str">
            <v>الرياض</v>
          </cell>
          <cell r="J742" t="str">
            <v>الرياض</v>
          </cell>
          <cell r="K742" t="str">
            <v>مركز مقلة للبصريات - الروضة 1</v>
          </cell>
        </row>
        <row r="743">
          <cell r="A743">
            <v>22918</v>
          </cell>
          <cell r="B743" t="str">
            <v xml:space="preserve">Jamayel Medical Polyclinic </v>
          </cell>
          <cell r="C743" t="str">
            <v>NW2</v>
          </cell>
          <cell r="D743" t="str">
            <v>Riyadh</v>
          </cell>
          <cell r="E743" t="str">
            <v>Riyadh</v>
          </cell>
          <cell r="F743" t="str">
            <v xml:space="preserve">Al Sweedi Dist, Sudar Street </v>
          </cell>
          <cell r="G743" t="str">
            <v>0112671117</v>
          </cell>
          <cell r="H743" t="str">
            <v xml:space="preserve">حي السويدي, شارع سدير </v>
          </cell>
          <cell r="I743" t="str">
            <v>الرياض</v>
          </cell>
          <cell r="J743" t="str">
            <v>الرياض</v>
          </cell>
          <cell r="K743" t="str">
            <v xml:space="preserve">مجمع عيادات شركة جمايل الطبية </v>
          </cell>
        </row>
        <row r="744">
          <cell r="A744">
            <v>22920</v>
          </cell>
          <cell r="B744" t="str">
            <v>Gulf American Dental Center</v>
          </cell>
          <cell r="C744" t="str">
            <v>NW4</v>
          </cell>
          <cell r="D744" t="str">
            <v>Eastern Province</v>
          </cell>
          <cell r="E744" t="str">
            <v>Khobar</v>
          </cell>
          <cell r="F744" t="str">
            <v>Al Olaya Dist,King Soud Street</v>
          </cell>
          <cell r="G744" t="str">
            <v>0138010053</v>
          </cell>
          <cell r="H744" t="str">
            <v>حي العليا, شارع الملك سعود</v>
          </cell>
          <cell r="I744" t="str">
            <v>الخبر</v>
          </cell>
          <cell r="J744" t="str">
            <v>المنطقة الشرقية</v>
          </cell>
          <cell r="K744" t="str">
            <v xml:space="preserve">عيادات المركز الخليجي الامريكي لطب الاسنان - الخبر </v>
          </cell>
        </row>
        <row r="745">
          <cell r="A745">
            <v>22929</v>
          </cell>
          <cell r="B745" t="str">
            <v xml:space="preserve">Allied Dignostics </v>
          </cell>
          <cell r="C745" t="str">
            <v>NW5</v>
          </cell>
          <cell r="D745" t="str">
            <v>Riyadh</v>
          </cell>
          <cell r="E745" t="str">
            <v>Riyadh</v>
          </cell>
          <cell r="F745" t="str">
            <v>Salah Al Deen Dist, King Abdul Aziz St</v>
          </cell>
          <cell r="G745" t="str">
            <v>0112771100</v>
          </cell>
          <cell r="H745" t="str">
            <v xml:space="preserve">حي صلاح الدين, شارع الملك عبد العزيز </v>
          </cell>
          <cell r="I745" t="str">
            <v>الرياض</v>
          </cell>
          <cell r="J745" t="str">
            <v>الرياض</v>
          </cell>
          <cell r="K745" t="str">
            <v>المركز المتحالف للأشعه التشخيصية</v>
          </cell>
        </row>
        <row r="746">
          <cell r="A746">
            <v>22932</v>
          </cell>
          <cell r="B746" t="str">
            <v>Royal Commission Polyclinic</v>
          </cell>
          <cell r="C746" t="str">
            <v>NW1</v>
          </cell>
          <cell r="D746" t="str">
            <v>Madinah</v>
          </cell>
          <cell r="E746" t="str">
            <v>Yanbu</v>
          </cell>
          <cell r="F746" t="str">
            <v>Yanbu</v>
          </cell>
          <cell r="G746" t="str">
            <v>0143961226</v>
          </cell>
          <cell r="H746" t="str">
            <v>ينبع</v>
          </cell>
          <cell r="I746" t="str">
            <v>ينبع</v>
          </cell>
          <cell r="J746" t="str">
            <v>المدينة المنورة</v>
          </cell>
          <cell r="K746" t="str">
            <v>مجمع عيادات الهيئة الملكية بينبع الصناعية</v>
          </cell>
        </row>
        <row r="747">
          <cell r="A747">
            <v>22933</v>
          </cell>
          <cell r="B747" t="str">
            <v>Shar Medical Clinic 2</v>
          </cell>
          <cell r="C747" t="str">
            <v>NWR</v>
          </cell>
          <cell r="D747" t="str">
            <v>Makkah</v>
          </cell>
          <cell r="E747" t="str">
            <v>Jeddah</v>
          </cell>
          <cell r="F747" t="str">
            <v>Mushrefah, Prince Majed Street</v>
          </cell>
          <cell r="G747" t="str">
            <v>0126720679</v>
          </cell>
          <cell r="H747" t="str">
            <v>حي مشرفه, شارع الامير ماجد</v>
          </cell>
          <cell r="I747" t="str">
            <v>جدة</v>
          </cell>
          <cell r="J747" t="str">
            <v>مكة المكرمة</v>
          </cell>
          <cell r="K747" t="str">
            <v xml:space="preserve">مستوصف شار الطبي </v>
          </cell>
        </row>
        <row r="748">
          <cell r="A748">
            <v>22934</v>
          </cell>
          <cell r="B748" t="str">
            <v>Life Clinic</v>
          </cell>
          <cell r="C748" t="str">
            <v>NW3</v>
          </cell>
          <cell r="D748" t="str">
            <v>Makkah</v>
          </cell>
          <cell r="E748" t="str">
            <v>Jeddah</v>
          </cell>
          <cell r="F748" t="str">
            <v>Al Bawadi Dist, Sari Street</v>
          </cell>
          <cell r="G748" t="str">
            <v>0126030717</v>
          </cell>
          <cell r="H748" t="str">
            <v xml:space="preserve">حي البوادي,شارع صاري </v>
          </cell>
          <cell r="I748" t="str">
            <v>جدة</v>
          </cell>
          <cell r="J748" t="str">
            <v>مكة المكرمة</v>
          </cell>
          <cell r="K748" t="str">
            <v>عيادات الحياة</v>
          </cell>
        </row>
        <row r="749">
          <cell r="A749">
            <v>22951</v>
          </cell>
          <cell r="B749" t="str">
            <v>Hatten Medical Clinic</v>
          </cell>
          <cell r="C749" t="str">
            <v>NW3</v>
          </cell>
          <cell r="D749" t="str">
            <v>Riyadh</v>
          </cell>
          <cell r="E749" t="str">
            <v>Riyadh</v>
          </cell>
          <cell r="F749" t="str">
            <v>Hatten Dist,Al Khaeer Dist</v>
          </cell>
          <cell r="G749" t="str">
            <v>0114855111</v>
          </cell>
          <cell r="H749" t="str">
            <v>حي حطين,شارع الخير</v>
          </cell>
          <cell r="I749" t="str">
            <v>الرياض</v>
          </cell>
          <cell r="J749" t="str">
            <v>الرياض</v>
          </cell>
          <cell r="K749" t="str">
            <v>مستوصف حطين الطبي</v>
          </cell>
        </row>
        <row r="750">
          <cell r="A750">
            <v>22952</v>
          </cell>
          <cell r="B750" t="str">
            <v>Demas Medical Clinics &amp; Dialysis Center</v>
          </cell>
          <cell r="C750" t="str">
            <v>NW2</v>
          </cell>
          <cell r="D750" t="str">
            <v>Riyadh</v>
          </cell>
          <cell r="E750" t="str">
            <v>Riyadh</v>
          </cell>
          <cell r="F750" t="str">
            <v>Al Rabea Dist,King Abdulaziz Road</v>
          </cell>
          <cell r="G750" t="str">
            <v>920023008</v>
          </cell>
          <cell r="H750" t="str">
            <v>حي الربيع, طريق الملك عبدالعزيز</v>
          </cell>
          <cell r="I750" t="str">
            <v>الرياض</v>
          </cell>
          <cell r="J750" t="str">
            <v>الرياض</v>
          </cell>
          <cell r="K750" t="str">
            <v>مجمع عيادات ديماس الطبي</v>
          </cell>
        </row>
        <row r="751">
          <cell r="A751">
            <v>22955</v>
          </cell>
          <cell r="B751" t="str">
            <v xml:space="preserve">Jarir Medical Center </v>
          </cell>
          <cell r="C751" t="str">
            <v>NWS</v>
          </cell>
          <cell r="D751" t="str">
            <v>Riyadh</v>
          </cell>
          <cell r="E751" t="str">
            <v>Riyadh</v>
          </cell>
          <cell r="F751" t="str">
            <v>Al Malaz Dist,Jarir Street</v>
          </cell>
          <cell r="G751" t="str">
            <v>0114777471</v>
          </cell>
          <cell r="H751" t="str">
            <v>حي الملز, شارع جرير</v>
          </cell>
          <cell r="I751" t="str">
            <v>الرياض</v>
          </cell>
          <cell r="J751" t="str">
            <v>الرياض</v>
          </cell>
          <cell r="K751" t="str">
            <v>مركز كيمس الطبي الرياض</v>
          </cell>
        </row>
        <row r="752">
          <cell r="A752">
            <v>22958</v>
          </cell>
          <cell r="B752" t="str">
            <v>Salamat Polyclinic -2 (Bureidah)</v>
          </cell>
          <cell r="C752" t="str">
            <v>NW3</v>
          </cell>
          <cell r="D752" t="str">
            <v>Qassim</v>
          </cell>
          <cell r="E752" t="str">
            <v>Bureidah</v>
          </cell>
          <cell r="F752" t="str">
            <v xml:space="preserve">Al Sbakh Dist,King Abdul Aziz Road </v>
          </cell>
          <cell r="G752" t="str">
            <v>0163267441</v>
          </cell>
          <cell r="H752" t="str">
            <v>حي الصباخ, طريق الملك عبدالعزيز</v>
          </cell>
          <cell r="I752" t="str">
            <v>بريدة</v>
          </cell>
          <cell r="J752" t="str">
            <v>القصيم</v>
          </cell>
          <cell r="K752" t="str">
            <v>مستوصف سلامات الطبي 2 بريدة</v>
          </cell>
        </row>
        <row r="753">
          <cell r="A753">
            <v>22959</v>
          </cell>
          <cell r="B753" t="str">
            <v xml:space="preserve">Al Flaiw Polyclinic </v>
          </cell>
          <cell r="C753" t="str">
            <v>NW5</v>
          </cell>
          <cell r="D753" t="str">
            <v>Qassim</v>
          </cell>
          <cell r="E753" t="str">
            <v>Bureidah</v>
          </cell>
          <cell r="F753" t="str">
            <v>Al Ofuq Dist,King Saud Road</v>
          </cell>
          <cell r="G753" t="str">
            <v>0163856611</v>
          </cell>
          <cell r="H753" t="str">
            <v>حي الافق, طريق الملك سعود</v>
          </cell>
          <cell r="I753" t="str">
            <v>بريدة</v>
          </cell>
          <cell r="J753" t="str">
            <v>القصيم</v>
          </cell>
          <cell r="K753" t="str">
            <v>مستوصف الفليو الطبي</v>
          </cell>
        </row>
        <row r="754">
          <cell r="A754">
            <v>22962</v>
          </cell>
          <cell r="B754" t="str">
            <v>Al Genah Medical Center - Al Rass</v>
          </cell>
          <cell r="C754" t="str">
            <v>NW1</v>
          </cell>
          <cell r="D754" t="str">
            <v>Qassim</v>
          </cell>
          <cell r="E754" t="str">
            <v>Al Rass</v>
          </cell>
          <cell r="F754" t="str">
            <v>Al Nakheel Dist,Al Shananah</v>
          </cell>
          <cell r="G754" t="str">
            <v>0163335500</v>
          </cell>
          <cell r="H754" t="str">
            <v>حي النخيل, الشنانه</v>
          </cell>
          <cell r="I754" t="str">
            <v>الرس</v>
          </cell>
          <cell r="J754" t="str">
            <v>القصيم</v>
          </cell>
          <cell r="K754" t="str">
            <v>مجمع الجناح الطبي</v>
          </cell>
        </row>
        <row r="755">
          <cell r="A755">
            <v>22964</v>
          </cell>
          <cell r="B755" t="str">
            <v>Shifa Al Baraka Medical Center</v>
          </cell>
          <cell r="C755" t="str">
            <v>NWS</v>
          </cell>
          <cell r="D755" t="str">
            <v>Makkah</v>
          </cell>
          <cell r="E755" t="str">
            <v>Makkah</v>
          </cell>
          <cell r="F755" t="str">
            <v>Saahat Islam Dist,Al Mansur Street</v>
          </cell>
          <cell r="G755" t="str">
            <v>0125479000</v>
          </cell>
          <cell r="H755" t="str">
            <v xml:space="preserve">حي ساحات اسلام,شارع المنصور </v>
          </cell>
          <cell r="I755" t="str">
            <v>مكة المكرمة</v>
          </cell>
          <cell r="J755" t="str">
            <v>مكة المكرمة</v>
          </cell>
          <cell r="K755" t="str">
            <v xml:space="preserve">مركز شفاء البركة الطبي </v>
          </cell>
        </row>
        <row r="756">
          <cell r="A756">
            <v>22965</v>
          </cell>
          <cell r="B756" t="str">
            <v>Al Hayah National Hospital - Jazan</v>
          </cell>
          <cell r="C756" t="str">
            <v>NW2</v>
          </cell>
          <cell r="D756" t="str">
            <v>Gizan</v>
          </cell>
          <cell r="E756" t="str">
            <v>Gizan</v>
          </cell>
          <cell r="F756" t="str">
            <v>Al Kornish Al Shamily,Al Shamal</v>
          </cell>
          <cell r="G756" t="str">
            <v>0173311111</v>
          </cell>
          <cell r="H756" t="str">
            <v xml:space="preserve">الكورنيش الشمالي, الشمال </v>
          </cell>
          <cell r="I756" t="str">
            <v>جيزان</v>
          </cell>
          <cell r="J756" t="str">
            <v>جيزان</v>
          </cell>
          <cell r="K756" t="str">
            <v>مستشفى الحياة الوطني بمدينة جازان</v>
          </cell>
        </row>
        <row r="757">
          <cell r="A757">
            <v>22966</v>
          </cell>
          <cell r="B757" t="str">
            <v>Gulf Asian Medical Center</v>
          </cell>
          <cell r="C757" t="str">
            <v>NWS</v>
          </cell>
          <cell r="D757" t="str">
            <v>Eastern Province</v>
          </cell>
          <cell r="E757" t="str">
            <v>Jubail</v>
          </cell>
          <cell r="F757" t="str">
            <v>Al Safa Dist, King Fahed Street</v>
          </cell>
          <cell r="G757" t="str">
            <v>0133631451</v>
          </cell>
          <cell r="H757" t="str">
            <v>حي الصفا, شارع الملك فهد</v>
          </cell>
          <cell r="I757" t="str">
            <v>الجبيل</v>
          </cell>
          <cell r="J757" t="str">
            <v>المنطقة الشرقية</v>
          </cell>
          <cell r="K757" t="str">
            <v>مركز الخليج الاسيوي الطبي - الجبيل</v>
          </cell>
        </row>
        <row r="758">
          <cell r="A758">
            <v>23002</v>
          </cell>
          <cell r="B758" t="str">
            <v xml:space="preserve">Buridah Dental Center </v>
          </cell>
          <cell r="C758" t="str">
            <v>NW1</v>
          </cell>
          <cell r="D758" t="str">
            <v>Qassim</v>
          </cell>
          <cell r="E758" t="str">
            <v>Bureidah</v>
          </cell>
          <cell r="F758" t="str">
            <v>Al Hamra Dist,Othman Bin Afan St</v>
          </cell>
          <cell r="G758" t="str">
            <v>0163817776</v>
          </cell>
          <cell r="H758" t="str">
            <v xml:space="preserve">حي الحمراء شارع عثمان بن عفان </v>
          </cell>
          <cell r="I758" t="str">
            <v>بريدة</v>
          </cell>
          <cell r="J758" t="str">
            <v>القصيم</v>
          </cell>
          <cell r="K758" t="str">
            <v>مستوصف بريدة لطب الاسنان</v>
          </cell>
        </row>
        <row r="759">
          <cell r="A759">
            <v>23003</v>
          </cell>
          <cell r="B759" t="str">
            <v xml:space="preserve">Pioneers Specialist Medical Center </v>
          </cell>
          <cell r="C759" t="str">
            <v>NW1</v>
          </cell>
          <cell r="D759" t="str">
            <v>Riyadh</v>
          </cell>
          <cell r="E759" t="str">
            <v>Riyadh</v>
          </cell>
          <cell r="F759" t="str">
            <v>Al Aziziyah Al Aamah cross Abdul Qader Al Jazari st</v>
          </cell>
          <cell r="G759" t="str">
            <v>0112130011</v>
          </cell>
          <cell r="H759" t="str">
            <v xml:space="preserve">العزيزية العامه تفاطع عبد القادر الجزائري </v>
          </cell>
          <cell r="I759" t="str">
            <v>الرياض</v>
          </cell>
          <cell r="J759" t="str">
            <v>الرياض</v>
          </cell>
          <cell r="K759" t="str">
            <v>مركز الرواد التخصصي الطبي</v>
          </cell>
        </row>
        <row r="760">
          <cell r="A760">
            <v>23006</v>
          </cell>
          <cell r="B760" t="str">
            <v>Saudi Italy Dental Center</v>
          </cell>
          <cell r="C760" t="str">
            <v>NWS</v>
          </cell>
          <cell r="D760" t="str">
            <v>Eastern Province</v>
          </cell>
          <cell r="E760" t="str">
            <v>Al Nuairiyah</v>
          </cell>
          <cell r="F760" t="str">
            <v>Al Faisaliah Dist,King Fahed Bin Abdulaziz St</v>
          </cell>
          <cell r="G760" t="str">
            <v>0133733577</v>
          </cell>
          <cell r="H760" t="str">
            <v xml:space="preserve">حي الفيصلية, شارع الملك فهد بن عبد العزيز </v>
          </cell>
          <cell r="I760" t="str">
            <v>النعيرية</v>
          </cell>
          <cell r="J760" t="str">
            <v>المنطقة الشرقية</v>
          </cell>
          <cell r="K760" t="str">
            <v>المستوصف السعودي الايطالي لطب الاسنان بالنعيرية</v>
          </cell>
        </row>
        <row r="761">
          <cell r="A761">
            <v>23007</v>
          </cell>
          <cell r="B761" t="str">
            <v>Elaj Sudair Medical Clinic</v>
          </cell>
          <cell r="C761" t="str">
            <v>NWR</v>
          </cell>
          <cell r="D761" t="str">
            <v>Riyadh</v>
          </cell>
          <cell r="E761" t="str">
            <v>Al Majma'ah</v>
          </cell>
          <cell r="F761" t="str">
            <v>King AbdulAziz Dist, King Khalid St</v>
          </cell>
          <cell r="G761" t="str">
            <v>920003014</v>
          </cell>
          <cell r="H761" t="str">
            <v xml:space="preserve">حي الملك عبد العزيز, شارع الملك خالد </v>
          </cell>
          <cell r="I761" t="str">
            <v>المجمعة</v>
          </cell>
          <cell r="J761" t="str">
            <v>الرياض</v>
          </cell>
          <cell r="K761" t="str">
            <v xml:space="preserve">مجمع عيادات علاج سدير الطبي </v>
          </cell>
        </row>
        <row r="762">
          <cell r="A762">
            <v>23008</v>
          </cell>
          <cell r="B762" t="str">
            <v>Calcium Medical Center</v>
          </cell>
          <cell r="C762" t="str">
            <v>NW1</v>
          </cell>
          <cell r="D762" t="str">
            <v>Aseer</v>
          </cell>
          <cell r="E762" t="str">
            <v>Khamis Mushayt</v>
          </cell>
          <cell r="F762" t="str">
            <v>Al Rsras Dist, Saad Bin Abi Waqas</v>
          </cell>
          <cell r="G762" t="str">
            <v>0172604000</v>
          </cell>
          <cell r="H762" t="str">
            <v>حي الرصراص, شارع سعد بن ابي وقاص</v>
          </cell>
          <cell r="I762" t="str">
            <v>خميس مشيط</v>
          </cell>
          <cell r="J762" t="str">
            <v>عسير</v>
          </cell>
          <cell r="K762" t="str">
            <v>مجمع كالسيوم الطبي</v>
          </cell>
        </row>
        <row r="763">
          <cell r="A763">
            <v>23010</v>
          </cell>
          <cell r="B763" t="str">
            <v>United/Alrowida/Ammar/Khalid/Talal Pharmacies</v>
          </cell>
          <cell r="C763" t="str">
            <v>NW5</v>
          </cell>
          <cell r="D763" t="str">
            <v>Makkah</v>
          </cell>
          <cell r="E763" t="str">
            <v>Jeddah</v>
          </cell>
          <cell r="F763" t="str">
            <v>Moukhatat bin yaqub,East of highway</v>
          </cell>
          <cell r="G763" t="str">
            <v>0126511504</v>
          </cell>
          <cell r="H763" t="str">
            <v>مخطط بن يعقوب, شرق الخط السريع</v>
          </cell>
          <cell r="I763" t="str">
            <v>جدة</v>
          </cell>
          <cell r="J763" t="str">
            <v>مكة المكرمة</v>
          </cell>
          <cell r="K763" t="str">
            <v>صيدليات المتحدة/الرويدا/عمار/خالد/طلال</v>
          </cell>
        </row>
        <row r="764">
          <cell r="A764">
            <v>23011</v>
          </cell>
          <cell r="B764" t="str">
            <v>Ali Mohammed Medical Complex</v>
          </cell>
          <cell r="C764" t="str">
            <v>NWR</v>
          </cell>
          <cell r="D764" t="str">
            <v>Aseer</v>
          </cell>
          <cell r="E764" t="str">
            <v>Muhayel</v>
          </cell>
          <cell r="F764" t="str">
            <v>Al Dirs Dist, Abha Road, Next to Civil Affairs</v>
          </cell>
          <cell r="G764" t="str">
            <v>0172851018</v>
          </cell>
          <cell r="H764" t="str">
            <v>حي الضرس,طريق ابها بجانب الاحوال المدنية</v>
          </cell>
          <cell r="I764" t="str">
            <v>محايل</v>
          </cell>
          <cell r="J764" t="str">
            <v>عسير</v>
          </cell>
          <cell r="K764" t="str">
            <v>مجمع علي محمد الخيري الطبي</v>
          </cell>
        </row>
        <row r="765">
          <cell r="A765">
            <v>23012</v>
          </cell>
          <cell r="B765" t="str">
            <v>Itlala Panorama Clinic</v>
          </cell>
          <cell r="C765" t="str">
            <v>NW4</v>
          </cell>
          <cell r="D765" t="str">
            <v>Riyadh</v>
          </cell>
          <cell r="E765" t="str">
            <v>Riyadh</v>
          </cell>
          <cell r="F765" t="str">
            <v>Al Sulimanyah Dist,King Abdul Aziz Road</v>
          </cell>
          <cell r="G765" t="str">
            <v>0112162999</v>
          </cell>
          <cell r="H765" t="str">
            <v>حي السليمانيه,طريق الملك عبدالعزيز</v>
          </cell>
          <cell r="I765" t="str">
            <v>الرياض</v>
          </cell>
          <cell r="J765" t="str">
            <v>الرياض</v>
          </cell>
          <cell r="K765" t="str">
            <v>مجمع عيادات إطلالة بانوراما لطب الاسنان والجلدية</v>
          </cell>
        </row>
        <row r="766">
          <cell r="A766">
            <v>23013</v>
          </cell>
          <cell r="B766" t="str">
            <v>Al Wafi Medical Polyclinic</v>
          </cell>
          <cell r="C766" t="str">
            <v>NWR</v>
          </cell>
          <cell r="D766" t="str">
            <v>Makkah</v>
          </cell>
          <cell r="E766" t="str">
            <v>Makkah</v>
          </cell>
          <cell r="F766" t="str">
            <v>Al Shawqiyah Dist,Al Khamseen St</v>
          </cell>
          <cell r="G766" t="str">
            <v>0125314788</v>
          </cell>
          <cell r="H766" t="str">
            <v>حي الشوقية,شارع الخمسين</v>
          </cell>
          <cell r="I766" t="str">
            <v>مكة المكرمة</v>
          </cell>
          <cell r="J766" t="str">
            <v>مكة المكرمة</v>
          </cell>
          <cell r="K766" t="str">
            <v>مجمع الوافي للعيادات الطبية</v>
          </cell>
        </row>
        <row r="767">
          <cell r="A767">
            <v>23015</v>
          </cell>
          <cell r="B767" t="str">
            <v>Al Dawa Company for Medical Services Limited</v>
          </cell>
          <cell r="C767" t="str">
            <v>NW5</v>
          </cell>
          <cell r="D767" t="str">
            <v>Eastern Province</v>
          </cell>
          <cell r="E767" t="str">
            <v>Khobar</v>
          </cell>
          <cell r="F767" t="str">
            <v>Al Aqrabiah Dist,Street 25</v>
          </cell>
          <cell r="G767" t="str">
            <v>0138677776</v>
          </cell>
          <cell r="H767" t="str">
            <v>حي العقربية, شارع 25</v>
          </cell>
          <cell r="I767" t="str">
            <v>الخبر</v>
          </cell>
          <cell r="J767" t="str">
            <v>المنطقة الشرقية</v>
          </cell>
          <cell r="K767" t="str">
            <v>شركة الدواء للخدمات الطبية المحدودة</v>
          </cell>
        </row>
        <row r="768">
          <cell r="A768">
            <v>23016</v>
          </cell>
          <cell r="B768" t="str">
            <v>Fares Al Jazeera Polyclinic</v>
          </cell>
          <cell r="C768" t="str">
            <v>NW1</v>
          </cell>
          <cell r="D768" t="str">
            <v>Riyadh</v>
          </cell>
          <cell r="E768" t="str">
            <v>Riyadh</v>
          </cell>
          <cell r="F768" t="str">
            <v>Dahyaht Laban,Najran Street</v>
          </cell>
          <cell r="G768" t="str">
            <v>0118125388</v>
          </cell>
          <cell r="H768" t="str">
            <v>ظهرة لبن, شارع نجران</v>
          </cell>
          <cell r="I768" t="str">
            <v>الرياض</v>
          </cell>
          <cell r="J768" t="str">
            <v>الرياض</v>
          </cell>
          <cell r="K768" t="str">
            <v>مستوصف فارس الجزيرة الطبي</v>
          </cell>
        </row>
        <row r="769">
          <cell r="A769">
            <v>23018</v>
          </cell>
          <cell r="B769" t="str">
            <v>Mishal Medical Polyclinic</v>
          </cell>
          <cell r="C769" t="str">
            <v>NWR</v>
          </cell>
          <cell r="D769" t="str">
            <v>Gizan</v>
          </cell>
          <cell r="E769" t="str">
            <v>Sabya</v>
          </cell>
          <cell r="F769" t="str">
            <v>Al Wasat Dist,Internal Rotary, Beside National Bank</v>
          </cell>
          <cell r="G769" t="str">
            <v>0173266611</v>
          </cell>
          <cell r="H769" t="str">
            <v>حي الوسط,الدوار الداخلي ,بجوار البنك الاهلي</v>
          </cell>
          <cell r="I769" t="str">
            <v>صبيا</v>
          </cell>
          <cell r="J769" t="str">
            <v>جيزان</v>
          </cell>
          <cell r="K769" t="str">
            <v>مجمع مشعل الطبي</v>
          </cell>
        </row>
        <row r="770">
          <cell r="A770">
            <v>23021</v>
          </cell>
          <cell r="B770" t="str">
            <v>Tadawi Surgical Center</v>
          </cell>
          <cell r="C770" t="str">
            <v>NW5</v>
          </cell>
          <cell r="D770" t="str">
            <v>Makkah</v>
          </cell>
          <cell r="E770" t="str">
            <v>Taif</v>
          </cell>
          <cell r="F770" t="str">
            <v>Shehar Dist,Main Shehar Street</v>
          </cell>
          <cell r="G770" t="str">
            <v>0127448888</v>
          </cell>
          <cell r="H770" t="str">
            <v>حي شهار,شارع شهار العام</v>
          </cell>
          <cell r="I770" t="str">
            <v>الطائف</v>
          </cell>
          <cell r="J770" t="str">
            <v>مكة المكرمة</v>
          </cell>
          <cell r="K770" t="str">
            <v>مجمع عيادات تداوي الجراحي بشهار</v>
          </cell>
        </row>
        <row r="771">
          <cell r="A771">
            <v>23022</v>
          </cell>
          <cell r="B771" t="str">
            <v>Al Duliman Optics - Rashed Mall</v>
          </cell>
          <cell r="C771" t="str">
            <v>NW5</v>
          </cell>
          <cell r="D771" t="str">
            <v>Eastern Province</v>
          </cell>
          <cell r="E771" t="str">
            <v>Khobar</v>
          </cell>
          <cell r="F771" t="str">
            <v>Mujamaa Al Rashid, Al Olaya,First Floor, Al Dahran Street</v>
          </cell>
          <cell r="G771" t="str">
            <v>0138435508</v>
          </cell>
          <cell r="H771" t="str">
            <v>العليا, مجمع الراشد الدور الاول شارع الظهران</v>
          </cell>
          <cell r="I771" t="str">
            <v>الخبر</v>
          </cell>
          <cell r="J771" t="str">
            <v>المنطقة الشرقية</v>
          </cell>
          <cell r="K771" t="str">
            <v>الدليمان للبصريات - مجمع الراشد</v>
          </cell>
        </row>
        <row r="772">
          <cell r="A772">
            <v>23023</v>
          </cell>
          <cell r="B772" t="str">
            <v>Al Duliman Optics - Shatee Mall</v>
          </cell>
          <cell r="C772" t="str">
            <v>NW5</v>
          </cell>
          <cell r="D772" t="str">
            <v>Eastern Province</v>
          </cell>
          <cell r="E772" t="str">
            <v>Dammam</v>
          </cell>
          <cell r="F772" t="str">
            <v>Al Shatee Dist,Block 337,Prince Mohammed Bin Fahed</v>
          </cell>
          <cell r="G772" t="str">
            <v>0138435508</v>
          </cell>
          <cell r="H772" t="str">
            <v xml:space="preserve">حي الشاطئ, بلوك 337, طريق الامير محمد بن فهد </v>
          </cell>
          <cell r="I772" t="str">
            <v>الدمام</v>
          </cell>
          <cell r="J772" t="str">
            <v>المنطقة الشرقية</v>
          </cell>
          <cell r="K772" t="str">
            <v>الدليمان للبصريات - سوق الشاطئ</v>
          </cell>
        </row>
        <row r="773">
          <cell r="A773">
            <v>23024</v>
          </cell>
          <cell r="B773" t="str">
            <v>Al Duliman Optics - Prince Naif Street</v>
          </cell>
          <cell r="C773" t="str">
            <v>NW5</v>
          </cell>
          <cell r="D773" t="str">
            <v>Eastern Province</v>
          </cell>
          <cell r="E773" t="str">
            <v>Dammam</v>
          </cell>
          <cell r="F773" t="str">
            <v>Al Rawda Dist,Prince Naif Bin Abdul Aziz Street</v>
          </cell>
          <cell r="G773" t="str">
            <v>0138435508</v>
          </cell>
          <cell r="H773" t="str">
            <v>حي الروضة,شارع الامير نايف بن عبدالعزيز</v>
          </cell>
          <cell r="I773" t="str">
            <v>الدمام</v>
          </cell>
          <cell r="J773" t="str">
            <v>المنطقة الشرقية</v>
          </cell>
          <cell r="K773" t="str">
            <v>الدليمان للبصريات - شارع الامير نايف بن عبدالعزيز</v>
          </cell>
        </row>
        <row r="774">
          <cell r="A774">
            <v>23025</v>
          </cell>
          <cell r="B774" t="str">
            <v>Al Duliman Optics - Al Khafji</v>
          </cell>
          <cell r="C774" t="str">
            <v>NW5</v>
          </cell>
          <cell r="D774" t="str">
            <v>Eastern Province</v>
          </cell>
          <cell r="E774" t="str">
            <v>Khafji</v>
          </cell>
          <cell r="F774" t="str">
            <v>King Fahed Dist,King Abdul Aziz Street</v>
          </cell>
          <cell r="G774" t="str">
            <v>0138435508</v>
          </cell>
          <cell r="H774" t="str">
            <v>حي الملك فهد, شارع الملك عبدالعزيز</v>
          </cell>
          <cell r="I774" t="str">
            <v>الخفجي</v>
          </cell>
          <cell r="J774" t="str">
            <v>المنطقة الشرقية</v>
          </cell>
          <cell r="K774" t="str">
            <v>الدليمان للبصريات - الخفجي</v>
          </cell>
        </row>
        <row r="775">
          <cell r="A775">
            <v>23026</v>
          </cell>
          <cell r="B775" t="str">
            <v>Al Duliman Optics - Al Ahsa</v>
          </cell>
          <cell r="C775" t="str">
            <v>NW5</v>
          </cell>
          <cell r="D775" t="str">
            <v>Eastern Province</v>
          </cell>
          <cell r="E775" t="str">
            <v>Al Ahsa</v>
          </cell>
          <cell r="F775" t="str">
            <v>Al Sulimanyah Al Sharqiyah,Al Nakheel Plaza,Riyadh Street</v>
          </cell>
          <cell r="G775" t="str">
            <v>0138435508</v>
          </cell>
          <cell r="H775" t="str">
            <v>حي السليمانية الشرقية,النخيل بلازا,شارع الرياض</v>
          </cell>
          <cell r="I775" t="str">
            <v>الأحساء</v>
          </cell>
          <cell r="J775" t="str">
            <v>المنطقة الشرقية</v>
          </cell>
          <cell r="K775" t="str">
            <v>الدليمان للبصريات - الاحساء</v>
          </cell>
        </row>
        <row r="776">
          <cell r="A776">
            <v>23027</v>
          </cell>
          <cell r="B776" t="str">
            <v>Al Duliman Optics - Qatif</v>
          </cell>
          <cell r="C776" t="str">
            <v>NW5</v>
          </cell>
          <cell r="D776" t="str">
            <v>Eastern Province</v>
          </cell>
          <cell r="E776" t="str">
            <v>Qatif</v>
          </cell>
          <cell r="F776" t="str">
            <v>Al Shatee Dist,City Mall - Shop No. 429</v>
          </cell>
          <cell r="G776" t="str">
            <v>0138270575</v>
          </cell>
          <cell r="H776" t="str">
            <v>حي الشاطئ, سيتي مول محل رقم 429</v>
          </cell>
          <cell r="I776" t="str">
            <v>القطيف</v>
          </cell>
          <cell r="J776" t="str">
            <v>المنطقة الشرقية</v>
          </cell>
          <cell r="K776" t="str">
            <v>الدليمان للبصريات - القطيف</v>
          </cell>
        </row>
        <row r="777">
          <cell r="A777">
            <v>23028</v>
          </cell>
          <cell r="B777" t="str">
            <v>Al Duliman Optics - Al Mazroueyah Dist</v>
          </cell>
          <cell r="C777" t="str">
            <v>NW5</v>
          </cell>
          <cell r="D777" t="str">
            <v>Eastern Province</v>
          </cell>
          <cell r="E777" t="str">
            <v>Dammam</v>
          </cell>
          <cell r="F777" t="str">
            <v>Al Mazroueyah Dist,King Saud Street</v>
          </cell>
          <cell r="G777" t="str">
            <v>0138435508</v>
          </cell>
          <cell r="H777" t="str">
            <v>حي المزروعية,شارع الملك سعود</v>
          </cell>
          <cell r="I777" t="str">
            <v>الدمام</v>
          </cell>
          <cell r="J777" t="str">
            <v>المنطقة الشرقية</v>
          </cell>
          <cell r="K777" t="str">
            <v>الدليمان للبصريات - المزروعية</v>
          </cell>
        </row>
        <row r="778">
          <cell r="A778">
            <v>23029</v>
          </cell>
          <cell r="B778" t="str">
            <v>Al Duliman Optics - King Abdul Aziz St</v>
          </cell>
          <cell r="C778" t="str">
            <v>NW5</v>
          </cell>
          <cell r="D778" t="str">
            <v>Eastern Province</v>
          </cell>
          <cell r="E778" t="str">
            <v>Khobar</v>
          </cell>
          <cell r="F778" t="str">
            <v>Al Khobar Al Shamaliyah,King Abdul Aziz Street</v>
          </cell>
          <cell r="G778" t="str">
            <v>0138435508</v>
          </cell>
          <cell r="H778" t="str">
            <v>الخبر الشمالية,شارع الملك عبدالعزيز</v>
          </cell>
          <cell r="I778" t="str">
            <v>الخبر</v>
          </cell>
          <cell r="J778" t="str">
            <v>المنطقة الشرقية</v>
          </cell>
          <cell r="K778" t="str">
            <v>الدليمان للبصريات - شارع الملك عبدالعزيز</v>
          </cell>
        </row>
        <row r="779">
          <cell r="A779">
            <v>23030</v>
          </cell>
          <cell r="B779" t="str">
            <v>Al Duliman Optics - Al Andalus Plaza</v>
          </cell>
          <cell r="C779" t="str">
            <v>NW5</v>
          </cell>
          <cell r="D779" t="str">
            <v>Eastern Province</v>
          </cell>
          <cell r="E779" t="str">
            <v>Dammam</v>
          </cell>
          <cell r="F779" t="str">
            <v>Al Atheer Dist,Prince Naif Street</v>
          </cell>
          <cell r="G779" t="str">
            <v>0138435508</v>
          </cell>
          <cell r="H779" t="str">
            <v>حي الاثير,شارع الامير نايف</v>
          </cell>
          <cell r="I779" t="str">
            <v>الدمام</v>
          </cell>
          <cell r="J779" t="str">
            <v>المنطقة الشرقية</v>
          </cell>
          <cell r="K779" t="str">
            <v>الدليمان للبصريات - الاندلس بلازا</v>
          </cell>
        </row>
        <row r="780">
          <cell r="A780">
            <v>23031</v>
          </cell>
          <cell r="B780" t="str">
            <v>Al Duliman Optics - Dahran Mall</v>
          </cell>
          <cell r="C780" t="str">
            <v>NW5</v>
          </cell>
          <cell r="D780" t="str">
            <v>Eastern Province</v>
          </cell>
          <cell r="E780" t="str">
            <v xml:space="preserve">Dahran </v>
          </cell>
          <cell r="F780" t="str">
            <v>Eastren Ave, Al Dahran Mall,Prince Faisal Street</v>
          </cell>
          <cell r="G780" t="str">
            <v>0138435508</v>
          </cell>
          <cell r="H780" t="str">
            <v>الحي الشرقي,الظهران مول, شارع الامير فيصل</v>
          </cell>
          <cell r="I780" t="str">
            <v>الظهران</v>
          </cell>
          <cell r="J780" t="str">
            <v>المنطقة الشرقية</v>
          </cell>
          <cell r="K780" t="str">
            <v>الدليمان للبصريات - الظهران</v>
          </cell>
        </row>
        <row r="781">
          <cell r="A781">
            <v>23033</v>
          </cell>
          <cell r="B781" t="str">
            <v>Al Fairoz For Dental Center</v>
          </cell>
          <cell r="C781" t="str">
            <v>NW2</v>
          </cell>
          <cell r="D781" t="str">
            <v>Najran</v>
          </cell>
          <cell r="E781" t="str">
            <v>Najran</v>
          </cell>
          <cell r="F781" t="str">
            <v>Aerysah Dist,King Abdul Aziz Road</v>
          </cell>
          <cell r="G781" t="str">
            <v>0175444455</v>
          </cell>
          <cell r="H781" t="str">
            <v>حي العريسة, طريق الملك عبد العزيز</v>
          </cell>
          <cell r="I781" t="str">
            <v>نجران</v>
          </cell>
          <cell r="J781" t="str">
            <v>نجران</v>
          </cell>
          <cell r="K781" t="str">
            <v>مجمع الفيروز لطب الاسنان</v>
          </cell>
        </row>
        <row r="782">
          <cell r="A782">
            <v>23034</v>
          </cell>
          <cell r="B782" t="str">
            <v>Basmalah Al Nour For Dental Center - Tabuk</v>
          </cell>
          <cell r="C782" t="str">
            <v>NW2</v>
          </cell>
          <cell r="D782" t="str">
            <v>Tabuk</v>
          </cell>
          <cell r="E782" t="str">
            <v>Tabuk</v>
          </cell>
          <cell r="F782" t="str">
            <v>Al Warood Dist,Khalid Al Sudari Street</v>
          </cell>
          <cell r="G782" t="str">
            <v>0175238888</v>
          </cell>
          <cell r="H782" t="str">
            <v>حي الورود,شارع خالد السديري</v>
          </cell>
          <cell r="I782" t="str">
            <v>تبوك</v>
          </cell>
          <cell r="J782" t="str">
            <v>تبوك</v>
          </cell>
          <cell r="K782" t="str">
            <v>بسملة النور لطب و تقويم الأسنان - تبوك</v>
          </cell>
        </row>
        <row r="783">
          <cell r="A783">
            <v>23036</v>
          </cell>
          <cell r="B783" t="str">
            <v>Shouq El Oyoun</v>
          </cell>
          <cell r="C783" t="str">
            <v>NW4</v>
          </cell>
          <cell r="D783" t="str">
            <v>Eastern Province</v>
          </cell>
          <cell r="E783" t="str">
            <v>Jubail</v>
          </cell>
          <cell r="F783" t="str">
            <v xml:space="preserve">Al Sharqi Dist,Al Safa Street </v>
          </cell>
          <cell r="G783" t="str">
            <v>0133577223</v>
          </cell>
          <cell r="H783" t="str">
            <v>حي الشرقي, شارع الصفا</v>
          </cell>
          <cell r="I783" t="str">
            <v>الجبيل</v>
          </cell>
          <cell r="J783" t="str">
            <v>المنطقة الشرقية</v>
          </cell>
          <cell r="K783" t="str">
            <v>شوق العيون للنظارات بالجبيل</v>
          </cell>
        </row>
        <row r="784">
          <cell r="A784">
            <v>23037</v>
          </cell>
          <cell r="B784" t="str">
            <v>Shifa Dammam Dispensary</v>
          </cell>
          <cell r="C784" t="str">
            <v>NWS</v>
          </cell>
          <cell r="D784" t="str">
            <v>Eastern Province</v>
          </cell>
          <cell r="E784" t="str">
            <v>Dammam</v>
          </cell>
          <cell r="F784" t="str">
            <v xml:space="preserve">Al Atheer Dist,King Saud Street </v>
          </cell>
          <cell r="G784" t="str">
            <v>0138176806</v>
          </cell>
          <cell r="H784" t="str">
            <v>حي الاثير , شارع الملك سعود</v>
          </cell>
          <cell r="I784" t="str">
            <v>الدمام</v>
          </cell>
          <cell r="J784" t="str">
            <v>المنطقة الشرقية</v>
          </cell>
          <cell r="K784" t="str">
            <v xml:space="preserve">مجمع عيادات شفاء الدمام الطبي </v>
          </cell>
        </row>
        <row r="785">
          <cell r="A785">
            <v>23038</v>
          </cell>
          <cell r="B785" t="str">
            <v>Ram Dental Center - Qatif</v>
          </cell>
          <cell r="C785" t="str">
            <v>NWR</v>
          </cell>
          <cell r="D785" t="str">
            <v>Eastern Province</v>
          </cell>
          <cell r="E785" t="str">
            <v>Qatif</v>
          </cell>
          <cell r="F785" t="str">
            <v xml:space="preserve">Al Majediyah Dist, Al Quds Street </v>
          </cell>
          <cell r="G785" t="str">
            <v>0138559004</v>
          </cell>
          <cell r="H785" t="str">
            <v>حي المجيدية, شارع القدس</v>
          </cell>
          <cell r="I785" t="str">
            <v>القطيف</v>
          </cell>
          <cell r="J785" t="str">
            <v>المنطقة الشرقية</v>
          </cell>
          <cell r="K785" t="str">
            <v>مجمع عيادات بسمة رام لطب الاسنان</v>
          </cell>
        </row>
        <row r="786">
          <cell r="A786">
            <v>23039</v>
          </cell>
          <cell r="B786" t="str">
            <v>Ram Dental Center - Khobar 2</v>
          </cell>
          <cell r="C786" t="str">
            <v>NWR</v>
          </cell>
          <cell r="D786" t="str">
            <v>Eastern Province</v>
          </cell>
          <cell r="E786" t="str">
            <v>Khobar</v>
          </cell>
          <cell r="F786" t="str">
            <v>Al Khobar Al Shamaliyah,Prince Faisal Bin Fahed St</v>
          </cell>
          <cell r="G786" t="str">
            <v>0138648181</v>
          </cell>
          <cell r="H786" t="str">
            <v>حي الخبر الشمالية, شارع الامير فيصل بن فهد</v>
          </cell>
          <cell r="I786" t="str">
            <v>الخبر</v>
          </cell>
          <cell r="J786" t="str">
            <v>المنطقة الشرقية</v>
          </cell>
          <cell r="K786" t="str">
            <v xml:space="preserve">عيادات جبل رام لطب الاسنان </v>
          </cell>
        </row>
        <row r="787">
          <cell r="A787">
            <v>23040</v>
          </cell>
          <cell r="B787" t="str">
            <v>Al Amal Polyclinic - Yanbu Al Bahar</v>
          </cell>
          <cell r="C787" t="str">
            <v>NW6</v>
          </cell>
          <cell r="D787" t="str">
            <v>Madinah</v>
          </cell>
          <cell r="E787" t="str">
            <v xml:space="preserve">Yanbu Al Bahar </v>
          </cell>
          <cell r="F787" t="str">
            <v>Al Hadaieq Dist,Al Khazan street</v>
          </cell>
          <cell r="G787" t="str">
            <v>0143220000</v>
          </cell>
          <cell r="H787" t="str">
            <v>حي الحدائق, شارع الخزان</v>
          </cell>
          <cell r="I787" t="str">
            <v>ينبع البحر</v>
          </cell>
          <cell r="J787" t="str">
            <v>المدينة المنورة</v>
          </cell>
          <cell r="K787" t="str">
            <v>مستوصف الامل الطبي</v>
          </cell>
        </row>
        <row r="788">
          <cell r="A788">
            <v>23041</v>
          </cell>
          <cell r="B788" t="str">
            <v xml:space="preserve">Al Amal Polyclinic 2 - Yanbu </v>
          </cell>
          <cell r="C788" t="str">
            <v>NW6</v>
          </cell>
          <cell r="D788" t="str">
            <v>Madinah</v>
          </cell>
          <cell r="E788" t="str">
            <v>Yanbu Industrial</v>
          </cell>
          <cell r="F788" t="str">
            <v xml:space="preserve">Al Semeri Dist, Indst Yanbu, Al Hezam Street </v>
          </cell>
          <cell r="G788" t="str">
            <v>0143212000</v>
          </cell>
          <cell r="H788" t="str">
            <v xml:space="preserve">حي السميري, ينبع الصناعية, الحزام </v>
          </cell>
          <cell r="I788" t="str">
            <v>ينبع الصناعية</v>
          </cell>
          <cell r="J788" t="str">
            <v>المدينة المنورة</v>
          </cell>
          <cell r="K788" t="str">
            <v>مستوصف الامل الطبي - ينبع الصناعية</v>
          </cell>
        </row>
        <row r="789">
          <cell r="A789">
            <v>23048</v>
          </cell>
          <cell r="B789" t="str">
            <v>Shifa Al Rass Polyclinic</v>
          </cell>
          <cell r="C789" t="str">
            <v>NWS</v>
          </cell>
          <cell r="D789" t="str">
            <v>Qassim</v>
          </cell>
          <cell r="E789" t="str">
            <v>Al Rass</v>
          </cell>
          <cell r="F789" t="str">
            <v>Al Nassim Dist,Al Quds Street, Near NCB</v>
          </cell>
          <cell r="G789" t="str">
            <v>0163334089</v>
          </cell>
          <cell r="H789" t="str">
            <v>حي النسيم, شارع القدس امام البنك الاهلي</v>
          </cell>
          <cell r="I789" t="str">
            <v>الرس</v>
          </cell>
          <cell r="J789" t="str">
            <v>القصيم</v>
          </cell>
          <cell r="K789" t="str">
            <v xml:space="preserve">مجمع عيادات شفاء الرس الطبي </v>
          </cell>
        </row>
        <row r="790">
          <cell r="A790">
            <v>23054</v>
          </cell>
          <cell r="B790" t="str">
            <v xml:space="preserve">Al Madar Dental Clinic - Al Madinah </v>
          </cell>
          <cell r="C790" t="str">
            <v>NW4</v>
          </cell>
          <cell r="D790" t="str">
            <v>Madinah</v>
          </cell>
          <cell r="E790" t="str">
            <v>Madinah</v>
          </cell>
          <cell r="F790" t="str">
            <v>Abu Baker Al Sedeeq Dist,Abu Baker Al Sedeeq St, Sandy Center</v>
          </cell>
          <cell r="G790" t="str">
            <v>0148467555</v>
          </cell>
          <cell r="H790" t="str">
            <v>حي ابو بكر الصديق ,شارع ابو بكر الصديق مركز ساندي</v>
          </cell>
          <cell r="I790" t="str">
            <v>المدينة المنورة</v>
          </cell>
          <cell r="J790" t="str">
            <v>المدينة المنورة</v>
          </cell>
          <cell r="K790" t="str">
            <v>مجمع عيادات مدار الشفاء لطب الاسنان</v>
          </cell>
        </row>
        <row r="791">
          <cell r="A791">
            <v>23056</v>
          </cell>
          <cell r="B791" t="str">
            <v>Bright Smile Dental Clinics</v>
          </cell>
          <cell r="C791" t="str">
            <v>NWS</v>
          </cell>
          <cell r="D791" t="str">
            <v>Hail</v>
          </cell>
          <cell r="E791" t="str">
            <v>Baqaa</v>
          </cell>
          <cell r="F791" t="str">
            <v>Al Mukhattat Al Jadeed,Main Street</v>
          </cell>
          <cell r="G791" t="str">
            <v>0115275550</v>
          </cell>
          <cell r="H791" t="str">
            <v xml:space="preserve">حي المخطط الجديد, الشارع العام </v>
          </cell>
          <cell r="I791" t="str">
            <v>بقعاء</v>
          </cell>
          <cell r="J791" t="str">
            <v>حائل</v>
          </cell>
          <cell r="K791" t="str">
            <v>مجمع عيادات الإبتسامة المضيئة لطب الاسنان</v>
          </cell>
        </row>
        <row r="792">
          <cell r="A792">
            <v>23057</v>
          </cell>
          <cell r="B792" t="str">
            <v>Al Flaiw Polyclinic - Riad Al Kabrah</v>
          </cell>
          <cell r="C792" t="str">
            <v>NW3</v>
          </cell>
          <cell r="D792" t="str">
            <v>Qassim</v>
          </cell>
          <cell r="E792" t="str">
            <v>Riyadh Al Khabra</v>
          </cell>
          <cell r="F792" t="str">
            <v>Al Tawoon Dist,King Abdullah Road</v>
          </cell>
          <cell r="G792" t="str">
            <v>0163342901</v>
          </cell>
          <cell r="H792" t="str">
            <v>حي التعاون, شارع الملك عبدالله</v>
          </cell>
          <cell r="I792" t="str">
            <v>رياض الخبراء</v>
          </cell>
          <cell r="J792" t="str">
            <v>القصيم</v>
          </cell>
          <cell r="K792" t="str">
            <v>مستوصف الفليو الطبي - رياض الخبراء</v>
          </cell>
        </row>
        <row r="793">
          <cell r="A793">
            <v>23059</v>
          </cell>
          <cell r="B793" t="str">
            <v>Al Sameria Polyclinic - Al Naseem</v>
          </cell>
          <cell r="C793" t="str">
            <v>NW4</v>
          </cell>
          <cell r="D793" t="str">
            <v>Makkah</v>
          </cell>
          <cell r="E793" t="str">
            <v>Jeddah</v>
          </cell>
          <cell r="F793" t="str">
            <v>Al Naseem Dist,Ali Al Murtada Street</v>
          </cell>
          <cell r="G793" t="str">
            <v>0126402827</v>
          </cell>
          <cell r="H793" t="str">
            <v>حي النسيم, شارع علي مرتضى</v>
          </cell>
          <cell r="I793" t="str">
            <v>جدة</v>
          </cell>
          <cell r="J793" t="str">
            <v>مكة المكرمة</v>
          </cell>
          <cell r="K793" t="str">
            <v>مجمع  السامرية الطبي</v>
          </cell>
        </row>
        <row r="794">
          <cell r="A794">
            <v>23061</v>
          </cell>
          <cell r="B794" t="str">
            <v>Al Dhawi Polyclinic</v>
          </cell>
          <cell r="C794" t="str">
            <v>NW6</v>
          </cell>
          <cell r="D794" t="str">
            <v>Riyadh</v>
          </cell>
          <cell r="E794" t="str">
            <v>Riyadh</v>
          </cell>
          <cell r="F794" t="str">
            <v xml:space="preserve">Al Rawdah Dist,Al Hassan Bin Ali </v>
          </cell>
          <cell r="G794" t="str">
            <v>0114760803</v>
          </cell>
          <cell r="H794" t="str">
            <v>حي الروضة شارع الحسن بن علي</v>
          </cell>
          <cell r="I794" t="str">
            <v>الرياض</v>
          </cell>
          <cell r="J794" t="str">
            <v>الرياض</v>
          </cell>
          <cell r="K794" t="str">
            <v>مجمع عيادات الضوي الطبي</v>
          </cell>
        </row>
        <row r="795">
          <cell r="A795">
            <v>23067</v>
          </cell>
          <cell r="B795" t="str">
            <v>Angel of Mercy Medical Company</v>
          </cell>
          <cell r="C795" t="str">
            <v>NWS</v>
          </cell>
          <cell r="D795" t="str">
            <v>Riyadh</v>
          </cell>
          <cell r="E795" t="str">
            <v xml:space="preserve">Quwaiyah </v>
          </cell>
          <cell r="F795" t="str">
            <v>Prince Salaman Bin Abdul Aziz Street</v>
          </cell>
          <cell r="G795" t="str">
            <v>0116522888</v>
          </cell>
          <cell r="H795" t="str">
            <v>شارع الامير سلمان  بن عبدالعزيز</v>
          </cell>
          <cell r="I795" t="str">
            <v>القويعية</v>
          </cell>
          <cell r="J795" t="str">
            <v>الرياض</v>
          </cell>
          <cell r="K795" t="str">
            <v>مجمع عيادات شركة ملاك الرحمه</v>
          </cell>
        </row>
        <row r="796">
          <cell r="A796">
            <v>23068</v>
          </cell>
          <cell r="B796" t="str">
            <v>Optical City 1</v>
          </cell>
          <cell r="C796" t="str">
            <v>NW2</v>
          </cell>
          <cell r="D796" t="str">
            <v>Makkah</v>
          </cell>
          <cell r="E796" t="str">
            <v>Taif</v>
          </cell>
          <cell r="F796" t="str">
            <v>Shehar Main Street</v>
          </cell>
          <cell r="G796" t="str">
            <v>0127444433</v>
          </cell>
          <cell r="H796" t="str">
            <v>شارع شهار العام</v>
          </cell>
          <cell r="I796" t="str">
            <v>الطائف</v>
          </cell>
          <cell r="J796" t="str">
            <v>مكة المكرمة</v>
          </cell>
          <cell r="K796" t="str">
            <v xml:space="preserve"> مدينة البصريات 1</v>
          </cell>
        </row>
        <row r="797">
          <cell r="A797">
            <v>23069</v>
          </cell>
          <cell r="B797" t="str">
            <v>Optical City 2</v>
          </cell>
          <cell r="C797" t="str">
            <v>NW2</v>
          </cell>
          <cell r="D797" t="str">
            <v>Makkah</v>
          </cell>
          <cell r="E797" t="str">
            <v>Taif</v>
          </cell>
          <cell r="F797" t="str">
            <v>Al Shefa Road</v>
          </cell>
          <cell r="G797" t="str">
            <v>0127444433</v>
          </cell>
          <cell r="H797" t="str">
            <v>طريق الشفاء</v>
          </cell>
          <cell r="I797" t="str">
            <v>الطائف</v>
          </cell>
          <cell r="J797" t="str">
            <v>مكة المكرمة</v>
          </cell>
          <cell r="K797" t="str">
            <v xml:space="preserve"> مدينة البصريات 2 </v>
          </cell>
        </row>
        <row r="798">
          <cell r="A798">
            <v>23070</v>
          </cell>
          <cell r="B798" t="str">
            <v>Optical City 3</v>
          </cell>
          <cell r="C798" t="str">
            <v>NW2</v>
          </cell>
          <cell r="D798" t="str">
            <v>Makkah</v>
          </cell>
          <cell r="E798" t="str">
            <v>Taif</v>
          </cell>
          <cell r="F798" t="str">
            <v>Khaled Bin Al Waleed Street</v>
          </cell>
          <cell r="G798" t="str">
            <v>0127444433</v>
          </cell>
          <cell r="H798" t="str">
            <v>شارع خالد بن الوليد</v>
          </cell>
          <cell r="I798" t="str">
            <v>الطائف</v>
          </cell>
          <cell r="J798" t="str">
            <v>مكة المكرمة</v>
          </cell>
          <cell r="K798" t="str">
            <v xml:space="preserve"> مدينة البصريات 3 </v>
          </cell>
        </row>
        <row r="799">
          <cell r="A799">
            <v>23073</v>
          </cell>
          <cell r="B799" t="str">
            <v>Exeer Pharmacy</v>
          </cell>
          <cell r="C799" t="str">
            <v>NWS</v>
          </cell>
          <cell r="D799" t="str">
            <v>Eastern Province</v>
          </cell>
          <cell r="E799" t="str">
            <v>Sayhat</v>
          </cell>
          <cell r="F799" t="str">
            <v>El Ferdos Dist, King Abdul Aziz St</v>
          </cell>
          <cell r="G799" t="str">
            <v>0138376325</v>
          </cell>
          <cell r="H799" t="str">
            <v>حي الفردوس، شارع الملك عبدالعزيز</v>
          </cell>
          <cell r="I799" t="str">
            <v>سيهات</v>
          </cell>
          <cell r="J799" t="str">
            <v>المنطقة الشرقية</v>
          </cell>
          <cell r="K799" t="str">
            <v>صيدلية اكسير</v>
          </cell>
        </row>
        <row r="800">
          <cell r="A800">
            <v>23080</v>
          </cell>
          <cell r="B800" t="str">
            <v>Al Enjaz Medical Center</v>
          </cell>
          <cell r="C800" t="str">
            <v>NW1</v>
          </cell>
          <cell r="D800" t="str">
            <v>Riyadh</v>
          </cell>
          <cell r="E800" t="str">
            <v>Riyadh</v>
          </cell>
          <cell r="F800" t="str">
            <v>Al Ain Dist., Main St.</v>
          </cell>
          <cell r="G800" t="str">
            <v>0115288000</v>
          </cell>
          <cell r="H800" t="str">
            <v>حي العين، الشارع الرئيسي</v>
          </cell>
          <cell r="I800" t="str">
            <v>الرياض</v>
          </cell>
          <cell r="J800" t="str">
            <v>الرياض</v>
          </cell>
          <cell r="K800" t="str">
            <v>مركز الإنجاز الطبي</v>
          </cell>
        </row>
        <row r="801">
          <cell r="A801">
            <v>23083</v>
          </cell>
          <cell r="B801" t="str">
            <v>Dawna Medical Center</v>
          </cell>
          <cell r="C801" t="str">
            <v>NW4</v>
          </cell>
          <cell r="D801" t="str">
            <v>Qassim</v>
          </cell>
          <cell r="E801" t="str">
            <v>Al Badaya'a</v>
          </cell>
          <cell r="F801" t="str">
            <v>Al Wosta Dist., King Abdul Aziz Road</v>
          </cell>
          <cell r="G801" t="str">
            <v>0163326660</v>
          </cell>
          <cell r="H801" t="str">
            <v>حي الوسطى، طريق الملك عبدالعزيز</v>
          </cell>
          <cell r="I801" t="str">
            <v>البدائع</v>
          </cell>
          <cell r="J801" t="str">
            <v>القصيم</v>
          </cell>
          <cell r="K801" t="str">
            <v>مركز داونا الطبي</v>
          </cell>
        </row>
        <row r="802">
          <cell r="A802">
            <v>23093</v>
          </cell>
          <cell r="B802" t="str">
            <v>Al Amal Polyclinic - Umluj</v>
          </cell>
          <cell r="C802" t="str">
            <v>NW6</v>
          </cell>
          <cell r="D802" t="str">
            <v>Tabuk</v>
          </cell>
          <cell r="E802" t="str">
            <v>Umluj</v>
          </cell>
          <cell r="F802" t="str">
            <v>Al Amara Dist.</v>
          </cell>
          <cell r="G802">
            <v>143822140</v>
          </cell>
          <cell r="H802" t="str">
            <v>حي الأمارة</v>
          </cell>
          <cell r="I802" t="str">
            <v xml:space="preserve">أملج </v>
          </cell>
          <cell r="J802" t="str">
            <v>تبوك</v>
          </cell>
          <cell r="K802" t="str">
            <v>مستوصف الأمل الطبي - بأملج</v>
          </cell>
        </row>
        <row r="803">
          <cell r="A803">
            <v>23095</v>
          </cell>
          <cell r="B803" t="str">
            <v>IDCC - International Diabetes Care Center (Selah Company)</v>
          </cell>
          <cell r="C803" t="str">
            <v>NW5</v>
          </cell>
          <cell r="D803" t="str">
            <v>Makkah</v>
          </cell>
          <cell r="E803" t="str">
            <v>Jeddah</v>
          </cell>
          <cell r="F803" t="str">
            <v>Al Muhamadiah Dist., Prince Sultan St.</v>
          </cell>
          <cell r="G803" t="str">
            <v>0126822577</v>
          </cell>
          <cell r="H803" t="str">
            <v>حي المحمدية، شارع الأمير سلطان</v>
          </cell>
          <cell r="I803" t="str">
            <v>جدة</v>
          </cell>
          <cell r="J803" t="str">
            <v>مكة المكرمة</v>
          </cell>
          <cell r="K803" t="str">
            <v>المركز الدولي للعناية بالسكر</v>
          </cell>
        </row>
        <row r="804">
          <cell r="A804">
            <v>23118</v>
          </cell>
          <cell r="B804" t="str">
            <v>Dr Abdullah Al Mozher Dental Clinic - Kamis Mushayt 1</v>
          </cell>
          <cell r="C804" t="str">
            <v>NW5</v>
          </cell>
          <cell r="D804" t="str">
            <v>Aseer</v>
          </cell>
          <cell r="E804" t="str">
            <v>Khamis Mushayt</v>
          </cell>
          <cell r="F804" t="str">
            <v>Al Dobbat Dist., Prince Faisal Circular St.</v>
          </cell>
          <cell r="G804">
            <v>172211909</v>
          </cell>
          <cell r="H804" t="str">
            <v>حي الضباط، شارع الأمير فيصل الدائري</v>
          </cell>
          <cell r="I804" t="str">
            <v>خميس مشيط</v>
          </cell>
          <cell r="J804" t="str">
            <v>عسير</v>
          </cell>
          <cell r="K804" t="str">
            <v>مجمع عيادات دكتور عبدالله المزهر لطب الأسنان - خميس مشيط 1</v>
          </cell>
        </row>
        <row r="805">
          <cell r="A805">
            <v>23119</v>
          </cell>
          <cell r="B805" t="str">
            <v>Dr Abdullah Al Mozher Dental Clinic - Kamis Mushayt 2</v>
          </cell>
          <cell r="C805" t="str">
            <v>NW5</v>
          </cell>
          <cell r="D805" t="str">
            <v>Aseer</v>
          </cell>
          <cell r="E805" t="str">
            <v>Khamis Mushayt</v>
          </cell>
          <cell r="F805" t="str">
            <v>Al Ronah Dist., Al Madinah Al Askariyah St.</v>
          </cell>
          <cell r="G805">
            <v>172211909</v>
          </cell>
          <cell r="H805" t="str">
            <v>حي الرونة، شارع المدينة العسكرية</v>
          </cell>
          <cell r="I805" t="str">
            <v>خميس مشيط</v>
          </cell>
          <cell r="J805" t="str">
            <v>عسير</v>
          </cell>
          <cell r="K805" t="str">
            <v>مجمع عيادات دكتور عبدالله المزهر لطب الأسنان - خميس مشيط 2</v>
          </cell>
        </row>
        <row r="806">
          <cell r="A806">
            <v>23120</v>
          </cell>
          <cell r="B806" t="str">
            <v>Dr Abdullah Al Mozher Dental Clinic - Abha</v>
          </cell>
          <cell r="C806" t="str">
            <v>NW5</v>
          </cell>
          <cell r="D806" t="str">
            <v>Aseer</v>
          </cell>
          <cell r="E806" t="str">
            <v>Abha</v>
          </cell>
          <cell r="F806" t="str">
            <v>Al Khaldiah Dist., Abha</v>
          </cell>
          <cell r="G806">
            <v>172243499</v>
          </cell>
          <cell r="H806" t="str">
            <v>حي الخالدية، أبها</v>
          </cell>
          <cell r="I806" t="str">
            <v>أبها</v>
          </cell>
          <cell r="J806" t="str">
            <v>عسير</v>
          </cell>
          <cell r="K806" t="str">
            <v>مجمع عيادات دكتور عبدالله المزهر لطب الأسنان - أبها</v>
          </cell>
        </row>
        <row r="807">
          <cell r="A807">
            <v>23123</v>
          </cell>
          <cell r="B807" t="str">
            <v>Al Amal Polyclinic - Al Mahd Province</v>
          </cell>
          <cell r="C807" t="str">
            <v>NWS</v>
          </cell>
          <cell r="D807" t="str">
            <v>Madinah</v>
          </cell>
          <cell r="E807" t="str">
            <v>Mahd Al Thahab</v>
          </cell>
          <cell r="F807" t="str">
            <v>Main St., Al Mahd Province</v>
          </cell>
          <cell r="G807">
            <v>148681372</v>
          </cell>
          <cell r="H807" t="str">
            <v>الشارع العام، محافظة المهد</v>
          </cell>
          <cell r="I807" t="str">
            <v>مهد الذهب</v>
          </cell>
          <cell r="J807" t="str">
            <v>المدينة المنورة</v>
          </cell>
          <cell r="K807" t="str">
            <v>مجمع عيادات الأمل الطبية - محافظة المهد</v>
          </cell>
        </row>
        <row r="808">
          <cell r="A808">
            <v>23125</v>
          </cell>
          <cell r="B808" t="str">
            <v>Al Mouwasat Hospital - Riyadh</v>
          </cell>
          <cell r="C808" t="str">
            <v>NW4</v>
          </cell>
          <cell r="D808" t="str">
            <v>Riyadh</v>
          </cell>
          <cell r="E808" t="str">
            <v>Riyadh</v>
          </cell>
          <cell r="F808" t="str">
            <v>Ghornatah Dist., Abi Jaafar Al Mansour St.</v>
          </cell>
          <cell r="G808">
            <v>118200016</v>
          </cell>
          <cell r="H808" t="str">
            <v>حي غرناطة، شارع أبي جعفر المنصور</v>
          </cell>
          <cell r="I808" t="str">
            <v>الرياض</v>
          </cell>
          <cell r="J808" t="str">
            <v>الرياض</v>
          </cell>
          <cell r="K808" t="str">
            <v>مستشفى شركة المواساة للخدمات الطبية</v>
          </cell>
        </row>
        <row r="809">
          <cell r="A809">
            <v>23126</v>
          </cell>
          <cell r="B809" t="str">
            <v>Pulse Care Polyclinic</v>
          </cell>
          <cell r="C809" t="str">
            <v>NW6</v>
          </cell>
          <cell r="D809" t="str">
            <v>Eastern Province</v>
          </cell>
          <cell r="E809" t="str">
            <v>Hafr Al Batin</v>
          </cell>
          <cell r="F809" t="str">
            <v>Al Kaysoumah, Al Khaldiyah Dist., Prince Salman Bin Abdul Aziz  St.</v>
          </cell>
          <cell r="G809">
            <v>137243444</v>
          </cell>
          <cell r="H809" t="str">
            <v>القيصومة، حي الخالدية، شارع الأمير سلمان بن عبد العزيز</v>
          </cell>
          <cell r="I809" t="str">
            <v>حفر الباطن</v>
          </cell>
          <cell r="J809" t="str">
            <v>المنطقة الشرقية</v>
          </cell>
          <cell r="K809" t="str">
            <v>مركز نبض الرعاية الطبية</v>
          </cell>
        </row>
        <row r="810">
          <cell r="A810">
            <v>23128</v>
          </cell>
          <cell r="B810" t="str">
            <v>Salman Polyclinic (Ex Manas Gulf Polyclinic)</v>
          </cell>
          <cell r="C810" t="str">
            <v>NW2</v>
          </cell>
          <cell r="D810" t="str">
            <v>Makkah</v>
          </cell>
          <cell r="E810" t="str">
            <v>Jeddah</v>
          </cell>
          <cell r="F810" t="str">
            <v>Moshrifah Dist., Ghernatah St.</v>
          </cell>
          <cell r="G810" t="str">
            <v>0126609980</v>
          </cell>
          <cell r="H810" t="str">
            <v>حي مشرفة، شارع غرناطة</v>
          </cell>
          <cell r="I810" t="str">
            <v>جدة</v>
          </cell>
          <cell r="J810" t="str">
            <v>مكة المكرمة</v>
          </cell>
          <cell r="K810" t="str">
            <v>مجمع سلمان الطبي العام</v>
          </cell>
        </row>
        <row r="811">
          <cell r="A811">
            <v>23141</v>
          </cell>
          <cell r="B811" t="str">
            <v>Al Farabi International Polyclinic</v>
          </cell>
          <cell r="C811" t="str">
            <v>NW5</v>
          </cell>
          <cell r="D811" t="str">
            <v>Madinah</v>
          </cell>
          <cell r="E811" t="str">
            <v>Yanbu</v>
          </cell>
          <cell r="F811" t="str">
            <v>Royal Commission Dist., King Fahad St.</v>
          </cell>
          <cell r="G811" t="str">
            <v>0143927292</v>
          </cell>
          <cell r="H811" t="str">
            <v>حي الهيئة الملكية، شارع الملك فهد</v>
          </cell>
          <cell r="I811" t="str">
            <v>ينبع</v>
          </cell>
          <cell r="J811" t="str">
            <v>المدينة المنورة</v>
          </cell>
          <cell r="K811" t="str">
            <v>مجمع عيادات / شركة الفارابي الدولية الطبية</v>
          </cell>
        </row>
        <row r="812">
          <cell r="A812">
            <v>23142</v>
          </cell>
          <cell r="B812" t="str">
            <v>Al Aqsa Hospital - Ahd Rofidah</v>
          </cell>
          <cell r="C812" t="str">
            <v>NW2</v>
          </cell>
          <cell r="D812" t="str">
            <v>Aseer</v>
          </cell>
          <cell r="E812" t="str">
            <v>Ahad Rufaida</v>
          </cell>
          <cell r="F812" t="str">
            <v>General Street</v>
          </cell>
          <cell r="G812" t="str">
            <v>0172513181</v>
          </cell>
          <cell r="H812" t="str">
            <v>الشارع العام</v>
          </cell>
          <cell r="I812" t="str">
            <v>أحد رفيدة</v>
          </cell>
          <cell r="J812" t="str">
            <v>عسير</v>
          </cell>
          <cell r="K812" t="str">
            <v>فرع شركة مستشفى الأقصى المحدودة</v>
          </cell>
        </row>
        <row r="813">
          <cell r="A813">
            <v>23147</v>
          </cell>
          <cell r="B813" t="str">
            <v>Language &amp; Listening Stimulation Center (LLSC)</v>
          </cell>
          <cell r="C813" t="str">
            <v>NW5</v>
          </cell>
          <cell r="D813" t="str">
            <v>Makkah</v>
          </cell>
          <cell r="E813" t="str">
            <v>Jeddah</v>
          </cell>
          <cell r="F813" t="str">
            <v>Al Rowais Dist., Al Ma'adi St.</v>
          </cell>
          <cell r="G813" t="str">
            <v>0126827777</v>
          </cell>
          <cell r="H813" t="str">
            <v>حي الرويس، شارع المعادي</v>
          </cell>
          <cell r="I813" t="str">
            <v>جدة</v>
          </cell>
          <cell r="J813" t="str">
            <v>مكة المكرمة</v>
          </cell>
          <cell r="K813" t="str">
            <v>مركز تحفيز اللغة و السمع</v>
          </cell>
        </row>
        <row r="814">
          <cell r="A814">
            <v>23151</v>
          </cell>
          <cell r="B814" t="str">
            <v>Al Osrah Medical Clinic - 3</v>
          </cell>
          <cell r="C814" t="str">
            <v>NW1</v>
          </cell>
          <cell r="D814" t="str">
            <v>Riyadh</v>
          </cell>
          <cell r="E814" t="str">
            <v>Riyadh</v>
          </cell>
          <cell r="F814" t="str">
            <v>Al Suwaidi Dist., Al Suwaidi General St.</v>
          </cell>
          <cell r="G814" t="str">
            <v>0114262233</v>
          </cell>
          <cell r="H814" t="str">
            <v>حي السويدي، شارع السويدي العام</v>
          </cell>
          <cell r="I814" t="str">
            <v>الرياض</v>
          </cell>
          <cell r="J814" t="str">
            <v>الرياض</v>
          </cell>
          <cell r="K814" t="str">
            <v>مجمع عيادات طب الأسرة 3</v>
          </cell>
        </row>
        <row r="815">
          <cell r="A815">
            <v>23152</v>
          </cell>
          <cell r="B815" t="str">
            <v>Tadawi Atlas Sagaf Pharmacies</v>
          </cell>
          <cell r="C815" t="str">
            <v>NW5</v>
          </cell>
          <cell r="D815" t="str">
            <v>Riyadh</v>
          </cell>
          <cell r="E815" t="str">
            <v>Riyadh</v>
          </cell>
          <cell r="F815" t="str">
            <v>Manfuha Dist., Al Eshreen St.</v>
          </cell>
          <cell r="G815" t="str">
            <v>0114481350</v>
          </cell>
          <cell r="H815" t="str">
            <v>حي منفوحة، شارع العشرين</v>
          </cell>
          <cell r="I815" t="str">
            <v>الرياض</v>
          </cell>
          <cell r="J815" t="str">
            <v>الرياض</v>
          </cell>
          <cell r="K815" t="str">
            <v>صيدليات تداوي أطلس و السقاف</v>
          </cell>
        </row>
        <row r="816">
          <cell r="A816">
            <v>23156</v>
          </cell>
          <cell r="B816" t="str">
            <v>Al Nazeem National Polyclinic</v>
          </cell>
          <cell r="C816" t="str">
            <v>NW3</v>
          </cell>
          <cell r="D816" t="str">
            <v>Riyadh</v>
          </cell>
          <cell r="E816" t="str">
            <v>Riyadh</v>
          </cell>
          <cell r="F816" t="str">
            <v>Al Nazeem Dist., Rifa'ah Bin Aous St.</v>
          </cell>
          <cell r="G816" t="str">
            <v>0112463331</v>
          </cell>
          <cell r="H816" t="str">
            <v>حي النظيم، شارع رفعة بن أوس</v>
          </cell>
          <cell r="I816" t="str">
            <v>الرياض</v>
          </cell>
          <cell r="J816" t="str">
            <v>الرياض</v>
          </cell>
          <cell r="K816" t="str">
            <v>مجمع النظيم الوطني الطبي</v>
          </cell>
        </row>
        <row r="817">
          <cell r="A817">
            <v>23161</v>
          </cell>
          <cell r="B817" t="str">
            <v>Abad Specialized Clinics</v>
          </cell>
          <cell r="C817" t="str">
            <v>NW2</v>
          </cell>
          <cell r="D817" t="str">
            <v>Riyadh</v>
          </cell>
          <cell r="E817" t="str">
            <v>Riyadh</v>
          </cell>
          <cell r="F817" t="str">
            <v>Al Sulaimaniah Dist., Al Ma'athar St.</v>
          </cell>
          <cell r="G817" t="str">
            <v>0114043454</v>
          </cell>
          <cell r="H817" t="str">
            <v>حي السليمانية، شارع المعذر</v>
          </cell>
          <cell r="I817" t="str">
            <v>الرياض</v>
          </cell>
          <cell r="J817" t="str">
            <v>الرياض</v>
          </cell>
          <cell r="K817" t="str">
            <v>مجمع عيادات آباد التخصصي</v>
          </cell>
        </row>
        <row r="818">
          <cell r="A818">
            <v>23163</v>
          </cell>
          <cell r="B818" t="str">
            <v>Al Khaleejy Dental Center - Al Suwaidi</v>
          </cell>
          <cell r="C818" t="str">
            <v>NW5</v>
          </cell>
          <cell r="D818" t="str">
            <v>Riyadh</v>
          </cell>
          <cell r="E818" t="str">
            <v>Riyadh</v>
          </cell>
          <cell r="F818" t="str">
            <v>Al Suwaidi Dist., Badih Al Zaman Al Hamathani St.</v>
          </cell>
          <cell r="G818" t="str">
            <v>920002462</v>
          </cell>
          <cell r="H818" t="str">
            <v>حي السويدي، شارع بديع الزمان الهمذاني</v>
          </cell>
          <cell r="I818" t="str">
            <v>الرياض</v>
          </cell>
          <cell r="J818" t="str">
            <v>الرياض</v>
          </cell>
          <cell r="K818" t="str">
            <v>مستوصف الخليجي لطب الأسنان - السويدي</v>
          </cell>
        </row>
        <row r="819">
          <cell r="A819">
            <v>23164</v>
          </cell>
          <cell r="B819" t="str">
            <v>Al Khaleejy Dental Center - Shubra</v>
          </cell>
          <cell r="C819" t="str">
            <v>NW5</v>
          </cell>
          <cell r="D819" t="str">
            <v>Riyadh</v>
          </cell>
          <cell r="E819" t="str">
            <v>Riyadh</v>
          </cell>
          <cell r="F819" t="str">
            <v>Shubra Dist., Mohammed Bin Abdullatif St.</v>
          </cell>
          <cell r="G819" t="str">
            <v>920002462</v>
          </cell>
          <cell r="H819" t="str">
            <v>حي شبرا، شارع محمد بن عبداللطيف</v>
          </cell>
          <cell r="I819" t="str">
            <v>الرياض</v>
          </cell>
          <cell r="J819" t="str">
            <v>الرياض</v>
          </cell>
          <cell r="K819" t="str">
            <v>مستوصف الخليجي لطب الأسنان - شبرا</v>
          </cell>
        </row>
        <row r="820">
          <cell r="A820">
            <v>23165</v>
          </cell>
          <cell r="B820" t="str">
            <v>Lamasaat Shifaa Medical Complex</v>
          </cell>
          <cell r="C820" t="str">
            <v>NWS</v>
          </cell>
          <cell r="D820" t="str">
            <v>Madinah</v>
          </cell>
          <cell r="E820" t="str">
            <v>Mahd Al Thahab</v>
          </cell>
          <cell r="F820" t="str">
            <v>Al Elm Dist., Othman Bin Affan St.</v>
          </cell>
          <cell r="G820" t="str">
            <v>0148681899</v>
          </cell>
          <cell r="H820" t="str">
            <v>حي العلم، شارع عثمان بن عفان</v>
          </cell>
          <cell r="I820" t="str">
            <v>مهد الذهب</v>
          </cell>
          <cell r="J820" t="str">
            <v>المدينة المنورة</v>
          </cell>
          <cell r="K820" t="str">
            <v>مجمع عيادات لمسات شفاء الطبي</v>
          </cell>
        </row>
        <row r="821">
          <cell r="A821">
            <v>23167</v>
          </cell>
          <cell r="B821" t="str">
            <v>Roaya Eye Center</v>
          </cell>
          <cell r="C821" t="str">
            <v>NW1</v>
          </cell>
          <cell r="D821" t="str">
            <v>Riyadh</v>
          </cell>
          <cell r="E821" t="str">
            <v>Riyadh</v>
          </cell>
          <cell r="F821" t="str">
            <v>Al Olaya Dist., King Fahad Road</v>
          </cell>
          <cell r="G821" t="str">
            <v>920007606</v>
          </cell>
          <cell r="H821" t="str">
            <v>حي العليا، طريق الملك فهد</v>
          </cell>
          <cell r="I821" t="str">
            <v>الرياض</v>
          </cell>
          <cell r="J821" t="str">
            <v>الرياض</v>
          </cell>
          <cell r="K821" t="str">
            <v>مجمع شركة الرؤية الدولية للخدمات الطبية</v>
          </cell>
        </row>
        <row r="822">
          <cell r="A822">
            <v>23168</v>
          </cell>
          <cell r="B822" t="str">
            <v>Victoria Medical Hospital</v>
          </cell>
          <cell r="C822" t="str">
            <v>NW6</v>
          </cell>
          <cell r="D822" t="str">
            <v>Riyadh</v>
          </cell>
          <cell r="E822" t="str">
            <v>Riyadh</v>
          </cell>
          <cell r="F822" t="str">
            <v>Al Rawdah Dist., Khreis Road</v>
          </cell>
          <cell r="G822" t="str">
            <v>0112097777</v>
          </cell>
          <cell r="H822" t="str">
            <v>حي الروضة، طريق خريص</v>
          </cell>
          <cell r="I822" t="str">
            <v>الرياض</v>
          </cell>
          <cell r="J822" t="str">
            <v>الرياض</v>
          </cell>
          <cell r="K822" t="str">
            <v>شركة مستشفى فكتوريا الطبي السعودي</v>
          </cell>
        </row>
        <row r="823">
          <cell r="A823">
            <v>23169</v>
          </cell>
          <cell r="B823" t="str">
            <v>Hodoa Medical Complex</v>
          </cell>
          <cell r="C823" t="str">
            <v>NW3</v>
          </cell>
          <cell r="D823" t="str">
            <v>Aseer</v>
          </cell>
          <cell r="E823" t="str">
            <v>Khamis Mushayt</v>
          </cell>
          <cell r="F823" t="str">
            <v>Al Nakheel Dist., General St.</v>
          </cell>
          <cell r="G823" t="str">
            <v>0172223555</v>
          </cell>
          <cell r="H823" t="str">
            <v>حي النخيل، الشارع العام</v>
          </cell>
          <cell r="I823" t="str">
            <v>خميس مشيط</v>
          </cell>
          <cell r="J823" t="str">
            <v>عسير</v>
          </cell>
          <cell r="K823" t="str">
            <v>مجمع هدوء الطبي</v>
          </cell>
        </row>
        <row r="824">
          <cell r="A824">
            <v>23170</v>
          </cell>
          <cell r="B824" t="str">
            <v>Zeina Dental Complex</v>
          </cell>
          <cell r="C824" t="str">
            <v>NW3</v>
          </cell>
          <cell r="D824" t="str">
            <v>Eastern Province</v>
          </cell>
          <cell r="E824" t="str">
            <v>Khobar</v>
          </cell>
          <cell r="F824" t="str">
            <v>Al Aqrabiyah Dist., Prince Faisal Bin Fahad St.</v>
          </cell>
          <cell r="G824" t="str">
            <v>0138571296</v>
          </cell>
          <cell r="H824" t="str">
            <v>حي العقربية، شارع الأمير فيصل بن فهد</v>
          </cell>
          <cell r="I824" t="str">
            <v>الخبر</v>
          </cell>
          <cell r="J824" t="str">
            <v>المنطقة الشرقية</v>
          </cell>
          <cell r="K824" t="str">
            <v>مجمع عيادات زينة لطب الأسنان - الخبر</v>
          </cell>
        </row>
        <row r="825">
          <cell r="A825">
            <v>23172</v>
          </cell>
          <cell r="B825" t="str">
            <v>Dar Al Afia Medical Group Complex - Khobar</v>
          </cell>
          <cell r="C825" t="str">
            <v>NW2</v>
          </cell>
          <cell r="D825" t="str">
            <v>Eastern Province</v>
          </cell>
          <cell r="E825" t="str">
            <v>Khobar</v>
          </cell>
          <cell r="F825" t="str">
            <v>Al Jesr Dist., Commercial St.</v>
          </cell>
          <cell r="G825" t="str">
            <v>0138900505</v>
          </cell>
          <cell r="H825" t="str">
            <v>حي الجسر، الشارع التجاري</v>
          </cell>
          <cell r="I825" t="str">
            <v>الخبر</v>
          </cell>
          <cell r="J825" t="str">
            <v>المنطقة الشرقية</v>
          </cell>
          <cell r="K825" t="str">
            <v>مجموعة دار العافية الطبية - بالخبر</v>
          </cell>
        </row>
        <row r="826">
          <cell r="A826">
            <v>23173</v>
          </cell>
          <cell r="B826" t="str">
            <v>Dr Ghasana Sadiq Medical Complex</v>
          </cell>
          <cell r="C826" t="str">
            <v>NW4</v>
          </cell>
          <cell r="D826" t="str">
            <v>Eastern Province</v>
          </cell>
          <cell r="E826" t="str">
            <v>Dammam</v>
          </cell>
          <cell r="F826" t="str">
            <v>Al Tbeishi Dist., Prince Mohammed Bin Fahad St.</v>
          </cell>
          <cell r="G826" t="str">
            <v>0138264776</v>
          </cell>
          <cell r="H826" t="str">
            <v>حي الطبيشي، شارع الأمير محمد بن فهد</v>
          </cell>
          <cell r="I826" t="str">
            <v>الدمام</v>
          </cell>
          <cell r="J826" t="str">
            <v>المنطقة الشرقية</v>
          </cell>
          <cell r="K826" t="str">
            <v>عيادات د/غسانة صادق الطبية بالمام</v>
          </cell>
        </row>
        <row r="827">
          <cell r="A827">
            <v>23174</v>
          </cell>
          <cell r="B827" t="str">
            <v>Mustasharak Hospital</v>
          </cell>
          <cell r="C827" t="str">
            <v>NW1</v>
          </cell>
          <cell r="D827" t="str">
            <v>Aseer</v>
          </cell>
          <cell r="E827" t="str">
            <v>Khamis Mushayt</v>
          </cell>
          <cell r="F827" t="str">
            <v>Al Mathnah Dist., Military City Road</v>
          </cell>
          <cell r="G827" t="str">
            <v>0172200006</v>
          </cell>
          <cell r="H827" t="str">
            <v>حي المثناة، طريق المدينة العسكرية</v>
          </cell>
          <cell r="I827" t="str">
            <v>خميس مشيط</v>
          </cell>
          <cell r="J827" t="str">
            <v>عسير</v>
          </cell>
          <cell r="K827" t="str">
            <v>مستشفى مستشارك</v>
          </cell>
        </row>
        <row r="828">
          <cell r="A828">
            <v>23175</v>
          </cell>
          <cell r="B828" t="str">
            <v>Nahaj Al Shifa General Medical Company Group</v>
          </cell>
          <cell r="C828" t="str">
            <v>NW1</v>
          </cell>
          <cell r="D828" t="str">
            <v>Eastern Province</v>
          </cell>
          <cell r="E828" t="str">
            <v>Qatif</v>
          </cell>
          <cell r="F828" t="str">
            <v>Omm Al Sahek</v>
          </cell>
          <cell r="G828" t="str">
            <v>0138122813</v>
          </cell>
          <cell r="H828" t="str">
            <v>أم الساهك</v>
          </cell>
          <cell r="I828" t="str">
            <v>القطيف</v>
          </cell>
          <cell r="J828" t="str">
            <v>المنطقة الشرقية</v>
          </cell>
          <cell r="K828" t="str">
            <v>شركة مجمع نهج الشفاء الطبي العام</v>
          </cell>
        </row>
        <row r="829">
          <cell r="A829">
            <v>23176</v>
          </cell>
          <cell r="B829" t="str">
            <v>Al Saqr Dental Clinic - Al Majardah</v>
          </cell>
          <cell r="C829" t="str">
            <v>NW1</v>
          </cell>
          <cell r="D829" t="str">
            <v>Aseer</v>
          </cell>
          <cell r="E829" t="str">
            <v>Al Majardah</v>
          </cell>
          <cell r="F829" t="str">
            <v>Al Faisaliah Dist., General Steet</v>
          </cell>
          <cell r="G829" t="str">
            <v>0172801070</v>
          </cell>
          <cell r="H829" t="str">
            <v>الشارع العام</v>
          </cell>
          <cell r="I829" t="str">
            <v>المجاردة</v>
          </cell>
          <cell r="J829" t="str">
            <v>عسير</v>
          </cell>
          <cell r="K829" t="str">
            <v>مجمع عيادات درة الصقر لطب الأسنان - المجاردة</v>
          </cell>
        </row>
        <row r="830">
          <cell r="A830">
            <v>23177</v>
          </cell>
          <cell r="B830" t="str">
            <v>Al Saqr Dental Clinic - Namerah</v>
          </cell>
          <cell r="C830" t="str">
            <v>NW1</v>
          </cell>
          <cell r="D830" t="str">
            <v>Makkah</v>
          </cell>
          <cell r="E830" t="str">
            <v>Ghonfodah</v>
          </cell>
          <cell r="F830" t="str">
            <v>Namerah, General St.</v>
          </cell>
          <cell r="G830" t="str">
            <v>0172825577</v>
          </cell>
          <cell r="H830" t="str">
            <v>نمرة، الشارع العام</v>
          </cell>
          <cell r="I830" t="str">
            <v>القنفذة</v>
          </cell>
          <cell r="J830" t="str">
            <v>مكة المكرمة</v>
          </cell>
          <cell r="K830" t="str">
            <v>مجمع عيادات أسنان درة الصقر بنمرة</v>
          </cell>
        </row>
        <row r="831">
          <cell r="A831">
            <v>23179</v>
          </cell>
          <cell r="B831" t="str">
            <v>Al Nomais Medical Complex - Abha</v>
          </cell>
          <cell r="C831" t="str">
            <v>NW1</v>
          </cell>
          <cell r="D831" t="str">
            <v>Aseer</v>
          </cell>
          <cell r="E831" t="str">
            <v>Abha</v>
          </cell>
          <cell r="F831" t="str">
            <v>Al Badea Dist., Abha Khamis Road</v>
          </cell>
          <cell r="G831" t="str">
            <v>0172253555</v>
          </cell>
          <cell r="H831" t="str">
            <v>حي البديع، طريق أبها الخميس</v>
          </cell>
          <cell r="I831" t="str">
            <v>أبها</v>
          </cell>
          <cell r="J831" t="str">
            <v>عسير</v>
          </cell>
          <cell r="K831" t="str">
            <v>مجمع عيادات النميص الطبية - أبها</v>
          </cell>
        </row>
        <row r="832">
          <cell r="A832">
            <v>23180</v>
          </cell>
          <cell r="B832" t="str">
            <v>Al Nomais Medical Complex - Khamis Mushayt</v>
          </cell>
          <cell r="C832" t="str">
            <v>NW1</v>
          </cell>
          <cell r="D832" t="str">
            <v>Aseer</v>
          </cell>
          <cell r="E832" t="str">
            <v>Khamis Mushayt</v>
          </cell>
          <cell r="F832" t="str">
            <v>Shebaah Dist., Al Thamanin St.</v>
          </cell>
          <cell r="G832" t="str">
            <v>0172231999</v>
          </cell>
          <cell r="H832" t="str">
            <v>حي شباعة، شارع الثمانين</v>
          </cell>
          <cell r="I832" t="str">
            <v>خميس مشيط</v>
          </cell>
          <cell r="J832" t="str">
            <v>عسير</v>
          </cell>
          <cell r="K832" t="str">
            <v>مجمع عيادات النميص الطبية - خميس مشيط</v>
          </cell>
        </row>
        <row r="833">
          <cell r="A833">
            <v>23181</v>
          </cell>
          <cell r="B833" t="str">
            <v>High Care Polyclinic</v>
          </cell>
          <cell r="C833" t="str">
            <v>NW2</v>
          </cell>
          <cell r="D833" t="str">
            <v>Qassim</v>
          </cell>
          <cell r="E833" t="str">
            <v>Al Rass</v>
          </cell>
          <cell r="F833" t="str">
            <v>Bahjah Dist., Al Jarif St.</v>
          </cell>
          <cell r="G833" t="str">
            <v>0163510707</v>
          </cell>
          <cell r="H833" t="str">
            <v>حي البهجة، شارع الجريف</v>
          </cell>
          <cell r="I833" t="str">
            <v>الرس</v>
          </cell>
          <cell r="J833" t="str">
            <v>القصيم</v>
          </cell>
          <cell r="K833" t="str">
            <v>مجمع عيادات الرعاية الراقية الصحية</v>
          </cell>
        </row>
        <row r="834">
          <cell r="A834">
            <v>23183</v>
          </cell>
          <cell r="B834" t="str">
            <v>Arrazi Clinics</v>
          </cell>
          <cell r="C834" t="str">
            <v>NWS</v>
          </cell>
          <cell r="D834" t="str">
            <v>Eastern Province</v>
          </cell>
          <cell r="E834" t="str">
            <v>Jubail</v>
          </cell>
          <cell r="F834" t="str">
            <v>Al Arifi Area, Jeddah St.</v>
          </cell>
          <cell r="G834" t="str">
            <v xml:space="preserve">0133627373 </v>
          </cell>
          <cell r="H834" t="str">
            <v>منطقة العريفي، شارع جدة</v>
          </cell>
          <cell r="I834" t="str">
            <v>الجبيل</v>
          </cell>
          <cell r="J834" t="str">
            <v>المنطقة الشرقية</v>
          </cell>
          <cell r="K834" t="str">
            <v>عيادات الرازي الطبي بالجبيل</v>
          </cell>
        </row>
        <row r="835">
          <cell r="A835">
            <v>23191</v>
          </cell>
          <cell r="B835" t="str">
            <v>Al Hanan Polyclinic</v>
          </cell>
          <cell r="C835" t="str">
            <v>NWR</v>
          </cell>
          <cell r="D835" t="str">
            <v>Makkah</v>
          </cell>
          <cell r="E835" t="str">
            <v>Jeddah</v>
          </cell>
          <cell r="F835" t="str">
            <v>Al Wazeeriya Dist., Stadium Road</v>
          </cell>
          <cell r="G835" t="str">
            <v>0126111349</v>
          </cell>
          <cell r="H835" t="str">
            <v>حي الوزيرية، شارع الاستاد الرياضي</v>
          </cell>
          <cell r="I835" t="str">
            <v>جدة</v>
          </cell>
          <cell r="J835" t="str">
            <v>مكة المكرمة</v>
          </cell>
          <cell r="K835" t="str">
            <v>مستوصف الحنان</v>
          </cell>
        </row>
        <row r="836">
          <cell r="A836">
            <v>23192</v>
          </cell>
          <cell r="B836" t="str">
            <v>Al-Saraya Medical Polyclinics</v>
          </cell>
          <cell r="C836" t="str">
            <v>NW2</v>
          </cell>
          <cell r="D836" t="str">
            <v>Qassim</v>
          </cell>
          <cell r="E836" t="str">
            <v>Bureidah</v>
          </cell>
          <cell r="F836" t="str">
            <v>Al Khubaib Dist., Old Emarah St.</v>
          </cell>
          <cell r="G836" t="str">
            <v>0163240396-118</v>
          </cell>
          <cell r="H836" t="str">
            <v>حي الخبيب، شارع الإمارة القديمة</v>
          </cell>
          <cell r="I836" t="str">
            <v>بريدة</v>
          </cell>
          <cell r="J836" t="str">
            <v>القصيم</v>
          </cell>
          <cell r="K836" t="str">
            <v>مجمع عيادات ركن السرايا الطبي</v>
          </cell>
        </row>
        <row r="837">
          <cell r="A837">
            <v>23199</v>
          </cell>
          <cell r="B837" t="str">
            <v>Gulf Care Polyclinic</v>
          </cell>
          <cell r="C837" t="str">
            <v>NW2</v>
          </cell>
          <cell r="D837" t="str">
            <v>Qassim</v>
          </cell>
          <cell r="E837" t="str">
            <v>Bureidah</v>
          </cell>
          <cell r="F837" t="str">
            <v>Al Safra'a Dist., Prince Faisal Bin Banadar St.</v>
          </cell>
          <cell r="G837" t="str">
            <v>0163278844</v>
          </cell>
          <cell r="H837" t="str">
            <v>حي الصفراء، شارع الأمير فيصل بن بندر</v>
          </cell>
          <cell r="I837" t="str">
            <v>بريدة</v>
          </cell>
          <cell r="J837" t="str">
            <v>القصيم</v>
          </cell>
          <cell r="K837" t="str">
            <v>مجمع عيادات عناية الخليج الطبي</v>
          </cell>
        </row>
        <row r="838">
          <cell r="A838">
            <v>23200</v>
          </cell>
          <cell r="B838" t="str">
            <v>Magic Smile Dental Center</v>
          </cell>
          <cell r="C838" t="str">
            <v>NW7</v>
          </cell>
          <cell r="D838" t="str">
            <v>Eastern Province</v>
          </cell>
          <cell r="E838" t="str">
            <v>Qatif</v>
          </cell>
          <cell r="F838" t="str">
            <v>Al Jazira Dist., Al Quds St.</v>
          </cell>
          <cell r="G838" t="str">
            <v>0138510055</v>
          </cell>
          <cell r="H838" t="str">
            <v>حي الجزيرة، شارع القدس</v>
          </cell>
          <cell r="I838" t="str">
            <v>القطيف</v>
          </cell>
          <cell r="J838" t="str">
            <v>المنطقة الشرقية</v>
          </cell>
          <cell r="K838" t="str">
            <v>عيادات الإبتسامة الساحرة لطب و تقويم الأسنان - القطيف</v>
          </cell>
        </row>
        <row r="839">
          <cell r="A839">
            <v>23216</v>
          </cell>
          <cell r="B839" t="str">
            <v>Domain Dental Center</v>
          </cell>
          <cell r="C839" t="str">
            <v>NW7</v>
          </cell>
          <cell r="D839" t="str">
            <v>Eastern Province</v>
          </cell>
          <cell r="E839" t="str">
            <v>Khobar</v>
          </cell>
          <cell r="F839" t="str">
            <v>Al Aqrabiyah Dist., Khadem Al Haramain Al Sharifain Road</v>
          </cell>
          <cell r="G839" t="str">
            <v>0138979922</v>
          </cell>
          <cell r="H839" t="str">
            <v>حي العقربية، طريق خادم الحرمين الشريفين</v>
          </cell>
          <cell r="I839" t="str">
            <v>الخبر</v>
          </cell>
          <cell r="J839" t="str">
            <v>المنطقة الشرقية</v>
          </cell>
          <cell r="K839" t="str">
            <v>مجمع مجال الأسنان الطبي بالخبر</v>
          </cell>
        </row>
        <row r="840">
          <cell r="A840">
            <v>23217</v>
          </cell>
          <cell r="B840" t="str">
            <v>Al Taawin Clinic 2</v>
          </cell>
          <cell r="C840" t="str">
            <v>NW7</v>
          </cell>
          <cell r="D840" t="str">
            <v>Riyadh</v>
          </cell>
          <cell r="E840" t="str">
            <v>Al Kharj</v>
          </cell>
          <cell r="F840" t="str">
            <v>Al Aziziah Dist., King Saud St.</v>
          </cell>
          <cell r="G840" t="str">
            <v>0115486090</v>
          </cell>
          <cell r="H840" t="str">
            <v>حي العزيزية، شارع الملك سعود</v>
          </cell>
          <cell r="I840" t="str">
            <v>الخرج</v>
          </cell>
          <cell r="J840" t="str">
            <v>الرياض</v>
          </cell>
          <cell r="K840" t="str">
            <v>مجمع التعاون الثاني</v>
          </cell>
        </row>
        <row r="841">
          <cell r="A841">
            <v>23218</v>
          </cell>
          <cell r="B841" t="str">
            <v>Al Taawin Clinic 3</v>
          </cell>
          <cell r="C841" t="str">
            <v>NW7</v>
          </cell>
          <cell r="D841" t="str">
            <v>Riyadh</v>
          </cell>
          <cell r="E841" t="str">
            <v>Al Kharj</v>
          </cell>
          <cell r="F841" t="str">
            <v>Al Sahnah Dist., General Road</v>
          </cell>
          <cell r="G841" t="str">
            <v>0115410399</v>
          </cell>
          <cell r="H841" t="str">
            <v>حي الصحنة، الشارع العام</v>
          </cell>
          <cell r="I841" t="str">
            <v>الخرج</v>
          </cell>
          <cell r="J841" t="str">
            <v>الرياض</v>
          </cell>
          <cell r="K841" t="str">
            <v>مجمع التعاون الثالث</v>
          </cell>
        </row>
        <row r="842">
          <cell r="A842">
            <v>23219</v>
          </cell>
          <cell r="B842" t="str">
            <v>Health Services &amp; Medical Recruitment Company</v>
          </cell>
          <cell r="C842" t="str">
            <v>NW5</v>
          </cell>
          <cell r="D842" t="str">
            <v>Riyadh</v>
          </cell>
          <cell r="E842" t="str">
            <v>Riyadh</v>
          </cell>
          <cell r="F842" t="str">
            <v>Omm Al Hamam Dist., Makkah Al Mukarramah 133 St.</v>
          </cell>
          <cell r="G842" t="str">
            <v>920005957</v>
          </cell>
          <cell r="H842" t="str">
            <v>حي أم الحمام، شارع مكة المكرمة 133</v>
          </cell>
          <cell r="I842" t="str">
            <v>الرياض</v>
          </cell>
          <cell r="J842" t="str">
            <v>الرياض</v>
          </cell>
          <cell r="K842" t="str">
            <v>مجمع عيادات الخدمات الصحية و التوظيف الطبية</v>
          </cell>
        </row>
        <row r="843">
          <cell r="A843">
            <v>23220</v>
          </cell>
          <cell r="B843" t="str">
            <v>Omar Al Ajaji Medical Center - 3 - Al Batha</v>
          </cell>
          <cell r="C843" t="str">
            <v>NWS</v>
          </cell>
          <cell r="D843" t="str">
            <v>Riyadh</v>
          </cell>
          <cell r="E843" t="str">
            <v>Riyadh</v>
          </cell>
          <cell r="F843" t="str">
            <v>Al Amal Dist., Al Batha General St.</v>
          </cell>
          <cell r="G843" t="str">
            <v>0112081122</v>
          </cell>
          <cell r="H843" t="str">
            <v>حي العمل، شارع البطحاء العام</v>
          </cell>
          <cell r="I843" t="str">
            <v>الرياض</v>
          </cell>
          <cell r="J843" t="str">
            <v>الرياض</v>
          </cell>
          <cell r="K843" t="str">
            <v>مجمع عمر العجاجي الطبي - 3 - البطحاء</v>
          </cell>
        </row>
        <row r="844">
          <cell r="A844">
            <v>23222</v>
          </cell>
          <cell r="B844" t="str">
            <v>Al Saif Medical Center</v>
          </cell>
          <cell r="C844" t="str">
            <v>NW5</v>
          </cell>
          <cell r="D844" t="str">
            <v>Eastern Province</v>
          </cell>
          <cell r="E844" t="str">
            <v>Dammam</v>
          </cell>
          <cell r="F844" t="str">
            <v>Al Buhaira Dist., Prince Naif Road</v>
          </cell>
          <cell r="G844" t="str">
            <v>0138383600</v>
          </cell>
          <cell r="H844" t="str">
            <v>حي البحيرة، طريق الأمير نايف</v>
          </cell>
          <cell r="I844" t="str">
            <v>الدمام</v>
          </cell>
          <cell r="J844" t="str">
            <v>المنطقة الشرقية</v>
          </cell>
          <cell r="K844" t="str">
            <v>مجمع السيف الطبي - الدمام</v>
          </cell>
        </row>
        <row r="845">
          <cell r="A845">
            <v>23225</v>
          </cell>
          <cell r="B845" t="str">
            <v>Dr Al Saggaf Eye Clinic &amp; Day Surgery</v>
          </cell>
          <cell r="C845" t="str">
            <v>NW3</v>
          </cell>
          <cell r="D845" t="str">
            <v>Makkah</v>
          </cell>
          <cell r="E845" t="str">
            <v>Jeddah</v>
          </cell>
          <cell r="F845" t="str">
            <v>Al Faiha Dist., Abdullah Al Sulaiman St.</v>
          </cell>
          <cell r="G845" t="str">
            <v>0126314004</v>
          </cell>
          <cell r="H845" t="str">
            <v>حي الفيحاء، شارع عبدالله السليمان</v>
          </cell>
          <cell r="I845" t="str">
            <v>جدة</v>
          </cell>
          <cell r="J845" t="str">
            <v>مكة المكرمة</v>
          </cell>
          <cell r="K845" t="str">
            <v>مجمع السقاف لطب العيون و جراحة اليوم الواحد</v>
          </cell>
        </row>
        <row r="846">
          <cell r="A846">
            <v>23226</v>
          </cell>
          <cell r="B846" t="str">
            <v>Medical Consulting Clinic</v>
          </cell>
          <cell r="C846" t="str">
            <v>NW2</v>
          </cell>
          <cell r="D846" t="str">
            <v>Riyadh</v>
          </cell>
          <cell r="E846" t="str">
            <v>Riyadh</v>
          </cell>
          <cell r="F846" t="str">
            <v>Al Sulaimaniah Dist., Al Dabab St.</v>
          </cell>
          <cell r="G846" t="str">
            <v>0114633361</v>
          </cell>
          <cell r="H846" t="str">
            <v>حي السليمانية، شارع الضباب</v>
          </cell>
          <cell r="I846" t="str">
            <v>الرياض</v>
          </cell>
          <cell r="J846" t="str">
            <v>الرياض</v>
          </cell>
          <cell r="K846" t="str">
            <v>مجمع عيادات الأطباء الإستشاريون (1)</v>
          </cell>
        </row>
        <row r="847">
          <cell r="A847">
            <v>23227</v>
          </cell>
          <cell r="B847" t="str">
            <v>Sultan Medical Center</v>
          </cell>
          <cell r="C847" t="str">
            <v>NW1</v>
          </cell>
          <cell r="D847" t="str">
            <v>Al Jouf</v>
          </cell>
          <cell r="E847" t="str">
            <v>Qrayat</v>
          </cell>
          <cell r="F847" t="str">
            <v>Al Hamidiyah Dist., Intersection of Tabuk St. &amp; Makkah St.</v>
          </cell>
          <cell r="G847" t="str">
            <v>0146418080</v>
          </cell>
          <cell r="H847" t="str">
            <v>حي الحميدية، تقاطع شارع تبوك مع شارع مكة</v>
          </cell>
          <cell r="I847" t="str">
            <v xml:space="preserve">القريات </v>
          </cell>
          <cell r="J847" t="str">
            <v>الجوف</v>
          </cell>
          <cell r="K847" t="str">
            <v>مجمع سلطان الطبي</v>
          </cell>
        </row>
        <row r="848">
          <cell r="A848">
            <v>23228</v>
          </cell>
          <cell r="B848" t="str">
            <v>Dr Jameel Khattab Polyclinic  - Al Khaldia</v>
          </cell>
          <cell r="C848" t="str">
            <v>NWR</v>
          </cell>
          <cell r="D848" t="str">
            <v>Eastern Province</v>
          </cell>
          <cell r="E848" t="str">
            <v>Al Ahsa</v>
          </cell>
          <cell r="F848" t="str">
            <v>Al Khaldia Dist., Prince Naif St.</v>
          </cell>
          <cell r="G848" t="str">
            <v>0135885805</v>
          </cell>
          <cell r="H848" t="str">
            <v>حي الخالدية، شارع الأمير نايف</v>
          </cell>
          <cell r="I848" t="str">
            <v>الأحساء</v>
          </cell>
          <cell r="J848" t="str">
            <v>المنطقة الشرقية</v>
          </cell>
          <cell r="K848" t="str">
            <v>مجمع عيادات الدكتور جميل محمود خطاب</v>
          </cell>
        </row>
        <row r="849">
          <cell r="A849">
            <v>23229</v>
          </cell>
          <cell r="B849" t="str">
            <v>Ibn Sina Polyclinic - Makkah</v>
          </cell>
          <cell r="C849" t="str">
            <v>NWR</v>
          </cell>
          <cell r="D849" t="str">
            <v>Makkah</v>
          </cell>
          <cell r="E849" t="str">
            <v>Makkah</v>
          </cell>
          <cell r="F849" t="str">
            <v>Northern Aziziah Dist., Aziziah General St.</v>
          </cell>
          <cell r="G849" t="str">
            <v>0125586515</v>
          </cell>
          <cell r="H849" t="str">
            <v>حي العزيزية الشمالية، شارع العزيزية العام</v>
          </cell>
          <cell r="I849" t="str">
            <v>مكة المكرمة</v>
          </cell>
          <cell r="J849" t="str">
            <v>مكة المكرمة</v>
          </cell>
          <cell r="K849" t="str">
            <v>مجمع عيادات إبن سيناء بالعزيزية</v>
          </cell>
        </row>
        <row r="850">
          <cell r="A850">
            <v>23231</v>
          </cell>
          <cell r="B850" t="str">
            <v>Adwaa Segal Dental Center</v>
          </cell>
          <cell r="C850" t="str">
            <v>NW1</v>
          </cell>
          <cell r="D850" t="str">
            <v>Eastern Province</v>
          </cell>
          <cell r="E850" t="str">
            <v>Dammam</v>
          </cell>
          <cell r="F850" t="str">
            <v>Al Tebeishi Dist., Prince Mohammed Bin Fahad St.</v>
          </cell>
          <cell r="G850" t="str">
            <v>0138328666</v>
          </cell>
          <cell r="H850" t="str">
            <v>حي الطبيشي، شارع الأمير محمد بن فهد</v>
          </cell>
          <cell r="I850" t="str">
            <v>الدمام</v>
          </cell>
          <cell r="J850" t="str">
            <v>المنطقة الشرقية</v>
          </cell>
          <cell r="K850" t="str">
            <v>مجمع مؤسسة أضواء سجال لطب و تجميل الأسنان</v>
          </cell>
        </row>
        <row r="851">
          <cell r="A851">
            <v>23232</v>
          </cell>
          <cell r="B851" t="str">
            <v>Khonaini Medical Complex</v>
          </cell>
          <cell r="C851" t="str">
            <v>NW1</v>
          </cell>
          <cell r="D851" t="str">
            <v>Eastern Province</v>
          </cell>
          <cell r="E851" t="str">
            <v>Jubail</v>
          </cell>
          <cell r="F851" t="str">
            <v>Industrial Jubail, Al Dafi Dist., Al Khalil St.</v>
          </cell>
          <cell r="G851" t="str">
            <v>0133410110</v>
          </cell>
          <cell r="H851" t="str">
            <v>الجبيل الصناعية، حي الدفي، شارع الخليل</v>
          </cell>
          <cell r="I851" t="str">
            <v>الجبيل</v>
          </cell>
          <cell r="J851" t="str">
            <v>المنطقة الشرقية</v>
          </cell>
          <cell r="K851" t="str">
            <v>مجمع الخنيني الطبي بالجبيل</v>
          </cell>
        </row>
        <row r="852">
          <cell r="A852">
            <v>23233</v>
          </cell>
          <cell r="B852" t="str">
            <v>Al Nomais Medical Complex-Khamis Mushait- Bin Hasball Valley</v>
          </cell>
          <cell r="C852" t="str">
            <v>NW1</v>
          </cell>
          <cell r="D852" t="str">
            <v>Aseer</v>
          </cell>
          <cell r="E852" t="str">
            <v>Khamis Mushayt</v>
          </cell>
          <cell r="F852" t="str">
            <v>General Road, Bin Hasball Valley</v>
          </cell>
          <cell r="G852" t="str">
            <v>0172822676</v>
          </cell>
          <cell r="H852" t="str">
            <v>الطريق العام، وادي بن هشبل</v>
          </cell>
          <cell r="I852" t="str">
            <v>خميس مشيط</v>
          </cell>
          <cell r="J852" t="str">
            <v>عسير</v>
          </cell>
          <cell r="K852" t="str">
            <v>مجمع عيادات النميص الطبية - خميس مشيط - وادي بن هشبل</v>
          </cell>
        </row>
        <row r="853">
          <cell r="A853">
            <v>23234</v>
          </cell>
          <cell r="B853" t="str">
            <v>Al Barakat Hearing Care Center</v>
          </cell>
          <cell r="C853" t="str">
            <v>NWS</v>
          </cell>
          <cell r="D853" t="str">
            <v>Riyadh</v>
          </cell>
          <cell r="E853" t="str">
            <v>Riyadh</v>
          </cell>
          <cell r="F853" t="str">
            <v>Al Malaz Dist., Salah El Deen St.</v>
          </cell>
          <cell r="G853" t="str">
            <v>0114722677</v>
          </cell>
          <cell r="H853" t="str">
            <v>حي الملز، شارع صلاح الدين</v>
          </cell>
          <cell r="I853" t="str">
            <v>الرياض</v>
          </cell>
          <cell r="J853" t="str">
            <v>الرياض</v>
          </cell>
          <cell r="K853" t="str">
            <v>مركز البركات للعناية السمعية</v>
          </cell>
        </row>
        <row r="854">
          <cell r="A854">
            <v>23235</v>
          </cell>
          <cell r="B854" t="str">
            <v>Shifa Najran Polyclinic</v>
          </cell>
          <cell r="C854" t="str">
            <v>NWS</v>
          </cell>
          <cell r="D854" t="str">
            <v>Najran</v>
          </cell>
          <cell r="E854" t="str">
            <v>Najran</v>
          </cell>
          <cell r="F854" t="str">
            <v>Al Diyafah Dist., King Saud St.</v>
          </cell>
          <cell r="G854" t="str">
            <v>0175220888</v>
          </cell>
          <cell r="H854" t="str">
            <v>الضيافة الشرقي، شارع الملك سعود</v>
          </cell>
          <cell r="I854" t="str">
            <v>نجران</v>
          </cell>
          <cell r="J854" t="str">
            <v>نجران</v>
          </cell>
          <cell r="K854" t="str">
            <v>مركز شفاء نجران الطبي</v>
          </cell>
        </row>
        <row r="855">
          <cell r="A855">
            <v>23236</v>
          </cell>
          <cell r="B855" t="str">
            <v>Shifa Al Darb Polyclinic</v>
          </cell>
          <cell r="C855" t="str">
            <v>NWS</v>
          </cell>
          <cell r="D855" t="str">
            <v>Al Darb</v>
          </cell>
          <cell r="E855" t="str">
            <v>Gizan</v>
          </cell>
          <cell r="F855" t="str">
            <v>Al Wasat Dist., Gizan Makkah Al Mokarramah Road</v>
          </cell>
          <cell r="G855" t="str">
            <v>0173461133</v>
          </cell>
          <cell r="H855" t="str">
            <v>حي الوسط، طريق جيزان مكة المكرمة</v>
          </cell>
          <cell r="I855" t="str">
            <v>جيزان</v>
          </cell>
          <cell r="J855" t="str">
            <v>الدرب</v>
          </cell>
          <cell r="K855" t="str">
            <v>مجمع عيادات شفاء الدرب</v>
          </cell>
        </row>
        <row r="856">
          <cell r="A856">
            <v>23237</v>
          </cell>
          <cell r="B856" t="str">
            <v>Kahhal Medical Complex - Al Ahsa</v>
          </cell>
          <cell r="C856" t="str">
            <v>NW4</v>
          </cell>
          <cell r="D856" t="str">
            <v>Eastern Province</v>
          </cell>
          <cell r="E856" t="str">
            <v>Al Ahsa</v>
          </cell>
          <cell r="F856" t="str">
            <v>Al Yahya Dist., Al Dahran St.</v>
          </cell>
          <cell r="G856" t="str">
            <v>0130327777</v>
          </cell>
          <cell r="H856" t="str">
            <v>حي اليحيا، شارع الظهران</v>
          </cell>
          <cell r="I856" t="str">
            <v>الأحساء</v>
          </cell>
          <cell r="J856" t="str">
            <v>المنطقة الشرقية</v>
          </cell>
          <cell r="K856" t="str">
            <v>مجمع عياداات شركة الكحال للخدمات الطبية</v>
          </cell>
        </row>
        <row r="857">
          <cell r="A857">
            <v>23238</v>
          </cell>
          <cell r="B857" t="str">
            <v>Al-Amal Polyclinic Tabuk</v>
          </cell>
          <cell r="C857" t="str">
            <v>NWS</v>
          </cell>
          <cell r="D857" t="str">
            <v>Tabuk</v>
          </cell>
          <cell r="E857" t="str">
            <v>Tabuk</v>
          </cell>
          <cell r="F857" t="str">
            <v>Al Nozha Dist., Moaweyah Bin Sofyan St.</v>
          </cell>
          <cell r="G857" t="str">
            <v>0144200717</v>
          </cell>
          <cell r="H857" t="str">
            <v>حي النزهة، شارع معاوية بن سفيان</v>
          </cell>
          <cell r="I857" t="str">
            <v>تبوك</v>
          </cell>
          <cell r="J857" t="str">
            <v>تبوك</v>
          </cell>
          <cell r="K857" t="str">
            <v>مجمع عيادات إشراقة الأمل الطبي</v>
          </cell>
        </row>
        <row r="858">
          <cell r="A858">
            <v>20276</v>
          </cell>
          <cell r="B858" t="str">
            <v>Islamic Hospital</v>
          </cell>
          <cell r="C858" t="str">
            <v>NW5</v>
          </cell>
          <cell r="D858" t="str">
            <v>Jordan</v>
          </cell>
          <cell r="E858" t="str">
            <v>Amman</v>
          </cell>
          <cell r="F858" t="str">
            <v>Al Abdaly Area, Amman</v>
          </cell>
          <cell r="G858" t="str">
            <v>0096265101010</v>
          </cell>
          <cell r="H858" t="str">
            <v>منطقة العبدلي - عمان</v>
          </cell>
          <cell r="I858" t="str">
            <v>عمان</v>
          </cell>
          <cell r="J858" t="str">
            <v>الأردن</v>
          </cell>
          <cell r="K858" t="str">
            <v xml:space="preserve">المستشفى الإسلامي </v>
          </cell>
        </row>
        <row r="859">
          <cell r="A859">
            <v>20722</v>
          </cell>
          <cell r="B859" t="str">
            <v xml:space="preserve">American University of Beirut - Medical Center </v>
          </cell>
          <cell r="C859" t="str">
            <v>NW7</v>
          </cell>
          <cell r="D859" t="str">
            <v>Lebanon</v>
          </cell>
          <cell r="E859" t="str">
            <v>Beirut</v>
          </cell>
          <cell r="F859" t="str">
            <v>Al Hamra, Beirut</v>
          </cell>
          <cell r="G859" t="str">
            <v>009611374374</v>
          </cell>
          <cell r="H859" t="str">
            <v>الحمراء - بيروت</v>
          </cell>
          <cell r="I859" t="str">
            <v>بيروت</v>
          </cell>
          <cell r="J859" t="str">
            <v>لبنان</v>
          </cell>
          <cell r="K859" t="str">
            <v xml:space="preserve">الجامعة الأمريكية في بيروت </v>
          </cell>
        </row>
        <row r="860">
          <cell r="A860">
            <v>20724</v>
          </cell>
          <cell r="B860" t="str">
            <v>The New Mowasat Hospital</v>
          </cell>
          <cell r="C860" t="str">
            <v>NW7</v>
          </cell>
          <cell r="D860" t="str">
            <v>Kuwait</v>
          </cell>
          <cell r="E860" t="str">
            <v>Kuwait</v>
          </cell>
          <cell r="F860" t="str">
            <v>Salmiya</v>
          </cell>
          <cell r="G860" t="str">
            <v>0096525726666</v>
          </cell>
          <cell r="H860" t="str">
            <v>السالمية</v>
          </cell>
          <cell r="I860" t="str">
            <v>الكويت</v>
          </cell>
          <cell r="J860" t="str">
            <v>الكويت</v>
          </cell>
          <cell r="K860" t="str">
            <v xml:space="preserve">مستشفى المواساة الجديد </v>
          </cell>
        </row>
        <row r="861">
          <cell r="A861">
            <v>20729</v>
          </cell>
          <cell r="B861" t="str">
            <v>Welcare Hospital</v>
          </cell>
          <cell r="C861" t="str">
            <v>NW7</v>
          </cell>
          <cell r="D861" t="str">
            <v>UAE</v>
          </cell>
          <cell r="E861" t="str">
            <v>Dubai</v>
          </cell>
          <cell r="F861" t="str">
            <v>2nd Street, Garhoud</v>
          </cell>
          <cell r="G861" t="str">
            <v>0097142827788</v>
          </cell>
          <cell r="H861" t="str">
            <v>الشارع -2 , جرهود</v>
          </cell>
          <cell r="I861" t="str">
            <v>دبي</v>
          </cell>
          <cell r="J861" t="str">
            <v>الإمارات</v>
          </cell>
          <cell r="K861" t="str">
            <v xml:space="preserve">مستشفى ويلكير </v>
          </cell>
        </row>
        <row r="862">
          <cell r="A862">
            <v>21450</v>
          </cell>
          <cell r="B862" t="str">
            <v>Ibn Al-Nafees Hospital</v>
          </cell>
          <cell r="C862" t="str">
            <v>NW3</v>
          </cell>
          <cell r="D862" t="str">
            <v>Bahrain</v>
          </cell>
          <cell r="E862" t="str">
            <v>Manama</v>
          </cell>
          <cell r="F862" t="str">
            <v xml:space="preserve">Manama  </v>
          </cell>
          <cell r="G862" t="str">
            <v>0097317828282</v>
          </cell>
          <cell r="H862" t="str">
            <v>المنامة</v>
          </cell>
          <cell r="I862" t="str">
            <v>المنامة</v>
          </cell>
          <cell r="J862" t="str">
            <v>البحرين</v>
          </cell>
          <cell r="K862" t="str">
            <v xml:space="preserve">مستشفى إبن النفيس </v>
          </cell>
        </row>
        <row r="863">
          <cell r="A863">
            <v>21705</v>
          </cell>
          <cell r="B863" t="str">
            <v>Bahrain Specialist Hospital</v>
          </cell>
          <cell r="C863" t="str">
            <v>NW7</v>
          </cell>
          <cell r="D863" t="str">
            <v>Bahrain</v>
          </cell>
          <cell r="E863" t="str">
            <v>Manama</v>
          </cell>
          <cell r="F863" t="str">
            <v>Manama Tower, Manama</v>
          </cell>
          <cell r="G863" t="str">
            <v>0097317812000</v>
          </cell>
          <cell r="H863" t="str">
            <v>برج المنامة - المنامة</v>
          </cell>
          <cell r="I863" t="str">
            <v>المنامة</v>
          </cell>
          <cell r="J863" t="str">
            <v>البحرين</v>
          </cell>
          <cell r="K863" t="str">
            <v xml:space="preserve">مستشفى البحرين التخصصي </v>
          </cell>
        </row>
        <row r="864">
          <cell r="A864">
            <v>21710</v>
          </cell>
          <cell r="B864" t="str">
            <v>Welcare Ambulatory Care Center</v>
          </cell>
          <cell r="C864" t="str">
            <v>NW7</v>
          </cell>
          <cell r="D864" t="str">
            <v>UAE</v>
          </cell>
          <cell r="E864" t="str">
            <v>Dubai</v>
          </cell>
          <cell r="F864" t="str">
            <v>Knowledge Village</v>
          </cell>
          <cell r="G864" t="str">
            <v>0097143661030</v>
          </cell>
          <cell r="H864" t="str">
            <v>قرية المعرفة</v>
          </cell>
          <cell r="I864" t="str">
            <v>دبي</v>
          </cell>
          <cell r="J864" t="str">
            <v>الإمارات</v>
          </cell>
          <cell r="K864" t="str">
            <v>مركز ويلكير للرعاية اليومية</v>
          </cell>
        </row>
        <row r="865">
          <cell r="A865">
            <v>21716</v>
          </cell>
          <cell r="B865" t="str">
            <v>Cedars - Jebel Ali International Hospital</v>
          </cell>
          <cell r="C865" t="str">
            <v>NW7</v>
          </cell>
          <cell r="D865" t="str">
            <v>UAE</v>
          </cell>
          <cell r="E865" t="str">
            <v>Dubai</v>
          </cell>
          <cell r="F865" t="str">
            <v>Knowledge Village</v>
          </cell>
          <cell r="G865" t="str">
            <v>0097148814000</v>
          </cell>
          <cell r="H865" t="str">
            <v>قرية المعرفة</v>
          </cell>
          <cell r="I865" t="str">
            <v>دبي</v>
          </cell>
          <cell r="J865" t="str">
            <v>الإمارات</v>
          </cell>
          <cell r="K865" t="str">
            <v>مستشفى الأرز جبل علي الدولي</v>
          </cell>
        </row>
        <row r="866">
          <cell r="A866">
            <v>21745</v>
          </cell>
          <cell r="B866" t="str">
            <v>International Modern Hospital</v>
          </cell>
          <cell r="C866" t="str">
            <v>NW7</v>
          </cell>
          <cell r="D866" t="str">
            <v>UAE</v>
          </cell>
          <cell r="E866" t="str">
            <v>Dubai</v>
          </cell>
          <cell r="F866" t="str">
            <v>Dubai</v>
          </cell>
          <cell r="G866" t="str">
            <v>0097143988888</v>
          </cell>
          <cell r="H866" t="str">
            <v>دبي</v>
          </cell>
          <cell r="I866" t="str">
            <v>دبي</v>
          </cell>
          <cell r="J866" t="str">
            <v>الإمارات</v>
          </cell>
          <cell r="K866" t="str">
            <v>المستشفى الدولي الحديث</v>
          </cell>
        </row>
        <row r="867">
          <cell r="A867">
            <v>21823</v>
          </cell>
          <cell r="B867" t="str">
            <v>New Medical Centre Specialty Hospital - Dubai</v>
          </cell>
          <cell r="C867" t="str">
            <v>NW7</v>
          </cell>
          <cell r="D867" t="str">
            <v>UAE</v>
          </cell>
          <cell r="E867" t="str">
            <v>Sharjah</v>
          </cell>
          <cell r="F867" t="str">
            <v>Sharja - Highway</v>
          </cell>
          <cell r="G867" t="str">
            <v>0097142679999</v>
          </cell>
          <cell r="H867" t="str">
            <v>الشارقة - الطريق السريع</v>
          </cell>
          <cell r="I867" t="str">
            <v>الشارقة</v>
          </cell>
          <cell r="J867" t="str">
            <v>الإمارات</v>
          </cell>
          <cell r="K867" t="str">
            <v xml:space="preserve">مستشفى المركز التخصصي الطبي الجديد - دبي </v>
          </cell>
        </row>
        <row r="868">
          <cell r="A868">
            <v>21824</v>
          </cell>
          <cell r="B868" t="str">
            <v>New Medical Centre Hospital - Dubai</v>
          </cell>
          <cell r="C868" t="str">
            <v>NW7</v>
          </cell>
          <cell r="D868" t="str">
            <v>UAE</v>
          </cell>
          <cell r="E868" t="str">
            <v>Dubai</v>
          </cell>
          <cell r="F868" t="str">
            <v>Near Galadari Roundabout</v>
          </cell>
          <cell r="G868" t="str">
            <v>0097142689800</v>
          </cell>
          <cell r="H868" t="str">
            <v xml:space="preserve">قرب دوار قالاداري </v>
          </cell>
          <cell r="I868" t="str">
            <v>دبي</v>
          </cell>
          <cell r="J868" t="str">
            <v>الإمارات</v>
          </cell>
          <cell r="K868" t="str">
            <v>مستشفى المركز الطبي الجديد - دبي</v>
          </cell>
        </row>
        <row r="869">
          <cell r="A869">
            <v>21825</v>
          </cell>
          <cell r="B869" t="str">
            <v>New Medical Centre - Sharja</v>
          </cell>
          <cell r="C869" t="str">
            <v>NW7</v>
          </cell>
          <cell r="D869" t="str">
            <v>UAE</v>
          </cell>
          <cell r="E869" t="str">
            <v>Sharjah</v>
          </cell>
          <cell r="F869" t="str">
            <v>Bel Resheed Tower, 1st &amp; 2nd Floor</v>
          </cell>
          <cell r="G869" t="str">
            <v>0097165758000</v>
          </cell>
          <cell r="H869" t="str">
            <v>برج بل رشيد، الدور 1، 2</v>
          </cell>
          <cell r="I869" t="str">
            <v>الشارقة</v>
          </cell>
          <cell r="J869" t="str">
            <v>الإمارات</v>
          </cell>
          <cell r="K869" t="str">
            <v>المركز الطبي الجديد - الشارقة</v>
          </cell>
        </row>
        <row r="870">
          <cell r="A870">
            <v>21828</v>
          </cell>
          <cell r="B870" t="str">
            <v>New Medical Centre Family Clinic - Dubai</v>
          </cell>
          <cell r="C870" t="str">
            <v>NW7</v>
          </cell>
          <cell r="D870" t="str">
            <v>UAE</v>
          </cell>
          <cell r="E870" t="str">
            <v>Dubai</v>
          </cell>
          <cell r="F870" t="str">
            <v>Sheikh Zayed Road</v>
          </cell>
          <cell r="G870" t="str">
            <v>0097143956660</v>
          </cell>
          <cell r="H870" t="str">
            <v>طريق الشيخ زايد</v>
          </cell>
          <cell r="I870" t="str">
            <v>دبي</v>
          </cell>
          <cell r="J870" t="str">
            <v>الإمارات</v>
          </cell>
          <cell r="K870" t="str">
            <v>المركز الطبي الجديد العيادة العائلية - دبي</v>
          </cell>
        </row>
        <row r="871">
          <cell r="A871">
            <v>21872</v>
          </cell>
          <cell r="B871" t="str">
            <v>Al Hilal Multispeciality Hospital</v>
          </cell>
          <cell r="C871" t="str">
            <v>NW7</v>
          </cell>
          <cell r="D871" t="str">
            <v>Bahrain</v>
          </cell>
          <cell r="E871" t="str">
            <v>Muharraq</v>
          </cell>
          <cell r="F871" t="str">
            <v>Muharraq</v>
          </cell>
          <cell r="G871" t="str">
            <v>0097317344199</v>
          </cell>
          <cell r="H871" t="str">
            <v>المحرق</v>
          </cell>
          <cell r="I871" t="str">
            <v>المحرق</v>
          </cell>
          <cell r="J871" t="str">
            <v>البحرين</v>
          </cell>
          <cell r="K871" t="str">
            <v>مستشفى الهلال للتخصصات المتعددة</v>
          </cell>
        </row>
        <row r="872">
          <cell r="A872">
            <v>21873</v>
          </cell>
          <cell r="B872" t="str">
            <v>Prime Medical Center</v>
          </cell>
          <cell r="C872" t="str">
            <v>NW7</v>
          </cell>
          <cell r="D872" t="str">
            <v>UAE</v>
          </cell>
          <cell r="E872" t="str">
            <v>Sharjah</v>
          </cell>
          <cell r="F872" t="str">
            <v>King Abdul Aziz Road</v>
          </cell>
          <cell r="G872" t="str">
            <v>0097165752200</v>
          </cell>
          <cell r="H872" t="str">
            <v>طريق الملك عبدالعزيز</v>
          </cell>
          <cell r="I872" t="str">
            <v>الشارقة</v>
          </cell>
          <cell r="J872" t="str">
            <v>الإمارات</v>
          </cell>
          <cell r="K872" t="str">
            <v xml:space="preserve">المركز الطبي الأساسي </v>
          </cell>
        </row>
        <row r="873">
          <cell r="A873">
            <v>21904</v>
          </cell>
          <cell r="B873" t="str">
            <v>Zulekha Hospital</v>
          </cell>
          <cell r="C873" t="str">
            <v>NW5</v>
          </cell>
          <cell r="D873" t="str">
            <v>UAE</v>
          </cell>
          <cell r="E873" t="str">
            <v>Sharjah</v>
          </cell>
          <cell r="F873" t="str">
            <v>Sharjah</v>
          </cell>
          <cell r="G873" t="str">
            <v>0097165658866</v>
          </cell>
          <cell r="H873" t="str">
            <v>الشارقة</v>
          </cell>
          <cell r="I873" t="str">
            <v>الشارقة</v>
          </cell>
          <cell r="J873" t="str">
            <v>الإمارات</v>
          </cell>
          <cell r="K873" t="str">
            <v>مستشفى زليخة  - الشارقة</v>
          </cell>
        </row>
        <row r="874">
          <cell r="A874">
            <v>21927</v>
          </cell>
          <cell r="B874" t="str">
            <v>Al Safat American Medical Center</v>
          </cell>
          <cell r="C874" t="str">
            <v>NW7</v>
          </cell>
          <cell r="D874" t="str">
            <v>Kuwait</v>
          </cell>
          <cell r="E874" t="str">
            <v>Kuwait</v>
          </cell>
          <cell r="F874" t="str">
            <v>Al Safat</v>
          </cell>
          <cell r="G874" t="str">
            <v>0096522247954</v>
          </cell>
          <cell r="H874" t="str">
            <v>الصفاة</v>
          </cell>
          <cell r="I874" t="str">
            <v>الكويت</v>
          </cell>
          <cell r="J874" t="str">
            <v>الكويت</v>
          </cell>
          <cell r="K874" t="str">
            <v>مركز الصفاة الأمريكي الطبي</v>
          </cell>
        </row>
        <row r="875">
          <cell r="A875">
            <v>21971</v>
          </cell>
          <cell r="B875" t="str">
            <v>Welcare Clinic - Mirdiff</v>
          </cell>
          <cell r="C875" t="str">
            <v>NW7</v>
          </cell>
          <cell r="D875" t="str">
            <v>UAE</v>
          </cell>
          <cell r="E875" t="str">
            <v>Dubai</v>
          </cell>
          <cell r="F875" t="str">
            <v>Uptown Mirdiff,Office 13, Ground Floor, 47th Street</v>
          </cell>
          <cell r="G875" t="str">
            <v>0097142881302</v>
          </cell>
          <cell r="H875" t="str">
            <v>وسط مردف,مكتب رقم 13 الدور الارضي شارع 47</v>
          </cell>
          <cell r="I875" t="str">
            <v>دبي</v>
          </cell>
          <cell r="J875" t="str">
            <v>الإمارات</v>
          </cell>
          <cell r="K875" t="str">
            <v>مستوصف ويلكير - مرديف</v>
          </cell>
        </row>
        <row r="876">
          <cell r="A876">
            <v>21983</v>
          </cell>
          <cell r="B876" t="str">
            <v>Al Ansari Medical Clinic</v>
          </cell>
          <cell r="C876" t="str">
            <v>NW7</v>
          </cell>
          <cell r="D876" t="str">
            <v>Kuwait</v>
          </cell>
          <cell r="E876" t="str">
            <v>Kuwait</v>
          </cell>
          <cell r="F876" t="str">
            <v>Uptown Mirdiff</v>
          </cell>
          <cell r="G876" t="str">
            <v>009655658888</v>
          </cell>
          <cell r="H876" t="str">
            <v>السالمية، شارع أبو ذر الغفاري</v>
          </cell>
          <cell r="I876" t="str">
            <v>الكويت</v>
          </cell>
          <cell r="J876" t="str">
            <v>الكويت</v>
          </cell>
          <cell r="K876" t="str">
            <v>مستوصف الأنصاري الطبي</v>
          </cell>
        </row>
        <row r="877">
          <cell r="A877">
            <v>22053</v>
          </cell>
          <cell r="B877" t="str">
            <v>The City Hospital</v>
          </cell>
          <cell r="C877" t="str">
            <v>NW7</v>
          </cell>
          <cell r="D877" t="str">
            <v>UAE</v>
          </cell>
          <cell r="E877" t="str">
            <v>Dubai</v>
          </cell>
          <cell r="F877" t="str">
            <v>Dubai Healthcare City near Metro Station</v>
          </cell>
          <cell r="G877" t="str">
            <v>0097144359999</v>
          </cell>
          <cell r="H877" t="str">
            <v>مدينة دبي الطبية, بجانب المترو</v>
          </cell>
          <cell r="I877" t="str">
            <v>دبي</v>
          </cell>
          <cell r="J877" t="str">
            <v>الإمارات</v>
          </cell>
          <cell r="K877" t="str">
            <v>مستشفى المدينة</v>
          </cell>
        </row>
        <row r="878">
          <cell r="A878">
            <v>22078</v>
          </cell>
          <cell r="B878" t="str">
            <v>Dar Al Saha Polyclinic</v>
          </cell>
          <cell r="C878" t="str">
            <v>NW7</v>
          </cell>
          <cell r="D878" t="str">
            <v>Kuwait</v>
          </cell>
          <cell r="E878" t="str">
            <v>Kuwait</v>
          </cell>
          <cell r="F878" t="str">
            <v>Jleeb Al Shuyoukh</v>
          </cell>
          <cell r="G878" t="str">
            <v>0096524333354</v>
          </cell>
          <cell r="H878" t="str">
            <v>جليب الشيوخ</v>
          </cell>
          <cell r="I878" t="str">
            <v>الكويت</v>
          </cell>
          <cell r="J878" t="str">
            <v>الكويت</v>
          </cell>
          <cell r="K878" t="str">
            <v>مستوصف دار الصحة</v>
          </cell>
        </row>
        <row r="879">
          <cell r="A879">
            <v>22079</v>
          </cell>
          <cell r="B879" t="str">
            <v>Taiba Specialized Clinics - Fintas</v>
          </cell>
          <cell r="C879" t="str">
            <v>NW7</v>
          </cell>
          <cell r="D879" t="str">
            <v>Kuwait</v>
          </cell>
          <cell r="E879" t="str">
            <v>Kuwait</v>
          </cell>
          <cell r="F879" t="str">
            <v>Fintas</v>
          </cell>
          <cell r="G879" t="str">
            <v>0096523908889</v>
          </cell>
          <cell r="H879" t="str">
            <v>الفنطاس</v>
          </cell>
          <cell r="I879" t="str">
            <v>الكويت</v>
          </cell>
          <cell r="J879" t="str">
            <v>الكويت</v>
          </cell>
          <cell r="K879" t="str">
            <v>عيادات طيبة التخصصية - الفنطاس</v>
          </cell>
        </row>
        <row r="880">
          <cell r="A880">
            <v>22080</v>
          </cell>
          <cell r="B880" t="str">
            <v>Taiba Specialized Clinics - Farwaniya</v>
          </cell>
          <cell r="C880" t="str">
            <v>NW7</v>
          </cell>
          <cell r="D880" t="str">
            <v>Kuwait</v>
          </cell>
          <cell r="E880" t="str">
            <v>Kuwait</v>
          </cell>
          <cell r="F880" t="str">
            <v>Farwaniya</v>
          </cell>
          <cell r="G880" t="str">
            <v>0096524757818</v>
          </cell>
          <cell r="H880" t="str">
            <v>الفروانية</v>
          </cell>
          <cell r="I880" t="str">
            <v>الكويت</v>
          </cell>
          <cell r="J880" t="str">
            <v>الكويت</v>
          </cell>
          <cell r="K880" t="str">
            <v>عيادات طيبة التخصصية - الفروانية</v>
          </cell>
        </row>
        <row r="881">
          <cell r="A881">
            <v>22081</v>
          </cell>
          <cell r="B881" t="str">
            <v>Taiba Hospital - Salem</v>
          </cell>
          <cell r="C881" t="str">
            <v>NW7</v>
          </cell>
          <cell r="D881" t="str">
            <v>Kuwait</v>
          </cell>
          <cell r="E881" t="str">
            <v>Kuwait</v>
          </cell>
          <cell r="F881" t="str">
            <v>Sabah Al Salem Area, Block 3, Street 3</v>
          </cell>
          <cell r="G881" t="str">
            <v>009651808088</v>
          </cell>
          <cell r="H881" t="str">
            <v>صباح السالم - قطعة 3 - شارع 3</v>
          </cell>
          <cell r="I881" t="str">
            <v>الكويت</v>
          </cell>
          <cell r="J881" t="str">
            <v>الكويت</v>
          </cell>
          <cell r="K881" t="str">
            <v xml:space="preserve">مستشفى طيبة </v>
          </cell>
        </row>
        <row r="882">
          <cell r="A882">
            <v>22120</v>
          </cell>
          <cell r="B882" t="str">
            <v>Al Amal Hospital</v>
          </cell>
          <cell r="C882" t="str">
            <v>NW4</v>
          </cell>
          <cell r="D882" t="str">
            <v>Bahrain</v>
          </cell>
          <cell r="E882" t="str">
            <v>Hamad</v>
          </cell>
          <cell r="F882" t="str">
            <v>Hamad Town</v>
          </cell>
          <cell r="G882" t="str">
            <v>0097317602602</v>
          </cell>
          <cell r="H882" t="str">
            <v>برج حمد</v>
          </cell>
          <cell r="I882" t="str">
            <v>حمد</v>
          </cell>
          <cell r="J882" t="str">
            <v>البحرين</v>
          </cell>
          <cell r="K882" t="str">
            <v>مستشفى الأمل</v>
          </cell>
        </row>
        <row r="883">
          <cell r="A883">
            <v>22128</v>
          </cell>
          <cell r="B883" t="str">
            <v>Al Wadi Hospital (IP&amp; OP)</v>
          </cell>
          <cell r="C883" t="str">
            <v>NWR</v>
          </cell>
          <cell r="D883" t="str">
            <v>Egypt</v>
          </cell>
          <cell r="E883" t="str">
            <v>Cairo</v>
          </cell>
          <cell r="F883" t="str">
            <v>6 October City,Hosary Mosque - Service Center - 1st District</v>
          </cell>
          <cell r="G883" t="str">
            <v>0020238371200</v>
          </cell>
          <cell r="H883" t="str">
            <v>مدينة 6 أوكتوبر، مركز خدمات مسجد الحصري، حي رقم 1</v>
          </cell>
          <cell r="I883" t="str">
            <v>القاهرة</v>
          </cell>
          <cell r="J883" t="str">
            <v>مصر</v>
          </cell>
          <cell r="K883" t="str">
            <v>مستشفى الوادي</v>
          </cell>
        </row>
        <row r="884">
          <cell r="A884">
            <v>22131</v>
          </cell>
          <cell r="B884" t="str">
            <v>Zulekha Hospital</v>
          </cell>
          <cell r="C884" t="str">
            <v>NW5</v>
          </cell>
          <cell r="D884" t="str">
            <v>UAE</v>
          </cell>
          <cell r="E884" t="str">
            <v>Dubai</v>
          </cell>
          <cell r="F884" t="str">
            <v>Dubai</v>
          </cell>
          <cell r="G884" t="str">
            <v>0097142678866</v>
          </cell>
          <cell r="H884" t="str">
            <v>شارع الزهراء</v>
          </cell>
          <cell r="I884" t="str">
            <v>دبي</v>
          </cell>
          <cell r="J884" t="str">
            <v>الإمارات</v>
          </cell>
          <cell r="K884" t="str">
            <v>مستشفى زليخة  - دبي</v>
          </cell>
        </row>
        <row r="885">
          <cell r="A885">
            <v>22240</v>
          </cell>
          <cell r="B885" t="str">
            <v>Shifa Al Jazeera Medical Center</v>
          </cell>
          <cell r="C885" t="str">
            <v>NW7</v>
          </cell>
          <cell r="D885" t="str">
            <v>Bahrain</v>
          </cell>
          <cell r="E885" t="str">
            <v>Manama</v>
          </cell>
          <cell r="F885" t="str">
            <v>Manama Center, Near Farooq Mosque</v>
          </cell>
          <cell r="G885" t="str">
            <v>0097317288000</v>
          </cell>
          <cell r="H885" t="str">
            <v>المنامة سنتر, مسجد فاروق</v>
          </cell>
          <cell r="I885" t="str">
            <v>المنامة</v>
          </cell>
          <cell r="J885" t="str">
            <v>البحرين</v>
          </cell>
          <cell r="K885" t="str">
            <v>مركز شفاء الجزيرة الطبي (البحرين)</v>
          </cell>
        </row>
        <row r="886">
          <cell r="A886">
            <v>22518</v>
          </cell>
          <cell r="B886" t="str">
            <v>Kims Qatar Medical Center</v>
          </cell>
          <cell r="C886" t="str">
            <v>NW7</v>
          </cell>
          <cell r="D886" t="str">
            <v>Qatar</v>
          </cell>
          <cell r="E886" t="str">
            <v>Doha</v>
          </cell>
          <cell r="F886" t="str">
            <v>Al Wakra</v>
          </cell>
          <cell r="G886" t="str">
            <v>0097455215921</v>
          </cell>
          <cell r="H886" t="str">
            <v>الوكره</v>
          </cell>
          <cell r="I886" t="str">
            <v>الدوحة</v>
          </cell>
          <cell r="J886" t="str">
            <v>قطر</v>
          </cell>
          <cell r="K886" t="str">
            <v>كيمس قطر مديكال سنتر</v>
          </cell>
        </row>
        <row r="887">
          <cell r="A887">
            <v>22559</v>
          </cell>
          <cell r="B887" t="str">
            <v>Royal Bahrain Hospital</v>
          </cell>
          <cell r="C887" t="str">
            <v>NW7</v>
          </cell>
          <cell r="D887" t="str">
            <v>Bahrain</v>
          </cell>
          <cell r="E887" t="str">
            <v>Manama</v>
          </cell>
          <cell r="F887" t="str">
            <v>Al Qudaibiyah</v>
          </cell>
          <cell r="G887" t="str">
            <v>0097336026130</v>
          </cell>
          <cell r="H887" t="str">
            <v xml:space="preserve">المنامه - القضيبيه </v>
          </cell>
          <cell r="I887" t="str">
            <v>المنامة</v>
          </cell>
          <cell r="J887" t="str">
            <v>البحرين</v>
          </cell>
          <cell r="K887" t="str">
            <v>رويال البحرين هوسبيتال</v>
          </cell>
        </row>
        <row r="888">
          <cell r="A888">
            <v>22562</v>
          </cell>
          <cell r="B888" t="str">
            <v>Kims Bahrain Medical Center</v>
          </cell>
          <cell r="C888" t="str">
            <v>NW4</v>
          </cell>
          <cell r="D888" t="str">
            <v>Bahrain</v>
          </cell>
          <cell r="E888" t="str">
            <v>Manama</v>
          </cell>
          <cell r="F888" t="str">
            <v>Manamma, Building No.330, Road 3709</v>
          </cell>
          <cell r="G888" t="str">
            <v>0097336026130</v>
          </cell>
          <cell r="H888" t="str">
            <v>المنامه, طريق رقم 3709, مبنى 330</v>
          </cell>
          <cell r="I888" t="str">
            <v>المنامة</v>
          </cell>
          <cell r="J888" t="str">
            <v>البحرين</v>
          </cell>
          <cell r="K888" t="str">
            <v>مركز كيمس البحرين الطبي</v>
          </cell>
        </row>
        <row r="889">
          <cell r="A889">
            <v>22679</v>
          </cell>
          <cell r="B889" t="str">
            <v>Ahmed Wahby Clinic</v>
          </cell>
          <cell r="C889" t="str">
            <v>NW1</v>
          </cell>
          <cell r="D889" t="str">
            <v>Lebanon</v>
          </cell>
          <cell r="E889" t="str">
            <v>Beirut</v>
          </cell>
          <cell r="F889" t="str">
            <v>Beirut, Lebanon</v>
          </cell>
          <cell r="G889" t="str">
            <v>009613895589</v>
          </cell>
          <cell r="H889" t="str">
            <v xml:space="preserve">شارع مستشفى يسوع </v>
          </cell>
          <cell r="I889" t="str">
            <v>بيروت</v>
          </cell>
          <cell r="J889" t="str">
            <v>لبنان</v>
          </cell>
          <cell r="K889" t="str">
            <v xml:space="preserve">عيادة احمد وهبي </v>
          </cell>
        </row>
        <row r="890">
          <cell r="A890">
            <v>22686</v>
          </cell>
          <cell r="B890" t="str">
            <v>Hammoud Hospital - HHUMC</v>
          </cell>
          <cell r="C890" t="str">
            <v>NW7</v>
          </cell>
          <cell r="D890" t="str">
            <v>Lebanon</v>
          </cell>
          <cell r="E890" t="str">
            <v>Beirut</v>
          </cell>
          <cell r="F890" t="str">
            <v>Dr Ghassan Hammoud St,El Eskandarany</v>
          </cell>
          <cell r="G890" t="str">
            <v>009617721021</v>
          </cell>
          <cell r="H890" t="str">
            <v>شارع غسان حمود , الاسكندراني</v>
          </cell>
          <cell r="I890" t="str">
            <v>بيروت</v>
          </cell>
          <cell r="J890" t="str">
            <v>لبنان</v>
          </cell>
          <cell r="K890" t="str">
            <v xml:space="preserve">مستشفى حمود -مركز طبي جامعي </v>
          </cell>
        </row>
        <row r="891">
          <cell r="A891">
            <v>22687</v>
          </cell>
          <cell r="B891" t="str">
            <v>Magrabi Hospital</v>
          </cell>
          <cell r="C891" t="str">
            <v>NW5</v>
          </cell>
          <cell r="D891" t="str">
            <v>Egypt</v>
          </cell>
          <cell r="E891" t="str">
            <v>Cairo</v>
          </cell>
          <cell r="F891" t="str">
            <v>Manial Al Rowdah,Midan Sayedah Nafesah Mosque</v>
          </cell>
          <cell r="G891" t="str">
            <v>0020223631111</v>
          </cell>
          <cell r="H891" t="str">
            <v>منيل الروضه,ميدان مسجد السيده نفيسه</v>
          </cell>
          <cell r="I891" t="str">
            <v>القاهرة</v>
          </cell>
          <cell r="J891" t="str">
            <v>مصر</v>
          </cell>
          <cell r="K891" t="str">
            <v xml:space="preserve">مستشفى مغربي - مصر </v>
          </cell>
        </row>
        <row r="892">
          <cell r="A892">
            <v>22694</v>
          </cell>
          <cell r="B892" t="str">
            <v>Dr Lama Al Abiad</v>
          </cell>
          <cell r="C892" t="str">
            <v>NW1</v>
          </cell>
          <cell r="D892" t="str">
            <v>Lebanon</v>
          </cell>
          <cell r="E892" t="str">
            <v>Beirut</v>
          </cell>
          <cell r="F892" t="str">
            <v>Corniche Al Mazraah,Center Mimar, next Mosque Abdulbaseer</v>
          </cell>
          <cell r="G892" t="str">
            <v>009611307986</v>
          </cell>
          <cell r="H892" t="str">
            <v>كورنيش المزرعه, ميمار سنتر بالقرب من مسجد عبد الناصر</v>
          </cell>
          <cell r="I892" t="str">
            <v>بيروت</v>
          </cell>
          <cell r="J892" t="str">
            <v>لبنان</v>
          </cell>
          <cell r="K892" t="str">
            <v>عيادة الدكتورة لمى الابيض</v>
          </cell>
        </row>
        <row r="893">
          <cell r="A893">
            <v>22695</v>
          </cell>
          <cell r="B893" t="str">
            <v>Dr Adib Jaber Clinic</v>
          </cell>
          <cell r="C893" t="str">
            <v>NW1</v>
          </cell>
          <cell r="D893" t="str">
            <v>Lebanon</v>
          </cell>
          <cell r="E893" t="str">
            <v>Beirut</v>
          </cell>
          <cell r="F893" t="str">
            <v>Corniche Al Mazraah,Center Mimar, next Mosque Abdulbaseer</v>
          </cell>
          <cell r="G893" t="str">
            <v>006911315858</v>
          </cell>
          <cell r="H893" t="str">
            <v>كورنيش المزرعه, ميمار سنتر بالقرب من مسجد عبد الناصر</v>
          </cell>
          <cell r="I893" t="str">
            <v>بيروت</v>
          </cell>
          <cell r="J893" t="str">
            <v>لبنان</v>
          </cell>
          <cell r="K893" t="str">
            <v>عيادة الدكتور اديب جابر</v>
          </cell>
        </row>
        <row r="894">
          <cell r="A894">
            <v>22767</v>
          </cell>
          <cell r="B894" t="str">
            <v xml:space="preserve">Jordan Hospital </v>
          </cell>
          <cell r="C894" t="str">
            <v>NW7</v>
          </cell>
          <cell r="D894" t="str">
            <v>Jordan</v>
          </cell>
          <cell r="E894" t="str">
            <v>Amman</v>
          </cell>
          <cell r="F894" t="str">
            <v>King Nour Street</v>
          </cell>
          <cell r="G894" t="str">
            <v>0096275600260</v>
          </cell>
          <cell r="H894" t="str">
            <v xml:space="preserve">شارع الملكه نور </v>
          </cell>
          <cell r="I894" t="str">
            <v>عمان</v>
          </cell>
          <cell r="J894" t="str">
            <v>الأردن</v>
          </cell>
          <cell r="K894" t="str">
            <v>مستشفى الاردن</v>
          </cell>
        </row>
        <row r="895">
          <cell r="A895">
            <v>22768</v>
          </cell>
          <cell r="B895" t="str">
            <v>Dr Sulaiman Al Habib Medical Center - Dubai</v>
          </cell>
          <cell r="C895" t="str">
            <v>NW7</v>
          </cell>
          <cell r="D895" t="str">
            <v>UAE</v>
          </cell>
          <cell r="E895" t="str">
            <v>Dubai</v>
          </cell>
          <cell r="F895" t="str">
            <v>Building 55</v>
          </cell>
          <cell r="G895" t="str">
            <v>00966559905572</v>
          </cell>
          <cell r="H895" t="str">
            <v>مبنى 55</v>
          </cell>
          <cell r="I895" t="str">
            <v>دبي</v>
          </cell>
          <cell r="J895" t="str">
            <v>الإمارات</v>
          </cell>
          <cell r="K895" t="str">
            <v>مركز الدكتور سليمان الحبيب الطبي - دبي</v>
          </cell>
        </row>
        <row r="896">
          <cell r="A896">
            <v>22813</v>
          </cell>
          <cell r="B896" t="str">
            <v>Najjar Hospital</v>
          </cell>
          <cell r="C896" t="str">
            <v>NW5</v>
          </cell>
          <cell r="D896" t="str">
            <v>Lebanon</v>
          </cell>
          <cell r="E896" t="str">
            <v>Beirut</v>
          </cell>
          <cell r="F896" t="str">
            <v>Abdulbaqi Street, Ras Beirut</v>
          </cell>
          <cell r="G896" t="str">
            <v>009611340626</v>
          </cell>
          <cell r="H896" t="str">
            <v>حي الحمراء, شارع عبد الباقي راس بيروت</v>
          </cell>
          <cell r="I896" t="str">
            <v>بيروت</v>
          </cell>
          <cell r="J896" t="str">
            <v>لبنان</v>
          </cell>
          <cell r="K896" t="str">
            <v xml:space="preserve">مستشفى نجار </v>
          </cell>
        </row>
        <row r="897">
          <cell r="A897">
            <v>22825</v>
          </cell>
          <cell r="B897" t="str">
            <v>Saudi German Hospital (SGH - Dubai)</v>
          </cell>
          <cell r="C897" t="str">
            <v>NW6</v>
          </cell>
          <cell r="D897" t="str">
            <v>UAE</v>
          </cell>
          <cell r="E897" t="str">
            <v>Dubai</v>
          </cell>
          <cell r="F897" t="str">
            <v>Hessa Street,D 611</v>
          </cell>
          <cell r="G897" t="str">
            <v>0097143890527</v>
          </cell>
          <cell r="H897" t="str">
            <v>شارع حصه, دي 611</v>
          </cell>
          <cell r="I897" t="str">
            <v>دبي</v>
          </cell>
          <cell r="J897" t="str">
            <v>الإمارات</v>
          </cell>
          <cell r="K897" t="str">
            <v>مستشفى السعودي الالماني_ دبي</v>
          </cell>
        </row>
        <row r="898">
          <cell r="A898">
            <v>22826</v>
          </cell>
          <cell r="B898" t="str">
            <v>RG Stone Urology &amp; Laparoscopy Hospital -  East of Kailash - New Delhi</v>
          </cell>
          <cell r="C898" t="str">
            <v>NWR</v>
          </cell>
          <cell r="D898" t="str">
            <v>India</v>
          </cell>
          <cell r="E898" t="str">
            <v>New Delhi</v>
          </cell>
          <cell r="F898" t="str">
            <v>F - 12, East Of Kailash,New Delhi</v>
          </cell>
          <cell r="G898">
            <v>11407210000</v>
          </cell>
          <cell r="H898" t="str">
            <v>اف - 12 شرق كيلاش نيودلهي</v>
          </cell>
          <cell r="I898" t="str">
            <v>نيودلهي</v>
          </cell>
          <cell r="J898" t="str">
            <v>الهند</v>
          </cell>
          <cell r="K898" t="str">
            <v xml:space="preserve">مستشفى ار جي ستون للمسالك والمناظير - شرق كيلاش - نيو دلهي </v>
          </cell>
        </row>
        <row r="899">
          <cell r="A899">
            <v>22827</v>
          </cell>
          <cell r="B899" t="str">
            <v>RG Stone Urology &amp; Laparoscopy Hospital - Pitampura - New Delhi</v>
          </cell>
          <cell r="C899" t="str">
            <v>NWR</v>
          </cell>
          <cell r="D899" t="str">
            <v>India</v>
          </cell>
          <cell r="E899" t="str">
            <v>New Delhi</v>
          </cell>
          <cell r="F899" t="str">
            <v>195 - Deepil Chowk,Pitampura,New Delhi</v>
          </cell>
          <cell r="G899" t="str">
            <v>01147571000</v>
          </cell>
          <cell r="H899" t="str">
            <v>195 - ديبل شوك, بتمبورا, نيودلهي</v>
          </cell>
          <cell r="I899" t="str">
            <v>نيودلهي</v>
          </cell>
          <cell r="J899" t="str">
            <v>الهند</v>
          </cell>
          <cell r="K899" t="str">
            <v xml:space="preserve">مستشفى ار جي ستون للمسالك والمناظير - بتمبورا - نيو دلهي </v>
          </cell>
        </row>
        <row r="900">
          <cell r="A900">
            <v>22828</v>
          </cell>
          <cell r="B900" t="str">
            <v>RG Stone Urology &amp; Laparoscopy Hospital  - Rajouri Garden - New Delhi</v>
          </cell>
          <cell r="C900" t="str">
            <v>NWR</v>
          </cell>
          <cell r="D900" t="str">
            <v>India</v>
          </cell>
          <cell r="E900" t="str">
            <v>New Delhi</v>
          </cell>
          <cell r="F900" t="str">
            <v>B- 1 Vishal Enclave,OPP. Police Station,Rajouri Garden, New Delhi</v>
          </cell>
          <cell r="G900" t="str">
            <v>01143298000</v>
          </cell>
          <cell r="H900" t="str">
            <v xml:space="preserve">بي -1 فيشال انكلاف, امام مركز الشرطة, راجوري, جاردن نيودلهي </v>
          </cell>
          <cell r="I900" t="str">
            <v>نيودلهي</v>
          </cell>
          <cell r="J900" t="str">
            <v>الهند</v>
          </cell>
          <cell r="K900" t="str">
            <v xml:space="preserve">مستشفى ار جي ستون للمسالك والمناظير - حديقة راجوي - نيو دلهي </v>
          </cell>
        </row>
        <row r="901">
          <cell r="A901">
            <v>22829</v>
          </cell>
          <cell r="B901" t="str">
            <v>RG Stone Urology &amp; Laparoscopy Hospital  -  Gagan Vihar Main - New Delhi</v>
          </cell>
          <cell r="C901" t="str">
            <v>NWR</v>
          </cell>
          <cell r="D901" t="str">
            <v>India</v>
          </cell>
          <cell r="E901" t="str">
            <v>New Delhi</v>
          </cell>
          <cell r="F901" t="str">
            <v>Gagan Vihar Main,New Delhi</v>
          </cell>
          <cell r="G901" t="str">
            <v>01171011000</v>
          </cell>
          <cell r="H901" t="str">
            <v>جاجان فيهار - نيودلهي</v>
          </cell>
          <cell r="I901" t="str">
            <v>نيودلهي</v>
          </cell>
          <cell r="J901" t="str">
            <v>الهند</v>
          </cell>
          <cell r="K901" t="str">
            <v xml:space="preserve">مستشفى ار جي ستون للمسالك والمناظير - جاجن فيهار - نيو دلهي </v>
          </cell>
        </row>
        <row r="902">
          <cell r="A902">
            <v>22830</v>
          </cell>
          <cell r="B902" t="str">
            <v>RG Stone Urology &amp; Laparoscopy Hospital  -  Faridabad</v>
          </cell>
          <cell r="C902" t="str">
            <v>NWR</v>
          </cell>
          <cell r="D902" t="str">
            <v>India</v>
          </cell>
          <cell r="E902" t="str">
            <v>Faridabad</v>
          </cell>
          <cell r="F902" t="str">
            <v>Neelam Bata Road,NIT,Faridabad</v>
          </cell>
          <cell r="G902" t="str">
            <v>01294184000</v>
          </cell>
          <cell r="H902" t="str">
            <v>طريق نيلام باتا - فؤيداباد</v>
          </cell>
          <cell r="I902" t="str">
            <v>فريدأباد</v>
          </cell>
          <cell r="J902" t="str">
            <v>الهند</v>
          </cell>
          <cell r="K902" t="str">
            <v>مستشفى ار جي ستون للمسالك والمناظير - فريد اباد</v>
          </cell>
        </row>
        <row r="903">
          <cell r="A903">
            <v>22831</v>
          </cell>
          <cell r="B903" t="str">
            <v>RG Stone Urology &amp; Laparoscopy Hospital  - Chennai</v>
          </cell>
          <cell r="C903" t="str">
            <v>NWR</v>
          </cell>
          <cell r="D903" t="str">
            <v>India</v>
          </cell>
          <cell r="E903" t="str">
            <v>Chennai</v>
          </cell>
          <cell r="F903" t="str">
            <v>Anna Salai, Saidapet,Chennai</v>
          </cell>
          <cell r="G903" t="str">
            <v>04443993600</v>
          </cell>
          <cell r="H903" t="str">
            <v>انآ سلاي - سيدابت - شناي</v>
          </cell>
          <cell r="I903" t="str">
            <v>شيناي</v>
          </cell>
          <cell r="J903" t="str">
            <v>الهند</v>
          </cell>
          <cell r="K903" t="str">
            <v xml:space="preserve">مستشفى ار جي ستون للمسالك والمناظير - شيناي </v>
          </cell>
        </row>
        <row r="904">
          <cell r="A904">
            <v>22832</v>
          </cell>
          <cell r="B904" t="str">
            <v>RG Stone Urology &amp; Laparoscopy Hospital  -  Khar - Mumbai</v>
          </cell>
          <cell r="C904" t="str">
            <v>NWR</v>
          </cell>
          <cell r="D904" t="str">
            <v>India</v>
          </cell>
          <cell r="E904" t="str">
            <v>Mumbai</v>
          </cell>
          <cell r="F904" t="str">
            <v>Ahinsa Marg,14A Road,Khar (W),Mumbai</v>
          </cell>
          <cell r="G904" t="str">
            <v>00912261463500</v>
          </cell>
          <cell r="H904" t="str">
            <v>اهنسا مرج - طريق 14 - خار ,مومباي</v>
          </cell>
          <cell r="I904" t="str">
            <v>مومباي</v>
          </cell>
          <cell r="J904" t="str">
            <v>الهند</v>
          </cell>
          <cell r="K904" t="str">
            <v>مستشفى ار جي ستون للمسالك والمناظير - خار - مومباي</v>
          </cell>
        </row>
        <row r="905">
          <cell r="A905">
            <v>22833</v>
          </cell>
          <cell r="B905" t="str">
            <v>RG Stone Urology &amp; Laparoscopy Hospital  -  Andheri - Mumbai</v>
          </cell>
          <cell r="C905" t="str">
            <v>NWR</v>
          </cell>
          <cell r="D905" t="str">
            <v>India</v>
          </cell>
          <cell r="E905" t="str">
            <v>Mumbai</v>
          </cell>
          <cell r="F905" t="str">
            <v>C Wing,Dhananjay Apartment,Behind Balaji Studio,off Veera Desai,Andheri (W), Mumbai</v>
          </cell>
          <cell r="G905" t="str">
            <v>00912240743333</v>
          </cell>
          <cell r="H905" t="str">
            <v>سي ونج, مبنى دهاننجي,خلف استوديو بلاجي, فيرا ديسي, انديهيري, مومباي</v>
          </cell>
          <cell r="I905" t="str">
            <v>مومباي</v>
          </cell>
          <cell r="J905" t="str">
            <v>الهند</v>
          </cell>
          <cell r="K905" t="str">
            <v>مستشفى ار جي ستون للمسالك والمناظير - انديهري - مومباي</v>
          </cell>
        </row>
        <row r="906">
          <cell r="A906">
            <v>22834</v>
          </cell>
          <cell r="B906" t="str">
            <v>RG Stone Urology &amp; Laparoscopy Hospital  - Goa</v>
          </cell>
          <cell r="C906" t="str">
            <v>NWR</v>
          </cell>
          <cell r="D906" t="str">
            <v>India</v>
          </cell>
          <cell r="E906" t="str">
            <v>Goa</v>
          </cell>
          <cell r="F906" t="str">
            <v>Plot No 217 - 218,PDA Colony,Panjim-Mapusa Highway</v>
          </cell>
          <cell r="G906" t="str">
            <v>08326640664</v>
          </cell>
          <cell r="H906" t="str">
            <v>منطقة 217 - 218 -  بي دي اي - بنجيم , طريق مابوسا</v>
          </cell>
          <cell r="I906" t="str">
            <v>جوا</v>
          </cell>
          <cell r="J906" t="str">
            <v>الهند</v>
          </cell>
          <cell r="K906" t="str">
            <v>مستشفى ار جي ستون للمسالك والمناظير - جوا</v>
          </cell>
        </row>
        <row r="907">
          <cell r="A907">
            <v>22835</v>
          </cell>
          <cell r="B907" t="str">
            <v>RG Stone Urology &amp; Laparoscopy Hospital  -  Kolkata</v>
          </cell>
          <cell r="C907" t="str">
            <v>NWR</v>
          </cell>
          <cell r="D907" t="str">
            <v>India</v>
          </cell>
          <cell r="E907" t="str">
            <v>Kolkata</v>
          </cell>
          <cell r="F907" t="str">
            <v>33 Garihat Road( 5),Kolkata - 700031</v>
          </cell>
          <cell r="G907" t="str">
            <v>03340271000</v>
          </cell>
          <cell r="H907" t="str">
            <v>طريق رقم 33 جريهات - كولكاتا - 700031</v>
          </cell>
          <cell r="I907" t="str">
            <v>كولكتا</v>
          </cell>
          <cell r="J907" t="str">
            <v>الهند</v>
          </cell>
          <cell r="K907" t="str">
            <v xml:space="preserve">مستشفى ار جي ستون للمسالك والمناظير - كولكاتا </v>
          </cell>
        </row>
        <row r="908">
          <cell r="A908">
            <v>22836</v>
          </cell>
          <cell r="B908" t="str">
            <v>Indian Spinal Injures Center</v>
          </cell>
          <cell r="C908" t="str">
            <v>NWR</v>
          </cell>
          <cell r="D908" t="str">
            <v>India</v>
          </cell>
          <cell r="E908" t="str">
            <v>New Delhi</v>
          </cell>
          <cell r="F908" t="str">
            <v>Vasant Kunj, Sector - C,New Delhi</v>
          </cell>
          <cell r="G908" t="str">
            <v>00911142255225</v>
          </cell>
          <cell r="H908" t="str">
            <v>فسنت كونج, منطقه سي, نيودلهي</v>
          </cell>
          <cell r="I908" t="str">
            <v>نيودلهي</v>
          </cell>
          <cell r="J908" t="str">
            <v>الهند</v>
          </cell>
          <cell r="K908" t="str">
            <v xml:space="preserve">المركز الهندي لإصابات الظهر </v>
          </cell>
        </row>
        <row r="909">
          <cell r="A909">
            <v>22860</v>
          </cell>
          <cell r="B909" t="str">
            <v>Aga Khan Hospital For Woman - Karimabad</v>
          </cell>
          <cell r="C909" t="str">
            <v>NWR</v>
          </cell>
          <cell r="D909" t="str">
            <v>Pakistan</v>
          </cell>
          <cell r="E909" t="str">
            <v>Karimabad</v>
          </cell>
          <cell r="F909" t="str">
            <v>Shahrah-e-Jahangir</v>
          </cell>
          <cell r="G909" t="str">
            <v>009236319950</v>
          </cell>
          <cell r="H909" t="str">
            <v>شهرا - جهانجير</v>
          </cell>
          <cell r="I909" t="str">
            <v>كريم أباد</v>
          </cell>
          <cell r="J909" t="str">
            <v>باكستان</v>
          </cell>
          <cell r="K909" t="str">
            <v xml:space="preserve">مستشفى اغا خان للنساء - كريم اباد - كراتشي </v>
          </cell>
        </row>
        <row r="910">
          <cell r="A910">
            <v>22861</v>
          </cell>
          <cell r="B910" t="str">
            <v>Aga Khan Hospital for Woman - Garden</v>
          </cell>
          <cell r="C910" t="str">
            <v>NWR</v>
          </cell>
          <cell r="D910" t="str">
            <v>Pakistan</v>
          </cell>
          <cell r="E910" t="str">
            <v>Garden</v>
          </cell>
          <cell r="F910" t="str">
            <v>515, 516 Britto Rd, Karachi</v>
          </cell>
          <cell r="G910" t="str">
            <v>922132258282</v>
          </cell>
          <cell r="H910" t="str">
            <v xml:space="preserve"> شارع بريتو 515, 516 </v>
          </cell>
          <cell r="I910" t="str">
            <v>جاردن</v>
          </cell>
          <cell r="J910" t="str">
            <v>باكستان</v>
          </cell>
          <cell r="K910" t="str">
            <v xml:space="preserve">مستشفى اغا خان للنساء - جاردن  - كراتشي </v>
          </cell>
        </row>
        <row r="911">
          <cell r="A911">
            <v>22862</v>
          </cell>
          <cell r="B911" t="str">
            <v>Aga Khan Hospital for Woman and Children - Kharadar</v>
          </cell>
          <cell r="C911" t="str">
            <v>NWR</v>
          </cell>
          <cell r="D911" t="str">
            <v>Pakistan</v>
          </cell>
          <cell r="E911" t="str">
            <v>Kharadar</v>
          </cell>
          <cell r="F911" t="str">
            <v>Atmaram Pritamdas Road</v>
          </cell>
          <cell r="G911" t="str">
            <v>92217526315</v>
          </cell>
          <cell r="H911" t="str">
            <v>اتمارارا بريتماداس</v>
          </cell>
          <cell r="I911" t="str">
            <v>خاردار</v>
          </cell>
          <cell r="J911" t="str">
            <v>باكستان</v>
          </cell>
          <cell r="K911" t="str">
            <v xml:space="preserve">مستشفى اغا خان للنساء والولادة - خاردار  - كراتشي </v>
          </cell>
        </row>
        <row r="912">
          <cell r="A912">
            <v>22863</v>
          </cell>
          <cell r="B912" t="str">
            <v>Aga Khan Maternity and Child Care Center - Hyderabad</v>
          </cell>
          <cell r="C912" t="str">
            <v>NWR</v>
          </cell>
          <cell r="D912" t="str">
            <v>Pakistan</v>
          </cell>
          <cell r="E912" t="str">
            <v>Hyderabad</v>
          </cell>
          <cell r="F912" t="str">
            <v>Plot 4/2, Jamshoro Road,Hyderabad</v>
          </cell>
          <cell r="G912" t="str">
            <v>92221614172</v>
          </cell>
          <cell r="H912" t="str">
            <v>بلوت 4/2 جامشورو, حيدر اباد</v>
          </cell>
          <cell r="I912" t="str">
            <v>حيدرأباد</v>
          </cell>
          <cell r="J912" t="str">
            <v>باكستان</v>
          </cell>
          <cell r="K912" t="str">
            <v xml:space="preserve">مستشفى اغا خان للنساء ورعاية الاطفال - حيدر اباد </v>
          </cell>
        </row>
        <row r="913">
          <cell r="A913">
            <v>22864</v>
          </cell>
          <cell r="B913" t="str">
            <v>Badr Al Sama'a - Soor</v>
          </cell>
          <cell r="C913" t="str">
            <v>NW7</v>
          </cell>
          <cell r="D913" t="str">
            <v>Oman</v>
          </cell>
          <cell r="E913" t="str">
            <v>Soor</v>
          </cell>
          <cell r="F913" t="str">
            <v>Soor, road 23</v>
          </cell>
          <cell r="G913" t="str">
            <v>9682456099</v>
          </cell>
          <cell r="H913" t="str">
            <v>صور , طريق 23</v>
          </cell>
          <cell r="I913" t="str">
            <v>صور</v>
          </cell>
          <cell r="J913" t="str">
            <v>عمان</v>
          </cell>
          <cell r="K913" t="str">
            <v>مجمع بدر السماء الطبي - صور</v>
          </cell>
        </row>
        <row r="914">
          <cell r="A914">
            <v>22865</v>
          </cell>
          <cell r="B914" t="str">
            <v>Badr Al Sama'a - Salalah</v>
          </cell>
          <cell r="C914" t="str">
            <v>NW7</v>
          </cell>
          <cell r="D914" t="str">
            <v>Oman</v>
          </cell>
          <cell r="E914" t="str">
            <v>Salalah</v>
          </cell>
          <cell r="F914" t="str">
            <v>As Salam St, Salalah</v>
          </cell>
          <cell r="G914" t="str">
            <v>96823291830</v>
          </cell>
          <cell r="H914" t="str">
            <v>شارع السلامة, صلالة</v>
          </cell>
          <cell r="I914" t="str">
            <v>صلالة</v>
          </cell>
          <cell r="J914" t="str">
            <v>عمان</v>
          </cell>
          <cell r="K914" t="str">
            <v>مستشفى بدر السماء الخاص - صلاله</v>
          </cell>
        </row>
        <row r="915">
          <cell r="A915">
            <v>22866</v>
          </cell>
          <cell r="B915" t="str">
            <v>Badr Al Sama'a - Sahar</v>
          </cell>
          <cell r="C915" t="str">
            <v>NW7</v>
          </cell>
          <cell r="D915" t="str">
            <v>Oman</v>
          </cell>
          <cell r="E915" t="str">
            <v>Sahar</v>
          </cell>
          <cell r="F915" t="str">
            <v>Sohar Roundabout, Suhar</v>
          </cell>
          <cell r="G915" t="str">
            <v>96826846660</v>
          </cell>
          <cell r="H915" t="str">
            <v>دوار صحار, صحار</v>
          </cell>
          <cell r="I915" t="str">
            <v>صحار</v>
          </cell>
          <cell r="J915" t="str">
            <v>عمان</v>
          </cell>
          <cell r="K915" t="str">
            <v>مجمع بدر السماء الطبي - صحار</v>
          </cell>
        </row>
        <row r="916">
          <cell r="A916">
            <v>22867</v>
          </cell>
          <cell r="B916" t="str">
            <v>Badr Al Sama'a - Ruwi / Al Khuwairi / Al Khoud</v>
          </cell>
          <cell r="C916" t="str">
            <v>NW7</v>
          </cell>
          <cell r="D916" t="str">
            <v>Oman</v>
          </cell>
          <cell r="E916" t="str">
            <v xml:space="preserve">Ruwi </v>
          </cell>
          <cell r="F916" t="str">
            <v>Ruwi / Al Khuwairi / Al Khoud</v>
          </cell>
          <cell r="G916">
            <v>9682456099</v>
          </cell>
          <cell r="H916" t="str">
            <v>روي, الخوري, الخود</v>
          </cell>
          <cell r="I916" t="str">
            <v>روي</v>
          </cell>
          <cell r="J916" t="str">
            <v>عمان</v>
          </cell>
          <cell r="K916" t="str">
            <v>مجمع بدر السماء الطبي - روي - الخوض - الخوير</v>
          </cell>
        </row>
        <row r="917">
          <cell r="A917">
            <v>22868</v>
          </cell>
          <cell r="B917" t="str">
            <v>Badr Al Sama'a - Barka</v>
          </cell>
          <cell r="C917" t="str">
            <v>NW7</v>
          </cell>
          <cell r="D917" t="str">
            <v>Oman</v>
          </cell>
          <cell r="E917" t="str">
            <v>Barka</v>
          </cell>
          <cell r="F917" t="str">
            <v>Barka</v>
          </cell>
          <cell r="G917" t="str">
            <v>96826846660</v>
          </cell>
          <cell r="H917" t="str">
            <v>بركاء</v>
          </cell>
          <cell r="I917" t="str">
            <v>بركاء</v>
          </cell>
          <cell r="J917" t="str">
            <v>عمان</v>
          </cell>
          <cell r="K917" t="str">
            <v>مجمع بدر السماء - البركاء</v>
          </cell>
        </row>
        <row r="918">
          <cell r="A918">
            <v>22869</v>
          </cell>
          <cell r="B918" t="str">
            <v>Badr Al Sama'a - Nazwa</v>
          </cell>
          <cell r="C918" t="str">
            <v>NW7</v>
          </cell>
          <cell r="D918" t="str">
            <v>Oman</v>
          </cell>
          <cell r="E918" t="str">
            <v>Firq, Nizwa</v>
          </cell>
          <cell r="F918" t="str">
            <v>Nazwa</v>
          </cell>
          <cell r="G918" t="str">
            <v>96825447776</v>
          </cell>
          <cell r="H918" t="str">
            <v>نزوى</v>
          </cell>
          <cell r="I918" t="str">
            <v>نزوى</v>
          </cell>
          <cell r="J918" t="str">
            <v>عمان</v>
          </cell>
          <cell r="K918" t="str">
            <v>مجمع بدر السماء الطبي التخصصي - نزوى</v>
          </cell>
        </row>
        <row r="919">
          <cell r="A919">
            <v>22870</v>
          </cell>
          <cell r="B919" t="str">
            <v>Magrabi Hospital - Muscat</v>
          </cell>
          <cell r="C919" t="str">
            <v>NW7</v>
          </cell>
          <cell r="D919" t="str">
            <v>Oman</v>
          </cell>
          <cell r="E919" t="str">
            <v>Muscat</v>
          </cell>
          <cell r="F919" t="str">
            <v>Al-Rumaila Building-16 alnahda st.</v>
          </cell>
          <cell r="G919" t="str">
            <v>968 24568870</v>
          </cell>
          <cell r="H919" t="str">
            <v>الروميله</v>
          </cell>
          <cell r="I919" t="str">
            <v>مسقط</v>
          </cell>
          <cell r="J919" t="str">
            <v>عمان</v>
          </cell>
          <cell r="K919" t="str">
            <v xml:space="preserve">مستشفى المفربي - مسقط </v>
          </cell>
        </row>
        <row r="920">
          <cell r="A920">
            <v>22871</v>
          </cell>
          <cell r="B920" t="str">
            <v>Magrabi Hospital - Doha</v>
          </cell>
          <cell r="C920" t="str">
            <v>NW7</v>
          </cell>
          <cell r="D920" t="str">
            <v>Qatar</v>
          </cell>
          <cell r="E920" t="str">
            <v>Doha</v>
          </cell>
          <cell r="F920" t="str">
            <v>250 D Ring Road, Doha 23293</v>
          </cell>
          <cell r="G920" t="str">
            <v>97444238888</v>
          </cell>
          <cell r="H920" t="str">
            <v>250 الطريق الدائري دي</v>
          </cell>
          <cell r="I920" t="str">
            <v>الدوحة</v>
          </cell>
          <cell r="J920" t="str">
            <v>قطر</v>
          </cell>
          <cell r="K920" t="str">
            <v>مسنشفى المغربي - الدوحة</v>
          </cell>
        </row>
        <row r="921">
          <cell r="A921">
            <v>22883</v>
          </cell>
          <cell r="B921" t="str">
            <v>Aga Khan University Hospital - Karachi</v>
          </cell>
          <cell r="C921" t="str">
            <v>NWR</v>
          </cell>
          <cell r="D921" t="str">
            <v>Pakistan</v>
          </cell>
          <cell r="E921" t="str">
            <v>Karachi</v>
          </cell>
          <cell r="F921" t="str">
            <v>Stadium Rd, Karachi 74800</v>
          </cell>
          <cell r="G921" t="str">
            <v>922134930051</v>
          </cell>
          <cell r="H921" t="str">
            <v>شارع الاستاد, كراتشي</v>
          </cell>
          <cell r="I921" t="str">
            <v>كراتشي</v>
          </cell>
          <cell r="J921" t="str">
            <v>باكستان</v>
          </cell>
          <cell r="K921" t="str">
            <v xml:space="preserve">مستشفى اغا خان الجامعي  - كراتشي </v>
          </cell>
        </row>
        <row r="922">
          <cell r="A922">
            <v>22896</v>
          </cell>
          <cell r="B922" t="str">
            <v>Kerala Institute of Medical Scienses (KIMS)</v>
          </cell>
          <cell r="C922" t="str">
            <v>NWR</v>
          </cell>
          <cell r="D922" t="str">
            <v>India</v>
          </cell>
          <cell r="E922" t="str">
            <v>Vinod Nagar</v>
          </cell>
          <cell r="F922" t="str">
            <v>Vinod Nagar Rd, Post Anayara, Anamukham,Thiruvananthapuram, Kerala</v>
          </cell>
          <cell r="G922" t="str">
            <v>00914712447575</v>
          </cell>
          <cell r="H922" t="str">
            <v>فينود نجار,انارايا,انوممقام</v>
          </cell>
          <cell r="I922" t="str">
            <v>فينود ناجار</v>
          </cell>
          <cell r="J922" t="str">
            <v>الهند</v>
          </cell>
          <cell r="K922" t="str">
            <v>معهد كيرلا الطبي - ( كيمس)</v>
          </cell>
        </row>
        <row r="923">
          <cell r="A923">
            <v>22897</v>
          </cell>
          <cell r="B923" t="str">
            <v>Al Noor Specialist Hospital</v>
          </cell>
          <cell r="C923" t="str">
            <v>NW7</v>
          </cell>
          <cell r="D923" t="str">
            <v>Bahrain</v>
          </cell>
          <cell r="E923" t="str">
            <v>Manama</v>
          </cell>
          <cell r="F923" t="str">
            <v>99 King Abdulaziz St</v>
          </cell>
          <cell r="G923" t="str">
            <v>0097317260026</v>
          </cell>
          <cell r="H923" t="str">
            <v>شارع الملك عبدالعزيز</v>
          </cell>
          <cell r="I923" t="str">
            <v>المنامة</v>
          </cell>
          <cell r="J923" t="str">
            <v>البحرين</v>
          </cell>
          <cell r="K923" t="str">
            <v>مستشفى النور التخصصي</v>
          </cell>
        </row>
        <row r="924">
          <cell r="A924">
            <v>22898</v>
          </cell>
          <cell r="B924" t="str">
            <v>Magrabi Eye Hospital  - Dubai</v>
          </cell>
          <cell r="C924" t="str">
            <v>NW7</v>
          </cell>
          <cell r="D924" t="str">
            <v>UAE</v>
          </cell>
          <cell r="E924" t="str">
            <v>Dubai</v>
          </cell>
          <cell r="F924" t="str">
            <v>Dubai Healthcare City,Al Razy Building, No 64</v>
          </cell>
          <cell r="G924" t="str">
            <v>9714 4370606</v>
          </cell>
          <cell r="H924" t="str">
            <v>مدينة دبي الطبية,مبنى الرازي رقم 64</v>
          </cell>
          <cell r="I924" t="str">
            <v>دبي</v>
          </cell>
          <cell r="J924" t="str">
            <v>الإمارات</v>
          </cell>
          <cell r="K924" t="str">
            <v>مستشفى مغربي للعيون - دبي</v>
          </cell>
        </row>
        <row r="925">
          <cell r="A925">
            <v>22899</v>
          </cell>
          <cell r="B925" t="str">
            <v>Magrabi Specialized Hospital - Abu Dhabi</v>
          </cell>
          <cell r="C925" t="str">
            <v>NW7</v>
          </cell>
          <cell r="D925" t="str">
            <v>UAE</v>
          </cell>
          <cell r="E925" t="str">
            <v>Abu Dhabi</v>
          </cell>
          <cell r="F925" t="str">
            <v>Al-Nakhil tower,Bani Yas street</v>
          </cell>
          <cell r="G925">
            <v>97126345000</v>
          </cell>
          <cell r="H925" t="str">
            <v>برج النخيل, شارع بن ياس</v>
          </cell>
          <cell r="I925" t="str">
            <v>أبو ظبي</v>
          </cell>
          <cell r="J925" t="str">
            <v>الإمارات</v>
          </cell>
          <cell r="K925" t="str">
            <v>مستشفى مغربي التخصصي - أبو ظبي</v>
          </cell>
        </row>
        <row r="926">
          <cell r="A926">
            <v>22930</v>
          </cell>
          <cell r="B926" t="str">
            <v>International Hospital of Bahrain</v>
          </cell>
          <cell r="C926" t="str">
            <v>NW7</v>
          </cell>
          <cell r="D926" t="str">
            <v>Bahrain</v>
          </cell>
          <cell r="E926" t="str">
            <v>Jidhafs</v>
          </cell>
          <cell r="F926" t="str">
            <v>Building No. 1140 Road 80,Jidhafs Town 426, Kingdom of Bahrain</v>
          </cell>
          <cell r="G926" t="str">
            <v>0097317598222</v>
          </cell>
          <cell r="H926" t="str">
            <v>مبنى رقم 1140,</v>
          </cell>
          <cell r="I926" t="str">
            <v>جدحفص</v>
          </cell>
          <cell r="J926" t="str">
            <v>البحرين</v>
          </cell>
          <cell r="K926" t="str">
            <v>مستشفى البحرين الدولي</v>
          </cell>
        </row>
        <row r="927">
          <cell r="A927">
            <v>22931</v>
          </cell>
          <cell r="B927" t="str">
            <v>Abed House Dental Care</v>
          </cell>
          <cell r="C927" t="str">
            <v>NW7</v>
          </cell>
          <cell r="D927" t="str">
            <v>Jordan</v>
          </cell>
          <cell r="E927" t="str">
            <v>Amman</v>
          </cell>
          <cell r="F927" t="str">
            <v xml:space="preserve">Amman, Jordan </v>
          </cell>
          <cell r="G927">
            <v>962777881998</v>
          </cell>
          <cell r="H927" t="str">
            <v>عمان, الاردن</v>
          </cell>
          <cell r="I927" t="str">
            <v>عمان</v>
          </cell>
          <cell r="J927" t="str">
            <v>الأردن</v>
          </cell>
          <cell r="K927" t="str">
            <v>مركز العون لطب وجراحة الفم والاسنان</v>
          </cell>
        </row>
        <row r="928">
          <cell r="A928">
            <v>22948</v>
          </cell>
          <cell r="B928" t="str">
            <v xml:space="preserve">British Medical Center - BMC </v>
          </cell>
          <cell r="C928" t="str">
            <v>NW5</v>
          </cell>
          <cell r="D928" t="str">
            <v>Kuwait</v>
          </cell>
          <cell r="E928" t="str">
            <v>Kuwait</v>
          </cell>
          <cell r="F928" t="str">
            <v>Al-Manqaf,Ahmadi Expressway,Beside Fahaheel Sea Club</v>
          </cell>
          <cell r="G928" t="str">
            <v xml:space="preserve">009653713100 </v>
          </cell>
          <cell r="H928" t="str">
            <v>المنقف, الاحمدي بجانب نادي الفحاحيل البحري</v>
          </cell>
          <cell r="I928" t="str">
            <v>الكويت</v>
          </cell>
          <cell r="J928" t="str">
            <v>الكويت</v>
          </cell>
          <cell r="K928" t="str">
            <v xml:space="preserve">المركز البريطاني الطبي </v>
          </cell>
        </row>
        <row r="929">
          <cell r="A929">
            <v>22956</v>
          </cell>
          <cell r="B929" t="str">
            <v>KIMS Healthcare and Research Center Ltd.</v>
          </cell>
          <cell r="C929" t="str">
            <v>NWR</v>
          </cell>
          <cell r="D929" t="str">
            <v>India</v>
          </cell>
          <cell r="E929" t="str">
            <v>kerala</v>
          </cell>
          <cell r="F929" t="str">
            <v>India</v>
          </cell>
          <cell r="G929" t="str">
            <v>914713041000</v>
          </cell>
          <cell r="H929" t="str">
            <v>الهند</v>
          </cell>
          <cell r="I929" t="str">
            <v>كيرالا</v>
          </cell>
          <cell r="J929" t="str">
            <v>الهند</v>
          </cell>
          <cell r="K929" t="str">
            <v xml:space="preserve">مركز كيمس الطبي للابحاث المحدود </v>
          </cell>
        </row>
        <row r="930">
          <cell r="A930">
            <v>22961</v>
          </cell>
          <cell r="B930" t="str">
            <v xml:space="preserve">Images Diagnostic Center </v>
          </cell>
          <cell r="C930" t="str">
            <v>NW7</v>
          </cell>
          <cell r="D930" t="str">
            <v>Kuwait</v>
          </cell>
          <cell r="E930" t="str">
            <v>Kuwait</v>
          </cell>
          <cell r="F930" t="str">
            <v>1A,Block, Mazaya Building 2nd floor,Jabriya, Kuwait</v>
          </cell>
          <cell r="G930" t="str">
            <v>096522269301</v>
          </cell>
          <cell r="H930" t="str">
            <v>بلوك رقم 1A, الجابرية مبنى المزايا الدور الثاني</v>
          </cell>
          <cell r="I930" t="str">
            <v>الكويت</v>
          </cell>
          <cell r="J930" t="str">
            <v>الكويت</v>
          </cell>
          <cell r="K930" t="str">
            <v>مركز التصوير الطبي ( إميجز)</v>
          </cell>
        </row>
        <row r="931">
          <cell r="A931">
            <v>22970</v>
          </cell>
          <cell r="B931" t="str">
            <v>Al Jazeera Hospital - Jordan</v>
          </cell>
          <cell r="C931" t="str">
            <v>NW7</v>
          </cell>
          <cell r="D931" t="str">
            <v>Jordan</v>
          </cell>
          <cell r="E931" t="str">
            <v>Amman</v>
          </cell>
          <cell r="F931" t="str">
            <v>8 Hanin ben Ishaq St, Al Shmesani Dist</v>
          </cell>
          <cell r="G931" t="str">
            <v>0096265657581</v>
          </cell>
          <cell r="H931" t="str">
            <v>حي الشميساني, شارع حنين بن اسحاق 8</v>
          </cell>
          <cell r="I931" t="str">
            <v>عمان</v>
          </cell>
          <cell r="J931" t="str">
            <v>الأردن</v>
          </cell>
          <cell r="K931" t="str">
            <v xml:space="preserve">مستشفى الجزيرة </v>
          </cell>
        </row>
        <row r="932">
          <cell r="A932">
            <v>22973</v>
          </cell>
          <cell r="B932" t="str">
            <v xml:space="preserve">Fortis Flt. Lt. Rajan Dhall Hospital-Vasant Kunj-New Delhi </v>
          </cell>
          <cell r="C932" t="str">
            <v>NW3</v>
          </cell>
          <cell r="D932" t="str">
            <v>India</v>
          </cell>
          <cell r="E932" t="str">
            <v>New Delhi</v>
          </cell>
          <cell r="F932" t="str">
            <v>Sector B, Pocket 1, Aruna Asaf Ali Marg, Vasant Kunj, New Delhi</v>
          </cell>
          <cell r="G932" t="str">
            <v>00911142776222</v>
          </cell>
          <cell r="H932" t="str">
            <v>المنطقة بي - قطعة 1 ارونا عاصف علي مارج - فاسنت حونج</v>
          </cell>
          <cell r="I932" t="str">
            <v>نيودلهي</v>
          </cell>
          <cell r="J932" t="str">
            <v>الهند</v>
          </cell>
          <cell r="K932" t="str">
            <v>فورتيز فلت . مستشفى راجان دال - فاسنت كونج - نيودلهي</v>
          </cell>
        </row>
        <row r="933">
          <cell r="A933">
            <v>22974</v>
          </cell>
          <cell r="B933" t="str">
            <v>Fortis La Femme, Greater Kailash II - New Delhi</v>
          </cell>
          <cell r="C933" t="str">
            <v>NW3</v>
          </cell>
          <cell r="D933" t="str">
            <v>India</v>
          </cell>
          <cell r="E933" t="str">
            <v>New Delhi</v>
          </cell>
          <cell r="F933" t="str">
            <v>S - 549 Greater Kailash - II, New Delhi</v>
          </cell>
          <cell r="G933" t="str">
            <v>00911140579400</v>
          </cell>
          <cell r="H933" t="str">
            <v>اس - 549 جريتر كيلاش - نيودلهي</v>
          </cell>
          <cell r="I933" t="str">
            <v>نيودلهي</v>
          </cell>
          <cell r="J933" t="str">
            <v>الهند</v>
          </cell>
          <cell r="K933" t="str">
            <v>فورتيز لا فام, جريتر كيلاش 2 - نيودلهي</v>
          </cell>
        </row>
        <row r="934">
          <cell r="A934">
            <v>22975</v>
          </cell>
          <cell r="B934" t="str">
            <v>Fortis Escorts Heart Institute &amp; Research Centre, Okhla Road - New Delh</v>
          </cell>
          <cell r="C934" t="str">
            <v>NW3</v>
          </cell>
          <cell r="D934" t="str">
            <v>India</v>
          </cell>
          <cell r="E934" t="str">
            <v>New Delhi</v>
          </cell>
          <cell r="F934" t="str">
            <v>Okhla Road, New Delhi - 110025</v>
          </cell>
          <cell r="G934" t="str">
            <v>00911147135000</v>
          </cell>
          <cell r="H934" t="str">
            <v>طريق اوكلى - نيودلهي - 110025</v>
          </cell>
          <cell r="I934" t="str">
            <v>نيودلهي</v>
          </cell>
          <cell r="J934" t="str">
            <v>الهند</v>
          </cell>
          <cell r="K934" t="str">
            <v>فورتيز اسكورت - معهد القلب ومركز الابحاث , طريق اوكلى - نيودلهي</v>
          </cell>
        </row>
        <row r="935">
          <cell r="A935">
            <v>22976</v>
          </cell>
          <cell r="B935" t="str">
            <v>Fortis Hospital, Shalimar Bagh - New Delhi</v>
          </cell>
          <cell r="C935" t="str">
            <v>NW3</v>
          </cell>
          <cell r="D935" t="str">
            <v>India</v>
          </cell>
          <cell r="E935" t="str">
            <v>New Delhi</v>
          </cell>
          <cell r="F935" t="str">
            <v>A Block, Shalimar Bagh, New Delhi</v>
          </cell>
          <cell r="G935" t="str">
            <v>00911145302222</v>
          </cell>
          <cell r="H935" t="str">
            <v>فطعه A, شاليمار باغ - نيودلهي</v>
          </cell>
          <cell r="I935" t="str">
            <v>نيودلهي</v>
          </cell>
          <cell r="J935" t="str">
            <v>الهند</v>
          </cell>
          <cell r="K935" t="str">
            <v>مستشفى فورتيز , شليمار باغ , نيودلهي</v>
          </cell>
        </row>
        <row r="936">
          <cell r="A936">
            <v>22977</v>
          </cell>
          <cell r="B936" t="str">
            <v xml:space="preserve">Fortis C-DOC, Chirag Enclave - New Delhi </v>
          </cell>
          <cell r="C936" t="str">
            <v>NW3</v>
          </cell>
          <cell r="D936" t="str">
            <v>India</v>
          </cell>
          <cell r="E936" t="str">
            <v>New Delhi</v>
          </cell>
          <cell r="F936" t="str">
            <v>B-16, Chirag Enclave,, Opposite Nehru Place, New Delhi</v>
          </cell>
          <cell r="G936" t="str">
            <v>00911149101222</v>
          </cell>
          <cell r="H936" t="str">
            <v xml:space="preserve"> شيراج انكلاف امام قصر تهرو نيودلهيB-16 </v>
          </cell>
          <cell r="I936" t="str">
            <v>نيودلهي</v>
          </cell>
          <cell r="J936" t="str">
            <v>الهند</v>
          </cell>
          <cell r="K936" t="str">
            <v>فورتيز C - DOC, شيرانج انكلاف , نيودلهي</v>
          </cell>
        </row>
        <row r="937">
          <cell r="A937">
            <v>22978</v>
          </cell>
          <cell r="B937" t="str">
            <v>Fortis Hospital, Noida</v>
          </cell>
          <cell r="C937" t="str">
            <v>NW3</v>
          </cell>
          <cell r="D937" t="str">
            <v>India</v>
          </cell>
          <cell r="E937" t="str">
            <v>Noida</v>
          </cell>
          <cell r="F937" t="str">
            <v>B-22 Sector 62, Noida - 201301, Uttar Pradesh.</v>
          </cell>
          <cell r="G937" t="str">
            <v>00911204300222</v>
          </cell>
          <cell r="H937" t="str">
            <v>منطفه 62, نويدا - 201301, اوتر براداش</v>
          </cell>
          <cell r="I937" t="str">
            <v>نويدا</v>
          </cell>
          <cell r="J937" t="str">
            <v>الهند</v>
          </cell>
          <cell r="K937" t="str">
            <v>مستشفى فورتيز , نويدا</v>
          </cell>
        </row>
        <row r="938">
          <cell r="A938">
            <v>22979</v>
          </cell>
          <cell r="B938" t="str">
            <v>Fortis Escorts Hospital, Faridabad</v>
          </cell>
          <cell r="C938" t="str">
            <v>NW3</v>
          </cell>
          <cell r="D938" t="str">
            <v>India</v>
          </cell>
          <cell r="E938" t="str">
            <v>Faridabad</v>
          </cell>
          <cell r="F938" t="str">
            <v>Neelam Bata Road, Faridabad - 121001, Haryana.</v>
          </cell>
          <cell r="G938">
            <v>911292466000</v>
          </cell>
          <cell r="H938" t="str">
            <v>طريق نيلم باتا,فريداباد -121001, هريانا</v>
          </cell>
          <cell r="I938" t="str">
            <v>فريدأباد</v>
          </cell>
          <cell r="J938" t="str">
            <v>الهند</v>
          </cell>
          <cell r="K938" t="str">
            <v>مستشفى فروتيز اسكورت, فريداباد</v>
          </cell>
        </row>
        <row r="939">
          <cell r="A939">
            <v>22980</v>
          </cell>
          <cell r="B939" t="str">
            <v>Fortis Hospital, Mohali</v>
          </cell>
          <cell r="C939" t="str">
            <v>NW3</v>
          </cell>
          <cell r="D939" t="str">
            <v>India</v>
          </cell>
          <cell r="E939" t="str">
            <v>Mohali</v>
          </cell>
          <cell r="F939" t="str">
            <v>Sector 62, Phase - VIII, Mohali - 160062, Punjab</v>
          </cell>
          <cell r="G939" t="str">
            <v>0091 172 469 2250</v>
          </cell>
          <cell r="H939" t="str">
            <v>منطفه 62, موهيلي -160062 - بنجاب</v>
          </cell>
          <cell r="I939" t="str">
            <v>موهيلي</v>
          </cell>
          <cell r="J939" t="str">
            <v>الهند</v>
          </cell>
          <cell r="K939" t="str">
            <v>مستشفى فورتيز, موهيلي</v>
          </cell>
        </row>
        <row r="940">
          <cell r="A940">
            <v>22981</v>
          </cell>
          <cell r="B940" t="str">
            <v>Fortis Escorts Hospital, Amritsar</v>
          </cell>
          <cell r="C940" t="str">
            <v>NW3</v>
          </cell>
          <cell r="D940" t="str">
            <v>India</v>
          </cell>
          <cell r="E940" t="str">
            <v>Amritsar</v>
          </cell>
          <cell r="F940" t="str">
            <v>Majitha-Verka Bypass Road, Amritsar - 143004, Punjab</v>
          </cell>
          <cell r="G940" t="str">
            <v>91 183 6662222</v>
          </cell>
          <cell r="H940" t="str">
            <v>مجثاء- طريق ممر مجثاء, امريستار - 143004 -بنجاب</v>
          </cell>
          <cell r="I940" t="str">
            <v>أمريتسار</v>
          </cell>
          <cell r="J940" t="str">
            <v>الهند</v>
          </cell>
          <cell r="K940" t="str">
            <v>مستشفى فورتيز اسكورت, امريستار</v>
          </cell>
        </row>
        <row r="941">
          <cell r="A941">
            <v>22982</v>
          </cell>
          <cell r="B941" t="str">
            <v>Fortis Memorial Research Institute - Gurgaon</v>
          </cell>
          <cell r="C941" t="str">
            <v>NW3</v>
          </cell>
          <cell r="D941" t="str">
            <v>India</v>
          </cell>
          <cell r="E941" t="str">
            <v>Gurgaon</v>
          </cell>
          <cell r="F941" t="str">
            <v>Sector 44, Opposite HUDA City Centre Metro Station, Gurgaon - 122002, Haryana.</v>
          </cell>
          <cell r="G941" t="str">
            <v>91 124 7162200</v>
          </cell>
          <cell r="H941" t="str">
            <v>منطقه 44 , اما م مركز هدى  للمترو بوسط المدينة, جورجان -122002, هريانا</v>
          </cell>
          <cell r="I941" t="str">
            <v>جورجان</v>
          </cell>
          <cell r="J941" t="str">
            <v>الهند</v>
          </cell>
          <cell r="K941" t="str">
            <v>معهد فورتيز التاريخي للابحاث - جورجان</v>
          </cell>
        </row>
        <row r="942">
          <cell r="A942">
            <v>22983</v>
          </cell>
          <cell r="B942" t="str">
            <v>Fortis Hospital - Bannerghatta Road - Bangalore</v>
          </cell>
          <cell r="C942" t="str">
            <v>NW3</v>
          </cell>
          <cell r="D942" t="str">
            <v>India</v>
          </cell>
          <cell r="E942" t="str">
            <v>Bangalore</v>
          </cell>
          <cell r="F942" t="str">
            <v>154/9, Bannerghatta Road, Opposite IIM-B, Bangalore - 560076, Karnataka</v>
          </cell>
          <cell r="G942" t="str">
            <v>91 80 66214444</v>
          </cell>
          <cell r="H942" t="str">
            <v>154/9 طريق بنارجاث,  IIM -B,بنجالور-560076, كارنثاكا</v>
          </cell>
          <cell r="I942" t="str">
            <v>بنجالور</v>
          </cell>
          <cell r="J942" t="str">
            <v>الهند</v>
          </cell>
          <cell r="K942" t="str">
            <v>مستشفى فورتيز -طريق بنارجاث , بنجالور</v>
          </cell>
        </row>
        <row r="943">
          <cell r="A943">
            <v>22984</v>
          </cell>
          <cell r="B943" t="str">
            <v>Fortis Hospital - Cunningham Road - Bangalore</v>
          </cell>
          <cell r="C943" t="str">
            <v>NW3</v>
          </cell>
          <cell r="D943" t="str">
            <v>India</v>
          </cell>
          <cell r="E943" t="str">
            <v>Bangalore</v>
          </cell>
          <cell r="F943" t="str">
            <v>14, Cunningham Road, Bangalore - 560052, Karnataka</v>
          </cell>
          <cell r="G943" t="str">
            <v>91 80 41994444</v>
          </cell>
          <cell r="H943" t="str">
            <v>طريق كونينجام,, بنجالور-560052-كرانتاكا</v>
          </cell>
          <cell r="I943" t="str">
            <v>بنجالور</v>
          </cell>
          <cell r="J943" t="str">
            <v>الهند</v>
          </cell>
          <cell r="K943" t="str">
            <v>مستشفى فورتيز,طريق كونين جام, بنجالور</v>
          </cell>
        </row>
        <row r="944">
          <cell r="A944">
            <v>22985</v>
          </cell>
          <cell r="B944" t="str">
            <v>Fortis Hospital - Seshadripuram - Bangalore</v>
          </cell>
          <cell r="C944" t="str">
            <v>NW3</v>
          </cell>
          <cell r="D944" t="str">
            <v>India</v>
          </cell>
          <cell r="E944" t="str">
            <v>Bangalore</v>
          </cell>
          <cell r="F944" t="str">
            <v>65, 1st Main Road, Seshadripuram, Bangalore - 560020, Karnataka</v>
          </cell>
          <cell r="G944" t="str">
            <v>91 80 40200000</v>
          </cell>
          <cell r="H944" t="str">
            <v>65-الطريق الرئيسي الاول - سيشادربوم , بنجالور - 560020 كارنثاكا</v>
          </cell>
          <cell r="I944" t="str">
            <v>بنجالور</v>
          </cell>
          <cell r="J944" t="str">
            <v>الهند</v>
          </cell>
          <cell r="K944" t="str">
            <v>مستشفى فورتينز - سيشادربوم - بنجالور</v>
          </cell>
        </row>
        <row r="945">
          <cell r="A945">
            <v>22986</v>
          </cell>
          <cell r="B945" t="str">
            <v>Fortis Hospital - Nagarbhavi - Bangalore</v>
          </cell>
          <cell r="C945" t="str">
            <v>NW3</v>
          </cell>
          <cell r="D945" t="str">
            <v>India</v>
          </cell>
          <cell r="E945" t="str">
            <v>Bangalore</v>
          </cell>
          <cell r="F945" t="str">
            <v>23, 80ft Road, Guru Krupa Layout, Nagarbhavi 2nd Stage, Bangalore - 560072, Karnataka</v>
          </cell>
          <cell r="G945" t="str">
            <v>91 80 23014444</v>
          </cell>
          <cell r="H945" t="str">
            <v>طريق ال80 قورو كروبا, نجرباهافي المرحلة الثانية, بنجالور - 560072</v>
          </cell>
          <cell r="I945" t="str">
            <v>بنجالور</v>
          </cell>
          <cell r="J945" t="str">
            <v>الهند</v>
          </cell>
          <cell r="K945" t="str">
            <v>مستشفى فورتيز, نجرباهافي , بنجالور</v>
          </cell>
        </row>
        <row r="946">
          <cell r="A946">
            <v>22987</v>
          </cell>
          <cell r="B946" t="str">
            <v>Fortis Hospital - Rajajinagar - Bangalore</v>
          </cell>
          <cell r="C946" t="str">
            <v>NW3</v>
          </cell>
          <cell r="D946" t="str">
            <v>India</v>
          </cell>
          <cell r="E946" t="str">
            <v>Bangalore</v>
          </cell>
          <cell r="F946" t="str">
            <v>111, West of Chord Road, Opp Rajajinagar 1st block Junction, Bangalore - 560086, Karnataka</v>
          </cell>
          <cell r="G946" t="str">
            <v>91 80 23004444</v>
          </cell>
          <cell r="H946" t="str">
            <v>غرب طريق كورد, امام تفاطع راجنجير الاول, بنجالور -560086 - كارنثاكا</v>
          </cell>
          <cell r="I946" t="str">
            <v>بنجالور</v>
          </cell>
          <cell r="J946" t="str">
            <v>الهند</v>
          </cell>
          <cell r="K946" t="str">
            <v>مستشفى فورتيز,راجانجير, بنجالور</v>
          </cell>
        </row>
        <row r="947">
          <cell r="A947">
            <v>22988</v>
          </cell>
          <cell r="B947" t="str">
            <v>Fortis Escorts Hospital - Jaipur</v>
          </cell>
          <cell r="C947" t="str">
            <v>NW3</v>
          </cell>
          <cell r="D947" t="str">
            <v>India</v>
          </cell>
          <cell r="E947" t="str">
            <v>Jaipur</v>
          </cell>
          <cell r="F947" t="str">
            <v>Jawahar Lal Nehru Marg, Malviya Nagar, Jaipur - 302017, Rajasthan</v>
          </cell>
          <cell r="G947" t="str">
            <v>91 141 2547000</v>
          </cell>
          <cell r="H947" t="str">
            <v>جواهر لال نهرو, مالفيا نجر, جايبور - 30217 , راجاستان</v>
          </cell>
          <cell r="I947" t="str">
            <v>جايبور</v>
          </cell>
          <cell r="J947" t="str">
            <v>الهند</v>
          </cell>
          <cell r="K947" t="str">
            <v>مستشفى فورتيز اسكورت, جايبور</v>
          </cell>
        </row>
        <row r="948">
          <cell r="A948">
            <v>22989</v>
          </cell>
          <cell r="B948" t="str">
            <v>Fortis Escorts Heart Centre - Raipur</v>
          </cell>
          <cell r="C948" t="str">
            <v>NW3</v>
          </cell>
          <cell r="D948" t="str">
            <v>India</v>
          </cell>
          <cell r="E948" t="str">
            <v>Raipur</v>
          </cell>
          <cell r="F948" t="str">
            <v>Pandit JNM Medical College, Near Marhimata Mandir, Raipur - 492001, Chhattisgarh</v>
          </cell>
          <cell r="G948" t="str">
            <v>91 771 3089100</v>
          </cell>
          <cell r="H948" t="str">
            <v>كلية بندت الطبية, فرب مرهماتا مندير, رايبور - 492001, شاتيسجار</v>
          </cell>
          <cell r="I948" t="str">
            <v>رايبور</v>
          </cell>
          <cell r="J948" t="str">
            <v>الهند</v>
          </cell>
          <cell r="K948" t="str">
            <v>مركز فورتيز اسكورت للقلب , رايبور</v>
          </cell>
        </row>
        <row r="949">
          <cell r="A949">
            <v>22990</v>
          </cell>
          <cell r="B949" t="str">
            <v>Fortis Malar Hospital - Adyar - Channai</v>
          </cell>
          <cell r="C949" t="str">
            <v>NW3</v>
          </cell>
          <cell r="D949" t="str">
            <v>India</v>
          </cell>
          <cell r="E949" t="str">
            <v>Chennai</v>
          </cell>
          <cell r="F949" t="str">
            <v>52, 1st Main Road, Gandhinagar, Adyar, Chennai - 600020, Tamil Nadu</v>
          </cell>
          <cell r="G949" t="str">
            <v>91 44 42892222</v>
          </cell>
          <cell r="H949" t="str">
            <v>الطريق الرئيسي الاول, جانديناجر, اديار شاناي-600020 - تاميل نادو</v>
          </cell>
          <cell r="I949" t="str">
            <v>شيناي</v>
          </cell>
          <cell r="J949" t="str">
            <v>الهند</v>
          </cell>
          <cell r="K949" t="str">
            <v>مستشفى فورتيز مالار - اديار - شاناي</v>
          </cell>
        </row>
        <row r="950">
          <cell r="A950">
            <v>22991</v>
          </cell>
          <cell r="B950" t="str">
            <v xml:space="preserve">Fortis Hiranandani Hospital, Vashi - Mumbai </v>
          </cell>
          <cell r="C950" t="str">
            <v>NW3</v>
          </cell>
          <cell r="D950" t="str">
            <v>India</v>
          </cell>
          <cell r="E950" t="str">
            <v>Mumbai</v>
          </cell>
          <cell r="F950" t="str">
            <v>Mini Sea Shore Road, Sector 10 A, Vashi, Mumbai - 400703, Maharashtra</v>
          </cell>
          <cell r="G950" t="str">
            <v>91 22 39199222</v>
          </cell>
          <cell r="H950" t="str">
            <v>طريق الساحل, مفاطعه 10-A - فاشي مومباي -400703 - مهاريشترا</v>
          </cell>
          <cell r="I950" t="str">
            <v>مومباي</v>
          </cell>
          <cell r="J950" t="str">
            <v>الهند</v>
          </cell>
          <cell r="K950" t="str">
            <v>مستشفى فورتيز هيرناندي - فاشي - مومباي</v>
          </cell>
        </row>
        <row r="951">
          <cell r="A951">
            <v>22992</v>
          </cell>
          <cell r="B951" t="str">
            <v>Fortis Hospital - Mulund - Mumbai</v>
          </cell>
          <cell r="C951" t="str">
            <v>NW3</v>
          </cell>
          <cell r="D951" t="str">
            <v>India</v>
          </cell>
          <cell r="E951" t="str">
            <v>Mumbai</v>
          </cell>
          <cell r="F951" t="str">
            <v>Mulund Goregaon Link Road, Mulund-West, Mumbai - 400078, Maharashtra</v>
          </cell>
          <cell r="G951" t="str">
            <v>91 22 67994185</v>
          </cell>
          <cell r="H951" t="str">
            <v>طريق مولند جورجان , وسط مومباي,-400078 - مهاريشترا</v>
          </cell>
          <cell r="I951" t="str">
            <v>مومباي</v>
          </cell>
          <cell r="J951" t="str">
            <v>الهند</v>
          </cell>
          <cell r="K951" t="str">
            <v>مستشفى فورتيز - مولند - مومباي</v>
          </cell>
        </row>
        <row r="952">
          <cell r="A952">
            <v>22993</v>
          </cell>
          <cell r="B952" t="str">
            <v>Fortis Escorts Hospital - Dehradun</v>
          </cell>
          <cell r="C952" t="str">
            <v>NW3</v>
          </cell>
          <cell r="D952" t="str">
            <v>India</v>
          </cell>
          <cell r="E952" t="str">
            <v>Dehradun</v>
          </cell>
          <cell r="F952" t="str">
            <v>Curzon Road Dalanwala, Dehradun - 248001, Uttarakhand</v>
          </cell>
          <cell r="G952" t="str">
            <v>91 135 3980201</v>
          </cell>
          <cell r="H952" t="str">
            <v>طريق كورزون دالانوالا ,ديهاردون - 248001 , اوتركاند</v>
          </cell>
          <cell r="I952" t="str">
            <v>ديهرادون</v>
          </cell>
          <cell r="J952" t="str">
            <v>الهند</v>
          </cell>
          <cell r="K952" t="str">
            <v>مستشفى فورتيز اسكورت - ديهاردون</v>
          </cell>
        </row>
        <row r="953">
          <cell r="A953">
            <v>22994</v>
          </cell>
          <cell r="B953" t="str">
            <v>Fortis Hospital &amp; Kidney Institute - Rash Behari Avenue - Kolkata</v>
          </cell>
          <cell r="C953" t="str">
            <v>NW3</v>
          </cell>
          <cell r="D953" t="str">
            <v>India</v>
          </cell>
          <cell r="E953" t="str">
            <v>Kolkata</v>
          </cell>
          <cell r="F953" t="str">
            <v>111A Rash Behari Avenue, Kolkata - 700029, West Bengal</v>
          </cell>
          <cell r="G953" t="str">
            <v>91 33 66276800</v>
          </cell>
          <cell r="H953" t="str">
            <v>111A راشبهاري افينيو , 700029, غرب بنغل</v>
          </cell>
          <cell r="I953" t="str">
            <v>كولكتا</v>
          </cell>
          <cell r="J953" t="str">
            <v>الهند</v>
          </cell>
          <cell r="K953" t="str">
            <v>مستشفى فورتيز &amp; معهد الكلى - راشبهاري افينيو,كولكاتا</v>
          </cell>
        </row>
        <row r="954">
          <cell r="A954">
            <v>22995</v>
          </cell>
          <cell r="B954" t="str">
            <v>Fortis Hospital - Anandapur - Kolkata</v>
          </cell>
          <cell r="C954" t="str">
            <v>NW3</v>
          </cell>
          <cell r="D954" t="str">
            <v>India</v>
          </cell>
          <cell r="E954" t="str">
            <v>Kolkata</v>
          </cell>
          <cell r="F954" t="str">
            <v>730 Anandapur, E M Bypass Road, Kolkata - 700107, West Bengal</v>
          </cell>
          <cell r="G954" t="str">
            <v>91 33 66284444</v>
          </cell>
          <cell r="H954" t="str">
            <v xml:space="preserve"> انندبور, طريق اي ام , كولكتا -700107 </v>
          </cell>
          <cell r="I954" t="str">
            <v>كولكتا</v>
          </cell>
          <cell r="J954" t="str">
            <v>الهند</v>
          </cell>
          <cell r="K954" t="str">
            <v>مستشفى فورتيز , انندبور -كولكاتا</v>
          </cell>
        </row>
        <row r="955">
          <cell r="A955">
            <v>22996</v>
          </cell>
          <cell r="B955" t="str">
            <v>Fortis Medical Centre - Kolkata</v>
          </cell>
          <cell r="C955" t="str">
            <v>NW3</v>
          </cell>
          <cell r="D955" t="str">
            <v>India</v>
          </cell>
          <cell r="E955" t="str">
            <v>Kolkata</v>
          </cell>
          <cell r="F955" t="str">
            <v>2/7 Sarat Bose Road, Kolkata - 700020, West Bengal</v>
          </cell>
          <cell r="G955" t="str">
            <v>91 33 24754320</v>
          </cell>
          <cell r="H955" t="str">
            <v xml:space="preserve">2/7 طريق سارات بوز,كولكاتا-700020 </v>
          </cell>
          <cell r="I955" t="str">
            <v>كولكتا</v>
          </cell>
          <cell r="J955" t="str">
            <v>الهند</v>
          </cell>
          <cell r="K955" t="str">
            <v>مركز فورتيز الطبي - كولكاتا</v>
          </cell>
        </row>
        <row r="956">
          <cell r="A956">
            <v>22997</v>
          </cell>
          <cell r="B956" t="str">
            <v>Fortis Jessa Ram Hospital - New Delhi</v>
          </cell>
          <cell r="C956" t="str">
            <v>NW3</v>
          </cell>
          <cell r="D956" t="str">
            <v>India</v>
          </cell>
          <cell r="E956" t="str">
            <v>New Delhi</v>
          </cell>
          <cell r="F956" t="str">
            <v>Park WEA, 6/35, Gurudwara Rd, Karol Bagh West Extension Area, Karol Bagh</v>
          </cell>
          <cell r="G956" t="str">
            <v>91 11 41503222</v>
          </cell>
          <cell r="H956" t="str">
            <v>حديقة ويا,6/35 - طريق جورودوارا غرب كارول باغ,غرب المنطقه, كارول باغ</v>
          </cell>
          <cell r="I956" t="str">
            <v>نيودلهي</v>
          </cell>
          <cell r="J956" t="str">
            <v>الهند</v>
          </cell>
          <cell r="K956" t="str">
            <v>مستشفى فورتيز جيسارام - نيودلهي</v>
          </cell>
        </row>
        <row r="957">
          <cell r="A957">
            <v>22998</v>
          </cell>
          <cell r="B957" t="str">
            <v>Fortis Modi Hospital - Rajasthan</v>
          </cell>
          <cell r="C957" t="str">
            <v>NW3</v>
          </cell>
          <cell r="D957" t="str">
            <v>India</v>
          </cell>
          <cell r="E957" t="str">
            <v>Rajasthan</v>
          </cell>
          <cell r="F957" t="str">
            <v xml:space="preserve">Swami Vivekananda Nagar, Kota, Rajasthan </v>
          </cell>
          <cell r="G957">
            <v>7442473501</v>
          </cell>
          <cell r="H957" t="str">
            <v>سوامي فيفاكناندا ناجر, كوتا, راجاستان</v>
          </cell>
          <cell r="I957" t="str">
            <v>راجاستان</v>
          </cell>
          <cell r="J957" t="str">
            <v>الهند</v>
          </cell>
          <cell r="K957" t="str">
            <v>مستشفى فورتيز مودي, راجاستان</v>
          </cell>
        </row>
        <row r="958">
          <cell r="A958">
            <v>22999</v>
          </cell>
          <cell r="B958" t="str">
            <v>Fortis S.L. Raheja Hospital - Mahim - Mumbai</v>
          </cell>
          <cell r="C958" t="str">
            <v>NW3</v>
          </cell>
          <cell r="D958" t="str">
            <v>India</v>
          </cell>
          <cell r="E958" t="str">
            <v>Mumbai</v>
          </cell>
          <cell r="F958" t="str">
            <v>Raheja Rugnalaya Marg, Mahim (W), Mumbai - 400016, Maharashtra</v>
          </cell>
          <cell r="G958" t="str">
            <v>022 - 66529999</v>
          </cell>
          <cell r="H958" t="str">
            <v>راهيجا روقنالايا مارج, ماهيم مومباي-400016 - ماهريشترا</v>
          </cell>
          <cell r="I958" t="str">
            <v>مومباي</v>
          </cell>
          <cell r="J958" t="str">
            <v>الهند</v>
          </cell>
          <cell r="K958" t="str">
            <v>مستشفى فورتيز S.L راهيجا - ماهيم - مومباي</v>
          </cell>
        </row>
        <row r="959">
          <cell r="A959">
            <v>23000</v>
          </cell>
          <cell r="B959" t="str">
            <v xml:space="preserve">Fortis Hospital - Kalyan </v>
          </cell>
          <cell r="C959" t="str">
            <v>NW3</v>
          </cell>
          <cell r="D959" t="str">
            <v>India</v>
          </cell>
          <cell r="E959" t="str">
            <v>Kalyan</v>
          </cell>
          <cell r="F959" t="str">
            <v>Shill Road, Bail Bazaar, Kalyan, Mumbai - 421301, Maharashtra</v>
          </cell>
          <cell r="G959" t="str">
            <v>91 251 6694444</v>
          </cell>
          <cell r="H959" t="str">
            <v>طريق شل,بيل بزار, كاليان, مومباي-421301 ماهريشترا</v>
          </cell>
          <cell r="I959" t="str">
            <v>كاليان</v>
          </cell>
          <cell r="J959" t="str">
            <v>الهند</v>
          </cell>
          <cell r="K959" t="str">
            <v>مستشفى فورتيز - كاليان</v>
          </cell>
        </row>
        <row r="960">
          <cell r="A960">
            <v>23001</v>
          </cell>
          <cell r="B960" t="str">
            <v>Fortis hospitals - Agra -Faridabad</v>
          </cell>
          <cell r="C960" t="str">
            <v>NW3</v>
          </cell>
          <cell r="D960" t="str">
            <v>India</v>
          </cell>
          <cell r="E960" t="str">
            <v>Agra</v>
          </cell>
          <cell r="F960" t="str">
            <v>Neelam Bata Road, Faridabad - 121001, Haryana.</v>
          </cell>
          <cell r="G960" t="str">
            <v>91 129 2466000</v>
          </cell>
          <cell r="H960" t="str">
            <v>طريق نيلم باتا,فريداباد -121001, هريانا</v>
          </cell>
          <cell r="I960" t="str">
            <v>أجرا</v>
          </cell>
          <cell r="J960" t="str">
            <v>الهند</v>
          </cell>
          <cell r="K960" t="str">
            <v>مستشفى فورتيز - اجرا - فريداباد</v>
          </cell>
        </row>
        <row r="961">
          <cell r="A961">
            <v>23019</v>
          </cell>
          <cell r="B961" t="str">
            <v>Wellness Medical Center</v>
          </cell>
          <cell r="C961" t="str">
            <v>NW3</v>
          </cell>
          <cell r="D961" t="str">
            <v>Bahrain</v>
          </cell>
          <cell r="E961" t="str">
            <v>Manama</v>
          </cell>
          <cell r="F961" t="str">
            <v>Jerdab,Block 729,Street 77, building No 707</v>
          </cell>
          <cell r="G961" t="str">
            <v>0097317681737</v>
          </cell>
          <cell r="H961" t="str">
            <v>جيرداب,بلوك729,شارع 2702, مبنى 707</v>
          </cell>
          <cell r="I961" t="str">
            <v>المنامة</v>
          </cell>
          <cell r="J961" t="str">
            <v>البحرين</v>
          </cell>
          <cell r="K961" t="str">
            <v>ويلنس ميديكال سنتر</v>
          </cell>
        </row>
        <row r="962">
          <cell r="A962">
            <v>23020</v>
          </cell>
          <cell r="B962" t="str">
            <v>International Medical City Hospital</v>
          </cell>
          <cell r="C962" t="str">
            <v>NW3</v>
          </cell>
          <cell r="D962" t="str">
            <v>Bahrain</v>
          </cell>
          <cell r="E962" t="str">
            <v>Riffaa</v>
          </cell>
          <cell r="F962" t="str">
            <v>Riffa,Bu Kowarah, Block 927,Street 2702, Building No 178</v>
          </cell>
          <cell r="G962" t="str">
            <v>0097317490006</v>
          </cell>
          <cell r="H962" t="str">
            <v>الرفاع,بلوك 927,شارع 2702 , مبنى رقم 178</v>
          </cell>
          <cell r="I962" t="str">
            <v>رفاع</v>
          </cell>
          <cell r="J962" t="str">
            <v>البحرين</v>
          </cell>
          <cell r="K962" t="str">
            <v>مستشفى مدينة الطب الدولية</v>
          </cell>
        </row>
        <row r="963">
          <cell r="A963">
            <v>23062</v>
          </cell>
          <cell r="B963" t="str">
            <v>Dar Al Foud Hospital</v>
          </cell>
          <cell r="C963" t="str">
            <v>NW7</v>
          </cell>
          <cell r="D963" t="str">
            <v>Egypt</v>
          </cell>
          <cell r="E963" t="str">
            <v>Cairo</v>
          </cell>
          <cell r="F963" t="str">
            <v>6th of Octobar,the Touristic Zone, Giza</v>
          </cell>
          <cell r="G963" t="str">
            <v>20 2 38356030</v>
          </cell>
          <cell r="H963" t="str">
            <v>ستة اكتور, المنطقة ااسياحية الجيزة</v>
          </cell>
          <cell r="I963" t="str">
            <v>القاهرة</v>
          </cell>
          <cell r="J963" t="str">
            <v>مصر</v>
          </cell>
          <cell r="K963" t="str">
            <v>مستشفى دار الفؤاد</v>
          </cell>
        </row>
        <row r="964">
          <cell r="A964">
            <v>23076</v>
          </cell>
          <cell r="B964" t="str">
            <v>Misr International Hospital</v>
          </cell>
          <cell r="C964" t="str">
            <v>NW5</v>
          </cell>
          <cell r="D964" t="str">
            <v>Egypt</v>
          </cell>
          <cell r="E964" t="str">
            <v>Cairo</v>
          </cell>
          <cell r="F964" t="str">
            <v>Giza-Al Dokki, 12 Adel Hussain Rustom St</v>
          </cell>
          <cell r="G964" t="str">
            <v>20 2 37617208</v>
          </cell>
          <cell r="H964" t="str">
            <v>الجيزة-الدقي، 12 شارع عادل حسين رستم</v>
          </cell>
          <cell r="I964" t="str">
            <v>القاهرة</v>
          </cell>
          <cell r="J964" t="str">
            <v>مصر</v>
          </cell>
          <cell r="K964" t="str">
            <v>مستشفى مصر الدولي</v>
          </cell>
        </row>
        <row r="965">
          <cell r="A965">
            <v>23097</v>
          </cell>
          <cell r="B965" t="str">
            <v>Apollo Hospitals - Greams Lane - Chennai - India</v>
          </cell>
          <cell r="C965" t="str">
            <v>NW7</v>
          </cell>
          <cell r="D965" t="str">
            <v>India</v>
          </cell>
          <cell r="E965" t="str">
            <v>Chennai</v>
          </cell>
          <cell r="F965" t="str">
            <v>21, Greams Lane, Off Greams Road, Chennai - 600 006</v>
          </cell>
          <cell r="G965" t="str">
            <v>91 44 2829 0200</v>
          </cell>
          <cell r="H965" t="str">
            <v>رقم 21، ممر جريمز، طريق أوف جريمز، شيناي - 600006</v>
          </cell>
          <cell r="I965" t="str">
            <v>شيناي</v>
          </cell>
          <cell r="J965" t="str">
            <v>الهند</v>
          </cell>
          <cell r="K965" t="str">
            <v>مستشفيات أبولو - ممر جريمز - شيناي - الهند</v>
          </cell>
        </row>
        <row r="966">
          <cell r="A966">
            <v>23098</v>
          </cell>
          <cell r="B966" t="str">
            <v>Apollo Childrens Hospitals - Nungambakkam - Chennai  - India</v>
          </cell>
          <cell r="C966" t="str">
            <v>NW7</v>
          </cell>
          <cell r="D966" t="str">
            <v>India</v>
          </cell>
          <cell r="E966" t="str">
            <v>Chennai</v>
          </cell>
          <cell r="F966" t="str">
            <v>15, Shafee Mohamed Road, Nungambakkam, Chennai - 600 006</v>
          </cell>
          <cell r="G966" t="str">
            <v>91 44 2829 8282</v>
          </cell>
          <cell r="H966" t="str">
            <v>رقم15، طريق محمد شافي، ننجامبكام، شيناي - 600006</v>
          </cell>
          <cell r="I966" t="str">
            <v>شيناي</v>
          </cell>
          <cell r="J966" t="str">
            <v>الهند</v>
          </cell>
          <cell r="K966" t="str">
            <v>مستشفيات أبولو للأطفال - ننجامبكام - شيناي - الهند</v>
          </cell>
        </row>
        <row r="967">
          <cell r="A967">
            <v>23099</v>
          </cell>
          <cell r="B967" t="str">
            <v>Apollo First Med Hospitals - P H Road, Chennai, India</v>
          </cell>
          <cell r="C967" t="str">
            <v>NW7</v>
          </cell>
          <cell r="D967" t="str">
            <v>India</v>
          </cell>
          <cell r="E967" t="str">
            <v>Chennai</v>
          </cell>
          <cell r="F967" t="str">
            <v>154, P H Road, Chennia 600 010</v>
          </cell>
          <cell r="G967" t="str">
            <v>91 44 2821 1111</v>
          </cell>
          <cell r="H967" t="str">
            <v>رقم 154،طريق P H، شيناي 600010</v>
          </cell>
          <cell r="I967" t="str">
            <v>شيناي</v>
          </cell>
          <cell r="J967" t="str">
            <v>الهند</v>
          </cell>
          <cell r="K967" t="str">
            <v>مستشفيات أبولو فيرست ميد - طريق P H ، شيناي، الهند</v>
          </cell>
        </row>
        <row r="968">
          <cell r="A968">
            <v>23100</v>
          </cell>
          <cell r="B968" t="str">
            <v>Apollo Speciality Hospitals - Padma Complex - Chennai - India</v>
          </cell>
          <cell r="C968" t="str">
            <v>NW7</v>
          </cell>
          <cell r="D968" t="str">
            <v>India</v>
          </cell>
          <cell r="E968" t="str">
            <v>Chennai</v>
          </cell>
          <cell r="F968" t="str">
            <v>320, Anna Salai, Nandanam, Padma Complex, Chennai - 600 035</v>
          </cell>
          <cell r="G968" t="str">
            <v>91 44 2433 6119</v>
          </cell>
          <cell r="H968" t="str">
            <v>رقم 320، آنا سلاي، ناندانام، مجمع بادما، شيناي - 600035</v>
          </cell>
          <cell r="I968" t="str">
            <v>شيناي</v>
          </cell>
          <cell r="J968" t="str">
            <v>الهند</v>
          </cell>
          <cell r="K968" t="str">
            <v>مستشفيات أبولو التخصصية - مجمع بادما - شيناي - الهند</v>
          </cell>
        </row>
        <row r="969">
          <cell r="A969">
            <v>23101</v>
          </cell>
          <cell r="B969" t="str">
            <v>Apollo Hospitals - Tondiarpet - Chennai - India</v>
          </cell>
          <cell r="C969" t="str">
            <v>NW7</v>
          </cell>
          <cell r="D969" t="str">
            <v>India</v>
          </cell>
          <cell r="E969" t="str">
            <v>Chennai</v>
          </cell>
          <cell r="F969" t="str">
            <v>645 &amp; 646, T H Road, Tondiarpet, Chennai - 600 081</v>
          </cell>
          <cell r="G969" t="str">
            <v>91 44 2591 6132</v>
          </cell>
          <cell r="H969" t="str">
            <v>رقم 645 &amp; 646، طريق T H، توندياربت، شيناي - 600081</v>
          </cell>
          <cell r="I969" t="str">
            <v>شيناي</v>
          </cell>
          <cell r="J969" t="str">
            <v>الهند</v>
          </cell>
          <cell r="K969" t="str">
            <v>مستشفيات أبولو - توندياربت - شيناي - الهند</v>
          </cell>
        </row>
        <row r="970">
          <cell r="A970">
            <v>23102</v>
          </cell>
          <cell r="B970" t="str">
            <v>Apollo Day Surgery - Alwarpet - Chennai - India</v>
          </cell>
          <cell r="C970" t="str">
            <v>NW7</v>
          </cell>
          <cell r="D970" t="str">
            <v>India</v>
          </cell>
          <cell r="E970" t="str">
            <v>Chennai</v>
          </cell>
          <cell r="F970" t="str">
            <v>12, C P Ramasamy Road, Alwarpet, Chennai - 600 018</v>
          </cell>
          <cell r="G970" t="str">
            <v>91 44 2498 8866</v>
          </cell>
          <cell r="H970" t="str">
            <v>رقم 12، طريق C P رمسامي، ألواربيت، شيناي - 600018</v>
          </cell>
          <cell r="I970" t="str">
            <v>شيناي</v>
          </cell>
          <cell r="J970" t="str">
            <v>الهند</v>
          </cell>
          <cell r="K970" t="str">
            <v>أبولو لعمليات اليوم الواحد - ألواربيت - شيناي - الهند</v>
          </cell>
        </row>
        <row r="971">
          <cell r="A971">
            <v>23103</v>
          </cell>
          <cell r="B971" t="str">
            <v>Apollo Hospitals - Sowcarpet - Chennai, India</v>
          </cell>
          <cell r="C971" t="str">
            <v>NW7</v>
          </cell>
          <cell r="D971" t="str">
            <v>India</v>
          </cell>
          <cell r="E971" t="str">
            <v>Chennai</v>
          </cell>
          <cell r="F971" t="str">
            <v>134, Mint Street, Sowcarpet, Chennai - 600 079</v>
          </cell>
          <cell r="G971" t="str">
            <v>91 442529 6080</v>
          </cell>
          <cell r="H971" t="str">
            <v>رقم 134، شارع مينت، سوكاربيت، شيناي - 600079</v>
          </cell>
          <cell r="I971" t="str">
            <v>شيناي</v>
          </cell>
          <cell r="J971" t="str">
            <v>الهند</v>
          </cell>
          <cell r="K971" t="str">
            <v>مستشفيات أبولو - سوكاربيت - شيناي - الهند</v>
          </cell>
        </row>
        <row r="972">
          <cell r="A972">
            <v>23104</v>
          </cell>
          <cell r="B972" t="str">
            <v>Apollo Hospitals - Ayanambakkam - Chennai - India</v>
          </cell>
          <cell r="C972" t="str">
            <v>NW7</v>
          </cell>
          <cell r="D972" t="str">
            <v>India</v>
          </cell>
          <cell r="E972" t="str">
            <v>Chennai</v>
          </cell>
          <cell r="F972" t="str">
            <v>No 64, Vanagaram to Ambattur Main Road, Ayanambakkam, Thiruvallur dist Chennai,</v>
          </cell>
          <cell r="G972" t="str">
            <v>91 44 2653 7777</v>
          </cell>
          <cell r="H972" t="str">
            <v>رقم 64، الشارع الرئيسي فاناجارام إلى أمباتور، أيانامبكام، حي تيروفالور شيناي</v>
          </cell>
          <cell r="I972" t="str">
            <v>شيناي</v>
          </cell>
          <cell r="J972" t="str">
            <v>الهند</v>
          </cell>
          <cell r="K972" t="str">
            <v>مستشفيات أبولو - أيانامبكام - شيناي - الهند</v>
          </cell>
        </row>
        <row r="973">
          <cell r="A973">
            <v>23105</v>
          </cell>
          <cell r="B973" t="str">
            <v>Apollo Speciality Hospital - Madurai - India</v>
          </cell>
          <cell r="C973" t="str">
            <v>NW7</v>
          </cell>
          <cell r="D973" t="str">
            <v>India</v>
          </cell>
          <cell r="E973" t="str">
            <v>Mudarai</v>
          </cell>
          <cell r="F973" t="str">
            <v>Lake View Road, K.K. Nagar, Madurai - 625 020</v>
          </cell>
          <cell r="G973" t="str">
            <v>91 45 2258 0892</v>
          </cell>
          <cell r="H973" t="str">
            <v>طريق لايك فيو، K.K. ناجار، مادوراي - 625020</v>
          </cell>
          <cell r="I973" t="str">
            <v>مادوراي</v>
          </cell>
          <cell r="J973" t="str">
            <v>الهند</v>
          </cell>
          <cell r="K973" t="str">
            <v>مستشفيات أبولو التخصصية - مادوراي - الهند</v>
          </cell>
        </row>
        <row r="974">
          <cell r="A974">
            <v>23106</v>
          </cell>
          <cell r="B974" t="str">
            <v>Apollo Hospital City Center - Ahmedabad - India</v>
          </cell>
          <cell r="C974" t="str">
            <v>NW7</v>
          </cell>
          <cell r="D974" t="str">
            <v>India</v>
          </cell>
          <cell r="E974" t="str">
            <v>Ahmedabad</v>
          </cell>
          <cell r="F974" t="str">
            <v>1 Tulsibaug Society, Opp Doctor House Ellisbridge, Ahmedabad - 380 006</v>
          </cell>
          <cell r="G974" t="str">
            <v>91 79 6630 5800</v>
          </cell>
          <cell r="H974" t="str">
            <v>رقم 1، تولسيبوغ سوسايتي، مقابل بيت الطبيب إليسبريدج، أحمدأباد - 380006</v>
          </cell>
          <cell r="I974" t="str">
            <v>أحمد أباد</v>
          </cell>
          <cell r="J974" t="str">
            <v>الهند</v>
          </cell>
          <cell r="K974" t="str">
            <v>مستشفى أبولو وسط المدينة - أحمدأباد - الهند</v>
          </cell>
        </row>
        <row r="975">
          <cell r="A975">
            <v>23107</v>
          </cell>
          <cell r="B975" t="str">
            <v>Apollo Hospitals - Bannerghatta Road, Bangalore - India</v>
          </cell>
          <cell r="C975" t="str">
            <v>NW7</v>
          </cell>
          <cell r="D975" t="str">
            <v>India</v>
          </cell>
          <cell r="E975" t="str">
            <v>Bangalore</v>
          </cell>
          <cell r="F975" t="str">
            <v>154/11 Opp JIM B, Bannerghatta Road, Bangalore - 560076</v>
          </cell>
          <cell r="G975" t="str">
            <v>91 80 2630 4050</v>
          </cell>
          <cell r="H975" t="str">
            <v>رقم 11/154، مقابل JIM B، طريق بانرغاتا، بانغالور - 560076</v>
          </cell>
          <cell r="I975" t="str">
            <v>بنجالور</v>
          </cell>
          <cell r="J975" t="str">
            <v>الهند</v>
          </cell>
          <cell r="K975" t="str">
            <v>مستشفيات أبولو - طريق بانرغاتا، بنغالور - الهند</v>
          </cell>
        </row>
        <row r="976">
          <cell r="A976">
            <v>23108</v>
          </cell>
          <cell r="B976" t="str">
            <v>Apollo Speciality Hospitals - Jayanagar - Bangalore - India</v>
          </cell>
          <cell r="C976" t="str">
            <v>NW7</v>
          </cell>
          <cell r="D976" t="str">
            <v>India</v>
          </cell>
          <cell r="E976" t="str">
            <v>Bangalore</v>
          </cell>
          <cell r="F976" t="str">
            <v>No 21/2, 14 tru Cross, 3rd Block, Jayanagar, Bangalore - 560 011</v>
          </cell>
          <cell r="G976" t="str">
            <v>91 80 3080 4444</v>
          </cell>
          <cell r="H976" t="str">
            <v>تقاطع ترو، القطعة الثالثة، جاياناغار، بنغالور - 560011</v>
          </cell>
          <cell r="I976" t="str">
            <v>بنجالور</v>
          </cell>
          <cell r="J976" t="str">
            <v>الهند</v>
          </cell>
          <cell r="K976" t="str">
            <v>مستشفيات أبولو التخصصية - جاياناغار - بنغالور - الهند</v>
          </cell>
        </row>
        <row r="977">
          <cell r="A977">
            <v>23109</v>
          </cell>
          <cell r="B977" t="str">
            <v>Apollo Hospitals - Jubilee Hills - Hyderabad - India</v>
          </cell>
          <cell r="C977" t="str">
            <v>NW7</v>
          </cell>
          <cell r="D977" t="str">
            <v>India</v>
          </cell>
          <cell r="E977" t="str">
            <v>Hyderabad</v>
          </cell>
          <cell r="F977" t="str">
            <v>Jubilee Hills, Hyderabad</v>
          </cell>
          <cell r="G977" t="str">
            <v>91 40 2360 7777</v>
          </cell>
          <cell r="H977" t="str">
            <v>تلال جبيلي، حيدرأباد</v>
          </cell>
          <cell r="I977" t="str">
            <v>حيدرأباد</v>
          </cell>
          <cell r="J977" t="str">
            <v>الهند</v>
          </cell>
          <cell r="K977" t="str">
            <v>مستشفيات أبولو - تلال جوبيلي - حيدرأباد - الهند</v>
          </cell>
        </row>
        <row r="978">
          <cell r="A978">
            <v>23110</v>
          </cell>
          <cell r="B978" t="str">
            <v>Apollo Hospitals - Hyderguda - Hyderabad - India</v>
          </cell>
          <cell r="C978" t="str">
            <v>NW7</v>
          </cell>
          <cell r="D978" t="str">
            <v>India</v>
          </cell>
          <cell r="E978" t="str">
            <v>Hyderabad</v>
          </cell>
          <cell r="F978" t="str">
            <v>Near Old MLA Quarter, Hyderguda, Hyderabad</v>
          </cell>
          <cell r="G978" t="str">
            <v>91 40 2323 1380</v>
          </cell>
          <cell r="H978" t="str">
            <v>قرب حي MLA القديم، حيدغودا، حيدرأباد</v>
          </cell>
          <cell r="I978" t="str">
            <v>حيدرأباد</v>
          </cell>
          <cell r="J978" t="str">
            <v>الهند</v>
          </cell>
          <cell r="K978" t="str">
            <v>مستشفيات أبولو - حيدرغودا - حيدرأباد - الهند</v>
          </cell>
        </row>
        <row r="979">
          <cell r="A979">
            <v>23111</v>
          </cell>
          <cell r="B979" t="str">
            <v>Apollo Emergency Hospitals - Mehdipatnam - Hyderabad - India</v>
          </cell>
          <cell r="C979" t="str">
            <v>NW7</v>
          </cell>
          <cell r="D979" t="str">
            <v>India</v>
          </cell>
          <cell r="E979" t="str">
            <v>Hyderabad</v>
          </cell>
          <cell r="F979" t="str">
            <v>Mehdipatnam X-Road, Hyderabad</v>
          </cell>
          <cell r="G979" t="str">
            <v>91 40 2343 1723</v>
          </cell>
          <cell r="H979" t="str">
            <v>مهديبتنام، طريق X، حيدراباد</v>
          </cell>
          <cell r="I979" t="str">
            <v>حيدرأباد</v>
          </cell>
          <cell r="J979" t="str">
            <v>الهند</v>
          </cell>
          <cell r="K979" t="str">
            <v>مستشفيلت أبولو للطوارئ - مهديبتنام - حيدرأباد - الهند</v>
          </cell>
        </row>
        <row r="980">
          <cell r="A980">
            <v>23112</v>
          </cell>
          <cell r="B980" t="str">
            <v>Apollo DRDO Hospitals - Kanchanbagh - Hyderabad - India</v>
          </cell>
          <cell r="C980" t="str">
            <v>NW7</v>
          </cell>
          <cell r="D980" t="str">
            <v>India</v>
          </cell>
          <cell r="E980" t="str">
            <v>Hyderabad</v>
          </cell>
          <cell r="F980" t="str">
            <v>Kanchanbagh, Hyderabad</v>
          </cell>
          <cell r="G980" t="str">
            <v>91 40 2434 2222</v>
          </cell>
          <cell r="H980" t="str">
            <v>كنشنباغ، حيدرأباد</v>
          </cell>
          <cell r="I980" t="str">
            <v>حيدرأباد</v>
          </cell>
          <cell r="J980" t="str">
            <v>الهند</v>
          </cell>
          <cell r="K980" t="str">
            <v>مستشفيات أبولو DRDO - كنشنباغ - حيدرأباد - الهند</v>
          </cell>
        </row>
        <row r="981">
          <cell r="A981">
            <v>23113</v>
          </cell>
          <cell r="B981" t="str">
            <v>Apollo Emergency Hospitals - Kukatpally - Hyderabad - India</v>
          </cell>
          <cell r="C981" t="str">
            <v>NW7</v>
          </cell>
          <cell r="D981" t="str">
            <v>India</v>
          </cell>
          <cell r="E981" t="str">
            <v>Hyderabad</v>
          </cell>
          <cell r="F981" t="str">
            <v>Bhagyanagar Colony, Kukatpally Hyderabad</v>
          </cell>
          <cell r="G981" t="str">
            <v>91 40 2316 0039</v>
          </cell>
          <cell r="H981" t="str">
            <v>مستعمرة باغياناغار، كوكاتبالي حيدرأباد</v>
          </cell>
          <cell r="I981" t="str">
            <v>حيدرأباد</v>
          </cell>
          <cell r="J981" t="str">
            <v>الهند</v>
          </cell>
          <cell r="K981" t="str">
            <v>مستشفيلت أبولو للطوارئ - كوكاتبالي - حيدرأباد - الهند</v>
          </cell>
        </row>
        <row r="982">
          <cell r="A982">
            <v>23114</v>
          </cell>
          <cell r="B982" t="str">
            <v>Apollo Hospitals - Indraprastha - New Delhi</v>
          </cell>
          <cell r="C982" t="str">
            <v>NW7</v>
          </cell>
          <cell r="D982" t="str">
            <v>India</v>
          </cell>
          <cell r="E982" t="str">
            <v>Delhi NCR</v>
          </cell>
          <cell r="F982" t="str">
            <v>Santa Vihar, Delhi - Mathura Road, New Delhi - 110076</v>
          </cell>
          <cell r="G982" t="str">
            <v>91 11 2692 5858</v>
          </cell>
          <cell r="H982" t="str">
            <v>سانتا فيهار، دلهي - طريق ماثورا، نيودلهي - 110076</v>
          </cell>
          <cell r="I982" t="str">
            <v>دلهي</v>
          </cell>
          <cell r="J982" t="str">
            <v>الهند</v>
          </cell>
          <cell r="K982" t="str">
            <v>مستشفيات أبولو - إندرابراستا - نيو دلهي</v>
          </cell>
        </row>
        <row r="983">
          <cell r="A983">
            <v>23115</v>
          </cell>
          <cell r="B983" t="str">
            <v>Apollo Hospitals - Noida - India</v>
          </cell>
          <cell r="C983" t="str">
            <v>NW7</v>
          </cell>
          <cell r="D983" t="str">
            <v>India</v>
          </cell>
          <cell r="E983" t="str">
            <v>Delhi NCR</v>
          </cell>
          <cell r="F983" t="str">
            <v>E-2, Sector 26, Noida, Uttar Pradesh - 201301</v>
          </cell>
          <cell r="G983" t="str">
            <v>91 12 0401 2000</v>
          </cell>
          <cell r="H983" t="str">
            <v>إي-2، قطاع 26، نويدا، أوتار براديش - 201301</v>
          </cell>
          <cell r="I983" t="str">
            <v>دلهي</v>
          </cell>
          <cell r="J983" t="str">
            <v>الهند</v>
          </cell>
          <cell r="K983" t="str">
            <v>مستشفيات أبولو - سوكاربيت - شيناي - الهند</v>
          </cell>
        </row>
        <row r="984">
          <cell r="A984">
            <v>23116</v>
          </cell>
          <cell r="B984" t="str">
            <v>Apollo Hospitals- Gleneagles - Kolkata - India</v>
          </cell>
          <cell r="C984" t="str">
            <v>NW7</v>
          </cell>
          <cell r="D984" t="str">
            <v>India</v>
          </cell>
          <cell r="E984" t="str">
            <v>Kolkata</v>
          </cell>
          <cell r="F984" t="str">
            <v>No 58, Canal Circular Road, Kolkata - 700 054</v>
          </cell>
          <cell r="G984" t="str">
            <v>91 33 2320 3040</v>
          </cell>
          <cell r="H984" t="str">
            <v>رقم 58، طريق القناة الدائري، كولكتا - 700054</v>
          </cell>
          <cell r="I984" t="str">
            <v>كولكتا</v>
          </cell>
          <cell r="J984" t="str">
            <v>الهند</v>
          </cell>
          <cell r="K984" t="str">
            <v>مستشفيات أبولو - جلينيجلز - كولكتا - الهند</v>
          </cell>
        </row>
        <row r="985">
          <cell r="A985">
            <v>23149</v>
          </cell>
          <cell r="B985" t="str">
            <v>Hamad Town Pharmacy Group</v>
          </cell>
          <cell r="C985" t="str">
            <v>NW3</v>
          </cell>
          <cell r="D985" t="str">
            <v>Bahrain</v>
          </cell>
          <cell r="E985" t="str">
            <v>Hamad</v>
          </cell>
          <cell r="F985" t="str">
            <v>Jidhafs, block 422</v>
          </cell>
          <cell r="G985" t="str">
            <v>97317553 775</v>
          </cell>
          <cell r="H985" t="str">
            <v>جدحفص، قطعة 422</v>
          </cell>
          <cell r="I985" t="str">
            <v>حمد</v>
          </cell>
          <cell r="J985" t="str">
            <v>البحرين</v>
          </cell>
          <cell r="K985" t="str">
            <v>مجموعة صيدليات مدينة حمد</v>
          </cell>
        </row>
        <row r="986">
          <cell r="A986">
            <v>23150</v>
          </cell>
          <cell r="B986" t="str">
            <v>Doctors Hospital &amp; Medical Center</v>
          </cell>
          <cell r="C986" t="str">
            <v>NW3</v>
          </cell>
          <cell r="D986" t="str">
            <v>Pakistan</v>
          </cell>
          <cell r="E986" t="str">
            <v>Lahore</v>
          </cell>
          <cell r="F986" t="str">
            <v>152 A - G1 Block, Johar Town</v>
          </cell>
          <cell r="G986" t="str">
            <v>92 42 35302701</v>
          </cell>
          <cell r="H986" t="str">
            <v>أ 152 - قطعة G1 - مدينة جوهر</v>
          </cell>
          <cell r="I986" t="str">
            <v>لاهور</v>
          </cell>
          <cell r="J986" t="str">
            <v>باكستان</v>
          </cell>
          <cell r="K986" t="str">
            <v>مستشفى و مركز طبي الأطباء</v>
          </cell>
        </row>
        <row r="987">
          <cell r="A987">
            <v>23155</v>
          </cell>
          <cell r="B987" t="str">
            <v>Maroof International Hospital - Pakistan</v>
          </cell>
          <cell r="C987" t="str">
            <v>NW3</v>
          </cell>
          <cell r="D987" t="str">
            <v>Pakistan</v>
          </cell>
          <cell r="E987" t="str">
            <v>Islamabad</v>
          </cell>
          <cell r="F987" t="str">
            <v>10th Avenue, F-10 Markaz, Islamabad</v>
          </cell>
          <cell r="G987" t="str">
            <v>92 51 2222920</v>
          </cell>
          <cell r="H987" t="str">
            <v>الطريق العاشر، مركز F-10، إسلام أباد</v>
          </cell>
          <cell r="I987" t="str">
            <v>إسلام أباد</v>
          </cell>
          <cell r="J987" t="str">
            <v>باكستان</v>
          </cell>
          <cell r="K987" t="str">
            <v>مستشفى معروف الدولي - باكستان</v>
          </cell>
        </row>
        <row r="988">
          <cell r="A988">
            <v>23185</v>
          </cell>
          <cell r="B988" t="str">
            <v>Shifa International Hospitals Ltd</v>
          </cell>
          <cell r="C988" t="str">
            <v>NW5</v>
          </cell>
          <cell r="D988" t="str">
            <v>Pakistan</v>
          </cell>
          <cell r="E988" t="str">
            <v>Islamabad</v>
          </cell>
          <cell r="F988" t="str">
            <v>Pitras Bukhari Road H-8/4</v>
          </cell>
          <cell r="G988">
            <v>92518463824</v>
          </cell>
          <cell r="H988" t="str">
            <v xml:space="preserve">طريق بيتراس بخاري H-8/4 </v>
          </cell>
          <cell r="I988" t="str">
            <v>إسلام أباد</v>
          </cell>
          <cell r="J988" t="str">
            <v>باكستان</v>
          </cell>
          <cell r="K988" t="str">
            <v>مستشفيات شفا العالمية المحدودة</v>
          </cell>
        </row>
        <row r="989">
          <cell r="A989">
            <v>23193</v>
          </cell>
          <cell r="B989" t="str">
            <v>Bahrain Specialized Hospital Clinics</v>
          </cell>
          <cell r="C989" t="str">
            <v>NW7</v>
          </cell>
          <cell r="D989" t="str">
            <v>Bahrain</v>
          </cell>
          <cell r="E989" t="str">
            <v>Riffaa</v>
          </cell>
          <cell r="F989" t="str">
            <v>Western Riffa, 1221 Road</v>
          </cell>
          <cell r="G989" t="str">
            <v>0097317812000</v>
          </cell>
          <cell r="H989" t="str">
            <v>رفاع الغربية، طريق 1221</v>
          </cell>
          <cell r="I989" t="str">
            <v>رفاع</v>
          </cell>
          <cell r="J989" t="str">
            <v>البحرين</v>
          </cell>
          <cell r="K989" t="str">
            <v>عيادات مستشفى بحرين التخصصي</v>
          </cell>
        </row>
        <row r="990">
          <cell r="A990">
            <v>20033</v>
          </cell>
          <cell r="B990" t="str">
            <v>Al Rahma Hospital</v>
          </cell>
          <cell r="C990" t="str">
            <v>SA</v>
          </cell>
          <cell r="D990" t="str">
            <v>Aseer</v>
          </cell>
          <cell r="E990" t="str">
            <v>Abha</v>
          </cell>
          <cell r="F990" t="str">
            <v>Nahran Street</v>
          </cell>
          <cell r="H990" t="str">
            <v>شارع نهران</v>
          </cell>
          <cell r="I990" t="str">
            <v>أبها</v>
          </cell>
          <cell r="J990" t="str">
            <v>عسير</v>
          </cell>
          <cell r="K990" t="str">
            <v xml:space="preserve">مستشفى الرحمة </v>
          </cell>
        </row>
        <row r="991">
          <cell r="A991">
            <v>20035</v>
          </cell>
          <cell r="B991" t="str">
            <v>SABA 2</v>
          </cell>
          <cell r="C991" t="str">
            <v>SA</v>
          </cell>
          <cell r="D991" t="str">
            <v>Makkah</v>
          </cell>
          <cell r="E991" t="str">
            <v>Jeddah</v>
          </cell>
          <cell r="F991" t="str">
            <v>148 Palistine St.-Nora Bldg./3rd floor-appartment 36(new bldg.)</v>
          </cell>
          <cell r="G991" t="str">
            <v>0126200129</v>
          </cell>
          <cell r="H991" t="str">
            <v>شارع فلسطين/عمارة نوره-الدرو الثالث-شقة 36</v>
          </cell>
          <cell r="I991" t="str">
            <v>جدة</v>
          </cell>
          <cell r="J991" t="str">
            <v>مكة المكرمة</v>
          </cell>
          <cell r="K991" t="str">
            <v>مستوصف سابا 2 (مستوصف الصفا سابقا)</v>
          </cell>
        </row>
        <row r="992">
          <cell r="A992">
            <v>20042</v>
          </cell>
          <cell r="B992" t="str">
            <v>SABA 3</v>
          </cell>
          <cell r="C992" t="str">
            <v>SA</v>
          </cell>
          <cell r="D992" t="str">
            <v>Makkah</v>
          </cell>
          <cell r="E992" t="str">
            <v>Jeddah</v>
          </cell>
          <cell r="F992" t="str">
            <v>Al Sulymania District (Next to Al Sulaymania Commercial Center)</v>
          </cell>
          <cell r="G992" t="str">
            <v>0126655009</v>
          </cell>
          <cell r="H992" t="str">
            <v>حي السليمانية (بجوار مركز السليمانية التجاري)</v>
          </cell>
          <cell r="I992" t="str">
            <v>جدة</v>
          </cell>
          <cell r="J992" t="str">
            <v>مكة المكرمة</v>
          </cell>
          <cell r="K992" t="str">
            <v>مستوصف سابا 3 (مستوصف السليمانية سابقا)</v>
          </cell>
        </row>
        <row r="993">
          <cell r="A993">
            <v>20063</v>
          </cell>
          <cell r="B993" t="str">
            <v>SABA 1</v>
          </cell>
          <cell r="C993" t="str">
            <v>SA</v>
          </cell>
          <cell r="D993" t="str">
            <v>Makkah</v>
          </cell>
          <cell r="E993" t="str">
            <v>Jeddah</v>
          </cell>
          <cell r="F993" t="str">
            <v>Seteen street</v>
          </cell>
          <cell r="G993" t="str">
            <v>0126542022</v>
          </cell>
          <cell r="H993" t="str">
            <v>شارع الستين</v>
          </cell>
          <cell r="I993" t="str">
            <v>جدة</v>
          </cell>
          <cell r="J993" t="str">
            <v>مكة المكرمة</v>
          </cell>
          <cell r="K993" t="str">
            <v xml:space="preserve">مستوصف سابا 1 (مستوصف بوادي جدة سابقا) </v>
          </cell>
        </row>
        <row r="994">
          <cell r="A994">
            <v>20110</v>
          </cell>
          <cell r="B994" t="str">
            <v>SABA 4</v>
          </cell>
          <cell r="C994" t="str">
            <v>SA</v>
          </cell>
          <cell r="D994" t="str">
            <v>Makkah</v>
          </cell>
          <cell r="E994" t="str">
            <v>Jeddah</v>
          </cell>
          <cell r="F994" t="str">
            <v>Hera`a Street</v>
          </cell>
          <cell r="G994" t="str">
            <v>0126655009</v>
          </cell>
          <cell r="H994" t="str">
            <v>شارع حراء</v>
          </cell>
          <cell r="I994" t="str">
            <v>جدة</v>
          </cell>
          <cell r="J994" t="str">
            <v>مكة المكرمة</v>
          </cell>
          <cell r="K994" t="str">
            <v>مستوصف سابا 4 (مستوصف حراء سابقا)</v>
          </cell>
        </row>
        <row r="995">
          <cell r="A995">
            <v>20133</v>
          </cell>
          <cell r="B995" t="str">
            <v>Al Themal Medical Group - Khamis Mushayt</v>
          </cell>
          <cell r="C995" t="str">
            <v>SA</v>
          </cell>
          <cell r="D995" t="str">
            <v>Aseer</v>
          </cell>
          <cell r="E995" t="str">
            <v>Khamis Mushayt</v>
          </cell>
          <cell r="F995" t="str">
            <v xml:space="preserve">Abha Al Khamis Road,Infront of Al Garawi Souq </v>
          </cell>
          <cell r="G995" t="str">
            <v>0172226666</v>
          </cell>
          <cell r="H995" t="str">
            <v xml:space="preserve">طريق ابها الخميس , مقابل اسواق الغروي </v>
          </cell>
          <cell r="I995" t="str">
            <v>خميس مشيط</v>
          </cell>
          <cell r="J995" t="str">
            <v>عسير</v>
          </cell>
          <cell r="K995" t="str">
            <v>مجمع عيادات الثمال الطبية بخميس مشيط</v>
          </cell>
        </row>
        <row r="996">
          <cell r="A996">
            <v>20153</v>
          </cell>
          <cell r="B996" t="str">
            <v>GNP Clinic - Taif</v>
          </cell>
          <cell r="C996" t="str">
            <v>SA</v>
          </cell>
          <cell r="D996" t="str">
            <v>Makkah</v>
          </cell>
          <cell r="E996" t="str">
            <v>Taif</v>
          </cell>
          <cell r="F996" t="str">
            <v>Shobra Street</v>
          </cell>
          <cell r="G996" t="str">
            <v>0127327055</v>
          </cell>
          <cell r="H996" t="str">
            <v>شارع شبرا</v>
          </cell>
          <cell r="I996" t="str">
            <v>الطائف</v>
          </cell>
          <cell r="J996" t="str">
            <v>مكة المكرمة</v>
          </cell>
          <cell r="K996" t="str">
            <v>مستوصف الدكتور غسان نجيب فرعون  (اسنان )</v>
          </cell>
        </row>
        <row r="997">
          <cell r="A997">
            <v>20178</v>
          </cell>
          <cell r="B997" t="str">
            <v>Al Khafji National Hospital</v>
          </cell>
          <cell r="C997" t="str">
            <v>SA</v>
          </cell>
          <cell r="D997" t="str">
            <v>Eastern Province</v>
          </cell>
          <cell r="E997" t="str">
            <v>Khafji</v>
          </cell>
          <cell r="F997" t="str">
            <v>Al Hamra Area, Al Mothalath</v>
          </cell>
          <cell r="G997" t="str">
            <v>0137670660</v>
          </cell>
          <cell r="H997" t="str">
            <v>حي الحمرة، المثلث</v>
          </cell>
          <cell r="I997" t="str">
            <v>الخفجي</v>
          </cell>
          <cell r="J997" t="str">
            <v>المنطقة الشرقية</v>
          </cell>
          <cell r="K997" t="str">
            <v xml:space="preserve">مستشفى الخفجي الأهلي </v>
          </cell>
        </row>
        <row r="998">
          <cell r="A998">
            <v>20180</v>
          </cell>
          <cell r="B998" t="str">
            <v>Dr Noor Moh'd Khan Clinic</v>
          </cell>
          <cell r="C998" t="str">
            <v>SA</v>
          </cell>
          <cell r="D998" t="str">
            <v>Eastern Province</v>
          </cell>
          <cell r="E998" t="str">
            <v>Hafr Al Batin</v>
          </cell>
          <cell r="F998" t="str">
            <v>King Abdulaziz Street</v>
          </cell>
          <cell r="G998" t="str">
            <v>0137220701</v>
          </cell>
          <cell r="H998" t="str">
            <v>شارع الملك عبدالعزيز</v>
          </cell>
          <cell r="I998" t="str">
            <v>حفر الباطن</v>
          </cell>
          <cell r="J998" t="str">
            <v>المنطقة الشرقية</v>
          </cell>
          <cell r="K998" t="str">
            <v xml:space="preserve">مستوصف الدكتور نور محمد خان </v>
          </cell>
        </row>
        <row r="999">
          <cell r="A999">
            <v>20222</v>
          </cell>
          <cell r="B999" t="str">
            <v>Al Mashafi Clinic</v>
          </cell>
          <cell r="C999" t="str">
            <v>SA</v>
          </cell>
          <cell r="D999" t="str">
            <v>Eastern Province</v>
          </cell>
          <cell r="E999" t="str">
            <v>Al Ahsa</v>
          </cell>
          <cell r="F999" t="str">
            <v>Al Mobaraz, Al Thuraiyat Street</v>
          </cell>
          <cell r="G999" t="str">
            <v>0135865900</v>
          </cell>
          <cell r="H999" t="str">
            <v xml:space="preserve">المبرز، شارع الثريات </v>
          </cell>
          <cell r="I999" t="str">
            <v xml:space="preserve">الأحساء </v>
          </cell>
          <cell r="J999" t="str">
            <v>المنطقة الشرقية</v>
          </cell>
          <cell r="K999" t="str">
            <v>مستوصف المشافي</v>
          </cell>
        </row>
        <row r="1000">
          <cell r="A1000">
            <v>21733</v>
          </cell>
          <cell r="B1000" t="str">
            <v>Gulf Family Medical Complex</v>
          </cell>
          <cell r="C1000" t="str">
            <v>SA</v>
          </cell>
          <cell r="D1000" t="str">
            <v>Al Jouf</v>
          </cell>
          <cell r="E1000" t="str">
            <v>Tabarjal</v>
          </cell>
          <cell r="F1000" t="str">
            <v>King Faisal Street, Tabrjal</v>
          </cell>
          <cell r="G1000" t="str">
            <v>0146288880</v>
          </cell>
          <cell r="H1000" t="str">
            <v>شارع الملك فيصل - طبرجل</v>
          </cell>
          <cell r="I1000" t="str">
            <v>طبرجل</v>
          </cell>
          <cell r="J1000" t="str">
            <v>الجوف</v>
          </cell>
          <cell r="K1000" t="str">
            <v>مجمع الأسرة الخليجية الطبي</v>
          </cell>
        </row>
        <row r="1001">
          <cell r="A1001">
            <v>21737</v>
          </cell>
          <cell r="B1001" t="str">
            <v>GAMA Dental Clinic</v>
          </cell>
          <cell r="C1001" t="str">
            <v>SA</v>
          </cell>
          <cell r="D1001" t="str">
            <v>Riyadh</v>
          </cell>
          <cell r="E1001" t="str">
            <v>Riyadh</v>
          </cell>
          <cell r="F1001" t="str">
            <v>King Abdul Aziz Road, Salahuddin Mall, 2nd floor</v>
          </cell>
          <cell r="G1001" t="str">
            <v>0114542929</v>
          </cell>
          <cell r="H1001" t="str">
            <v xml:space="preserve">طريق الملك عبدالعزيز، مركز صلاح الدين، الدور الثاني </v>
          </cell>
          <cell r="I1001" t="str">
            <v>الرياض</v>
          </cell>
          <cell r="J1001" t="str">
            <v>الرياض</v>
          </cell>
          <cell r="K1001" t="str">
            <v xml:space="preserve">مستوصف جاما لطب الأسنان </v>
          </cell>
        </row>
        <row r="1002">
          <cell r="A1002">
            <v>21759</v>
          </cell>
          <cell r="B1002" t="str">
            <v>Dr Abdul Aziz Al Ajaji Dental Polyclinic</v>
          </cell>
          <cell r="C1002" t="str">
            <v>SA</v>
          </cell>
          <cell r="D1002" t="str">
            <v>Riyadh</v>
          </cell>
          <cell r="E1002" t="str">
            <v>Riyadh</v>
          </cell>
          <cell r="F1002" t="str">
            <v xml:space="preserve">Malaz Area </v>
          </cell>
          <cell r="G1002" t="str">
            <v>0114774700</v>
          </cell>
          <cell r="H1002" t="str">
            <v xml:space="preserve">حي الملز </v>
          </cell>
          <cell r="I1002" t="str">
            <v>الرياض</v>
          </cell>
          <cell r="J1002" t="str">
            <v>الرياض</v>
          </cell>
          <cell r="K1002" t="str">
            <v xml:space="preserve">مركز الدكتور عبدالعزيز العجاحي لطب الاسنان </v>
          </cell>
        </row>
        <row r="1003">
          <cell r="A1003">
            <v>21778</v>
          </cell>
          <cell r="B1003" t="str">
            <v>International Medical Center</v>
          </cell>
          <cell r="C1003" t="str">
            <v>SA</v>
          </cell>
          <cell r="D1003" t="str">
            <v>Makkah</v>
          </cell>
          <cell r="E1003" t="str">
            <v>Jeddah</v>
          </cell>
          <cell r="F1003" t="str">
            <v>Hail Street</v>
          </cell>
          <cell r="G1003" t="str">
            <v>0126509000</v>
          </cell>
          <cell r="H1003" t="str">
            <v>شارع حائل</v>
          </cell>
          <cell r="I1003" t="str">
            <v>جدة</v>
          </cell>
          <cell r="J1003" t="str">
            <v>مكة المكرمة</v>
          </cell>
          <cell r="K1003" t="str">
            <v xml:space="preserve">المركز الطبي الدولي </v>
          </cell>
        </row>
        <row r="1004">
          <cell r="A1004">
            <v>21909</v>
          </cell>
          <cell r="B1004" t="str">
            <v>Al Muhanna Pharmacy</v>
          </cell>
          <cell r="C1004" t="str">
            <v>SA</v>
          </cell>
          <cell r="D1004" t="str">
            <v>Eastern Province</v>
          </cell>
          <cell r="E1004" t="str">
            <v>Qatif</v>
          </cell>
          <cell r="F1004" t="str">
            <v>Al Quds Street, nex to to Al Breiki Polyclinic</v>
          </cell>
          <cell r="G1004" t="str">
            <v>0138546216</v>
          </cell>
          <cell r="H1004" t="str">
            <v xml:space="preserve">شارع القدس، بحوار مستوصف حسن البريكي </v>
          </cell>
          <cell r="I1004" t="str">
            <v>القطيف</v>
          </cell>
          <cell r="J1004" t="str">
            <v>المنطقة الشرقية</v>
          </cell>
          <cell r="K1004" t="str">
            <v>شركة عادل عبدالكريم أبة السعود وشركاه - التجارية</v>
          </cell>
        </row>
        <row r="1005">
          <cell r="A1005">
            <v>21930</v>
          </cell>
          <cell r="B1005" t="str">
            <v>Al Borg Medical Laboratories</v>
          </cell>
          <cell r="C1005" t="str">
            <v>SA</v>
          </cell>
          <cell r="D1005" t="str">
            <v>Makkah</v>
          </cell>
          <cell r="E1005" t="str">
            <v>Jeddah</v>
          </cell>
          <cell r="F1005" t="str">
            <v>Madinah Road, Khayyat Tower</v>
          </cell>
          <cell r="G1005" t="str">
            <v>0126644118</v>
          </cell>
          <cell r="H1005" t="str">
            <v xml:space="preserve">طريق المدينة، مبنى الخياط </v>
          </cell>
          <cell r="I1005" t="str">
            <v>جدة</v>
          </cell>
          <cell r="J1005" t="str">
            <v>مكة المكرمة</v>
          </cell>
          <cell r="K1005" t="str">
            <v xml:space="preserve">مختبر البرج </v>
          </cell>
        </row>
        <row r="1006">
          <cell r="A1006">
            <v>21984</v>
          </cell>
          <cell r="B1006" t="str">
            <v>Al Saedy Medical Clinic</v>
          </cell>
          <cell r="C1006" t="str">
            <v>SA</v>
          </cell>
          <cell r="D1006" t="str">
            <v>Makkah</v>
          </cell>
          <cell r="E1006" t="str">
            <v>Makkah</v>
          </cell>
          <cell r="F1006" t="str">
            <v>Al Zaher District, Prince Talal Bin Sultan Plan</v>
          </cell>
          <cell r="G1006" t="str">
            <v>0125460000</v>
          </cell>
          <cell r="H1006" t="str">
            <v xml:space="preserve">حي الزاهر، مخطط الأمير طلال بن منصور </v>
          </cell>
          <cell r="I1006" t="str">
            <v>مكة المكرمة</v>
          </cell>
          <cell r="J1006" t="str">
            <v>مكة المكرمة</v>
          </cell>
          <cell r="K1006" t="str">
            <v>مستوصف الصاعدي</v>
          </cell>
        </row>
        <row r="1007">
          <cell r="A1007">
            <v>22100</v>
          </cell>
          <cell r="B1007" t="str">
            <v>Safad Dental Center</v>
          </cell>
          <cell r="C1007" t="str">
            <v>SA</v>
          </cell>
          <cell r="D1007" t="str">
            <v>Riyadh</v>
          </cell>
          <cell r="E1007" t="str">
            <v>Riyadh</v>
          </cell>
          <cell r="F1007" t="str">
            <v>King Faisal Street</v>
          </cell>
          <cell r="G1007" t="str">
            <v>0114115001</v>
          </cell>
          <cell r="H1007" t="str">
            <v xml:space="preserve">شارع الملك فيصل </v>
          </cell>
          <cell r="I1007" t="str">
            <v>الرياض</v>
          </cell>
          <cell r="J1007" t="str">
            <v>الرياض</v>
          </cell>
          <cell r="K1007" t="str">
            <v>مستوصف مركز صفد لطب الأسنان</v>
          </cell>
        </row>
        <row r="1008">
          <cell r="A1008">
            <v>22104</v>
          </cell>
          <cell r="B1008" t="str">
            <v>Miral Dental Center</v>
          </cell>
          <cell r="C1008" t="str">
            <v>SA</v>
          </cell>
          <cell r="D1008" t="str">
            <v>Riyadh</v>
          </cell>
          <cell r="E1008" t="str">
            <v>Riyadh</v>
          </cell>
          <cell r="F1008" t="str">
            <v>Olaya Area, Tahlia Street</v>
          </cell>
          <cell r="G1008" t="str">
            <v>0114620444</v>
          </cell>
          <cell r="H1008" t="str">
            <v>حي العليا، شارع التحلية</v>
          </cell>
          <cell r="I1008" t="str">
            <v>الرياض</v>
          </cell>
          <cell r="J1008" t="str">
            <v>الرياض</v>
          </cell>
          <cell r="K1008" t="str">
            <v>مجمع دار ميرال لطب الأسنان (1)</v>
          </cell>
        </row>
        <row r="1009">
          <cell r="A1009">
            <v>22126</v>
          </cell>
          <cell r="B1009" t="str">
            <v>Al Nour Polyclinic</v>
          </cell>
          <cell r="C1009" t="str">
            <v>SA</v>
          </cell>
          <cell r="D1009" t="str">
            <v>Madinah</v>
          </cell>
          <cell r="E1009" t="str">
            <v>Madinah</v>
          </cell>
          <cell r="F1009" t="str">
            <v>Bin Mohaije Street, Badr Al Shohadaa District,</v>
          </cell>
          <cell r="G1009" t="str">
            <v>0143320227</v>
          </cell>
          <cell r="H1009" t="str">
            <v>حي بدر الشهداء، شارع بن مهاجي</v>
          </cell>
          <cell r="I1009" t="str">
            <v>المدينة المنورة</v>
          </cell>
          <cell r="J1009" t="str">
            <v>المدينة المنورة</v>
          </cell>
          <cell r="K1009" t="str">
            <v>مستوصف النور</v>
          </cell>
        </row>
        <row r="1010">
          <cell r="A1010">
            <v>22130</v>
          </cell>
          <cell r="B1010" t="str">
            <v>Al Zafer Polyclinic - 2 (Al Safa)</v>
          </cell>
          <cell r="C1010" t="str">
            <v>SA</v>
          </cell>
          <cell r="D1010" t="str">
            <v>Makkah</v>
          </cell>
          <cell r="E1010" t="str">
            <v>Jeddah</v>
          </cell>
          <cell r="F1010" t="str">
            <v>Al Safa District - Jeddah - KSA</v>
          </cell>
          <cell r="G1010" t="str">
            <v>0126799747</v>
          </cell>
          <cell r="H1010" t="str">
            <v>حي الصفا</v>
          </cell>
          <cell r="I1010" t="str">
            <v>جدة</v>
          </cell>
          <cell r="J1010" t="str">
            <v>مكة المكرمة</v>
          </cell>
          <cell r="K1010" t="str">
            <v>مستوصف الظافر الطبي</v>
          </cell>
        </row>
        <row r="1011">
          <cell r="A1011">
            <v>22158</v>
          </cell>
          <cell r="B1011" t="str">
            <v>Nassem Jeddah Polyclinic</v>
          </cell>
          <cell r="C1011" t="str">
            <v>SA</v>
          </cell>
          <cell r="D1011" t="str">
            <v>Makkah</v>
          </cell>
          <cell r="E1011" t="str">
            <v>Jeddah</v>
          </cell>
          <cell r="F1011" t="str">
            <v>Near Al Manara Shopping Center, Aziziah District</v>
          </cell>
          <cell r="G1011" t="str">
            <v>0122875560</v>
          </cell>
          <cell r="H1011" t="str">
            <v>بجوا سوق المنارة، حي العزيزية</v>
          </cell>
          <cell r="I1011" t="str">
            <v>جدة</v>
          </cell>
          <cell r="J1011" t="str">
            <v>مكة المكرمة</v>
          </cell>
          <cell r="K1011" t="str">
            <v>عيادات نسيم جدة</v>
          </cell>
        </row>
        <row r="1012">
          <cell r="A1012">
            <v>22206</v>
          </cell>
          <cell r="B1012" t="str">
            <v>Asian Azizia Polyclinic</v>
          </cell>
          <cell r="C1012" t="str">
            <v>SA</v>
          </cell>
          <cell r="D1012" t="str">
            <v>Makkah</v>
          </cell>
          <cell r="E1012" t="str">
            <v>Makkah</v>
          </cell>
          <cell r="F1012" t="str">
            <v>North Azizia, Near Al Farsi Mosque</v>
          </cell>
          <cell r="G1012" t="str">
            <v>0125500551</v>
          </cell>
          <cell r="H1012" t="str">
            <v>العزيزية الشمالية، جوار مسجد الفارسي</v>
          </cell>
          <cell r="I1012" t="str">
            <v>مكة المكرمة</v>
          </cell>
          <cell r="J1012" t="str">
            <v>مكة المكرمة</v>
          </cell>
          <cell r="K1012" t="str">
            <v>مجمع عيادات اسيا العزيزية</v>
          </cell>
        </row>
        <row r="1013">
          <cell r="A1013">
            <v>22218</v>
          </cell>
          <cell r="B1013" t="str">
            <v>Safa Yanbu Polyclinic</v>
          </cell>
          <cell r="C1013" t="str">
            <v>SA</v>
          </cell>
          <cell r="D1013" t="str">
            <v>Madinah</v>
          </cell>
          <cell r="E1013" t="str">
            <v>Yanbu</v>
          </cell>
          <cell r="F1013" t="str">
            <v xml:space="preserve">King Abdulaziz Road, </v>
          </cell>
          <cell r="G1013" t="str">
            <v>0143980560</v>
          </cell>
          <cell r="H1013" t="str">
            <v>شارع الملك عبدالعزيز</v>
          </cell>
          <cell r="I1013" t="str">
            <v>ينبع</v>
          </cell>
          <cell r="J1013" t="str">
            <v>المدينة المنورة</v>
          </cell>
          <cell r="K1013" t="str">
            <v>مجمع عيادات الصفا ينبع</v>
          </cell>
        </row>
        <row r="1014">
          <cell r="A1014">
            <v>22235</v>
          </cell>
          <cell r="B1014" t="str">
            <v>Bahrain Defence Force Royal Medical Services</v>
          </cell>
          <cell r="C1014" t="str">
            <v>SA</v>
          </cell>
          <cell r="D1014" t="str">
            <v>Bahrain</v>
          </cell>
          <cell r="E1014" t="str">
            <v>Manama</v>
          </cell>
          <cell r="F1014" t="str">
            <v xml:space="preserve">Rifaa, kingdom of Bahrain </v>
          </cell>
          <cell r="G1014" t="str">
            <v>0097317766666</v>
          </cell>
          <cell r="H1014" t="str">
            <v>الرفاع, مملكة البحرين</v>
          </cell>
          <cell r="I1014" t="str">
            <v>المنامة</v>
          </cell>
          <cell r="J1014" t="str">
            <v>البحرين</v>
          </cell>
          <cell r="K1014" t="str">
            <v xml:space="preserve">قيادة الخدمات الطبية الملكيه - قوة دفاع البحرين </v>
          </cell>
        </row>
        <row r="1015">
          <cell r="A1015">
            <v>22244</v>
          </cell>
          <cell r="B1015" t="str">
            <v>Shifa Al Munthaza Polyclinic</v>
          </cell>
          <cell r="C1015" t="str">
            <v>SA</v>
          </cell>
          <cell r="D1015" t="str">
            <v>Makkah</v>
          </cell>
          <cell r="E1015" t="str">
            <v>Jeddah</v>
          </cell>
          <cell r="F1015" t="str">
            <v>Al Haramian Dist, Kilo 10</v>
          </cell>
          <cell r="G1015" t="str">
            <v>0126204999</v>
          </cell>
          <cell r="H1015" t="str">
            <v>حي الحرمين , كيلو 10</v>
          </cell>
          <cell r="I1015" t="str">
            <v>جدة</v>
          </cell>
          <cell r="J1015" t="str">
            <v>مكة المكرمة</v>
          </cell>
          <cell r="K1015" t="str">
            <v>مجمع شفاء المنتزه الطبي</v>
          </cell>
        </row>
        <row r="1016">
          <cell r="A1016">
            <v>22286</v>
          </cell>
          <cell r="B1016" t="str">
            <v>Safa Al Madina Hospital</v>
          </cell>
          <cell r="C1016" t="str">
            <v>SA</v>
          </cell>
          <cell r="D1016" t="str">
            <v>Madinah</v>
          </cell>
          <cell r="E1016" t="str">
            <v>Madinah</v>
          </cell>
          <cell r="F1016" t="str">
            <v>Qeba, Al Bahar Dis</v>
          </cell>
          <cell r="G1016" t="str">
            <v>0148280000</v>
          </cell>
          <cell r="H1016" t="str">
            <v>قباء, حي البحر</v>
          </cell>
          <cell r="I1016" t="str">
            <v>المدينة المنورة</v>
          </cell>
          <cell r="J1016" t="str">
            <v>المدينة المنورة</v>
          </cell>
          <cell r="K1016" t="str">
            <v>مستشفى صفا المدينة</v>
          </cell>
        </row>
        <row r="1017">
          <cell r="A1017">
            <v>22293</v>
          </cell>
          <cell r="B1017" t="str">
            <v>Prince Sultan Humanitarian City</v>
          </cell>
          <cell r="C1017" t="str">
            <v>SA</v>
          </cell>
          <cell r="D1017" t="str">
            <v>Riyadh</v>
          </cell>
          <cell r="E1017" t="str">
            <v>Riyadh</v>
          </cell>
          <cell r="F1017" t="str">
            <v>Exit number 6</v>
          </cell>
          <cell r="G1017" t="str">
            <v>0115620000</v>
          </cell>
          <cell r="H1017" t="str">
            <v>مخرج رقم 6</v>
          </cell>
          <cell r="I1017" t="str">
            <v>الرياض</v>
          </cell>
          <cell r="J1017" t="str">
            <v>الرياض</v>
          </cell>
          <cell r="K1017" t="str">
            <v>مدينة سلطان بن عبدالعزيز للخدمات الإنسانية</v>
          </cell>
        </row>
        <row r="1018">
          <cell r="A1018">
            <v>22306</v>
          </cell>
          <cell r="B1018" t="str">
            <v>Dr Adnan Ibrahim Ghulam Medical Complex</v>
          </cell>
          <cell r="C1018" t="str">
            <v>SA</v>
          </cell>
          <cell r="D1018" t="str">
            <v>Makkah</v>
          </cell>
          <cell r="E1018" t="str">
            <v>Jeddah</v>
          </cell>
          <cell r="F1018" t="str">
            <v>Al Nozha District,Sultan Bin Salman Street</v>
          </cell>
          <cell r="G1018" t="str">
            <v>0126555222</v>
          </cell>
          <cell r="H1018" t="str">
            <v>حي النزهه, شارع سلطان بن سلمان</v>
          </cell>
          <cell r="I1018" t="str">
            <v>جدة</v>
          </cell>
          <cell r="J1018" t="str">
            <v>مكة المكرمة</v>
          </cell>
          <cell r="K1018" t="str">
            <v>عيادات د/ عدنان ابراهيم غلام المجمعه</v>
          </cell>
        </row>
        <row r="1019">
          <cell r="A1019">
            <v>22312</v>
          </cell>
          <cell r="B1019" t="str">
            <v>Badr Al Samah Polyclinic</v>
          </cell>
          <cell r="C1019" t="str">
            <v>SA</v>
          </cell>
          <cell r="D1019" t="str">
            <v>Makkah</v>
          </cell>
          <cell r="E1019" t="str">
            <v>Jeddah</v>
          </cell>
          <cell r="F1019" t="str">
            <v>Al Azizyah District,Al Anbaa Street</v>
          </cell>
          <cell r="G1019" t="str">
            <v>0126744333</v>
          </cell>
          <cell r="H1019" t="str">
            <v>حي العزيزية, شارع الأنباء</v>
          </cell>
          <cell r="I1019" t="str">
            <v>جدة</v>
          </cell>
          <cell r="J1019" t="str">
            <v>مكة المكرمة</v>
          </cell>
          <cell r="K1019" t="str">
            <v>عيادات بدر السماء المجمعه</v>
          </cell>
        </row>
        <row r="1020">
          <cell r="A1020">
            <v>22315</v>
          </cell>
          <cell r="B1020" t="str">
            <v>Al Qasseem National Hospital</v>
          </cell>
          <cell r="C1020" t="str">
            <v>SA</v>
          </cell>
          <cell r="D1020" t="str">
            <v>Qassim</v>
          </cell>
          <cell r="E1020" t="str">
            <v>Bureidah</v>
          </cell>
          <cell r="F1020" t="str">
            <v>Al Qassem, Ali Bin AbeTaleb Road</v>
          </cell>
          <cell r="G1020" t="str">
            <v>0163836100</v>
          </cell>
          <cell r="H1020" t="str">
            <v>القصيم, شارع علي بن ابي طالب</v>
          </cell>
          <cell r="I1020" t="str">
            <v>بريدة</v>
          </cell>
          <cell r="J1020" t="str">
            <v>القصيم</v>
          </cell>
          <cell r="K1020" t="str">
            <v>مستشفى القصيم الوطني</v>
          </cell>
        </row>
        <row r="1021">
          <cell r="A1021">
            <v>22321</v>
          </cell>
          <cell r="B1021" t="str">
            <v>Dawny Medical Polyclinic</v>
          </cell>
          <cell r="C1021" t="str">
            <v>SA</v>
          </cell>
          <cell r="D1021" t="str">
            <v>Aseer</v>
          </cell>
          <cell r="E1021" t="str">
            <v>Abha</v>
          </cell>
          <cell r="F1021" t="str">
            <v>Al Nameis District, King Fahad Road</v>
          </cell>
          <cell r="G1021" t="str">
            <v>0172280505</v>
          </cell>
          <cell r="H1021" t="str">
            <v>حي النميص, طريق الملك فهد</v>
          </cell>
          <cell r="I1021" t="str">
            <v>أبها</v>
          </cell>
          <cell r="J1021" t="str">
            <v>عسير</v>
          </cell>
          <cell r="K1021" t="str">
            <v>مجمع عيادات داوني</v>
          </cell>
        </row>
        <row r="1022">
          <cell r="A1022">
            <v>22378</v>
          </cell>
          <cell r="B1022" t="str">
            <v>Al Mawj Polyclinic</v>
          </cell>
          <cell r="C1022" t="str">
            <v>SA</v>
          </cell>
          <cell r="D1022" t="str">
            <v>Makkah</v>
          </cell>
          <cell r="E1022" t="str">
            <v>Jeddah</v>
          </cell>
          <cell r="F1022" t="str">
            <v>Al Nahda District, Hera Street</v>
          </cell>
          <cell r="G1022" t="str">
            <v>0126947780</v>
          </cell>
          <cell r="H1022" t="str">
            <v>حي النهضه, شارع حراء</v>
          </cell>
          <cell r="I1022" t="str">
            <v>جدة</v>
          </cell>
          <cell r="J1022" t="str">
            <v>مكة المكرمة</v>
          </cell>
          <cell r="K1022" t="str">
            <v>مجمع عيادات الموج التخصصية</v>
          </cell>
        </row>
        <row r="1023">
          <cell r="A1023">
            <v>22432</v>
          </cell>
          <cell r="B1023" t="str">
            <v>SABA Clinic 6</v>
          </cell>
          <cell r="C1023" t="str">
            <v>SA</v>
          </cell>
          <cell r="D1023" t="str">
            <v>Makkah</v>
          </cell>
          <cell r="E1023" t="str">
            <v>Jeddah</v>
          </cell>
          <cell r="F1023" t="str">
            <v>Al Samier District, Al Arba'en Street</v>
          </cell>
          <cell r="G1023" t="str">
            <v>0126655746</v>
          </cell>
          <cell r="H1023" t="str">
            <v>حي السامر, شارع الأربعين</v>
          </cell>
          <cell r="I1023" t="str">
            <v>جدة</v>
          </cell>
          <cell r="J1023" t="str">
            <v>مكة المكرمة</v>
          </cell>
          <cell r="K1023" t="str">
            <v>مجمع سابا كلينيك رقم (6)</v>
          </cell>
        </row>
        <row r="1024">
          <cell r="A1024">
            <v>22434</v>
          </cell>
          <cell r="B1024" t="str">
            <v>Royal Commission Medical Center - Yanbu</v>
          </cell>
          <cell r="C1024" t="str">
            <v>SA</v>
          </cell>
          <cell r="D1024" t="str">
            <v>Madinah</v>
          </cell>
          <cell r="E1024" t="str">
            <v>Yanbu</v>
          </cell>
          <cell r="F1024" t="str">
            <v>King Faisal Street</v>
          </cell>
          <cell r="G1024" t="str">
            <v>0142316000</v>
          </cell>
          <cell r="H1024" t="str">
            <v>شارع الملك فيصل</v>
          </cell>
          <cell r="I1024" t="str">
            <v>ينبع</v>
          </cell>
          <cell r="J1024" t="str">
            <v>المدينة المنورة</v>
          </cell>
          <cell r="K1024" t="str">
            <v>المركز الطبي للهيئة الملكية بينبع - الصناعية</v>
          </cell>
        </row>
        <row r="1025">
          <cell r="A1025">
            <v>22436</v>
          </cell>
          <cell r="B1025" t="str">
            <v>Dr Adil Ali Turki Polyclinic</v>
          </cell>
          <cell r="C1025" t="str">
            <v>SA</v>
          </cell>
          <cell r="D1025" t="str">
            <v>Makkah</v>
          </cell>
          <cell r="E1025" t="str">
            <v>Jeddah</v>
          </cell>
          <cell r="F1025" t="str">
            <v xml:space="preserve">Al Hamra District, Madinah Road, Al Nakheel Building </v>
          </cell>
          <cell r="G1025" t="str">
            <v>0126676033</v>
          </cell>
          <cell r="H1025" t="str">
            <v xml:space="preserve">حي الحمراء, طريق المدينه مركز النخيل </v>
          </cell>
          <cell r="I1025" t="str">
            <v>جدة</v>
          </cell>
          <cell r="J1025" t="str">
            <v>مكة المكرمة</v>
          </cell>
          <cell r="K1025" t="str">
            <v>عيادات د. عادل علي اسماعيل تركي للجراحه</v>
          </cell>
        </row>
        <row r="1026">
          <cell r="A1026">
            <v>22512</v>
          </cell>
          <cell r="B1026" t="str">
            <v>Dr Rami Hassanine Clinics</v>
          </cell>
          <cell r="C1026" t="str">
            <v>SA</v>
          </cell>
          <cell r="D1026" t="str">
            <v>Makkah</v>
          </cell>
          <cell r="E1026" t="str">
            <v>Jeddah</v>
          </cell>
          <cell r="F1026" t="str">
            <v>Al Safa District, Al Falak Sqaure- Al Millibari Center</v>
          </cell>
          <cell r="G1026" t="str">
            <v>0126781541</v>
          </cell>
          <cell r="H1026" t="str">
            <v>حي الصفا, ميدان الفلك</v>
          </cell>
          <cell r="I1026" t="str">
            <v>جدة</v>
          </cell>
          <cell r="J1026" t="str">
            <v>مكة المكرمة</v>
          </cell>
          <cell r="K1026" t="str">
            <v>عيادات د/ رامي حسنين لطب و زراعة الاسنان</v>
          </cell>
        </row>
        <row r="1027">
          <cell r="A1027">
            <v>22628</v>
          </cell>
          <cell r="B1027" t="str">
            <v>Al Saher Modern Clinic - Hail</v>
          </cell>
          <cell r="C1027" t="str">
            <v>SA</v>
          </cell>
          <cell r="D1027" t="str">
            <v>Hail</v>
          </cell>
          <cell r="E1027" t="str">
            <v>Hail</v>
          </cell>
          <cell r="F1027" t="str">
            <v>Al Shefa Dist,Al Arbaeen St</v>
          </cell>
          <cell r="G1027" t="str">
            <v>0165358888</v>
          </cell>
          <cell r="H1027" t="str">
            <v xml:space="preserve">حي الشفاء, شارع الاربعين </v>
          </cell>
          <cell r="I1027" t="str">
            <v>حائل</v>
          </cell>
          <cell r="J1027" t="str">
            <v>حائل</v>
          </cell>
          <cell r="K1027" t="str">
            <v xml:space="preserve">مستوصف الساهر الحديث </v>
          </cell>
        </row>
        <row r="1028">
          <cell r="A1028">
            <v>22631</v>
          </cell>
          <cell r="B1028" t="str">
            <v>Eskan Polyclinic</v>
          </cell>
          <cell r="C1028" t="str">
            <v>SA</v>
          </cell>
          <cell r="D1028" t="str">
            <v>Makkah</v>
          </cell>
          <cell r="E1028" t="str">
            <v>Jeddah</v>
          </cell>
          <cell r="F1028" t="str">
            <v>Al Sharafia Dist,West Eskan Building</v>
          </cell>
          <cell r="G1028" t="str">
            <v>0126516656</v>
          </cell>
          <cell r="H1028" t="str">
            <v xml:space="preserve">حي الشرفية , غرب عمائر الأسكان </v>
          </cell>
          <cell r="I1028" t="str">
            <v>جدة</v>
          </cell>
          <cell r="J1028" t="str">
            <v>مكة المكرمة</v>
          </cell>
          <cell r="K1028" t="str">
            <v>مستوصف الأسكان بجده</v>
          </cell>
        </row>
        <row r="1029">
          <cell r="A1029">
            <v>22636</v>
          </cell>
          <cell r="B1029" t="str">
            <v>Al Lewaa Medical Polyclinic</v>
          </cell>
          <cell r="C1029" t="str">
            <v>SA</v>
          </cell>
          <cell r="D1029" t="str">
            <v>Hail</v>
          </cell>
          <cell r="E1029" t="str">
            <v>Hail</v>
          </cell>
          <cell r="F1029" t="str">
            <v>Al Thaherah Dist,Bakaa,Main Road</v>
          </cell>
          <cell r="G1029" t="str">
            <v>0165271122</v>
          </cell>
          <cell r="H1029" t="str">
            <v xml:space="preserve">حي الظهيرة , بقعاء الشارع العام </v>
          </cell>
          <cell r="I1029" t="str">
            <v>حائل</v>
          </cell>
          <cell r="J1029" t="str">
            <v>حائل</v>
          </cell>
          <cell r="K1029" t="str">
            <v>مجمع عيادات اللواء الطبية</v>
          </cell>
        </row>
        <row r="1030">
          <cell r="A1030">
            <v>22640</v>
          </cell>
          <cell r="B1030" t="str">
            <v>Bupa Cromwell Hospital</v>
          </cell>
          <cell r="C1030" t="str">
            <v>SA</v>
          </cell>
          <cell r="D1030" t="str">
            <v>UK</v>
          </cell>
          <cell r="E1030" t="str">
            <v>London</v>
          </cell>
          <cell r="F1030" t="str">
            <v>Cromwell Road,London SW5 OUT</v>
          </cell>
          <cell r="G1030" t="str">
            <v>442074605700</v>
          </cell>
          <cell r="H1030" t="str">
            <v xml:space="preserve">طريق كرومويل, لندن اس دبليو 5 </v>
          </cell>
          <cell r="I1030" t="str">
            <v>لندن</v>
          </cell>
          <cell r="J1030" t="str">
            <v>بريطانيا</v>
          </cell>
          <cell r="K1030" t="str">
            <v>مستشفى كرومويل</v>
          </cell>
        </row>
        <row r="1031">
          <cell r="A1031">
            <v>22642</v>
          </cell>
          <cell r="B1031" t="str">
            <v>Al Safa Clinic ( Hail )</v>
          </cell>
          <cell r="C1031" t="str">
            <v>SA</v>
          </cell>
          <cell r="D1031" t="str">
            <v>Hail</v>
          </cell>
          <cell r="E1031" t="str">
            <v>Hail</v>
          </cell>
          <cell r="F1031" t="str">
            <v>Al Muntazah Dist,King Abdul Aziz St,</v>
          </cell>
          <cell r="G1031" t="str">
            <v>0165430006</v>
          </cell>
          <cell r="H1031" t="str">
            <v xml:space="preserve">حي المنتزة , شارع الملك عبد العزيز </v>
          </cell>
          <cell r="I1031" t="str">
            <v>حائل</v>
          </cell>
          <cell r="J1031" t="str">
            <v>حائل</v>
          </cell>
          <cell r="K1031" t="str">
            <v xml:space="preserve">مستوصف الصفا </v>
          </cell>
        </row>
        <row r="1032">
          <cell r="A1032">
            <v>22646</v>
          </cell>
          <cell r="B1032" t="str">
            <v>Dahim Polyclinic</v>
          </cell>
          <cell r="C1032" t="str">
            <v>SA</v>
          </cell>
          <cell r="D1032" t="str">
            <v>Eastern Province</v>
          </cell>
          <cell r="E1032" t="str">
            <v>Hofuf</v>
          </cell>
          <cell r="F1032" t="str">
            <v>Al Raqeeqah Dist,Harad St</v>
          </cell>
          <cell r="G1032" t="str">
            <v>0135700099</v>
          </cell>
          <cell r="H1032" t="str">
            <v>حي الرقيقه, شارع حرض</v>
          </cell>
          <cell r="I1032" t="str">
            <v>الهفوف</v>
          </cell>
          <cell r="J1032" t="str">
            <v>المنطقة الشرقية</v>
          </cell>
          <cell r="K1032" t="str">
            <v>مجمع عيادات داهم الطبي</v>
          </cell>
        </row>
        <row r="1033">
          <cell r="A1033">
            <v>22696</v>
          </cell>
          <cell r="B1033" t="str">
            <v>Adwa Al Hikma Dental Center</v>
          </cell>
          <cell r="C1033" t="str">
            <v>SA</v>
          </cell>
          <cell r="D1033" t="str">
            <v>Eastern Province</v>
          </cell>
          <cell r="E1033" t="str">
            <v>Dammam</v>
          </cell>
          <cell r="F1033" t="str">
            <v>Al Nakheel Area,King Khalid Street</v>
          </cell>
          <cell r="G1033" t="str">
            <v>0138320130</v>
          </cell>
          <cell r="H1033" t="str">
            <v>حي النخيل , شارع الملك خالد</v>
          </cell>
          <cell r="I1033" t="str">
            <v>الدمام</v>
          </cell>
          <cell r="J1033" t="str">
            <v>المنطقة الشرقية</v>
          </cell>
          <cell r="K1033" t="str">
            <v xml:space="preserve">مركز اضواء الحكمة لطب وتقويم الاسنان </v>
          </cell>
        </row>
        <row r="1034">
          <cell r="A1034">
            <v>22699</v>
          </cell>
          <cell r="B1034" t="str">
            <v>Durrat Lamar Medical</v>
          </cell>
          <cell r="C1034" t="str">
            <v>SA</v>
          </cell>
          <cell r="D1034" t="str">
            <v>Riyadh</v>
          </cell>
          <cell r="E1034" t="str">
            <v>Riyadh</v>
          </cell>
          <cell r="F1034" t="str">
            <v>Al Azizyah Dist,Mohammed Rasheed Reda St,</v>
          </cell>
          <cell r="G1034" t="str">
            <v>0114955866</v>
          </cell>
          <cell r="H1034" t="str">
            <v>حي العزيزيه, شارع محمد رشيد رضا</v>
          </cell>
          <cell r="I1034" t="str">
            <v>الرياض</v>
          </cell>
          <cell r="J1034" t="str">
            <v>الرياض</v>
          </cell>
          <cell r="K1034" t="str">
            <v>مجمع عيادات درة لمار الطبية</v>
          </cell>
        </row>
        <row r="1035">
          <cell r="A1035">
            <v>22706</v>
          </cell>
          <cell r="B1035" t="str">
            <v>Kental Dental Center (1)</v>
          </cell>
          <cell r="C1035" t="str">
            <v>SA</v>
          </cell>
          <cell r="D1035" t="str">
            <v>Riyadh</v>
          </cell>
          <cell r="E1035" t="str">
            <v>Riyadh</v>
          </cell>
          <cell r="F1035" t="str">
            <v>Al Morabaa Dist,Prince Abdulaziz Bin Musaeed Bin Jelewi</v>
          </cell>
          <cell r="G1035" t="str">
            <v>0114080414</v>
          </cell>
          <cell r="H1035" t="str">
            <v xml:space="preserve">حي المربع , شارع عبد العزيز بن مساعد بن جلوي </v>
          </cell>
          <cell r="I1035" t="str">
            <v>الرياض</v>
          </cell>
          <cell r="J1035" t="str">
            <v>الرياض</v>
          </cell>
          <cell r="K1035" t="str">
            <v>مجمع مركز كنتال لطب الاسنان (1)</v>
          </cell>
        </row>
        <row r="1036">
          <cell r="A1036">
            <v>22708</v>
          </cell>
          <cell r="B1036" t="str">
            <v>Al Razi Clinic</v>
          </cell>
          <cell r="C1036" t="str">
            <v>SA</v>
          </cell>
          <cell r="D1036" t="str">
            <v>Aseer</v>
          </cell>
          <cell r="E1036" t="str">
            <v>Khamis Mushayt</v>
          </cell>
          <cell r="F1036" t="str">
            <v>Qunbar Dist,Shebaa Street</v>
          </cell>
          <cell r="G1036" t="str">
            <v>0172220700</v>
          </cell>
          <cell r="H1036" t="str">
            <v>حي قنبر,شارع شبعه</v>
          </cell>
          <cell r="I1036" t="str">
            <v>خميس مشيط</v>
          </cell>
          <cell r="J1036" t="str">
            <v>عسير</v>
          </cell>
          <cell r="K1036" t="str">
            <v>مستوصف الرازي</v>
          </cell>
        </row>
        <row r="1037">
          <cell r="A1037">
            <v>22715</v>
          </cell>
          <cell r="B1037" t="str">
            <v>Ibn Hayan Opticals</v>
          </cell>
          <cell r="C1037" t="str">
            <v>SA</v>
          </cell>
          <cell r="D1037" t="str">
            <v>Tabuk</v>
          </cell>
          <cell r="E1037" t="str">
            <v>Tabuk</v>
          </cell>
          <cell r="F1037" t="str">
            <v>Al Sulimanyah Dist,King Fahad  Road</v>
          </cell>
          <cell r="G1037" t="str">
            <v>0144242222</v>
          </cell>
          <cell r="H1037" t="str">
            <v>حي السليمانيه, طريق الملك فهد</v>
          </cell>
          <cell r="I1037" t="str">
            <v>تبوك</v>
          </cell>
          <cell r="J1037" t="str">
            <v>تبوك</v>
          </cell>
          <cell r="K1037" t="str">
            <v>محل ابن حيان للنظارات الطبية</v>
          </cell>
        </row>
        <row r="1038">
          <cell r="A1038">
            <v>22716</v>
          </cell>
          <cell r="B1038" t="str">
            <v>Curing Touch Clinics Complex Co.</v>
          </cell>
          <cell r="C1038" t="str">
            <v>SA</v>
          </cell>
          <cell r="D1038" t="str">
            <v>Riyadh</v>
          </cell>
          <cell r="E1038" t="str">
            <v>Riyadh</v>
          </cell>
          <cell r="F1038" t="str">
            <v>Al Rawdah Dist,Khalid Bin Al Waleed St.</v>
          </cell>
          <cell r="G1038" t="str">
            <v>0112288888</v>
          </cell>
          <cell r="H1038" t="str">
            <v>حي الروضه, شارع خالد بن الوليد</v>
          </cell>
          <cell r="I1038" t="str">
            <v>الرياض</v>
          </cell>
          <cell r="J1038" t="str">
            <v>الرياض</v>
          </cell>
          <cell r="K1038" t="str">
            <v>مجمع عيادات لمسة الشفاء</v>
          </cell>
        </row>
        <row r="1039">
          <cell r="A1039">
            <v>22717</v>
          </cell>
          <cell r="B1039" t="str">
            <v>Mirad Medical Clinic</v>
          </cell>
          <cell r="C1039" t="str">
            <v>SA</v>
          </cell>
          <cell r="D1039" t="str">
            <v>Riyadh</v>
          </cell>
          <cell r="E1039" t="str">
            <v>Riyadh</v>
          </cell>
          <cell r="F1039" t="str">
            <v>Al Naseem Dist,Abu Hurairah St.</v>
          </cell>
          <cell r="G1039" t="str">
            <v>0112328426</v>
          </cell>
          <cell r="H1039" t="str">
            <v>حي النسيم, شارع ابي هريرة</v>
          </cell>
          <cell r="I1039" t="str">
            <v>الرياض</v>
          </cell>
          <cell r="J1039" t="str">
            <v>الرياض</v>
          </cell>
          <cell r="K1039" t="str">
            <v>مستوصف ميراد الطبي</v>
          </cell>
        </row>
        <row r="1040">
          <cell r="A1040">
            <v>22718</v>
          </cell>
          <cell r="B1040" t="str">
            <v>Adwa Al Elaj Complex 2</v>
          </cell>
          <cell r="C1040" t="str">
            <v>SA</v>
          </cell>
          <cell r="D1040" t="str">
            <v>Riyadh</v>
          </cell>
          <cell r="E1040" t="str">
            <v>Riyadh</v>
          </cell>
          <cell r="F1040" t="str">
            <v>Al Salam Dist,Imam  Al Shafie St.</v>
          </cell>
          <cell r="G1040" t="str">
            <v>0114963960</v>
          </cell>
          <cell r="H1040" t="str">
            <v>حي السلام,شارع الامام الشافعي</v>
          </cell>
          <cell r="I1040" t="str">
            <v>الرياض</v>
          </cell>
          <cell r="J1040" t="str">
            <v>الرياض</v>
          </cell>
          <cell r="K1040" t="str">
            <v>مجمع أضواء العلاج لطب الاسنان</v>
          </cell>
        </row>
        <row r="1041">
          <cell r="A1041">
            <v>22720</v>
          </cell>
          <cell r="B1041" t="str">
            <v>Photon Radiology Center</v>
          </cell>
          <cell r="C1041" t="str">
            <v>SA</v>
          </cell>
          <cell r="D1041" t="str">
            <v>Riyadh</v>
          </cell>
          <cell r="E1041" t="str">
            <v>Riyadh</v>
          </cell>
          <cell r="F1041" t="str">
            <v>Al Sulimanyah Dist,In front of King Fahad Medical City</v>
          </cell>
          <cell r="G1041" t="str">
            <v>0114660000</v>
          </cell>
          <cell r="H1041" t="str">
            <v>حي السليمانيه, امام مدينة الملك فهد الطبيه</v>
          </cell>
          <cell r="I1041" t="str">
            <v>الرياض</v>
          </cell>
          <cell r="J1041" t="str">
            <v>الرياض</v>
          </cell>
          <cell r="K1041" t="str">
            <v>مركز فوتون للأشعة</v>
          </cell>
        </row>
        <row r="1042">
          <cell r="A1042">
            <v>22722</v>
          </cell>
          <cell r="B1042" t="str">
            <v>Amal Medical Care Clinic</v>
          </cell>
          <cell r="C1042" t="str">
            <v>SA</v>
          </cell>
          <cell r="D1042" t="str">
            <v>Riyadh</v>
          </cell>
          <cell r="E1042" t="str">
            <v>Riyadh</v>
          </cell>
          <cell r="F1042" t="str">
            <v>Al Wazarat Dist,Prince Abdulrahman Bin Abdulaziz St</v>
          </cell>
          <cell r="G1042" t="str">
            <v>0114059434</v>
          </cell>
          <cell r="H1042" t="str">
            <v>حي الوزارات, شارع عبد الرحمن بن عبد العزيز</v>
          </cell>
          <cell r="I1042" t="str">
            <v>الرياض</v>
          </cell>
          <cell r="J1042" t="str">
            <v>الرياض</v>
          </cell>
          <cell r="K1042" t="str">
            <v>مستوصف أعمال العناية الطبية</v>
          </cell>
        </row>
        <row r="1043">
          <cell r="A1043">
            <v>22723</v>
          </cell>
          <cell r="B1043" t="str">
            <v>Smile World Specialist Dental Center</v>
          </cell>
          <cell r="C1043" t="str">
            <v>SA</v>
          </cell>
          <cell r="D1043" t="str">
            <v>Riyadh</v>
          </cell>
          <cell r="E1043" t="str">
            <v>Riyadh</v>
          </cell>
          <cell r="F1043" t="str">
            <v>Gurnatah Dist,Khalid Bin Al Waleed St</v>
          </cell>
          <cell r="G1043" t="str">
            <v>0112488872</v>
          </cell>
          <cell r="H1043" t="str">
            <v>حي غرناطه, شارع خالد بن الوليد</v>
          </cell>
          <cell r="I1043" t="str">
            <v>الرياض</v>
          </cell>
          <cell r="J1043" t="str">
            <v>الرياض</v>
          </cell>
          <cell r="K1043" t="str">
            <v>مركز عالم الابتسامة التخصصي لطب الاسنان</v>
          </cell>
        </row>
        <row r="1044">
          <cell r="A1044">
            <v>22724</v>
          </cell>
          <cell r="B1044" t="str">
            <v>Nahj Al Takwa Dental Dispensary</v>
          </cell>
          <cell r="C1044" t="str">
            <v>SA</v>
          </cell>
          <cell r="D1044" t="str">
            <v>Riyadh</v>
          </cell>
          <cell r="E1044" t="str">
            <v>Riyadh</v>
          </cell>
          <cell r="F1044" t="str">
            <v>Al Rawdah Dist,Abdulrahman Al Gafqee St.</v>
          </cell>
          <cell r="G1044" t="str">
            <v>0112498882</v>
          </cell>
          <cell r="H1044" t="str">
            <v>حي الروضه,شارع عبدالرحمن الغافقي</v>
          </cell>
          <cell r="I1044" t="str">
            <v>الرياض</v>
          </cell>
          <cell r="J1044" t="str">
            <v>الرياض</v>
          </cell>
          <cell r="K1044" t="str">
            <v>مستوصف نهج التقوى للأسنان</v>
          </cell>
        </row>
        <row r="1045">
          <cell r="A1045">
            <v>22729</v>
          </cell>
          <cell r="B1045" t="str">
            <v>Toya Medical Center</v>
          </cell>
          <cell r="C1045" t="str">
            <v>SA</v>
          </cell>
          <cell r="D1045" t="str">
            <v>Riyadh</v>
          </cell>
          <cell r="E1045" t="str">
            <v>Riyadh</v>
          </cell>
          <cell r="F1045" t="str">
            <v>Olaya Dist,Makkah Road</v>
          </cell>
          <cell r="G1045" t="str">
            <v>0114625354</v>
          </cell>
          <cell r="H1045" t="str">
            <v>حي العليا,طريق مكه</v>
          </cell>
          <cell r="I1045" t="str">
            <v>الرياض</v>
          </cell>
          <cell r="J1045" t="str">
            <v>الرياض</v>
          </cell>
          <cell r="K1045" t="str">
            <v>مجمع عيادات شركة تويا الطبية</v>
          </cell>
        </row>
        <row r="1046">
          <cell r="A1046">
            <v>22730</v>
          </cell>
          <cell r="B1046" t="str">
            <v>Al Madar Dental Clinic (9) - Al Kharj</v>
          </cell>
          <cell r="C1046" t="str">
            <v>SA</v>
          </cell>
          <cell r="D1046" t="str">
            <v>Riyadh</v>
          </cell>
          <cell r="E1046" t="str">
            <v>Al Kharj</v>
          </cell>
          <cell r="F1046" t="str">
            <v>Ibn Turki Dist,King Fahad Road Next to Jyan</v>
          </cell>
          <cell r="G1046" t="str">
            <v>0114643903</v>
          </cell>
          <cell r="H1046" t="str">
            <v>حي ابن تركي , طريق الملك فهد بجانب جيان</v>
          </cell>
          <cell r="I1046" t="str">
            <v>الخرج</v>
          </cell>
          <cell r="J1046" t="str">
            <v>الرياض</v>
          </cell>
          <cell r="K1046" t="str">
            <v>مجمع عيادات الشفاء لطب الاسنان 9 - الخرج</v>
          </cell>
        </row>
        <row r="1047">
          <cell r="A1047">
            <v>22733</v>
          </cell>
          <cell r="B1047" t="str">
            <v>Al Nakeel Dental Center 1</v>
          </cell>
          <cell r="C1047" t="str">
            <v>SA</v>
          </cell>
          <cell r="D1047" t="str">
            <v>Riyadh</v>
          </cell>
          <cell r="E1047" t="str">
            <v>Riyadh</v>
          </cell>
          <cell r="F1047" t="str">
            <v>Al Swaidi Dist,Al Nakeel Street</v>
          </cell>
          <cell r="G1047" t="str">
            <v>0114181178</v>
          </cell>
          <cell r="H1047" t="str">
            <v>حي السويدي, شارع النخيل</v>
          </cell>
          <cell r="I1047" t="str">
            <v>الرياض</v>
          </cell>
          <cell r="J1047" t="str">
            <v>الرياض</v>
          </cell>
          <cell r="K1047" t="str">
            <v>مجمع عيادات قمة النخيل لطب الاسنان 1</v>
          </cell>
        </row>
        <row r="1048">
          <cell r="A1048">
            <v>22734</v>
          </cell>
          <cell r="B1048" t="str">
            <v>Al Nakeel Dental Center 2</v>
          </cell>
          <cell r="C1048" t="str">
            <v>SA</v>
          </cell>
          <cell r="D1048" t="str">
            <v>Riyadh</v>
          </cell>
          <cell r="E1048" t="str">
            <v>Riyadh</v>
          </cell>
          <cell r="F1048" t="str">
            <v>Al Aqeeq Dist,King Fahad St.</v>
          </cell>
          <cell r="G1048" t="str">
            <v>0114852295</v>
          </cell>
          <cell r="H1048" t="str">
            <v>حي العقيق, شارع الملك فهد</v>
          </cell>
          <cell r="I1048" t="str">
            <v>الرياض</v>
          </cell>
          <cell r="J1048" t="str">
            <v>الرياض</v>
          </cell>
          <cell r="K1048" t="str">
            <v>ممجمع عيادات قمة النخيل لطب الاسنان 2</v>
          </cell>
        </row>
        <row r="1049">
          <cell r="A1049">
            <v>22735</v>
          </cell>
          <cell r="B1049" t="str">
            <v>Al Abrag Dental Polyclinic</v>
          </cell>
          <cell r="C1049" t="str">
            <v>SA</v>
          </cell>
          <cell r="D1049" t="str">
            <v>Riyadh</v>
          </cell>
          <cell r="E1049" t="str">
            <v>Riyadh</v>
          </cell>
          <cell r="F1049" t="str">
            <v>Al Swaidi Dist,Aisha Bint Abi Baker St.</v>
          </cell>
          <cell r="G1049" t="str">
            <v>0114246101</v>
          </cell>
          <cell r="H1049" t="str">
            <v>حي السويدي, شارع عائشه بنت ابي بكر</v>
          </cell>
          <cell r="I1049" t="str">
            <v>الرياض</v>
          </cell>
          <cell r="J1049" t="str">
            <v>الرياض</v>
          </cell>
          <cell r="K1049" t="str">
            <v>مجمع عيادات الابراج لطب الاسنان</v>
          </cell>
        </row>
        <row r="1050">
          <cell r="A1050">
            <v>22736</v>
          </cell>
          <cell r="B1050" t="str">
            <v>Al Miawiah Consultative Clinic 5</v>
          </cell>
          <cell r="C1050" t="str">
            <v>SA</v>
          </cell>
          <cell r="D1050" t="str">
            <v>Riyadh</v>
          </cell>
          <cell r="E1050" t="str">
            <v>Riyadh</v>
          </cell>
          <cell r="F1050" t="str">
            <v>Thahrat Al Badiah Dist,Sheikh Saleh Bin Abdulaziz St.</v>
          </cell>
          <cell r="G1050" t="str">
            <v>0114318254</v>
          </cell>
          <cell r="H1050" t="str">
            <v>حي ظهرة البديعه, شارع الشيخ صالح بن عبدالعزيز</v>
          </cell>
          <cell r="I1050" t="str">
            <v>الرياض</v>
          </cell>
          <cell r="J1050" t="str">
            <v>الرياض</v>
          </cell>
          <cell r="K1050" t="str">
            <v>مجمع عيادات المئوية الاستشارية 5</v>
          </cell>
        </row>
        <row r="1051">
          <cell r="A1051">
            <v>22737</v>
          </cell>
          <cell r="B1051" t="str">
            <v>Al Andalus Dental Center</v>
          </cell>
          <cell r="C1051" t="str">
            <v>SA</v>
          </cell>
          <cell r="D1051" t="str">
            <v>Riyadh</v>
          </cell>
          <cell r="E1051" t="str">
            <v>Riyadh</v>
          </cell>
          <cell r="F1051" t="str">
            <v>Al Orayja Dist,Prince Musaed Bin Abdul Rahman St.</v>
          </cell>
          <cell r="G1051" t="str">
            <v>0114318077</v>
          </cell>
          <cell r="H1051" t="str">
            <v>حي العريجاء, شارع الامير مساعد بن عبدالرحمن</v>
          </cell>
          <cell r="I1051" t="str">
            <v>الرياض</v>
          </cell>
          <cell r="J1051" t="str">
            <v>الرياض</v>
          </cell>
          <cell r="K1051" t="str">
            <v>مجمع عيادات الاندلس لطب الاسنان</v>
          </cell>
        </row>
        <row r="1052">
          <cell r="A1052">
            <v>22738</v>
          </cell>
          <cell r="B1052" t="str">
            <v>Al Hakim Dental Center</v>
          </cell>
          <cell r="C1052" t="str">
            <v>SA</v>
          </cell>
          <cell r="D1052" t="str">
            <v>Riyadh</v>
          </cell>
          <cell r="E1052" t="str">
            <v>Riyadh</v>
          </cell>
          <cell r="F1052" t="str">
            <v>Tweeq Dist,Bilal Bin Rabah St.</v>
          </cell>
          <cell r="G1052" t="str">
            <v>0114365530</v>
          </cell>
          <cell r="H1052" t="str">
            <v>حي طويق, شارع بلال بن رباح</v>
          </cell>
          <cell r="I1052" t="str">
            <v>الرياض</v>
          </cell>
          <cell r="J1052" t="str">
            <v>الرياض</v>
          </cell>
          <cell r="K1052" t="str">
            <v>مجمع عيادات الحكيم لطب الاسنان</v>
          </cell>
        </row>
        <row r="1053">
          <cell r="A1053">
            <v>22739</v>
          </cell>
          <cell r="B1053" t="str">
            <v>Al Farabi Dental Center - Dhahrat Al Badiah</v>
          </cell>
          <cell r="C1053" t="str">
            <v>SA</v>
          </cell>
          <cell r="D1053" t="str">
            <v>Riyadh</v>
          </cell>
          <cell r="E1053" t="str">
            <v>Riyadh</v>
          </cell>
          <cell r="F1053" t="str">
            <v>Dhahrat Al Badiah Dist,Al Madinah Al Munawara Dist</v>
          </cell>
          <cell r="G1053" t="str">
            <v>0114255987</v>
          </cell>
          <cell r="H1053" t="str">
            <v>حي ظهرة البديعة, شارع المدينه المنوره</v>
          </cell>
          <cell r="I1053" t="str">
            <v>الرياض</v>
          </cell>
          <cell r="J1053" t="str">
            <v>الرياض</v>
          </cell>
          <cell r="K1053" t="str">
            <v>مجمع عيادات الفارابي لطب الأسنان</v>
          </cell>
        </row>
        <row r="1054">
          <cell r="A1054">
            <v>22741</v>
          </cell>
          <cell r="B1054" t="str">
            <v>Khaled Al Ajaji Medical Clinic</v>
          </cell>
          <cell r="C1054" t="str">
            <v>SA</v>
          </cell>
          <cell r="D1054" t="str">
            <v>Riyadh</v>
          </cell>
          <cell r="E1054" t="str">
            <v>Riyadh</v>
          </cell>
          <cell r="F1054" t="str">
            <v>Tweeq Dist,Asma Bint Abi Baker St</v>
          </cell>
          <cell r="G1054" t="str">
            <v>0114305007</v>
          </cell>
          <cell r="H1054" t="str">
            <v>حي طويق, شارع اسماء بنت ابي بكر</v>
          </cell>
          <cell r="I1054" t="str">
            <v>الرياض</v>
          </cell>
          <cell r="J1054" t="str">
            <v>الرياض</v>
          </cell>
          <cell r="K1054" t="str">
            <v>مستوصف خالد العجاجي الطبي</v>
          </cell>
        </row>
        <row r="1055">
          <cell r="A1055">
            <v>22744</v>
          </cell>
          <cell r="B1055" t="str">
            <v>Dorrat Al Elaj Polyclinic</v>
          </cell>
          <cell r="C1055" t="str">
            <v>SA</v>
          </cell>
          <cell r="D1055" t="str">
            <v>Riyadh</v>
          </cell>
          <cell r="E1055" t="str">
            <v>Riyadh</v>
          </cell>
          <cell r="F1055" t="str">
            <v>Manfouha Dist,Manfouha St acreoss Batha St</v>
          </cell>
          <cell r="G1055" t="str">
            <v>0114488960</v>
          </cell>
          <cell r="H1055" t="str">
            <v>حي منفوحه, شارع منفوحه تقاطع شارع البطحاء</v>
          </cell>
          <cell r="I1055" t="str">
            <v>الرياض</v>
          </cell>
          <cell r="J1055" t="str">
            <v>الرياض</v>
          </cell>
          <cell r="K1055" t="str">
            <v>مجمع عيادات درة العلاج الطبي</v>
          </cell>
        </row>
        <row r="1056">
          <cell r="A1056">
            <v>22745</v>
          </cell>
          <cell r="B1056" t="str">
            <v>Ibtsamatac Dental Polyclinic</v>
          </cell>
          <cell r="C1056" t="str">
            <v>SA</v>
          </cell>
          <cell r="D1056" t="str">
            <v>Riyadh</v>
          </cell>
          <cell r="E1056" t="str">
            <v>Riyadh</v>
          </cell>
          <cell r="F1056" t="str">
            <v>Al Naseem Dist,Osama Bin Zyad</v>
          </cell>
          <cell r="G1056" t="str">
            <v>0112329905</v>
          </cell>
          <cell r="H1056" t="str">
            <v>حي النسيم, شارع اسامه بن زيد</v>
          </cell>
          <cell r="I1056" t="str">
            <v>الرياض</v>
          </cell>
          <cell r="J1056" t="str">
            <v>الرياض</v>
          </cell>
          <cell r="K1056" t="str">
            <v>مستوصف ابتسامتك لطب الاسنان</v>
          </cell>
        </row>
        <row r="1057">
          <cell r="A1057">
            <v>22747</v>
          </cell>
          <cell r="B1057" t="str">
            <v>Basmat Al Farabi Dental Clinics (18)</v>
          </cell>
          <cell r="C1057" t="str">
            <v>SA</v>
          </cell>
          <cell r="D1057" t="str">
            <v>Riyadh</v>
          </cell>
          <cell r="E1057" t="str">
            <v>Riyadh</v>
          </cell>
          <cell r="F1057" t="str">
            <v>Al Naseem Al Garbi Dist,Hassan Bin Thabit St</v>
          </cell>
          <cell r="G1057" t="str">
            <v>0112098183</v>
          </cell>
          <cell r="H1057" t="str">
            <v>حي النسيم الغربي,شارع حسان بن ثابت</v>
          </cell>
          <cell r="I1057" t="str">
            <v>الرياض</v>
          </cell>
          <cell r="J1057" t="str">
            <v>الرياض</v>
          </cell>
          <cell r="K1057" t="str">
            <v>مجمع عيادات بسمة الفرابي وتقويم الاسنان 18</v>
          </cell>
        </row>
        <row r="1058">
          <cell r="A1058">
            <v>22749</v>
          </cell>
          <cell r="B1058" t="str">
            <v>How Medical Centers Group - Al Morouj</v>
          </cell>
          <cell r="C1058" t="str">
            <v>SA</v>
          </cell>
          <cell r="D1058" t="str">
            <v>Riyadh</v>
          </cell>
          <cell r="E1058" t="str">
            <v>Riyadh</v>
          </cell>
          <cell r="F1058" t="str">
            <v>Al Morouj Dist,Ibn Sina Street</v>
          </cell>
          <cell r="G1058" t="str">
            <v>0114509444</v>
          </cell>
          <cell r="H1058" t="str">
            <v>حي المروج, شارع ابن سينا</v>
          </cell>
          <cell r="I1058" t="str">
            <v>الرياض</v>
          </cell>
          <cell r="J1058" t="str">
            <v>الرياض</v>
          </cell>
          <cell r="K1058" t="str">
            <v>مجمع عيادات هاو الطبي - المروج</v>
          </cell>
        </row>
        <row r="1059">
          <cell r="A1059">
            <v>22750</v>
          </cell>
          <cell r="B1059" t="str">
            <v>How Medical Centers Group - Al Naseem</v>
          </cell>
          <cell r="C1059" t="str">
            <v>SA</v>
          </cell>
          <cell r="D1059" t="str">
            <v>Riyadh</v>
          </cell>
          <cell r="E1059" t="str">
            <v>Riyadh</v>
          </cell>
          <cell r="F1059" t="str">
            <v>Al Naseem Dist,Saad Bin Abi Waqas St.</v>
          </cell>
          <cell r="G1059" t="str">
            <v>0112356111</v>
          </cell>
          <cell r="H1059" t="str">
            <v>حي النسيم شارع سعد بن ابي وقاص</v>
          </cell>
          <cell r="I1059" t="str">
            <v>الرياض</v>
          </cell>
          <cell r="J1059" t="str">
            <v>الرياض</v>
          </cell>
          <cell r="K1059" t="str">
            <v xml:space="preserve">مجمع عيادات هاو الطبي - النسيم </v>
          </cell>
        </row>
        <row r="1060">
          <cell r="A1060">
            <v>22751</v>
          </cell>
          <cell r="B1060" t="str">
            <v>Modern Higher Dental Polyclinic Co.</v>
          </cell>
          <cell r="C1060" t="str">
            <v>SA</v>
          </cell>
          <cell r="D1060" t="str">
            <v>Riyadh</v>
          </cell>
          <cell r="E1060" t="str">
            <v>Riyadh</v>
          </cell>
          <cell r="F1060" t="str">
            <v>Al Khaleej Dist,Abi Saeed Al Khodri St.</v>
          </cell>
          <cell r="G1060" t="str">
            <v>0112356111</v>
          </cell>
          <cell r="H1060" t="str">
            <v>حي الخليج, شارع ابي سعيد الخدري</v>
          </cell>
          <cell r="I1060" t="str">
            <v>الرياض</v>
          </cell>
          <cell r="J1060" t="str">
            <v>الرياض</v>
          </cell>
          <cell r="K1060" t="str">
            <v>مجمع عيادات شركة الحديث العالي</v>
          </cell>
        </row>
        <row r="1061">
          <cell r="A1061">
            <v>22752</v>
          </cell>
          <cell r="B1061" t="str">
            <v>Elaj Alriyadh Medical Center</v>
          </cell>
          <cell r="C1061" t="str">
            <v>SA</v>
          </cell>
          <cell r="D1061" t="str">
            <v>Riyadh</v>
          </cell>
          <cell r="E1061" t="str">
            <v>Riyadh</v>
          </cell>
          <cell r="F1061" t="str">
            <v>Qurtobah Dist., Al Hassan Bin Al Hussain Road</v>
          </cell>
          <cell r="G1061" t="str">
            <v>0114550343</v>
          </cell>
          <cell r="H1061" t="str">
            <v>حي قرطبة, طريق الحسن بن الحسين</v>
          </cell>
          <cell r="I1061" t="str">
            <v>الرياض</v>
          </cell>
          <cell r="J1061" t="str">
            <v>الرياض</v>
          </cell>
          <cell r="K1061" t="str">
            <v>مستوصف علاج الرياض الطبي</v>
          </cell>
        </row>
        <row r="1062">
          <cell r="A1062">
            <v>22756</v>
          </cell>
          <cell r="B1062" t="str">
            <v>La Moraleja Hospital - Madrid (Spain)</v>
          </cell>
          <cell r="C1062" t="str">
            <v>SA</v>
          </cell>
          <cell r="D1062" t="str">
            <v>Spain</v>
          </cell>
          <cell r="E1062" t="str">
            <v>Madrid</v>
          </cell>
          <cell r="F1062" t="str">
            <v>Sanitas S.A. Hospitales,Avda. Francisco Pi y Margall, 81</v>
          </cell>
          <cell r="G1062" t="str">
            <v>34902102400</v>
          </cell>
          <cell r="H1062" t="str">
            <v>مستشفيات سانيتا, فرنسيسكو</v>
          </cell>
          <cell r="I1062" t="str">
            <v>مدريد</v>
          </cell>
          <cell r="J1062" t="str">
            <v>إسبانيا</v>
          </cell>
          <cell r="K1062" t="str">
            <v>مستشفى لا موريليجا (اسبانيا ) - مدريد</v>
          </cell>
        </row>
        <row r="1063">
          <cell r="A1063">
            <v>22757</v>
          </cell>
          <cell r="B1063" t="str">
            <v>La Zarzuela Hospital - Madrid (Spain)</v>
          </cell>
          <cell r="C1063" t="str">
            <v>SA</v>
          </cell>
          <cell r="D1063" t="str">
            <v>Spain</v>
          </cell>
          <cell r="E1063" t="str">
            <v>Madrid</v>
          </cell>
          <cell r="F1063" t="str">
            <v>Sanitas S.A. Hospitales, C/Pleyades 25</v>
          </cell>
          <cell r="G1063" t="str">
            <v>34902102400</v>
          </cell>
          <cell r="H1063" t="str">
            <v>مستشفيات سانيتا, بليداس 25</v>
          </cell>
          <cell r="I1063" t="str">
            <v>مدريد</v>
          </cell>
          <cell r="J1063" t="str">
            <v>إسبانيا</v>
          </cell>
          <cell r="K1063" t="str">
            <v>مستشفى لي زارزويلا ( اسبانيا ) - مدريد</v>
          </cell>
        </row>
        <row r="1064">
          <cell r="A1064">
            <v>22758</v>
          </cell>
          <cell r="B1064" t="str">
            <v>CIMA Hospital - Barcelona (Spain)</v>
          </cell>
          <cell r="C1064" t="str">
            <v>SA</v>
          </cell>
          <cell r="D1064" t="str">
            <v>Spain</v>
          </cell>
          <cell r="E1064" t="str">
            <v>Barcelona</v>
          </cell>
          <cell r="F1064" t="str">
            <v>Sanitas S.L de Diversificacion,Paseo Manuel Girona,33</v>
          </cell>
          <cell r="G1064" t="str">
            <v>34935522700</v>
          </cell>
          <cell r="H1064" t="str">
            <v>سانيتا, باسكو مانويلجيرونا 33</v>
          </cell>
          <cell r="I1064" t="str">
            <v>برشلونة</v>
          </cell>
          <cell r="J1064" t="str">
            <v>إسبانيا</v>
          </cell>
          <cell r="K1064" t="str">
            <v>مستشفى سيما (اسبانيا) - برشلونه</v>
          </cell>
        </row>
        <row r="1065">
          <cell r="A1065">
            <v>22761</v>
          </cell>
          <cell r="B1065" t="str">
            <v>Turki Hmoud Al Baqmi &amp; Partner Dental Company</v>
          </cell>
          <cell r="C1065" t="str">
            <v>SA</v>
          </cell>
          <cell r="D1065" t="str">
            <v>Riyadh</v>
          </cell>
          <cell r="E1065" t="str">
            <v>Riyadh</v>
          </cell>
          <cell r="F1065" t="str">
            <v>Al Khaleej Dist,Shiekh AbdulAziz Bini Beshr St.</v>
          </cell>
          <cell r="G1065" t="str">
            <v>0112275626</v>
          </cell>
          <cell r="H1065" t="str">
            <v>حي الخليج , شارع الشيخ عبدالعزيز بن بشر</v>
          </cell>
          <cell r="I1065" t="str">
            <v>الرياض</v>
          </cell>
          <cell r="J1065" t="str">
            <v>الرياض</v>
          </cell>
          <cell r="K1065" t="str">
            <v>مجمع عيادات شركة تركي البقمي وشريكه لطب الاسنان</v>
          </cell>
        </row>
        <row r="1066">
          <cell r="A1066">
            <v>22762</v>
          </cell>
          <cell r="B1066" t="str">
            <v>Suncity Polyclinic Co. Ltd - Riyadh</v>
          </cell>
          <cell r="C1066" t="str">
            <v>SA</v>
          </cell>
          <cell r="D1066" t="str">
            <v>Riyadh</v>
          </cell>
          <cell r="E1066" t="str">
            <v>Riyadh</v>
          </cell>
          <cell r="F1066" t="str">
            <v>Bathaa Dist,Omar Al Mukhtar St.</v>
          </cell>
          <cell r="G1066" t="str">
            <v>0114068885</v>
          </cell>
          <cell r="H1066" t="str">
            <v>حي البطحاء, شارع عمر المختار</v>
          </cell>
          <cell r="I1066" t="str">
            <v>الرياض</v>
          </cell>
          <cell r="J1066" t="str">
            <v>الرياض</v>
          </cell>
          <cell r="K1066" t="str">
            <v>مجمع عيادات شركة شمس المدن الطبي</v>
          </cell>
        </row>
        <row r="1067">
          <cell r="A1067">
            <v>22763</v>
          </cell>
          <cell r="B1067" t="str">
            <v>ENT Medical Center</v>
          </cell>
          <cell r="C1067" t="str">
            <v>SA</v>
          </cell>
          <cell r="D1067" t="str">
            <v>Riyadh</v>
          </cell>
          <cell r="E1067" t="str">
            <v>Riyadh</v>
          </cell>
          <cell r="F1067" t="str">
            <v>Al Maazar - North,Takhassusi St.</v>
          </cell>
          <cell r="G1067" t="str">
            <v>0114802229</v>
          </cell>
          <cell r="H1067" t="str">
            <v>حي المزار شمالاً , شارع التخصصي</v>
          </cell>
          <cell r="I1067" t="str">
            <v>الرياض</v>
          </cell>
          <cell r="J1067" t="str">
            <v>الرياض</v>
          </cell>
          <cell r="K1067" t="str">
            <v>مجمع عيادات المركز الطبي للأنف والأذن والحنجرة</v>
          </cell>
        </row>
        <row r="1068">
          <cell r="A1068">
            <v>22764</v>
          </cell>
          <cell r="B1068" t="str">
            <v>Worof Medical Polyclinic</v>
          </cell>
          <cell r="C1068" t="str">
            <v>SA</v>
          </cell>
          <cell r="D1068" t="str">
            <v>Riyadh</v>
          </cell>
          <cell r="E1068" t="str">
            <v>Riyadh</v>
          </cell>
          <cell r="F1068" t="str">
            <v>Al Wadi Dist,Al Bahr Al Ahmar St,</v>
          </cell>
          <cell r="G1068" t="str">
            <v>0112755500</v>
          </cell>
          <cell r="H1068" t="str">
            <v>حي الوادي شارع البحر الاحمر</v>
          </cell>
          <cell r="I1068" t="str">
            <v>الرياض</v>
          </cell>
          <cell r="J1068" t="str">
            <v>الرياض</v>
          </cell>
          <cell r="K1068" t="str">
            <v xml:space="preserve">مجمع عيادات وروف الطبي </v>
          </cell>
        </row>
        <row r="1069">
          <cell r="A1069">
            <v>22766</v>
          </cell>
          <cell r="B1069" t="str">
            <v>Wahat Al Tashafi Polyclinic</v>
          </cell>
          <cell r="C1069" t="str">
            <v>SA</v>
          </cell>
          <cell r="D1069" t="str">
            <v>Riyadh</v>
          </cell>
          <cell r="E1069" t="str">
            <v>Riyadh</v>
          </cell>
          <cell r="F1069" t="str">
            <v>Al Badiah Dist,Hamza Bin Abdulmutaleb St.</v>
          </cell>
          <cell r="G1069" t="str">
            <v>0112771666</v>
          </cell>
          <cell r="H1069" t="str">
            <v>حي البديعة, شارع حمزه بن عبدالمطلب</v>
          </cell>
          <cell r="I1069" t="str">
            <v>الرياض</v>
          </cell>
          <cell r="J1069" t="str">
            <v>الرياض</v>
          </cell>
          <cell r="K1069" t="str">
            <v>مجمع شركة واحة التشافي للخدمات الطبيه المحدوده</v>
          </cell>
        </row>
        <row r="1070">
          <cell r="A1070">
            <v>22770</v>
          </cell>
          <cell r="B1070" t="str">
            <v xml:space="preserve">32 Dental </v>
          </cell>
          <cell r="C1070" t="str">
            <v>SA</v>
          </cell>
          <cell r="D1070" t="str">
            <v>Riyadh</v>
          </cell>
          <cell r="E1070" t="str">
            <v>Riyadh</v>
          </cell>
          <cell r="F1070" t="str">
            <v>Al Mursalat Dist,King Abdullah Road</v>
          </cell>
          <cell r="G1070" t="str">
            <v>0112070498</v>
          </cell>
          <cell r="H1070" t="str">
            <v xml:space="preserve">حي المرسلات طريق الملك عبدالله </v>
          </cell>
          <cell r="I1070" t="str">
            <v>الرياض</v>
          </cell>
          <cell r="J1070" t="str">
            <v>الرياض</v>
          </cell>
          <cell r="K1070" t="str">
            <v>مجمع عيادات اثنان وثلاثون لطب الاسنان</v>
          </cell>
        </row>
        <row r="1071">
          <cell r="A1071">
            <v>22771</v>
          </cell>
          <cell r="B1071" t="str">
            <v>Al Mansur Medical Complex</v>
          </cell>
          <cell r="C1071" t="str">
            <v>SA</v>
          </cell>
          <cell r="D1071" t="str">
            <v>Riyadh</v>
          </cell>
          <cell r="E1071" t="str">
            <v>Riyadh</v>
          </cell>
          <cell r="F1071" t="str">
            <v>Al Saadah Dist,Al Selli</v>
          </cell>
          <cell r="G1071" t="str">
            <v>0112413475</v>
          </cell>
          <cell r="H1071" t="str">
            <v xml:space="preserve">حي السعاده, السلي </v>
          </cell>
          <cell r="I1071" t="str">
            <v>الرياض</v>
          </cell>
          <cell r="J1071" t="str">
            <v>الرياض</v>
          </cell>
          <cell r="K1071" t="str">
            <v xml:space="preserve">مجمع عيادات المنصور  الطبي </v>
          </cell>
        </row>
        <row r="1072">
          <cell r="A1072">
            <v>22772</v>
          </cell>
          <cell r="B1072" t="str">
            <v>Crazy Optical</v>
          </cell>
          <cell r="C1072" t="str">
            <v>SA</v>
          </cell>
          <cell r="D1072" t="str">
            <v>Riyadh</v>
          </cell>
          <cell r="E1072" t="str">
            <v>Riyadh</v>
          </cell>
          <cell r="F1072" t="str">
            <v>Olaya Dist,Prince Sultan St.</v>
          </cell>
          <cell r="G1072" t="str">
            <v>0112931190</v>
          </cell>
          <cell r="H1072" t="str">
            <v xml:space="preserve">حي العليا,شارع الامير سلطان </v>
          </cell>
          <cell r="I1072" t="str">
            <v>الرياض</v>
          </cell>
          <cell r="J1072" t="str">
            <v>الرياض</v>
          </cell>
          <cell r="K1072" t="str">
            <v>مركز غرائب النظارات</v>
          </cell>
        </row>
        <row r="1073">
          <cell r="A1073">
            <v>22775</v>
          </cell>
          <cell r="B1073" t="str">
            <v>Baqaa National Clinic</v>
          </cell>
          <cell r="C1073" t="str">
            <v>SA</v>
          </cell>
          <cell r="D1073" t="str">
            <v>Hail</v>
          </cell>
          <cell r="E1073" t="str">
            <v>Baqaa</v>
          </cell>
          <cell r="F1073" t="str">
            <v>Al Nahar Dist,Main Street</v>
          </cell>
          <cell r="G1073" t="str">
            <v>0165272255</v>
          </cell>
          <cell r="H1073" t="str">
            <v xml:space="preserve">حي النهار, الشارع العام </v>
          </cell>
          <cell r="I1073" t="str">
            <v>بقعاء</v>
          </cell>
          <cell r="J1073" t="str">
            <v>حائل</v>
          </cell>
          <cell r="K1073" t="str">
            <v>مستوصف بقعاء الاهلي</v>
          </cell>
        </row>
        <row r="1074">
          <cell r="A1074">
            <v>22776</v>
          </cell>
          <cell r="B1074" t="str">
            <v>Al Wattan Clinic - Taif</v>
          </cell>
          <cell r="C1074" t="str">
            <v>SA</v>
          </cell>
          <cell r="D1074" t="str">
            <v>Makkah</v>
          </cell>
          <cell r="E1074" t="str">
            <v>Taif</v>
          </cell>
          <cell r="F1074" t="str">
            <v>Shihar Dist,Al Seteen Street.</v>
          </cell>
          <cell r="G1074" t="str">
            <v>0127490660</v>
          </cell>
          <cell r="H1074" t="str">
            <v>حي شهار, شارع الستين</v>
          </cell>
          <cell r="I1074" t="str">
            <v>الطائف</v>
          </cell>
          <cell r="J1074" t="str">
            <v>مكة المكرمة</v>
          </cell>
          <cell r="K1074" t="str">
            <v>مستوصف الوطن بشهار</v>
          </cell>
        </row>
        <row r="1075">
          <cell r="A1075">
            <v>22778</v>
          </cell>
          <cell r="B1075" t="str">
            <v>Kadoon Dental Center 1</v>
          </cell>
          <cell r="C1075" t="str">
            <v>SA</v>
          </cell>
          <cell r="D1075" t="str">
            <v>Riyadh</v>
          </cell>
          <cell r="E1075" t="str">
            <v>Riyadh</v>
          </cell>
          <cell r="F1075" t="str">
            <v>Al Malaz Dist,Al Ahsa Street,infront of Pepsi factory</v>
          </cell>
          <cell r="G1075" t="str">
            <v>0112060230</v>
          </cell>
          <cell r="H1075" t="str">
            <v>حي الملز, شارع الاحساء اما مصنع البيبسي</v>
          </cell>
          <cell r="I1075" t="str">
            <v>الرياض</v>
          </cell>
          <cell r="J1075" t="str">
            <v>الرياض</v>
          </cell>
          <cell r="K1075" t="str">
            <v>مركز كدون لطب الاسنان 1</v>
          </cell>
        </row>
        <row r="1076">
          <cell r="A1076">
            <v>22779</v>
          </cell>
          <cell r="B1076" t="str">
            <v>Kadoon Dental Center 2</v>
          </cell>
          <cell r="C1076" t="str">
            <v>SA</v>
          </cell>
          <cell r="D1076" t="str">
            <v>Riyadh</v>
          </cell>
          <cell r="E1076" t="str">
            <v>Riyadh</v>
          </cell>
          <cell r="F1076" t="str">
            <v>Al Olaya Dist,Al Olaya Main St.</v>
          </cell>
          <cell r="G1076" t="str">
            <v>0112168888</v>
          </cell>
          <cell r="H1076" t="str">
            <v>حي العليا, شارع العليا العام</v>
          </cell>
          <cell r="I1076" t="str">
            <v>الرياض</v>
          </cell>
          <cell r="J1076" t="str">
            <v>الرياض</v>
          </cell>
          <cell r="K1076" t="str">
            <v>مركز  كدون الطبي الثاني</v>
          </cell>
        </row>
        <row r="1077">
          <cell r="A1077">
            <v>22786</v>
          </cell>
          <cell r="B1077" t="str">
            <v>Al Madina Medical Clinic</v>
          </cell>
          <cell r="C1077" t="str">
            <v>SA</v>
          </cell>
          <cell r="D1077" t="str">
            <v>Makkah</v>
          </cell>
          <cell r="E1077" t="str">
            <v>Jeddah</v>
          </cell>
          <cell r="F1077" t="str">
            <v>Al Jamiah Dist,Al Seerah Al Atirah Dist.</v>
          </cell>
          <cell r="G1077" t="str">
            <v>0126881288</v>
          </cell>
          <cell r="H1077" t="str">
            <v>حي الجامعه, شارع السيرة العطرة</v>
          </cell>
          <cell r="I1077" t="str">
            <v>جدة</v>
          </cell>
          <cell r="J1077" t="str">
            <v>مكة المكرمة</v>
          </cell>
          <cell r="K1077" t="str">
            <v>مستوصف المدينة الطبي</v>
          </cell>
        </row>
        <row r="1078">
          <cell r="A1078">
            <v>22787</v>
          </cell>
          <cell r="B1078" t="str">
            <v>Al Diriaya Polyclinic (Ex.Al Diriaya National Medical Clinic)</v>
          </cell>
          <cell r="C1078" t="str">
            <v>SA</v>
          </cell>
          <cell r="D1078" t="str">
            <v>Riyadh</v>
          </cell>
          <cell r="E1078" t="str">
            <v>Riyadh</v>
          </cell>
          <cell r="F1078" t="str">
            <v>Al Diriaya Area,Al Thalatheen Street</v>
          </cell>
          <cell r="G1078" t="str">
            <v>0114860040</v>
          </cell>
          <cell r="H1078" t="str">
            <v>منطقة الدرعية, شارع الثلاثين</v>
          </cell>
          <cell r="I1078" t="str">
            <v>الرياض</v>
          </cell>
          <cell r="J1078" t="str">
            <v>الرياض</v>
          </cell>
          <cell r="K1078" t="str">
            <v>مجمع الدرعية الطبي</v>
          </cell>
        </row>
        <row r="1079">
          <cell r="A1079">
            <v>22788</v>
          </cell>
          <cell r="B1079" t="str">
            <v>Al Mowadah Clinic - Wadi Al Dawaser</v>
          </cell>
          <cell r="C1079" t="str">
            <v>SA</v>
          </cell>
          <cell r="D1079" t="str">
            <v>Riyadh</v>
          </cell>
          <cell r="E1079" t="str">
            <v>Wadi Al Dawaser</v>
          </cell>
          <cell r="F1079" t="str">
            <v>Al Lidam Dist,Main St.</v>
          </cell>
          <cell r="G1079" t="str">
            <v>0117844559</v>
          </cell>
          <cell r="H1079" t="str">
            <v xml:space="preserve">حي اللدام, الشارع العام </v>
          </cell>
          <cell r="I1079" t="str">
            <v>وادي الدواسر</v>
          </cell>
          <cell r="J1079" t="str">
            <v>الرياض</v>
          </cell>
          <cell r="K1079" t="str">
            <v>مستوصف المعاوده</v>
          </cell>
        </row>
        <row r="1080">
          <cell r="A1080">
            <v>22790</v>
          </cell>
          <cell r="B1080" t="str">
            <v>National Clinic - Hail</v>
          </cell>
          <cell r="C1080" t="str">
            <v>SA</v>
          </cell>
          <cell r="D1080" t="str">
            <v>Hail</v>
          </cell>
          <cell r="E1080" t="str">
            <v>Hail</v>
          </cell>
          <cell r="F1080" t="str">
            <v>Barzan Dist,Samah Street</v>
          </cell>
          <cell r="G1080" t="str">
            <v>0165320333</v>
          </cell>
          <cell r="H1080" t="str">
            <v>حي برزان, شارع سماح</v>
          </cell>
          <cell r="I1080" t="str">
            <v>حائل</v>
          </cell>
          <cell r="J1080" t="str">
            <v>حائل</v>
          </cell>
          <cell r="K1080" t="str">
            <v>المستوصف الوطني</v>
          </cell>
        </row>
        <row r="1081">
          <cell r="A1081">
            <v>22791</v>
          </cell>
          <cell r="B1081" t="str">
            <v>Sama Dental Center</v>
          </cell>
          <cell r="C1081" t="str">
            <v>SA</v>
          </cell>
          <cell r="D1081" t="str">
            <v>Riyadh</v>
          </cell>
          <cell r="E1081" t="str">
            <v>Riyadh</v>
          </cell>
          <cell r="F1081" t="str">
            <v>Al Quds Dist,Khalid Bin Al Waleed St.</v>
          </cell>
          <cell r="G1081" t="str">
            <v>0112495604</v>
          </cell>
          <cell r="H1081" t="str">
            <v>حي القدس, شارع خالد بن الوليد</v>
          </cell>
          <cell r="I1081" t="str">
            <v>الرياض</v>
          </cell>
          <cell r="J1081" t="str">
            <v>الرياض</v>
          </cell>
          <cell r="K1081" t="str">
            <v>مجمع عيادات بيت سماء لطب وتقويم الاسنان</v>
          </cell>
        </row>
        <row r="1082">
          <cell r="A1082">
            <v>22792</v>
          </cell>
          <cell r="B1082" t="str">
            <v>Smile Dental Clinic</v>
          </cell>
          <cell r="C1082" t="str">
            <v>SA</v>
          </cell>
          <cell r="D1082" t="str">
            <v>Riyadh</v>
          </cell>
          <cell r="E1082" t="str">
            <v>Riyadh</v>
          </cell>
          <cell r="F1082" t="str">
            <v>Al Morooj Dist,Imam Soud Bin Abdul Aziz St.</v>
          </cell>
          <cell r="G1082" t="str">
            <v>0112055050</v>
          </cell>
          <cell r="H1082" t="str">
            <v>حي المروج,شارع الامام سعود بن عبد العزيز</v>
          </cell>
          <cell r="I1082" t="str">
            <v>الرياض</v>
          </cell>
          <cell r="J1082" t="str">
            <v>الرياض</v>
          </cell>
          <cell r="K1082" t="str">
            <v>سمايل لطب وتجميل الاسنان</v>
          </cell>
        </row>
        <row r="1083">
          <cell r="A1083">
            <v>22796</v>
          </cell>
          <cell r="B1083" t="str">
            <v>Al-Hayat Medical Polyclinic Complex (Ex Dr Abdulaziz Kurdi Clinic - Makkah)</v>
          </cell>
          <cell r="C1083" t="str">
            <v>SA</v>
          </cell>
          <cell r="D1083" t="str">
            <v>Makkah</v>
          </cell>
          <cell r="E1083" t="str">
            <v>Makkah</v>
          </cell>
          <cell r="F1083" t="str">
            <v>Al Otaibiah Dist,Main Street</v>
          </cell>
          <cell r="G1083" t="str">
            <v>0125421231</v>
          </cell>
          <cell r="H1083" t="str">
            <v>حي العتيبية, الشارع العام</v>
          </cell>
          <cell r="I1083" t="str">
            <v>مكة المكرمة</v>
          </cell>
          <cell r="J1083" t="str">
            <v>مكة المكرمة</v>
          </cell>
          <cell r="K1083" t="str">
            <v>مجمع عيادات الحياة الطبية</v>
          </cell>
        </row>
        <row r="1084">
          <cell r="A1084">
            <v>22800</v>
          </cell>
          <cell r="B1084" t="str">
            <v>Madaar Al Shefa Dental Polyclinic - Makkah</v>
          </cell>
          <cell r="C1084" t="str">
            <v>SA</v>
          </cell>
          <cell r="D1084" t="str">
            <v>Makkah</v>
          </cell>
          <cell r="E1084" t="str">
            <v>Makkah</v>
          </cell>
          <cell r="F1084" t="str">
            <v>Al Azizyah Dist,Main Street, Al Rajhi Center</v>
          </cell>
          <cell r="G1084" t="str">
            <v>0125613937</v>
          </cell>
          <cell r="H1084" t="str">
            <v>حي العزيزية, الشارع  العام مركز الراجحي</v>
          </cell>
          <cell r="I1084" t="str">
            <v>مكة المكرمة</v>
          </cell>
          <cell r="J1084" t="str">
            <v>مكة المكرمة</v>
          </cell>
          <cell r="K1084" t="str">
            <v>مجمع مدار الشفا لطب الاسنان - مكه المكرمة</v>
          </cell>
        </row>
        <row r="1085">
          <cell r="A1085">
            <v>22801</v>
          </cell>
          <cell r="B1085" t="str">
            <v>Madaar Al Shefa dental Polyclinic 2 - Makkah</v>
          </cell>
          <cell r="C1085" t="str">
            <v>SA</v>
          </cell>
          <cell r="D1085" t="str">
            <v>Makkah</v>
          </cell>
          <cell r="E1085" t="str">
            <v>Makkah</v>
          </cell>
          <cell r="F1085" t="str">
            <v>Al Shawqiah Dist,Main Street,next to Al Fayez Clinic</v>
          </cell>
          <cell r="G1085" t="str">
            <v>0125543333</v>
          </cell>
          <cell r="H1085" t="str">
            <v>حي الشوقية, الطريق العام بجانب عيادة الفايز</v>
          </cell>
          <cell r="I1085" t="str">
            <v>مكة المكرمة</v>
          </cell>
          <cell r="J1085" t="str">
            <v>مكة المكرمة</v>
          </cell>
          <cell r="K1085" t="str">
            <v>مركز مدار الشفا لطب الاسنان رقم 2 بالشوقية</v>
          </cell>
        </row>
        <row r="1086">
          <cell r="A1086">
            <v>22816</v>
          </cell>
          <cell r="B1086" t="str">
            <v xml:space="preserve">Ebraheem Al Sukhaibar Medical Clinic </v>
          </cell>
          <cell r="C1086" t="str">
            <v>SA</v>
          </cell>
          <cell r="D1086" t="str">
            <v>Riyadh</v>
          </cell>
          <cell r="E1086" t="str">
            <v>Al Kharj</v>
          </cell>
          <cell r="F1086" t="str">
            <v>Al Nahda Dist,Prince Abdullah Bin Abdulaziz St</v>
          </cell>
          <cell r="G1086" t="str">
            <v>0115488882</v>
          </cell>
          <cell r="H1086" t="str">
            <v>حي النهضة, شارع الامير عبدالله بن عبد العزيز</v>
          </cell>
          <cell r="I1086" t="str">
            <v>الخرج</v>
          </cell>
          <cell r="J1086" t="str">
            <v>الرياض</v>
          </cell>
          <cell r="K1086" t="str">
            <v>مستوصف ابراهيم عبدالرحمن الصخيبر</v>
          </cell>
        </row>
        <row r="1087">
          <cell r="A1087">
            <v>22817</v>
          </cell>
          <cell r="B1087" t="str">
            <v>Al Emeis Polyclinic - Ahad Rufaidah</v>
          </cell>
          <cell r="C1087" t="str">
            <v>SA</v>
          </cell>
          <cell r="D1087" t="str">
            <v>Aseer</v>
          </cell>
          <cell r="E1087" t="str">
            <v>Ahad Rufaida</v>
          </cell>
          <cell r="F1087" t="str">
            <v>Bin Saman Dist,King Khalid Road</v>
          </cell>
          <cell r="G1087" t="str">
            <v>0172506633</v>
          </cell>
          <cell r="H1087" t="str">
            <v xml:space="preserve">حي بن صمان , طريق الملك خالد </v>
          </cell>
          <cell r="I1087" t="str">
            <v>أحد رفيدة</v>
          </cell>
          <cell r="J1087" t="str">
            <v>عسير</v>
          </cell>
          <cell r="K1087" t="str">
            <v>مستوصف العميس الحديث - احد رفيدة</v>
          </cell>
        </row>
        <row r="1088">
          <cell r="A1088">
            <v>22818</v>
          </cell>
          <cell r="B1088" t="str">
            <v>My Teeth Clinic Complex- Al Muzahmiah</v>
          </cell>
          <cell r="C1088" t="str">
            <v>SA</v>
          </cell>
          <cell r="D1088" t="str">
            <v>Riyadh</v>
          </cell>
          <cell r="E1088" t="str">
            <v>Al Muzahmiya</v>
          </cell>
          <cell r="F1088" t="str">
            <v>Garnatah Dist,King Faisal Street</v>
          </cell>
          <cell r="G1088" t="str">
            <v>0115232929</v>
          </cell>
          <cell r="H1088" t="str">
            <v>حي غرناطة , شارع الملك فيصل</v>
          </cell>
          <cell r="I1088" t="str">
            <v>المزاحمية</v>
          </cell>
          <cell r="J1088" t="str">
            <v>الرياض</v>
          </cell>
          <cell r="K1088" t="str">
            <v>مجمع عيادات اسناني المتميزة لطب الاسنان</v>
          </cell>
        </row>
        <row r="1089">
          <cell r="A1089">
            <v>22819</v>
          </cell>
          <cell r="B1089" t="str">
            <v>Al Rabwah Dental Center</v>
          </cell>
          <cell r="C1089" t="str">
            <v>SA</v>
          </cell>
          <cell r="D1089" t="str">
            <v>Riyadh</v>
          </cell>
          <cell r="E1089" t="str">
            <v>Riyadh</v>
          </cell>
          <cell r="F1089" t="str">
            <v>Al Rabwah Dist,Omar Bin Abdul Aziz St</v>
          </cell>
          <cell r="G1089" t="str">
            <v>0114934433</v>
          </cell>
          <cell r="H1089" t="str">
            <v>حي الربوة, شارع عمر بن عبدالعزيز</v>
          </cell>
          <cell r="I1089" t="str">
            <v>الرياض</v>
          </cell>
          <cell r="J1089" t="str">
            <v>الرياض</v>
          </cell>
          <cell r="K1089" t="str">
            <v>مستوصف مركز الربوة لطب الاسنان</v>
          </cell>
        </row>
        <row r="1090">
          <cell r="A1090">
            <v>22824</v>
          </cell>
          <cell r="B1090" t="str">
            <v>Barraqah Medical Center</v>
          </cell>
          <cell r="C1090" t="str">
            <v>SA</v>
          </cell>
          <cell r="D1090" t="str">
            <v>Riyadh</v>
          </cell>
          <cell r="E1090" t="str">
            <v>Riyadh</v>
          </cell>
          <cell r="F1090" t="str">
            <v>Al Hamra Dist,Al Bahar Street</v>
          </cell>
          <cell r="G1090" t="str">
            <v>0112488188</v>
          </cell>
          <cell r="H1090" t="str">
            <v xml:space="preserve">حي الحمراء,شارع البحار </v>
          </cell>
          <cell r="I1090" t="str">
            <v>الرياض</v>
          </cell>
          <cell r="J1090" t="str">
            <v>الرياض</v>
          </cell>
          <cell r="K1090" t="str">
            <v>مجمع شركة براقة الطبية</v>
          </cell>
        </row>
        <row r="1091">
          <cell r="A1091">
            <v>22838</v>
          </cell>
          <cell r="B1091" t="str">
            <v>Al Takhossosy Clinic</v>
          </cell>
          <cell r="C1091" t="str">
            <v>SA</v>
          </cell>
          <cell r="D1091" t="str">
            <v>Madinah</v>
          </cell>
          <cell r="E1091" t="str">
            <v>Badr</v>
          </cell>
          <cell r="F1091" t="str">
            <v>Al Madinah Road King Faisal St.</v>
          </cell>
          <cell r="G1091" t="str">
            <v>0143322400</v>
          </cell>
          <cell r="H1091" t="str">
            <v>طريق المدينة, شارع الملك فيصل</v>
          </cell>
          <cell r="I1091" t="str">
            <v>بدر</v>
          </cell>
          <cell r="J1091" t="str">
            <v>المدينة المنورة</v>
          </cell>
          <cell r="K1091" t="str">
            <v>مستوصف بدر الشهداء التخصصي</v>
          </cell>
        </row>
        <row r="1092">
          <cell r="A1092">
            <v>22840</v>
          </cell>
          <cell r="B1092" t="str">
            <v>Bariq Al Ebtesama Dental and Ortho Clinic</v>
          </cell>
          <cell r="C1092" t="str">
            <v>SA</v>
          </cell>
          <cell r="D1092" t="str">
            <v>Riyadh</v>
          </cell>
          <cell r="E1092" t="str">
            <v>Riyadh</v>
          </cell>
          <cell r="F1092" t="str">
            <v>Al Naseem Dist,Abu Al Aswad Al Dowali St</v>
          </cell>
          <cell r="G1092" t="str">
            <v>0112338010</v>
          </cell>
          <cell r="H1092" t="str">
            <v>حي النسيم,شارع ابو الاسود الدؤلي</v>
          </cell>
          <cell r="I1092" t="str">
            <v>الرياض</v>
          </cell>
          <cell r="J1092" t="str">
            <v>الرياض</v>
          </cell>
          <cell r="K1092" t="str">
            <v xml:space="preserve">مستوصف بريق الابتسامه لطب الاسنان </v>
          </cell>
        </row>
        <row r="1093">
          <cell r="A1093">
            <v>22844</v>
          </cell>
          <cell r="B1093" t="str">
            <v xml:space="preserve">Al Themal Medical Group - Abha </v>
          </cell>
          <cell r="C1093" t="str">
            <v>SA</v>
          </cell>
          <cell r="D1093" t="str">
            <v>Aseer</v>
          </cell>
          <cell r="E1093" t="str">
            <v>Abha</v>
          </cell>
          <cell r="F1093" t="str">
            <v xml:space="preserve">Al Sodah Entrance,Al Hezam Al Daeari </v>
          </cell>
          <cell r="G1093" t="str">
            <v>0172299935</v>
          </cell>
          <cell r="H1093" t="str">
            <v>مدخل السودة , الحزام الدائري</v>
          </cell>
          <cell r="I1093" t="str">
            <v>أبها</v>
          </cell>
          <cell r="J1093" t="str">
            <v>عسير</v>
          </cell>
          <cell r="K1093" t="str">
            <v xml:space="preserve">مجمع عيادات الثمال الطبية بأبها </v>
          </cell>
        </row>
        <row r="1094">
          <cell r="A1094">
            <v>22845</v>
          </cell>
          <cell r="B1094" t="str">
            <v>Dar Al Saha Dental Center</v>
          </cell>
          <cell r="C1094" t="str">
            <v>NWR</v>
          </cell>
          <cell r="D1094" t="str">
            <v>Eastern Province</v>
          </cell>
          <cell r="E1094" t="str">
            <v>Dammam</v>
          </cell>
          <cell r="F1094" t="str">
            <v>Al Mazrowayah Dist,King Soud Street</v>
          </cell>
          <cell r="G1094" t="str">
            <v>0138177127</v>
          </cell>
          <cell r="H1094" t="str">
            <v>حي المزوعيه, شارع الملك سعود</v>
          </cell>
          <cell r="I1094" t="str">
            <v>الدمام</v>
          </cell>
          <cell r="J1094" t="str">
            <v>المنطقة الشرقية</v>
          </cell>
          <cell r="K1094" t="str">
            <v>مجمع دار الصحة للاسنان بالدمام</v>
          </cell>
        </row>
        <row r="1095">
          <cell r="A1095">
            <v>22846</v>
          </cell>
          <cell r="B1095" t="str">
            <v xml:space="preserve">Dr Maha Al Haj Dental Clinic </v>
          </cell>
          <cell r="C1095" t="str">
            <v>SA</v>
          </cell>
          <cell r="D1095" t="str">
            <v>Riyadh</v>
          </cell>
          <cell r="E1095" t="str">
            <v>Riyadh</v>
          </cell>
          <cell r="F1095" t="str">
            <v>Olaya Dist,Prince Sultam Bin Abdulaziz Street</v>
          </cell>
          <cell r="G1095" t="str">
            <v>0112191922</v>
          </cell>
          <cell r="H1095" t="str">
            <v>حي العليا, شارع الامير سلطان بن عبدالعزيز</v>
          </cell>
          <cell r="I1095" t="str">
            <v>الرياض</v>
          </cell>
          <cell r="J1095" t="str">
            <v>الرياض</v>
          </cell>
          <cell r="K1095" t="str">
            <v xml:space="preserve">مجمع عيادات د/ مها عبد الرزاق الحاج لطب الاسنان </v>
          </cell>
        </row>
        <row r="1096">
          <cell r="A1096">
            <v>22848</v>
          </cell>
          <cell r="B1096" t="str">
            <v xml:space="preserve">Aram Medical Complex </v>
          </cell>
          <cell r="C1096" t="str">
            <v>SA</v>
          </cell>
          <cell r="D1096" t="str">
            <v>Riyadh</v>
          </cell>
          <cell r="E1096" t="str">
            <v>Riyadh</v>
          </cell>
          <cell r="F1096" t="str">
            <v>Al Rayan Area,Emam Ahmed Ibn Hanbal St</v>
          </cell>
          <cell r="G1096" t="str">
            <v>0112081111</v>
          </cell>
          <cell r="H1096" t="str">
            <v>حي الريان,شارع الامام  احمد بن حنبل</v>
          </cell>
          <cell r="I1096" t="str">
            <v>الرياض</v>
          </cell>
          <cell r="J1096" t="str">
            <v>الرياض</v>
          </cell>
          <cell r="K1096" t="str">
            <v>مجمع أرام الطبي</v>
          </cell>
        </row>
        <row r="1097">
          <cell r="A1097">
            <v>22849</v>
          </cell>
          <cell r="B1097" t="str">
            <v>Al Safeer Medical For Dental Clinic Co.</v>
          </cell>
          <cell r="C1097" t="str">
            <v>SA</v>
          </cell>
          <cell r="D1097" t="str">
            <v>Riyadh</v>
          </cell>
          <cell r="E1097" t="str">
            <v>Riyadh</v>
          </cell>
          <cell r="F1097" t="str">
            <v xml:space="preserve">Olaya Dist,Olaya Main Street </v>
          </cell>
          <cell r="G1097" t="str">
            <v>0112050810</v>
          </cell>
          <cell r="H1097" t="str">
            <v>حي العليا, شارع العليا العام</v>
          </cell>
          <cell r="I1097" t="str">
            <v>الرياض</v>
          </cell>
          <cell r="J1097" t="str">
            <v>الرياض</v>
          </cell>
          <cell r="K1097" t="str">
            <v>شركة مجمع عيادات السفير لطب الأسنان</v>
          </cell>
        </row>
        <row r="1098">
          <cell r="A1098">
            <v>22850</v>
          </cell>
          <cell r="B1098" t="str">
            <v xml:space="preserve">Wahat Al Mas Dental Center </v>
          </cell>
          <cell r="C1098" t="str">
            <v>SA</v>
          </cell>
          <cell r="D1098" t="str">
            <v>Riyadh</v>
          </cell>
          <cell r="E1098" t="str">
            <v>Riyadh</v>
          </cell>
          <cell r="F1098" t="str">
            <v>Al Hamra Dist,King Abdullah Street</v>
          </cell>
          <cell r="G1098" t="str">
            <v>0112487888</v>
          </cell>
          <cell r="H1098" t="str">
            <v xml:space="preserve">حي الحمراء, شارع الملك عبدالله </v>
          </cell>
          <cell r="I1098" t="str">
            <v>الرياض</v>
          </cell>
          <cell r="J1098" t="str">
            <v>الرياض</v>
          </cell>
          <cell r="K1098" t="str">
            <v>مجمع واحة الماس الطبي للأسنان</v>
          </cell>
        </row>
        <row r="1099">
          <cell r="A1099">
            <v>22859</v>
          </cell>
          <cell r="B1099" t="str">
            <v xml:space="preserve">Al Madar Dental Center - Al Ahsa </v>
          </cell>
          <cell r="C1099" t="str">
            <v>SA</v>
          </cell>
          <cell r="D1099" t="str">
            <v>Eastern Province</v>
          </cell>
          <cell r="E1099" t="str">
            <v>Al Ahsa</v>
          </cell>
          <cell r="F1099" t="str">
            <v xml:space="preserve">Al Sharwfiah Dist,Al Thahran Street </v>
          </cell>
          <cell r="G1099" t="str">
            <v>0135318555</v>
          </cell>
          <cell r="H1099" t="str">
            <v xml:space="preserve">حي الشروفيه, شارع الظهران </v>
          </cell>
          <cell r="I1099" t="str">
            <v xml:space="preserve">الأحساء </v>
          </cell>
          <cell r="J1099" t="str">
            <v>المنطقة الشرقية</v>
          </cell>
          <cell r="K1099" t="str">
            <v>مجمع عيادات المدار لطب الأسنان - الاحساء</v>
          </cell>
        </row>
        <row r="1100">
          <cell r="A1100">
            <v>22875</v>
          </cell>
          <cell r="B1100" t="str">
            <v>Al Tayyar Polyclinic</v>
          </cell>
          <cell r="C1100" t="str">
            <v>SA</v>
          </cell>
          <cell r="D1100" t="str">
            <v>Riyadh</v>
          </cell>
          <cell r="E1100" t="str">
            <v>Al Quwaiyah</v>
          </cell>
          <cell r="F1100" t="str">
            <v>Al Quwaiyah,King Abdulaziz Road</v>
          </cell>
          <cell r="G1100" t="str">
            <v>0116520808</v>
          </cell>
          <cell r="H1100" t="str">
            <v>القويعية,طريق الملك عبدالعزيز</v>
          </cell>
          <cell r="I1100" t="str">
            <v>القويعية</v>
          </cell>
          <cell r="J1100" t="str">
            <v>الرياض</v>
          </cell>
          <cell r="K1100" t="str">
            <v>مجمع عيادات الطيار</v>
          </cell>
        </row>
        <row r="1101">
          <cell r="A1101">
            <v>22876</v>
          </cell>
          <cell r="B1101" t="str">
            <v>Al Madina Hearing Aids Center</v>
          </cell>
          <cell r="C1101" t="str">
            <v>SA</v>
          </cell>
          <cell r="D1101" t="str">
            <v>Riyadh</v>
          </cell>
          <cell r="E1101" t="str">
            <v>Riyadh</v>
          </cell>
          <cell r="F1101" t="str">
            <v>Olaya Dist,Khrees Road</v>
          </cell>
          <cell r="G1101" t="str">
            <v>0114788809</v>
          </cell>
          <cell r="H1101" t="str">
            <v>حي العليا, طريق خريص</v>
          </cell>
          <cell r="I1101" t="str">
            <v>الرياض</v>
          </cell>
          <cell r="J1101" t="str">
            <v>الرياض</v>
          </cell>
          <cell r="K1101" t="str">
            <v xml:space="preserve">مركز المدينة للسمعيات </v>
          </cell>
        </row>
        <row r="1102">
          <cell r="A1102">
            <v>22877</v>
          </cell>
          <cell r="B1102" t="str">
            <v>Cmai Medical Center</v>
          </cell>
          <cell r="C1102" t="str">
            <v>SA</v>
          </cell>
          <cell r="D1102" t="str">
            <v>Riyadh</v>
          </cell>
          <cell r="E1102" t="str">
            <v>Riyadh</v>
          </cell>
          <cell r="F1102" t="str">
            <v>Al Falah Dist,Othman Bin Afan Street</v>
          </cell>
          <cell r="G1102" t="str">
            <v>0112005333</v>
          </cell>
          <cell r="H1102" t="str">
            <v xml:space="preserve">حي الفلاح, عثمان بن عفان </v>
          </cell>
          <cell r="I1102" t="str">
            <v>الرياض</v>
          </cell>
          <cell r="J1102" t="str">
            <v>الرياض</v>
          </cell>
          <cell r="K1102" t="str">
            <v>مجمع مركز سيماي الطبي</v>
          </cell>
        </row>
        <row r="1103">
          <cell r="A1103">
            <v>22884</v>
          </cell>
          <cell r="B1103" t="str">
            <v>Al Madar Dental Clinic - Hamra</v>
          </cell>
          <cell r="C1103" t="str">
            <v>SA</v>
          </cell>
          <cell r="D1103" t="str">
            <v>Makkah</v>
          </cell>
          <cell r="E1103" t="str">
            <v>Jeddah</v>
          </cell>
          <cell r="F1103" t="str">
            <v>Al Hamra District. Falasteen Street Al Shmaece Center</v>
          </cell>
          <cell r="G1103" t="str">
            <v>0122841818</v>
          </cell>
          <cell r="H1103" t="str">
            <v>حي الحمراء,شارع فلسطين مركز الشميسي</v>
          </cell>
          <cell r="I1103" t="str">
            <v>جدة</v>
          </cell>
          <cell r="J1103" t="str">
            <v>مكة المكرمة</v>
          </cell>
          <cell r="K1103" t="str">
            <v>مجمع طبي المدار الراقي لطب الاسنان - الحمراء</v>
          </cell>
        </row>
        <row r="1104">
          <cell r="A1104">
            <v>22893</v>
          </cell>
          <cell r="B1104" t="str">
            <v>Smile Expert Dental Cneter</v>
          </cell>
          <cell r="C1104" t="str">
            <v>SA</v>
          </cell>
          <cell r="D1104" t="str">
            <v>Riyadh</v>
          </cell>
          <cell r="E1104" t="str">
            <v>Riyadh</v>
          </cell>
          <cell r="F1104" t="str">
            <v xml:space="preserve">Al Badiah Dist,Al Daeri Al Garbi </v>
          </cell>
          <cell r="G1104" t="str">
            <v>0112754941</v>
          </cell>
          <cell r="H1104" t="str">
            <v xml:space="preserve">حي البديعة,الدائري الغربي </v>
          </cell>
          <cell r="I1104" t="str">
            <v>الرياض</v>
          </cell>
          <cell r="J1104" t="str">
            <v>الرياض</v>
          </cell>
          <cell r="K1104" t="str">
            <v xml:space="preserve">مجمع عيادات مركز خبراء البسمة لطب الاسنان </v>
          </cell>
        </row>
        <row r="1105">
          <cell r="A1105">
            <v>22894</v>
          </cell>
          <cell r="B1105" t="str">
            <v>National Blood &amp; Cancer Center</v>
          </cell>
          <cell r="C1105" t="str">
            <v>SA</v>
          </cell>
          <cell r="D1105" t="str">
            <v>Riyadh</v>
          </cell>
          <cell r="E1105" t="str">
            <v>Riyadh</v>
          </cell>
          <cell r="F1105" t="str">
            <v>Al Sulimanayah Dist,Al Orobah Street</v>
          </cell>
          <cell r="G1105" t="str">
            <v>0112881155</v>
          </cell>
          <cell r="H1105" t="str">
            <v>حي السليمانية,شارع العروبة</v>
          </cell>
          <cell r="I1105" t="str">
            <v>الرياض</v>
          </cell>
          <cell r="J1105" t="str">
            <v>الرياض</v>
          </cell>
          <cell r="K1105" t="str">
            <v xml:space="preserve">مجمع عيادات المركز الوطني لامراض الدم والاورام </v>
          </cell>
        </row>
        <row r="1106">
          <cell r="A1106">
            <v>22900</v>
          </cell>
          <cell r="B1106" t="str">
            <v>Roaa Al Ouoon Opticals</v>
          </cell>
          <cell r="C1106" t="str">
            <v>SA</v>
          </cell>
          <cell r="D1106" t="str">
            <v>Riyadh</v>
          </cell>
          <cell r="E1106" t="str">
            <v>Riyadh</v>
          </cell>
          <cell r="F1106" t="str">
            <v>Al Saweedi Dist,Hamza Bin Abdul al mutaleb St</v>
          </cell>
          <cell r="G1106" t="str">
            <v>0114244585</v>
          </cell>
          <cell r="H1106" t="str">
            <v>حي السويدي , شارع حمزة بن عبد المطلب</v>
          </cell>
          <cell r="I1106" t="str">
            <v>الرياض</v>
          </cell>
          <cell r="J1106" t="str">
            <v>الرياض</v>
          </cell>
          <cell r="K1106" t="str">
            <v>بصريات رؤى العيون</v>
          </cell>
        </row>
        <row r="1107">
          <cell r="A1107">
            <v>22902</v>
          </cell>
          <cell r="B1107" t="str">
            <v xml:space="preserve">Al Mashfa International for Medical Services Company </v>
          </cell>
          <cell r="C1107" t="str">
            <v>SA</v>
          </cell>
          <cell r="D1107" t="str">
            <v>Makkah</v>
          </cell>
          <cell r="E1107" t="str">
            <v>Jeddah</v>
          </cell>
          <cell r="F1107" t="str">
            <v>Al Malek Rd,On Al Maleak Rd Cross with Hera Street</v>
          </cell>
          <cell r="G1107" t="str">
            <v>0122292222</v>
          </cell>
          <cell r="H1107" t="str">
            <v>حي الملك,طريق الملك تقاطع شارع حراء</v>
          </cell>
          <cell r="I1107" t="str">
            <v>جدة</v>
          </cell>
          <cell r="J1107" t="str">
            <v>مكة المكرمة</v>
          </cell>
          <cell r="K1107" t="str">
            <v>شركة المشفى الدولية للخدمات الطبية</v>
          </cell>
        </row>
        <row r="1108">
          <cell r="A1108">
            <v>22903</v>
          </cell>
          <cell r="B1108" t="str">
            <v xml:space="preserve">Al Khozama Medical Clinic </v>
          </cell>
          <cell r="C1108" t="str">
            <v>SA</v>
          </cell>
          <cell r="D1108" t="str">
            <v>Riyadh</v>
          </cell>
          <cell r="E1108" t="str">
            <v>Riyadh</v>
          </cell>
          <cell r="F1108" t="str">
            <v>Al Nuzha Dist,Imama Soud Street</v>
          </cell>
          <cell r="G1108" t="str">
            <v>0114500011</v>
          </cell>
          <cell r="H1108" t="str">
            <v>حي النزهة, شارع الامام سعود</v>
          </cell>
          <cell r="I1108" t="str">
            <v>الرياض</v>
          </cell>
          <cell r="J1108" t="str">
            <v>الرياض</v>
          </cell>
          <cell r="K1108" t="str">
            <v>مستوصف الخزامى الطبي</v>
          </cell>
        </row>
        <row r="1109">
          <cell r="A1109">
            <v>22906</v>
          </cell>
          <cell r="B1109" t="str">
            <v>Daring Eyes Optical Center</v>
          </cell>
          <cell r="C1109" t="str">
            <v>SA</v>
          </cell>
          <cell r="D1109" t="str">
            <v>Riyadh</v>
          </cell>
          <cell r="E1109" t="str">
            <v>Riyadh</v>
          </cell>
          <cell r="F1109" t="str">
            <v xml:space="preserve">Al Malaz Dist, Jarir Street </v>
          </cell>
          <cell r="G1109" t="str">
            <v>0114747170</v>
          </cell>
          <cell r="H1109" t="str">
            <v>حي الملز, شارع جرير</v>
          </cell>
          <cell r="I1109" t="str">
            <v>الرياض</v>
          </cell>
          <cell r="J1109" t="str">
            <v>الرياض</v>
          </cell>
          <cell r="K1109" t="str">
            <v xml:space="preserve">عيون جريئه للبصريات </v>
          </cell>
        </row>
        <row r="1110">
          <cell r="A1110">
            <v>22912</v>
          </cell>
          <cell r="B1110" t="str">
            <v xml:space="preserve">Ram Dental Center (12) - Riyadh </v>
          </cell>
          <cell r="C1110" t="str">
            <v>SA</v>
          </cell>
          <cell r="D1110" t="str">
            <v>Riyadh</v>
          </cell>
          <cell r="E1110" t="str">
            <v>Riyadh</v>
          </cell>
          <cell r="F1110" t="str">
            <v>Al Aziziah Dist, Al Nasr Street</v>
          </cell>
          <cell r="G1110" t="str">
            <v>0114959485</v>
          </cell>
          <cell r="H1110" t="str">
            <v xml:space="preserve">حي العزيزية, شارع النصر </v>
          </cell>
          <cell r="I1110" t="str">
            <v>الرياض</v>
          </cell>
          <cell r="J1110" t="str">
            <v>الرياض</v>
          </cell>
          <cell r="K1110" t="str">
            <v>مجمع عيادات رام لطب وتقويم الاسنان 12</v>
          </cell>
        </row>
        <row r="1111">
          <cell r="A1111">
            <v>22913</v>
          </cell>
          <cell r="B1111" t="str">
            <v xml:space="preserve">Ram Dental Center (13) - Riyadh </v>
          </cell>
          <cell r="C1111" t="str">
            <v>SA</v>
          </cell>
          <cell r="D1111" t="str">
            <v>Riyadh</v>
          </cell>
          <cell r="E1111" t="str">
            <v>Riyadh</v>
          </cell>
          <cell r="F1111" t="str">
            <v>Al Wadi Dist, Red Sea Street</v>
          </cell>
          <cell r="G1111" t="str">
            <v>0112105017</v>
          </cell>
          <cell r="H1111" t="str">
            <v>حي الوادي شارع البحر الاحمر</v>
          </cell>
          <cell r="I1111" t="str">
            <v>الرياض</v>
          </cell>
          <cell r="J1111" t="str">
            <v>الرياض</v>
          </cell>
          <cell r="K1111" t="str">
            <v>مجمع عيادات رام لطب الاسنان 13</v>
          </cell>
        </row>
        <row r="1112">
          <cell r="A1112">
            <v>22914</v>
          </cell>
          <cell r="B1112" t="str">
            <v>Madar Al Shifa Dental Polyclinic 2 - Dereya</v>
          </cell>
          <cell r="C1112" t="str">
            <v>SA</v>
          </cell>
          <cell r="D1112" t="str">
            <v>Riyadh</v>
          </cell>
          <cell r="E1112" t="str">
            <v>Riyadh</v>
          </cell>
          <cell r="F1112" t="str">
            <v xml:space="preserve">Al Dereya Dist, King Abdulaziz Street </v>
          </cell>
          <cell r="G1112" t="str">
            <v>0114546403</v>
          </cell>
          <cell r="H1112" t="str">
            <v xml:space="preserve">حي الدرعية, شارع الملك عبدالعزيز </v>
          </cell>
          <cell r="I1112" t="str">
            <v>الرياض</v>
          </cell>
          <cell r="J1112" t="str">
            <v>الرياض</v>
          </cell>
          <cell r="K1112" t="str">
            <v>مجمع عيادات مدار الشفا لطب الاسنان 2</v>
          </cell>
        </row>
        <row r="1113">
          <cell r="A1113">
            <v>22915</v>
          </cell>
          <cell r="B1113" t="str">
            <v>Al Farabi Top Dental Clinics (Ex Al Nakeel Dental Clinic 3)</v>
          </cell>
          <cell r="C1113" t="str">
            <v>SA</v>
          </cell>
          <cell r="D1113" t="str">
            <v>Riyadh</v>
          </cell>
          <cell r="E1113" t="str">
            <v>Riyadh</v>
          </cell>
          <cell r="F1113" t="str">
            <v xml:space="preserve">Al Mansura Dist, Al Kharj Road </v>
          </cell>
          <cell r="G1113" t="str">
            <v>0114484456</v>
          </cell>
          <cell r="H1113" t="str">
            <v xml:space="preserve">حي المنصوره, طريق الخرج </v>
          </cell>
          <cell r="I1113" t="str">
            <v>الرياض</v>
          </cell>
          <cell r="J1113" t="str">
            <v>الرياض</v>
          </cell>
          <cell r="K1113" t="str">
            <v>مجمع عيادات قمة الفارابي لطب الاسنان 3</v>
          </cell>
        </row>
        <row r="1114">
          <cell r="A1114">
            <v>22916</v>
          </cell>
          <cell r="B1114" t="str">
            <v xml:space="preserve">Al Hakim Polyclinic </v>
          </cell>
          <cell r="C1114" t="str">
            <v>SA</v>
          </cell>
          <cell r="D1114" t="str">
            <v>Riyadh</v>
          </cell>
          <cell r="E1114" t="str">
            <v>Riyadh</v>
          </cell>
          <cell r="F1114" t="str">
            <v>Al Oraijaa Dist,Prince Musaeed Bin Abdulrahman St</v>
          </cell>
          <cell r="G1114" t="str">
            <v>0114318461</v>
          </cell>
          <cell r="H1114" t="str">
            <v>حي العريجاء, شارع الامير مساعد بن عبدالرحمن</v>
          </cell>
          <cell r="I1114" t="str">
            <v>الرياض</v>
          </cell>
          <cell r="J1114" t="str">
            <v>الرياض</v>
          </cell>
          <cell r="K1114" t="str">
            <v>مجمع عيادات الحكيم الطبي</v>
          </cell>
        </row>
        <row r="1115">
          <cell r="A1115">
            <v>22921</v>
          </cell>
          <cell r="B1115" t="str">
            <v xml:space="preserve">Maleen Consultant Dental Center </v>
          </cell>
          <cell r="C1115" t="str">
            <v>SA</v>
          </cell>
          <cell r="D1115" t="str">
            <v>Riyadh</v>
          </cell>
          <cell r="E1115" t="str">
            <v>Riyadh</v>
          </cell>
          <cell r="F1115" t="str">
            <v xml:space="preserve">Al Rahmanyah Dist,King Abdullah St across Takassusi </v>
          </cell>
          <cell r="G1115" t="str">
            <v>0112055577</v>
          </cell>
          <cell r="H1115" t="str">
            <v xml:space="preserve">حي الرحمانيه , شارع الملك عبدالله تقاطع التخصصي </v>
          </cell>
          <cell r="I1115" t="str">
            <v>الرياض</v>
          </cell>
          <cell r="J1115" t="str">
            <v>الرياض</v>
          </cell>
          <cell r="K1115" t="str">
            <v xml:space="preserve">مجمع عيادات شركة مالين الطبية لطب الاسنان </v>
          </cell>
        </row>
        <row r="1116">
          <cell r="A1116">
            <v>22922</v>
          </cell>
          <cell r="B1116" t="str">
            <v>Dr Azallal Medical Center - Al Moursalat</v>
          </cell>
          <cell r="C1116" t="str">
            <v>SA</v>
          </cell>
          <cell r="D1116" t="str">
            <v>Riyadh</v>
          </cell>
          <cell r="E1116" t="str">
            <v>Riyadh</v>
          </cell>
          <cell r="F1116" t="str">
            <v xml:space="preserve">Al Moursalat Dist,King Abdullah Road </v>
          </cell>
          <cell r="G1116" t="str">
            <v>0114533666</v>
          </cell>
          <cell r="H1116" t="str">
            <v xml:space="preserve">حي المرسلات طريق الملك عبدالله </v>
          </cell>
          <cell r="I1116" t="str">
            <v>الرياض</v>
          </cell>
          <cell r="J1116" t="str">
            <v>الرياض</v>
          </cell>
          <cell r="K1116" t="str">
            <v xml:space="preserve">مجمع عيادات د/ مساعد عبدالعزيز الزلال الطبي </v>
          </cell>
        </row>
        <row r="1117">
          <cell r="A1117">
            <v>22923</v>
          </cell>
          <cell r="B1117" t="str">
            <v>Dr Azallal Medical Center - Tahlya</v>
          </cell>
          <cell r="C1117" t="str">
            <v>SA</v>
          </cell>
          <cell r="D1117" t="str">
            <v>Riyadh</v>
          </cell>
          <cell r="E1117" t="str">
            <v>Riyadh</v>
          </cell>
          <cell r="F1117" t="str">
            <v>Al Olaya Dist, Tahlya,Prince Mohammed Bin Abdulaziz</v>
          </cell>
          <cell r="G1117" t="str">
            <v>0114660222</v>
          </cell>
          <cell r="H1117" t="str">
            <v xml:space="preserve">حي العليا , التحليه شارع الامير محمد بن عبدالعزيز </v>
          </cell>
          <cell r="I1117" t="str">
            <v>الرياض</v>
          </cell>
          <cell r="J1117" t="str">
            <v>الرياض</v>
          </cell>
          <cell r="K1117" t="str">
            <v>مجمع عيادات د/ مساعد عبدالعزيز الزلال لطب الاسنان والجلدية والتجميل</v>
          </cell>
        </row>
        <row r="1118">
          <cell r="A1118">
            <v>22924</v>
          </cell>
          <cell r="B1118" t="str">
            <v>Dr Azallal Medical Center - Al Badiaa</v>
          </cell>
          <cell r="C1118" t="str">
            <v>SA</v>
          </cell>
          <cell r="D1118" t="str">
            <v>Riyadh</v>
          </cell>
          <cell r="E1118" t="str">
            <v>Riyadh</v>
          </cell>
          <cell r="F1118" t="str">
            <v>Al Badiaa Dist,Madian Monawarah St</v>
          </cell>
          <cell r="G1118" t="str">
            <v>0114367777</v>
          </cell>
          <cell r="H1118" t="str">
            <v>حي البديعه,شارع المدينه المنورة</v>
          </cell>
          <cell r="I1118" t="str">
            <v>الرياض</v>
          </cell>
          <cell r="J1118" t="str">
            <v>الرياض</v>
          </cell>
          <cell r="K1118" t="str">
            <v>مجمع عيادات د / مساعد عبدالعزيز الزلال الطبي 2</v>
          </cell>
        </row>
        <row r="1119">
          <cell r="A1119">
            <v>22925</v>
          </cell>
          <cell r="B1119" t="str">
            <v>Al Shefa Medical Clinic - Afif</v>
          </cell>
          <cell r="C1119" t="str">
            <v>SA</v>
          </cell>
          <cell r="D1119" t="str">
            <v>Riyadh</v>
          </cell>
          <cell r="E1119" t="str">
            <v>Afif</v>
          </cell>
          <cell r="F1119" t="str">
            <v>Al Hai Al Janwbi,Main Street</v>
          </cell>
          <cell r="G1119" t="str">
            <v>0117221777</v>
          </cell>
          <cell r="H1119" t="str">
            <v>الحي الجنوبي , الشارع العام</v>
          </cell>
          <cell r="I1119" t="str">
            <v>عفيف</v>
          </cell>
          <cell r="J1119" t="str">
            <v>الرياض</v>
          </cell>
          <cell r="K1119" t="str">
            <v xml:space="preserve">مجمع الشفاء الطبي </v>
          </cell>
        </row>
        <row r="1120">
          <cell r="A1120">
            <v>22926</v>
          </cell>
          <cell r="B1120" t="str">
            <v xml:space="preserve">Al Rahma Clinic and Medical Lab </v>
          </cell>
          <cell r="C1120" t="str">
            <v>SA</v>
          </cell>
          <cell r="D1120" t="str">
            <v>Riyadh</v>
          </cell>
          <cell r="E1120" t="str">
            <v>Riyadh</v>
          </cell>
          <cell r="F1120" t="str">
            <v>Al Nahda Dist,Suliman Al Farsi St</v>
          </cell>
          <cell r="G1120" t="str">
            <v>0112260600</v>
          </cell>
          <cell r="H1120" t="str">
            <v xml:space="preserve">حي النهضة, شارع سليمان الفارسي </v>
          </cell>
          <cell r="I1120" t="str">
            <v>الرياض</v>
          </cell>
          <cell r="J1120" t="str">
            <v>الرياض</v>
          </cell>
          <cell r="K1120" t="str">
            <v>مستوصف الرحمه الطبي ومختبر التحاليل الطبية</v>
          </cell>
        </row>
        <row r="1121">
          <cell r="A1121">
            <v>22927</v>
          </cell>
          <cell r="B1121" t="str">
            <v xml:space="preserve">Al Salam Area National Clinic </v>
          </cell>
          <cell r="C1121" t="str">
            <v>SA</v>
          </cell>
          <cell r="D1121" t="str">
            <v>Riyadh</v>
          </cell>
          <cell r="E1121" t="str">
            <v>Riyadh</v>
          </cell>
          <cell r="F1121" t="str">
            <v xml:space="preserve">Al Salam Dist,Imam Al Shafee Street </v>
          </cell>
          <cell r="G1121" t="str">
            <v>0114923030</v>
          </cell>
          <cell r="H1121" t="str">
            <v>حي السلام,شارع الامام الشافعي</v>
          </cell>
          <cell r="I1121" t="str">
            <v>الرياض</v>
          </cell>
          <cell r="J1121" t="str">
            <v>الرياض</v>
          </cell>
          <cell r="K1121" t="str">
            <v>مستوصف حي السلام</v>
          </cell>
        </row>
        <row r="1122">
          <cell r="A1122">
            <v>22935</v>
          </cell>
          <cell r="B1122" t="str">
            <v>Kental Dental Center (2)</v>
          </cell>
          <cell r="C1122" t="str">
            <v>SA</v>
          </cell>
          <cell r="D1122" t="str">
            <v>Riyadh</v>
          </cell>
          <cell r="E1122" t="str">
            <v>Riyadh</v>
          </cell>
          <cell r="F1122" t="str">
            <v>Al Nozha Dist, Abu Bakr al Siddiq St</v>
          </cell>
          <cell r="G1122" t="str">
            <v>0114567070</v>
          </cell>
          <cell r="H1122" t="str">
            <v>حي النزهة, شارع ابو بكر الصديق</v>
          </cell>
          <cell r="I1122" t="str">
            <v>الرياض</v>
          </cell>
          <cell r="J1122" t="str">
            <v>الرياض</v>
          </cell>
          <cell r="K1122" t="str">
            <v>مركز كنتال لطب الاسنان (2)</v>
          </cell>
        </row>
        <row r="1123">
          <cell r="A1123">
            <v>22960</v>
          </cell>
          <cell r="B1123" t="str">
            <v xml:space="preserve">Shobra Medical Clinic </v>
          </cell>
          <cell r="C1123" t="str">
            <v>SA</v>
          </cell>
          <cell r="D1123" t="str">
            <v>Riyadh</v>
          </cell>
          <cell r="E1123" t="str">
            <v>Riyadh</v>
          </cell>
          <cell r="F1123" t="str">
            <v>Al Sawedi Dist,Sudir Street</v>
          </cell>
          <cell r="G1123" t="str">
            <v>0114253030</v>
          </cell>
          <cell r="H1123" t="str">
            <v>حي السويدي,شارع سدير</v>
          </cell>
          <cell r="I1123" t="str">
            <v>الرياض</v>
          </cell>
          <cell r="J1123" t="str">
            <v>الرياض</v>
          </cell>
          <cell r="K1123" t="str">
            <v xml:space="preserve">مستوصف شبرا الطبي </v>
          </cell>
        </row>
        <row r="1124">
          <cell r="A1124">
            <v>22963</v>
          </cell>
          <cell r="B1124" t="str">
            <v xml:space="preserve">Safad Dental Center 2 </v>
          </cell>
          <cell r="C1124" t="str">
            <v>SA</v>
          </cell>
          <cell r="D1124" t="str">
            <v>Riyadh</v>
          </cell>
          <cell r="E1124" t="str">
            <v>Riyadh</v>
          </cell>
          <cell r="F1124" t="str">
            <v xml:space="preserve">Al Warood Dist,King Abdullah Road </v>
          </cell>
          <cell r="G1124" t="str">
            <v>0112050185</v>
          </cell>
          <cell r="H1124" t="str">
            <v xml:space="preserve">حي الورود , طريق الملك عبدالله </v>
          </cell>
          <cell r="I1124" t="str">
            <v>الرياض</v>
          </cell>
          <cell r="J1124" t="str">
            <v>الرياض</v>
          </cell>
          <cell r="K1124" t="str">
            <v>مستوصف مركز صفد لطب الأسنان - 2</v>
          </cell>
        </row>
        <row r="1125">
          <cell r="A1125">
            <v>22969</v>
          </cell>
          <cell r="B1125" t="str">
            <v xml:space="preserve">International Tijan Dental Center </v>
          </cell>
          <cell r="C1125" t="str">
            <v>SA</v>
          </cell>
          <cell r="D1125" t="str">
            <v>Kuwait</v>
          </cell>
          <cell r="E1125" t="str">
            <v>Kuwait</v>
          </cell>
          <cell r="F1125" t="str">
            <v>Al Salmiah Dist,Block 111-1112,Aknan tower - Fifth Floor</v>
          </cell>
          <cell r="G1125" t="str">
            <v>0096522251515</v>
          </cell>
          <cell r="H1125" t="str">
            <v>السالمية, قطعه (111-1112) برج اكنان الدور الخامس</v>
          </cell>
          <cell r="I1125" t="str">
            <v>الكويت</v>
          </cell>
          <cell r="J1125" t="str">
            <v>الكويت</v>
          </cell>
          <cell r="K1125" t="str">
            <v>مركز تيجان الدولي لطب الاسنان</v>
          </cell>
        </row>
        <row r="1126">
          <cell r="A1126">
            <v>23004</v>
          </cell>
          <cell r="B1126" t="str">
            <v>Eye World Medical and Surgical Complex</v>
          </cell>
          <cell r="C1126" t="str">
            <v>SA</v>
          </cell>
          <cell r="D1126" t="str">
            <v>Riyadh</v>
          </cell>
          <cell r="E1126" t="str">
            <v>Riyadh</v>
          </cell>
          <cell r="F1126" t="str">
            <v xml:space="preserve">Al Olaya Dist, Prince Mohammed Bin Abdul Aziz St </v>
          </cell>
          <cell r="G1126" t="str">
            <v>0112163999</v>
          </cell>
          <cell r="H1126" t="str">
            <v xml:space="preserve">حي العليا, شارع الامير محمد بن عبدالعزيز </v>
          </cell>
          <cell r="I1126" t="str">
            <v>الرياض</v>
          </cell>
          <cell r="J1126" t="str">
            <v>الرياض</v>
          </cell>
          <cell r="K1126" t="str">
            <v xml:space="preserve">مركز عالم العيون للبصريات </v>
          </cell>
        </row>
        <row r="1127">
          <cell r="A1127">
            <v>23035</v>
          </cell>
          <cell r="B1127" t="str">
            <v>Medical Center for Physical Therapy</v>
          </cell>
          <cell r="C1127" t="str">
            <v>SA</v>
          </cell>
          <cell r="D1127" t="str">
            <v>Makkah</v>
          </cell>
          <cell r="E1127" t="str">
            <v>Jeddah</v>
          </cell>
          <cell r="F1127" t="str">
            <v>Al Hamra, Ibrahim Al Khalil St</v>
          </cell>
          <cell r="G1127" t="str">
            <v>920001604</v>
          </cell>
          <cell r="H1127" t="str">
            <v>الحمراء, شارع ابراهيم الخليل</v>
          </cell>
          <cell r="I1127" t="str">
            <v>جدة</v>
          </cell>
          <cell r="J1127" t="str">
            <v>مكة المكرمة</v>
          </cell>
          <cell r="K1127" t="str">
            <v>المركز الطبي للعلاج الطبيعي</v>
          </cell>
        </row>
        <row r="1128">
          <cell r="A1128">
            <v>23043</v>
          </cell>
          <cell r="B1128" t="str">
            <v>Farha Clinics Children Center</v>
          </cell>
          <cell r="C1128" t="str">
            <v>SA</v>
          </cell>
          <cell r="D1128" t="str">
            <v>UAE</v>
          </cell>
          <cell r="E1128" t="str">
            <v>Dubai</v>
          </cell>
          <cell r="F1128" t="str">
            <v>Dubai Silicon Oasis,free zoon Area</v>
          </cell>
          <cell r="H1128" t="str">
            <v>واحة  دبي للسيلكون, المنطقة الحرة</v>
          </cell>
          <cell r="I1128" t="str">
            <v>دبي</v>
          </cell>
          <cell r="J1128" t="str">
            <v>الإمارات</v>
          </cell>
          <cell r="K1128" t="str">
            <v>عيادات الفرحة مركز طب الاطفال</v>
          </cell>
        </row>
        <row r="1129">
          <cell r="A1129">
            <v>23044</v>
          </cell>
          <cell r="B1129" t="str">
            <v>Farha Children Clinic _ FZE</v>
          </cell>
          <cell r="C1129" t="str">
            <v>SA</v>
          </cell>
          <cell r="D1129" t="str">
            <v>UAE</v>
          </cell>
          <cell r="E1129" t="str">
            <v>Dubai</v>
          </cell>
          <cell r="F1129" t="str">
            <v>SIT tower,Dubai Silicon Oasis</v>
          </cell>
          <cell r="H1129" t="str">
            <v xml:space="preserve">اس اي تي تارو واحة دبي للسيلكون </v>
          </cell>
          <cell r="I1129" t="str">
            <v>دبي</v>
          </cell>
          <cell r="J1129" t="str">
            <v>الإمارات</v>
          </cell>
          <cell r="K1129" t="str">
            <v>مركز فرحة لطب الاطفال</v>
          </cell>
        </row>
        <row r="1130">
          <cell r="A1130">
            <v>23047</v>
          </cell>
          <cell r="B1130" t="str">
            <v>Uranus Planet Dental Center</v>
          </cell>
          <cell r="C1130" t="str">
            <v>SA</v>
          </cell>
          <cell r="D1130" t="str">
            <v>Riyadh</v>
          </cell>
          <cell r="E1130" t="str">
            <v>Riyadh</v>
          </cell>
          <cell r="F1130" t="str">
            <v>Al Olaya Dist,Al Orobah Street</v>
          </cell>
          <cell r="G1130" t="str">
            <v>0114657000</v>
          </cell>
          <cell r="H1130" t="str">
            <v>حي العليا,شارع العروبة</v>
          </cell>
          <cell r="I1130" t="str">
            <v>الرياض</v>
          </cell>
          <cell r="J1130" t="str">
            <v>الرياض</v>
          </cell>
          <cell r="K1130" t="str">
            <v xml:space="preserve">مجمع كوكب اورانوس لطب الاسنان </v>
          </cell>
        </row>
        <row r="1131">
          <cell r="A1131">
            <v>23050</v>
          </cell>
          <cell r="B1131" t="str">
            <v xml:space="preserve">New Life Medical Center </v>
          </cell>
          <cell r="C1131" t="str">
            <v>SA</v>
          </cell>
          <cell r="D1131" t="str">
            <v>UAE</v>
          </cell>
          <cell r="E1131" t="str">
            <v>Sharjah</v>
          </cell>
          <cell r="F1131" t="str">
            <v>Al Khan, Sharjah,Taween Street App No 308</v>
          </cell>
          <cell r="G1131" t="str">
            <v>0097165773551</v>
          </cell>
          <cell r="H1131" t="str">
            <v>الخان, الشارقه شارع التعاون شقة رقم 308</v>
          </cell>
          <cell r="I1131" t="str">
            <v>الشارقة</v>
          </cell>
          <cell r="J1131" t="str">
            <v>الإمارات</v>
          </cell>
          <cell r="K1131" t="str">
            <v xml:space="preserve">مركز الحياة الجديدة الطبي </v>
          </cell>
        </row>
        <row r="1132">
          <cell r="A1132">
            <v>23055</v>
          </cell>
          <cell r="B1132" t="str">
            <v>Segal Dental Center 1</v>
          </cell>
          <cell r="C1132" t="str">
            <v>SA</v>
          </cell>
          <cell r="D1132" t="str">
            <v>Riyadh</v>
          </cell>
          <cell r="E1132" t="str">
            <v>Riyadh</v>
          </cell>
          <cell r="F1132" t="str">
            <v>Al Olaya Dist,Al Dabab Street</v>
          </cell>
          <cell r="G1132" t="str">
            <v>0114648060</v>
          </cell>
          <cell r="H1132" t="str">
            <v>حي العليا,شارع الضباب</v>
          </cell>
          <cell r="I1132" t="str">
            <v>الرياض</v>
          </cell>
          <cell r="J1132" t="str">
            <v>الرياض</v>
          </cell>
          <cell r="K1132" t="str">
            <v>مجمع عيادات سجال لطب الاسنان 1</v>
          </cell>
        </row>
        <row r="1133">
          <cell r="A1133">
            <v>23065</v>
          </cell>
          <cell r="B1133" t="str">
            <v>Al Okhdoud Medical Center</v>
          </cell>
          <cell r="C1133" t="str">
            <v>SA</v>
          </cell>
          <cell r="D1133" t="str">
            <v>Najran</v>
          </cell>
          <cell r="E1133" t="str">
            <v>Najran</v>
          </cell>
          <cell r="F1133" t="str">
            <v>Al Ersah Dist,King Fahad Road</v>
          </cell>
          <cell r="G1133" t="str">
            <v>0175442000</v>
          </cell>
          <cell r="H1133" t="str">
            <v xml:space="preserve">حي العريسة, طريق الملك فهد </v>
          </cell>
          <cell r="I1133" t="str">
            <v>نجران</v>
          </cell>
          <cell r="J1133" t="str">
            <v>نجران</v>
          </cell>
          <cell r="K1133" t="str">
            <v>مركز الأخدود الطبي</v>
          </cell>
        </row>
        <row r="1134">
          <cell r="A1134">
            <v>23075</v>
          </cell>
          <cell r="B1134" t="str">
            <v>Roaa Al Mustagbal</v>
          </cell>
          <cell r="C1134" t="str">
            <v>SA</v>
          </cell>
          <cell r="D1134" t="str">
            <v>Aseer</v>
          </cell>
          <cell r="E1134" t="str">
            <v>Sarat Obaidah</v>
          </cell>
          <cell r="F1134" t="str">
            <v>Mansak, Main street, Near to Sarat Obaidah General Hospital</v>
          </cell>
          <cell r="G1134" t="str">
            <v>0172318751</v>
          </cell>
          <cell r="H1134" t="str">
            <v>المنسك، الطريق العام، بقرب مستشفى سراة عبيدة العام</v>
          </cell>
          <cell r="I1134" t="str">
            <v>سراة عبيدة</v>
          </cell>
          <cell r="J1134" t="str">
            <v>عسير</v>
          </cell>
          <cell r="K1134" t="str">
            <v>مجمع رؤى المستقبل الطبي بسراة عبيدة</v>
          </cell>
        </row>
        <row r="1135">
          <cell r="A1135">
            <v>23078</v>
          </cell>
          <cell r="B1135" t="str">
            <v>DM Healthcare LLC - Clinics</v>
          </cell>
          <cell r="C1135" t="str">
            <v>SA</v>
          </cell>
          <cell r="D1135" t="str">
            <v>UAE</v>
          </cell>
          <cell r="E1135" t="str">
            <v>Dubai</v>
          </cell>
          <cell r="F1135" t="str">
            <v>33 rd Floor,Aspect Tower,Business Bay</v>
          </cell>
          <cell r="G1135" t="str">
            <v>0097144546001</v>
          </cell>
          <cell r="H1135" t="str">
            <v>الطابق ال33, ابراج اسبكت,الساحل التجاري</v>
          </cell>
          <cell r="I1135" t="str">
            <v>دبي</v>
          </cell>
          <cell r="J1135" t="str">
            <v>الإمارات</v>
          </cell>
          <cell r="K1135" t="str">
            <v xml:space="preserve">م.د للرعاية الصحية ل.ل.س - عيادات </v>
          </cell>
        </row>
        <row r="1136">
          <cell r="A1136">
            <v>23079</v>
          </cell>
          <cell r="B1136" t="str">
            <v>DM Healthcare LLC - Pharmacies</v>
          </cell>
          <cell r="C1136" t="str">
            <v>SA</v>
          </cell>
          <cell r="D1136" t="str">
            <v>UAE</v>
          </cell>
          <cell r="E1136" t="str">
            <v>Dubai</v>
          </cell>
          <cell r="F1136" t="str">
            <v>33 rd Floor,Aspect Tower,Business Bay</v>
          </cell>
          <cell r="G1136" t="str">
            <v>0097144546001</v>
          </cell>
          <cell r="H1136" t="str">
            <v>الطابق ال33, ابراج اسبكت,الساحل التجاري</v>
          </cell>
          <cell r="I1136" t="str">
            <v>دبي</v>
          </cell>
          <cell r="J1136" t="str">
            <v>الإمارات</v>
          </cell>
          <cell r="K1136" t="str">
            <v>م.د للرعاية الصحية ل.ل.س - صيدليات</v>
          </cell>
        </row>
        <row r="1137">
          <cell r="A1137">
            <v>23081</v>
          </cell>
          <cell r="B1137" t="str">
            <v>King Fahed Medical City</v>
          </cell>
          <cell r="C1137" t="str">
            <v>SA</v>
          </cell>
          <cell r="D1137" t="str">
            <v>Riyadh</v>
          </cell>
          <cell r="E1137" t="str">
            <v>Riyadh</v>
          </cell>
          <cell r="F1137" t="str">
            <v>Al Sulimanyah Dist., Makkah Al Mukaramah Road</v>
          </cell>
          <cell r="G1137" t="str">
            <v>0112889999</v>
          </cell>
          <cell r="H1137" t="str">
            <v>حي السليمانية، طريق مكة المكرمة</v>
          </cell>
          <cell r="I1137" t="str">
            <v>الرياض</v>
          </cell>
          <cell r="J1137" t="str">
            <v>الرياض</v>
          </cell>
          <cell r="K1137" t="str">
            <v>مدينة الملك فهد الطبية</v>
          </cell>
        </row>
        <row r="1138">
          <cell r="A1138">
            <v>23082</v>
          </cell>
          <cell r="B1138" t="str">
            <v>Alelaj International Medical</v>
          </cell>
          <cell r="C1138" t="str">
            <v>SA</v>
          </cell>
          <cell r="D1138" t="str">
            <v>Riyadh</v>
          </cell>
          <cell r="E1138" t="str">
            <v>Riyadh</v>
          </cell>
          <cell r="F1138" t="str">
            <v>Al Shohadaa Dist., Abu Jafar Al Mansour St.</v>
          </cell>
          <cell r="G1138" t="str">
            <v>0112404222</v>
          </cell>
          <cell r="H1138" t="str">
            <v>حي الشهداء، شارع أبو جعفر المنصور</v>
          </cell>
          <cell r="I1138" t="str">
            <v>الرياض</v>
          </cell>
          <cell r="J1138" t="str">
            <v>الرياض</v>
          </cell>
          <cell r="K1138" t="str">
            <v>مجمع عيادات شركة العلاج الطبية الدولية</v>
          </cell>
        </row>
        <row r="1139">
          <cell r="A1139">
            <v>23085</v>
          </cell>
          <cell r="B1139" t="str">
            <v>Al Azhar Medical Polyclinic - Sabt Al Alaya</v>
          </cell>
          <cell r="C1139" t="str">
            <v>SA</v>
          </cell>
          <cell r="D1139" t="str">
            <v>Aseer</v>
          </cell>
          <cell r="E1139" t="str">
            <v>Bisha</v>
          </cell>
          <cell r="F1139" t="str">
            <v>Main St., Sabt Al Alaya</v>
          </cell>
          <cell r="G1139" t="str">
            <v>0176300158</v>
          </cell>
          <cell r="H1139" t="str">
            <v>الشارع العام، سبت العلايا</v>
          </cell>
          <cell r="I1139" t="str">
            <v>بيشة</v>
          </cell>
          <cell r="J1139" t="str">
            <v>عسير</v>
          </cell>
          <cell r="K1139" t="str">
            <v>مستوصف الأزهار الطبي - سبت العلايا</v>
          </cell>
        </row>
        <row r="1140">
          <cell r="A1140">
            <v>23086</v>
          </cell>
          <cell r="B1140" t="str">
            <v>Al Azhar Medical Polyclinic - Qunfudah</v>
          </cell>
          <cell r="C1140" t="str">
            <v>SA</v>
          </cell>
          <cell r="D1140" t="str">
            <v>Makkah</v>
          </cell>
          <cell r="E1140" t="str">
            <v>Ghonfodah</v>
          </cell>
          <cell r="F1140" t="str">
            <v>Al Khaldiyah Dist., Al Siteen St.</v>
          </cell>
          <cell r="G1140" t="str">
            <v>0177325110</v>
          </cell>
          <cell r="H1140" t="str">
            <v>حي الخالدية، شارع الستين</v>
          </cell>
          <cell r="I1140" t="str">
            <v>القنفذة</v>
          </cell>
          <cell r="J1140" t="str">
            <v>مكة المكرمة</v>
          </cell>
          <cell r="K1140" t="str">
            <v>مستوصف الأزهار الطبي - القنفذة</v>
          </cell>
        </row>
        <row r="1141">
          <cell r="A1141">
            <v>23087</v>
          </cell>
          <cell r="B1141" t="str">
            <v>Al Sarah Medical Complex (Ex Ghamed National Polyclinic)</v>
          </cell>
          <cell r="C1141" t="str">
            <v>SA</v>
          </cell>
          <cell r="D1141" t="str">
            <v>Al Baha</v>
          </cell>
          <cell r="E1141" t="str">
            <v>Baljurashi</v>
          </cell>
          <cell r="F1141" t="str">
            <v>City Center, King Saud St.</v>
          </cell>
          <cell r="G1141" t="str">
            <v>0177220540</v>
          </cell>
          <cell r="H1141" t="str">
            <v>وسط المدينة، شارع الملك سعود</v>
          </cell>
          <cell r="I1141" t="str">
            <v>بلجرشي</v>
          </cell>
          <cell r="J1141" t="str">
            <v>الباحة</v>
          </cell>
          <cell r="K1141" t="str">
            <v>مجمع السراة الطبي العام</v>
          </cell>
        </row>
        <row r="1142">
          <cell r="A1142">
            <v>23088</v>
          </cell>
          <cell r="B1142" t="str">
            <v>Al Falak Dental Polyclinic</v>
          </cell>
          <cell r="C1142" t="str">
            <v>SA</v>
          </cell>
          <cell r="D1142" t="str">
            <v>Makkah</v>
          </cell>
          <cell r="E1142" t="str">
            <v>Jeddah</v>
          </cell>
          <cell r="F1142" t="str">
            <v>Al Faisaliah Dist., Sari St.</v>
          </cell>
          <cell r="G1142" t="str">
            <v>0126918036</v>
          </cell>
          <cell r="H1142" t="str">
            <v>حي الفيصلية، شارع صاري</v>
          </cell>
          <cell r="I1142" t="str">
            <v>جدة</v>
          </cell>
          <cell r="J1142" t="str">
            <v>مكة المكرمة</v>
          </cell>
          <cell r="K1142" t="str">
            <v>مستوصف الفلك لطب الأسنان</v>
          </cell>
        </row>
        <row r="1143">
          <cell r="A1143">
            <v>23089</v>
          </cell>
          <cell r="B1143" t="str">
            <v>Special Care Dental Center</v>
          </cell>
          <cell r="C1143" t="str">
            <v>SA</v>
          </cell>
          <cell r="D1143" t="str">
            <v>Eastern Province</v>
          </cell>
          <cell r="E1143" t="str">
            <v>Jubail</v>
          </cell>
          <cell r="F1143" t="str">
            <v>Al Fanateer Dist., Al Shate St., Jubail Industrial</v>
          </cell>
          <cell r="G1143" t="str">
            <v>0133478586</v>
          </cell>
          <cell r="H1143" t="str">
            <v>حي الفناتير، شارع الشاطئ، الجبيل الصناعية</v>
          </cell>
          <cell r="I1143" t="str">
            <v>الجبيل</v>
          </cell>
          <cell r="J1143" t="str">
            <v>المنطقة الشرقية</v>
          </cell>
          <cell r="K1143" t="str">
            <v>مجمع عيادات الرعاية الخاصة للأسنان - بالجبيل</v>
          </cell>
        </row>
        <row r="1144">
          <cell r="A1144">
            <v>23090</v>
          </cell>
          <cell r="B1144" t="str">
            <v>Nahj Al Haya Dental Complex</v>
          </cell>
          <cell r="C1144" t="str">
            <v>SA</v>
          </cell>
          <cell r="D1144" t="str">
            <v>Najran</v>
          </cell>
          <cell r="E1144" t="str">
            <v>Najran</v>
          </cell>
          <cell r="F1144" t="str">
            <v>Al Fahd Dist., Suhaib Bin Sinan St.</v>
          </cell>
          <cell r="G1144" t="str">
            <v>0175236600</v>
          </cell>
          <cell r="H1144" t="str">
            <v>حي الفهد، شارع صهيب بن سنان</v>
          </cell>
          <cell r="I1144" t="str">
            <v>نجران</v>
          </cell>
          <cell r="J1144" t="str">
            <v>نجران</v>
          </cell>
          <cell r="K1144" t="str">
            <v>مجمع نهج الحياة لطب و تقويم الأسنان</v>
          </cell>
        </row>
        <row r="1145">
          <cell r="A1145">
            <v>23091</v>
          </cell>
          <cell r="B1145" t="str">
            <v>Bin Arab Dental Center UAE</v>
          </cell>
          <cell r="C1145" t="str">
            <v>SA</v>
          </cell>
          <cell r="D1145" t="str">
            <v>UAE</v>
          </cell>
          <cell r="E1145" t="str">
            <v>Dubai</v>
          </cell>
          <cell r="F1145" t="str">
            <v>Jumeirah Beach Road, Obaid Humaid Abed Muhairy Building</v>
          </cell>
          <cell r="G1145" t="str">
            <v>971 04 3485900</v>
          </cell>
          <cell r="H1145" t="str">
            <v>طريق شاطئ جميرة، مبنى عبيد حميد عابد مهيري</v>
          </cell>
          <cell r="I1145" t="str">
            <v>دبي</v>
          </cell>
          <cell r="J1145" t="str">
            <v>الإمارات</v>
          </cell>
          <cell r="K1145" t="str">
            <v>مركز بن عرب لطب الأسنان</v>
          </cell>
        </row>
        <row r="1146">
          <cell r="A1146">
            <v>23092</v>
          </cell>
          <cell r="B1146" t="str">
            <v>White Mass Dental Clinic</v>
          </cell>
          <cell r="C1146" t="str">
            <v>NWR</v>
          </cell>
          <cell r="D1146" t="str">
            <v>Eastern Province</v>
          </cell>
          <cell r="E1146" t="str">
            <v>Khobar</v>
          </cell>
          <cell r="F1146" t="str">
            <v>Al Aqrabiyah Dist., Prince Hmoud Bin Abdul Aziz St.</v>
          </cell>
          <cell r="G1146" t="str">
            <v>0138116469</v>
          </cell>
          <cell r="H1146" t="str">
            <v>حي العقربية، شارع الأمير حمود بن عبد العزيز</v>
          </cell>
          <cell r="I1146" t="str">
            <v>الخبر</v>
          </cell>
          <cell r="J1146" t="str">
            <v>المنطقة الشرقية</v>
          </cell>
          <cell r="K1146" t="str">
            <v>مجمع شركة بسمة الماس الأبيض للأسنان - الخبر</v>
          </cell>
        </row>
        <row r="1147">
          <cell r="A1147">
            <v>23096</v>
          </cell>
          <cell r="B1147" t="str">
            <v>Al Mulhim Polyclinic</v>
          </cell>
          <cell r="C1147" t="str">
            <v>SA</v>
          </cell>
          <cell r="D1147" t="str">
            <v>Eastern Province</v>
          </cell>
          <cell r="E1147" t="str">
            <v>Al Ahsa</v>
          </cell>
          <cell r="F1147" t="str">
            <v>Al Mazro'a Dist., Qatar Road</v>
          </cell>
          <cell r="G1147" t="str">
            <v>0135805030 - 105</v>
          </cell>
          <cell r="H1147" t="str">
            <v>حي المزروع، طريق قطر</v>
          </cell>
          <cell r="I1147" t="str">
            <v xml:space="preserve">الأحساء </v>
          </cell>
          <cell r="J1147" t="str">
            <v>المنطقة الشرقية</v>
          </cell>
          <cell r="K1147" t="str">
            <v>مجمع عيادات الملحم الطبي</v>
          </cell>
        </row>
        <row r="1148">
          <cell r="A1148">
            <v>23127</v>
          </cell>
          <cell r="B1148" t="str">
            <v>Al Hayat Medical Center</v>
          </cell>
          <cell r="C1148" t="str">
            <v>SA</v>
          </cell>
          <cell r="D1148" t="str">
            <v>Gizan</v>
          </cell>
          <cell r="E1148" t="str">
            <v>Abu Arish</v>
          </cell>
          <cell r="F1148" t="str">
            <v>King Fahad Dist., Prince Sultan Bin Abdul Aziz St.</v>
          </cell>
          <cell r="G1148" t="str">
            <v>0173254100</v>
          </cell>
          <cell r="H1148" t="str">
            <v>حي الملك فهد، شارع الأمير سلطان بن عبد العزيز</v>
          </cell>
          <cell r="I1148" t="str">
            <v>أبو عريش</v>
          </cell>
          <cell r="J1148" t="str">
            <v>جيزان</v>
          </cell>
          <cell r="K1148" t="str">
            <v>مركز طب الحياة التخصصي</v>
          </cell>
        </row>
        <row r="1149">
          <cell r="A1149">
            <v>23130</v>
          </cell>
          <cell r="B1149" t="str">
            <v>Amin Abdullah Ahmed Sheikh Naser Dental Clinic</v>
          </cell>
          <cell r="C1149" t="str">
            <v>SA</v>
          </cell>
          <cell r="D1149" t="str">
            <v>Eastern Province</v>
          </cell>
          <cell r="E1149" t="str">
            <v>Sayhat</v>
          </cell>
          <cell r="F1149" t="str">
            <v>Al Montazah Dist., King Faisal St.</v>
          </cell>
          <cell r="G1149" t="str">
            <v>0138500160</v>
          </cell>
          <cell r="H1149" t="str">
            <v>حي المنتزه، شارع الملك فيصل</v>
          </cell>
          <cell r="I1149" t="str">
            <v>سيهات</v>
          </cell>
          <cell r="J1149" t="str">
            <v>المنطقة الشرقية</v>
          </cell>
          <cell r="K1149" t="str">
            <v>عيادات شركة أمين الشيخ ناصر للأسنان - سيهات</v>
          </cell>
        </row>
        <row r="1150">
          <cell r="A1150">
            <v>23133</v>
          </cell>
          <cell r="B1150" t="str">
            <v>Dimas Dental Clinic</v>
          </cell>
          <cell r="C1150" t="str">
            <v>SA</v>
          </cell>
          <cell r="D1150" t="str">
            <v>Riyadh</v>
          </cell>
          <cell r="E1150" t="str">
            <v>Riyadh</v>
          </cell>
          <cell r="F1150" t="str">
            <v>Al Hamra'a Dist., Khaled Bin Al Waleed St.</v>
          </cell>
          <cell r="G1150" t="str">
            <v>920003492</v>
          </cell>
          <cell r="H1150" t="str">
            <v>حي الحمراء، شارع خالد بن الوليد</v>
          </cell>
          <cell r="I1150" t="str">
            <v>الرياض</v>
          </cell>
          <cell r="J1150" t="str">
            <v>الرياض</v>
          </cell>
          <cell r="K1150" t="str">
            <v>مجمع ديماس التخصصي لطب الأسنان و الجلدية</v>
          </cell>
        </row>
        <row r="1151">
          <cell r="A1151">
            <v>23134</v>
          </cell>
          <cell r="B1151" t="str">
            <v>Dr Abdulelah Alobaikan Medical Complex</v>
          </cell>
          <cell r="C1151" t="str">
            <v>SA</v>
          </cell>
          <cell r="D1151" t="str">
            <v>Riyadh</v>
          </cell>
          <cell r="E1151" t="str">
            <v>Riyadh</v>
          </cell>
          <cell r="F1151" t="str">
            <v>Al Mohammadiah Dist., Al Takhasosi St.</v>
          </cell>
          <cell r="G1151" t="str">
            <v>0112077177</v>
          </cell>
          <cell r="H1151" t="str">
            <v>حي المحمدية، شارع التخصصي</v>
          </cell>
          <cell r="I1151" t="str">
            <v>الرياض</v>
          </cell>
          <cell r="J1151" t="str">
            <v>الرياض</v>
          </cell>
          <cell r="K1151" t="str">
            <v>مجمع عيادات الدكتور / عبدالإله عبد العزيز العبيكان (1)</v>
          </cell>
        </row>
        <row r="1152">
          <cell r="A1152">
            <v>23135</v>
          </cell>
          <cell r="B1152" t="str">
            <v>Hala Doctor Medical Center</v>
          </cell>
          <cell r="C1152" t="str">
            <v>SA</v>
          </cell>
          <cell r="D1152" t="str">
            <v>Riyadh</v>
          </cell>
          <cell r="E1152" t="str">
            <v>Riyadh</v>
          </cell>
          <cell r="F1152" t="str">
            <v>Al Hamra'a Dist., Khaled Bin Al Waleed St.</v>
          </cell>
          <cell r="G1152" t="str">
            <v>920002116</v>
          </cell>
          <cell r="H1152" t="str">
            <v>حي الحمراء، شارع خالد بن الوليد</v>
          </cell>
          <cell r="I1152" t="str">
            <v>الرياض</v>
          </cell>
          <cell r="J1152" t="str">
            <v>الرياض</v>
          </cell>
          <cell r="K1152" t="str">
            <v>مجمع عيادات هلا دكتور الطبي (1)</v>
          </cell>
        </row>
        <row r="1153">
          <cell r="A1153">
            <v>23136</v>
          </cell>
          <cell r="B1153" t="str">
            <v>Lolouat Al Aaj Dental Clinic</v>
          </cell>
          <cell r="C1153" t="str">
            <v>SA</v>
          </cell>
          <cell r="D1153" t="str">
            <v>Riyadh</v>
          </cell>
          <cell r="E1153" t="str">
            <v>Riyadh</v>
          </cell>
          <cell r="F1153" t="str">
            <v>Tuwaik Dist., Bilal Bin Rabah St.</v>
          </cell>
          <cell r="G1153" t="str">
            <v>0112477301</v>
          </cell>
          <cell r="H1153" t="str">
            <v>حي الطويق، شارع بلال بن رباح</v>
          </cell>
          <cell r="I1153" t="str">
            <v>الرياض</v>
          </cell>
          <cell r="J1153" t="str">
            <v>الرياض</v>
          </cell>
          <cell r="K1153" t="str">
            <v>مجمع عيادات شركة مجمع لؤلؤة العاج لطب الأسنان</v>
          </cell>
        </row>
        <row r="1154">
          <cell r="A1154">
            <v>23137</v>
          </cell>
          <cell r="B1154" t="str">
            <v>Naseem Al Azhar Polyclinic</v>
          </cell>
          <cell r="C1154" t="str">
            <v>SA</v>
          </cell>
          <cell r="D1154" t="str">
            <v>Riyadh</v>
          </cell>
          <cell r="E1154" t="str">
            <v>Riyadh</v>
          </cell>
          <cell r="F1154" t="str">
            <v>Jabra Dist., King Faisal St.</v>
          </cell>
          <cell r="G1154" t="str">
            <v>0114115965</v>
          </cell>
          <cell r="H1154" t="str">
            <v>حي جبرة، شارع الملك فيصل</v>
          </cell>
          <cell r="I1154" t="str">
            <v>الرياض</v>
          </cell>
          <cell r="J1154" t="str">
            <v>الرياض</v>
          </cell>
          <cell r="K1154" t="str">
            <v>مجمع عيادات نسيم الأزهار</v>
          </cell>
        </row>
        <row r="1155">
          <cell r="A1155">
            <v>23138</v>
          </cell>
          <cell r="B1155" t="str">
            <v>Dr Al Qannas Dental Clinics</v>
          </cell>
          <cell r="C1155" t="str">
            <v>SA</v>
          </cell>
          <cell r="D1155" t="str">
            <v>Riyadh</v>
          </cell>
          <cell r="E1155" t="str">
            <v>Riyadh</v>
          </cell>
          <cell r="F1155" t="str">
            <v>Al Aqiq Dist., Al Atlal St.</v>
          </cell>
          <cell r="G1155" t="str">
            <v>0114899224</v>
          </cell>
          <cell r="H1155" t="str">
            <v>حي العقيق، شارع الأطلال</v>
          </cell>
          <cell r="I1155" t="str">
            <v>الرياض</v>
          </cell>
          <cell r="J1155" t="str">
            <v>الرياض</v>
          </cell>
          <cell r="K1155" t="str">
            <v>مجمع عيادات الدكتور / مرزوق حسين اليامي</v>
          </cell>
        </row>
        <row r="1156">
          <cell r="A1156">
            <v>23139</v>
          </cell>
          <cell r="B1156" t="str">
            <v>Tabbara Optical</v>
          </cell>
          <cell r="C1156" t="str">
            <v>SA</v>
          </cell>
          <cell r="D1156" t="str">
            <v>Riyadh</v>
          </cell>
          <cell r="E1156" t="str">
            <v>Riyadh</v>
          </cell>
          <cell r="F1156" t="str">
            <v>Al Olaya Dist., Al Olaya General St.</v>
          </cell>
          <cell r="G1156" t="str">
            <v>0112112401</v>
          </cell>
          <cell r="H1156" t="str">
            <v>حي العليا، شارع العليا العام</v>
          </cell>
          <cell r="I1156" t="str">
            <v>الرياض</v>
          </cell>
          <cell r="J1156" t="str">
            <v>الرياض</v>
          </cell>
          <cell r="K1156" t="str">
            <v>مركز طبارة للبصريات</v>
          </cell>
        </row>
        <row r="1157">
          <cell r="A1157">
            <v>23140</v>
          </cell>
          <cell r="B1157" t="str">
            <v>Al Emeis Hospital</v>
          </cell>
          <cell r="C1157" t="str">
            <v>SA</v>
          </cell>
          <cell r="D1157" t="str">
            <v>Gizan</v>
          </cell>
          <cell r="E1157" t="str">
            <v>Gizan</v>
          </cell>
          <cell r="F1157" t="str">
            <v>Al Wasat, Al Matar Dist.</v>
          </cell>
          <cell r="G1157" t="str">
            <v>0173226633</v>
          </cell>
          <cell r="H1157" t="str">
            <v>الوسط، حي المطار</v>
          </cell>
          <cell r="I1157" t="str">
            <v>جيزان</v>
          </cell>
          <cell r="J1157" t="str">
            <v>جيزان</v>
          </cell>
          <cell r="K1157" t="str">
            <v>مستشفى العميس - بمدينة جازان</v>
          </cell>
        </row>
        <row r="1158">
          <cell r="A1158">
            <v>23143</v>
          </cell>
          <cell r="B1158" t="str">
            <v>Al Seef Hospital</v>
          </cell>
          <cell r="C1158" t="str">
            <v>SA</v>
          </cell>
          <cell r="D1158" t="str">
            <v>Kuwait</v>
          </cell>
          <cell r="E1158" t="str">
            <v>Kuwait</v>
          </cell>
          <cell r="F1158" t="str">
            <v>Ras Al Salmiya, Belajat St.</v>
          </cell>
          <cell r="G1158" t="str">
            <v>009651881122</v>
          </cell>
          <cell r="H1158" t="str">
            <v>رأس السالمية، شارع البلاجات</v>
          </cell>
          <cell r="I1158" t="str">
            <v>الكويت</v>
          </cell>
          <cell r="J1158" t="str">
            <v>الكويت</v>
          </cell>
          <cell r="K1158" t="str">
            <v>مستشفى السيف</v>
          </cell>
        </row>
        <row r="1159">
          <cell r="A1159">
            <v>23144</v>
          </cell>
          <cell r="B1159" t="str">
            <v>Dr Bassam Al Hemsi Medical Center</v>
          </cell>
          <cell r="C1159" t="str">
            <v>SA</v>
          </cell>
          <cell r="D1159" t="str">
            <v>Riyadh</v>
          </cell>
          <cell r="E1159" t="str">
            <v>Riyadh</v>
          </cell>
          <cell r="F1159" t="str">
            <v>Al Morabaa Dist., Imam Abdullah Bin Faisal St.</v>
          </cell>
          <cell r="G1159" t="str">
            <v>0114040567</v>
          </cell>
          <cell r="H1159" t="str">
            <v>حي المربع، شارع الإمام عبدالله بن فيصل</v>
          </cell>
          <cell r="I1159" t="str">
            <v>الرياض</v>
          </cell>
          <cell r="J1159" t="str">
            <v>الرياض</v>
          </cell>
          <cell r="K1159" t="str">
            <v>مجمع عيادات الدكتور / بسام الحمصي الطبي</v>
          </cell>
        </row>
        <row r="1160">
          <cell r="A1160">
            <v>23146</v>
          </cell>
          <cell r="B1160" t="str">
            <v>Inaya Medical Center</v>
          </cell>
          <cell r="C1160" t="str">
            <v>SA</v>
          </cell>
          <cell r="D1160" t="str">
            <v>Kuwait</v>
          </cell>
          <cell r="E1160" t="str">
            <v>Kuwait</v>
          </cell>
          <cell r="F1160" t="str">
            <v>Al Salmiyah, Block 118, Al Makhfar St.</v>
          </cell>
          <cell r="G1160" t="str">
            <v>0096525750777</v>
          </cell>
          <cell r="H1160" t="str">
            <v>السالمية، قطعة 118، شارع المخفر</v>
          </cell>
          <cell r="I1160" t="str">
            <v>الكويت</v>
          </cell>
          <cell r="J1160" t="str">
            <v>الكويت</v>
          </cell>
          <cell r="K1160" t="str">
            <v>مركز عناية الطبي</v>
          </cell>
        </row>
        <row r="1161">
          <cell r="A1161">
            <v>23148</v>
          </cell>
          <cell r="B1161" t="str">
            <v>Al Mawed Medical Center</v>
          </cell>
          <cell r="C1161" t="str">
            <v>SA</v>
          </cell>
          <cell r="D1161" t="str">
            <v>Riyadh</v>
          </cell>
          <cell r="E1161" t="str">
            <v>Riyadh</v>
          </cell>
          <cell r="F1161" t="str">
            <v>Al Worood Dist., in front of Fal, Abdul Aziz Abalkheil Buildings</v>
          </cell>
          <cell r="G1161" t="str">
            <v>0114531714</v>
          </cell>
          <cell r="H1161" t="str">
            <v>حي الورود، أمام فال، عمائر عبدالعزيز أبا الخيل</v>
          </cell>
          <cell r="I1161" t="str">
            <v>الرياض</v>
          </cell>
          <cell r="J1161" t="str">
            <v>الرياض</v>
          </cell>
          <cell r="K1161" t="str">
            <v>مستوصف مركز الموعد الطبي</v>
          </cell>
        </row>
        <row r="1162">
          <cell r="A1162">
            <v>23153</v>
          </cell>
          <cell r="B1162" t="str">
            <v>Shaheen World Center</v>
          </cell>
          <cell r="C1162" t="str">
            <v>SA</v>
          </cell>
          <cell r="D1162" t="str">
            <v>Riyadh</v>
          </cell>
          <cell r="E1162" t="str">
            <v>Riyadh</v>
          </cell>
          <cell r="F1162" t="str">
            <v>Salahuddin Dist., King Abdul Aziz Road</v>
          </cell>
          <cell r="G1162" t="str">
            <v>0114554567</v>
          </cell>
          <cell r="H1162" t="str">
            <v xml:space="preserve">حي صلاح الدين, طريق الملك عبد العزيز </v>
          </cell>
          <cell r="I1162" t="str">
            <v>الرياض</v>
          </cell>
          <cell r="J1162" t="str">
            <v>الرياض</v>
          </cell>
          <cell r="K1162" t="str">
            <v>مجمع عيادات شركة عالم شاهين لطب الأسنان</v>
          </cell>
        </row>
        <row r="1163">
          <cell r="A1163">
            <v>23154</v>
          </cell>
          <cell r="B1163" t="str">
            <v>Savvy Dental Care</v>
          </cell>
          <cell r="C1163" t="str">
            <v>SA</v>
          </cell>
          <cell r="D1163" t="str">
            <v>Riyadh</v>
          </cell>
          <cell r="E1163" t="str">
            <v>Riyadh</v>
          </cell>
          <cell r="F1163" t="str">
            <v>Al Worood Dist., Al Orobah St.</v>
          </cell>
          <cell r="G1163" t="str">
            <v>0114603322</v>
          </cell>
          <cell r="H1163" t="str">
            <v>حي الورود، شارع العروبة</v>
          </cell>
          <cell r="I1163" t="str">
            <v>الرياض</v>
          </cell>
          <cell r="J1163" t="str">
            <v>الرياض</v>
          </cell>
          <cell r="K1163" t="str">
            <v>عيادات سافي لطب الأسنان</v>
          </cell>
        </row>
        <row r="1164">
          <cell r="A1164">
            <v>23166</v>
          </cell>
          <cell r="B1164" t="str">
            <v>Futurelab Medical Laboratories</v>
          </cell>
          <cell r="C1164" t="str">
            <v>SA</v>
          </cell>
          <cell r="D1164" t="str">
            <v>Makkah</v>
          </cell>
          <cell r="E1164" t="str">
            <v>Jeddah</v>
          </cell>
          <cell r="F1164" t="str">
            <v>Al Zahra Dist., Al Batarji St.</v>
          </cell>
          <cell r="G1164" t="str">
            <v>0126602525</v>
          </cell>
          <cell r="H1164" t="str">
            <v>حي الزهراء، شارع البترجي</v>
          </cell>
          <cell r="I1164" t="str">
            <v>جدة</v>
          </cell>
          <cell r="J1164" t="str">
            <v>مكة المكرمة</v>
          </cell>
          <cell r="K1164" t="str">
            <v>مختبرات فيوتشرلاب الطبية</v>
          </cell>
        </row>
        <row r="1165">
          <cell r="A1165">
            <v>23171</v>
          </cell>
          <cell r="B1165" t="str">
            <v>Al Moheimeed National Clinic</v>
          </cell>
          <cell r="C1165" t="str">
            <v>SA</v>
          </cell>
          <cell r="D1165" t="str">
            <v>Qassim</v>
          </cell>
          <cell r="E1165" t="str">
            <v>Bureidah</v>
          </cell>
          <cell r="F1165" t="str">
            <v>Al Khobaib Dist., Al Wehda St.</v>
          </cell>
          <cell r="G1165" t="str">
            <v>0163244905</v>
          </cell>
          <cell r="H1165" t="str">
            <v>حي الخبيب، شارع الوحدة</v>
          </cell>
          <cell r="I1165" t="str">
            <v>بريدة</v>
          </cell>
          <cell r="J1165" t="str">
            <v>القصيم</v>
          </cell>
          <cell r="K1165" t="str">
            <v>مستوصف المحيميد الوطني ببريدة</v>
          </cell>
        </row>
        <row r="1166">
          <cell r="A1166">
            <v>23184</v>
          </cell>
          <cell r="B1166" t="str">
            <v>Twareat Medical Center</v>
          </cell>
          <cell r="C1166" t="str">
            <v>SA</v>
          </cell>
          <cell r="D1166" t="str">
            <v>Eastern Province</v>
          </cell>
          <cell r="E1166" t="str">
            <v>Khobar</v>
          </cell>
          <cell r="F1166" t="str">
            <v>Northern Khobar, King Faisal St.</v>
          </cell>
          <cell r="G1166" t="str">
            <v>0138587000</v>
          </cell>
          <cell r="H1166" t="str">
            <v xml:space="preserve">الخبر الشمالية، شارع الملك فيصل </v>
          </cell>
          <cell r="I1166" t="str">
            <v>الخبر</v>
          </cell>
          <cell r="J1166" t="str">
            <v>المنطقة الشرقية</v>
          </cell>
          <cell r="K1166" t="str">
            <v>مركز طوارئيات للعناية الطبية</v>
          </cell>
        </row>
        <row r="1167">
          <cell r="A1167">
            <v>23186</v>
          </cell>
          <cell r="B1167" t="str">
            <v>Wahat Attadawi</v>
          </cell>
          <cell r="C1167" t="str">
            <v>SA</v>
          </cell>
          <cell r="D1167" t="str">
            <v>Riyadh</v>
          </cell>
          <cell r="E1167" t="str">
            <v>Riyadh</v>
          </cell>
          <cell r="F1167" t="str">
            <v>Al Nafl Dist., Exit 6, Abu Bakr Al Siddiq Road</v>
          </cell>
          <cell r="G1167" t="str">
            <v>0112744433</v>
          </cell>
          <cell r="H1167" t="str">
            <v>حي النفل، مخرج 6، طريق أبو بكر الصديق</v>
          </cell>
          <cell r="I1167" t="str">
            <v>الرياض</v>
          </cell>
          <cell r="J1167" t="str">
            <v>الرياض</v>
          </cell>
          <cell r="K1167" t="str">
            <v>مجمع عيادات واحة التداوي الطبي</v>
          </cell>
        </row>
        <row r="1168">
          <cell r="A1168">
            <v>23187</v>
          </cell>
          <cell r="B1168" t="str">
            <v>Saudi Surgeon Medical Complex</v>
          </cell>
          <cell r="C1168" t="str">
            <v>SA</v>
          </cell>
          <cell r="D1168" t="str">
            <v>Riyadh</v>
          </cell>
          <cell r="E1168" t="str">
            <v>Riyadh</v>
          </cell>
          <cell r="F1168" t="str">
            <v>Olaya Dist., Prince Mohammed Bin Abdul Aziz St.</v>
          </cell>
          <cell r="G1168" t="str">
            <v>0114653030</v>
          </cell>
          <cell r="H1168" t="str">
            <v>حي العليا، شارع الأمير محمد بن عبد العزيز</v>
          </cell>
          <cell r="I1168" t="str">
            <v>الرياض</v>
          </cell>
          <cell r="J1168" t="str">
            <v>الرياض</v>
          </cell>
          <cell r="K1168" t="str">
            <v>مجمع عيادات الجراحين السعوديين</v>
          </cell>
        </row>
        <row r="1169">
          <cell r="A1169">
            <v>23188</v>
          </cell>
          <cell r="B1169" t="str">
            <v>Taj Al Seha Polyclinic</v>
          </cell>
          <cell r="C1169" t="str">
            <v>SA</v>
          </cell>
          <cell r="D1169" t="str">
            <v>Hail</v>
          </cell>
          <cell r="E1169" t="str">
            <v>Turbah</v>
          </cell>
          <cell r="F1169" t="str">
            <v>Al Arba'een Northern Street</v>
          </cell>
          <cell r="G1169" t="str">
            <v>0165640555</v>
          </cell>
          <cell r="H1169" t="str">
            <v>شارع الأربعين الشمالي</v>
          </cell>
          <cell r="I1169" t="str">
            <v>تربة</v>
          </cell>
          <cell r="J1169" t="str">
            <v>حائل</v>
          </cell>
          <cell r="K1169" t="str">
            <v>مجمع تاج الصحة الطبي</v>
          </cell>
        </row>
        <row r="1170">
          <cell r="A1170">
            <v>23189</v>
          </cell>
          <cell r="B1170" t="str">
            <v>Shifa Al Shamly Polyclinic</v>
          </cell>
          <cell r="C1170" t="str">
            <v>SA</v>
          </cell>
          <cell r="D1170" t="str">
            <v>Hail</v>
          </cell>
          <cell r="E1170" t="str">
            <v>Al Shamly</v>
          </cell>
          <cell r="F1170" t="str">
            <v>Al Nakheel Dist., King Abdul Aziz Road</v>
          </cell>
          <cell r="G1170" t="str">
            <v>0162393030</v>
          </cell>
          <cell r="H1170" t="str">
            <v>حي النخيل، طريق الملك عبد العزيز</v>
          </cell>
          <cell r="I1170" t="str">
            <v>الشملي</v>
          </cell>
          <cell r="J1170" t="str">
            <v>حائل</v>
          </cell>
          <cell r="K1170" t="str">
            <v>مجمع شفاء الشملي الطبي العام</v>
          </cell>
        </row>
        <row r="1171">
          <cell r="A1171">
            <v>23195</v>
          </cell>
          <cell r="B1171" t="str">
            <v>Cosma Dental Polyclinics Co.</v>
          </cell>
          <cell r="C1171" t="str">
            <v>SA</v>
          </cell>
          <cell r="D1171" t="str">
            <v>Riyadh</v>
          </cell>
          <cell r="E1171" t="str">
            <v>Riyadh</v>
          </cell>
          <cell r="F1171" t="str">
            <v>Rasheed Al Deen Al Souri Dist., King Abdullah Road</v>
          </cell>
          <cell r="G1171" t="str">
            <v>0114707766</v>
          </cell>
          <cell r="H1171" t="str">
            <v>حي رشيد الدين الصوري، طريق الملك عبد الله</v>
          </cell>
          <cell r="I1171" t="str">
            <v>الرياض</v>
          </cell>
          <cell r="J1171" t="str">
            <v>الرياض</v>
          </cell>
          <cell r="K1171" t="str">
            <v>مجمع عيادات شركة كزما لطب الأسنان</v>
          </cell>
        </row>
        <row r="1172">
          <cell r="A1172">
            <v>23196</v>
          </cell>
          <cell r="B1172" t="str">
            <v>Tutia Trading Est. Optical</v>
          </cell>
          <cell r="C1172" t="str">
            <v>SA</v>
          </cell>
          <cell r="D1172" t="str">
            <v>Riyadh</v>
          </cell>
          <cell r="E1172" t="str">
            <v>Riyadh</v>
          </cell>
          <cell r="F1172" t="str">
            <v>Al Olaya Dist, Al Takhasosi St.</v>
          </cell>
          <cell r="G1172" t="str">
            <v>0114613976</v>
          </cell>
          <cell r="H1172" t="str">
            <v>حي العليا، شارع التخصصي</v>
          </cell>
          <cell r="I1172" t="str">
            <v>الرياض</v>
          </cell>
          <cell r="J1172" t="str">
            <v>الرياض</v>
          </cell>
          <cell r="K1172" t="str">
            <v>مركز توتيا للبصريات</v>
          </cell>
        </row>
        <row r="1173">
          <cell r="A1173">
            <v>23197</v>
          </cell>
          <cell r="B1173" t="str">
            <v>Family Service Polyclinic</v>
          </cell>
          <cell r="C1173" t="str">
            <v>SA</v>
          </cell>
          <cell r="D1173" t="str">
            <v>Riyadh</v>
          </cell>
          <cell r="E1173" t="str">
            <v>Riyadh</v>
          </cell>
          <cell r="F1173" t="str">
            <v>Al Mashtal Dist., Al Hizm St.</v>
          </cell>
          <cell r="G1173" t="str">
            <v>0112716188</v>
          </cell>
          <cell r="H1173" t="str">
            <v>حي المشتل، شارع الحزم</v>
          </cell>
          <cell r="I1173" t="str">
            <v>الرياض</v>
          </cell>
          <cell r="J1173" t="str">
            <v>الرياض</v>
          </cell>
          <cell r="K1173" t="str">
            <v>مجمع عيادات شركة خدمة الأسرة الطبي</v>
          </cell>
        </row>
        <row r="1174">
          <cell r="A1174">
            <v>23198</v>
          </cell>
          <cell r="B1174" t="str">
            <v>Dr Mohamed Abdul Latif Basha Medical Clinic</v>
          </cell>
          <cell r="C1174" t="str">
            <v>SA</v>
          </cell>
          <cell r="D1174" t="str">
            <v>Riyadh</v>
          </cell>
          <cell r="E1174" t="str">
            <v>Riyadh</v>
          </cell>
          <cell r="F1174" t="str">
            <v>Al Footah Dist., Al Khazan St.</v>
          </cell>
          <cell r="G1174" t="str">
            <v>0114022331</v>
          </cell>
          <cell r="H1174" t="str">
            <v>حي الفوطة، شارع الخزان</v>
          </cell>
          <cell r="I1174" t="str">
            <v>الرياض</v>
          </cell>
          <cell r="J1174" t="str">
            <v>الرياض</v>
          </cell>
          <cell r="K1174" t="str">
            <v>مجمع عيادات شركة محمد عبداللطيف باشه و شركائه</v>
          </cell>
        </row>
        <row r="1175">
          <cell r="A1175">
            <v>23201</v>
          </cell>
          <cell r="B1175" t="str">
            <v>Al Dawa Al Methaly Pharmacy</v>
          </cell>
          <cell r="C1175" t="str">
            <v>SA</v>
          </cell>
          <cell r="D1175" t="str">
            <v>Eastern Province</v>
          </cell>
          <cell r="E1175" t="str">
            <v>Jubail</v>
          </cell>
          <cell r="F1175" t="str">
            <v>Industrial Jubail, Northern Ahsa Dist., Al Bekeiriyah 2 St.</v>
          </cell>
          <cell r="G1175" t="str">
            <v>0183470054</v>
          </cell>
          <cell r="H1175" t="str">
            <v>الجبيل الصناعية، حي الأحساء الشمالية، شارع البكيرية 2</v>
          </cell>
          <cell r="I1175" t="str">
            <v>الجبيل</v>
          </cell>
          <cell r="J1175" t="str">
            <v>المنطقة الشرقية</v>
          </cell>
          <cell r="K1175" t="str">
            <v>صيدلية الدواء المثالي - الجبيل</v>
          </cell>
        </row>
        <row r="1176">
          <cell r="A1176">
            <v>23214</v>
          </cell>
          <cell r="B1176" t="str">
            <v>Arak Medical Center</v>
          </cell>
          <cell r="C1176" t="str">
            <v>SA</v>
          </cell>
          <cell r="D1176" t="str">
            <v>Eastern Province</v>
          </cell>
          <cell r="E1176" t="str">
            <v>Al Ahsa</v>
          </cell>
          <cell r="F1176" t="str">
            <v>Al Rashdiah Dist., Al Madinah Al Munawarah St.</v>
          </cell>
          <cell r="G1176" t="str">
            <v>0135752000</v>
          </cell>
          <cell r="H1176" t="str">
            <v>حي الراشدية، شارع المدينة المنورة</v>
          </cell>
          <cell r="I1176" t="str">
            <v xml:space="preserve">الأحساء </v>
          </cell>
          <cell r="J1176" t="str">
            <v>المنطقة الشرقية</v>
          </cell>
          <cell r="K1176" t="str">
            <v>مجمع عيادات آراك الطبي</v>
          </cell>
        </row>
        <row r="1177">
          <cell r="A1177">
            <v>23215</v>
          </cell>
          <cell r="B1177" t="str">
            <v>Menshaf Optical</v>
          </cell>
          <cell r="C1177" t="str">
            <v>SA</v>
          </cell>
          <cell r="D1177" t="str">
            <v>Riyadh</v>
          </cell>
          <cell r="E1177" t="str">
            <v>Riyadh</v>
          </cell>
          <cell r="F1177" t="str">
            <v>Rodha 2 Dist., Hassan Bin Ali St.</v>
          </cell>
          <cell r="G1177" t="str">
            <v>0112374321 - 111</v>
          </cell>
          <cell r="H1177" t="str">
            <v>حي الروضة 2، شارح حسن بن علي</v>
          </cell>
          <cell r="I1177" t="str">
            <v>الرياض</v>
          </cell>
          <cell r="J1177" t="str">
            <v>الرياض</v>
          </cell>
          <cell r="K1177" t="str">
            <v>مركز منشاف للبصريات</v>
          </cell>
        </row>
        <row r="1178">
          <cell r="A1178">
            <v>23224</v>
          </cell>
          <cell r="B1178" t="str">
            <v>Clinics Optics</v>
          </cell>
          <cell r="C1178" t="str">
            <v>SA</v>
          </cell>
          <cell r="D1178" t="str">
            <v>Riyadh</v>
          </cell>
          <cell r="E1178" t="str">
            <v>Riyadh</v>
          </cell>
          <cell r="F1178" t="str">
            <v>Olaya Dist., Makkah Road</v>
          </cell>
          <cell r="G1178" t="str">
            <v>0114659100 - 7450</v>
          </cell>
          <cell r="H1178" t="str">
            <v>حي العليا، طريق مكة</v>
          </cell>
          <cell r="I1178" t="str">
            <v>الرياض</v>
          </cell>
          <cell r="J1178" t="str">
            <v>الرياض</v>
          </cell>
          <cell r="K1178" t="str">
            <v>نظارات العيادات</v>
          </cell>
        </row>
        <row r="1179">
          <cell r="A1179">
            <v>23230</v>
          </cell>
          <cell r="B1179" t="str">
            <v>International Medical Center - Egypt</v>
          </cell>
          <cell r="C1179" t="str">
            <v>SA</v>
          </cell>
          <cell r="D1179" t="str">
            <v>Egypt</v>
          </cell>
          <cell r="E1179" t="str">
            <v>Cairo</v>
          </cell>
          <cell r="F1179" t="str">
            <v>Km 42 Ismailia Desert Road</v>
          </cell>
          <cell r="G1179" t="str">
            <v>002124775902</v>
          </cell>
          <cell r="H1179" t="str">
            <v>ك 42 طريق الإسماعيلية الصحراوي</v>
          </cell>
          <cell r="I1179" t="str">
            <v>القاهرة</v>
          </cell>
          <cell r="J1179" t="str">
            <v>مصر</v>
          </cell>
          <cell r="K1179" t="str">
            <v>المركز الطبي العالمي - مصر</v>
          </cell>
        </row>
        <row r="1180">
          <cell r="A1180">
            <v>21890</v>
          </cell>
          <cell r="B1180" t="str">
            <v>King Khaled Civilian Hospital - Tabuk (MoH)</v>
          </cell>
          <cell r="C1180" t="str">
            <v>SA</v>
          </cell>
          <cell r="D1180" t="str">
            <v>Tabuk</v>
          </cell>
          <cell r="E1180" t="str">
            <v>Tabuk</v>
          </cell>
          <cell r="F1180" t="str">
            <v xml:space="preserve">Al Nahdah Dist., King Abdul aziz Road </v>
          </cell>
          <cell r="G1180" t="str">
            <v>0144220100</v>
          </cell>
          <cell r="H1180" t="str">
            <v xml:space="preserve">حي النهضة، طريق الملك عبدالعزيز </v>
          </cell>
          <cell r="I1180" t="str">
            <v>تبوك</v>
          </cell>
          <cell r="J1180" t="str">
            <v>تبوك</v>
          </cell>
          <cell r="K1180" t="str">
            <v xml:space="preserve">مستشفى الملك خالد </v>
          </cell>
        </row>
        <row r="1181">
          <cell r="A1181">
            <v>21891</v>
          </cell>
          <cell r="B1181" t="str">
            <v>Jubail General Hospital (MoH)</v>
          </cell>
          <cell r="C1181" t="str">
            <v>NW7</v>
          </cell>
          <cell r="D1181" t="str">
            <v>Eastern Province</v>
          </cell>
          <cell r="E1181" t="str">
            <v>Jubail</v>
          </cell>
          <cell r="F1181" t="str">
            <v xml:space="preserve">Prince Naif Road </v>
          </cell>
          <cell r="G1181" t="str">
            <v>0133633980</v>
          </cell>
          <cell r="H1181" t="str">
            <v>طريق الامير نايف</v>
          </cell>
          <cell r="I1181" t="str">
            <v>الجبيل</v>
          </cell>
          <cell r="J1181" t="str">
            <v>المنطقة الشرقية</v>
          </cell>
          <cell r="K1181" t="str">
            <v xml:space="preserve">مستشفى الجبيل العام </v>
          </cell>
        </row>
        <row r="1182">
          <cell r="A1182">
            <v>21892</v>
          </cell>
          <cell r="B1182" t="str">
            <v>King Fahd Hospital - Hofuf (MoH)</v>
          </cell>
          <cell r="C1182" t="str">
            <v>NW7</v>
          </cell>
          <cell r="D1182" t="str">
            <v>Eastern Province</v>
          </cell>
          <cell r="E1182" t="str">
            <v>Hofuf</v>
          </cell>
          <cell r="F1182" t="str">
            <v xml:space="preserve">Prince Salaman Road </v>
          </cell>
          <cell r="G1182" t="str">
            <v>0135750000</v>
          </cell>
          <cell r="H1182" t="str">
            <v xml:space="preserve">طريق الامير سلمان </v>
          </cell>
          <cell r="I1182" t="str">
            <v>الهفوف</v>
          </cell>
          <cell r="J1182" t="str">
            <v>المنطقة الشرقية</v>
          </cell>
          <cell r="K1182" t="str">
            <v xml:space="preserve">مستشفى الملك فهد </v>
          </cell>
        </row>
        <row r="1183">
          <cell r="A1183">
            <v>21893</v>
          </cell>
          <cell r="B1183" t="str">
            <v>Maternity and Children Hospital - Jouf (MoH)</v>
          </cell>
          <cell r="C1183" t="str">
            <v>NW7</v>
          </cell>
          <cell r="D1183" t="str">
            <v>Al Jouf</v>
          </cell>
          <cell r="E1183" t="str">
            <v>Sakaka</v>
          </cell>
          <cell r="F1183" t="str">
            <v xml:space="preserve">Prince Abdul Rahman Al Sudairi Road </v>
          </cell>
          <cell r="G1183" t="str">
            <v>0146251088</v>
          </cell>
          <cell r="H1183" t="str">
            <v>طريق الامير عبدالرحمن السديري</v>
          </cell>
          <cell r="I1183" t="str">
            <v>سكاكا</v>
          </cell>
          <cell r="J1183" t="str">
            <v>الجوف</v>
          </cell>
          <cell r="K1183" t="str">
            <v xml:space="preserve">مستشفى النساء والولادة والاطفال </v>
          </cell>
        </row>
        <row r="1184">
          <cell r="A1184">
            <v>21894</v>
          </cell>
          <cell r="B1184" t="str">
            <v>Ohud Hospital - Madinah (MoH)</v>
          </cell>
          <cell r="C1184" t="str">
            <v>NW7</v>
          </cell>
          <cell r="D1184" t="str">
            <v>Madinah</v>
          </cell>
          <cell r="E1184" t="str">
            <v>Madinah</v>
          </cell>
          <cell r="F1184" t="str">
            <v xml:space="preserve">Al Salam Dist., Prince Naif Bin Abdul Aziz Road </v>
          </cell>
          <cell r="G1184" t="str">
            <v>0148616000</v>
          </cell>
          <cell r="H1184" t="str">
            <v xml:space="preserve">حي السلام، طريق الامير نايف بن عبدالعزيز </v>
          </cell>
          <cell r="I1184" t="str">
            <v>المدينة المنورة</v>
          </cell>
          <cell r="J1184" t="str">
            <v>المدينة المنورة</v>
          </cell>
          <cell r="K1184" t="str">
            <v>مستشفى احد</v>
          </cell>
        </row>
        <row r="1185">
          <cell r="A1185">
            <v>21895</v>
          </cell>
          <cell r="B1185" t="str">
            <v>King Abdullah Hospital - Bisha (MoH)</v>
          </cell>
          <cell r="C1185" t="str">
            <v>SA</v>
          </cell>
          <cell r="D1185" t="str">
            <v>Aseer</v>
          </cell>
          <cell r="E1185" t="str">
            <v>Bisha</v>
          </cell>
          <cell r="F1185" t="str">
            <v xml:space="preserve">Riyadh Road </v>
          </cell>
          <cell r="G1185" t="str">
            <v>0176223333</v>
          </cell>
          <cell r="H1185" t="str">
            <v>طريق الرياض</v>
          </cell>
          <cell r="I1185" t="str">
            <v>بيشة</v>
          </cell>
          <cell r="J1185" t="str">
            <v>عسير</v>
          </cell>
          <cell r="K1185" t="str">
            <v>مستشفى الملك عبدالله</v>
          </cell>
        </row>
        <row r="1186">
          <cell r="A1186">
            <v>21907</v>
          </cell>
          <cell r="B1186" t="str">
            <v>King Khalid Hospital - Hail</v>
          </cell>
          <cell r="C1186" t="str">
            <v>SA</v>
          </cell>
          <cell r="D1186" t="str">
            <v>Hail</v>
          </cell>
          <cell r="E1186" t="str">
            <v>Hail</v>
          </cell>
          <cell r="F1186" t="str">
            <v>King Abdullah Road</v>
          </cell>
          <cell r="G1186" t="str">
            <v>0165328080</v>
          </cell>
          <cell r="H1186" t="str">
            <v>طريق الملك عبدالله</v>
          </cell>
          <cell r="I1186" t="str">
            <v>حائل</v>
          </cell>
          <cell r="J1186" t="str">
            <v>حائل</v>
          </cell>
          <cell r="K1186" t="str">
            <v>مستشفى الملك خالد العام - بحائل</v>
          </cell>
        </row>
        <row r="1187">
          <cell r="A1187">
            <v>22033</v>
          </cell>
          <cell r="B1187" t="str">
            <v>King Khalid Hospital - Najran</v>
          </cell>
          <cell r="C1187" t="str">
            <v>NW7</v>
          </cell>
          <cell r="D1187" t="str">
            <v>Najran</v>
          </cell>
          <cell r="E1187" t="str">
            <v>Najran</v>
          </cell>
          <cell r="F1187" t="str">
            <v xml:space="preserve">King Abdul Aziz Road </v>
          </cell>
          <cell r="G1187" t="str">
            <v>0175238834</v>
          </cell>
          <cell r="H1187" t="str">
            <v xml:space="preserve">طريق الملك عبدالعزيز </v>
          </cell>
          <cell r="I1187" t="str">
            <v>نجران</v>
          </cell>
          <cell r="J1187" t="str">
            <v>نجران</v>
          </cell>
          <cell r="K1187" t="str">
            <v>مستشفى الملك خالد بنجران</v>
          </cell>
        </row>
        <row r="1188">
          <cell r="A1188">
            <v>22034</v>
          </cell>
          <cell r="B1188" t="str">
            <v>King Khalid Hospital - Hafr Al Batin</v>
          </cell>
          <cell r="C1188" t="str">
            <v>NW7</v>
          </cell>
          <cell r="D1188" t="str">
            <v>Eastern Province</v>
          </cell>
          <cell r="E1188" t="str">
            <v>Hafr Al Batin</v>
          </cell>
          <cell r="F1188" t="str">
            <v>Al Baladiah Dist., Faisal Bin Abdul Aziz Road</v>
          </cell>
          <cell r="G1188" t="str">
            <v xml:space="preserve">0137213731 </v>
          </cell>
          <cell r="H1188" t="str">
            <v>حي البلدية، طريق فيصل بن عبد العزيز</v>
          </cell>
          <cell r="I1188" t="str">
            <v>حفر الباطن</v>
          </cell>
          <cell r="J1188" t="str">
            <v>المنطقة الشرقية</v>
          </cell>
          <cell r="K1188" t="str">
            <v>مستشفى الملك خالد العام - حفر الباطن</v>
          </cell>
        </row>
        <row r="1189">
          <cell r="A1189">
            <v>22035</v>
          </cell>
          <cell r="B1189" t="str">
            <v>King Fahad Hospital - Qassim</v>
          </cell>
          <cell r="C1189" t="str">
            <v>NW7</v>
          </cell>
          <cell r="D1189" t="str">
            <v>Qassim</v>
          </cell>
          <cell r="E1189" t="str">
            <v>Bureidah</v>
          </cell>
          <cell r="F1189" t="str">
            <v>Al Naziyah, King Abdullah Road</v>
          </cell>
          <cell r="G1189" t="str">
            <v>0163257683</v>
          </cell>
          <cell r="H1189" t="str">
            <v>حي النازية، طريق الملك عبدالله</v>
          </cell>
          <cell r="I1189" t="str">
            <v>بريدة</v>
          </cell>
          <cell r="J1189" t="str">
            <v>القصيم</v>
          </cell>
          <cell r="K1189" t="str">
            <v>مستشفى الملك فهد التخصصي - القصيم</v>
          </cell>
        </row>
        <row r="1190">
          <cell r="A1190">
            <v>22036</v>
          </cell>
          <cell r="B1190" t="str">
            <v>Turaif Hospital - Northern Borders</v>
          </cell>
          <cell r="C1190" t="str">
            <v>NW7</v>
          </cell>
          <cell r="D1190" t="str">
            <v>Northern Border</v>
          </cell>
          <cell r="E1190" t="str">
            <v>Turaif</v>
          </cell>
          <cell r="F1190" t="str">
            <v xml:space="preserve">King Faisal Road </v>
          </cell>
          <cell r="G1190" t="str">
            <v>0146640850</v>
          </cell>
          <cell r="H1190" t="str">
            <v>طريق الملك فيصل</v>
          </cell>
          <cell r="I1190" t="str">
            <v>طريف</v>
          </cell>
          <cell r="J1190" t="str">
            <v>الحدود الشمالية</v>
          </cell>
          <cell r="K1190" t="str">
            <v>مستشفى طريف</v>
          </cell>
        </row>
        <row r="1191">
          <cell r="A1191">
            <v>22037</v>
          </cell>
          <cell r="B1191" t="str">
            <v>Prince Abdulrahman Al Sudairi Hospital - Jouf</v>
          </cell>
          <cell r="C1191" t="str">
            <v>NW7</v>
          </cell>
          <cell r="D1191" t="str">
            <v>Al Jouf</v>
          </cell>
          <cell r="E1191" t="str">
            <v>Sakaka</v>
          </cell>
          <cell r="F1191" t="str">
            <v xml:space="preserve">King Saud Road </v>
          </cell>
          <cell r="G1191" t="str">
            <v>0146251088</v>
          </cell>
          <cell r="H1191" t="str">
            <v>طريق الملك سعود</v>
          </cell>
          <cell r="I1191" t="str">
            <v>سكاكا</v>
          </cell>
          <cell r="J1191" t="str">
            <v>الجوف</v>
          </cell>
          <cell r="K1191" t="str">
            <v>مستشفى عبدالرحمن السديري</v>
          </cell>
        </row>
        <row r="1192">
          <cell r="A1192">
            <v>22038</v>
          </cell>
          <cell r="B1192" t="str">
            <v>Qurayat General Hospital</v>
          </cell>
          <cell r="C1192" t="str">
            <v>SA</v>
          </cell>
          <cell r="D1192" t="str">
            <v>Al Jouf</v>
          </cell>
          <cell r="E1192" t="str">
            <v>Qrayat</v>
          </cell>
          <cell r="F1192" t="str">
            <v>Al Termathi St</v>
          </cell>
          <cell r="G1192" t="str">
            <v>0146424716</v>
          </cell>
          <cell r="H1192" t="str">
            <v>شارع الترمذي</v>
          </cell>
          <cell r="I1192" t="str">
            <v>القريات</v>
          </cell>
          <cell r="J1192" t="str">
            <v>الجوف</v>
          </cell>
          <cell r="K1192" t="str">
            <v xml:space="preserve">مستشفى القريات العام </v>
          </cell>
        </row>
        <row r="1193">
          <cell r="A1193">
            <v>22039</v>
          </cell>
          <cell r="B1193" t="str">
            <v>Sarat Obeidah Hospital - Aseer</v>
          </cell>
          <cell r="C1193" t="str">
            <v>NW7</v>
          </cell>
          <cell r="D1193" t="str">
            <v>Aseer</v>
          </cell>
          <cell r="E1193" t="str">
            <v>Sarat Obaidah</v>
          </cell>
          <cell r="F1193" t="str">
            <v>King Khalid Bin Abdul Aziz Road</v>
          </cell>
          <cell r="G1193" t="str">
            <v>0172590159</v>
          </cell>
          <cell r="H1193" t="str">
            <v xml:space="preserve">طريق الملك خالد </v>
          </cell>
          <cell r="I1193" t="str">
            <v>سراة عبيدة</v>
          </cell>
          <cell r="J1193" t="str">
            <v>عسير</v>
          </cell>
          <cell r="K1193" t="str">
            <v xml:space="preserve">مستشفى سراة عبيدة العام </v>
          </cell>
        </row>
        <row r="1194">
          <cell r="A1194">
            <v>22040</v>
          </cell>
          <cell r="B1194" t="str">
            <v>Sabya General Hospital - Jizan</v>
          </cell>
          <cell r="C1194" t="str">
            <v>NW7</v>
          </cell>
          <cell r="D1194" t="str">
            <v>Gizan</v>
          </cell>
          <cell r="E1194" t="str">
            <v>Sabya</v>
          </cell>
          <cell r="F1194" t="str">
            <v xml:space="preserve">King Abdul aziz Road </v>
          </cell>
          <cell r="G1194" t="str">
            <v>0173260222</v>
          </cell>
          <cell r="H1194" t="str">
            <v xml:space="preserve">طريق الملك عبدالعزيز </v>
          </cell>
          <cell r="I1194" t="str">
            <v xml:space="preserve">صبيا </v>
          </cell>
          <cell r="J1194" t="str">
            <v xml:space="preserve">صبيا </v>
          </cell>
          <cell r="K1194" t="str">
            <v>مستشفى صبيا العام</v>
          </cell>
        </row>
        <row r="1195">
          <cell r="A1195">
            <v>22041</v>
          </cell>
          <cell r="B1195" t="str">
            <v>King Fahad Hospital - Al Baha</v>
          </cell>
          <cell r="C1195" t="str">
            <v>NW7</v>
          </cell>
          <cell r="D1195" t="str">
            <v>Al Baha</v>
          </cell>
          <cell r="E1195" t="str">
            <v>Al Baha</v>
          </cell>
          <cell r="F1195" t="str">
            <v xml:space="preserve">King Abdul aziz Road </v>
          </cell>
          <cell r="G1195" t="str">
            <v>0177273184</v>
          </cell>
          <cell r="H1195" t="str">
            <v xml:space="preserve">طريق الملك عبدالعزيز </v>
          </cell>
          <cell r="I1195" t="str">
            <v>الباحة</v>
          </cell>
          <cell r="J1195" t="str">
            <v>الباحة</v>
          </cell>
          <cell r="K1195" t="str">
            <v>مستشفى الملك فهد بالباحة</v>
          </cell>
        </row>
        <row r="1196">
          <cell r="A1196">
            <v>22463</v>
          </cell>
          <cell r="B1196" t="str">
            <v>Duba General Hospital</v>
          </cell>
          <cell r="C1196" t="str">
            <v>NW7</v>
          </cell>
          <cell r="D1196" t="str">
            <v>Tabuk</v>
          </cell>
          <cell r="E1196" t="str">
            <v>Duba</v>
          </cell>
          <cell r="F1196" t="str">
            <v xml:space="preserve">King Faisal Road </v>
          </cell>
          <cell r="G1196" t="str">
            <v>0144330848</v>
          </cell>
          <cell r="H1196" t="str">
            <v>طريق الملك فيصل</v>
          </cell>
          <cell r="I1196" t="str">
            <v>ضبا</v>
          </cell>
          <cell r="J1196" t="str">
            <v>تبوك</v>
          </cell>
          <cell r="K1196" t="str">
            <v xml:space="preserve">مستشفى ضبا العام </v>
          </cell>
        </row>
        <row r="1197">
          <cell r="A1197">
            <v>22669</v>
          </cell>
          <cell r="B1197" t="str">
            <v>Maternity and children Hospital - Hail (MOH)</v>
          </cell>
          <cell r="C1197" t="str">
            <v>NW7</v>
          </cell>
          <cell r="D1197" t="str">
            <v>Hail</v>
          </cell>
          <cell r="E1197" t="str">
            <v>Hail</v>
          </cell>
          <cell r="F1197" t="str">
            <v>Al Sharraf Street</v>
          </cell>
          <cell r="G1197" t="str">
            <v>0165351132</v>
          </cell>
          <cell r="H1197" t="str">
            <v>شارع الشراف</v>
          </cell>
          <cell r="I1197" t="str">
            <v>حائل</v>
          </cell>
          <cell r="J1197" t="str">
            <v>حائل</v>
          </cell>
          <cell r="K1197" t="str">
            <v>مستشفى الولادة والاطفال بحائل</v>
          </cell>
        </row>
        <row r="1198">
          <cell r="A1198">
            <v>22670</v>
          </cell>
          <cell r="B1198" t="str">
            <v>Al Russ General Hospital ( MOH)</v>
          </cell>
          <cell r="C1198" t="str">
            <v>SA</v>
          </cell>
          <cell r="D1198" t="str">
            <v>Qassim</v>
          </cell>
          <cell r="E1198" t="str">
            <v>Al Rass</v>
          </cell>
          <cell r="F1198" t="str">
            <v xml:space="preserve">Ibn Sina Street </v>
          </cell>
          <cell r="G1198" t="str">
            <v>0163330284</v>
          </cell>
          <cell r="H1198" t="str">
            <v>شارع ابن سبنا</v>
          </cell>
          <cell r="I1198" t="str">
            <v>الرس</v>
          </cell>
          <cell r="J1198" t="str">
            <v>القصيم</v>
          </cell>
          <cell r="K1198" t="str">
            <v xml:space="preserve">مستشفى الرس العام </v>
          </cell>
        </row>
        <row r="1199">
          <cell r="A1199">
            <v>23049</v>
          </cell>
          <cell r="B1199" t="str">
            <v>King Fahad Specialist Hospital - Dammam</v>
          </cell>
          <cell r="C1199" t="str">
            <v>SA</v>
          </cell>
          <cell r="D1199" t="str">
            <v>Eastern Province</v>
          </cell>
          <cell r="E1199" t="str">
            <v>Dammam</v>
          </cell>
          <cell r="F1199" t="str">
            <v>Al Murekebat Dist,Ammar Bin Tahbet</v>
          </cell>
          <cell r="G1199" t="str">
            <v>0138442222</v>
          </cell>
          <cell r="H1199" t="str">
            <v>حي المركبات, شارع عمار بن ثابت</v>
          </cell>
          <cell r="I1199" t="str">
            <v>الدمام</v>
          </cell>
          <cell r="J1199" t="str">
            <v>المنطقة الشرقية</v>
          </cell>
          <cell r="K1199" t="str">
            <v>مستشفى الملك فهد التخصصي  الدمام</v>
          </cell>
        </row>
        <row r="1200">
          <cell r="A1200">
            <v>23122</v>
          </cell>
          <cell r="B1200" t="str">
            <v>Maternity and Child Hospital - Dammam</v>
          </cell>
          <cell r="C1200" t="str">
            <v>SA</v>
          </cell>
          <cell r="D1200" t="str">
            <v>Eastern Province</v>
          </cell>
          <cell r="E1200" t="str">
            <v>Dammam</v>
          </cell>
          <cell r="F1200" t="str">
            <v>Ali Ibn Abi Taleb St.</v>
          </cell>
          <cell r="H1200" t="str">
            <v>شارع علي بن أبي طالب</v>
          </cell>
          <cell r="I1200" t="str">
            <v>الدمام</v>
          </cell>
          <cell r="J1200" t="str">
            <v>المنطقة الشرقية</v>
          </cell>
          <cell r="K1200" t="str">
            <v>مستشفى الولادة و الأطفال - الدمام</v>
          </cell>
        </row>
        <row r="1201">
          <cell r="A1201">
            <v>23129</v>
          </cell>
          <cell r="B1201" t="str">
            <v>Prince Sultan Cardiac Center</v>
          </cell>
          <cell r="C1201" t="str">
            <v>SA</v>
          </cell>
          <cell r="D1201" t="str">
            <v>Eastern Province</v>
          </cell>
          <cell r="E1201" t="str">
            <v>Hofuf</v>
          </cell>
          <cell r="F1201" t="str">
            <v>Al Salmaniyah South Dist., Prince Salman St.</v>
          </cell>
          <cell r="G1201" t="str">
            <v>0135755460</v>
          </cell>
          <cell r="H1201" t="str">
            <v>حي السليمانية الجنوبي، شارع الأمير سلمان</v>
          </cell>
          <cell r="I1201" t="str">
            <v>الهفوف</v>
          </cell>
          <cell r="J1201" t="str">
            <v>المنطقة الشرقية</v>
          </cell>
          <cell r="K1201" t="str">
            <v>مركز الأمير سلطان لمعالجة أمراض و جراحة القلب</v>
          </cell>
        </row>
        <row r="1202">
          <cell r="A1202">
            <v>23202</v>
          </cell>
          <cell r="B1202" t="str">
            <v>Al Gabr Hospital for Ophthalmology and ENT - Al Ahsa</v>
          </cell>
          <cell r="C1202" t="str">
            <v>SA</v>
          </cell>
          <cell r="D1202" t="str">
            <v>Eastern Province</v>
          </cell>
          <cell r="E1202" t="str">
            <v>Al Ahsa</v>
          </cell>
          <cell r="F1202" t="str">
            <v>Al Mubarraz, Al Mahsen Dist., Ain Al Najm St.</v>
          </cell>
          <cell r="G1202" t="str">
            <v>0135311056-1155</v>
          </cell>
          <cell r="H1202" t="str">
            <v>المبرز، حي المحاسن، شارع عين النجم</v>
          </cell>
          <cell r="I1202" t="str">
            <v>الأحساء</v>
          </cell>
          <cell r="J1202" t="str">
            <v>المنطقة الشرقية</v>
          </cell>
          <cell r="K1202" t="str">
            <v>مستشفى الجبر لطب العيون و الأنف و الحنجرة - الأحساء</v>
          </cell>
        </row>
        <row r="1203">
          <cell r="A1203">
            <v>23203</v>
          </cell>
          <cell r="B1203" t="str">
            <v>Al Gafer General Hospital - Al Ahsa</v>
          </cell>
          <cell r="C1203" t="str">
            <v>SA</v>
          </cell>
          <cell r="D1203" t="str">
            <v>Eastern Province</v>
          </cell>
          <cell r="E1203" t="str">
            <v>Al Ahsa</v>
          </cell>
          <cell r="F1203" t="str">
            <v>Al Jafer</v>
          </cell>
          <cell r="G1203" t="str">
            <v>0135391536</v>
          </cell>
          <cell r="H1203" t="str">
            <v>الجفر</v>
          </cell>
          <cell r="I1203" t="str">
            <v>الأحساء</v>
          </cell>
          <cell r="J1203" t="str">
            <v>المنطقة الشرقية</v>
          </cell>
          <cell r="K1203" t="str">
            <v>مستشفى الجفر العام - الأحساء</v>
          </cell>
        </row>
        <row r="1204">
          <cell r="A1204">
            <v>23204</v>
          </cell>
          <cell r="B1204" t="str">
            <v>Madinat Al Oyoun Hospital - Al Ahsa</v>
          </cell>
          <cell r="C1204" t="str">
            <v>SA</v>
          </cell>
          <cell r="D1204" t="str">
            <v>Eastern Province</v>
          </cell>
          <cell r="E1204" t="str">
            <v>Al Ahsa</v>
          </cell>
          <cell r="F1204" t="str">
            <v>Al Oyoun, Al Nasseem Dist., Al Aqir Road</v>
          </cell>
          <cell r="G1204" t="str">
            <v>0135330500</v>
          </cell>
          <cell r="H1204" t="str">
            <v>العيون، حي النسيم، شارع العقير</v>
          </cell>
          <cell r="I1204" t="str">
            <v>الأحساء</v>
          </cell>
          <cell r="J1204" t="str">
            <v>المنطقة الشرقية</v>
          </cell>
          <cell r="K1204" t="str">
            <v>مستشفى مدينة العيون بالأحساء</v>
          </cell>
        </row>
        <row r="1205">
          <cell r="A1205">
            <v>23205</v>
          </cell>
          <cell r="B1205" t="str">
            <v>Maternity and Child Hospital - Al Ahsa</v>
          </cell>
          <cell r="C1205" t="str">
            <v>SA</v>
          </cell>
          <cell r="D1205" t="str">
            <v>Eastern Province</v>
          </cell>
          <cell r="E1205" t="str">
            <v>Al Ahsa</v>
          </cell>
          <cell r="F1205" t="str">
            <v>Al Ahsa Al Hofuf, Mahasen St.</v>
          </cell>
          <cell r="G1205" t="str">
            <v>0135941349</v>
          </cell>
          <cell r="H1205" t="str">
            <v>الأحساء الهفوف، شارع محاسن</v>
          </cell>
          <cell r="I1205" t="str">
            <v>الأحساء</v>
          </cell>
          <cell r="J1205" t="str">
            <v>المنطقة الشرقية</v>
          </cell>
          <cell r="K1205" t="str">
            <v>مستشفى الولادة و الأطفال بالأحساء</v>
          </cell>
        </row>
        <row r="1206">
          <cell r="A1206">
            <v>23206</v>
          </cell>
          <cell r="B1206" t="str">
            <v>Prince Saud Bin Galawi Hospital - Al Ahsa</v>
          </cell>
          <cell r="C1206" t="str">
            <v>SA</v>
          </cell>
          <cell r="D1206" t="str">
            <v>Eastern Province</v>
          </cell>
          <cell r="E1206" t="str">
            <v>Al Ahsa</v>
          </cell>
          <cell r="F1206" t="str">
            <v>Al Mubarraz, Al Faisal Dist, Al Dhahran St.</v>
          </cell>
          <cell r="G1206" t="str">
            <v>0135300011</v>
          </cell>
          <cell r="H1206" t="str">
            <v>المبرز، حي الفيصل، شارع الظهران</v>
          </cell>
          <cell r="I1206" t="str">
            <v>الأحساء</v>
          </cell>
          <cell r="J1206" t="str">
            <v>المنطقة الشرقية</v>
          </cell>
          <cell r="K1206" t="str">
            <v>مستشفى الأمير سعود بن جلوي - الأحساء</v>
          </cell>
        </row>
        <row r="1207">
          <cell r="A1207">
            <v>23207</v>
          </cell>
          <cell r="B1207" t="str">
            <v>Salwa General Hospital - Al Ahsa</v>
          </cell>
          <cell r="C1207" t="str">
            <v>SA</v>
          </cell>
          <cell r="D1207" t="str">
            <v>Eastern Province</v>
          </cell>
          <cell r="E1207" t="str">
            <v>Al Ahsa</v>
          </cell>
          <cell r="F1207" t="str">
            <v>Salwa, General St.</v>
          </cell>
          <cell r="G1207" t="str">
            <v>0135470255</v>
          </cell>
          <cell r="H1207" t="str">
            <v>سلوى، الشارع العام</v>
          </cell>
          <cell r="I1207" t="str">
            <v>الأحساء</v>
          </cell>
          <cell r="J1207" t="str">
            <v>المنطقة الشرقية</v>
          </cell>
          <cell r="K1207" t="str">
            <v>مستشفى سلوى العام بالأحساء</v>
          </cell>
        </row>
        <row r="1208">
          <cell r="A1208">
            <v>22740</v>
          </cell>
          <cell r="B1208" t="str">
            <v>Fadad Specialist Clinic For Dentistry</v>
          </cell>
          <cell r="C1208" t="str">
            <v>SA</v>
          </cell>
          <cell r="D1208" t="str">
            <v>Riyadh</v>
          </cell>
          <cell r="E1208" t="str">
            <v>Riyadh</v>
          </cell>
          <cell r="F1208" t="str">
            <v>Tawoon Area,Imam Saud Bin Abdulaziz St.</v>
          </cell>
          <cell r="G1208" t="str">
            <v>0112253440</v>
          </cell>
          <cell r="H1208" t="str">
            <v>حي التعاون, شارع الامام سعود بن عبدالعزيز</v>
          </cell>
          <cell r="I1208" t="str">
            <v>الرياض</v>
          </cell>
          <cell r="J1208" t="str">
            <v>الرياض</v>
          </cell>
          <cell r="K1208" t="str">
            <v>مستوصف فداد التخصصي لطب الاسنان</v>
          </cell>
        </row>
        <row r="1209">
          <cell r="A1209">
            <v>21842</v>
          </cell>
          <cell r="B1209" t="str">
            <v>Ebtesamat Al Nojom Clinics</v>
          </cell>
          <cell r="C1209" t="str">
            <v>NW6</v>
          </cell>
          <cell r="D1209" t="str">
            <v>Makkah</v>
          </cell>
          <cell r="E1209" t="str">
            <v>Jeddah</v>
          </cell>
          <cell r="F1209" t="str">
            <v>Falasteen Street, Near Al Hamra Sofitel</v>
          </cell>
          <cell r="G1209" t="str">
            <v>0126645554</v>
          </cell>
          <cell r="H1209" t="str">
            <v>شارع فلسطين، قرب سوفيتل الحمراء</v>
          </cell>
          <cell r="I1209" t="str">
            <v>جدة</v>
          </cell>
          <cell r="J1209" t="str">
            <v>مكة المكرمة</v>
          </cell>
          <cell r="K1209" t="str">
            <v>عيادات إبتسامات النجوم</v>
          </cell>
        </row>
        <row r="1210">
          <cell r="A1210">
            <v>20725</v>
          </cell>
          <cell r="B1210" t="str">
            <v>Khalid Abdullah Al-Hozaimi &amp; Al-Thukair Co.</v>
          </cell>
          <cell r="C1210" t="str">
            <v>NW3</v>
          </cell>
          <cell r="D1210" t="str">
            <v>Riyadh</v>
          </cell>
          <cell r="E1210" t="str">
            <v>Riyadh</v>
          </cell>
          <cell r="F1210" t="str">
            <v>Malaz Area, 40 Street</v>
          </cell>
          <cell r="G1210" t="str">
            <v>0114387668</v>
          </cell>
          <cell r="H1210" t="str">
            <v>حي الملز، شارع الأربعين</v>
          </cell>
          <cell r="I1210" t="str">
            <v>الرياض</v>
          </cell>
          <cell r="J1210" t="str">
            <v>الرياض</v>
          </cell>
          <cell r="K1210" t="str">
            <v>صيدلية شركة خالد الحزيمي للأدوية</v>
          </cell>
        </row>
        <row r="1211">
          <cell r="A1211">
            <v>23241</v>
          </cell>
          <cell r="B1211" t="str">
            <v>Al Ansari Vision - Yanbu Branch 3</v>
          </cell>
          <cell r="C1211" t="str">
            <v>NW2</v>
          </cell>
          <cell r="D1211" t="str">
            <v>Madinah</v>
          </cell>
          <cell r="E1211" t="str">
            <v>Yanbu</v>
          </cell>
          <cell r="F1211" t="str">
            <v>Yanbu Al Bahar, King Abdulaziz St., Al Hadayk, 30894</v>
          </cell>
          <cell r="G1211" t="str">
            <v>0143571511</v>
          </cell>
          <cell r="H1211" t="str">
            <v>ينبع البحر شارع الملك عبد العزيز, الحدائق,30894</v>
          </cell>
          <cell r="I1211" t="str">
            <v>ينبع</v>
          </cell>
          <cell r="J1211" t="str">
            <v>المدينة المنورة</v>
          </cell>
          <cell r="K1211" t="str">
            <v>انصاري للبصريات 3 - ينبع</v>
          </cell>
        </row>
        <row r="1212">
          <cell r="A1212">
            <v>23242</v>
          </cell>
          <cell r="B1212" t="str">
            <v>Al Ansari Vision - Yanbu Branch 2</v>
          </cell>
          <cell r="C1212" t="str">
            <v>NW2</v>
          </cell>
          <cell r="D1212" t="str">
            <v>Madinah</v>
          </cell>
          <cell r="E1212" t="str">
            <v>Yanbu</v>
          </cell>
          <cell r="F1212" t="str">
            <v>Yanbu Al Bahar, King Abdullah St., Al Bander Dist., 30894</v>
          </cell>
          <cell r="G1212" t="str">
            <v>0143917079</v>
          </cell>
          <cell r="H1212" t="str">
            <v>ينبع البحر شارع الملك عبد العزيز, حي البندر, 30894</v>
          </cell>
          <cell r="I1212" t="str">
            <v>ينبع</v>
          </cell>
          <cell r="J1212" t="str">
            <v>المدينة المنورة</v>
          </cell>
          <cell r="K1212" t="str">
            <v xml:space="preserve">انصاري للبصريات 2 - ينبع </v>
          </cell>
        </row>
        <row r="1213">
          <cell r="A1213">
            <v>23246</v>
          </cell>
          <cell r="B1213" t="str">
            <v>Al Ansari Vision - Jeddah Branch</v>
          </cell>
          <cell r="C1213" t="str">
            <v>NW2</v>
          </cell>
          <cell r="D1213" t="str">
            <v>Makkah</v>
          </cell>
          <cell r="E1213" t="str">
            <v>Jeddah</v>
          </cell>
          <cell r="F1213" t="str">
            <v>Al Zahra Dist., Al Batarji St., 30894</v>
          </cell>
          <cell r="G1213" t="str">
            <v>0144321711</v>
          </cell>
          <cell r="H1213" t="str">
            <v>حي الزهراء,شارع البترجي ,30894</v>
          </cell>
          <cell r="I1213" t="str">
            <v>جدة</v>
          </cell>
          <cell r="J1213" t="str">
            <v>مكة المكرمة</v>
          </cell>
          <cell r="K1213" t="str">
            <v xml:space="preserve">انصاري للبصريات  - جدة </v>
          </cell>
        </row>
        <row r="1214">
          <cell r="A1214">
            <v>23244</v>
          </cell>
          <cell r="B1214" t="str">
            <v>Al Ansari Vision - Dupah Branch</v>
          </cell>
          <cell r="C1214" t="str">
            <v>NW2</v>
          </cell>
          <cell r="D1214" t="str">
            <v>Duba</v>
          </cell>
          <cell r="E1214" t="str">
            <v>Tabuk</v>
          </cell>
          <cell r="F1214" t="str">
            <v>Duba City, General Road, 30894</v>
          </cell>
          <cell r="G1214" t="str">
            <v>0144321711</v>
          </cell>
          <cell r="H1214" t="str">
            <v>مدينة ضباء, الطريق العام,30894</v>
          </cell>
          <cell r="I1214" t="str">
            <v>تبوك</v>
          </cell>
          <cell r="J1214" t="str">
            <v>ضباء</v>
          </cell>
          <cell r="K1214" t="str">
            <v xml:space="preserve">انصاري للبصريات ضباء </v>
          </cell>
        </row>
        <row r="1215">
          <cell r="A1215">
            <v>23243</v>
          </cell>
          <cell r="B1215" t="str">
            <v>Al Ansari Vision - Jubail Branch</v>
          </cell>
          <cell r="C1215" t="str">
            <v>NW2</v>
          </cell>
          <cell r="D1215" t="str">
            <v>Eastern Province</v>
          </cell>
          <cell r="E1215" t="str">
            <v>Jubail</v>
          </cell>
          <cell r="F1215" t="str">
            <v>Al Fanateer Dist., Al Madinah Center, Raha Commercial Building</v>
          </cell>
          <cell r="G1215" t="str">
            <v>0133461611</v>
          </cell>
          <cell r="H1215" t="str">
            <v>حي الفناتير, مركز المدينة,مبنى راحه التجاري</v>
          </cell>
          <cell r="I1215" t="str">
            <v>جبيل</v>
          </cell>
          <cell r="J1215" t="str">
            <v>المنطقة الشرقية</v>
          </cell>
          <cell r="K1215" t="str">
            <v xml:space="preserve">انصاري للبصريات - الجبيل </v>
          </cell>
        </row>
        <row r="1216">
          <cell r="A1216">
            <v>23240</v>
          </cell>
          <cell r="B1216" t="str">
            <v>Al Wazarat Area Clinic for Dentist</v>
          </cell>
          <cell r="C1216" t="str">
            <v>SA</v>
          </cell>
          <cell r="D1216" t="str">
            <v>Riyadh</v>
          </cell>
          <cell r="E1216" t="str">
            <v>Riyadh</v>
          </cell>
          <cell r="F1216" t="str">
            <v>Al Baraa Bin Azeb St., Al Wezarat Dist., P.O. Box 3203, 12624</v>
          </cell>
          <cell r="G1216" t="str">
            <v>0114724103</v>
          </cell>
          <cell r="H1216" t="str">
            <v>شارع البراء بن عذيب , حي الوزارات, 12624 ص.ب 3203</v>
          </cell>
          <cell r="I1216" t="str">
            <v>الرياض</v>
          </cell>
          <cell r="J1216" t="str">
            <v>الرياض</v>
          </cell>
          <cell r="K1216" t="str">
            <v xml:space="preserve">مجمع عيادات حي الوزارات لطب الأسنان </v>
          </cell>
        </row>
        <row r="1217">
          <cell r="A1217">
            <v>23239</v>
          </cell>
          <cell r="B1217" t="str">
            <v>Salamat Hospital</v>
          </cell>
          <cell r="C1217" t="str">
            <v>NW3</v>
          </cell>
          <cell r="D1217" t="str">
            <v>Hail</v>
          </cell>
          <cell r="E1217" t="str">
            <v>Hail</v>
          </cell>
          <cell r="F1217" t="str">
            <v>3529 Jeddah St., Western Montazah, P.O. Box 55427</v>
          </cell>
          <cell r="G1217" t="str">
            <v>0165366666</v>
          </cell>
          <cell r="H1217" t="str">
            <v xml:space="preserve"> 3529 شارع جدة, غرب المنتزه  55427ص.ب </v>
          </cell>
          <cell r="I1217" t="str">
            <v>حائل</v>
          </cell>
          <cell r="J1217" t="str">
            <v>حائل</v>
          </cell>
          <cell r="K1217" t="str">
            <v xml:space="preserve">مستشفى سلامات </v>
          </cell>
        </row>
        <row r="1218">
          <cell r="A1218">
            <v>23248</v>
          </cell>
          <cell r="B1218" t="str">
            <v>Al Ajaji Polyclinic</v>
          </cell>
          <cell r="C1218" t="str">
            <v>NW4</v>
          </cell>
          <cell r="D1218" t="str">
            <v>Riyadh</v>
          </cell>
          <cell r="E1218" t="str">
            <v>Riyadh</v>
          </cell>
          <cell r="F1218" t="str">
            <v>Al Maseef Dist., Dabyah Bint Al Baraa, P.O. Box 28060, 11437</v>
          </cell>
          <cell r="G1218" t="str">
            <v>0114545453</v>
          </cell>
          <cell r="H1218" t="str">
            <v>حي المصيف, دابيه بنت البراء 11437ص ب 28060</v>
          </cell>
          <cell r="I1218" t="str">
            <v>الرياض</v>
          </cell>
          <cell r="J1218" t="str">
            <v>الرياض</v>
          </cell>
          <cell r="K1218" t="str">
            <v xml:space="preserve">مجمع العجاجي الطبي </v>
          </cell>
        </row>
        <row r="1219">
          <cell r="A1219">
            <v>23249</v>
          </cell>
          <cell r="B1219" t="str">
            <v>Maroom Medical Center</v>
          </cell>
          <cell r="C1219" t="str">
            <v>NW7</v>
          </cell>
          <cell r="D1219" t="str">
            <v>Eastern Province</v>
          </cell>
          <cell r="E1219" t="str">
            <v>Hafr Al Batin</v>
          </cell>
          <cell r="F1219" t="str">
            <v>Al Baladia Dist., King Abdulaziz Road, P.O. Box 4905</v>
          </cell>
          <cell r="G1219" t="str">
            <v>0137250505</v>
          </cell>
          <cell r="H1219" t="str">
            <v>حي البلدية, طريق الملك عبد العزيز ص ب 4905</v>
          </cell>
          <cell r="I1219" t="str">
            <v>حفر الباطن</v>
          </cell>
          <cell r="J1219" t="str">
            <v>المنطقة الشرقية</v>
          </cell>
          <cell r="K1219" t="str">
            <v xml:space="preserve">مجمع مروم الطبي </v>
          </cell>
        </row>
        <row r="1220">
          <cell r="A1220">
            <v>23250</v>
          </cell>
          <cell r="B1220" t="str">
            <v>Dia'a Olaya Complex</v>
          </cell>
          <cell r="C1220" t="str">
            <v>NW3</v>
          </cell>
          <cell r="D1220" t="str">
            <v>Riyadh</v>
          </cell>
          <cell r="E1220" t="str">
            <v>Riyadh</v>
          </cell>
          <cell r="F1220" t="str">
            <v>Al Oyayna City, General Road, P.O. Box 56882</v>
          </cell>
          <cell r="G1220" t="str">
            <v>0115281110</v>
          </cell>
          <cell r="H1220" t="str">
            <v>مدينة الععينه, الطريق العام , ص ب 56882</v>
          </cell>
          <cell r="I1220" t="str">
            <v>الرياض</v>
          </cell>
          <cell r="J1220" t="str">
            <v>الرياض</v>
          </cell>
          <cell r="K1220" t="str">
            <v xml:space="preserve">مجمع ضيا العليا الطبي </v>
          </cell>
        </row>
        <row r="1221">
          <cell r="A1221">
            <v>23251</v>
          </cell>
          <cell r="B1221" t="str">
            <v>Elysee Dental Center</v>
          </cell>
          <cell r="C1221" t="str">
            <v>NW1</v>
          </cell>
          <cell r="D1221" t="str">
            <v>Eastern Province</v>
          </cell>
          <cell r="E1221" t="str">
            <v>Dammam</v>
          </cell>
          <cell r="F1221" t="str">
            <v>Al Khobar, Al Askan South Road, P.O. Box 3015</v>
          </cell>
          <cell r="G1221" t="str">
            <v>0138977794</v>
          </cell>
          <cell r="H1221" t="str">
            <v>الخبر, جنوب طري الأسكان ص ب 3015</v>
          </cell>
          <cell r="I1221" t="str">
            <v>الدمام</v>
          </cell>
          <cell r="J1221" t="str">
            <v>المنطقة الشرقية</v>
          </cell>
          <cell r="K1221" t="str">
            <v>مجمع إليزيه لطب وتقويم وجراحة الأسنان- الخبر</v>
          </cell>
        </row>
        <row r="1222">
          <cell r="A1222">
            <v>23247</v>
          </cell>
          <cell r="B1222" t="str">
            <v>Al Hassan Hospital</v>
          </cell>
          <cell r="C1222" t="str">
            <v>NWS</v>
          </cell>
          <cell r="D1222" t="str">
            <v>Makkah</v>
          </cell>
          <cell r="E1222" t="str">
            <v>Taif</v>
          </cell>
          <cell r="F1222" t="str">
            <v>Al Haweyah, Riyadh General Road, P.O. Box 8245</v>
          </cell>
          <cell r="G1222" t="str">
            <v>0177250960</v>
          </cell>
          <cell r="H1222" t="str">
            <v>الحاوية, طريق الرياض العام , ص ب 8245</v>
          </cell>
          <cell r="I1222" t="str">
            <v>طائف</v>
          </cell>
          <cell r="J1222" t="str">
            <v>مكة المكرمة</v>
          </cell>
          <cell r="K1222" t="str">
            <v>مستشفى الحسن العام</v>
          </cell>
        </row>
        <row r="1223">
          <cell r="A1223">
            <v>23252</v>
          </cell>
          <cell r="B1223" t="str">
            <v>As Salam International Hospital</v>
          </cell>
          <cell r="C1223" t="str">
            <v>SA</v>
          </cell>
          <cell r="D1223" t="str">
            <v>Egypt</v>
          </cell>
          <cell r="E1223" t="str">
            <v>Cairo</v>
          </cell>
          <cell r="F1223" t="str">
            <v>Maadi, Cairo., Carniche Al Nile</v>
          </cell>
          <cell r="G1223" t="str">
            <v>0020225240250</v>
          </cell>
          <cell r="H1223" t="str">
            <v>معادي مصر , كورنيش النيل</v>
          </cell>
          <cell r="I1223" t="str">
            <v>القاهرة</v>
          </cell>
          <cell r="J1223" t="str">
            <v>مصر</v>
          </cell>
          <cell r="K1223" t="str">
            <v>مستشفى السلام الدولي</v>
          </cell>
        </row>
        <row r="1224">
          <cell r="A1224">
            <v>23256</v>
          </cell>
          <cell r="B1224" t="str">
            <v>Al Ryan Polyclinic - Dammam</v>
          </cell>
          <cell r="C1224" t="str">
            <v>NW1</v>
          </cell>
          <cell r="D1224" t="str">
            <v>Eastern Province</v>
          </cell>
          <cell r="E1224" t="str">
            <v>Dammam</v>
          </cell>
          <cell r="F1224" t="str">
            <v>Al Khaleej Dist., king Saud St</v>
          </cell>
          <cell r="G1224" t="str">
            <v>0138330233</v>
          </cell>
          <cell r="H1224" t="str">
            <v>حي الخليج شارع الملك سعود</v>
          </cell>
          <cell r="I1224" t="str">
            <v>الدمام</v>
          </cell>
          <cell r="J1224" t="str">
            <v>المنطقة الشرقية</v>
          </cell>
          <cell r="K1224" t="str">
            <v>عيارات شركة الريان المتميزة الطبي - الدمام</v>
          </cell>
        </row>
        <row r="1225">
          <cell r="A1225">
            <v>23255</v>
          </cell>
          <cell r="B1225" t="str">
            <v>Al Ryan Polyclinic - Makkah</v>
          </cell>
          <cell r="C1225" t="str">
            <v>NW1</v>
          </cell>
          <cell r="D1225" t="str">
            <v>Makkah</v>
          </cell>
          <cell r="E1225" t="str">
            <v>Makkah</v>
          </cell>
          <cell r="F1225" t="str">
            <v xml:space="preserve"> Rusaifa Dist., Umulqura Road</v>
          </cell>
          <cell r="G1225" t="str">
            <v>0126319475</v>
          </cell>
          <cell r="H1225" t="str">
            <v>حي روصيقة شارع ام القرى مكة المكرمة</v>
          </cell>
          <cell r="I1225" t="str">
            <v>جدة</v>
          </cell>
          <cell r="J1225" t="str">
            <v>مكة</v>
          </cell>
          <cell r="K1225" t="str">
            <v xml:space="preserve">مجمع الريان الطبي العام بالرصيفة </v>
          </cell>
        </row>
        <row r="1226">
          <cell r="A1226">
            <v>23254</v>
          </cell>
          <cell r="B1226" t="str">
            <v>Care and Beauty Dental Center</v>
          </cell>
          <cell r="C1226" t="str">
            <v>NWS</v>
          </cell>
          <cell r="D1226" t="str">
            <v>Al Ahsa</v>
          </cell>
          <cell r="E1226" t="str">
            <v>Al Ahsa</v>
          </cell>
          <cell r="F1226" t="str">
            <v>Al Hawraa Dist., Siteen St.</v>
          </cell>
          <cell r="G1226" t="str">
            <v>0135885664</v>
          </cell>
          <cell r="H1226" t="str">
            <v xml:space="preserve">الاحساء - الهفوف حي الحوراء شارع الستين </v>
          </cell>
          <cell r="I1226" t="str">
            <v>الاحساء</v>
          </cell>
          <cell r="J1226" t="str">
            <v>الاحساء</v>
          </cell>
          <cell r="K1226" t="str">
            <v>مجمع عيادات مركز عناية وجمال لطب الأسنان</v>
          </cell>
        </row>
        <row r="1227">
          <cell r="A1227">
            <v>23253</v>
          </cell>
          <cell r="B1227" t="str">
            <v>Elders Arab Medical Center</v>
          </cell>
          <cell r="C1227" t="str">
            <v>NWS</v>
          </cell>
          <cell r="D1227" t="str">
            <v>Makkah</v>
          </cell>
          <cell r="E1227" t="str">
            <v>Jeddah</v>
          </cell>
          <cell r="F1227" t="str">
            <v>Al Marwa Dist.., Al Methaini St</v>
          </cell>
          <cell r="G1227" t="str">
            <v>0126918313</v>
          </cell>
          <cell r="H1227" t="str">
            <v>حي المروة /8 مقابل بنك الرياض وشرق سكن الامن العام</v>
          </cell>
          <cell r="I1227" t="str">
            <v>جدة</v>
          </cell>
          <cell r="J1227" t="str">
            <v>مكة</v>
          </cell>
          <cell r="K1227" t="str">
            <v>مركز حكماء العرب الطبي التخصيصي</v>
          </cell>
        </row>
        <row r="1228">
          <cell r="A1228">
            <v>23072</v>
          </cell>
          <cell r="B1228" t="str">
            <v>Shamsan Business Medical Complex (Ex. Shamsan Private Polyclinic)</v>
          </cell>
          <cell r="C1228" t="str">
            <v>NW4</v>
          </cell>
          <cell r="D1228" t="str">
            <v>Aseer</v>
          </cell>
          <cell r="E1228" t="str">
            <v>Abha</v>
          </cell>
          <cell r="F1228" t="str">
            <v>Shamsan, Abha, Al Taif Road</v>
          </cell>
          <cell r="G1228" t="str">
            <v>0172245549</v>
          </cell>
          <cell r="H1228" t="str">
            <v>شمسان، أبها، طريق الطائف</v>
          </cell>
          <cell r="I1228" t="str">
            <v>أبها</v>
          </cell>
          <cell r="J1228" t="str">
            <v>عسير</v>
          </cell>
          <cell r="K1228" t="str">
            <v>مستوصف شمسان الخاص</v>
          </cell>
        </row>
        <row r="1229">
          <cell r="A1229">
            <v>21869</v>
          </cell>
          <cell r="B1229" t="str">
            <v>Shua Al Salam Medical Complex (Ex. Al Salam Medical Dispensary)</v>
          </cell>
          <cell r="C1229" t="str">
            <v>NWS</v>
          </cell>
          <cell r="D1229" t="str">
            <v>Aseer</v>
          </cell>
          <cell r="E1229" t="str">
            <v>Bisha</v>
          </cell>
          <cell r="F1229" t="str">
            <v>Al Hizam Al Sharqi</v>
          </cell>
          <cell r="G1229" t="str">
            <v>0176223575</v>
          </cell>
          <cell r="H1229" t="str">
            <v>الحزام الشرقي</v>
          </cell>
          <cell r="I1229" t="str">
            <v>بيشة</v>
          </cell>
          <cell r="J1229" t="str">
            <v>عسير</v>
          </cell>
          <cell r="K1229" t="str">
            <v>مستوصف السلام الطبي</v>
          </cell>
        </row>
        <row r="1230">
          <cell r="A1230">
            <v>23257</v>
          </cell>
          <cell r="B1230" t="str">
            <v>Mujtama Modern Pharmacy</v>
          </cell>
          <cell r="C1230" t="str">
            <v>NW5</v>
          </cell>
          <cell r="D1230" t="str">
            <v>Makkah</v>
          </cell>
          <cell r="E1230" t="str">
            <v>Jeddah</v>
          </cell>
          <cell r="F1230" t="str">
            <v>Al Muhamadiah Dist., Infront of Dar Al Mahbah School</v>
          </cell>
          <cell r="G1230">
            <v>126117393</v>
          </cell>
          <cell r="H1230" t="str">
            <v xml:space="preserve">حي المحمدية بجوار مدارس دار المحبة </v>
          </cell>
          <cell r="I1230" t="str">
            <v>جدة</v>
          </cell>
          <cell r="J1230" t="str">
            <v>مكة</v>
          </cell>
          <cell r="K1230" t="str">
            <v xml:space="preserve">صيدلية المجتمع الحديثة </v>
          </cell>
        </row>
        <row r="1231">
          <cell r="A1231">
            <v>21693</v>
          </cell>
          <cell r="B1231" t="str">
            <v>Dentalia Clinics</v>
          </cell>
          <cell r="C1231" t="str">
            <v>NW4</v>
          </cell>
          <cell r="D1231" t="str">
            <v>Makkah</v>
          </cell>
          <cell r="E1231" t="str">
            <v>Jeddah</v>
          </cell>
          <cell r="F1231" t="str">
            <v>Tahlia Street</v>
          </cell>
          <cell r="G1231" t="str">
            <v>0122840444</v>
          </cell>
          <cell r="H1231" t="str">
            <v>شارع التحلية</v>
          </cell>
          <cell r="I1231" t="str">
            <v>جدة</v>
          </cell>
          <cell r="J1231" t="str">
            <v>مكة المكرمة</v>
          </cell>
          <cell r="K1231" t="str">
            <v>عيادات دنتاليا</v>
          </cell>
        </row>
        <row r="1232">
          <cell r="A1232">
            <v>23157</v>
          </cell>
          <cell r="B1232" t="str">
            <v>Khobaraa Alelaj Polyclinic</v>
          </cell>
          <cell r="C1232" t="str">
            <v>SA</v>
          </cell>
          <cell r="D1232" t="str">
            <v>Riyadh</v>
          </cell>
          <cell r="E1232" t="str">
            <v>Riyadh</v>
          </cell>
          <cell r="F1232" t="str">
            <v>Om Al Hamam Dist.</v>
          </cell>
          <cell r="G1232" t="str">
            <v>0114887473</v>
          </cell>
          <cell r="H1232" t="str">
            <v xml:space="preserve">حي ام الحمام </v>
          </cell>
          <cell r="I1232" t="str">
            <v>الرياض</v>
          </cell>
          <cell r="J1232" t="str">
            <v>الرياض</v>
          </cell>
          <cell r="K1232" t="str">
            <v>مجمع خبراء العلاج الطبي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K1204"/>
  <sheetViews>
    <sheetView tabSelected="1" topLeftCell="B1" zoomScale="80" zoomScaleNormal="80" workbookViewId="0">
      <selection activeCell="H252" sqref="H252"/>
    </sheetView>
  </sheetViews>
  <sheetFormatPr defaultColWidth="9.140625" defaultRowHeight="15" x14ac:dyDescent="0.25"/>
  <cols>
    <col min="1" max="1" width="9.140625" style="2" hidden="1" customWidth="1"/>
    <col min="2" max="2" width="61.42578125" style="2" customWidth="1"/>
    <col min="3" max="3" width="9.42578125" style="8" hidden="1" customWidth="1"/>
    <col min="4" max="4" width="16" style="2" customWidth="1"/>
    <col min="5" max="5" width="12.85546875" style="2" customWidth="1"/>
    <col min="6" max="6" width="39.28515625" style="2" customWidth="1"/>
    <col min="7" max="7" width="14.85546875" style="2" customWidth="1"/>
    <col min="8" max="8" width="27.28515625" style="2" customWidth="1"/>
    <col min="9" max="9" width="9.140625" style="2"/>
    <col min="10" max="10" width="11.5703125" style="2" bestFit="1" customWidth="1"/>
    <col min="11" max="11" width="34.85546875" style="2" customWidth="1"/>
    <col min="12" max="16384" width="9.140625" style="2"/>
  </cols>
  <sheetData>
    <row r="2" spans="1:11" ht="15.75" x14ac:dyDescent="0.25">
      <c r="A2" s="13" t="s">
        <v>12</v>
      </c>
      <c r="B2" s="14"/>
      <c r="C2" s="1"/>
    </row>
    <row r="3" spans="1:11" ht="15.75" x14ac:dyDescent="0.25">
      <c r="A3" s="13" t="s">
        <v>13</v>
      </c>
      <c r="B3" s="15"/>
      <c r="C3" s="1"/>
    </row>
    <row r="5" spans="1:11" s="9" customFormat="1" ht="37.5" customHeight="1" x14ac:dyDescent="0.25">
      <c r="A5" s="3" t="s">
        <v>1</v>
      </c>
      <c r="B5" s="4" t="s">
        <v>2</v>
      </c>
      <c r="C5" s="4" t="s">
        <v>3</v>
      </c>
      <c r="D5" s="4" t="s">
        <v>4</v>
      </c>
      <c r="E5" s="4" t="s">
        <v>5</v>
      </c>
      <c r="F5" s="4" t="s">
        <v>6</v>
      </c>
      <c r="G5" s="4" t="s">
        <v>7</v>
      </c>
      <c r="H5" s="4" t="s">
        <v>8</v>
      </c>
      <c r="I5" s="4" t="s">
        <v>9</v>
      </c>
      <c r="J5" s="4" t="s">
        <v>10</v>
      </c>
      <c r="K5" s="4" t="s">
        <v>11</v>
      </c>
    </row>
    <row r="6" spans="1:11" hidden="1" x14ac:dyDescent="0.25">
      <c r="A6" s="5">
        <v>20000</v>
      </c>
      <c r="B6" s="6" t="str">
        <f>IFERROR(VLOOKUP(A6,'[2]Total Provider - Dec 2015'!$A$1:$K$1232,2,FALSE),"")</f>
        <v>Abuzinadah Hospital</v>
      </c>
      <c r="C6" s="7" t="str">
        <f>IFERROR(VLOOKUP(A6,'[2]Total Provider - Dec 2015'!$A$1:$K$1232,3,FALSE),"")</f>
        <v>NW2</v>
      </c>
      <c r="D6" s="7" t="str">
        <f>IFERROR(VLOOKUP(A6,'[2]Total Provider - Dec 2015'!$A$1:$K$1232,4,FALSE),"")</f>
        <v>Makkah</v>
      </c>
      <c r="E6" s="7" t="str">
        <f>IFERROR(VLOOKUP(A6,'[2]Total Provider - Dec 2015'!$A$1:$K$1232,5,FALSE),"")</f>
        <v>Jeddah</v>
      </c>
      <c r="F6" s="7" t="str">
        <f>IFERROR(VLOOKUP(A6,'[2]Total Provider - Dec 2015'!$A$1:$K$1232,6,FALSE),"")</f>
        <v>Hail Street</v>
      </c>
      <c r="G6" s="7" t="str">
        <f>IFERROR(VLOOKUP(A6,'[2]Total Provider - Dec 2015'!$A$1:$K$1232,7,FALSE),"")</f>
        <v>0126510652</v>
      </c>
      <c r="H6" s="10" t="str">
        <f>IFERROR(VLOOKUP(A6,'[2]Total Provider - Dec 2015'!$A$1:$K$1232,8,FALSE),"")</f>
        <v>شارع حائل</v>
      </c>
      <c r="I6" s="10" t="str">
        <f>IFERROR(VLOOKUP(A6,'[2]Total Provider - Dec 2015'!$A$1:$K$1232,9,FALSE),"")</f>
        <v>جدة</v>
      </c>
      <c r="J6" s="10" t="str">
        <f>IFERROR(VLOOKUP(A6,'[2]Total Provider - Dec 2015'!$A$1:$K$1232,10,FALSE),"")</f>
        <v>مكة المكرمة</v>
      </c>
      <c r="K6" s="10" t="str">
        <f>IFERROR(VLOOKUP(A6,'[2]Total Provider - Dec 2015'!$A$1:$K$1232,11,FALSE),"")</f>
        <v xml:space="preserve">مستشفى أبو زنادة </v>
      </c>
    </row>
    <row r="7" spans="1:11" hidden="1" x14ac:dyDescent="0.25">
      <c r="A7" s="5">
        <v>20003</v>
      </c>
      <c r="B7" s="6" t="str">
        <f>IFERROR(VLOOKUP(A7,'[2]Total Provider - Dec 2015'!$A$1:$K$1232,2,FALSE),"")</f>
        <v>Hamed Specialized Polyclinic</v>
      </c>
      <c r="C7" s="7" t="str">
        <f>IFERROR(VLOOKUP(A7,'[2]Total Provider - Dec 2015'!$A$1:$K$1232,3,FALSE),"")</f>
        <v>NWS</v>
      </c>
      <c r="D7" s="7" t="str">
        <f>IFERROR(VLOOKUP(A7,'[2]Total Provider - Dec 2015'!$A$1:$K$1232,4,FALSE),"")</f>
        <v>Aseer</v>
      </c>
      <c r="E7" s="7" t="str">
        <f>IFERROR(VLOOKUP(A7,'[2]Total Provider - Dec 2015'!$A$1:$K$1232,5,FALSE),"")</f>
        <v>Muhayel</v>
      </c>
      <c r="F7" s="7" t="str">
        <f>IFERROR(VLOOKUP(A7,'[2]Total Provider - Dec 2015'!$A$1:$K$1232,6,FALSE),"")</f>
        <v>Aldars Street</v>
      </c>
      <c r="G7" s="7" t="str">
        <f>IFERROR(VLOOKUP(A7,'[2]Total Provider - Dec 2015'!$A$1:$K$1232,7,FALSE),"")</f>
        <v>0172858444</v>
      </c>
      <c r="H7" s="10" t="str">
        <f>IFERROR(VLOOKUP(A7,'[2]Total Provider - Dec 2015'!$A$1:$K$1232,8,FALSE),"")</f>
        <v>شارع الدرس</v>
      </c>
      <c r="I7" s="10" t="str">
        <f>IFERROR(VLOOKUP(A7,'[2]Total Provider - Dec 2015'!$A$1:$K$1232,9,FALSE),"")</f>
        <v>محايل</v>
      </c>
      <c r="J7" s="10" t="str">
        <f>IFERROR(VLOOKUP(A7,'[2]Total Provider - Dec 2015'!$A$1:$K$1232,10,FALSE),"")</f>
        <v>عسير</v>
      </c>
      <c r="K7" s="10" t="str">
        <f>IFERROR(VLOOKUP(A7,'[2]Total Provider - Dec 2015'!$A$1:$K$1232,11,FALSE),"")</f>
        <v>مستوصف حامد التخصصي</v>
      </c>
    </row>
    <row r="8" spans="1:11" hidden="1" x14ac:dyDescent="0.25">
      <c r="A8" s="5">
        <v>20005</v>
      </c>
      <c r="B8" s="6" t="str">
        <f>IFERROR(VLOOKUP(A8,'[2]Total Provider - Dec 2015'!$A$1:$K$1232,2,FALSE),"")</f>
        <v xml:space="preserve">Al Ansari Specialist Hospital </v>
      </c>
      <c r="C8" s="7" t="str">
        <f>IFERROR(VLOOKUP(A8,'[2]Total Provider - Dec 2015'!$A$1:$K$1232,3,FALSE),"")</f>
        <v>NW5</v>
      </c>
      <c r="D8" s="7" t="str">
        <f>IFERROR(VLOOKUP(A8,'[2]Total Provider - Dec 2015'!$A$1:$K$1232,4,FALSE),"")</f>
        <v>Madinah</v>
      </c>
      <c r="E8" s="7" t="str">
        <f>IFERROR(VLOOKUP(A8,'[2]Total Provider - Dec 2015'!$A$1:$K$1232,5,FALSE),"")</f>
        <v>Yanbu</v>
      </c>
      <c r="F8" s="7" t="str">
        <f>IFERROR(VLOOKUP(A8,'[2]Total Provider - Dec 2015'!$A$1:$K$1232,6,FALSE),"")</f>
        <v>Al Jabriyah Area</v>
      </c>
      <c r="G8" s="7" t="str">
        <f>IFERROR(VLOOKUP(A8,'[2]Total Provider - Dec 2015'!$A$1:$K$1232,7,FALSE),"")</f>
        <v>0143926444</v>
      </c>
      <c r="H8" s="10" t="str">
        <f>IFERROR(VLOOKUP(A8,'[2]Total Provider - Dec 2015'!$A$1:$K$1232,8,FALSE),"")</f>
        <v>حي الجابرية</v>
      </c>
      <c r="I8" s="10" t="str">
        <f>IFERROR(VLOOKUP(A8,'[2]Total Provider - Dec 2015'!$A$1:$K$1232,9,FALSE),"")</f>
        <v>ينبع</v>
      </c>
      <c r="J8" s="10" t="str">
        <f>IFERROR(VLOOKUP(A8,'[2]Total Provider - Dec 2015'!$A$1:$K$1232,10,FALSE),"")</f>
        <v>المدينة المنورة</v>
      </c>
      <c r="K8" s="10" t="str">
        <f>IFERROR(VLOOKUP(A8,'[2]Total Provider - Dec 2015'!$A$1:$K$1232,11,FALSE),"")</f>
        <v xml:space="preserve">مستشفى الأنصاري التخصصي </v>
      </c>
    </row>
    <row r="9" spans="1:11" hidden="1" x14ac:dyDescent="0.25">
      <c r="A9" s="5">
        <v>20007</v>
      </c>
      <c r="B9" s="6" t="str">
        <f>IFERROR(VLOOKUP(A9,'[2]Total Provider - Dec 2015'!$A$1:$K$1232,2,FALSE),"")</f>
        <v>Al-Bustan Medical Complex</v>
      </c>
      <c r="C9" s="7" t="str">
        <f>IFERROR(VLOOKUP(A9,'[2]Total Provider - Dec 2015'!$A$1:$K$1232,3,FALSE),"")</f>
        <v>NW2</v>
      </c>
      <c r="D9" s="7" t="str">
        <f>IFERROR(VLOOKUP(A9,'[2]Total Provider - Dec 2015'!$A$1:$K$1232,4,FALSE),"")</f>
        <v>Riyadh</v>
      </c>
      <c r="E9" s="7" t="str">
        <f>IFERROR(VLOOKUP(A9,'[2]Total Provider - Dec 2015'!$A$1:$K$1232,5,FALSE),"")</f>
        <v>Riyadh</v>
      </c>
      <c r="F9" s="7" t="str">
        <f>IFERROR(VLOOKUP(A9,'[2]Total Provider - Dec 2015'!$A$1:$K$1232,6,FALSE),"")</f>
        <v>Al Hejaz Street</v>
      </c>
      <c r="G9" s="7" t="str">
        <f>IFERROR(VLOOKUP(A9,'[2]Total Provider - Dec 2015'!$A$1:$K$1232,7,FALSE),"")</f>
        <v>0114582140</v>
      </c>
      <c r="H9" s="10" t="str">
        <f>IFERROR(VLOOKUP(A9,'[2]Total Provider - Dec 2015'!$A$1:$K$1232,8,FALSE),"")</f>
        <v>شارع الحجاز</v>
      </c>
      <c r="I9" s="10" t="str">
        <f>IFERROR(VLOOKUP(A9,'[2]Total Provider - Dec 2015'!$A$1:$K$1232,9,FALSE),"")</f>
        <v>الرياض</v>
      </c>
      <c r="J9" s="10" t="str">
        <f>IFERROR(VLOOKUP(A9,'[2]Total Provider - Dec 2015'!$A$1:$K$1232,10,FALSE),"")</f>
        <v>الرياض</v>
      </c>
      <c r="K9" s="10" t="str">
        <f>IFERROR(VLOOKUP(A9,'[2]Total Provider - Dec 2015'!$A$1:$K$1232,11,FALSE),"")</f>
        <v>مجمع البستان الطبي</v>
      </c>
    </row>
    <row r="10" spans="1:11" hidden="1" x14ac:dyDescent="0.25">
      <c r="A10" s="5">
        <v>20014</v>
      </c>
      <c r="B10" s="6" t="str">
        <f>IFERROR(VLOOKUP(A10,'[2]Total Provider - Dec 2015'!$A$1:$K$1232,2,FALSE),"")</f>
        <v>Al Hammadi Hospital</v>
      </c>
      <c r="C10" s="7" t="str">
        <f>IFERROR(VLOOKUP(A10,'[2]Total Provider - Dec 2015'!$A$1:$K$1232,3,FALSE),"")</f>
        <v>NW6</v>
      </c>
      <c r="D10" s="7" t="str">
        <f>IFERROR(VLOOKUP(A10,'[2]Total Provider - Dec 2015'!$A$1:$K$1232,4,FALSE),"")</f>
        <v>Riyadh</v>
      </c>
      <c r="E10" s="7" t="str">
        <f>IFERROR(VLOOKUP(A10,'[2]Total Provider - Dec 2015'!$A$1:$K$1232,5,FALSE),"")</f>
        <v>Riyadh</v>
      </c>
      <c r="F10" s="7" t="str">
        <f>IFERROR(VLOOKUP(A10,'[2]Total Provider - Dec 2015'!$A$1:$K$1232,6,FALSE),"")</f>
        <v>Al Aqarieh Street</v>
      </c>
      <c r="G10" s="7" t="str">
        <f>IFERROR(VLOOKUP(A10,'[2]Total Provider - Dec 2015'!$A$1:$K$1232,7,FALSE),"")</f>
        <v>0114622000</v>
      </c>
      <c r="H10" s="10" t="str">
        <f>IFERROR(VLOOKUP(A10,'[2]Total Provider - Dec 2015'!$A$1:$K$1232,8,FALSE),"")</f>
        <v>شارع العقارية</v>
      </c>
      <c r="I10" s="10" t="str">
        <f>IFERROR(VLOOKUP(A10,'[2]Total Provider - Dec 2015'!$A$1:$K$1232,9,FALSE),"")</f>
        <v>الرياض</v>
      </c>
      <c r="J10" s="10" t="str">
        <f>IFERROR(VLOOKUP(A10,'[2]Total Provider - Dec 2015'!$A$1:$K$1232,10,FALSE),"")</f>
        <v>الرياض</v>
      </c>
      <c r="K10" s="10" t="str">
        <f>IFERROR(VLOOKUP(A10,'[2]Total Provider - Dec 2015'!$A$1:$K$1232,11,FALSE),"")</f>
        <v xml:space="preserve">مستشفى الحمادي </v>
      </c>
    </row>
    <row r="11" spans="1:11" hidden="1" x14ac:dyDescent="0.25">
      <c r="A11" s="5">
        <v>20015</v>
      </c>
      <c r="B11" s="6" t="str">
        <f>IFERROR(VLOOKUP(A11,'[2]Total Provider - Dec 2015'!$A$1:$K$1232,2,FALSE),"")</f>
        <v>Al Hamra Hospital</v>
      </c>
      <c r="C11" s="7" t="str">
        <f>IFERROR(VLOOKUP(A11,'[2]Total Provider - Dec 2015'!$A$1:$K$1232,3,FALSE),"")</f>
        <v>NW2</v>
      </c>
      <c r="D11" s="7" t="str">
        <f>IFERROR(VLOOKUP(A11,'[2]Total Provider - Dec 2015'!$A$1:$K$1232,4,FALSE),"")</f>
        <v>Makkah</v>
      </c>
      <c r="E11" s="7" t="str">
        <f>IFERROR(VLOOKUP(A11,'[2]Total Provider - Dec 2015'!$A$1:$K$1232,5,FALSE),"")</f>
        <v>Jeddah</v>
      </c>
      <c r="F11" s="7" t="str">
        <f>IFERROR(VLOOKUP(A11,'[2]Total Provider - Dec 2015'!$A$1:$K$1232,6,FALSE),"")</f>
        <v>Al Hamra Area</v>
      </c>
      <c r="G11" s="7" t="str">
        <f>IFERROR(VLOOKUP(A11,'[2]Total Provider - Dec 2015'!$A$1:$K$1232,7,FALSE),"")</f>
        <v>0126612165</v>
      </c>
      <c r="H11" s="10" t="str">
        <f>IFERROR(VLOOKUP(A11,'[2]Total Provider - Dec 2015'!$A$1:$K$1232,8,FALSE),"")</f>
        <v>حي الحمراء</v>
      </c>
      <c r="I11" s="10" t="str">
        <f>IFERROR(VLOOKUP(A11,'[2]Total Provider - Dec 2015'!$A$1:$K$1232,9,FALSE),"")</f>
        <v>جدة</v>
      </c>
      <c r="J11" s="10" t="str">
        <f>IFERROR(VLOOKUP(A11,'[2]Total Provider - Dec 2015'!$A$1:$K$1232,10,FALSE),"")</f>
        <v>مكة المكرمة</v>
      </c>
      <c r="K11" s="10" t="str">
        <f>IFERROR(VLOOKUP(A11,'[2]Total Provider - Dec 2015'!$A$1:$K$1232,11,FALSE),"")</f>
        <v xml:space="preserve">مستشفى الحمراء </v>
      </c>
    </row>
    <row r="12" spans="1:11" hidden="1" x14ac:dyDescent="0.25">
      <c r="A12" s="5">
        <v>20016</v>
      </c>
      <c r="B12" s="6" t="str">
        <f>IFERROR(VLOOKUP(A12,'[2]Total Provider - Dec 2015'!$A$1:$K$1232,2,FALSE),"")</f>
        <v xml:space="preserve">Al Hawraa Clinic </v>
      </c>
      <c r="C12" s="7" t="str">
        <f>IFERROR(VLOOKUP(A12,'[2]Total Provider - Dec 2015'!$A$1:$K$1232,3,FALSE),"")</f>
        <v>NWS</v>
      </c>
      <c r="D12" s="7" t="str">
        <f>IFERROR(VLOOKUP(A12,'[2]Total Provider - Dec 2015'!$A$1:$K$1232,4,FALSE),"")</f>
        <v>Eastern Province</v>
      </c>
      <c r="E12" s="7" t="str">
        <f>IFERROR(VLOOKUP(A12,'[2]Total Provider - Dec 2015'!$A$1:$K$1232,5,FALSE),"")</f>
        <v>Hofuf</v>
      </c>
      <c r="F12" s="7" t="str">
        <f>IFERROR(VLOOKUP(A12,'[2]Total Provider - Dec 2015'!$A$1:$K$1232,6,FALSE),"")</f>
        <v xml:space="preserve">Al Taawan St. near the Civil Defence </v>
      </c>
      <c r="G12" s="7" t="str">
        <f>IFERROR(VLOOKUP(A12,'[2]Total Provider - Dec 2015'!$A$1:$K$1232,7,FALSE),"")</f>
        <v>0135879585</v>
      </c>
      <c r="H12" s="10" t="str">
        <f>IFERROR(VLOOKUP(A12,'[2]Total Provider - Dec 2015'!$A$1:$K$1232,8,FALSE),"")</f>
        <v>شارع التعاون قرب الدفاع المدني</v>
      </c>
      <c r="I12" s="10" t="str">
        <f>IFERROR(VLOOKUP(A12,'[2]Total Provider - Dec 2015'!$A$1:$K$1232,9,FALSE),"")</f>
        <v>الهفوف</v>
      </c>
      <c r="J12" s="10" t="str">
        <f>IFERROR(VLOOKUP(A12,'[2]Total Provider - Dec 2015'!$A$1:$K$1232,10,FALSE),"")</f>
        <v>المنطقة الشرقية</v>
      </c>
      <c r="K12" s="10" t="str">
        <f>IFERROR(VLOOKUP(A12,'[2]Total Provider - Dec 2015'!$A$1:$K$1232,11,FALSE),"")</f>
        <v xml:space="preserve">مستوصف المرضية الحوراء </v>
      </c>
    </row>
    <row r="13" spans="1:11" hidden="1" x14ac:dyDescent="0.25">
      <c r="A13" s="5">
        <v>20017</v>
      </c>
      <c r="B13" s="6" t="str">
        <f>IFERROR(VLOOKUP(A13,'[2]Total Provider - Dec 2015'!$A$1:$K$1232,2,FALSE),"")</f>
        <v>Al Hayat Hospital</v>
      </c>
      <c r="C13" s="7" t="str">
        <f>IFERROR(VLOOKUP(A13,'[2]Total Provider - Dec 2015'!$A$1:$K$1232,3,FALSE),"")</f>
        <v>NWS</v>
      </c>
      <c r="D13" s="7" t="str">
        <f>IFERROR(VLOOKUP(A13,'[2]Total Provider - Dec 2015'!$A$1:$K$1232,4,FALSE),"")</f>
        <v>Makkah</v>
      </c>
      <c r="E13" s="7" t="str">
        <f>IFERROR(VLOOKUP(A13,'[2]Total Provider - Dec 2015'!$A$1:$K$1232,5,FALSE),"")</f>
        <v>Jeddah</v>
      </c>
      <c r="F13" s="7" t="str">
        <f>IFERROR(VLOOKUP(A13,'[2]Total Provider - Dec 2015'!$A$1:$K$1232,6,FALSE),"")</f>
        <v>Television Street</v>
      </c>
      <c r="G13" s="7" t="str">
        <f>IFERROR(VLOOKUP(A13,'[2]Total Provider - Dec 2015'!$A$1:$K$1232,7,FALSE),"")</f>
        <v>0126370707</v>
      </c>
      <c r="H13" s="10" t="str">
        <f>IFERROR(VLOOKUP(A13,'[2]Total Provider - Dec 2015'!$A$1:$K$1232,8,FALSE),"")</f>
        <v>شارع التلفزيون</v>
      </c>
      <c r="I13" s="10" t="str">
        <f>IFERROR(VLOOKUP(A13,'[2]Total Provider - Dec 2015'!$A$1:$K$1232,9,FALSE),"")</f>
        <v>جدة</v>
      </c>
      <c r="J13" s="10" t="str">
        <f>IFERROR(VLOOKUP(A13,'[2]Total Provider - Dec 2015'!$A$1:$K$1232,10,FALSE),"")</f>
        <v>مكة المكرمة</v>
      </c>
      <c r="K13" s="10" t="str">
        <f>IFERROR(VLOOKUP(A13,'[2]Total Provider - Dec 2015'!$A$1:$K$1232,11,FALSE),"")</f>
        <v xml:space="preserve">مستشفى الحياة </v>
      </c>
    </row>
    <row r="14" spans="1:11" x14ac:dyDescent="0.25">
      <c r="A14" s="5">
        <v>20018</v>
      </c>
      <c r="B14" s="6" t="str">
        <f>IFERROR(VLOOKUP(A14,'[2]Total Provider - Dec 2015'!$A$1:$K$1232,2,FALSE),"")</f>
        <v>Al Jazira Clinic</v>
      </c>
      <c r="C14" s="7" t="str">
        <f>IFERROR(VLOOKUP(A14,'[2]Total Provider - Dec 2015'!$A$1:$K$1232,3,FALSE),"")</f>
        <v>NW1</v>
      </c>
      <c r="D14" s="7" t="str">
        <f>IFERROR(VLOOKUP(A14,'[2]Total Provider - Dec 2015'!$A$1:$K$1232,4,FALSE),"")</f>
        <v>Eastern Province</v>
      </c>
      <c r="E14" s="7" t="str">
        <f>IFERROR(VLOOKUP(A14,'[2]Total Provider - Dec 2015'!$A$1:$K$1232,5,FALSE),"")</f>
        <v>Khobar</v>
      </c>
      <c r="F14" s="7" t="str">
        <f>IFERROR(VLOOKUP(A14,'[2]Total Provider - Dec 2015'!$A$1:$K$1232,6,FALSE),"")</f>
        <v>Al Thobah Riyadh Street</v>
      </c>
      <c r="G14" s="7" t="str">
        <f>IFERROR(VLOOKUP(A14,'[2]Total Provider - Dec 2015'!$A$1:$K$1232,7,FALSE),"")</f>
        <v>0138640079</v>
      </c>
      <c r="H14" s="10" t="str">
        <f>IFERROR(VLOOKUP(A14,'[2]Total Provider - Dec 2015'!$A$1:$K$1232,8,FALSE),"")</f>
        <v>الثقبة - طريق الرياض</v>
      </c>
      <c r="I14" s="10" t="str">
        <f>IFERROR(VLOOKUP(A14,'[2]Total Provider - Dec 2015'!$A$1:$K$1232,9,FALSE),"")</f>
        <v>الخبر</v>
      </c>
      <c r="J14" s="10" t="str">
        <f>IFERROR(VLOOKUP(A14,'[2]Total Provider - Dec 2015'!$A$1:$K$1232,10,FALSE),"")</f>
        <v>المنطقة الشرقية</v>
      </c>
      <c r="K14" s="10" t="str">
        <f>IFERROR(VLOOKUP(A14,'[2]Total Provider - Dec 2015'!$A$1:$K$1232,11,FALSE),"")</f>
        <v xml:space="preserve">مستوصف الجزيرة </v>
      </c>
    </row>
    <row r="15" spans="1:11" hidden="1" x14ac:dyDescent="0.25">
      <c r="A15" s="5">
        <v>20020</v>
      </c>
      <c r="B15" s="6" t="str">
        <f>IFERROR(VLOOKUP(A15,'[2]Total Provider - Dec 2015'!$A$1:$K$1232,2,FALSE),"")</f>
        <v>Al Jedaani Hospital</v>
      </c>
      <c r="C15" s="7" t="str">
        <f>IFERROR(VLOOKUP(A15,'[2]Total Provider - Dec 2015'!$A$1:$K$1232,3,FALSE),"")</f>
        <v>NW3</v>
      </c>
      <c r="D15" s="7" t="str">
        <f>IFERROR(VLOOKUP(A15,'[2]Total Provider - Dec 2015'!$A$1:$K$1232,4,FALSE),"")</f>
        <v>Makkah</v>
      </c>
      <c r="E15" s="7" t="str">
        <f>IFERROR(VLOOKUP(A15,'[2]Total Provider - Dec 2015'!$A$1:$K$1232,5,FALSE),"")</f>
        <v>Jeddah</v>
      </c>
      <c r="F15" s="7" t="str">
        <f>IFERROR(VLOOKUP(A15,'[2]Total Provider - Dec 2015'!$A$1:$K$1232,6,FALSE),"")</f>
        <v>Al Safa District</v>
      </c>
      <c r="G15" s="7" t="str">
        <f>IFERROR(VLOOKUP(A15,'[2]Total Provider - Dec 2015'!$A$1:$K$1232,7,FALSE),"")</f>
        <v>0126772221</v>
      </c>
      <c r="H15" s="10" t="str">
        <f>IFERROR(VLOOKUP(A15,'[2]Total Provider - Dec 2015'!$A$1:$K$1232,8,FALSE),"")</f>
        <v xml:space="preserve">حي الصفا   </v>
      </c>
      <c r="I15" s="10" t="str">
        <f>IFERROR(VLOOKUP(A15,'[2]Total Provider - Dec 2015'!$A$1:$K$1232,9,FALSE),"")</f>
        <v>جدة</v>
      </c>
      <c r="J15" s="10" t="str">
        <f>IFERROR(VLOOKUP(A15,'[2]Total Provider - Dec 2015'!$A$1:$K$1232,10,FALSE),"")</f>
        <v>مكة المكرمة</v>
      </c>
      <c r="K15" s="10" t="str">
        <f>IFERROR(VLOOKUP(A15,'[2]Total Provider - Dec 2015'!$A$1:$K$1232,11,FALSE),"")</f>
        <v>مستشفى الجدعاني - الصفا</v>
      </c>
    </row>
    <row r="16" spans="1:11" hidden="1" x14ac:dyDescent="0.25">
      <c r="A16" s="5">
        <v>20021</v>
      </c>
      <c r="B16" s="6" t="str">
        <f>IFERROR(VLOOKUP(A16,'[2]Total Provider - Dec 2015'!$A$1:$K$1232,2,FALSE),"")</f>
        <v>New Al Jedaani Hospital</v>
      </c>
      <c r="C16" s="7" t="str">
        <f>IFERROR(VLOOKUP(A16,'[2]Total Provider - Dec 2015'!$A$1:$K$1232,3,FALSE),"")</f>
        <v>NW2</v>
      </c>
      <c r="D16" s="7" t="str">
        <f>IFERROR(VLOOKUP(A16,'[2]Total Provider - Dec 2015'!$A$1:$K$1232,4,FALSE),"")</f>
        <v>Makkah</v>
      </c>
      <c r="E16" s="7" t="str">
        <f>IFERROR(VLOOKUP(A16,'[2]Total Provider - Dec 2015'!$A$1:$K$1232,5,FALSE),"")</f>
        <v>Jeddah</v>
      </c>
      <c r="F16" s="7" t="str">
        <f>IFERROR(VLOOKUP(A16,'[2]Total Provider - Dec 2015'!$A$1:$K$1232,6,FALSE),"")</f>
        <v>Al Ghulail District, Al Mahjer Road</v>
      </c>
      <c r="G16" s="7" t="str">
        <f>IFERROR(VLOOKUP(A16,'[2]Total Provider - Dec 2015'!$A$1:$K$1232,7,FALSE),"")</f>
        <v>0126368100</v>
      </c>
      <c r="H16" s="10" t="str">
        <f>IFERROR(VLOOKUP(A16,'[2]Total Provider - Dec 2015'!$A$1:$K$1232,8,FALSE),"")</f>
        <v>حي الغليل - شارع المحجر</v>
      </c>
      <c r="I16" s="10" t="str">
        <f>IFERROR(VLOOKUP(A16,'[2]Total Provider - Dec 2015'!$A$1:$K$1232,9,FALSE),"")</f>
        <v>جدة</v>
      </c>
      <c r="J16" s="10" t="str">
        <f>IFERROR(VLOOKUP(A16,'[2]Total Provider - Dec 2015'!$A$1:$K$1232,10,FALSE),"")</f>
        <v>مكة المكرمة</v>
      </c>
      <c r="K16" s="10" t="str">
        <f>IFERROR(VLOOKUP(A16,'[2]Total Provider - Dec 2015'!$A$1:$K$1232,11,FALSE),"")</f>
        <v xml:space="preserve">مستشفى الجدعاني الجديد </v>
      </c>
    </row>
    <row r="17" spans="1:11" hidden="1" x14ac:dyDescent="0.25">
      <c r="A17" s="5">
        <v>20022</v>
      </c>
      <c r="B17" s="6" t="str">
        <f>IFERROR(VLOOKUP(A17,'[2]Total Provider - Dec 2015'!$A$1:$K$1232,2,FALSE),"")</f>
        <v>Khaledia Clinic</v>
      </c>
      <c r="C17" s="7" t="str">
        <f>IFERROR(VLOOKUP(A17,'[2]Total Provider - Dec 2015'!$A$1:$K$1232,3,FALSE),"")</f>
        <v>NWS</v>
      </c>
      <c r="D17" s="7" t="str">
        <f>IFERROR(VLOOKUP(A17,'[2]Total Provider - Dec 2015'!$A$1:$K$1232,4,FALSE),"")</f>
        <v>Riyadh</v>
      </c>
      <c r="E17" s="7" t="str">
        <f>IFERROR(VLOOKUP(A17,'[2]Total Provider - Dec 2015'!$A$1:$K$1232,5,FALSE),"")</f>
        <v>Riyadh</v>
      </c>
      <c r="F17" s="7" t="str">
        <f>IFERROR(VLOOKUP(A17,'[2]Total Provider - Dec 2015'!$A$1:$K$1232,6,FALSE),"")</f>
        <v>Khalidia Area</v>
      </c>
      <c r="G17" s="7" t="str">
        <f>IFERROR(VLOOKUP(A17,'[2]Total Provider - Dec 2015'!$A$1:$K$1232,7,FALSE),"")</f>
        <v>0114481448</v>
      </c>
      <c r="H17" s="10" t="str">
        <f>IFERROR(VLOOKUP(A17,'[2]Total Provider - Dec 2015'!$A$1:$K$1232,8,FALSE),"")</f>
        <v>حي الخالدية</v>
      </c>
      <c r="I17" s="10" t="str">
        <f>IFERROR(VLOOKUP(A17,'[2]Total Provider - Dec 2015'!$A$1:$K$1232,9,FALSE),"")</f>
        <v>الرياض</v>
      </c>
      <c r="J17" s="10" t="str">
        <f>IFERROR(VLOOKUP(A17,'[2]Total Provider - Dec 2015'!$A$1:$K$1232,10,FALSE),"")</f>
        <v>الرياض</v>
      </c>
      <c r="K17" s="10" t="str">
        <f>IFERROR(VLOOKUP(A17,'[2]Total Provider - Dec 2015'!$A$1:$K$1232,11,FALSE),"")</f>
        <v xml:space="preserve">مستوصف الخالدية </v>
      </c>
    </row>
    <row r="18" spans="1:11" hidden="1" x14ac:dyDescent="0.25">
      <c r="A18" s="5">
        <v>20023</v>
      </c>
      <c r="B18" s="6" t="str">
        <f>IFERROR(VLOOKUP(A18,'[2]Total Provider - Dec 2015'!$A$1:$K$1232,2,FALSE),"")</f>
        <v>Al Khazan Medical Polyclinic</v>
      </c>
      <c r="C18" s="7" t="str">
        <f>IFERROR(VLOOKUP(A18,'[2]Total Provider - Dec 2015'!$A$1:$K$1232,3,FALSE),"")</f>
        <v>NW4</v>
      </c>
      <c r="D18" s="7" t="str">
        <f>IFERROR(VLOOKUP(A18,'[2]Total Provider - Dec 2015'!$A$1:$K$1232,4,FALSE),"")</f>
        <v>Riyadh</v>
      </c>
      <c r="E18" s="7" t="str">
        <f>IFERROR(VLOOKUP(A18,'[2]Total Provider - Dec 2015'!$A$1:$K$1232,5,FALSE),"")</f>
        <v>Riyadh</v>
      </c>
      <c r="F18" s="7" t="str">
        <f>IFERROR(VLOOKUP(A18,'[2]Total Provider - Dec 2015'!$A$1:$K$1232,6,FALSE),"")</f>
        <v xml:space="preserve">Al Khazan Street </v>
      </c>
      <c r="G18" s="7" t="str">
        <f>IFERROR(VLOOKUP(A18,'[2]Total Provider - Dec 2015'!$A$1:$K$1232,7,FALSE),"")</f>
        <v>0114355252</v>
      </c>
      <c r="H18" s="10" t="str">
        <f>IFERROR(VLOOKUP(A18,'[2]Total Provider - Dec 2015'!$A$1:$K$1232,8,FALSE),"")</f>
        <v>شارع الخزان</v>
      </c>
      <c r="I18" s="10" t="str">
        <f>IFERROR(VLOOKUP(A18,'[2]Total Provider - Dec 2015'!$A$1:$K$1232,9,FALSE),"")</f>
        <v>الرياض</v>
      </c>
      <c r="J18" s="10" t="str">
        <f>IFERROR(VLOOKUP(A18,'[2]Total Provider - Dec 2015'!$A$1:$K$1232,10,FALSE),"")</f>
        <v>الرياض</v>
      </c>
      <c r="K18" s="10" t="str">
        <f>IFERROR(VLOOKUP(A18,'[2]Total Provider - Dec 2015'!$A$1:$K$1232,11,FALSE),"")</f>
        <v xml:space="preserve">مجمع عيادات الخزان الطبي </v>
      </c>
    </row>
    <row r="19" spans="1:11" hidden="1" x14ac:dyDescent="0.25">
      <c r="A19" s="5">
        <v>20026</v>
      </c>
      <c r="B19" s="6" t="str">
        <f>IFERROR(VLOOKUP(A19,'[2]Total Provider - Dec 2015'!$A$1:$K$1232,2,FALSE),"")</f>
        <v xml:space="preserve">Dr Abdul Rahman Al Mishari Hospital </v>
      </c>
      <c r="C19" s="7" t="str">
        <f>IFERROR(VLOOKUP(A19,'[2]Total Provider - Dec 2015'!$A$1:$K$1232,3,FALSE),"")</f>
        <v>NW3</v>
      </c>
      <c r="D19" s="7" t="str">
        <f>IFERROR(VLOOKUP(A19,'[2]Total Provider - Dec 2015'!$A$1:$K$1232,4,FALSE),"")</f>
        <v>Riyadh</v>
      </c>
      <c r="E19" s="7" t="str">
        <f>IFERROR(VLOOKUP(A19,'[2]Total Provider - Dec 2015'!$A$1:$K$1232,5,FALSE),"")</f>
        <v>Riyadh</v>
      </c>
      <c r="F19" s="7" t="str">
        <f>IFERROR(VLOOKUP(A19,'[2]Total Provider - Dec 2015'!$A$1:$K$1232,6,FALSE),"")</f>
        <v>Olaya Area</v>
      </c>
      <c r="G19" s="7" t="str">
        <f>IFERROR(VLOOKUP(A19,'[2]Total Provider - Dec 2015'!$A$1:$K$1232,7,FALSE),"")</f>
        <v>0114657700</v>
      </c>
      <c r="H19" s="10" t="str">
        <f>IFERROR(VLOOKUP(A19,'[2]Total Provider - Dec 2015'!$A$1:$K$1232,8,FALSE),"")</f>
        <v>حي العليا</v>
      </c>
      <c r="I19" s="10" t="str">
        <f>IFERROR(VLOOKUP(A19,'[2]Total Provider - Dec 2015'!$A$1:$K$1232,9,FALSE),"")</f>
        <v>الرياض</v>
      </c>
      <c r="J19" s="10" t="str">
        <f>IFERROR(VLOOKUP(A19,'[2]Total Provider - Dec 2015'!$A$1:$K$1232,10,FALSE),"")</f>
        <v>الرياض</v>
      </c>
      <c r="K19" s="10" t="str">
        <f>IFERROR(VLOOKUP(A19,'[2]Total Provider - Dec 2015'!$A$1:$K$1232,11,FALSE),"")</f>
        <v xml:space="preserve">مستشفى الدكتور عبدالرحمن المشاري </v>
      </c>
    </row>
    <row r="20" spans="1:11" hidden="1" x14ac:dyDescent="0.25">
      <c r="A20" s="5">
        <v>20027</v>
      </c>
      <c r="B20" s="6" t="str">
        <f>IFERROR(VLOOKUP(A20,'[2]Total Provider - Dec 2015'!$A$1:$K$1232,2,FALSE),"")</f>
        <v>Al Mobarak Hospital</v>
      </c>
      <c r="C20" s="7" t="str">
        <f>IFERROR(VLOOKUP(A20,'[2]Total Provider - Dec 2015'!$A$1:$K$1232,3,FALSE),"")</f>
        <v>NWS</v>
      </c>
      <c r="D20" s="7" t="str">
        <f>IFERROR(VLOOKUP(A20,'[2]Total Provider - Dec 2015'!$A$1:$K$1232,4,FALSE),"")</f>
        <v>Riyadh</v>
      </c>
      <c r="E20" s="7" t="str">
        <f>IFERROR(VLOOKUP(A20,'[2]Total Provider - Dec 2015'!$A$1:$K$1232,5,FALSE),"")</f>
        <v>Riyadh</v>
      </c>
      <c r="F20" s="7" t="str">
        <f>IFERROR(VLOOKUP(A20,'[2]Total Provider - Dec 2015'!$A$1:$K$1232,6,FALSE),"")</f>
        <v>Al Morabaa Area</v>
      </c>
      <c r="G20" s="7" t="str">
        <f>IFERROR(VLOOKUP(A20,'[2]Total Provider - Dec 2015'!$A$1:$K$1232,7,FALSE),"")</f>
        <v>0114015282</v>
      </c>
      <c r="H20" s="10" t="str">
        <f>IFERROR(VLOOKUP(A20,'[2]Total Provider - Dec 2015'!$A$1:$K$1232,8,FALSE),"")</f>
        <v>منطقة المربع</v>
      </c>
      <c r="I20" s="10" t="str">
        <f>IFERROR(VLOOKUP(A20,'[2]Total Provider - Dec 2015'!$A$1:$K$1232,9,FALSE),"")</f>
        <v>الرياض</v>
      </c>
      <c r="J20" s="10" t="str">
        <f>IFERROR(VLOOKUP(A20,'[2]Total Provider - Dec 2015'!$A$1:$K$1232,10,FALSE),"")</f>
        <v>الرياض</v>
      </c>
      <c r="K20" s="10" t="str">
        <f>IFERROR(VLOOKUP(A20,'[2]Total Provider - Dec 2015'!$A$1:$K$1232,11,FALSE),"")</f>
        <v xml:space="preserve">مستشفى المبارك </v>
      </c>
    </row>
    <row r="21" spans="1:11" hidden="1" x14ac:dyDescent="0.25">
      <c r="A21" s="5">
        <v>20028</v>
      </c>
      <c r="B21" s="6" t="str">
        <f>IFERROR(VLOOKUP(A21,'[2]Total Provider - Dec 2015'!$A$1:$K$1232,2,FALSE),"")</f>
        <v>Al Mouwasat Hospital</v>
      </c>
      <c r="C21" s="7" t="str">
        <f>IFERROR(VLOOKUP(A21,'[2]Total Provider - Dec 2015'!$A$1:$K$1232,3,FALSE),"")</f>
        <v>NW4</v>
      </c>
      <c r="D21" s="7" t="str">
        <f>IFERROR(VLOOKUP(A21,'[2]Total Provider - Dec 2015'!$A$1:$K$1232,4,FALSE),"")</f>
        <v>Eastern Province</v>
      </c>
      <c r="E21" s="7" t="str">
        <f>IFERROR(VLOOKUP(A21,'[2]Total Provider - Dec 2015'!$A$1:$K$1232,5,FALSE),"")</f>
        <v>Dammam</v>
      </c>
      <c r="F21" s="7" t="str">
        <f>IFERROR(VLOOKUP(A21,'[2]Total Provider - Dec 2015'!$A$1:$K$1232,6,FALSE),"")</f>
        <v>Plan 71</v>
      </c>
      <c r="G21" s="7" t="str">
        <f>IFERROR(VLOOKUP(A21,'[2]Total Provider - Dec 2015'!$A$1:$K$1232,7,FALSE),"")</f>
        <v>0138200000</v>
      </c>
      <c r="H21" s="10" t="str">
        <f>IFERROR(VLOOKUP(A21,'[2]Total Provider - Dec 2015'!$A$1:$K$1232,8,FALSE),"")</f>
        <v xml:space="preserve">مخطط 71  </v>
      </c>
      <c r="I21" s="10" t="str">
        <f>IFERROR(VLOOKUP(A21,'[2]Total Provider - Dec 2015'!$A$1:$K$1232,9,FALSE),"")</f>
        <v>الدمام</v>
      </c>
      <c r="J21" s="10" t="str">
        <f>IFERROR(VLOOKUP(A21,'[2]Total Provider - Dec 2015'!$A$1:$K$1232,10,FALSE),"")</f>
        <v>المنطقة الشرقية</v>
      </c>
      <c r="K21" s="10" t="str">
        <f>IFERROR(VLOOKUP(A21,'[2]Total Provider - Dec 2015'!$A$1:$K$1232,11,FALSE),"")</f>
        <v>مستشفى المواساة</v>
      </c>
    </row>
    <row r="22" spans="1:11" hidden="1" x14ac:dyDescent="0.25">
      <c r="A22" s="5">
        <v>20030</v>
      </c>
      <c r="B22" s="6" t="str">
        <f>IFERROR(VLOOKUP(A22,'[2]Total Provider - Dec 2015'!$A$1:$K$1232,2,FALSE),"")</f>
        <v>Obeid Specialist Hospital</v>
      </c>
      <c r="C22" s="7" t="str">
        <f>IFERROR(VLOOKUP(A22,'[2]Total Provider - Dec 2015'!$A$1:$K$1232,3,FALSE),"")</f>
        <v>NWS</v>
      </c>
      <c r="D22" s="7" t="str">
        <f>IFERROR(VLOOKUP(A22,'[2]Total Provider - Dec 2015'!$A$1:$K$1232,4,FALSE),"")</f>
        <v>Riyadh</v>
      </c>
      <c r="E22" s="7" t="str">
        <f>IFERROR(VLOOKUP(A22,'[2]Total Provider - Dec 2015'!$A$1:$K$1232,5,FALSE),"")</f>
        <v>Riyadh</v>
      </c>
      <c r="F22" s="7" t="str">
        <f>IFERROR(VLOOKUP(A22,'[2]Total Provider - Dec 2015'!$A$1:$K$1232,6,FALSE),"")</f>
        <v>Al Malaz - Al Farazdaq Street</v>
      </c>
      <c r="G22" s="7" t="str">
        <f>IFERROR(VLOOKUP(A22,'[2]Total Provider - Dec 2015'!$A$1:$K$1232,7,FALSE),"")</f>
        <v>0114767222</v>
      </c>
      <c r="H22" s="10" t="str">
        <f>IFERROR(VLOOKUP(A22,'[2]Total Provider - Dec 2015'!$A$1:$K$1232,8,FALSE),"")</f>
        <v>الملز - شارع الفرزدق</v>
      </c>
      <c r="I22" s="10" t="str">
        <f>IFERROR(VLOOKUP(A22,'[2]Total Provider - Dec 2015'!$A$1:$K$1232,9,FALSE),"")</f>
        <v>الرياض</v>
      </c>
      <c r="J22" s="10" t="str">
        <f>IFERROR(VLOOKUP(A22,'[2]Total Provider - Dec 2015'!$A$1:$K$1232,10,FALSE),"")</f>
        <v>الرياض</v>
      </c>
      <c r="K22" s="10" t="str">
        <f>IFERROR(VLOOKUP(A22,'[2]Total Provider - Dec 2015'!$A$1:$K$1232,11,FALSE),"")</f>
        <v xml:space="preserve">مستشفى عبيد التخصصي </v>
      </c>
    </row>
    <row r="23" spans="1:11" hidden="1" x14ac:dyDescent="0.25">
      <c r="A23" s="5">
        <v>20031</v>
      </c>
      <c r="B23" s="6" t="str">
        <f>IFERROR(VLOOKUP(A23,'[2]Total Provider - Dec 2015'!$A$1:$K$1232,2,FALSE),"")</f>
        <v>Al Osrah International Hospital</v>
      </c>
      <c r="C23" s="7" t="str">
        <f>IFERROR(VLOOKUP(A23,'[2]Total Provider - Dec 2015'!$A$1:$K$1232,3,FALSE),"")</f>
        <v>NWS</v>
      </c>
      <c r="D23" s="7" t="str">
        <f>IFERROR(VLOOKUP(A23,'[2]Total Provider - Dec 2015'!$A$1:$K$1232,4,FALSE),"")</f>
        <v>Riyadh</v>
      </c>
      <c r="E23" s="7" t="str">
        <f>IFERROR(VLOOKUP(A23,'[2]Total Provider - Dec 2015'!$A$1:$K$1232,5,FALSE),"")</f>
        <v>Riyadh</v>
      </c>
      <c r="F23" s="7" t="str">
        <f>IFERROR(VLOOKUP(A23,'[2]Total Provider - Dec 2015'!$A$1:$K$1232,6,FALSE),"")</f>
        <v>Orayjan Area</v>
      </c>
      <c r="G23" s="7" t="str">
        <f>IFERROR(VLOOKUP(A23,'[2]Total Provider - Dec 2015'!$A$1:$K$1232,7,FALSE),"")</f>
        <v>0114311111</v>
      </c>
      <c r="H23" s="10" t="str">
        <f>IFERROR(VLOOKUP(A23,'[2]Total Provider - Dec 2015'!$A$1:$K$1232,8,FALSE),"")</f>
        <v>حي العريجان</v>
      </c>
      <c r="I23" s="10" t="str">
        <f>IFERROR(VLOOKUP(A23,'[2]Total Provider - Dec 2015'!$A$1:$K$1232,9,FALSE),"")</f>
        <v>الرياض</v>
      </c>
      <c r="J23" s="10" t="str">
        <f>IFERROR(VLOOKUP(A23,'[2]Total Provider - Dec 2015'!$A$1:$K$1232,10,FALSE),"")</f>
        <v>الرياض</v>
      </c>
      <c r="K23" s="10" t="str">
        <f>IFERROR(VLOOKUP(A23,'[2]Total Provider - Dec 2015'!$A$1:$K$1232,11,FALSE),"")</f>
        <v xml:space="preserve">مستشفى الأسرة الدولي </v>
      </c>
    </row>
    <row r="24" spans="1:11" hidden="1" x14ac:dyDescent="0.25">
      <c r="A24" s="5">
        <v>20034</v>
      </c>
      <c r="B24" s="6" t="str">
        <f>IFERROR(VLOOKUP(A24,'[2]Total Provider - Dec 2015'!$A$1:$K$1232,2,FALSE),"")</f>
        <v>Al Ryan Polyclinic</v>
      </c>
      <c r="C24" s="7" t="str">
        <f>IFERROR(VLOOKUP(A24,'[2]Total Provider - Dec 2015'!$A$1:$K$1232,3,FALSE),"")</f>
        <v>NWS</v>
      </c>
      <c r="D24" s="7" t="str">
        <f>IFERROR(VLOOKUP(A24,'[2]Total Provider - Dec 2015'!$A$1:$K$1232,4,FALSE),"")</f>
        <v>Makkah</v>
      </c>
      <c r="E24" s="7" t="str">
        <f>IFERROR(VLOOKUP(A24,'[2]Total Provider - Dec 2015'!$A$1:$K$1232,5,FALSE),"")</f>
        <v>Jeddah</v>
      </c>
      <c r="F24" s="7" t="str">
        <f>IFERROR(VLOOKUP(A24,'[2]Total Provider - Dec 2015'!$A$1:$K$1232,6,FALSE),"")</f>
        <v>Al Sharafiyah Area</v>
      </c>
      <c r="G24" s="7" t="str">
        <f>IFERROR(VLOOKUP(A24,'[2]Total Provider - Dec 2015'!$A$1:$K$1232,7,FALSE),"")</f>
        <v>0126310671</v>
      </c>
      <c r="H24" s="10" t="str">
        <f>IFERROR(VLOOKUP(A24,'[2]Total Provider - Dec 2015'!$A$1:$K$1232,8,FALSE),"")</f>
        <v>حي الشرفية</v>
      </c>
      <c r="I24" s="10" t="str">
        <f>IFERROR(VLOOKUP(A24,'[2]Total Provider - Dec 2015'!$A$1:$K$1232,9,FALSE),"")</f>
        <v>جدة</v>
      </c>
      <c r="J24" s="10" t="str">
        <f>IFERROR(VLOOKUP(A24,'[2]Total Provider - Dec 2015'!$A$1:$K$1232,10,FALSE),"")</f>
        <v>مكة المكرمة</v>
      </c>
      <c r="K24" s="10" t="str">
        <f>IFERROR(VLOOKUP(A24,'[2]Total Provider - Dec 2015'!$A$1:$K$1232,11,FALSE),"")</f>
        <v xml:space="preserve">مستوصف الريان </v>
      </c>
    </row>
    <row r="25" spans="1:11" hidden="1" x14ac:dyDescent="0.25">
      <c r="A25" s="5">
        <v>20040</v>
      </c>
      <c r="B25" s="6" t="str">
        <f>IFERROR(VLOOKUP(A25,'[2]Total Provider - Dec 2015'!$A$1:$K$1232,2,FALSE),"")</f>
        <v>Halah Essa Bin Laden Polyclinic</v>
      </c>
      <c r="C25" s="7" t="str">
        <f>IFERROR(VLOOKUP(A25,'[2]Total Provider - Dec 2015'!$A$1:$K$1232,3,FALSE),"")</f>
        <v>NW2</v>
      </c>
      <c r="D25" s="7" t="str">
        <f>IFERROR(VLOOKUP(A25,'[2]Total Provider - Dec 2015'!$A$1:$K$1232,4,FALSE),"")</f>
        <v>Makkah</v>
      </c>
      <c r="E25" s="7" t="str">
        <f>IFERROR(VLOOKUP(A25,'[2]Total Provider - Dec 2015'!$A$1:$K$1232,5,FALSE),"")</f>
        <v>Jeddah</v>
      </c>
      <c r="F25" s="7" t="str">
        <f>IFERROR(VLOOKUP(A25,'[2]Total Provider - Dec 2015'!$A$1:$K$1232,6,FALSE),"")</f>
        <v>Macarona Street, Mushrefa district</v>
      </c>
      <c r="G25" s="7" t="str">
        <f>IFERROR(VLOOKUP(A25,'[2]Total Provider - Dec 2015'!$A$1:$K$1232,7,FALSE),"")</f>
        <v>0126722315</v>
      </c>
      <c r="H25" s="10" t="str">
        <f>IFERROR(VLOOKUP(A25,'[2]Total Provider - Dec 2015'!$A$1:$K$1232,8,FALSE),"")</f>
        <v>حي المشرفة - شارع المكرونة</v>
      </c>
      <c r="I25" s="10" t="str">
        <f>IFERROR(VLOOKUP(A25,'[2]Total Provider - Dec 2015'!$A$1:$K$1232,9,FALSE),"")</f>
        <v>جدة</v>
      </c>
      <c r="J25" s="10" t="str">
        <f>IFERROR(VLOOKUP(A25,'[2]Total Provider - Dec 2015'!$A$1:$K$1232,10,FALSE),"")</f>
        <v>مكة المكرمة</v>
      </c>
      <c r="K25" s="10" t="str">
        <f>IFERROR(VLOOKUP(A25,'[2]Total Provider - Dec 2015'!$A$1:$K$1232,11,FALSE),"")</f>
        <v>مستوصف هالة عيسى بن لادن</v>
      </c>
    </row>
    <row r="26" spans="1:11" hidden="1" x14ac:dyDescent="0.25">
      <c r="A26" s="5">
        <v>20041</v>
      </c>
      <c r="B26" s="6" t="str">
        <f>IFERROR(VLOOKUP(A26,'[2]Total Provider - Dec 2015'!$A$1:$K$1232,2,FALSE),"")</f>
        <v>Al Rahma Hospital</v>
      </c>
      <c r="C26" s="7" t="str">
        <f>IFERROR(VLOOKUP(A26,'[2]Total Provider - Dec 2015'!$A$1:$K$1232,3,FALSE),"")</f>
        <v>NW3</v>
      </c>
      <c r="D26" s="7" t="str">
        <f>IFERROR(VLOOKUP(A26,'[2]Total Provider - Dec 2015'!$A$1:$K$1232,4,FALSE),"")</f>
        <v>Madinah</v>
      </c>
      <c r="E26" s="7" t="str">
        <f>IFERROR(VLOOKUP(A26,'[2]Total Provider - Dec 2015'!$A$1:$K$1232,5,FALSE),"")</f>
        <v>Madinah</v>
      </c>
      <c r="F26" s="7" t="str">
        <f>IFERROR(VLOOKUP(A26,'[2]Total Provider - Dec 2015'!$A$1:$K$1232,6,FALSE),"")</f>
        <v>Hai Al Bahar, Quba</v>
      </c>
      <c r="G26" s="7" t="str">
        <f>IFERROR(VLOOKUP(A26,'[2]Total Provider - Dec 2015'!$A$1:$K$1232,7,FALSE),"")</f>
        <v>0148272777</v>
      </c>
      <c r="H26" s="10" t="str">
        <f>IFERROR(VLOOKUP(A26,'[2]Total Provider - Dec 2015'!$A$1:$K$1232,8,FALSE),"")</f>
        <v>قباء - حي البحر</v>
      </c>
      <c r="I26" s="10" t="str">
        <f>IFERROR(VLOOKUP(A26,'[2]Total Provider - Dec 2015'!$A$1:$K$1232,9,FALSE),"")</f>
        <v>المدينة المنورة</v>
      </c>
      <c r="J26" s="10" t="str">
        <f>IFERROR(VLOOKUP(A26,'[2]Total Provider - Dec 2015'!$A$1:$K$1232,10,FALSE),"")</f>
        <v>المدينة المنورة</v>
      </c>
      <c r="K26" s="10" t="str">
        <f>IFERROR(VLOOKUP(A26,'[2]Total Provider - Dec 2015'!$A$1:$K$1232,11,FALSE),"")</f>
        <v xml:space="preserve">مستشفى الرحمة </v>
      </c>
    </row>
    <row r="27" spans="1:11" hidden="1" x14ac:dyDescent="0.25">
      <c r="A27" s="5">
        <v>20043</v>
      </c>
      <c r="B27" s="6" t="str">
        <f>IFERROR(VLOOKUP(A27,'[2]Total Provider - Dec 2015'!$A$1:$K$1232,2,FALSE),"")</f>
        <v>Al Taawin Polyclinic</v>
      </c>
      <c r="C27" s="7" t="str">
        <f>IFERROR(VLOOKUP(A27,'[2]Total Provider - Dec 2015'!$A$1:$K$1232,3,FALSE),"")</f>
        <v>NW7</v>
      </c>
      <c r="D27" s="7" t="str">
        <f>IFERROR(VLOOKUP(A27,'[2]Total Provider - Dec 2015'!$A$1:$K$1232,4,FALSE),"")</f>
        <v>Riyadh</v>
      </c>
      <c r="E27" s="7" t="str">
        <f>IFERROR(VLOOKUP(A27,'[2]Total Provider - Dec 2015'!$A$1:$K$1232,5,FALSE),"")</f>
        <v>Al Kharj</v>
      </c>
      <c r="F27" s="7" t="str">
        <f>IFERROR(VLOOKUP(A27,'[2]Total Provider - Dec 2015'!$A$1:$K$1232,6,FALSE),"")</f>
        <v>Al Muntazah Dist., King Saud Road</v>
      </c>
      <c r="G27" s="7" t="str">
        <f>IFERROR(VLOOKUP(A27,'[2]Total Provider - Dec 2015'!$A$1:$K$1232,7,FALSE),"")</f>
        <v>0115440408</v>
      </c>
      <c r="H27" s="10" t="str">
        <f>IFERROR(VLOOKUP(A27,'[2]Total Provider - Dec 2015'!$A$1:$K$1232,8,FALSE),"")</f>
        <v>حي المنتزه، طريق الملك سعود</v>
      </c>
      <c r="I27" s="10" t="str">
        <f>IFERROR(VLOOKUP(A27,'[2]Total Provider - Dec 2015'!$A$1:$K$1232,9,FALSE),"")</f>
        <v>الخرج</v>
      </c>
      <c r="J27" s="10" t="str">
        <f>IFERROR(VLOOKUP(A27,'[2]Total Provider - Dec 2015'!$A$1:$K$1232,10,FALSE),"")</f>
        <v>الرياض</v>
      </c>
      <c r="K27" s="10" t="str">
        <f>IFERROR(VLOOKUP(A27,'[2]Total Provider - Dec 2015'!$A$1:$K$1232,11,FALSE),"")</f>
        <v>مجمع التعاون الأهلي</v>
      </c>
    </row>
    <row r="28" spans="1:11" hidden="1" x14ac:dyDescent="0.25">
      <c r="A28" s="5">
        <v>20044</v>
      </c>
      <c r="B28" s="6" t="str">
        <f>IFERROR(VLOOKUP(A28,'[2]Total Provider - Dec 2015'!$A$1:$K$1232,2,FALSE),"")</f>
        <v>Tala Medical Clinics</v>
      </c>
      <c r="C28" s="7" t="str">
        <f>IFERROR(VLOOKUP(A28,'[2]Total Provider - Dec 2015'!$A$1:$K$1232,3,FALSE),"")</f>
        <v>NW4</v>
      </c>
      <c r="D28" s="7" t="str">
        <f>IFERROR(VLOOKUP(A28,'[2]Total Provider - Dec 2015'!$A$1:$K$1232,4,FALSE),"")</f>
        <v>Makkah</v>
      </c>
      <c r="E28" s="7" t="str">
        <f>IFERROR(VLOOKUP(A28,'[2]Total Provider - Dec 2015'!$A$1:$K$1232,5,FALSE),"")</f>
        <v>Jeddah</v>
      </c>
      <c r="F28" s="7" t="str">
        <f>IFERROR(VLOOKUP(A28,'[2]Total Provider - Dec 2015'!$A$1:$K$1232,6,FALSE),"")</f>
        <v xml:space="preserve">Batterjee Street, Behaind China Town </v>
      </c>
      <c r="G28" s="7" t="str">
        <f>IFERROR(VLOOKUP(A28,'[2]Total Provider - Dec 2015'!$A$1:$K$1232,7,FALSE),"")</f>
        <v>0126391818</v>
      </c>
      <c r="H28" s="10" t="str">
        <f>IFERROR(VLOOKUP(A28,'[2]Total Provider - Dec 2015'!$A$1:$K$1232,8,FALSE),"")</f>
        <v>شارع البترجي, خلف تشاينا تاون</v>
      </c>
      <c r="I28" s="10" t="str">
        <f>IFERROR(VLOOKUP(A28,'[2]Total Provider - Dec 2015'!$A$1:$K$1232,9,FALSE),"")</f>
        <v>جدة</v>
      </c>
      <c r="J28" s="10" t="str">
        <f>IFERROR(VLOOKUP(A28,'[2]Total Provider - Dec 2015'!$A$1:$K$1232,10,FALSE),"")</f>
        <v>مكة المكرمة</v>
      </c>
      <c r="K28" s="10" t="str">
        <f>IFERROR(VLOOKUP(A28,'[2]Total Provider - Dec 2015'!$A$1:$K$1232,11,FALSE),"")</f>
        <v>عيادات تالة الطبية</v>
      </c>
    </row>
    <row r="29" spans="1:11" x14ac:dyDescent="0.25">
      <c r="A29" s="5">
        <v>20045</v>
      </c>
      <c r="B29" s="6" t="str">
        <f>IFERROR(VLOOKUP(A29,'[2]Total Provider - Dec 2015'!$A$1:$K$1232,2,FALSE),"")</f>
        <v>GAMA Hospital (Ex Astoon Hospital - Al Khobar)</v>
      </c>
      <c r="C29" s="7" t="str">
        <f>IFERROR(VLOOKUP(A29,'[2]Total Provider - Dec 2015'!$A$1:$K$1232,3,FALSE),"")</f>
        <v>NW2</v>
      </c>
      <c r="D29" s="7" t="str">
        <f>IFERROR(VLOOKUP(A29,'[2]Total Provider - Dec 2015'!$A$1:$K$1232,4,FALSE),"")</f>
        <v>Eastern Province</v>
      </c>
      <c r="E29" s="7" t="str">
        <f>IFERROR(VLOOKUP(A29,'[2]Total Provider - Dec 2015'!$A$1:$K$1232,5,FALSE),"")</f>
        <v>Khobar</v>
      </c>
      <c r="F29" s="7" t="str">
        <f>IFERROR(VLOOKUP(A29,'[2]Total Provider - Dec 2015'!$A$1:$K$1232,6,FALSE),"")</f>
        <v>Dammam Road(National Guard)</v>
      </c>
      <c r="G29" s="7" t="str">
        <f>IFERROR(VLOOKUP(A29,'[2]Total Provider - Dec 2015'!$A$1:$K$1232,7,FALSE),"")</f>
        <v>0138590024</v>
      </c>
      <c r="H29" s="10" t="str">
        <f>IFERROR(VLOOKUP(A29,'[2]Total Provider - Dec 2015'!$A$1:$K$1232,8,FALSE),"")</f>
        <v xml:space="preserve">طريق الدمام بجانب الحرس الوطني </v>
      </c>
      <c r="I29" s="10" t="str">
        <f>IFERROR(VLOOKUP(A29,'[2]Total Provider - Dec 2015'!$A$1:$K$1232,9,FALSE),"")</f>
        <v>الخبر</v>
      </c>
      <c r="J29" s="10" t="str">
        <f>IFERROR(VLOOKUP(A29,'[2]Total Provider - Dec 2015'!$A$1:$K$1232,10,FALSE),"")</f>
        <v>المنطقة الشرقية</v>
      </c>
      <c r="K29" s="10" t="str">
        <f>IFERROR(VLOOKUP(A29,'[2]Total Provider - Dec 2015'!$A$1:$K$1232,11,FALSE),"")</f>
        <v>مستشفى جاما الطبي</v>
      </c>
    </row>
    <row r="30" spans="1:11" hidden="1" x14ac:dyDescent="0.25">
      <c r="A30" s="5">
        <v>20050</v>
      </c>
      <c r="B30" s="6" t="str">
        <f>IFERROR(VLOOKUP(A30,'[2]Total Provider - Dec 2015'!$A$1:$K$1232,2,FALSE),"")</f>
        <v>Al Zahra Hospital</v>
      </c>
      <c r="C30" s="7" t="str">
        <f>IFERROR(VLOOKUP(A30,'[2]Total Provider - Dec 2015'!$A$1:$K$1232,3,FALSE),"")</f>
        <v>NWS</v>
      </c>
      <c r="D30" s="7" t="str">
        <f>IFERROR(VLOOKUP(A30,'[2]Total Provider - Dec 2015'!$A$1:$K$1232,4,FALSE),"")</f>
        <v>Madinah</v>
      </c>
      <c r="E30" s="7" t="str">
        <f>IFERROR(VLOOKUP(A30,'[2]Total Provider - Dec 2015'!$A$1:$K$1232,5,FALSE),"")</f>
        <v>Madinah</v>
      </c>
      <c r="F30" s="7" t="str">
        <f>IFERROR(VLOOKUP(A30,'[2]Total Provider - Dec 2015'!$A$1:$K$1232,6,FALSE),"")</f>
        <v xml:space="preserve">Al Awali Street </v>
      </c>
      <c r="G30" s="7" t="str">
        <f>IFERROR(VLOOKUP(A30,'[2]Total Provider - Dec 2015'!$A$1:$K$1232,7,FALSE),"")</f>
        <v>0148488808</v>
      </c>
      <c r="H30" s="10" t="str">
        <f>IFERROR(VLOOKUP(A30,'[2]Total Provider - Dec 2015'!$A$1:$K$1232,8,FALSE),"")</f>
        <v>شارع العوالي</v>
      </c>
      <c r="I30" s="10" t="str">
        <f>IFERROR(VLOOKUP(A30,'[2]Total Provider - Dec 2015'!$A$1:$K$1232,9,FALSE),"")</f>
        <v>المدينة المنورة</v>
      </c>
      <c r="J30" s="10" t="str">
        <f>IFERROR(VLOOKUP(A30,'[2]Total Provider - Dec 2015'!$A$1:$K$1232,10,FALSE),"")</f>
        <v>المدينة المنورة</v>
      </c>
      <c r="K30" s="10" t="str">
        <f>IFERROR(VLOOKUP(A30,'[2]Total Provider - Dec 2015'!$A$1:$K$1232,11,FALSE),"")</f>
        <v>مستشفى الزهراء الخاص</v>
      </c>
    </row>
    <row r="31" spans="1:11" hidden="1" x14ac:dyDescent="0.25">
      <c r="A31" s="5">
        <v>20053</v>
      </c>
      <c r="B31" s="6" t="str">
        <f>IFERROR(VLOOKUP(A31,'[2]Total Provider - Dec 2015'!$A$1:$K$1232,2,FALSE),"")</f>
        <v>Saud Al Babtain Cardiac Center</v>
      </c>
      <c r="C31" s="7" t="str">
        <f>IFERROR(VLOOKUP(A31,'[2]Total Provider - Dec 2015'!$A$1:$K$1232,3,FALSE),"")</f>
        <v>NW4</v>
      </c>
      <c r="D31" s="7" t="str">
        <f>IFERROR(VLOOKUP(A31,'[2]Total Provider - Dec 2015'!$A$1:$K$1232,4,FALSE),"")</f>
        <v>Eastern Province</v>
      </c>
      <c r="E31" s="7" t="str">
        <f>IFERROR(VLOOKUP(A31,'[2]Total Provider - Dec 2015'!$A$1:$K$1232,5,FALSE),"")</f>
        <v>Dammam</v>
      </c>
      <c r="F31" s="7" t="str">
        <f>IFERROR(VLOOKUP(A31,'[2]Total Provider - Dec 2015'!$A$1:$K$1232,6,FALSE),"")</f>
        <v>King Khaled Street</v>
      </c>
      <c r="G31" s="7" t="str">
        <f>IFERROR(VLOOKUP(A31,'[2]Total Provider - Dec 2015'!$A$1:$K$1232,7,FALSE),"")</f>
        <v>0138155685</v>
      </c>
      <c r="H31" s="10" t="str">
        <f>IFERROR(VLOOKUP(A31,'[2]Total Provider - Dec 2015'!$A$1:$K$1232,8,FALSE),"")</f>
        <v>شارع الملك خالد</v>
      </c>
      <c r="I31" s="10" t="str">
        <f>IFERROR(VLOOKUP(A31,'[2]Total Provider - Dec 2015'!$A$1:$K$1232,9,FALSE),"")</f>
        <v>الدمام</v>
      </c>
      <c r="J31" s="10" t="str">
        <f>IFERROR(VLOOKUP(A31,'[2]Total Provider - Dec 2015'!$A$1:$K$1232,10,FALSE),"")</f>
        <v>المنطقة الشرقية</v>
      </c>
      <c r="K31" s="10" t="str">
        <f>IFERROR(VLOOKUP(A31,'[2]Total Provider - Dec 2015'!$A$1:$K$1232,11,FALSE),"")</f>
        <v xml:space="preserve">مركز سعود البابطين لطب وجراحة القلب </v>
      </c>
    </row>
    <row r="32" spans="1:11" hidden="1" x14ac:dyDescent="0.25">
      <c r="A32" s="5">
        <v>20055</v>
      </c>
      <c r="B32" s="6" t="str">
        <f>IFERROR(VLOOKUP(A32,'[2]Total Provider - Dec 2015'!$A$1:$K$1232,2,FALSE),"")</f>
        <v>Health and Life Dispensary</v>
      </c>
      <c r="C32" s="7" t="str">
        <f>IFERROR(VLOOKUP(A32,'[2]Total Provider - Dec 2015'!$A$1:$K$1232,3,FALSE),"")</f>
        <v>NWS</v>
      </c>
      <c r="D32" s="7" t="str">
        <f>IFERROR(VLOOKUP(A32,'[2]Total Provider - Dec 2015'!$A$1:$K$1232,4,FALSE),"")</f>
        <v>Eastern Province</v>
      </c>
      <c r="E32" s="7" t="str">
        <f>IFERROR(VLOOKUP(A32,'[2]Total Provider - Dec 2015'!$A$1:$K$1232,5,FALSE),"")</f>
        <v>Dammam</v>
      </c>
      <c r="F32" s="7" t="str">
        <f>IFERROR(VLOOKUP(A32,'[2]Total Provider - Dec 2015'!$A$1:$K$1232,6,FALSE),"")</f>
        <v>Plan 91</v>
      </c>
      <c r="G32" s="7" t="str">
        <f>IFERROR(VLOOKUP(A32,'[2]Total Provider - Dec 2015'!$A$1:$K$1232,7,FALSE),"")</f>
        <v>0138222222</v>
      </c>
      <c r="H32" s="10" t="str">
        <f>IFERROR(VLOOKUP(A32,'[2]Total Provider - Dec 2015'!$A$1:$K$1232,8,FALSE),"")</f>
        <v>مخطط 91</v>
      </c>
      <c r="I32" s="10" t="str">
        <f>IFERROR(VLOOKUP(A32,'[2]Total Provider - Dec 2015'!$A$1:$K$1232,9,FALSE),"")</f>
        <v>الدمام</v>
      </c>
      <c r="J32" s="10" t="str">
        <f>IFERROR(VLOOKUP(A32,'[2]Total Provider - Dec 2015'!$A$1:$K$1232,10,FALSE),"")</f>
        <v>المنطقة الشرقية</v>
      </c>
      <c r="K32" s="10" t="str">
        <f>IFERROR(VLOOKUP(A32,'[2]Total Provider - Dec 2015'!$A$1:$K$1232,11,FALSE),"")</f>
        <v>مستوصف الصحة والحياة</v>
      </c>
    </row>
    <row r="33" spans="1:11" hidden="1" x14ac:dyDescent="0.25">
      <c r="A33" s="5">
        <v>20056</v>
      </c>
      <c r="B33" s="6" t="str">
        <f>IFERROR(VLOOKUP(A33,'[2]Total Provider - Dec 2015'!$A$1:$K$1232,2,FALSE),"")</f>
        <v>Al Mana General Hospital</v>
      </c>
      <c r="C33" s="7" t="str">
        <f>IFERROR(VLOOKUP(A33,'[2]Total Provider - Dec 2015'!$A$1:$K$1232,3,FALSE),"")</f>
        <v>NW5</v>
      </c>
      <c r="D33" s="7" t="str">
        <f>IFERROR(VLOOKUP(A33,'[2]Total Provider - Dec 2015'!$A$1:$K$1232,4,FALSE),"")</f>
        <v>Eastern Province</v>
      </c>
      <c r="E33" s="7" t="str">
        <f>IFERROR(VLOOKUP(A33,'[2]Total Provider - Dec 2015'!$A$1:$K$1232,5,FALSE),"")</f>
        <v>Jubail</v>
      </c>
      <c r="F33" s="7" t="str">
        <f>IFERROR(VLOOKUP(A33,'[2]Total Provider - Dec 2015'!$A$1:$K$1232,6,FALSE),"")</f>
        <v>Industrial Area, Al Hawailat Dis.</v>
      </c>
      <c r="G33" s="7" t="str">
        <f>IFERROR(VLOOKUP(A33,'[2]Total Provider - Dec 2015'!$A$1:$K$1232,7,FALSE),"")</f>
        <v>0133412000</v>
      </c>
      <c r="H33" s="10" t="str">
        <f>IFERROR(VLOOKUP(A33,'[2]Total Provider - Dec 2015'!$A$1:$K$1232,8,FALSE),"")</f>
        <v>المنطقة الصناعية، حي الحويلات</v>
      </c>
      <c r="I33" s="10" t="str">
        <f>IFERROR(VLOOKUP(A33,'[2]Total Provider - Dec 2015'!$A$1:$K$1232,9,FALSE),"")</f>
        <v>الجبيل</v>
      </c>
      <c r="J33" s="10" t="str">
        <f>IFERROR(VLOOKUP(A33,'[2]Total Provider - Dec 2015'!$A$1:$K$1232,10,FALSE),"")</f>
        <v>المنطقة الشرقية</v>
      </c>
      <c r="K33" s="10" t="str">
        <f>IFERROR(VLOOKUP(A33,'[2]Total Provider - Dec 2015'!$A$1:$K$1232,11,FALSE),"")</f>
        <v xml:space="preserve">مستشفى المانع العام </v>
      </c>
    </row>
    <row r="34" spans="1:11" x14ac:dyDescent="0.25">
      <c r="A34" s="5">
        <v>20057</v>
      </c>
      <c r="B34" s="6" t="str">
        <f>IFERROR(VLOOKUP(A34,'[2]Total Provider - Dec 2015'!$A$1:$K$1232,2,FALSE),"")</f>
        <v>Al Mana General Hospital</v>
      </c>
      <c r="C34" s="7" t="str">
        <f>IFERROR(VLOOKUP(A34,'[2]Total Provider - Dec 2015'!$A$1:$K$1232,3,FALSE),"")</f>
        <v>NW5</v>
      </c>
      <c r="D34" s="7" t="str">
        <f>IFERROR(VLOOKUP(A34,'[2]Total Provider - Dec 2015'!$A$1:$K$1232,4,FALSE),"")</f>
        <v>Eastern Province</v>
      </c>
      <c r="E34" s="7" t="str">
        <f>IFERROR(VLOOKUP(A34,'[2]Total Provider - Dec 2015'!$A$1:$K$1232,5,FALSE),"")</f>
        <v>Khobar</v>
      </c>
      <c r="F34" s="7" t="str">
        <f>IFERROR(VLOOKUP(A34,'[2]Total Provider - Dec 2015'!$A$1:$K$1232,6,FALSE),"")</f>
        <v>Prince Talal Street</v>
      </c>
      <c r="G34" s="7" t="str">
        <f>IFERROR(VLOOKUP(A34,'[2]Total Provider - Dec 2015'!$A$1:$K$1232,7,FALSE),"")</f>
        <v>0138987000</v>
      </c>
      <c r="H34" s="10" t="str">
        <f>IFERROR(VLOOKUP(A34,'[2]Total Provider - Dec 2015'!$A$1:$K$1232,8,FALSE),"")</f>
        <v>شارع الأمير طلال</v>
      </c>
      <c r="I34" s="10" t="str">
        <f>IFERROR(VLOOKUP(A34,'[2]Total Provider - Dec 2015'!$A$1:$K$1232,9,FALSE),"")</f>
        <v>الخبر</v>
      </c>
      <c r="J34" s="10" t="str">
        <f>IFERROR(VLOOKUP(A34,'[2]Total Provider - Dec 2015'!$A$1:$K$1232,10,FALSE),"")</f>
        <v>المنطقة الشرقية</v>
      </c>
      <c r="K34" s="10" t="str">
        <f>IFERROR(VLOOKUP(A34,'[2]Total Provider - Dec 2015'!$A$1:$K$1232,11,FALSE),"")</f>
        <v xml:space="preserve">مستشفى المانع العام </v>
      </c>
    </row>
    <row r="35" spans="1:11" hidden="1" x14ac:dyDescent="0.25">
      <c r="A35" s="5">
        <v>20058</v>
      </c>
      <c r="B35" s="6" t="str">
        <f>IFERROR(VLOOKUP(A35,'[2]Total Provider - Dec 2015'!$A$1:$K$1232,2,FALSE),"")</f>
        <v>Al Mana General Hospital</v>
      </c>
      <c r="C35" s="7" t="str">
        <f>IFERROR(VLOOKUP(A35,'[2]Total Provider - Dec 2015'!$A$1:$K$1232,3,FALSE),"")</f>
        <v>NW5</v>
      </c>
      <c r="D35" s="7" t="str">
        <f>IFERROR(VLOOKUP(A35,'[2]Total Provider - Dec 2015'!$A$1:$K$1232,4,FALSE),"")</f>
        <v>Eastern Province</v>
      </c>
      <c r="E35" s="7" t="str">
        <f>IFERROR(VLOOKUP(A35,'[2]Total Provider - Dec 2015'!$A$1:$K$1232,5,FALSE),"")</f>
        <v>Dammam</v>
      </c>
      <c r="F35" s="7" t="str">
        <f>IFERROR(VLOOKUP(A35,'[2]Total Provider - Dec 2015'!$A$1:$K$1232,6,FALSE),"")</f>
        <v>Abdullah Fouad District, Emam Ali Street</v>
      </c>
      <c r="G35" s="7" t="str">
        <f>IFERROR(VLOOKUP(A35,'[2]Total Provider - Dec 2015'!$A$1:$K$1232,7,FALSE),"")</f>
        <v>0138985382</v>
      </c>
      <c r="H35" s="10" t="str">
        <f>IFERROR(VLOOKUP(A35,'[2]Total Provider - Dec 2015'!$A$1:$K$1232,8,FALSE),"")</f>
        <v>حي عبدالله فؤاد، شارع الإمام علي</v>
      </c>
      <c r="I35" s="10" t="str">
        <f>IFERROR(VLOOKUP(A35,'[2]Total Provider - Dec 2015'!$A$1:$K$1232,9,FALSE),"")</f>
        <v>الدمام</v>
      </c>
      <c r="J35" s="10" t="str">
        <f>IFERROR(VLOOKUP(A35,'[2]Total Provider - Dec 2015'!$A$1:$K$1232,10,FALSE),"")</f>
        <v>المنطقة الشرقية</v>
      </c>
      <c r="K35" s="10" t="str">
        <f>IFERROR(VLOOKUP(A35,'[2]Total Provider - Dec 2015'!$A$1:$K$1232,11,FALSE),"")</f>
        <v xml:space="preserve">مستشفى المانع العام </v>
      </c>
    </row>
    <row r="36" spans="1:11" x14ac:dyDescent="0.25">
      <c r="A36" s="5">
        <v>20059</v>
      </c>
      <c r="B36" s="6" t="str">
        <f>IFERROR(VLOOKUP(A36,'[2]Total Provider - Dec 2015'!$A$1:$K$1232,2,FALSE),"")</f>
        <v>AS Salama Hospital</v>
      </c>
      <c r="C36" s="7" t="str">
        <f>IFERROR(VLOOKUP(A36,'[2]Total Provider - Dec 2015'!$A$1:$K$1232,3,FALSE),"")</f>
        <v>NW1</v>
      </c>
      <c r="D36" s="7" t="str">
        <f>IFERROR(VLOOKUP(A36,'[2]Total Provider - Dec 2015'!$A$1:$K$1232,4,FALSE),"")</f>
        <v>Eastern Province</v>
      </c>
      <c r="E36" s="7" t="str">
        <f>IFERROR(VLOOKUP(A36,'[2]Total Provider - Dec 2015'!$A$1:$K$1232,5,FALSE),"")</f>
        <v>Khobar</v>
      </c>
      <c r="F36" s="7" t="str">
        <f>IFERROR(VLOOKUP(A36,'[2]Total Provider - Dec 2015'!$A$1:$K$1232,6,FALSE),"")</f>
        <v>Prince Mansour Street</v>
      </c>
      <c r="G36" s="7" t="str">
        <f>IFERROR(VLOOKUP(A36,'[2]Total Provider - Dec 2015'!$A$1:$K$1232,7,FALSE),"")</f>
        <v>0138641232</v>
      </c>
      <c r="H36" s="10" t="str">
        <f>IFERROR(VLOOKUP(A36,'[2]Total Provider - Dec 2015'!$A$1:$K$1232,8,FALSE),"")</f>
        <v>شارع الأمير منصور</v>
      </c>
      <c r="I36" s="10" t="str">
        <f>IFERROR(VLOOKUP(A36,'[2]Total Provider - Dec 2015'!$A$1:$K$1232,9,FALSE),"")</f>
        <v>الخبر</v>
      </c>
      <c r="J36" s="10" t="str">
        <f>IFERROR(VLOOKUP(A36,'[2]Total Provider - Dec 2015'!$A$1:$K$1232,10,FALSE),"")</f>
        <v>المنطقة الشرقية</v>
      </c>
      <c r="K36" s="10" t="str">
        <f>IFERROR(VLOOKUP(A36,'[2]Total Provider - Dec 2015'!$A$1:$K$1232,11,FALSE),"")</f>
        <v xml:space="preserve">مستشفى السلامة </v>
      </c>
    </row>
    <row r="37" spans="1:11" hidden="1" x14ac:dyDescent="0.25">
      <c r="A37" s="5">
        <v>20061</v>
      </c>
      <c r="B37" s="6" t="str">
        <f>IFERROR(VLOOKUP(A37,'[2]Total Provider - Dec 2015'!$A$1:$K$1232,2,FALSE),"")</f>
        <v>Shifa Buraidha Polyclinic</v>
      </c>
      <c r="C37" s="7" t="str">
        <f>IFERROR(VLOOKUP(A37,'[2]Total Provider - Dec 2015'!$A$1:$K$1232,3,FALSE),"")</f>
        <v>NWS</v>
      </c>
      <c r="D37" s="7" t="str">
        <f>IFERROR(VLOOKUP(A37,'[2]Total Provider - Dec 2015'!$A$1:$K$1232,4,FALSE),"")</f>
        <v>Qassim</v>
      </c>
      <c r="E37" s="7" t="str">
        <f>IFERROR(VLOOKUP(A37,'[2]Total Provider - Dec 2015'!$A$1:$K$1232,5,FALSE),"")</f>
        <v>Bureidah</v>
      </c>
      <c r="F37" s="7" t="str">
        <f>IFERROR(VLOOKUP(A37,'[2]Total Provider - Dec 2015'!$A$1:$K$1232,6,FALSE),"")</f>
        <v>Al Wahda, Khubaib</v>
      </c>
      <c r="G37" s="7" t="str">
        <f>IFERROR(VLOOKUP(A37,'[2]Total Provider - Dec 2015'!$A$1:$K$1232,7,FALSE),"")</f>
        <v>0163694332</v>
      </c>
      <c r="H37" s="10" t="str">
        <f>IFERROR(VLOOKUP(A37,'[2]Total Provider - Dec 2015'!$A$1:$K$1232,8,FALSE),"")</f>
        <v>خبيب - الوحدة</v>
      </c>
      <c r="I37" s="10" t="str">
        <f>IFERROR(VLOOKUP(A37,'[2]Total Provider - Dec 2015'!$A$1:$K$1232,9,FALSE),"")</f>
        <v>بريدة</v>
      </c>
      <c r="J37" s="10" t="str">
        <f>IFERROR(VLOOKUP(A37,'[2]Total Provider - Dec 2015'!$A$1:$K$1232,10,FALSE),"")</f>
        <v>القصيم</v>
      </c>
      <c r="K37" s="10" t="str">
        <f>IFERROR(VLOOKUP(A37,'[2]Total Provider - Dec 2015'!$A$1:$K$1232,11,FALSE),"")</f>
        <v xml:space="preserve">مستوصف شفا بريدة </v>
      </c>
    </row>
    <row r="38" spans="1:11" hidden="1" x14ac:dyDescent="0.25">
      <c r="A38" s="5">
        <v>20064</v>
      </c>
      <c r="B38" s="6" t="str">
        <f>IFERROR(VLOOKUP(A38,'[2]Total Provider - Dec 2015'!$A$1:$K$1232,2,FALSE),"")</f>
        <v>Bugshan General Hospital</v>
      </c>
      <c r="C38" s="7" t="str">
        <f>IFERROR(VLOOKUP(A38,'[2]Total Provider - Dec 2015'!$A$1:$K$1232,3,FALSE),"")</f>
        <v>NW5</v>
      </c>
      <c r="D38" s="7" t="str">
        <f>IFERROR(VLOOKUP(A38,'[2]Total Provider - Dec 2015'!$A$1:$K$1232,4,FALSE),"")</f>
        <v>Makkah</v>
      </c>
      <c r="E38" s="7" t="str">
        <f>IFERROR(VLOOKUP(A38,'[2]Total Provider - Dec 2015'!$A$1:$K$1232,5,FALSE),"")</f>
        <v>Jeddah</v>
      </c>
      <c r="F38" s="7" t="str">
        <f>IFERROR(VLOOKUP(A38,'[2]Total Provider - Dec 2015'!$A$1:$K$1232,6,FALSE),"")</f>
        <v>Tahlia Street</v>
      </c>
      <c r="G38" s="7" t="str">
        <f>IFERROR(VLOOKUP(A38,'[2]Total Provider - Dec 2015'!$A$1:$K$1232,7,FALSE),"")</f>
        <v>0126691222</v>
      </c>
      <c r="H38" s="10" t="str">
        <f>IFERROR(VLOOKUP(A38,'[2]Total Provider - Dec 2015'!$A$1:$K$1232,8,FALSE),"")</f>
        <v>شارع التحلية</v>
      </c>
      <c r="I38" s="10" t="str">
        <f>IFERROR(VLOOKUP(A38,'[2]Total Provider - Dec 2015'!$A$1:$K$1232,9,FALSE),"")</f>
        <v>جدة</v>
      </c>
      <c r="J38" s="10" t="str">
        <f>IFERROR(VLOOKUP(A38,'[2]Total Provider - Dec 2015'!$A$1:$K$1232,10,FALSE),"")</f>
        <v>مكة المكرمة</v>
      </c>
      <c r="K38" s="10" t="str">
        <f>IFERROR(VLOOKUP(A38,'[2]Total Provider - Dec 2015'!$A$1:$K$1232,11,FALSE),"")</f>
        <v xml:space="preserve">مستشفى بقشان العام </v>
      </c>
    </row>
    <row r="39" spans="1:11" hidden="1" x14ac:dyDescent="0.25">
      <c r="A39" s="5">
        <v>20065</v>
      </c>
      <c r="B39" s="6" t="str">
        <f>IFERROR(VLOOKUP(A39,'[2]Total Provider - Dec 2015'!$A$1:$K$1232,2,FALSE),"")</f>
        <v xml:space="preserve">Consulting Clinics </v>
      </c>
      <c r="C39" s="7" t="str">
        <f>IFERROR(VLOOKUP(A39,'[2]Total Provider - Dec 2015'!$A$1:$K$1232,3,FALSE),"")</f>
        <v>NW5</v>
      </c>
      <c r="D39" s="7" t="str">
        <f>IFERROR(VLOOKUP(A39,'[2]Total Provider - Dec 2015'!$A$1:$K$1232,4,FALSE),"")</f>
        <v>Riyadh</v>
      </c>
      <c r="E39" s="7" t="str">
        <f>IFERROR(VLOOKUP(A39,'[2]Total Provider - Dec 2015'!$A$1:$K$1232,5,FALSE),"")</f>
        <v>Riyadh</v>
      </c>
      <c r="F39" s="7" t="str">
        <f>IFERROR(VLOOKUP(A39,'[2]Total Provider - Dec 2015'!$A$1:$K$1232,6,FALSE),"")</f>
        <v>Olaya District</v>
      </c>
      <c r="G39" s="7" t="str">
        <f>IFERROR(VLOOKUP(A39,'[2]Total Provider - Dec 2015'!$A$1:$K$1232,7,FALSE),"")</f>
        <v>0114659100</v>
      </c>
      <c r="H39" s="10" t="str">
        <f>IFERROR(VLOOKUP(A39,'[2]Total Provider - Dec 2015'!$A$1:$K$1232,8,FALSE),"")</f>
        <v>حي العليا</v>
      </c>
      <c r="I39" s="10" t="str">
        <f>IFERROR(VLOOKUP(A39,'[2]Total Provider - Dec 2015'!$A$1:$K$1232,9,FALSE),"")</f>
        <v>الرياض</v>
      </c>
      <c r="J39" s="10" t="str">
        <f>IFERROR(VLOOKUP(A39,'[2]Total Provider - Dec 2015'!$A$1:$K$1232,10,FALSE),"")</f>
        <v>الرياض</v>
      </c>
      <c r="K39" s="10" t="str">
        <f>IFERROR(VLOOKUP(A39,'[2]Total Provider - Dec 2015'!$A$1:$K$1232,11,FALSE),"")</f>
        <v>العيادات الإستشارية (علاج خارجي)</v>
      </c>
    </row>
    <row r="40" spans="1:11" hidden="1" x14ac:dyDescent="0.25">
      <c r="A40" s="5">
        <v>20066</v>
      </c>
      <c r="B40" s="6" t="str">
        <f>IFERROR(VLOOKUP(A40,'[2]Total Provider - Dec 2015'!$A$1:$K$1232,2,FALSE),"")</f>
        <v>Al Mostaqbal Hospital</v>
      </c>
      <c r="C40" s="7" t="str">
        <f>IFERROR(VLOOKUP(A40,'[2]Total Provider - Dec 2015'!$A$1:$K$1232,3,FALSE),"")</f>
        <v>NW3</v>
      </c>
      <c r="D40" s="7" t="str">
        <f>IFERROR(VLOOKUP(A40,'[2]Total Provider - Dec 2015'!$A$1:$K$1232,4,FALSE),"")</f>
        <v>Makkah</v>
      </c>
      <c r="E40" s="7" t="str">
        <f>IFERROR(VLOOKUP(A40,'[2]Total Provider - Dec 2015'!$A$1:$K$1232,5,FALSE),"")</f>
        <v>Jeddah</v>
      </c>
      <c r="F40" s="7" t="str">
        <f>IFERROR(VLOOKUP(A40,'[2]Total Provider - Dec 2015'!$A$1:$K$1232,6,FALSE),"")</f>
        <v>Bakhashab Street</v>
      </c>
      <c r="G40" s="7" t="str">
        <f>IFERROR(VLOOKUP(A40,'[2]Total Provider - Dec 2015'!$A$1:$K$1232,7,FALSE),"")</f>
        <v>0126875255</v>
      </c>
      <c r="H40" s="10" t="str">
        <f>IFERROR(VLOOKUP(A40,'[2]Total Provider - Dec 2015'!$A$1:$K$1232,8,FALSE),"")</f>
        <v>شارع باخشب</v>
      </c>
      <c r="I40" s="10" t="str">
        <f>IFERROR(VLOOKUP(A40,'[2]Total Provider - Dec 2015'!$A$1:$K$1232,9,FALSE),"")</f>
        <v>جدة</v>
      </c>
      <c r="J40" s="10" t="str">
        <f>IFERROR(VLOOKUP(A40,'[2]Total Provider - Dec 2015'!$A$1:$K$1232,10,FALSE),"")</f>
        <v>مكة المكرمة</v>
      </c>
      <c r="K40" s="10" t="str">
        <f>IFERROR(VLOOKUP(A40,'[2]Total Provider - Dec 2015'!$A$1:$K$1232,11,FALSE),"")</f>
        <v xml:space="preserve">مستشفى المستقبل </v>
      </c>
    </row>
    <row r="41" spans="1:11" hidden="1" x14ac:dyDescent="0.25">
      <c r="A41" s="5">
        <v>20068</v>
      </c>
      <c r="B41" s="6" t="str">
        <f>IFERROR(VLOOKUP(A41,'[2]Total Provider - Dec 2015'!$A$1:$K$1232,2,FALSE),"")</f>
        <v>Dallah Hospital</v>
      </c>
      <c r="C41" s="7" t="str">
        <f>IFERROR(VLOOKUP(A41,'[2]Total Provider - Dec 2015'!$A$1:$K$1232,3,FALSE),"")</f>
        <v>NW7</v>
      </c>
      <c r="D41" s="7" t="str">
        <f>IFERROR(VLOOKUP(A41,'[2]Total Provider - Dec 2015'!$A$1:$K$1232,4,FALSE),"")</f>
        <v>Riyadh</v>
      </c>
      <c r="E41" s="7" t="str">
        <f>IFERROR(VLOOKUP(A41,'[2]Total Provider - Dec 2015'!$A$1:$K$1232,5,FALSE),"")</f>
        <v>Riyadh</v>
      </c>
      <c r="F41" s="7" t="str">
        <f>IFERROR(VLOOKUP(A41,'[2]Total Provider - Dec 2015'!$A$1:$K$1232,6,FALSE),"")</f>
        <v>Nakheel Area</v>
      </c>
      <c r="G41" s="7" t="str">
        <f>IFERROR(VLOOKUP(A41,'[2]Total Provider - Dec 2015'!$A$1:$K$1232,7,FALSE),"")</f>
        <v>0112995555</v>
      </c>
      <c r="H41" s="10" t="str">
        <f>IFERROR(VLOOKUP(A41,'[2]Total Provider - Dec 2015'!$A$1:$K$1232,8,FALSE),"")</f>
        <v>حي النخيل</v>
      </c>
      <c r="I41" s="10" t="str">
        <f>IFERROR(VLOOKUP(A41,'[2]Total Provider - Dec 2015'!$A$1:$K$1232,9,FALSE),"")</f>
        <v>الرياض</v>
      </c>
      <c r="J41" s="10" t="str">
        <f>IFERROR(VLOOKUP(A41,'[2]Total Provider - Dec 2015'!$A$1:$K$1232,10,FALSE),"")</f>
        <v>الرياض</v>
      </c>
      <c r="K41" s="10" t="str">
        <f>IFERROR(VLOOKUP(A41,'[2]Total Provider - Dec 2015'!$A$1:$K$1232,11,FALSE),"")</f>
        <v xml:space="preserve">مستشفى دلة </v>
      </c>
    </row>
    <row r="42" spans="1:11" hidden="1" x14ac:dyDescent="0.25">
      <c r="A42" s="5">
        <v>20069</v>
      </c>
      <c r="B42" s="6" t="str">
        <f>IFERROR(VLOOKUP(A42,'[2]Total Provider - Dec 2015'!$A$1:$K$1232,2,FALSE),"")</f>
        <v>Dar El Hekma Clinic</v>
      </c>
      <c r="C42" s="7" t="str">
        <f>IFERROR(VLOOKUP(A42,'[2]Total Provider - Dec 2015'!$A$1:$K$1232,3,FALSE),"")</f>
        <v>NWS</v>
      </c>
      <c r="D42" s="7" t="str">
        <f>IFERROR(VLOOKUP(A42,'[2]Total Provider - Dec 2015'!$A$1:$K$1232,4,FALSE),"")</f>
        <v>Riyadh</v>
      </c>
      <c r="E42" s="7" t="str">
        <f>IFERROR(VLOOKUP(A42,'[2]Total Provider - Dec 2015'!$A$1:$K$1232,5,FALSE),"")</f>
        <v>Riyadh</v>
      </c>
      <c r="F42" s="7" t="str">
        <f>IFERROR(VLOOKUP(A42,'[2]Total Provider - Dec 2015'!$A$1:$K$1232,6,FALSE),"")</f>
        <v>Al Salheya Area</v>
      </c>
      <c r="G42" s="7" t="str">
        <f>IFERROR(VLOOKUP(A42,'[2]Total Provider - Dec 2015'!$A$1:$K$1232,7,FALSE),"")</f>
        <v>0114787070</v>
      </c>
      <c r="H42" s="10" t="str">
        <f>IFERROR(VLOOKUP(A42,'[2]Total Provider - Dec 2015'!$A$1:$K$1232,8,FALSE),"")</f>
        <v>حي الصالحية</v>
      </c>
      <c r="I42" s="10" t="str">
        <f>IFERROR(VLOOKUP(A42,'[2]Total Provider - Dec 2015'!$A$1:$K$1232,9,FALSE),"")</f>
        <v>الرياض</v>
      </c>
      <c r="J42" s="10" t="str">
        <f>IFERROR(VLOOKUP(A42,'[2]Total Provider - Dec 2015'!$A$1:$K$1232,10,FALSE),"")</f>
        <v>الرياض</v>
      </c>
      <c r="K42" s="10" t="str">
        <f>IFERROR(VLOOKUP(A42,'[2]Total Provider - Dec 2015'!$A$1:$K$1232,11,FALSE),"")</f>
        <v xml:space="preserve">مستوصف دار الحكمة </v>
      </c>
    </row>
    <row r="43" spans="1:11" hidden="1" x14ac:dyDescent="0.25">
      <c r="A43" s="5">
        <v>20075</v>
      </c>
      <c r="B43" s="6" t="str">
        <f>IFERROR(VLOOKUP(A43,'[2]Total Provider - Dec 2015'!$A$1:$K$1232,2,FALSE),"")</f>
        <v>Dr Bakhsh Hospital</v>
      </c>
      <c r="C43" s="7" t="str">
        <f>IFERROR(VLOOKUP(A43,'[2]Total Provider - Dec 2015'!$A$1:$K$1232,3,FALSE),"")</f>
        <v>NW4</v>
      </c>
      <c r="D43" s="7" t="str">
        <f>IFERROR(VLOOKUP(A43,'[2]Total Provider - Dec 2015'!$A$1:$K$1232,4,FALSE),"")</f>
        <v>Makkah</v>
      </c>
      <c r="E43" s="7" t="str">
        <f>IFERROR(VLOOKUP(A43,'[2]Total Provider - Dec 2015'!$A$1:$K$1232,5,FALSE),"")</f>
        <v>Jeddah</v>
      </c>
      <c r="F43" s="7" t="str">
        <f>IFERROR(VLOOKUP(A43,'[2]Total Provider - Dec 2015'!$A$1:$K$1232,6,FALSE),"")</f>
        <v>Sharafia Area, Seteen Street</v>
      </c>
      <c r="G43" s="7" t="str">
        <f>IFERROR(VLOOKUP(A43,'[2]Total Provider - Dec 2015'!$A$1:$K$1232,7,FALSE),"")</f>
        <v>0126510666</v>
      </c>
      <c r="H43" s="10" t="str">
        <f>IFERROR(VLOOKUP(A43,'[2]Total Provider - Dec 2015'!$A$1:$K$1232,8,FALSE),"")</f>
        <v>حي الشرفية - شارع الستين</v>
      </c>
      <c r="I43" s="10" t="str">
        <f>IFERROR(VLOOKUP(A43,'[2]Total Provider - Dec 2015'!$A$1:$K$1232,9,FALSE),"")</f>
        <v>جدة</v>
      </c>
      <c r="J43" s="10" t="str">
        <f>IFERROR(VLOOKUP(A43,'[2]Total Provider - Dec 2015'!$A$1:$K$1232,10,FALSE),"")</f>
        <v>مكة المكرمة</v>
      </c>
      <c r="K43" s="10" t="str">
        <f>IFERROR(VLOOKUP(A43,'[2]Total Provider - Dec 2015'!$A$1:$K$1232,11,FALSE),"")</f>
        <v xml:space="preserve">مستشفى الدكتور عبدالرحمن بخش </v>
      </c>
    </row>
    <row r="44" spans="1:11" hidden="1" x14ac:dyDescent="0.25">
      <c r="A44" s="5">
        <v>20077</v>
      </c>
      <c r="B44" s="6" t="str">
        <f>IFERROR(VLOOKUP(A44,'[2]Total Provider - Dec 2015'!$A$1:$K$1232,2,FALSE),"")</f>
        <v>Dr Erfan &amp; Bagedo General Hospital</v>
      </c>
      <c r="C44" s="7" t="str">
        <f>IFERROR(VLOOKUP(A44,'[2]Total Provider - Dec 2015'!$A$1:$K$1232,3,FALSE),"")</f>
        <v>NW6</v>
      </c>
      <c r="D44" s="7" t="str">
        <f>IFERROR(VLOOKUP(A44,'[2]Total Provider - Dec 2015'!$A$1:$K$1232,4,FALSE),"")</f>
        <v>Makkah</v>
      </c>
      <c r="E44" s="7" t="str">
        <f>IFERROR(VLOOKUP(A44,'[2]Total Provider - Dec 2015'!$A$1:$K$1232,5,FALSE),"")</f>
        <v>Jeddah</v>
      </c>
      <c r="F44" s="7" t="str">
        <f>IFERROR(VLOOKUP(A44,'[2]Total Provider - Dec 2015'!$A$1:$K$1232,6,FALSE),"")</f>
        <v>Faisalia Area, Seteen Street</v>
      </c>
      <c r="G44" s="7" t="str">
        <f>IFERROR(VLOOKUP(A44,'[2]Total Provider - Dec 2015'!$A$1:$K$1232,7,FALSE),"")</f>
        <v>0126038888</v>
      </c>
      <c r="H44" s="10" t="str">
        <f>IFERROR(VLOOKUP(A44,'[2]Total Provider - Dec 2015'!$A$1:$K$1232,8,FALSE),"")</f>
        <v>حي الفيصلية - شارع الستين</v>
      </c>
      <c r="I44" s="10" t="str">
        <f>IFERROR(VLOOKUP(A44,'[2]Total Provider - Dec 2015'!$A$1:$K$1232,9,FALSE),"")</f>
        <v>جدة</v>
      </c>
      <c r="J44" s="10" t="str">
        <f>IFERROR(VLOOKUP(A44,'[2]Total Provider - Dec 2015'!$A$1:$K$1232,10,FALSE),"")</f>
        <v>مكة المكرمة</v>
      </c>
      <c r="K44" s="10" t="str">
        <f>IFERROR(VLOOKUP(A44,'[2]Total Provider - Dec 2015'!$A$1:$K$1232,11,FALSE),"")</f>
        <v xml:space="preserve">مستشفى باقدو والدكتور عرفان العام </v>
      </c>
    </row>
    <row r="45" spans="1:11" hidden="1" x14ac:dyDescent="0.25">
      <c r="A45" s="5">
        <v>20079</v>
      </c>
      <c r="B45" s="6" t="str">
        <f>IFERROR(VLOOKUP(A45,'[2]Total Provider - Dec 2015'!$A$1:$K$1232,2,FALSE),"")</f>
        <v>Dr Ghassan N Pharaon General Hospital</v>
      </c>
      <c r="C45" s="7" t="str">
        <f>IFERROR(VLOOKUP(A45,'[2]Total Provider - Dec 2015'!$A$1:$K$1232,3,FALSE),"")</f>
        <v>NW4</v>
      </c>
      <c r="D45" s="7" t="str">
        <f>IFERROR(VLOOKUP(A45,'[2]Total Provider - Dec 2015'!$A$1:$K$1232,4,FALSE),"")</f>
        <v>Makkah</v>
      </c>
      <c r="E45" s="7" t="str">
        <f>IFERROR(VLOOKUP(A45,'[2]Total Provider - Dec 2015'!$A$1:$K$1232,5,FALSE),"")</f>
        <v>Jeddah</v>
      </c>
      <c r="F45" s="7" t="str">
        <f>IFERROR(VLOOKUP(A45,'[2]Total Provider - Dec 2015'!$A$1:$K$1232,6,FALSE),"")</f>
        <v>Al Zahra District</v>
      </c>
      <c r="G45" s="7" t="str">
        <f>IFERROR(VLOOKUP(A45,'[2]Total Provider - Dec 2015'!$A$1:$K$1232,7,FALSE),"")</f>
        <v>0126823200</v>
      </c>
      <c r="H45" s="10" t="str">
        <f>IFERROR(VLOOKUP(A45,'[2]Total Provider - Dec 2015'!$A$1:$K$1232,8,FALSE),"")</f>
        <v>حي الزهراء</v>
      </c>
      <c r="I45" s="10" t="str">
        <f>IFERROR(VLOOKUP(A45,'[2]Total Provider - Dec 2015'!$A$1:$K$1232,9,FALSE),"")</f>
        <v>جدة</v>
      </c>
      <c r="J45" s="10" t="str">
        <f>IFERROR(VLOOKUP(A45,'[2]Total Provider - Dec 2015'!$A$1:$K$1232,10,FALSE),"")</f>
        <v>مكة المكرمة</v>
      </c>
      <c r="K45" s="10" t="str">
        <f>IFERROR(VLOOKUP(A45,'[2]Total Provider - Dec 2015'!$A$1:$K$1232,11,FALSE),"")</f>
        <v xml:space="preserve">مستشفى الدكتور غسان نجيب فرعون العام </v>
      </c>
    </row>
    <row r="46" spans="1:11" hidden="1" x14ac:dyDescent="0.25">
      <c r="A46" s="5">
        <v>20083</v>
      </c>
      <c r="B46" s="6" t="str">
        <f>IFERROR(VLOOKUP(A46,'[2]Total Provider - Dec 2015'!$A$1:$K$1232,2,FALSE),"")</f>
        <v>Dr Khalid Idriss Hospital</v>
      </c>
      <c r="C46" s="7" t="str">
        <f>IFERROR(VLOOKUP(A46,'[2]Total Provider - Dec 2015'!$A$1:$K$1232,3,FALSE),"")</f>
        <v>NWS</v>
      </c>
      <c r="D46" s="7" t="str">
        <f>IFERROR(VLOOKUP(A46,'[2]Total Provider - Dec 2015'!$A$1:$K$1232,4,FALSE),"")</f>
        <v>Makkah</v>
      </c>
      <c r="E46" s="7" t="str">
        <f>IFERROR(VLOOKUP(A46,'[2]Total Provider - Dec 2015'!$A$1:$K$1232,5,FALSE),"")</f>
        <v>Jeddah</v>
      </c>
      <c r="F46" s="7" t="str">
        <f>IFERROR(VLOOKUP(A46,'[2]Total Provider - Dec 2015'!$A$1:$K$1232,6,FALSE),"")</f>
        <v>Old Airport Road</v>
      </c>
      <c r="G46" s="7" t="str">
        <f>IFERROR(VLOOKUP(A46,'[2]Total Provider - Dec 2015'!$A$1:$K$1232,7,FALSE),"")</f>
        <v>0126423555</v>
      </c>
      <c r="H46" s="10" t="str">
        <f>IFERROR(VLOOKUP(A46,'[2]Total Provider - Dec 2015'!$A$1:$K$1232,8,FALSE),"")</f>
        <v>طريق المطار القديم</v>
      </c>
      <c r="I46" s="10" t="str">
        <f>IFERROR(VLOOKUP(A46,'[2]Total Provider - Dec 2015'!$A$1:$K$1232,9,FALSE),"")</f>
        <v>جدة</v>
      </c>
      <c r="J46" s="10" t="str">
        <f>IFERROR(VLOOKUP(A46,'[2]Total Provider - Dec 2015'!$A$1:$K$1232,10,FALSE),"")</f>
        <v>مكة المكرمة</v>
      </c>
      <c r="K46" s="10" t="str">
        <f>IFERROR(VLOOKUP(A46,'[2]Total Provider - Dec 2015'!$A$1:$K$1232,11,FALSE),"")</f>
        <v>مستشفى الدكتور خالد إدريس</v>
      </c>
    </row>
    <row r="47" spans="1:11" x14ac:dyDescent="0.25">
      <c r="A47" s="5">
        <v>20086</v>
      </c>
      <c r="B47" s="6" t="str">
        <f>IFERROR(VLOOKUP(A47,'[2]Total Provider - Dec 2015'!$A$1:$K$1232,2,FALSE),"")</f>
        <v>Al Doha National Dispensary</v>
      </c>
      <c r="C47" s="7" t="str">
        <f>IFERROR(VLOOKUP(A47,'[2]Total Provider - Dec 2015'!$A$1:$K$1232,3,FALSE),"")</f>
        <v>NWS</v>
      </c>
      <c r="D47" s="7" t="str">
        <f>IFERROR(VLOOKUP(A47,'[2]Total Provider - Dec 2015'!$A$1:$K$1232,4,FALSE),"")</f>
        <v>Eastern Province</v>
      </c>
      <c r="E47" s="7" t="str">
        <f>IFERROR(VLOOKUP(A47,'[2]Total Provider - Dec 2015'!$A$1:$K$1232,5,FALSE),"")</f>
        <v>Khobar</v>
      </c>
      <c r="F47" s="7" t="str">
        <f>IFERROR(VLOOKUP(A47,'[2]Total Provider - Dec 2015'!$A$1:$K$1232,6,FALSE),"")</f>
        <v>Al Doha District, Abdullah Ibn Abas Street</v>
      </c>
      <c r="G47" s="7" t="str">
        <f>IFERROR(VLOOKUP(A47,'[2]Total Provider - Dec 2015'!$A$1:$K$1232,7,FALSE),"")</f>
        <v>0138913111</v>
      </c>
      <c r="H47" s="10" t="str">
        <f>IFERROR(VLOOKUP(A47,'[2]Total Provider - Dec 2015'!$A$1:$K$1232,8,FALSE),"")</f>
        <v>حي الدوحة, شارع عبدالله ابن عباس</v>
      </c>
      <c r="I47" s="10" t="str">
        <f>IFERROR(VLOOKUP(A47,'[2]Total Provider - Dec 2015'!$A$1:$K$1232,9,FALSE),"")</f>
        <v>الخبر</v>
      </c>
      <c r="J47" s="10" t="str">
        <f>IFERROR(VLOOKUP(A47,'[2]Total Provider - Dec 2015'!$A$1:$K$1232,10,FALSE),"")</f>
        <v>المنطقة الشرقية</v>
      </c>
      <c r="K47" s="10" t="str">
        <f>IFERROR(VLOOKUP(A47,'[2]Total Provider - Dec 2015'!$A$1:$K$1232,11,FALSE),"")</f>
        <v>مستوصف الدوحة الأهلي بالظهران</v>
      </c>
    </row>
    <row r="48" spans="1:11" hidden="1" x14ac:dyDescent="0.25">
      <c r="A48" s="5">
        <v>20087</v>
      </c>
      <c r="B48" s="6" t="str">
        <f>IFERROR(VLOOKUP(A48,'[2]Total Provider - Dec 2015'!$A$1:$K$1232,2,FALSE),"")</f>
        <v>Dr Soliman Fakeeh Hospital</v>
      </c>
      <c r="C48" s="7" t="str">
        <f>IFERROR(VLOOKUP(A48,'[2]Total Provider - Dec 2015'!$A$1:$K$1232,3,FALSE),"")</f>
        <v>NW6</v>
      </c>
      <c r="D48" s="7" t="str">
        <f>IFERROR(VLOOKUP(A48,'[2]Total Provider - Dec 2015'!$A$1:$K$1232,4,FALSE),"")</f>
        <v>Makkah</v>
      </c>
      <c r="E48" s="7" t="str">
        <f>IFERROR(VLOOKUP(A48,'[2]Total Provider - Dec 2015'!$A$1:$K$1232,5,FALSE),"")</f>
        <v>Jeddah</v>
      </c>
      <c r="F48" s="7" t="str">
        <f>IFERROR(VLOOKUP(A48,'[2]Total Provider - Dec 2015'!$A$1:$K$1232,6,FALSE),"")</f>
        <v>Falasteen Street</v>
      </c>
      <c r="G48" s="7" t="str">
        <f>IFERROR(VLOOKUP(A48,'[2]Total Provider - Dec 2015'!$A$1:$K$1232,7,FALSE),"")</f>
        <v>0126655000</v>
      </c>
      <c r="H48" s="10" t="str">
        <f>IFERROR(VLOOKUP(A48,'[2]Total Provider - Dec 2015'!$A$1:$K$1232,8,FALSE),"")</f>
        <v>شارع فلسطين</v>
      </c>
      <c r="I48" s="10" t="str">
        <f>IFERROR(VLOOKUP(A48,'[2]Total Provider - Dec 2015'!$A$1:$K$1232,9,FALSE),"")</f>
        <v>جدة</v>
      </c>
      <c r="J48" s="10" t="str">
        <f>IFERROR(VLOOKUP(A48,'[2]Total Provider - Dec 2015'!$A$1:$K$1232,10,FALSE),"")</f>
        <v>مكة المكرمة</v>
      </c>
      <c r="K48" s="10" t="str">
        <f>IFERROR(VLOOKUP(A48,'[2]Total Provider - Dec 2015'!$A$1:$K$1232,11,FALSE),"")</f>
        <v xml:space="preserve">مستشفى الدكتور سليمان فقيه </v>
      </c>
    </row>
    <row r="49" spans="1:11" hidden="1" x14ac:dyDescent="0.25">
      <c r="A49" s="5">
        <v>20088</v>
      </c>
      <c r="B49" s="6" t="str">
        <f>IFERROR(VLOOKUP(A49,'[2]Total Provider - Dec 2015'!$A$1:$K$1232,2,FALSE),"")</f>
        <v>Dr Sulaiman Al Habib Medical Group</v>
      </c>
      <c r="C49" s="7" t="str">
        <f>IFERROR(VLOOKUP(A49,'[2]Total Provider - Dec 2015'!$A$1:$K$1232,3,FALSE),"")</f>
        <v>NW7</v>
      </c>
      <c r="D49" s="7" t="str">
        <f>IFERROR(VLOOKUP(A49,'[2]Total Provider - Dec 2015'!$A$1:$K$1232,4,FALSE),"")</f>
        <v>Riyadh</v>
      </c>
      <c r="E49" s="7" t="str">
        <f>IFERROR(VLOOKUP(A49,'[2]Total Provider - Dec 2015'!$A$1:$K$1232,5,FALSE),"")</f>
        <v>Riyadh</v>
      </c>
      <c r="F49" s="7" t="str">
        <f>IFERROR(VLOOKUP(A49,'[2]Total Provider - Dec 2015'!$A$1:$K$1232,6,FALSE),"")</f>
        <v>King Fahd Road, Olaya</v>
      </c>
      <c r="G49" s="7" t="str">
        <f>IFERROR(VLOOKUP(A49,'[2]Total Provider - Dec 2015'!$A$1:$K$1232,7,FALSE),"")</f>
        <v>0114622224</v>
      </c>
      <c r="H49" s="10" t="str">
        <f>IFERROR(VLOOKUP(A49,'[2]Total Provider - Dec 2015'!$A$1:$K$1232,8,FALSE),"")</f>
        <v>العليا - شارع الملك فهد</v>
      </c>
      <c r="I49" s="10" t="str">
        <f>IFERROR(VLOOKUP(A49,'[2]Total Provider - Dec 2015'!$A$1:$K$1232,9,FALSE),"")</f>
        <v>الرياض</v>
      </c>
      <c r="J49" s="10" t="str">
        <f>IFERROR(VLOOKUP(A49,'[2]Total Provider - Dec 2015'!$A$1:$K$1232,10,FALSE),"")</f>
        <v>الرياض</v>
      </c>
      <c r="K49" s="10" t="str">
        <f>IFERROR(VLOOKUP(A49,'[2]Total Provider - Dec 2015'!$A$1:$K$1232,11,FALSE),"")</f>
        <v xml:space="preserve">مركز الدكتور سليمان الحبيب الطبي  </v>
      </c>
    </row>
    <row r="50" spans="1:11" hidden="1" x14ac:dyDescent="0.25">
      <c r="A50" s="5">
        <v>20089</v>
      </c>
      <c r="B50" s="6" t="str">
        <f>IFERROR(VLOOKUP(A50,'[2]Total Provider - Dec 2015'!$A$1:$K$1232,2,FALSE),"")</f>
        <v>Magrabi Eye, Ear &amp; Dental Hospital</v>
      </c>
      <c r="C50" s="7" t="str">
        <f>IFERROR(VLOOKUP(A50,'[2]Total Provider - Dec 2015'!$A$1:$K$1232,3,FALSE),"")</f>
        <v>NW3</v>
      </c>
      <c r="D50" s="7" t="str">
        <f>IFERROR(VLOOKUP(A50,'[2]Total Provider - Dec 2015'!$A$1:$K$1232,4,FALSE),"")</f>
        <v>Makkah</v>
      </c>
      <c r="E50" s="7" t="str">
        <f>IFERROR(VLOOKUP(A50,'[2]Total Provider - Dec 2015'!$A$1:$K$1232,5,FALSE),"")</f>
        <v>Jeddah</v>
      </c>
      <c r="F50" s="7" t="str">
        <f>IFERROR(VLOOKUP(A50,'[2]Total Provider - Dec 2015'!$A$1:$K$1232,6,FALSE),"")</f>
        <v>Madinah Road</v>
      </c>
      <c r="G50" s="7" t="str">
        <f>IFERROR(VLOOKUP(A50,'[2]Total Provider - Dec 2015'!$A$1:$K$1232,7,FALSE),"")</f>
        <v>0126655200</v>
      </c>
      <c r="H50" s="10" t="str">
        <f>IFERROR(VLOOKUP(A50,'[2]Total Provider - Dec 2015'!$A$1:$K$1232,8,FALSE),"")</f>
        <v xml:space="preserve">طريق المدينة  </v>
      </c>
      <c r="I50" s="10" t="str">
        <f>IFERROR(VLOOKUP(A50,'[2]Total Provider - Dec 2015'!$A$1:$K$1232,9,FALSE),"")</f>
        <v>جدة</v>
      </c>
      <c r="J50" s="10" t="str">
        <f>IFERROR(VLOOKUP(A50,'[2]Total Provider - Dec 2015'!$A$1:$K$1232,10,FALSE),"")</f>
        <v>مكة المكرمة</v>
      </c>
      <c r="K50" s="10" t="str">
        <f>IFERROR(VLOOKUP(A50,'[2]Total Provider - Dec 2015'!$A$1:$K$1232,11,FALSE),"")</f>
        <v>مستشفى مغربي للعيون و الأذن والأسنان - جدة</v>
      </c>
    </row>
    <row r="51" spans="1:11" hidden="1" x14ac:dyDescent="0.25">
      <c r="A51" s="5">
        <v>20090</v>
      </c>
      <c r="B51" s="6" t="str">
        <f>IFERROR(VLOOKUP(A51,'[2]Total Provider - Dec 2015'!$A$1:$K$1232,2,FALSE),"")</f>
        <v>Magrabi Eye, Ear &amp; Dental Hospital</v>
      </c>
      <c r="C51" s="7" t="str">
        <f>IFERROR(VLOOKUP(A51,'[2]Total Provider - Dec 2015'!$A$1:$K$1232,3,FALSE),"")</f>
        <v>NW3</v>
      </c>
      <c r="D51" s="7" t="str">
        <f>IFERROR(VLOOKUP(A51,'[2]Total Provider - Dec 2015'!$A$1:$K$1232,4,FALSE),"")</f>
        <v>Aseer</v>
      </c>
      <c r="E51" s="7" t="str">
        <f>IFERROR(VLOOKUP(A51,'[2]Total Provider - Dec 2015'!$A$1:$K$1232,5,FALSE),"")</f>
        <v>Khamis Mushayt</v>
      </c>
      <c r="F51" s="7" t="str">
        <f>IFERROR(VLOOKUP(A51,'[2]Total Provider - Dec 2015'!$A$1:$K$1232,6,FALSE),"")</f>
        <v>Abha - Khamis Road</v>
      </c>
      <c r="G51" s="7" t="str">
        <f>IFERROR(VLOOKUP(A51,'[2]Total Provider - Dec 2015'!$A$1:$K$1232,7,FALSE),"")</f>
        <v>0172355555 </v>
      </c>
      <c r="H51" s="10" t="str">
        <f>IFERROR(VLOOKUP(A51,'[2]Total Provider - Dec 2015'!$A$1:$K$1232,8,FALSE),"")</f>
        <v>طريق أبها - خميس مشيط</v>
      </c>
      <c r="I51" s="10" t="str">
        <f>IFERROR(VLOOKUP(A51,'[2]Total Provider - Dec 2015'!$A$1:$K$1232,9,FALSE),"")</f>
        <v>خميس مشيط</v>
      </c>
      <c r="J51" s="10" t="str">
        <f>IFERROR(VLOOKUP(A51,'[2]Total Provider - Dec 2015'!$A$1:$K$1232,10,FALSE),"")</f>
        <v>عسير</v>
      </c>
      <c r="K51" s="10" t="str">
        <f>IFERROR(VLOOKUP(A51,'[2]Total Provider - Dec 2015'!$A$1:$K$1232,11,FALSE),"")</f>
        <v>مستشفى مغربي للعيون والأذن و الأسنان - عسير</v>
      </c>
    </row>
    <row r="52" spans="1:11" hidden="1" x14ac:dyDescent="0.25">
      <c r="A52" s="5">
        <v>20091</v>
      </c>
      <c r="B52" s="6" t="str">
        <f>IFERROR(VLOOKUP(A52,'[2]Total Provider - Dec 2015'!$A$1:$K$1232,2,FALSE),"")</f>
        <v>Magrabi Eye &amp; Ear Center</v>
      </c>
      <c r="C52" s="7" t="str">
        <f>IFERROR(VLOOKUP(A52,'[2]Total Provider - Dec 2015'!$A$1:$K$1232,3,FALSE),"")</f>
        <v>NW3</v>
      </c>
      <c r="D52" s="7" t="str">
        <f>IFERROR(VLOOKUP(A52,'[2]Total Provider - Dec 2015'!$A$1:$K$1232,4,FALSE),"")</f>
        <v>Eastern Province</v>
      </c>
      <c r="E52" s="7" t="str">
        <f>IFERROR(VLOOKUP(A52,'[2]Total Provider - Dec 2015'!$A$1:$K$1232,5,FALSE),"")</f>
        <v>Dammam</v>
      </c>
      <c r="F52" s="7" t="str">
        <f>IFERROR(VLOOKUP(A52,'[2]Total Provider - Dec 2015'!$A$1:$K$1232,6,FALSE),"")</f>
        <v>Plan 71</v>
      </c>
      <c r="G52" s="7" t="str">
        <f>IFERROR(VLOOKUP(A52,'[2]Total Provider - Dec 2015'!$A$1:$K$1232,7,FALSE),"")</f>
        <v>0138180000</v>
      </c>
      <c r="H52" s="10" t="str">
        <f>IFERROR(VLOOKUP(A52,'[2]Total Provider - Dec 2015'!$A$1:$K$1232,8,FALSE),"")</f>
        <v>مخطط 71</v>
      </c>
      <c r="I52" s="10" t="str">
        <f>IFERROR(VLOOKUP(A52,'[2]Total Provider - Dec 2015'!$A$1:$K$1232,9,FALSE),"")</f>
        <v>الدمام</v>
      </c>
      <c r="J52" s="10" t="str">
        <f>IFERROR(VLOOKUP(A52,'[2]Total Provider - Dec 2015'!$A$1:$K$1232,10,FALSE),"")</f>
        <v>المنطقة الشرقية</v>
      </c>
      <c r="K52" s="10" t="str">
        <f>IFERROR(VLOOKUP(A52,'[2]Total Provider - Dec 2015'!$A$1:$K$1232,11,FALSE),"")</f>
        <v>مركز مغربي للعيون والأذن - الدمام</v>
      </c>
    </row>
    <row r="53" spans="1:11" hidden="1" x14ac:dyDescent="0.25">
      <c r="A53" s="5">
        <v>20092</v>
      </c>
      <c r="B53" s="6" t="str">
        <f>IFERROR(VLOOKUP(A53,'[2]Total Provider - Dec 2015'!$A$1:$K$1232,2,FALSE),"")</f>
        <v>Magrabi Eye &amp; Ear Center</v>
      </c>
      <c r="C53" s="7" t="str">
        <f>IFERROR(VLOOKUP(A53,'[2]Total Provider - Dec 2015'!$A$1:$K$1232,3,FALSE),"")</f>
        <v>NW3</v>
      </c>
      <c r="D53" s="7" t="str">
        <f>IFERROR(VLOOKUP(A53,'[2]Total Provider - Dec 2015'!$A$1:$K$1232,4,FALSE),"")</f>
        <v>Madinah</v>
      </c>
      <c r="E53" s="7" t="str">
        <f>IFERROR(VLOOKUP(A53,'[2]Total Provider - Dec 2015'!$A$1:$K$1232,5,FALSE),"")</f>
        <v>Madinah</v>
      </c>
      <c r="F53" s="7" t="str">
        <f>IFERROR(VLOOKUP(A53,'[2]Total Provider - Dec 2015'!$A$1:$K$1232,6,FALSE),"")</f>
        <v>Ibn Khaldon Street</v>
      </c>
      <c r="G53" s="7" t="str">
        <f>IFERROR(VLOOKUP(A53,'[2]Total Provider - Dec 2015'!$A$1:$K$1232,7,FALSE),"")</f>
        <v>0148422211</v>
      </c>
      <c r="H53" s="10" t="str">
        <f>IFERROR(VLOOKUP(A53,'[2]Total Provider - Dec 2015'!$A$1:$K$1232,8,FALSE),"")</f>
        <v>شارع ابن خلدون</v>
      </c>
      <c r="I53" s="10" t="str">
        <f>IFERROR(VLOOKUP(A53,'[2]Total Provider - Dec 2015'!$A$1:$K$1232,9,FALSE),"")</f>
        <v>المدينة المنورة</v>
      </c>
      <c r="J53" s="10" t="str">
        <f>IFERROR(VLOOKUP(A53,'[2]Total Provider - Dec 2015'!$A$1:$K$1232,10,FALSE),"")</f>
        <v>المدينة المنورة</v>
      </c>
      <c r="K53" s="10" t="str">
        <f>IFERROR(VLOOKUP(A53,'[2]Total Provider - Dec 2015'!$A$1:$K$1232,11,FALSE),"")</f>
        <v>مركز مغربي للعيون والأذن - المدينة المنورة</v>
      </c>
    </row>
    <row r="54" spans="1:11" hidden="1" x14ac:dyDescent="0.25">
      <c r="A54" s="5">
        <v>20093</v>
      </c>
      <c r="B54" s="6" t="str">
        <f>IFERROR(VLOOKUP(A54,'[2]Total Provider - Dec 2015'!$A$1:$K$1232,2,FALSE),"")</f>
        <v>Magrabi Eye &amp; Ear Center</v>
      </c>
      <c r="C54" s="7" t="str">
        <f>IFERROR(VLOOKUP(A54,'[2]Total Provider - Dec 2015'!$A$1:$K$1232,3,FALSE),"")</f>
        <v>NW3</v>
      </c>
      <c r="D54" s="7" t="str">
        <f>IFERROR(VLOOKUP(A54,'[2]Total Provider - Dec 2015'!$A$1:$K$1232,4,FALSE),"")</f>
        <v>Makkah</v>
      </c>
      <c r="E54" s="7" t="str">
        <f>IFERROR(VLOOKUP(A54,'[2]Total Provider - Dec 2015'!$A$1:$K$1232,5,FALSE),"")</f>
        <v>Makkah</v>
      </c>
      <c r="F54" s="7" t="str">
        <f>IFERROR(VLOOKUP(A54,'[2]Total Provider - Dec 2015'!$A$1:$K$1232,6,FALSE),"")</f>
        <v>Al Azizia Street</v>
      </c>
      <c r="G54" s="7" t="str">
        <f>IFERROR(VLOOKUP(A54,'[2]Total Provider - Dec 2015'!$A$1:$K$1232,7,FALSE),"")</f>
        <v>0125590999</v>
      </c>
      <c r="H54" s="10" t="str">
        <f>IFERROR(VLOOKUP(A54,'[2]Total Provider - Dec 2015'!$A$1:$K$1232,8,FALSE),"")</f>
        <v>شارع العزيزية</v>
      </c>
      <c r="I54" s="10" t="str">
        <f>IFERROR(VLOOKUP(A54,'[2]Total Provider - Dec 2015'!$A$1:$K$1232,9,FALSE),"")</f>
        <v>مكة المكرمة</v>
      </c>
      <c r="J54" s="10" t="str">
        <f>IFERROR(VLOOKUP(A54,'[2]Total Provider - Dec 2015'!$A$1:$K$1232,10,FALSE),"")</f>
        <v>مكة المكرمة</v>
      </c>
      <c r="K54" s="10" t="str">
        <f>IFERROR(VLOOKUP(A54,'[2]Total Provider - Dec 2015'!$A$1:$K$1232,11,FALSE),"")</f>
        <v>مركز مغربي للعيون والأذن - مكة</v>
      </c>
    </row>
    <row r="55" spans="1:11" hidden="1" x14ac:dyDescent="0.25">
      <c r="A55" s="5">
        <v>20094</v>
      </c>
      <c r="B55" s="6" t="str">
        <f>IFERROR(VLOOKUP(A55,'[2]Total Provider - Dec 2015'!$A$1:$K$1232,2,FALSE),"")</f>
        <v>Magrabi Eye &amp; Ear Center</v>
      </c>
      <c r="C55" s="7" t="str">
        <f>IFERROR(VLOOKUP(A55,'[2]Total Provider - Dec 2015'!$A$1:$K$1232,3,FALSE),"")</f>
        <v>NW3</v>
      </c>
      <c r="D55" s="7" t="str">
        <f>IFERROR(VLOOKUP(A55,'[2]Total Provider - Dec 2015'!$A$1:$K$1232,4,FALSE),"")</f>
        <v>Makkah</v>
      </c>
      <c r="E55" s="7" t="str">
        <f>IFERROR(VLOOKUP(A55,'[2]Total Provider - Dec 2015'!$A$1:$K$1232,5,FALSE),"")</f>
        <v>Jeddah</v>
      </c>
      <c r="F55" s="7" t="str">
        <f>IFERROR(VLOOKUP(A55,'[2]Total Provider - Dec 2015'!$A$1:$K$1232,6,FALSE),"")</f>
        <v>Khozam Street, kilo 3</v>
      </c>
      <c r="G55" s="7" t="str">
        <f>IFERROR(VLOOKUP(A55,'[2]Total Provider - Dec 2015'!$A$1:$K$1232,7,FALSE),"")</f>
        <v>0126365000</v>
      </c>
      <c r="H55" s="10" t="str">
        <f>IFERROR(VLOOKUP(A55,'[2]Total Provider - Dec 2015'!$A$1:$K$1232,8,FALSE),"")</f>
        <v>كيلو 3 - شارع خزام</v>
      </c>
      <c r="I55" s="10" t="str">
        <f>IFERROR(VLOOKUP(A55,'[2]Total Provider - Dec 2015'!$A$1:$K$1232,9,FALSE),"")</f>
        <v>جدة</v>
      </c>
      <c r="J55" s="10" t="str">
        <f>IFERROR(VLOOKUP(A55,'[2]Total Provider - Dec 2015'!$A$1:$K$1232,10,FALSE),"")</f>
        <v>مكة المكرمة</v>
      </c>
      <c r="K55" s="10" t="str">
        <f>IFERROR(VLOOKUP(A55,'[2]Total Provider - Dec 2015'!$A$1:$K$1232,11,FALSE),"")</f>
        <v>مركز مغربي للعيون والأذن - جدة</v>
      </c>
    </row>
    <row r="56" spans="1:11" hidden="1" x14ac:dyDescent="0.25">
      <c r="A56" s="5">
        <v>20095</v>
      </c>
      <c r="B56" s="6" t="str">
        <f>IFERROR(VLOOKUP(A56,'[2]Total Provider - Dec 2015'!$A$1:$K$1232,2,FALSE),"")</f>
        <v>Dalia Medical Complex - Jeddah</v>
      </c>
      <c r="C56" s="7" t="str">
        <f>IFERROR(VLOOKUP(A56,'[2]Total Provider - Dec 2015'!$A$1:$K$1232,3,FALSE),"")</f>
        <v>NW5</v>
      </c>
      <c r="D56" s="7" t="str">
        <f>IFERROR(VLOOKUP(A56,'[2]Total Provider - Dec 2015'!$A$1:$K$1232,4,FALSE),"")</f>
        <v>Makkah</v>
      </c>
      <c r="E56" s="7" t="str">
        <f>IFERROR(VLOOKUP(A56,'[2]Total Provider - Dec 2015'!$A$1:$K$1232,5,FALSE),"")</f>
        <v>Jeddah</v>
      </c>
      <c r="F56" s="7" t="str">
        <f>IFERROR(VLOOKUP(A56,'[2]Total Provider - Dec 2015'!$A$1:$K$1232,6,FALSE),"")</f>
        <v>Al Rawdah Dist.,Nahdat Al Islah St.</v>
      </c>
      <c r="G56" s="7" t="str">
        <f>IFERROR(VLOOKUP(A56,'[2]Total Provider - Dec 2015'!$A$1:$K$1232,7,FALSE),"")</f>
        <v>920002612</v>
      </c>
      <c r="H56" s="10" t="str">
        <f>IFERROR(VLOOKUP(A56,'[2]Total Provider - Dec 2015'!$A$1:$K$1232,8,FALSE),"")</f>
        <v>حي الروضة، شارع نهضة الإصلاح</v>
      </c>
      <c r="I56" s="10" t="str">
        <f>IFERROR(VLOOKUP(A56,'[2]Total Provider - Dec 2015'!$A$1:$K$1232,9,FALSE),"")</f>
        <v>جدة</v>
      </c>
      <c r="J56" s="10" t="str">
        <f>IFERROR(VLOOKUP(A56,'[2]Total Provider - Dec 2015'!$A$1:$K$1232,10,FALSE),"")</f>
        <v>مكة المكرمة</v>
      </c>
      <c r="K56" s="10" t="str">
        <f>IFERROR(VLOOKUP(A56,'[2]Total Provider - Dec 2015'!$A$1:$K$1232,11,FALSE),"")</f>
        <v>مجمع الداليا الطبي</v>
      </c>
    </row>
    <row r="57" spans="1:11" x14ac:dyDescent="0.25">
      <c r="A57" s="5">
        <v>20096</v>
      </c>
      <c r="B57" s="6" t="str">
        <f>IFERROR(VLOOKUP(A57,'[2]Total Provider - Dec 2015'!$A$1:$K$1232,2,FALSE),"")</f>
        <v>Dr Fakhry &amp; Al Rajhi Hospital</v>
      </c>
      <c r="C57" s="7" t="str">
        <f>IFERROR(VLOOKUP(A57,'[2]Total Provider - Dec 2015'!$A$1:$K$1232,3,FALSE),"")</f>
        <v>NWR</v>
      </c>
      <c r="D57" s="7" t="str">
        <f>IFERROR(VLOOKUP(A57,'[2]Total Provider - Dec 2015'!$A$1:$K$1232,4,FALSE),"")</f>
        <v>Eastern Province</v>
      </c>
      <c r="E57" s="7" t="str">
        <f>IFERROR(VLOOKUP(A57,'[2]Total Provider - Dec 2015'!$A$1:$K$1232,5,FALSE),"")</f>
        <v>Khobar</v>
      </c>
      <c r="F57" s="7" t="str">
        <f>IFERROR(VLOOKUP(A57,'[2]Total Provider - Dec 2015'!$A$1:$K$1232,6,FALSE),"")</f>
        <v>Prince Bandar Street</v>
      </c>
      <c r="G57" s="7" t="str">
        <f>IFERROR(VLOOKUP(A57,'[2]Total Provider - Dec 2015'!$A$1:$K$1232,7,FALSE),"")</f>
        <v>0138641960</v>
      </c>
      <c r="H57" s="10" t="str">
        <f>IFERROR(VLOOKUP(A57,'[2]Total Provider - Dec 2015'!$A$1:$K$1232,8,FALSE),"")</f>
        <v>شارع الأمير بندر</v>
      </c>
      <c r="I57" s="10" t="str">
        <f>IFERROR(VLOOKUP(A57,'[2]Total Provider - Dec 2015'!$A$1:$K$1232,9,FALSE),"")</f>
        <v>الخبر</v>
      </c>
      <c r="J57" s="10" t="str">
        <f>IFERROR(VLOOKUP(A57,'[2]Total Provider - Dec 2015'!$A$1:$K$1232,10,FALSE),"")</f>
        <v>المنطقة الشرقية</v>
      </c>
      <c r="K57" s="10" t="str">
        <f>IFERROR(VLOOKUP(A57,'[2]Total Provider - Dec 2015'!$A$1:$K$1232,11,FALSE),"")</f>
        <v>مستشفى الدكتور فخري والراجحي</v>
      </c>
    </row>
    <row r="58" spans="1:11" hidden="1" x14ac:dyDescent="0.25">
      <c r="A58" s="5">
        <v>20100</v>
      </c>
      <c r="B58" s="6" t="str">
        <f>IFERROR(VLOOKUP(A58,'[2]Total Provider - Dec 2015'!$A$1:$K$1232,2,FALSE),"")</f>
        <v>Al Zahra Hospital</v>
      </c>
      <c r="C58" s="7" t="str">
        <f>IFERROR(VLOOKUP(A58,'[2]Total Provider - Dec 2015'!$A$1:$K$1232,3,FALSE),"")</f>
        <v>NWS</v>
      </c>
      <c r="D58" s="7" t="str">
        <f>IFERROR(VLOOKUP(A58,'[2]Total Provider - Dec 2015'!$A$1:$K$1232,4,FALSE),"")</f>
        <v>Makkah</v>
      </c>
      <c r="E58" s="7" t="str">
        <f>IFERROR(VLOOKUP(A58,'[2]Total Provider - Dec 2015'!$A$1:$K$1232,5,FALSE),"")</f>
        <v>Jeddah</v>
      </c>
      <c r="F58" s="7" t="str">
        <f>IFERROR(VLOOKUP(A58,'[2]Total Provider - Dec 2015'!$A$1:$K$1232,6,FALSE),"")</f>
        <v>Al Zahra District, Prince Sultan St.</v>
      </c>
      <c r="G58" s="7" t="str">
        <f>IFERROR(VLOOKUP(A58,'[2]Total Provider - Dec 2015'!$A$1:$K$1232,7,FALSE),"")</f>
        <v>0126823331</v>
      </c>
      <c r="H58" s="10" t="str">
        <f>IFERROR(VLOOKUP(A58,'[2]Total Provider - Dec 2015'!$A$1:$K$1232,8,FALSE),"")</f>
        <v>حي الزهراء، شارع الأمير سلطان</v>
      </c>
      <c r="I58" s="10" t="str">
        <f>IFERROR(VLOOKUP(A58,'[2]Total Provider - Dec 2015'!$A$1:$K$1232,9,FALSE),"")</f>
        <v>جدة</v>
      </c>
      <c r="J58" s="10" t="str">
        <f>IFERROR(VLOOKUP(A58,'[2]Total Provider - Dec 2015'!$A$1:$K$1232,10,FALSE),"")</f>
        <v>مكة المكرمة</v>
      </c>
      <c r="K58" s="10" t="str">
        <f>IFERROR(VLOOKUP(A58,'[2]Total Provider - Dec 2015'!$A$1:$K$1232,11,FALSE),"")</f>
        <v xml:space="preserve">مستشفى الزهراء   </v>
      </c>
    </row>
    <row r="59" spans="1:11" hidden="1" x14ac:dyDescent="0.25">
      <c r="A59" s="5">
        <v>20101</v>
      </c>
      <c r="B59" s="6" t="str">
        <f>IFERROR(VLOOKUP(A59,'[2]Total Provider - Dec 2015'!$A$1:$K$1232,2,FALSE),"")</f>
        <v>GNP Hospital</v>
      </c>
      <c r="C59" s="7" t="str">
        <f>IFERROR(VLOOKUP(A59,'[2]Total Provider - Dec 2015'!$A$1:$K$1232,3,FALSE),"")</f>
        <v>NW2</v>
      </c>
      <c r="D59" s="7" t="str">
        <f>IFERROR(VLOOKUP(A59,'[2]Total Provider - Dec 2015'!$A$1:$K$1232,4,FALSE),"")</f>
        <v>Aseer</v>
      </c>
      <c r="E59" s="7" t="str">
        <f>IFERROR(VLOOKUP(A59,'[2]Total Provider - Dec 2015'!$A$1:$K$1232,5,FALSE),"")</f>
        <v>Khamis Mushayt</v>
      </c>
      <c r="F59" s="7" t="str">
        <f>IFERROR(VLOOKUP(A59,'[2]Total Provider - Dec 2015'!$A$1:$K$1232,6,FALSE),"")</f>
        <v>Khamis Mushyat</v>
      </c>
      <c r="G59" s="7" t="str">
        <f>IFERROR(VLOOKUP(A59,'[2]Total Provider - Dec 2015'!$A$1:$K$1232,7,FALSE),"")</f>
        <v>0172200002</v>
      </c>
      <c r="H59" s="10" t="str">
        <f>IFERROR(VLOOKUP(A59,'[2]Total Provider - Dec 2015'!$A$1:$K$1232,8,FALSE),"")</f>
        <v>خميس مشيط</v>
      </c>
      <c r="I59" s="10" t="str">
        <f>IFERROR(VLOOKUP(A59,'[2]Total Provider - Dec 2015'!$A$1:$K$1232,9,FALSE),"")</f>
        <v>خميس مشيط</v>
      </c>
      <c r="J59" s="10" t="str">
        <f>IFERROR(VLOOKUP(A59,'[2]Total Provider - Dec 2015'!$A$1:$K$1232,10,FALSE),"")</f>
        <v>عسير</v>
      </c>
      <c r="K59" s="10" t="str">
        <f>IFERROR(VLOOKUP(A59,'[2]Total Provider - Dec 2015'!$A$1:$K$1232,11,FALSE),"")</f>
        <v xml:space="preserve">مستشفى الدكتور غسان نجيب فرعون </v>
      </c>
    </row>
    <row r="60" spans="1:11" hidden="1" x14ac:dyDescent="0.25">
      <c r="A60" s="5">
        <v>20104</v>
      </c>
      <c r="B60" s="6" t="str">
        <f>IFERROR(VLOOKUP(A60,'[2]Total Provider - Dec 2015'!$A$1:$K$1232,2,FALSE),"")</f>
        <v>GNP Clinic</v>
      </c>
      <c r="C60" s="7" t="str">
        <f>IFERROR(VLOOKUP(A60,'[2]Total Provider - Dec 2015'!$A$1:$K$1232,3,FALSE),"")</f>
        <v>NW6</v>
      </c>
      <c r="D60" s="7" t="str">
        <f>IFERROR(VLOOKUP(A60,'[2]Total Provider - Dec 2015'!$A$1:$K$1232,4,FALSE),"")</f>
        <v>Riyadh</v>
      </c>
      <c r="E60" s="7" t="str">
        <f>IFERROR(VLOOKUP(A60,'[2]Total Provider - Dec 2015'!$A$1:$K$1232,5,FALSE),"")</f>
        <v>Riyadh</v>
      </c>
      <c r="F60" s="7" t="str">
        <f>IFERROR(VLOOKUP(A60,'[2]Total Provider - Dec 2015'!$A$1:$K$1232,6,FALSE),"")</f>
        <v>Azizia, Makkah Street</v>
      </c>
      <c r="G60" s="7" t="str">
        <f>IFERROR(VLOOKUP(A60,'[2]Total Provider - Dec 2015'!$A$1:$K$1232,7,FALSE),"")</f>
        <v>0114645221</v>
      </c>
      <c r="H60" s="10" t="str">
        <f>IFERROR(VLOOKUP(A60,'[2]Total Provider - Dec 2015'!$A$1:$K$1232,8,FALSE),"")</f>
        <v>العزيزية - شارع مكة</v>
      </c>
      <c r="I60" s="10" t="str">
        <f>IFERROR(VLOOKUP(A60,'[2]Total Provider - Dec 2015'!$A$1:$K$1232,9,FALSE),"")</f>
        <v>الرياض</v>
      </c>
      <c r="J60" s="10" t="str">
        <f>IFERROR(VLOOKUP(A60,'[2]Total Provider - Dec 2015'!$A$1:$K$1232,10,FALSE),"")</f>
        <v>الرياض</v>
      </c>
      <c r="K60" s="10" t="str">
        <f>IFERROR(VLOOKUP(A60,'[2]Total Provider - Dec 2015'!$A$1:$K$1232,11,FALSE),"")</f>
        <v>مستوصف الدكتور غسان نجيب فرعون  (اسنان )</v>
      </c>
    </row>
    <row r="61" spans="1:11" hidden="1" x14ac:dyDescent="0.25">
      <c r="A61" s="5">
        <v>20105</v>
      </c>
      <c r="B61" s="6" t="str">
        <f>IFERROR(VLOOKUP(A61,'[2]Total Provider - Dec 2015'!$A$1:$K$1232,2,FALSE),"")</f>
        <v>Al Hayat National Dispensary</v>
      </c>
      <c r="C61" s="7" t="str">
        <f>IFERROR(VLOOKUP(A61,'[2]Total Provider - Dec 2015'!$A$1:$K$1232,3,FALSE),"")</f>
        <v>NWS</v>
      </c>
      <c r="D61" s="7" t="str">
        <f>IFERROR(VLOOKUP(A61,'[2]Total Provider - Dec 2015'!$A$1:$K$1232,4,FALSE),"")</f>
        <v>Riyadh</v>
      </c>
      <c r="E61" s="7" t="str">
        <f>IFERROR(VLOOKUP(A61,'[2]Total Provider - Dec 2015'!$A$1:$K$1232,5,FALSE),"")</f>
        <v>Riyadh</v>
      </c>
      <c r="F61" s="7" t="str">
        <f>IFERROR(VLOOKUP(A61,'[2]Total Provider - Dec 2015'!$A$1:$K$1232,6,FALSE),"")</f>
        <v>Exit 15, Haroon Al Rasheed</v>
      </c>
      <c r="G61" s="7" t="str">
        <f>IFERROR(VLOOKUP(A61,'[2]Total Provider - Dec 2015'!$A$1:$K$1232,7,FALSE),"")</f>
        <v>0112444111</v>
      </c>
      <c r="H61" s="10" t="str">
        <f>IFERROR(VLOOKUP(A61,'[2]Total Provider - Dec 2015'!$A$1:$K$1232,8,FALSE),"")</f>
        <v>مخرج 15، هارون الرشيد</v>
      </c>
      <c r="I61" s="10" t="str">
        <f>IFERROR(VLOOKUP(A61,'[2]Total Provider - Dec 2015'!$A$1:$K$1232,9,FALSE),"")</f>
        <v>الرياض</v>
      </c>
      <c r="J61" s="10" t="str">
        <f>IFERROR(VLOOKUP(A61,'[2]Total Provider - Dec 2015'!$A$1:$K$1232,10,FALSE),"")</f>
        <v>الرياض</v>
      </c>
      <c r="K61" s="10" t="str">
        <f>IFERROR(VLOOKUP(A61,'[2]Total Provider - Dec 2015'!$A$1:$K$1232,11,FALSE),"")</f>
        <v>مستوصف الحياة الأهلي</v>
      </c>
    </row>
    <row r="62" spans="1:11" hidden="1" x14ac:dyDescent="0.25">
      <c r="A62" s="5">
        <v>20106</v>
      </c>
      <c r="B62" s="6" t="str">
        <f>IFERROR(VLOOKUP(A62,'[2]Total Provider - Dec 2015'!$A$1:$K$1232,2,FALSE),"")</f>
        <v>Green Crescent Hospital</v>
      </c>
      <c r="C62" s="7" t="str">
        <f>IFERROR(VLOOKUP(A62,'[2]Total Provider - Dec 2015'!$A$1:$K$1232,3,FALSE),"")</f>
        <v>NWS</v>
      </c>
      <c r="D62" s="7" t="str">
        <f>IFERROR(VLOOKUP(A62,'[2]Total Provider - Dec 2015'!$A$1:$K$1232,4,FALSE),"")</f>
        <v>Riyadh</v>
      </c>
      <c r="E62" s="7" t="str">
        <f>IFERROR(VLOOKUP(A62,'[2]Total Provider - Dec 2015'!$A$1:$K$1232,5,FALSE),"")</f>
        <v>Riyadh</v>
      </c>
      <c r="F62" s="7" t="str">
        <f>IFERROR(VLOOKUP(A62,'[2]Total Provider - Dec 2015'!$A$1:$K$1232,6,FALSE),"")</f>
        <v>Olaya Area</v>
      </c>
      <c r="G62" s="7" t="str">
        <f>IFERROR(VLOOKUP(A62,'[2]Total Provider - Dec 2015'!$A$1:$K$1232,7,FALSE),"")</f>
        <v>0114644434</v>
      </c>
      <c r="H62" s="10" t="str">
        <f>IFERROR(VLOOKUP(A62,'[2]Total Provider - Dec 2015'!$A$1:$K$1232,8,FALSE),"")</f>
        <v>منطقة العليا</v>
      </c>
      <c r="I62" s="10" t="str">
        <f>IFERROR(VLOOKUP(A62,'[2]Total Provider - Dec 2015'!$A$1:$K$1232,9,FALSE),"")</f>
        <v>الرياض</v>
      </c>
      <c r="J62" s="10" t="str">
        <f>IFERROR(VLOOKUP(A62,'[2]Total Provider - Dec 2015'!$A$1:$K$1232,10,FALSE),"")</f>
        <v>الرياض</v>
      </c>
      <c r="K62" s="10" t="str">
        <f>IFERROR(VLOOKUP(A62,'[2]Total Provider - Dec 2015'!$A$1:$K$1232,11,FALSE),"")</f>
        <v xml:space="preserve">مستشفى الهلال الأخضر </v>
      </c>
    </row>
    <row r="63" spans="1:11" hidden="1" x14ac:dyDescent="0.25">
      <c r="A63" s="5">
        <v>20108</v>
      </c>
      <c r="B63" s="6" t="str">
        <f>IFERROR(VLOOKUP(A63,'[2]Total Provider - Dec 2015'!$A$1:$K$1232,2,FALSE),"")</f>
        <v>Hai Al Jamea Hospital</v>
      </c>
      <c r="C63" s="7" t="str">
        <f>IFERROR(VLOOKUP(A63,'[2]Total Provider - Dec 2015'!$A$1:$K$1232,3,FALSE),"")</f>
        <v>NW6</v>
      </c>
      <c r="D63" s="7" t="str">
        <f>IFERROR(VLOOKUP(A63,'[2]Total Provider - Dec 2015'!$A$1:$K$1232,4,FALSE),"")</f>
        <v>Makkah</v>
      </c>
      <c r="E63" s="7" t="str">
        <f>IFERROR(VLOOKUP(A63,'[2]Total Provider - Dec 2015'!$A$1:$K$1232,5,FALSE),"")</f>
        <v>Jeddah</v>
      </c>
      <c r="F63" s="7" t="str">
        <f>IFERROR(VLOOKUP(A63,'[2]Total Provider - Dec 2015'!$A$1:$K$1232,6,FALSE),"")</f>
        <v xml:space="preserve">Al Sira Al Atira St, Al Jamea Road </v>
      </c>
      <c r="G63" s="7" t="str">
        <f>IFERROR(VLOOKUP(A63,'[2]Total Provider - Dec 2015'!$A$1:$K$1232,7,FALSE),"")</f>
        <v>0126806666</v>
      </c>
      <c r="H63" s="10" t="str">
        <f>IFERROR(VLOOKUP(A63,'[2]Total Provider - Dec 2015'!$A$1:$K$1232,8,FALSE),"")</f>
        <v xml:space="preserve">شارع السيرة العطرة , حي الجامعه </v>
      </c>
      <c r="I63" s="10" t="str">
        <f>IFERROR(VLOOKUP(A63,'[2]Total Provider - Dec 2015'!$A$1:$K$1232,9,FALSE),"")</f>
        <v>جدة</v>
      </c>
      <c r="J63" s="10" t="str">
        <f>IFERROR(VLOOKUP(A63,'[2]Total Provider - Dec 2015'!$A$1:$K$1232,10,FALSE),"")</f>
        <v>مكة المكرمة</v>
      </c>
      <c r="K63" s="10" t="str">
        <f>IFERROR(VLOOKUP(A63,'[2]Total Provider - Dec 2015'!$A$1:$K$1232,11,FALSE),"")</f>
        <v xml:space="preserve">مستشفى حي الجامعة </v>
      </c>
    </row>
    <row r="64" spans="1:11" hidden="1" x14ac:dyDescent="0.25">
      <c r="A64" s="5">
        <v>20112</v>
      </c>
      <c r="B64" s="6" t="str">
        <f>IFERROR(VLOOKUP(A64,'[2]Total Provider - Dec 2015'!$A$1:$K$1232,2,FALSE),"")</f>
        <v>Jeddah Clinic Hospital ( Al Kandarah )</v>
      </c>
      <c r="C64" s="7" t="str">
        <f>IFERROR(VLOOKUP(A64,'[2]Total Provider - Dec 2015'!$A$1:$K$1232,3,FALSE),"")</f>
        <v>NW2</v>
      </c>
      <c r="D64" s="7" t="str">
        <f>IFERROR(VLOOKUP(A64,'[2]Total Provider - Dec 2015'!$A$1:$K$1232,4,FALSE),"")</f>
        <v>Makkah</v>
      </c>
      <c r="E64" s="7" t="str">
        <f>IFERROR(VLOOKUP(A64,'[2]Total Provider - Dec 2015'!$A$1:$K$1232,5,FALSE),"")</f>
        <v>Jeddah</v>
      </c>
      <c r="F64" s="7" t="str">
        <f>IFERROR(VLOOKUP(A64,'[2]Total Provider - Dec 2015'!$A$1:$K$1232,6,FALSE),"")</f>
        <v>Al Kandara District, Old Airport Street</v>
      </c>
      <c r="G64" s="7" t="str">
        <f>IFERROR(VLOOKUP(A64,'[2]Total Provider - Dec 2015'!$A$1:$K$1232,7,FALSE),"")</f>
        <v>0126313131</v>
      </c>
      <c r="H64" s="10" t="str">
        <f>IFERROR(VLOOKUP(A64,'[2]Total Provider - Dec 2015'!$A$1:$K$1232,8,FALSE),"")</f>
        <v>حي الكندرة، شارع المطار القديم</v>
      </c>
      <c r="I64" s="10" t="str">
        <f>IFERROR(VLOOKUP(A64,'[2]Total Provider - Dec 2015'!$A$1:$K$1232,9,FALSE),"")</f>
        <v>جدة</v>
      </c>
      <c r="J64" s="10" t="str">
        <f>IFERROR(VLOOKUP(A64,'[2]Total Provider - Dec 2015'!$A$1:$K$1232,10,FALSE),"")</f>
        <v>مكة المكرمة</v>
      </c>
      <c r="K64" s="10" t="str">
        <f>IFERROR(VLOOKUP(A64,'[2]Total Provider - Dec 2015'!$A$1:$K$1232,11,FALSE),"")</f>
        <v>مستشفى جدة الوطني القديم</v>
      </c>
    </row>
    <row r="65" spans="1:11" hidden="1" x14ac:dyDescent="0.25">
      <c r="A65" s="5">
        <v>20114</v>
      </c>
      <c r="B65" s="6" t="str">
        <f>IFERROR(VLOOKUP(A65,'[2]Total Provider - Dec 2015'!$A$1:$K$1232,2,FALSE),"")</f>
        <v>Madinah National Hospital</v>
      </c>
      <c r="C65" s="7" t="str">
        <f>IFERROR(VLOOKUP(A65,'[2]Total Provider - Dec 2015'!$A$1:$K$1232,3,FALSE),"")</f>
        <v>NW6</v>
      </c>
      <c r="D65" s="7" t="str">
        <f>IFERROR(VLOOKUP(A65,'[2]Total Provider - Dec 2015'!$A$1:$K$1232,4,FALSE),"")</f>
        <v>Madinah</v>
      </c>
      <c r="E65" s="7" t="str">
        <f>IFERROR(VLOOKUP(A65,'[2]Total Provider - Dec 2015'!$A$1:$K$1232,5,FALSE),"")</f>
        <v>Madinah</v>
      </c>
      <c r="F65" s="7" t="str">
        <f>IFERROR(VLOOKUP(A65,'[2]Total Provider - Dec 2015'!$A$1:$K$1232,6,FALSE),"")</f>
        <v>Al Hezam Al Akhdar Dis, Prince Abdulmajed Street</v>
      </c>
      <c r="G65" s="7" t="str">
        <f>IFERROR(VLOOKUP(A65,'[2]Total Provider - Dec 2015'!$A$1:$K$1232,7,FALSE),"")</f>
        <v>0148444444</v>
      </c>
      <c r="H65" s="10" t="str">
        <f>IFERROR(VLOOKUP(A65,'[2]Total Provider - Dec 2015'!$A$1:$K$1232,8,FALSE),"")</f>
        <v>الحزام الأخضر, شارع الأمير عبدالمجيد</v>
      </c>
      <c r="I65" s="10" t="str">
        <f>IFERROR(VLOOKUP(A65,'[2]Total Provider - Dec 2015'!$A$1:$K$1232,9,FALSE),"")</f>
        <v>المدينة المنورة</v>
      </c>
      <c r="J65" s="10" t="str">
        <f>IFERROR(VLOOKUP(A65,'[2]Total Provider - Dec 2015'!$A$1:$K$1232,10,FALSE),"")</f>
        <v>المدينة المنورة</v>
      </c>
      <c r="K65" s="10" t="str">
        <f>IFERROR(VLOOKUP(A65,'[2]Total Provider - Dec 2015'!$A$1:$K$1232,11,FALSE),"")</f>
        <v>مستشفى المدينه الوطني</v>
      </c>
    </row>
    <row r="66" spans="1:11" x14ac:dyDescent="0.25">
      <c r="A66" s="5">
        <v>20119</v>
      </c>
      <c r="B66" s="6" t="str">
        <f>IFERROR(VLOOKUP(A66,'[2]Total Provider - Dec 2015'!$A$1:$K$1232,2,FALSE),"")</f>
        <v>Mohammad Dossary Hospital</v>
      </c>
      <c r="C66" s="7" t="str">
        <f>IFERROR(VLOOKUP(A66,'[2]Total Provider - Dec 2015'!$A$1:$K$1232,3,FALSE),"")</f>
        <v>NWR</v>
      </c>
      <c r="D66" s="7" t="str">
        <f>IFERROR(VLOOKUP(A66,'[2]Total Provider - Dec 2015'!$A$1:$K$1232,4,FALSE),"")</f>
        <v>Eastern Province</v>
      </c>
      <c r="E66" s="7" t="str">
        <f>IFERROR(VLOOKUP(A66,'[2]Total Provider - Dec 2015'!$A$1:$K$1232,5,FALSE),"")</f>
        <v>Khobar</v>
      </c>
      <c r="F66" s="7" t="str">
        <f>IFERROR(VLOOKUP(A66,'[2]Total Provider - Dec 2015'!$A$1:$K$1232,6,FALSE),"")</f>
        <v>Dhahran Street</v>
      </c>
      <c r="G66" s="7" t="str">
        <f>IFERROR(VLOOKUP(A66,'[2]Total Provider - Dec 2015'!$A$1:$K$1232,7,FALSE),"")</f>
        <v>0138945524</v>
      </c>
      <c r="H66" s="10" t="str">
        <f>IFERROR(VLOOKUP(A66,'[2]Total Provider - Dec 2015'!$A$1:$K$1232,8,FALSE),"")</f>
        <v xml:space="preserve">شارع الظهران خلف ابراج الدوسري </v>
      </c>
      <c r="I66" s="10" t="str">
        <f>IFERROR(VLOOKUP(A66,'[2]Total Provider - Dec 2015'!$A$1:$K$1232,9,FALSE),"")</f>
        <v>الخبر</v>
      </c>
      <c r="J66" s="10" t="str">
        <f>IFERROR(VLOOKUP(A66,'[2]Total Provider - Dec 2015'!$A$1:$K$1232,10,FALSE),"")</f>
        <v>المنطقة الشرقية</v>
      </c>
      <c r="K66" s="10" t="str">
        <f>IFERROR(VLOOKUP(A66,'[2]Total Provider - Dec 2015'!$A$1:$K$1232,11,FALSE),"")</f>
        <v xml:space="preserve">مستشفى محمد الدوسري </v>
      </c>
    </row>
    <row r="67" spans="1:11" hidden="1" x14ac:dyDescent="0.25">
      <c r="A67" s="5">
        <v>20120</v>
      </c>
      <c r="B67" s="6" t="str">
        <f>IFERROR(VLOOKUP(A67,'[2]Total Provider - Dec 2015'!$A$1:$K$1232,2,FALSE),"")</f>
        <v>Mushrifa Medical Center</v>
      </c>
      <c r="C67" s="7" t="str">
        <f>IFERROR(VLOOKUP(A67,'[2]Total Provider - Dec 2015'!$A$1:$K$1232,3,FALSE),"")</f>
        <v>NWS</v>
      </c>
      <c r="D67" s="7" t="str">
        <f>IFERROR(VLOOKUP(A67,'[2]Total Provider - Dec 2015'!$A$1:$K$1232,4,FALSE),"")</f>
        <v>Makkah</v>
      </c>
      <c r="E67" s="7" t="str">
        <f>IFERROR(VLOOKUP(A67,'[2]Total Provider - Dec 2015'!$A$1:$K$1232,5,FALSE),"")</f>
        <v>Jeddah</v>
      </c>
      <c r="F67" s="7" t="str">
        <f>IFERROR(VLOOKUP(A67,'[2]Total Provider - Dec 2015'!$A$1:$K$1232,6,FALSE),"")</f>
        <v>Makarona Street</v>
      </c>
      <c r="G67" s="7" t="str">
        <f>IFERROR(VLOOKUP(A67,'[2]Total Provider - Dec 2015'!$A$1:$K$1232,7,FALSE),"")</f>
        <v>0126742653</v>
      </c>
      <c r="H67" s="10" t="str">
        <f>IFERROR(VLOOKUP(A67,'[2]Total Provider - Dec 2015'!$A$1:$K$1232,8,FALSE),"")</f>
        <v>شارع المكرونة</v>
      </c>
      <c r="I67" s="10" t="str">
        <f>IFERROR(VLOOKUP(A67,'[2]Total Provider - Dec 2015'!$A$1:$K$1232,9,FALSE),"")</f>
        <v>جدة</v>
      </c>
      <c r="J67" s="10" t="str">
        <f>IFERROR(VLOOKUP(A67,'[2]Total Provider - Dec 2015'!$A$1:$K$1232,10,FALSE),"")</f>
        <v>مكة المكرمة</v>
      </c>
      <c r="K67" s="10" t="str">
        <f>IFERROR(VLOOKUP(A67,'[2]Total Provider - Dec 2015'!$A$1:$K$1232,11,FALSE),"")</f>
        <v>مستوصف مشرفة الطبي</v>
      </c>
    </row>
    <row r="68" spans="1:11" hidden="1" x14ac:dyDescent="0.25">
      <c r="A68" s="5">
        <v>20124</v>
      </c>
      <c r="B68" s="6" t="str">
        <f>IFERROR(VLOOKUP(A68,'[2]Total Provider - Dec 2015'!$A$1:$K$1232,2,FALSE),"")</f>
        <v>New Jeddah Clinic Hospital</v>
      </c>
      <c r="C68" s="7" t="str">
        <f>IFERROR(VLOOKUP(A68,'[2]Total Provider - Dec 2015'!$A$1:$K$1232,3,FALSE),"")</f>
        <v>NW4</v>
      </c>
      <c r="D68" s="7" t="str">
        <f>IFERROR(VLOOKUP(A68,'[2]Total Provider - Dec 2015'!$A$1:$K$1232,4,FALSE),"")</f>
        <v>Makkah</v>
      </c>
      <c r="E68" s="7" t="str">
        <f>IFERROR(VLOOKUP(A68,'[2]Total Provider - Dec 2015'!$A$1:$K$1232,5,FALSE),"")</f>
        <v>Jeddah</v>
      </c>
      <c r="F68" s="7" t="str">
        <f>IFERROR(VLOOKUP(A68,'[2]Total Provider - Dec 2015'!$A$1:$K$1232,6,FALSE),"")</f>
        <v>Al Hamra District, Al Madinah Road</v>
      </c>
      <c r="G68" s="7" t="str">
        <f>IFERROR(VLOOKUP(A68,'[2]Total Provider - Dec 2015'!$A$1:$K$1232,7,FALSE),"")</f>
        <v>0126675000</v>
      </c>
      <c r="H68" s="10" t="str">
        <f>IFERROR(VLOOKUP(A68,'[2]Total Provider - Dec 2015'!$A$1:$K$1232,8,FALSE),"")</f>
        <v>حي الحمراء، طريق المدينة</v>
      </c>
      <c r="I68" s="10" t="str">
        <f>IFERROR(VLOOKUP(A68,'[2]Total Provider - Dec 2015'!$A$1:$K$1232,9,FALSE),"")</f>
        <v>جدة</v>
      </c>
      <c r="J68" s="10" t="str">
        <f>IFERROR(VLOOKUP(A68,'[2]Total Provider - Dec 2015'!$A$1:$K$1232,10,FALSE),"")</f>
        <v>مكة المكرمة</v>
      </c>
      <c r="K68" s="10" t="str">
        <f>IFERROR(VLOOKUP(A68,'[2]Total Provider - Dec 2015'!$A$1:$K$1232,11,FALSE),"")</f>
        <v>مستشفى جده الوطني الجديد</v>
      </c>
    </row>
    <row r="69" spans="1:11" hidden="1" x14ac:dyDescent="0.25">
      <c r="A69" s="5">
        <v>20128</v>
      </c>
      <c r="B69" s="6" t="str">
        <f>IFERROR(VLOOKUP(A69,'[2]Total Provider - Dec 2015'!$A$1:$K$1232,2,FALSE),"")</f>
        <v>Riyadh Medical Center Complex</v>
      </c>
      <c r="C69" s="7" t="str">
        <f>IFERROR(VLOOKUP(A69,'[2]Total Provider - Dec 2015'!$A$1:$K$1232,3,FALSE),"")</f>
        <v>NW2</v>
      </c>
      <c r="D69" s="7" t="str">
        <f>IFERROR(VLOOKUP(A69,'[2]Total Provider - Dec 2015'!$A$1:$K$1232,4,FALSE),"")</f>
        <v>Riyadh</v>
      </c>
      <c r="E69" s="7" t="str">
        <f>IFERROR(VLOOKUP(A69,'[2]Total Provider - Dec 2015'!$A$1:$K$1232,5,FALSE),"")</f>
        <v>Riyadh</v>
      </c>
      <c r="F69" s="7" t="str">
        <f>IFERROR(VLOOKUP(A69,'[2]Total Provider - Dec 2015'!$A$1:$K$1232,6,FALSE),"")</f>
        <v>Al Urouba Street</v>
      </c>
      <c r="G69" s="7" t="str">
        <f>IFERROR(VLOOKUP(A69,'[2]Total Provider - Dec 2015'!$A$1:$K$1232,7,FALSE),"")</f>
        <v>0114653060</v>
      </c>
      <c r="H69" s="10" t="str">
        <f>IFERROR(VLOOKUP(A69,'[2]Total Provider - Dec 2015'!$A$1:$K$1232,8,FALSE),"")</f>
        <v>شارع العروبة</v>
      </c>
      <c r="I69" s="10" t="str">
        <f>IFERROR(VLOOKUP(A69,'[2]Total Provider - Dec 2015'!$A$1:$K$1232,9,FALSE),"")</f>
        <v>الرياض</v>
      </c>
      <c r="J69" s="10" t="str">
        <f>IFERROR(VLOOKUP(A69,'[2]Total Provider - Dec 2015'!$A$1:$K$1232,10,FALSE),"")</f>
        <v>الرياض</v>
      </c>
      <c r="K69" s="10" t="str">
        <f>IFERROR(VLOOKUP(A69,'[2]Total Provider - Dec 2015'!$A$1:$K$1232,11,FALSE),"")</f>
        <v xml:space="preserve">مجمع مركز الرياض الطبي </v>
      </c>
    </row>
    <row r="70" spans="1:11" hidden="1" x14ac:dyDescent="0.25">
      <c r="A70" s="5">
        <v>20129</v>
      </c>
      <c r="B70" s="6" t="str">
        <f>IFERROR(VLOOKUP(A70,'[2]Total Provider - Dec 2015'!$A$1:$K$1232,2,FALSE),"")</f>
        <v>Riyadh National Hospital</v>
      </c>
      <c r="C70" s="7" t="str">
        <f>IFERROR(VLOOKUP(A70,'[2]Total Provider - Dec 2015'!$A$1:$K$1232,3,FALSE),"")</f>
        <v>NW3</v>
      </c>
      <c r="D70" s="7" t="str">
        <f>IFERROR(VLOOKUP(A70,'[2]Total Provider - Dec 2015'!$A$1:$K$1232,4,FALSE),"")</f>
        <v>Riyadh</v>
      </c>
      <c r="E70" s="7" t="str">
        <f>IFERROR(VLOOKUP(A70,'[2]Total Provider - Dec 2015'!$A$1:$K$1232,5,FALSE),"")</f>
        <v>Riyadh</v>
      </c>
      <c r="F70" s="7" t="str">
        <f>IFERROR(VLOOKUP(A70,'[2]Total Provider - Dec 2015'!$A$1:$K$1232,6,FALSE),"")</f>
        <v>Siteen Street</v>
      </c>
      <c r="G70" s="7" t="str">
        <f>IFERROR(VLOOKUP(A70,'[2]Total Provider - Dec 2015'!$A$1:$K$1232,7,FALSE),"")</f>
        <v>0114761211</v>
      </c>
      <c r="H70" s="10" t="str">
        <f>IFERROR(VLOOKUP(A70,'[2]Total Provider - Dec 2015'!$A$1:$K$1232,8,FALSE),"")</f>
        <v>شارع الستين</v>
      </c>
      <c r="I70" s="10" t="str">
        <f>IFERROR(VLOOKUP(A70,'[2]Total Provider - Dec 2015'!$A$1:$K$1232,9,FALSE),"")</f>
        <v>الرياض</v>
      </c>
      <c r="J70" s="10" t="str">
        <f>IFERROR(VLOOKUP(A70,'[2]Total Provider - Dec 2015'!$A$1:$K$1232,10,FALSE),"")</f>
        <v>الرياض</v>
      </c>
      <c r="K70" s="10" t="str">
        <f>IFERROR(VLOOKUP(A70,'[2]Total Provider - Dec 2015'!$A$1:$K$1232,11,FALSE),"")</f>
        <v xml:space="preserve">مستشفى الرياض الوطني </v>
      </c>
    </row>
    <row r="71" spans="1:11" hidden="1" x14ac:dyDescent="0.25">
      <c r="A71" s="5">
        <v>20134</v>
      </c>
      <c r="B71" s="6" t="str">
        <f>IFERROR(VLOOKUP(A71,'[2]Total Provider - Dec 2015'!$A$1:$K$1232,2,FALSE),"")</f>
        <v>Saudi German Hospitals Group</v>
      </c>
      <c r="C71" s="7" t="str">
        <f>IFERROR(VLOOKUP(A71,'[2]Total Provider - Dec 2015'!$A$1:$K$1232,3,FALSE),"")</f>
        <v>NW6</v>
      </c>
      <c r="D71" s="7" t="str">
        <f>IFERROR(VLOOKUP(A71,'[2]Total Provider - Dec 2015'!$A$1:$K$1232,4,FALSE),"")</f>
        <v>Makkah</v>
      </c>
      <c r="E71" s="7" t="str">
        <f>IFERROR(VLOOKUP(A71,'[2]Total Provider - Dec 2015'!$A$1:$K$1232,5,FALSE),"")</f>
        <v>Jeddah</v>
      </c>
      <c r="F71" s="7" t="str">
        <f>IFERROR(VLOOKUP(A71,'[2]Total Provider - Dec 2015'!$A$1:$K$1232,6,FALSE),"")</f>
        <v>Al Zahra District</v>
      </c>
      <c r="G71" s="7" t="str">
        <f>IFERROR(VLOOKUP(A71,'[2]Total Provider - Dec 2015'!$A$1:$K$1232,7,FALSE),"")</f>
        <v>0126394000</v>
      </c>
      <c r="H71" s="10" t="str">
        <f>IFERROR(VLOOKUP(A71,'[2]Total Provider - Dec 2015'!$A$1:$K$1232,8,FALSE),"")</f>
        <v>حي الزهراء</v>
      </c>
      <c r="I71" s="10" t="str">
        <f>IFERROR(VLOOKUP(A71,'[2]Total Provider - Dec 2015'!$A$1:$K$1232,9,FALSE),"")</f>
        <v>جدة</v>
      </c>
      <c r="J71" s="10" t="str">
        <f>IFERROR(VLOOKUP(A71,'[2]Total Provider - Dec 2015'!$A$1:$K$1232,10,FALSE),"")</f>
        <v>مكة المكرمة</v>
      </c>
      <c r="K71" s="10" t="str">
        <f>IFERROR(VLOOKUP(A71,'[2]Total Provider - Dec 2015'!$A$1:$K$1232,11,FALSE),"")</f>
        <v>المستشفى السعودي الألماني - جدة</v>
      </c>
    </row>
    <row r="72" spans="1:11" hidden="1" x14ac:dyDescent="0.25">
      <c r="A72" s="5">
        <v>20135</v>
      </c>
      <c r="B72" s="6" t="str">
        <f>IFERROR(VLOOKUP(A72,'[2]Total Provider - Dec 2015'!$A$1:$K$1232,2,FALSE),"")</f>
        <v>Shifa Polyclinic</v>
      </c>
      <c r="C72" s="7" t="str">
        <f>IFERROR(VLOOKUP(A72,'[2]Total Provider - Dec 2015'!$A$1:$K$1232,3,FALSE),"")</f>
        <v>NW1</v>
      </c>
      <c r="D72" s="7" t="str">
        <f>IFERROR(VLOOKUP(A72,'[2]Total Provider - Dec 2015'!$A$1:$K$1232,4,FALSE),"")</f>
        <v>Eastern Province</v>
      </c>
      <c r="E72" s="7" t="str">
        <f>IFERROR(VLOOKUP(A72,'[2]Total Provider - Dec 2015'!$A$1:$K$1232,5,FALSE),"")</f>
        <v>Abqiq</v>
      </c>
      <c r="F72" s="7" t="str">
        <f>IFERROR(VLOOKUP(A72,'[2]Total Provider - Dec 2015'!$A$1:$K$1232,6,FALSE),"")</f>
        <v>Al Taif Road</v>
      </c>
      <c r="G72" s="7" t="str">
        <f>IFERROR(VLOOKUP(A72,'[2]Total Provider - Dec 2015'!$A$1:$K$1232,7,FALSE),"")</f>
        <v>0135663444</v>
      </c>
      <c r="H72" s="10" t="str">
        <f>IFERROR(VLOOKUP(A72,'[2]Total Provider - Dec 2015'!$A$1:$K$1232,8,FALSE),"")</f>
        <v>طريق الطائف</v>
      </c>
      <c r="I72" s="10" t="str">
        <f>IFERROR(VLOOKUP(A72,'[2]Total Provider - Dec 2015'!$A$1:$K$1232,9,FALSE),"")</f>
        <v>أبقيق</v>
      </c>
      <c r="J72" s="10" t="str">
        <f>IFERROR(VLOOKUP(A72,'[2]Total Provider - Dec 2015'!$A$1:$K$1232,10,FALSE),"")</f>
        <v>المنطقة الشرقية</v>
      </c>
      <c r="K72" s="10" t="str">
        <f>IFERROR(VLOOKUP(A72,'[2]Total Provider - Dec 2015'!$A$1:$K$1232,11,FALSE),"")</f>
        <v>مستوصف الشفاء</v>
      </c>
    </row>
    <row r="73" spans="1:11" hidden="1" x14ac:dyDescent="0.25">
      <c r="A73" s="5">
        <v>20136</v>
      </c>
      <c r="B73" s="6" t="str">
        <f>IFERROR(VLOOKUP(A73,'[2]Total Provider - Dec 2015'!$A$1:$K$1232,2,FALSE),"")</f>
        <v>SABA 5</v>
      </c>
      <c r="C73" s="7" t="str">
        <f>IFERROR(VLOOKUP(A73,'[2]Total Provider - Dec 2015'!$A$1:$K$1232,3,FALSE),"")</f>
        <v>NWR</v>
      </c>
      <c r="D73" s="7" t="str">
        <f>IFERROR(VLOOKUP(A73,'[2]Total Provider - Dec 2015'!$A$1:$K$1232,4,FALSE),"")</f>
        <v>Makkah</v>
      </c>
      <c r="E73" s="7" t="str">
        <f>IFERROR(VLOOKUP(A73,'[2]Total Provider - Dec 2015'!$A$1:$K$1232,5,FALSE),"")</f>
        <v>Jeddah</v>
      </c>
      <c r="F73" s="7" t="str">
        <f>IFERROR(VLOOKUP(A73,'[2]Total Provider - Dec 2015'!$A$1:$K$1232,6,FALSE),"")</f>
        <v>Industrial City, 3rd Stage</v>
      </c>
      <c r="G73" s="7" t="str">
        <f>IFERROR(VLOOKUP(A73,'[2]Total Provider - Dec 2015'!$A$1:$K$1232,7,FALSE),"")</f>
        <v>0126080495</v>
      </c>
      <c r="H73" s="10" t="str">
        <f>IFERROR(VLOOKUP(A73,'[2]Total Provider - Dec 2015'!$A$1:$K$1232,8,FALSE),"")</f>
        <v>المدينة الصناعية، المرحلة الثالثة</v>
      </c>
      <c r="I73" s="10" t="str">
        <f>IFERROR(VLOOKUP(A73,'[2]Total Provider - Dec 2015'!$A$1:$K$1232,9,FALSE),"")</f>
        <v>جدة</v>
      </c>
      <c r="J73" s="10" t="str">
        <f>IFERROR(VLOOKUP(A73,'[2]Total Provider - Dec 2015'!$A$1:$K$1232,10,FALSE),"")</f>
        <v>مكة المكرمة</v>
      </c>
      <c r="K73" s="10" t="str">
        <f>IFERROR(VLOOKUP(A73,'[2]Total Provider - Dec 2015'!$A$1:$K$1232,11,FALSE),"")</f>
        <v>مستوصف سابا 5 (مستوصف سيسكو سابقا)</v>
      </c>
    </row>
    <row r="74" spans="1:11" hidden="1" x14ac:dyDescent="0.25">
      <c r="A74" s="5">
        <v>20137</v>
      </c>
      <c r="B74" s="6" t="str">
        <f>IFERROR(VLOOKUP(A74,'[2]Total Provider - Dec 2015'!$A$1:$K$1232,2,FALSE),"")</f>
        <v xml:space="preserve">Riyadh Care Hospital </v>
      </c>
      <c r="C74" s="7" t="str">
        <f>IFERROR(VLOOKUP(A74,'[2]Total Provider - Dec 2015'!$A$1:$K$1232,3,FALSE),"")</f>
        <v>NW5</v>
      </c>
      <c r="D74" s="7" t="str">
        <f>IFERROR(VLOOKUP(A74,'[2]Total Provider - Dec 2015'!$A$1:$K$1232,4,FALSE),"")</f>
        <v>Riyadh</v>
      </c>
      <c r="E74" s="7" t="str">
        <f>IFERROR(VLOOKUP(A74,'[2]Total Provider - Dec 2015'!$A$1:$K$1232,5,FALSE),"")</f>
        <v>Riyadh</v>
      </c>
      <c r="F74" s="7" t="str">
        <f>IFERROR(VLOOKUP(A74,'[2]Total Provider - Dec 2015'!$A$1:$K$1232,6,FALSE),"")</f>
        <v>Al Rayan Street</v>
      </c>
      <c r="G74" s="7" t="str">
        <f>IFERROR(VLOOKUP(A74,'[2]Total Provider - Dec 2015'!$A$1:$K$1232,7,FALSE),"")</f>
        <v>0114933000</v>
      </c>
      <c r="H74" s="10" t="str">
        <f>IFERROR(VLOOKUP(A74,'[2]Total Provider - Dec 2015'!$A$1:$K$1232,8,FALSE),"")</f>
        <v>شارع الريان</v>
      </c>
      <c r="I74" s="10" t="str">
        <f>IFERROR(VLOOKUP(A74,'[2]Total Provider - Dec 2015'!$A$1:$K$1232,9,FALSE),"")</f>
        <v>الرياض</v>
      </c>
      <c r="J74" s="10" t="str">
        <f>IFERROR(VLOOKUP(A74,'[2]Total Provider - Dec 2015'!$A$1:$K$1232,10,FALSE),"")</f>
        <v>الرياض</v>
      </c>
      <c r="K74" s="10" t="str">
        <f>IFERROR(VLOOKUP(A74,'[2]Total Provider - Dec 2015'!$A$1:$K$1232,11,FALSE),"")</f>
        <v>مستشفى رعاية الرياض</v>
      </c>
    </row>
    <row r="75" spans="1:11" hidden="1" x14ac:dyDescent="0.25">
      <c r="A75" s="5">
        <v>20139</v>
      </c>
      <c r="B75" s="6" t="str">
        <f>IFERROR(VLOOKUP(A75,'[2]Total Provider - Dec 2015'!$A$1:$K$1232,2,FALSE),"")</f>
        <v>Taj Polyclinic</v>
      </c>
      <c r="C75" s="7" t="str">
        <f>IFERROR(VLOOKUP(A75,'[2]Total Provider - Dec 2015'!$A$1:$K$1232,3,FALSE),"")</f>
        <v>NWS</v>
      </c>
      <c r="D75" s="7" t="str">
        <f>IFERROR(VLOOKUP(A75,'[2]Total Provider - Dec 2015'!$A$1:$K$1232,4,FALSE),"")</f>
        <v>Makkah</v>
      </c>
      <c r="E75" s="7" t="str">
        <f>IFERROR(VLOOKUP(A75,'[2]Total Provider - Dec 2015'!$A$1:$K$1232,5,FALSE),"")</f>
        <v>Jeddah</v>
      </c>
      <c r="F75" s="7" t="str">
        <f>IFERROR(VLOOKUP(A75,'[2]Total Provider - Dec 2015'!$A$1:$K$1232,6,FALSE),"")</f>
        <v>Gholail Area</v>
      </c>
      <c r="G75" s="7" t="str">
        <f>IFERROR(VLOOKUP(A75,'[2]Total Provider - Dec 2015'!$A$1:$K$1232,7,FALSE),"")</f>
        <v>0126355715</v>
      </c>
      <c r="H75" s="10" t="str">
        <f>IFERROR(VLOOKUP(A75,'[2]Total Provider - Dec 2015'!$A$1:$K$1232,8,FALSE),"")</f>
        <v xml:space="preserve">حي الغليل   </v>
      </c>
      <c r="I75" s="10" t="str">
        <f>IFERROR(VLOOKUP(A75,'[2]Total Provider - Dec 2015'!$A$1:$K$1232,9,FALSE),"")</f>
        <v>جدة</v>
      </c>
      <c r="J75" s="10" t="str">
        <f>IFERROR(VLOOKUP(A75,'[2]Total Provider - Dec 2015'!$A$1:$K$1232,10,FALSE),"")</f>
        <v>مكة المكرمة</v>
      </c>
      <c r="K75" s="10" t="str">
        <f>IFERROR(VLOOKUP(A75,'[2]Total Provider - Dec 2015'!$A$1:$K$1232,11,FALSE),"")</f>
        <v xml:space="preserve">مستوصف التاج </v>
      </c>
    </row>
    <row r="76" spans="1:11" hidden="1" x14ac:dyDescent="0.25">
      <c r="A76" s="5">
        <v>20147</v>
      </c>
      <c r="B76" s="6" t="str">
        <f>IFERROR(VLOOKUP(A76,'[2]Total Provider - Dec 2015'!$A$1:$K$1232,2,FALSE),"")</f>
        <v>United Doctors Hospital</v>
      </c>
      <c r="C76" s="7" t="str">
        <f>IFERROR(VLOOKUP(A76,'[2]Total Provider - Dec 2015'!$A$1:$K$1232,3,FALSE),"")</f>
        <v>NW5</v>
      </c>
      <c r="D76" s="7" t="str">
        <f>IFERROR(VLOOKUP(A76,'[2]Total Provider - Dec 2015'!$A$1:$K$1232,4,FALSE),"")</f>
        <v>Makkah</v>
      </c>
      <c r="E76" s="7" t="str">
        <f>IFERROR(VLOOKUP(A76,'[2]Total Provider - Dec 2015'!$A$1:$K$1232,5,FALSE),"")</f>
        <v>Jeddah</v>
      </c>
      <c r="F76" s="7" t="str">
        <f>IFERROR(VLOOKUP(A76,'[2]Total Provider - Dec 2015'!$A$1:$K$1232,6,FALSE),"")</f>
        <v>Corniche Area</v>
      </c>
      <c r="G76" s="7" t="str">
        <f>IFERROR(VLOOKUP(A76,'[2]Total Provider - Dec 2015'!$A$1:$K$1232,7,FALSE),"")</f>
        <v>0126533333</v>
      </c>
      <c r="H76" s="10" t="str">
        <f>IFERROR(VLOOKUP(A76,'[2]Total Provider - Dec 2015'!$A$1:$K$1232,8,FALSE),"")</f>
        <v xml:space="preserve">الكورنيش  </v>
      </c>
      <c r="I76" s="10" t="str">
        <f>IFERROR(VLOOKUP(A76,'[2]Total Provider - Dec 2015'!$A$1:$K$1232,9,FALSE),"")</f>
        <v>جدة</v>
      </c>
      <c r="J76" s="10" t="str">
        <f>IFERROR(VLOOKUP(A76,'[2]Total Provider - Dec 2015'!$A$1:$K$1232,10,FALSE),"")</f>
        <v>مكة المكرمة</v>
      </c>
      <c r="K76" s="10" t="str">
        <f>IFERROR(VLOOKUP(A76,'[2]Total Provider - Dec 2015'!$A$1:$K$1232,11,FALSE),"")</f>
        <v xml:space="preserve">مستشفى الأطباء المتحدون </v>
      </c>
    </row>
    <row r="77" spans="1:11" hidden="1" x14ac:dyDescent="0.25">
      <c r="A77" s="5">
        <v>20151</v>
      </c>
      <c r="B77" s="6" t="str">
        <f>IFERROR(VLOOKUP(A77,'[2]Total Provider - Dec 2015'!$A$1:$K$1232,2,FALSE),"")</f>
        <v>Al Mouwasat Hospital</v>
      </c>
      <c r="C77" s="7" t="str">
        <f>IFERROR(VLOOKUP(A77,'[2]Total Provider - Dec 2015'!$A$1:$K$1232,3,FALSE),"")</f>
        <v>NW2</v>
      </c>
      <c r="D77" s="7" t="str">
        <f>IFERROR(VLOOKUP(A77,'[2]Total Provider - Dec 2015'!$A$1:$K$1232,4,FALSE),"")</f>
        <v>Eastern Province</v>
      </c>
      <c r="E77" s="7" t="str">
        <f>IFERROR(VLOOKUP(A77,'[2]Total Provider - Dec 2015'!$A$1:$K$1232,5,FALSE),"")</f>
        <v>Jubail</v>
      </c>
      <c r="F77" s="7" t="str">
        <f>IFERROR(VLOOKUP(A77,'[2]Total Provider - Dec 2015'!$A$1:$K$1232,6,FALSE),"")</f>
        <v>Al Andalus Street cross with 14 Street</v>
      </c>
      <c r="G77" s="7" t="str">
        <f>IFERROR(VLOOKUP(A77,'[2]Total Provider - Dec 2015'!$A$1:$K$1232,7,FALSE),"")</f>
        <v>0133490000</v>
      </c>
      <c r="H77" s="10" t="str">
        <f>IFERROR(VLOOKUP(A77,'[2]Total Provider - Dec 2015'!$A$1:$K$1232,8,FALSE),"")</f>
        <v>تقاطع شارع الأندلس مع شارع 14</v>
      </c>
      <c r="I77" s="10" t="str">
        <f>IFERROR(VLOOKUP(A77,'[2]Total Provider - Dec 2015'!$A$1:$K$1232,9,FALSE),"")</f>
        <v>الجبيل</v>
      </c>
      <c r="J77" s="10" t="str">
        <f>IFERROR(VLOOKUP(A77,'[2]Total Provider - Dec 2015'!$A$1:$K$1232,10,FALSE),"")</f>
        <v>المنطقة الشرقية</v>
      </c>
      <c r="K77" s="10" t="str">
        <f>IFERROR(VLOOKUP(A77,'[2]Total Provider - Dec 2015'!$A$1:$K$1232,11,FALSE),"")</f>
        <v>مستشفى المواساة</v>
      </c>
    </row>
    <row r="78" spans="1:11" hidden="1" x14ac:dyDescent="0.25">
      <c r="A78" s="5">
        <v>20152</v>
      </c>
      <c r="B78" s="6" t="str">
        <f>IFERROR(VLOOKUP(A78,'[2]Total Provider - Dec 2015'!$A$1:$K$1232,2,FALSE),"")</f>
        <v>GNP Clinic</v>
      </c>
      <c r="C78" s="7" t="str">
        <f>IFERROR(VLOOKUP(A78,'[2]Total Provider - Dec 2015'!$A$1:$K$1232,3,FALSE),"")</f>
        <v>NW6</v>
      </c>
      <c r="D78" s="7" t="str">
        <f>IFERROR(VLOOKUP(A78,'[2]Total Provider - Dec 2015'!$A$1:$K$1232,4,FALSE),"")</f>
        <v>Makkah</v>
      </c>
      <c r="E78" s="7" t="str">
        <f>IFERROR(VLOOKUP(A78,'[2]Total Provider - Dec 2015'!$A$1:$K$1232,5,FALSE),"")</f>
        <v>Makkah</v>
      </c>
      <c r="F78" s="7" t="str">
        <f>IFERROR(VLOOKUP(A78,'[2]Total Provider - Dec 2015'!$A$1:$K$1232,6,FALSE),"")</f>
        <v>Al Nozha St</v>
      </c>
      <c r="G78" s="7" t="str">
        <f>IFERROR(VLOOKUP(A78,'[2]Total Provider - Dec 2015'!$A$1:$K$1232,7,FALSE),"")</f>
        <v>0126823200</v>
      </c>
      <c r="H78" s="10" t="str">
        <f>IFERROR(VLOOKUP(A78,'[2]Total Provider - Dec 2015'!$A$1:$K$1232,8,FALSE),"")</f>
        <v>شارع النزهة</v>
      </c>
      <c r="I78" s="10" t="str">
        <f>IFERROR(VLOOKUP(A78,'[2]Total Provider - Dec 2015'!$A$1:$K$1232,9,FALSE),"")</f>
        <v>مكة المكرمة</v>
      </c>
      <c r="J78" s="10" t="str">
        <f>IFERROR(VLOOKUP(A78,'[2]Total Provider - Dec 2015'!$A$1:$K$1232,10,FALSE),"")</f>
        <v>مكة المكرمة</v>
      </c>
      <c r="K78" s="10" t="str">
        <f>IFERROR(VLOOKUP(A78,'[2]Total Provider - Dec 2015'!$A$1:$K$1232,11,FALSE),"")</f>
        <v>مستوصف الدكتور غسان نجيب فرعون  (اسنان )</v>
      </c>
    </row>
    <row r="79" spans="1:11" hidden="1" x14ac:dyDescent="0.25">
      <c r="A79" s="5">
        <v>20155</v>
      </c>
      <c r="B79" s="6" t="str">
        <f>IFERROR(VLOOKUP(A79,'[2]Total Provider - Dec 2015'!$A$1:$K$1232,2,FALSE),"")</f>
        <v>GNP Clinic</v>
      </c>
      <c r="C79" s="7" t="str">
        <f>IFERROR(VLOOKUP(A79,'[2]Total Provider - Dec 2015'!$A$1:$K$1232,3,FALSE),"")</f>
        <v>NW3</v>
      </c>
      <c r="D79" s="7" t="str">
        <f>IFERROR(VLOOKUP(A79,'[2]Total Provider - Dec 2015'!$A$1:$K$1232,4,FALSE),"")</f>
        <v>Madinah</v>
      </c>
      <c r="E79" s="7" t="str">
        <f>IFERROR(VLOOKUP(A79,'[2]Total Provider - Dec 2015'!$A$1:$K$1232,5,FALSE),"")</f>
        <v>Yanbu</v>
      </c>
      <c r="F79" s="7" t="str">
        <f>IFERROR(VLOOKUP(A79,'[2]Total Provider - Dec 2015'!$A$1:$K$1232,6,FALSE),"")</f>
        <v>Industrial Area</v>
      </c>
      <c r="G79" s="7" t="str">
        <f>IFERROR(VLOOKUP(A79,'[2]Total Provider - Dec 2015'!$A$1:$K$1232,7,FALSE),"")</f>
        <v>0143923222</v>
      </c>
      <c r="H79" s="10" t="str">
        <f>IFERROR(VLOOKUP(A79,'[2]Total Provider - Dec 2015'!$A$1:$K$1232,8,FALSE),"")</f>
        <v>المنطقة الصناعية</v>
      </c>
      <c r="I79" s="10" t="str">
        <f>IFERROR(VLOOKUP(A79,'[2]Total Provider - Dec 2015'!$A$1:$K$1232,9,FALSE),"")</f>
        <v>ينبع</v>
      </c>
      <c r="J79" s="10" t="str">
        <f>IFERROR(VLOOKUP(A79,'[2]Total Provider - Dec 2015'!$A$1:$K$1232,10,FALSE),"")</f>
        <v>المدينة المنورة</v>
      </c>
      <c r="K79" s="10" t="str">
        <f>IFERROR(VLOOKUP(A79,'[2]Total Provider - Dec 2015'!$A$1:$K$1232,11,FALSE),"")</f>
        <v>مستوصف الدكتور غسان نجيب فرعون  (اسنان )</v>
      </c>
    </row>
    <row r="80" spans="1:11" hidden="1" x14ac:dyDescent="0.25">
      <c r="A80" s="5">
        <v>20156</v>
      </c>
      <c r="B80" s="6" t="str">
        <f>IFERROR(VLOOKUP(A80,'[2]Total Provider - Dec 2015'!$A$1:$K$1232,2,FALSE),"")</f>
        <v>Metrek Majed Al Qahtani Polyclinic &amp; Partner</v>
      </c>
      <c r="C80" s="7" t="str">
        <f>IFERROR(VLOOKUP(A80,'[2]Total Provider - Dec 2015'!$A$1:$K$1232,3,FALSE),"")</f>
        <v>NWS</v>
      </c>
      <c r="D80" s="7" t="str">
        <f>IFERROR(VLOOKUP(A80,'[2]Total Provider - Dec 2015'!$A$1:$K$1232,4,FALSE),"")</f>
        <v>Riyadh</v>
      </c>
      <c r="E80" s="7" t="str">
        <f>IFERROR(VLOOKUP(A80,'[2]Total Provider - Dec 2015'!$A$1:$K$1232,5,FALSE),"")</f>
        <v>Riyadh</v>
      </c>
      <c r="F80" s="7" t="str">
        <f>IFERROR(VLOOKUP(A80,'[2]Total Provider - Dec 2015'!$A$1:$K$1232,6,FALSE),"")</f>
        <v>Al Quwayiyah, Al Zohour Area</v>
      </c>
      <c r="G80" s="7" t="str">
        <f>IFERROR(VLOOKUP(A80,'[2]Total Provider - Dec 2015'!$A$1:$K$1232,7,FALSE),"")</f>
        <v>0116521888</v>
      </c>
      <c r="H80" s="10" t="str">
        <f>IFERROR(VLOOKUP(A80,'[2]Total Provider - Dec 2015'!$A$1:$K$1232,8,FALSE),"")</f>
        <v>القويعية، حي الزهور</v>
      </c>
      <c r="I80" s="10" t="str">
        <f>IFERROR(VLOOKUP(A80,'[2]Total Provider - Dec 2015'!$A$1:$K$1232,9,FALSE),"")</f>
        <v>الرياض</v>
      </c>
      <c r="J80" s="10" t="str">
        <f>IFERROR(VLOOKUP(A80,'[2]Total Provider - Dec 2015'!$A$1:$K$1232,10,FALSE),"")</f>
        <v>الرياض</v>
      </c>
      <c r="K80" s="10" t="str">
        <f>IFERROR(VLOOKUP(A80,'[2]Total Provider - Dec 2015'!$A$1:$K$1232,11,FALSE),"")</f>
        <v>مجمع عيادات شركة ماجد القحطاني بمشاركة د/صالح الزغبي</v>
      </c>
    </row>
    <row r="81" spans="1:11" hidden="1" x14ac:dyDescent="0.25">
      <c r="A81" s="5">
        <v>20157</v>
      </c>
      <c r="B81" s="6" t="str">
        <f>IFERROR(VLOOKUP(A81,'[2]Total Provider - Dec 2015'!$A$1:$K$1232,2,FALSE),"")</f>
        <v>GNP Clinic</v>
      </c>
      <c r="C81" s="7" t="str">
        <f>IFERROR(VLOOKUP(A81,'[2]Total Provider - Dec 2015'!$A$1:$K$1232,3,FALSE),"")</f>
        <v>NW6</v>
      </c>
      <c r="D81" s="7" t="str">
        <f>IFERROR(VLOOKUP(A81,'[2]Total Provider - Dec 2015'!$A$1:$K$1232,4,FALSE),"")</f>
        <v>Najran</v>
      </c>
      <c r="E81" s="7" t="str">
        <f>IFERROR(VLOOKUP(A81,'[2]Total Provider - Dec 2015'!$A$1:$K$1232,5,FALSE),"")</f>
        <v>Najran</v>
      </c>
      <c r="F81" s="7" t="str">
        <f>IFERROR(VLOOKUP(A81,'[2]Total Provider - Dec 2015'!$A$1:$K$1232,6,FALSE),"")</f>
        <v>Al Safa District - Near The Old Court</v>
      </c>
      <c r="G81" s="7" t="str">
        <f>IFERROR(VLOOKUP(A81,'[2]Total Provider - Dec 2015'!$A$1:$K$1232,7,FALSE),"")</f>
        <v>0175225133</v>
      </c>
      <c r="H81" s="10" t="str">
        <f>IFERROR(VLOOKUP(A81,'[2]Total Provider - Dec 2015'!$A$1:$K$1232,8,FALSE),"")</f>
        <v>حي الصفا - جوار المحكمة القديمة</v>
      </c>
      <c r="I81" s="10" t="str">
        <f>IFERROR(VLOOKUP(A81,'[2]Total Provider - Dec 2015'!$A$1:$K$1232,9,FALSE),"")</f>
        <v>نجران</v>
      </c>
      <c r="J81" s="10" t="str">
        <f>IFERROR(VLOOKUP(A81,'[2]Total Provider - Dec 2015'!$A$1:$K$1232,10,FALSE),"")</f>
        <v>نجران</v>
      </c>
      <c r="K81" s="10" t="str">
        <f>IFERROR(VLOOKUP(A81,'[2]Total Provider - Dec 2015'!$A$1:$K$1232,11,FALSE),"")</f>
        <v>مستوصف الدكتور غسان نجيب فرعون  (اسنان )</v>
      </c>
    </row>
    <row r="82" spans="1:11" hidden="1" x14ac:dyDescent="0.25">
      <c r="A82" s="5">
        <v>20159</v>
      </c>
      <c r="B82" s="6" t="str">
        <f>IFERROR(VLOOKUP(A82,'[2]Total Provider - Dec 2015'!$A$1:$K$1232,2,FALSE),"")</f>
        <v>Dar Al Shefa Clinic</v>
      </c>
      <c r="C82" s="7" t="str">
        <f>IFERROR(VLOOKUP(A82,'[2]Total Provider - Dec 2015'!$A$1:$K$1232,3,FALSE),"")</f>
        <v>NWS</v>
      </c>
      <c r="D82" s="7" t="str">
        <f>IFERROR(VLOOKUP(A82,'[2]Total Provider - Dec 2015'!$A$1:$K$1232,4,FALSE),"")</f>
        <v>Riyadh</v>
      </c>
      <c r="E82" s="7" t="str">
        <f>IFERROR(VLOOKUP(A82,'[2]Total Provider - Dec 2015'!$A$1:$K$1232,5,FALSE),"")</f>
        <v>Riyadh</v>
      </c>
      <c r="F82" s="7" t="str">
        <f>IFERROR(VLOOKUP(A82,'[2]Total Provider - Dec 2015'!$A$1:$K$1232,6,FALSE),"")</f>
        <v>Old Kharj Road</v>
      </c>
      <c r="G82" s="7" t="str">
        <f>IFERROR(VLOOKUP(A82,'[2]Total Provider - Dec 2015'!$A$1:$K$1232,7,FALSE),"")</f>
        <v>0114989220</v>
      </c>
      <c r="H82" s="10" t="str">
        <f>IFERROR(VLOOKUP(A82,'[2]Total Provider - Dec 2015'!$A$1:$K$1232,8,FALSE),"")</f>
        <v>طريق الخرج القديم</v>
      </c>
      <c r="I82" s="10" t="str">
        <f>IFERROR(VLOOKUP(A82,'[2]Total Provider - Dec 2015'!$A$1:$K$1232,9,FALSE),"")</f>
        <v>الرياض</v>
      </c>
      <c r="J82" s="10" t="str">
        <f>IFERROR(VLOOKUP(A82,'[2]Total Provider - Dec 2015'!$A$1:$K$1232,10,FALSE),"")</f>
        <v>الرياض</v>
      </c>
      <c r="K82" s="10" t="str">
        <f>IFERROR(VLOOKUP(A82,'[2]Total Provider - Dec 2015'!$A$1:$K$1232,11,FALSE),"")</f>
        <v>مستوصف دار الشفا</v>
      </c>
    </row>
    <row r="83" spans="1:11" hidden="1" x14ac:dyDescent="0.25">
      <c r="A83" s="5">
        <v>20160</v>
      </c>
      <c r="B83" s="6" t="str">
        <f>IFERROR(VLOOKUP(A83,'[2]Total Provider - Dec 2015'!$A$1:$K$1232,2,FALSE),"")</f>
        <v>Alawi Tunsi &amp; Bros. Hospital</v>
      </c>
      <c r="C83" s="7" t="str">
        <f>IFERROR(VLOOKUP(A83,'[2]Total Provider - Dec 2015'!$A$1:$K$1232,3,FALSE),"")</f>
        <v>NW6</v>
      </c>
      <c r="D83" s="7" t="str">
        <f>IFERROR(VLOOKUP(A83,'[2]Total Provider - Dec 2015'!$A$1:$K$1232,4,FALSE),"")</f>
        <v>Makkah</v>
      </c>
      <c r="E83" s="7" t="str">
        <f>IFERROR(VLOOKUP(A83,'[2]Total Provider - Dec 2015'!$A$1:$K$1232,5,FALSE),"")</f>
        <v>Makkah</v>
      </c>
      <c r="F83" s="7" t="str">
        <f>IFERROR(VLOOKUP(A83,'[2]Total Provider - Dec 2015'!$A$1:$K$1232,6,FALSE),"")</f>
        <v>Alazizyah South Area, Abdullah Khayat St</v>
      </c>
      <c r="G83" s="7" t="str">
        <f>IFERROR(VLOOKUP(A83,'[2]Total Provider - Dec 2015'!$A$1:$K$1232,7,FALSE),"")</f>
        <v>0125587777</v>
      </c>
      <c r="H83" s="10" t="str">
        <f>IFERROR(VLOOKUP(A83,'[2]Total Provider - Dec 2015'!$A$1:$K$1232,8,FALSE),"")</f>
        <v>العزيزية الجنوبية، شارع عبدالله الخياط</v>
      </c>
      <c r="I83" s="10" t="str">
        <f>IFERROR(VLOOKUP(A83,'[2]Total Provider - Dec 2015'!$A$1:$K$1232,9,FALSE),"")</f>
        <v>مكة المكرمة</v>
      </c>
      <c r="J83" s="10" t="str">
        <f>IFERROR(VLOOKUP(A83,'[2]Total Provider - Dec 2015'!$A$1:$K$1232,10,FALSE),"")</f>
        <v>مكة المكرمة</v>
      </c>
      <c r="K83" s="10" t="str">
        <f>IFERROR(VLOOKUP(A83,'[2]Total Provider - Dec 2015'!$A$1:$K$1232,11,FALSE),"")</f>
        <v xml:space="preserve">مستشفى علوي تونسي وأخوانه </v>
      </c>
    </row>
    <row r="84" spans="1:11" hidden="1" x14ac:dyDescent="0.25">
      <c r="A84" s="5">
        <v>20161</v>
      </c>
      <c r="B84" s="6" t="str">
        <f>IFERROR(VLOOKUP(A84,'[2]Total Provider - Dec 2015'!$A$1:$K$1232,2,FALSE),"")</f>
        <v>Al Rafie Hospital</v>
      </c>
      <c r="C84" s="7" t="str">
        <f>IFERROR(VLOOKUP(A84,'[2]Total Provider - Dec 2015'!$A$1:$K$1232,3,FALSE),"")</f>
        <v>NWS</v>
      </c>
      <c r="D84" s="7" t="str">
        <f>IFERROR(VLOOKUP(A84,'[2]Total Provider - Dec 2015'!$A$1:$K$1232,4,FALSE),"")</f>
        <v>Makkah</v>
      </c>
      <c r="E84" s="7" t="str">
        <f>IFERROR(VLOOKUP(A84,'[2]Total Provider - Dec 2015'!$A$1:$K$1232,5,FALSE),"")</f>
        <v>Makkah</v>
      </c>
      <c r="F84" s="7" t="str">
        <f>IFERROR(VLOOKUP(A84,'[2]Total Provider - Dec 2015'!$A$1:$K$1232,6,FALSE),"")</f>
        <v>Sitteen street</v>
      </c>
      <c r="G84" s="7" t="str">
        <f>IFERROR(VLOOKUP(A84,'[2]Total Provider - Dec 2015'!$A$1:$K$1232,7,FALSE),"")</f>
        <v>0125454455</v>
      </c>
      <c r="H84" s="10" t="str">
        <f>IFERROR(VLOOKUP(A84,'[2]Total Provider - Dec 2015'!$A$1:$K$1232,8,FALSE),"")</f>
        <v>شارع الستين</v>
      </c>
      <c r="I84" s="10" t="str">
        <f>IFERROR(VLOOKUP(A84,'[2]Total Provider - Dec 2015'!$A$1:$K$1232,9,FALSE),"")</f>
        <v>مكة المكرمة</v>
      </c>
      <c r="J84" s="10" t="str">
        <f>IFERROR(VLOOKUP(A84,'[2]Total Provider - Dec 2015'!$A$1:$K$1232,10,FALSE),"")</f>
        <v>مكة المكرمة</v>
      </c>
      <c r="K84" s="10" t="str">
        <f>IFERROR(VLOOKUP(A84,'[2]Total Provider - Dec 2015'!$A$1:$K$1232,11,FALSE),"")</f>
        <v xml:space="preserve">مستشفى الرفيع </v>
      </c>
    </row>
    <row r="85" spans="1:11" hidden="1" x14ac:dyDescent="0.25">
      <c r="A85" s="5">
        <v>20165</v>
      </c>
      <c r="B85" s="6" t="str">
        <f>IFERROR(VLOOKUP(A85,'[2]Total Provider - Dec 2015'!$A$1:$K$1232,2,FALSE),"")</f>
        <v>Olaya Medical Center</v>
      </c>
      <c r="C85" s="7" t="str">
        <f>IFERROR(VLOOKUP(A85,'[2]Total Provider - Dec 2015'!$A$1:$K$1232,3,FALSE),"")</f>
        <v>NW2</v>
      </c>
      <c r="D85" s="7" t="str">
        <f>IFERROR(VLOOKUP(A85,'[2]Total Provider - Dec 2015'!$A$1:$K$1232,4,FALSE),"")</f>
        <v>Riyadh</v>
      </c>
      <c r="E85" s="7" t="str">
        <f>IFERROR(VLOOKUP(A85,'[2]Total Provider - Dec 2015'!$A$1:$K$1232,5,FALSE),"")</f>
        <v>Riyadh</v>
      </c>
      <c r="F85" s="7" t="str">
        <f>IFERROR(VLOOKUP(A85,'[2]Total Provider - Dec 2015'!$A$1:$K$1232,6,FALSE),"")</f>
        <v>Olaya Area</v>
      </c>
      <c r="G85" s="7" t="str">
        <f>IFERROR(VLOOKUP(A85,'[2]Total Provider - Dec 2015'!$A$1:$K$1232,7,FALSE),"")</f>
        <v>0114645501</v>
      </c>
      <c r="H85" s="10" t="str">
        <f>IFERROR(VLOOKUP(A85,'[2]Total Provider - Dec 2015'!$A$1:$K$1232,8,FALSE),"")</f>
        <v>منطقة العليا</v>
      </c>
      <c r="I85" s="10" t="str">
        <f>IFERROR(VLOOKUP(A85,'[2]Total Provider - Dec 2015'!$A$1:$K$1232,9,FALSE),"")</f>
        <v>الرياض</v>
      </c>
      <c r="J85" s="10" t="str">
        <f>IFERROR(VLOOKUP(A85,'[2]Total Provider - Dec 2015'!$A$1:$K$1232,10,FALSE),"")</f>
        <v>الرياض</v>
      </c>
      <c r="K85" s="10" t="str">
        <f>IFERROR(VLOOKUP(A85,'[2]Total Provider - Dec 2015'!$A$1:$K$1232,11,FALSE),"")</f>
        <v xml:space="preserve">مركز العليا الطبي </v>
      </c>
    </row>
    <row r="86" spans="1:11" hidden="1" x14ac:dyDescent="0.25">
      <c r="A86" s="5">
        <v>20168</v>
      </c>
      <c r="B86" s="6" t="str">
        <f>IFERROR(VLOOKUP(A86,'[2]Total Provider - Dec 2015'!$A$1:$K$1232,2,FALSE),"")</f>
        <v>Al Faysal Polyclinic</v>
      </c>
      <c r="C86" s="7" t="str">
        <f>IFERROR(VLOOKUP(A86,'[2]Total Provider - Dec 2015'!$A$1:$K$1232,3,FALSE),"")</f>
        <v>NW1</v>
      </c>
      <c r="D86" s="7" t="str">
        <f>IFERROR(VLOOKUP(A86,'[2]Total Provider - Dec 2015'!$A$1:$K$1232,4,FALSE),"")</f>
        <v>Makkah</v>
      </c>
      <c r="E86" s="7" t="str">
        <f>IFERROR(VLOOKUP(A86,'[2]Total Provider - Dec 2015'!$A$1:$K$1232,5,FALSE),"")</f>
        <v>Jeddah</v>
      </c>
      <c r="F86" s="7" t="str">
        <f>IFERROR(VLOOKUP(A86,'[2]Total Provider - Dec 2015'!$A$1:$K$1232,6,FALSE),"")</f>
        <v>Al Kandarah Area</v>
      </c>
      <c r="G86" s="7" t="str">
        <f>IFERROR(VLOOKUP(A86,'[2]Total Provider - Dec 2015'!$A$1:$K$1232,7,FALSE),"")</f>
        <v>0126318900</v>
      </c>
      <c r="H86" s="10" t="str">
        <f>IFERROR(VLOOKUP(A86,'[2]Total Provider - Dec 2015'!$A$1:$K$1232,8,FALSE),"")</f>
        <v>حي الكندرة</v>
      </c>
      <c r="I86" s="10" t="str">
        <f>IFERROR(VLOOKUP(A86,'[2]Total Provider - Dec 2015'!$A$1:$K$1232,9,FALSE),"")</f>
        <v>جدة</v>
      </c>
      <c r="J86" s="10" t="str">
        <f>IFERROR(VLOOKUP(A86,'[2]Total Provider - Dec 2015'!$A$1:$K$1232,10,FALSE),"")</f>
        <v>مكة المكرمة</v>
      </c>
      <c r="K86" s="10" t="str">
        <f>IFERROR(VLOOKUP(A86,'[2]Total Provider - Dec 2015'!$A$1:$K$1232,11,FALSE),"")</f>
        <v xml:space="preserve">مستوصف الفيصل </v>
      </c>
    </row>
    <row r="87" spans="1:11" hidden="1" x14ac:dyDescent="0.25">
      <c r="A87" s="5">
        <v>20170</v>
      </c>
      <c r="B87" s="6" t="str">
        <f>IFERROR(VLOOKUP(A87,'[2]Total Provider - Dec 2015'!$A$1:$K$1232,2,FALSE),"")</f>
        <v>Al Nuairiyah National Clinic</v>
      </c>
      <c r="C87" s="7" t="str">
        <f>IFERROR(VLOOKUP(A87,'[2]Total Provider - Dec 2015'!$A$1:$K$1232,3,FALSE),"")</f>
        <v>NWS</v>
      </c>
      <c r="D87" s="7" t="str">
        <f>IFERROR(VLOOKUP(A87,'[2]Total Provider - Dec 2015'!$A$1:$K$1232,4,FALSE),"")</f>
        <v>Eastern Province</v>
      </c>
      <c r="E87" s="7" t="str">
        <f>IFERROR(VLOOKUP(A87,'[2]Total Provider - Dec 2015'!$A$1:$K$1232,5,FALSE),"")</f>
        <v>Al Nuairiyah</v>
      </c>
      <c r="F87" s="7" t="str">
        <f>IFERROR(VLOOKUP(A87,'[2]Total Provider - Dec 2015'!$A$1:$K$1232,6,FALSE),"")</f>
        <v>Prince Turky Bin AbdulAziz Street</v>
      </c>
      <c r="G87" s="7" t="str">
        <f>IFERROR(VLOOKUP(A87,'[2]Total Provider - Dec 2015'!$A$1:$K$1232,7,FALSE),"")</f>
        <v>0133731284</v>
      </c>
      <c r="H87" s="10" t="str">
        <f>IFERROR(VLOOKUP(A87,'[2]Total Provider - Dec 2015'!$A$1:$K$1232,8,FALSE),"")</f>
        <v>شارع الأمير تركي بن عبدالعزيز</v>
      </c>
      <c r="I87" s="10" t="str">
        <f>IFERROR(VLOOKUP(A87,'[2]Total Provider - Dec 2015'!$A$1:$K$1232,9,FALSE),"")</f>
        <v>النعيرية</v>
      </c>
      <c r="J87" s="10" t="str">
        <f>IFERROR(VLOOKUP(A87,'[2]Total Provider - Dec 2015'!$A$1:$K$1232,10,FALSE),"")</f>
        <v>المنطقة الشرقية</v>
      </c>
      <c r="K87" s="10" t="str">
        <f>IFERROR(VLOOKUP(A87,'[2]Total Provider - Dec 2015'!$A$1:$K$1232,11,FALSE),"")</f>
        <v>مستوصف النعيرية الأهلي</v>
      </c>
    </row>
    <row r="88" spans="1:11" hidden="1" x14ac:dyDescent="0.25">
      <c r="A88" s="5">
        <v>20173</v>
      </c>
      <c r="B88" s="6" t="str">
        <f>IFERROR(VLOOKUP(A88,'[2]Total Provider - Dec 2015'!$A$1:$K$1232,2,FALSE),"")</f>
        <v>Al Haramain Clinic</v>
      </c>
      <c r="C88" s="7" t="str">
        <f>IFERROR(VLOOKUP(A88,'[2]Total Provider - Dec 2015'!$A$1:$K$1232,3,FALSE),"")</f>
        <v>NW4</v>
      </c>
      <c r="D88" s="7" t="str">
        <f>IFERROR(VLOOKUP(A88,'[2]Total Provider - Dec 2015'!$A$1:$K$1232,4,FALSE),"")</f>
        <v>Riyadh</v>
      </c>
      <c r="E88" s="7" t="str">
        <f>IFERROR(VLOOKUP(A88,'[2]Total Provider - Dec 2015'!$A$1:$K$1232,5,FALSE),"")</f>
        <v>Riyadh</v>
      </c>
      <c r="F88" s="7" t="str">
        <f>IFERROR(VLOOKUP(A88,'[2]Total Provider - Dec 2015'!$A$1:$K$1232,6,FALSE),"")</f>
        <v>Hatem Taey Street</v>
      </c>
      <c r="G88" s="7" t="str">
        <f>IFERROR(VLOOKUP(A88,'[2]Total Provider - Dec 2015'!$A$1:$K$1232,7,FALSE),"")</f>
        <v>0112323666</v>
      </c>
      <c r="H88" s="10" t="str">
        <f>IFERROR(VLOOKUP(A88,'[2]Total Provider - Dec 2015'!$A$1:$K$1232,8,FALSE),"")</f>
        <v>شارع حاتم الطائي</v>
      </c>
      <c r="I88" s="10" t="str">
        <f>IFERROR(VLOOKUP(A88,'[2]Total Provider - Dec 2015'!$A$1:$K$1232,9,FALSE),"")</f>
        <v>الرياض</v>
      </c>
      <c r="J88" s="10" t="str">
        <f>IFERROR(VLOOKUP(A88,'[2]Total Provider - Dec 2015'!$A$1:$K$1232,10,FALSE),"")</f>
        <v>الرياض</v>
      </c>
      <c r="K88" s="10" t="str">
        <f>IFERROR(VLOOKUP(A88,'[2]Total Provider - Dec 2015'!$A$1:$K$1232,11,FALSE),"")</f>
        <v xml:space="preserve">مستوصف الحرمين </v>
      </c>
    </row>
    <row r="89" spans="1:11" hidden="1" x14ac:dyDescent="0.25">
      <c r="A89" s="5">
        <v>20174</v>
      </c>
      <c r="B89" s="6" t="str">
        <f>IFERROR(VLOOKUP(A89,'[2]Total Provider - Dec 2015'!$A$1:$K$1232,2,FALSE),"")</f>
        <v>Al Adwani General Hospital</v>
      </c>
      <c r="C89" s="7" t="str">
        <f>IFERROR(VLOOKUP(A89,'[2]Total Provider - Dec 2015'!$A$1:$K$1232,3,FALSE),"")</f>
        <v>NW3</v>
      </c>
      <c r="D89" s="7" t="str">
        <f>IFERROR(VLOOKUP(A89,'[2]Total Provider - Dec 2015'!$A$1:$K$1232,4,FALSE),"")</f>
        <v>Makkah</v>
      </c>
      <c r="E89" s="7" t="str">
        <f>IFERROR(VLOOKUP(A89,'[2]Total Provider - Dec 2015'!$A$1:$K$1232,5,FALSE),"")</f>
        <v>Taif</v>
      </c>
      <c r="F89" s="7" t="str">
        <f>IFERROR(VLOOKUP(A89,'[2]Total Provider - Dec 2015'!$A$1:$K$1232,6,FALSE),"")</f>
        <v>Al Faysaliah Dis, Near NCB</v>
      </c>
      <c r="G89" s="7" t="str">
        <f>IFERROR(VLOOKUP(A89,'[2]Total Provider - Dec 2015'!$A$1:$K$1232,7,FALSE),"")</f>
        <v>0127340000</v>
      </c>
      <c r="H89" s="10" t="str">
        <f>IFERROR(VLOOKUP(A89,'[2]Total Provider - Dec 2015'!$A$1:$K$1232,8,FALSE),"")</f>
        <v>حي الفيصلية - قرب البنك الأهلي</v>
      </c>
      <c r="I89" s="10" t="str">
        <f>IFERROR(VLOOKUP(A89,'[2]Total Provider - Dec 2015'!$A$1:$K$1232,9,FALSE),"")</f>
        <v>الطائف</v>
      </c>
      <c r="J89" s="10" t="str">
        <f>IFERROR(VLOOKUP(A89,'[2]Total Provider - Dec 2015'!$A$1:$K$1232,10,FALSE),"")</f>
        <v>مكة المكرمة</v>
      </c>
      <c r="K89" s="10" t="str">
        <f>IFERROR(VLOOKUP(A89,'[2]Total Provider - Dec 2015'!$A$1:$K$1232,11,FALSE),"")</f>
        <v xml:space="preserve">مستشفى العدواني العام </v>
      </c>
    </row>
    <row r="90" spans="1:11" hidden="1" x14ac:dyDescent="0.25">
      <c r="A90" s="5">
        <v>20175</v>
      </c>
      <c r="B90" s="6" t="str">
        <f>IFERROR(VLOOKUP(A90,'[2]Total Provider - Dec 2015'!$A$1:$K$1232,2,FALSE),"")</f>
        <v>Malaz Medical Co. Polyclinic</v>
      </c>
      <c r="C90" s="7" t="str">
        <f>IFERROR(VLOOKUP(A90,'[2]Total Provider - Dec 2015'!$A$1:$K$1232,3,FALSE),"")</f>
        <v>NW4</v>
      </c>
      <c r="D90" s="7" t="str">
        <f>IFERROR(VLOOKUP(A90,'[2]Total Provider - Dec 2015'!$A$1:$K$1232,4,FALSE),"")</f>
        <v>Riyadh</v>
      </c>
      <c r="E90" s="7" t="str">
        <f>IFERROR(VLOOKUP(A90,'[2]Total Provider - Dec 2015'!$A$1:$K$1232,5,FALSE),"")</f>
        <v>Riyadh</v>
      </c>
      <c r="F90" s="7" t="str">
        <f>IFERROR(VLOOKUP(A90,'[2]Total Provider - Dec 2015'!$A$1:$K$1232,6,FALSE),"")</f>
        <v>Masa`ab Bin Omair Street</v>
      </c>
      <c r="G90" s="7" t="str">
        <f>IFERROR(VLOOKUP(A90,'[2]Total Provider - Dec 2015'!$A$1:$K$1232,7,FALSE),"")</f>
        <v>0114771515</v>
      </c>
      <c r="H90" s="10" t="str">
        <f>IFERROR(VLOOKUP(A90,'[2]Total Provider - Dec 2015'!$A$1:$K$1232,8,FALSE),"")</f>
        <v>شارع مصعب بن عمير</v>
      </c>
      <c r="I90" s="10" t="str">
        <f>IFERROR(VLOOKUP(A90,'[2]Total Provider - Dec 2015'!$A$1:$K$1232,9,FALSE),"")</f>
        <v>الرياض</v>
      </c>
      <c r="J90" s="10" t="str">
        <f>IFERROR(VLOOKUP(A90,'[2]Total Provider - Dec 2015'!$A$1:$K$1232,10,FALSE),"")</f>
        <v>الرياض</v>
      </c>
      <c r="K90" s="10" t="str">
        <f>IFERROR(VLOOKUP(A90,'[2]Total Provider - Dec 2015'!$A$1:$K$1232,11,FALSE),"")</f>
        <v>مجمع عيادات شركة الملز الطبية</v>
      </c>
    </row>
    <row r="91" spans="1:11" hidden="1" x14ac:dyDescent="0.25">
      <c r="A91" s="5">
        <v>20177</v>
      </c>
      <c r="B91" s="6" t="str">
        <f>IFERROR(VLOOKUP(A91,'[2]Total Provider - Dec 2015'!$A$1:$K$1232,2,FALSE),"")</f>
        <v>Al Moosa Hospital</v>
      </c>
      <c r="C91" s="7" t="str">
        <f>IFERROR(VLOOKUP(A91,'[2]Total Provider - Dec 2015'!$A$1:$K$1232,3,FALSE),"")</f>
        <v>NW6</v>
      </c>
      <c r="D91" s="7" t="str">
        <f>IFERROR(VLOOKUP(A91,'[2]Total Provider - Dec 2015'!$A$1:$K$1232,4,FALSE),"")</f>
        <v>Eastern Province</v>
      </c>
      <c r="E91" s="7" t="str">
        <f>IFERROR(VLOOKUP(A91,'[2]Total Provider - Dec 2015'!$A$1:$K$1232,5,FALSE),"")</f>
        <v>Al Ahsa</v>
      </c>
      <c r="F91" s="7" t="str">
        <f>IFERROR(VLOOKUP(A91,'[2]Total Provider - Dec 2015'!$A$1:$K$1232,6,FALSE),"")</f>
        <v>Al Ahsa - Dahran Street</v>
      </c>
      <c r="G91" s="7" t="str">
        <f>IFERROR(VLOOKUP(A91,'[2]Total Provider - Dec 2015'!$A$1:$K$1232,7,FALSE),"")</f>
        <v>0135307000</v>
      </c>
      <c r="H91" s="10" t="str">
        <f>IFERROR(VLOOKUP(A91,'[2]Total Provider - Dec 2015'!$A$1:$K$1232,8,FALSE),"")</f>
        <v>شارع الظهران - الأحساء</v>
      </c>
      <c r="I91" s="10" t="str">
        <f>IFERROR(VLOOKUP(A91,'[2]Total Provider - Dec 2015'!$A$1:$K$1232,9,FALSE),"")</f>
        <v>الأحساء</v>
      </c>
      <c r="J91" s="10" t="str">
        <f>IFERROR(VLOOKUP(A91,'[2]Total Provider - Dec 2015'!$A$1:$K$1232,10,FALSE),"")</f>
        <v>المنطقة الشرقية</v>
      </c>
      <c r="K91" s="10" t="str">
        <f>IFERROR(VLOOKUP(A91,'[2]Total Provider - Dec 2015'!$A$1:$K$1232,11,FALSE),"")</f>
        <v xml:space="preserve">مستشفى الموسى </v>
      </c>
    </row>
    <row r="92" spans="1:11" hidden="1" x14ac:dyDescent="0.25">
      <c r="A92" s="5">
        <v>20179</v>
      </c>
      <c r="B92" s="6" t="str">
        <f>IFERROR(VLOOKUP(A92,'[2]Total Provider - Dec 2015'!$A$1:$K$1232,2,FALSE),"")</f>
        <v>Excellence Medical Center</v>
      </c>
      <c r="C92" s="7" t="str">
        <f>IFERROR(VLOOKUP(A92,'[2]Total Provider - Dec 2015'!$A$1:$K$1232,3,FALSE),"")</f>
        <v>NWS</v>
      </c>
      <c r="D92" s="7" t="str">
        <f>IFERROR(VLOOKUP(A92,'[2]Total Provider - Dec 2015'!$A$1:$K$1232,4,FALSE),"")</f>
        <v>Eastern Province</v>
      </c>
      <c r="E92" s="7" t="str">
        <f>IFERROR(VLOOKUP(A92,'[2]Total Provider - Dec 2015'!$A$1:$K$1232,5,FALSE),"")</f>
        <v>Qatif</v>
      </c>
      <c r="F92" s="7" t="str">
        <f>IFERROR(VLOOKUP(A92,'[2]Total Provider - Dec 2015'!$A$1:$K$1232,6,FALSE),"")</f>
        <v>Al Quds Street</v>
      </c>
      <c r="G92" s="7" t="str">
        <f>IFERROR(VLOOKUP(A92,'[2]Total Provider - Dec 2015'!$A$1:$K$1232,7,FALSE),"")</f>
        <v>0138512800</v>
      </c>
      <c r="H92" s="10" t="str">
        <f>IFERROR(VLOOKUP(A92,'[2]Total Provider - Dec 2015'!$A$1:$K$1232,8,FALSE),"")</f>
        <v>شارع القدس</v>
      </c>
      <c r="I92" s="10" t="str">
        <f>IFERROR(VLOOKUP(A92,'[2]Total Provider - Dec 2015'!$A$1:$K$1232,9,FALSE),"")</f>
        <v>القطيف</v>
      </c>
      <c r="J92" s="10" t="str">
        <f>IFERROR(VLOOKUP(A92,'[2]Total Provider - Dec 2015'!$A$1:$K$1232,10,FALSE),"")</f>
        <v>المنطقة الشرقية</v>
      </c>
      <c r="K92" s="10" t="str">
        <f>IFERROR(VLOOKUP(A92,'[2]Total Provider - Dec 2015'!$A$1:$K$1232,11,FALSE),"")</f>
        <v>مجمع عيادات مركز الامتياز الطبي</v>
      </c>
    </row>
    <row r="93" spans="1:11" hidden="1" x14ac:dyDescent="0.25">
      <c r="A93" s="5">
        <v>20181</v>
      </c>
      <c r="B93" s="6" t="str">
        <f>IFERROR(VLOOKUP(A93,'[2]Total Provider - Dec 2015'!$A$1:$K$1232,2,FALSE),"")</f>
        <v>Abha Private Hospital</v>
      </c>
      <c r="C93" s="7" t="str">
        <f>IFERROR(VLOOKUP(A93,'[2]Total Provider - Dec 2015'!$A$1:$K$1232,3,FALSE),"")</f>
        <v>NW5</v>
      </c>
      <c r="D93" s="7" t="str">
        <f>IFERROR(VLOOKUP(A93,'[2]Total Provider - Dec 2015'!$A$1:$K$1232,4,FALSE),"")</f>
        <v>Aseer</v>
      </c>
      <c r="E93" s="7" t="str">
        <f>IFERROR(VLOOKUP(A93,'[2]Total Provider - Dec 2015'!$A$1:$K$1232,5,FALSE),"")</f>
        <v>Abha</v>
      </c>
      <c r="F93" s="7" t="str">
        <f>IFERROR(VLOOKUP(A93,'[2]Total Provider - Dec 2015'!$A$1:$K$1232,6,FALSE),"")</f>
        <v>King Khalid Street</v>
      </c>
      <c r="G93" s="7" t="str">
        <f>IFERROR(VLOOKUP(A93,'[2]Total Provider - Dec 2015'!$A$1:$K$1232,7,FALSE),"")</f>
        <v>0172292222</v>
      </c>
      <c r="H93" s="10" t="str">
        <f>IFERROR(VLOOKUP(A93,'[2]Total Provider - Dec 2015'!$A$1:$K$1232,8,FALSE),"")</f>
        <v>شارع الملك خالد</v>
      </c>
      <c r="I93" s="10" t="str">
        <f>IFERROR(VLOOKUP(A93,'[2]Total Provider - Dec 2015'!$A$1:$K$1232,9,FALSE),"")</f>
        <v>أبها</v>
      </c>
      <c r="J93" s="10" t="str">
        <f>IFERROR(VLOOKUP(A93,'[2]Total Provider - Dec 2015'!$A$1:$K$1232,10,FALSE),"")</f>
        <v>عسير</v>
      </c>
      <c r="K93" s="10" t="str">
        <f>IFERROR(VLOOKUP(A93,'[2]Total Provider - Dec 2015'!$A$1:$K$1232,11,FALSE),"")</f>
        <v xml:space="preserve">مستشفى أبها الخاص </v>
      </c>
    </row>
    <row r="94" spans="1:11" hidden="1" x14ac:dyDescent="0.25">
      <c r="A94" s="5">
        <v>20182</v>
      </c>
      <c r="B94" s="6" t="str">
        <f>IFERROR(VLOOKUP(A94,'[2]Total Provider - Dec 2015'!$A$1:$K$1232,2,FALSE),"")</f>
        <v>Al Madlouh Dispensary</v>
      </c>
      <c r="C94" s="7" t="str">
        <f>IFERROR(VLOOKUP(A94,'[2]Total Provider - Dec 2015'!$A$1:$K$1232,3,FALSE),"")</f>
        <v>NWS</v>
      </c>
      <c r="D94" s="7" t="str">
        <f>IFERROR(VLOOKUP(A94,'[2]Total Provider - Dec 2015'!$A$1:$K$1232,4,FALSE),"")</f>
        <v>Eastern Province</v>
      </c>
      <c r="E94" s="7" t="str">
        <f>IFERROR(VLOOKUP(A94,'[2]Total Provider - Dec 2015'!$A$1:$K$1232,5,FALSE),"")</f>
        <v>Sayhat</v>
      </c>
      <c r="F94" s="7" t="str">
        <f>IFERROR(VLOOKUP(A94,'[2]Total Provider - Dec 2015'!$A$1:$K$1232,6,FALSE),"")</f>
        <v>Al Ferdous District</v>
      </c>
      <c r="G94" s="7" t="str">
        <f>IFERROR(VLOOKUP(A94,'[2]Total Provider - Dec 2015'!$A$1:$K$1232,7,FALSE),"")</f>
        <v>0138560204</v>
      </c>
      <c r="H94" s="10" t="str">
        <f>IFERROR(VLOOKUP(A94,'[2]Total Provider - Dec 2015'!$A$1:$K$1232,8,FALSE),"")</f>
        <v>حي الفردوس</v>
      </c>
      <c r="I94" s="10" t="str">
        <f>IFERROR(VLOOKUP(A94,'[2]Total Provider - Dec 2015'!$A$1:$K$1232,9,FALSE),"")</f>
        <v>سيهات</v>
      </c>
      <c r="J94" s="10" t="str">
        <f>IFERROR(VLOOKUP(A94,'[2]Total Provider - Dec 2015'!$A$1:$K$1232,10,FALSE),"")</f>
        <v>المنطقة الشرقية</v>
      </c>
      <c r="K94" s="10" t="str">
        <f>IFERROR(VLOOKUP(A94,'[2]Total Provider - Dec 2015'!$A$1:$K$1232,11,FALSE),"")</f>
        <v xml:space="preserve">مستوصف المدلوح </v>
      </c>
    </row>
    <row r="95" spans="1:11" hidden="1" x14ac:dyDescent="0.25">
      <c r="A95" s="5">
        <v>20183</v>
      </c>
      <c r="B95" s="6" t="str">
        <f>IFERROR(VLOOKUP(A95,'[2]Total Provider - Dec 2015'!$A$1:$K$1232,2,FALSE),"")</f>
        <v>Factories Polyclinic</v>
      </c>
      <c r="C95" s="7" t="str">
        <f>IFERROR(VLOOKUP(A95,'[2]Total Provider - Dec 2015'!$A$1:$K$1232,3,FALSE),"")</f>
        <v>NWS</v>
      </c>
      <c r="D95" s="7" t="str">
        <f>IFERROR(VLOOKUP(A95,'[2]Total Provider - Dec 2015'!$A$1:$K$1232,4,FALSE),"")</f>
        <v>Riyadh</v>
      </c>
      <c r="E95" s="7" t="str">
        <f>IFERROR(VLOOKUP(A95,'[2]Total Provider - Dec 2015'!$A$1:$K$1232,5,FALSE),"")</f>
        <v>Riyadh</v>
      </c>
      <c r="F95" s="7" t="str">
        <f>IFERROR(VLOOKUP(A95,'[2]Total Provider - Dec 2015'!$A$1:$K$1232,6,FALSE),"")</f>
        <v>Old Kharj Road</v>
      </c>
      <c r="G95" s="7" t="str">
        <f>IFERROR(VLOOKUP(A95,'[2]Total Provider - Dec 2015'!$A$1:$K$1232,7,FALSE),"")</f>
        <v>0112652130</v>
      </c>
      <c r="H95" s="10" t="str">
        <f>IFERROR(VLOOKUP(A95,'[2]Total Provider - Dec 2015'!$A$1:$K$1232,8,FALSE),"")</f>
        <v>طريق الخرج القديم</v>
      </c>
      <c r="I95" s="10" t="str">
        <f>IFERROR(VLOOKUP(A95,'[2]Total Provider - Dec 2015'!$A$1:$K$1232,9,FALSE),"")</f>
        <v>الرياض</v>
      </c>
      <c r="J95" s="10" t="str">
        <f>IFERROR(VLOOKUP(A95,'[2]Total Provider - Dec 2015'!$A$1:$K$1232,10,FALSE),"")</f>
        <v>الرياض</v>
      </c>
      <c r="K95" s="10" t="str">
        <f>IFERROR(VLOOKUP(A95,'[2]Total Provider - Dec 2015'!$A$1:$K$1232,11,FALSE),"")</f>
        <v xml:space="preserve">مستوصف المصانع </v>
      </c>
    </row>
    <row r="96" spans="1:11" hidden="1" x14ac:dyDescent="0.25">
      <c r="A96" s="5">
        <v>20184</v>
      </c>
      <c r="B96" s="6" t="str">
        <f>IFERROR(VLOOKUP(A96,'[2]Total Provider - Dec 2015'!$A$1:$K$1232,2,FALSE),"")</f>
        <v>Riyadh Clinic</v>
      </c>
      <c r="C96" s="7" t="str">
        <f>IFERROR(VLOOKUP(A96,'[2]Total Provider - Dec 2015'!$A$1:$K$1232,3,FALSE),"")</f>
        <v>NWS</v>
      </c>
      <c r="D96" s="7" t="str">
        <f>IFERROR(VLOOKUP(A96,'[2]Total Provider - Dec 2015'!$A$1:$K$1232,4,FALSE),"")</f>
        <v>Riyadh</v>
      </c>
      <c r="E96" s="7" t="str">
        <f>IFERROR(VLOOKUP(A96,'[2]Total Provider - Dec 2015'!$A$1:$K$1232,5,FALSE),"")</f>
        <v>Riyadh</v>
      </c>
      <c r="F96" s="7" t="str">
        <f>IFERROR(VLOOKUP(A96,'[2]Total Provider - Dec 2015'!$A$1:$K$1232,6,FALSE),"")</f>
        <v xml:space="preserve">Al Malaz, Jarir Area </v>
      </c>
      <c r="G96" s="7" t="str">
        <f>IFERROR(VLOOKUP(A96,'[2]Total Provider - Dec 2015'!$A$1:$K$1232,7,FALSE),"")</f>
        <v>0114787070</v>
      </c>
      <c r="H96" s="10" t="str">
        <f>IFERROR(VLOOKUP(A96,'[2]Total Provider - Dec 2015'!$A$1:$K$1232,8,FALSE),"")</f>
        <v>الملز - حي الجرير</v>
      </c>
      <c r="I96" s="10" t="str">
        <f>IFERROR(VLOOKUP(A96,'[2]Total Provider - Dec 2015'!$A$1:$K$1232,9,FALSE),"")</f>
        <v>الرياض</v>
      </c>
      <c r="J96" s="10" t="str">
        <f>IFERROR(VLOOKUP(A96,'[2]Total Provider - Dec 2015'!$A$1:$K$1232,10,FALSE),"")</f>
        <v>الرياض</v>
      </c>
      <c r="K96" s="10" t="str">
        <f>IFERROR(VLOOKUP(A96,'[2]Total Provider - Dec 2015'!$A$1:$K$1232,11,FALSE),"")</f>
        <v>مستوصف الرياض</v>
      </c>
    </row>
    <row r="97" spans="1:11" hidden="1" x14ac:dyDescent="0.25">
      <c r="A97" s="5">
        <v>20186</v>
      </c>
      <c r="B97" s="6" t="str">
        <f>IFERROR(VLOOKUP(A97,'[2]Total Provider - Dec 2015'!$A$1:$K$1232,2,FALSE),"")</f>
        <v>Al Ansar Hospital</v>
      </c>
      <c r="C97" s="7" t="str">
        <f>IFERROR(VLOOKUP(A97,'[2]Total Provider - Dec 2015'!$A$1:$K$1232,3,FALSE),"")</f>
        <v>NW3</v>
      </c>
      <c r="D97" s="7" t="str">
        <f>IFERROR(VLOOKUP(A97,'[2]Total Provider - Dec 2015'!$A$1:$K$1232,4,FALSE),"")</f>
        <v>Makkah</v>
      </c>
      <c r="E97" s="7" t="str">
        <f>IFERROR(VLOOKUP(A97,'[2]Total Provider - Dec 2015'!$A$1:$K$1232,5,FALSE),"")</f>
        <v>Jeddah</v>
      </c>
      <c r="F97" s="7" t="str">
        <f>IFERROR(VLOOKUP(A97,'[2]Total Provider - Dec 2015'!$A$1:$K$1232,6,FALSE),"")</f>
        <v>Al Salamah Dist., Saqr Quraish St.</v>
      </c>
      <c r="G97" s="7" t="str">
        <f>IFERROR(VLOOKUP(A97,'[2]Total Provider - Dec 2015'!$A$1:$K$1232,7,FALSE),"")</f>
        <v>0126398858</v>
      </c>
      <c r="H97" s="10" t="str">
        <f>IFERROR(VLOOKUP(A97,'[2]Total Provider - Dec 2015'!$A$1:$K$1232,8,FALSE),"")</f>
        <v>حي السلامة، شارع صقر قريش</v>
      </c>
      <c r="I97" s="10" t="str">
        <f>IFERROR(VLOOKUP(A97,'[2]Total Provider - Dec 2015'!$A$1:$K$1232,9,FALSE),"")</f>
        <v>جدة</v>
      </c>
      <c r="J97" s="10" t="str">
        <f>IFERROR(VLOOKUP(A97,'[2]Total Provider - Dec 2015'!$A$1:$K$1232,10,FALSE),"")</f>
        <v>مكة المكرمة</v>
      </c>
      <c r="K97" s="10" t="str">
        <f>IFERROR(VLOOKUP(A97,'[2]Total Provider - Dec 2015'!$A$1:$K$1232,11,FALSE),"")</f>
        <v>مستشفى الأنصار</v>
      </c>
    </row>
    <row r="98" spans="1:11" hidden="1" x14ac:dyDescent="0.25">
      <c r="A98" s="5">
        <v>20188</v>
      </c>
      <c r="B98" s="6" t="str">
        <f>IFERROR(VLOOKUP(A98,'[2]Total Provider - Dec 2015'!$A$1:$K$1232,2,FALSE),"")</f>
        <v>Al Haih Medical Center</v>
      </c>
      <c r="C98" s="7" t="str">
        <f>IFERROR(VLOOKUP(A98,'[2]Total Provider - Dec 2015'!$A$1:$K$1232,3,FALSE),"")</f>
        <v>NW2</v>
      </c>
      <c r="D98" s="7" t="str">
        <f>IFERROR(VLOOKUP(A98,'[2]Total Provider - Dec 2015'!$A$1:$K$1232,4,FALSE),"")</f>
        <v>Najran</v>
      </c>
      <c r="E98" s="7" t="str">
        <f>IFERROR(VLOOKUP(A98,'[2]Total Provider - Dec 2015'!$A$1:$K$1232,5,FALSE),"")</f>
        <v>Najran</v>
      </c>
      <c r="F98" s="7" t="str">
        <f>IFERROR(VLOOKUP(A98,'[2]Total Provider - Dec 2015'!$A$1:$K$1232,6,FALSE),"")</f>
        <v>Malik Street</v>
      </c>
      <c r="G98" s="7" t="str">
        <f>IFERROR(VLOOKUP(A98,'[2]Total Provider - Dec 2015'!$A$1:$K$1232,7,FALSE),"")</f>
        <v>0175290888</v>
      </c>
      <c r="H98" s="10" t="str">
        <f>IFERROR(VLOOKUP(A98,'[2]Total Provider - Dec 2015'!$A$1:$K$1232,8,FALSE),"")</f>
        <v>شارع مالك</v>
      </c>
      <c r="I98" s="10" t="str">
        <f>IFERROR(VLOOKUP(A98,'[2]Total Provider - Dec 2015'!$A$1:$K$1232,9,FALSE),"")</f>
        <v>نجران</v>
      </c>
      <c r="J98" s="10" t="str">
        <f>IFERROR(VLOOKUP(A98,'[2]Total Provider - Dec 2015'!$A$1:$K$1232,10,FALSE),"")</f>
        <v>نجران</v>
      </c>
      <c r="K98" s="10" t="str">
        <f>IFERROR(VLOOKUP(A98,'[2]Total Provider - Dec 2015'!$A$1:$K$1232,11,FALSE),"")</f>
        <v>مركز الحياة الطبي</v>
      </c>
    </row>
    <row r="99" spans="1:11" hidden="1" x14ac:dyDescent="0.25">
      <c r="A99" s="5">
        <v>20189</v>
      </c>
      <c r="B99" s="6" t="str">
        <f>IFERROR(VLOOKUP(A99,'[2]Total Provider - Dec 2015'!$A$1:$K$1232,2,FALSE),"")</f>
        <v>Ghodran General Hospital</v>
      </c>
      <c r="C99" s="7" t="str">
        <f>IFERROR(VLOOKUP(A99,'[2]Total Provider - Dec 2015'!$A$1:$K$1232,3,FALSE),"")</f>
        <v>NW4</v>
      </c>
      <c r="D99" s="7" t="str">
        <f>IFERROR(VLOOKUP(A99,'[2]Total Provider - Dec 2015'!$A$1:$K$1232,4,FALSE),"")</f>
        <v>Al Baha</v>
      </c>
      <c r="E99" s="7" t="str">
        <f>IFERROR(VLOOKUP(A99,'[2]Total Provider - Dec 2015'!$A$1:$K$1232,5,FALSE),"")</f>
        <v>Baljurashi</v>
      </c>
      <c r="F99" s="7" t="str">
        <f>IFERROR(VLOOKUP(A99,'[2]Total Provider - Dec 2015'!$A$1:$K$1232,6,FALSE),"")</f>
        <v>Al Janoub</v>
      </c>
      <c r="G99" s="7" t="str">
        <f>IFERROR(VLOOKUP(A99,'[2]Total Provider - Dec 2015'!$A$1:$K$1232,7,FALSE),"")</f>
        <v>0177220554</v>
      </c>
      <c r="H99" s="10" t="str">
        <f>IFERROR(VLOOKUP(A99,'[2]Total Provider - Dec 2015'!$A$1:$K$1232,8,FALSE),"")</f>
        <v>الجنوب</v>
      </c>
      <c r="I99" s="10" t="str">
        <f>IFERROR(VLOOKUP(A99,'[2]Total Provider - Dec 2015'!$A$1:$K$1232,9,FALSE),"")</f>
        <v>بلجرشي</v>
      </c>
      <c r="J99" s="10" t="str">
        <f>IFERROR(VLOOKUP(A99,'[2]Total Provider - Dec 2015'!$A$1:$K$1232,10,FALSE),"")</f>
        <v>الباحة</v>
      </c>
      <c r="K99" s="10" t="str">
        <f>IFERROR(VLOOKUP(A99,'[2]Total Provider - Dec 2015'!$A$1:$K$1232,11,FALSE),"")</f>
        <v xml:space="preserve">مستشفى غدران العام </v>
      </c>
    </row>
    <row r="100" spans="1:11" hidden="1" x14ac:dyDescent="0.25">
      <c r="A100" s="5">
        <v>20190</v>
      </c>
      <c r="B100" s="6" t="str">
        <f>IFERROR(VLOOKUP(A100,'[2]Total Provider - Dec 2015'!$A$1:$K$1232,2,FALSE),"")</f>
        <v>Taif Medical Center</v>
      </c>
      <c r="C100" s="7" t="str">
        <f>IFERROR(VLOOKUP(A100,'[2]Total Provider - Dec 2015'!$A$1:$K$1232,3,FALSE),"")</f>
        <v>NW2</v>
      </c>
      <c r="D100" s="7" t="str">
        <f>IFERROR(VLOOKUP(A100,'[2]Total Provider - Dec 2015'!$A$1:$K$1232,4,FALSE),"")</f>
        <v>Riyadh</v>
      </c>
      <c r="E100" s="7" t="str">
        <f>IFERROR(VLOOKUP(A100,'[2]Total Provider - Dec 2015'!$A$1:$K$1232,5,FALSE),"")</f>
        <v>Riyadh</v>
      </c>
      <c r="F100" s="7" t="str">
        <f>IFERROR(VLOOKUP(A100,'[2]Total Provider - Dec 2015'!$A$1:$K$1232,6,FALSE),"")</f>
        <v>Takhassusi Street</v>
      </c>
      <c r="G100" s="7" t="str">
        <f>IFERROR(VLOOKUP(A100,'[2]Total Provider - Dec 2015'!$A$1:$K$1232,7,FALSE),"")</f>
        <v>0114881133</v>
      </c>
      <c r="H100" s="10" t="str">
        <f>IFERROR(VLOOKUP(A100,'[2]Total Provider - Dec 2015'!$A$1:$K$1232,8,FALSE),"")</f>
        <v xml:space="preserve">شارع التخصصي </v>
      </c>
      <c r="I100" s="10" t="str">
        <f>IFERROR(VLOOKUP(A100,'[2]Total Provider - Dec 2015'!$A$1:$K$1232,9,FALSE),"")</f>
        <v>الرياض</v>
      </c>
      <c r="J100" s="10" t="str">
        <f>IFERROR(VLOOKUP(A100,'[2]Total Provider - Dec 2015'!$A$1:$K$1232,10,FALSE),"")</f>
        <v>الرياض</v>
      </c>
      <c r="K100" s="10" t="str">
        <f>IFERROR(VLOOKUP(A100,'[2]Total Provider - Dec 2015'!$A$1:$K$1232,11,FALSE),"")</f>
        <v xml:space="preserve">مركز الطائف الطبي </v>
      </c>
    </row>
    <row r="101" spans="1:11" hidden="1" x14ac:dyDescent="0.25">
      <c r="A101" s="5">
        <v>20191</v>
      </c>
      <c r="B101" s="6" t="str">
        <f>IFERROR(VLOOKUP(A101,'[2]Total Provider - Dec 2015'!$A$1:$K$1232,2,FALSE),"")</f>
        <v>Semah Polyclinic</v>
      </c>
      <c r="C101" s="7" t="str">
        <f>IFERROR(VLOOKUP(A101,'[2]Total Provider - Dec 2015'!$A$1:$K$1232,3,FALSE),"")</f>
        <v>NWS</v>
      </c>
      <c r="D101" s="7" t="str">
        <f>IFERROR(VLOOKUP(A101,'[2]Total Provider - Dec 2015'!$A$1:$K$1232,4,FALSE),"")</f>
        <v>Hail</v>
      </c>
      <c r="E101" s="7" t="str">
        <f>IFERROR(VLOOKUP(A101,'[2]Total Provider - Dec 2015'!$A$1:$K$1232,5,FALSE),"")</f>
        <v>Hail</v>
      </c>
      <c r="F101" s="7" t="str">
        <f>IFERROR(VLOOKUP(A101,'[2]Total Provider - Dec 2015'!$A$1:$K$1232,6,FALSE),"")</f>
        <v>King Abdulaziz Street</v>
      </c>
      <c r="G101" s="7" t="str">
        <f>IFERROR(VLOOKUP(A101,'[2]Total Provider - Dec 2015'!$A$1:$K$1232,7,FALSE),"")</f>
        <v>0165328000</v>
      </c>
      <c r="H101" s="10" t="str">
        <f>IFERROR(VLOOKUP(A101,'[2]Total Provider - Dec 2015'!$A$1:$K$1232,8,FALSE),"")</f>
        <v>شارع الملك عبدالعزيز</v>
      </c>
      <c r="I101" s="10" t="str">
        <f>IFERROR(VLOOKUP(A101,'[2]Total Provider - Dec 2015'!$A$1:$K$1232,9,FALSE),"")</f>
        <v>حائل</v>
      </c>
      <c r="J101" s="10" t="str">
        <f>IFERROR(VLOOKUP(A101,'[2]Total Provider - Dec 2015'!$A$1:$K$1232,10,FALSE),"")</f>
        <v>حائل</v>
      </c>
      <c r="K101" s="10" t="str">
        <f>IFERROR(VLOOKUP(A101,'[2]Total Provider - Dec 2015'!$A$1:$K$1232,11,FALSE),"")</f>
        <v xml:space="preserve">مستوصف سماح </v>
      </c>
    </row>
    <row r="102" spans="1:11" hidden="1" x14ac:dyDescent="0.25">
      <c r="A102" s="5">
        <v>20192</v>
      </c>
      <c r="B102" s="6" t="str">
        <f>IFERROR(VLOOKUP(A102,'[2]Total Provider - Dec 2015'!$A$1:$K$1232,2,FALSE),"")</f>
        <v>Al Ahli Gen. Medical Complex</v>
      </c>
      <c r="C102" s="7" t="str">
        <f>IFERROR(VLOOKUP(A102,'[2]Total Provider - Dec 2015'!$A$1:$K$1232,3,FALSE),"")</f>
        <v>NW2</v>
      </c>
      <c r="D102" s="7" t="str">
        <f>IFERROR(VLOOKUP(A102,'[2]Total Provider - Dec 2015'!$A$1:$K$1232,4,FALSE),"")</f>
        <v>Hail</v>
      </c>
      <c r="E102" s="7" t="str">
        <f>IFERROR(VLOOKUP(A102,'[2]Total Provider - Dec 2015'!$A$1:$K$1232,5,FALSE),"")</f>
        <v>Hail</v>
      </c>
      <c r="F102" s="7" t="str">
        <f>IFERROR(VLOOKUP(A102,'[2]Total Provider - Dec 2015'!$A$1:$K$1232,6,FALSE),"")</f>
        <v>Sharaf Dist., Al Bahtari St.</v>
      </c>
      <c r="G102" s="7" t="str">
        <f>IFERROR(VLOOKUP(A102,'[2]Total Provider - Dec 2015'!$A$1:$K$1232,7,FALSE),"")</f>
        <v>0165355555</v>
      </c>
      <c r="H102" s="10" t="str">
        <f>IFERROR(VLOOKUP(A102,'[2]Total Provider - Dec 2015'!$A$1:$K$1232,8,FALSE),"")</f>
        <v>حي شراف، شارع البحتري</v>
      </c>
      <c r="I102" s="10" t="str">
        <f>IFERROR(VLOOKUP(A102,'[2]Total Provider - Dec 2015'!$A$1:$K$1232,9,FALSE),"")</f>
        <v>حائل</v>
      </c>
      <c r="J102" s="10" t="str">
        <f>IFERROR(VLOOKUP(A102,'[2]Total Provider - Dec 2015'!$A$1:$K$1232,10,FALSE),"")</f>
        <v>حائل</v>
      </c>
      <c r="K102" s="10" t="str">
        <f>IFERROR(VLOOKUP(A102,'[2]Total Provider - Dec 2015'!$A$1:$K$1232,11,FALSE),"")</f>
        <v>مجمع الأهلي الطبي العام</v>
      </c>
    </row>
    <row r="103" spans="1:11" hidden="1" x14ac:dyDescent="0.25">
      <c r="A103" s="5">
        <v>20193</v>
      </c>
      <c r="B103" s="6" t="str">
        <f>IFERROR(VLOOKUP(A103,'[2]Total Provider - Dec 2015'!$A$1:$K$1232,2,FALSE),"")</f>
        <v>Salamat Polyclinic (Hail)</v>
      </c>
      <c r="C103" s="7" t="str">
        <f>IFERROR(VLOOKUP(A103,'[2]Total Provider - Dec 2015'!$A$1:$K$1232,3,FALSE),"")</f>
        <v xml:space="preserve">NW2 </v>
      </c>
      <c r="D103" s="7" t="str">
        <f>IFERROR(VLOOKUP(A103,'[2]Total Provider - Dec 2015'!$A$1:$K$1232,4,FALSE),"")</f>
        <v>Hail</v>
      </c>
      <c r="E103" s="7" t="str">
        <f>IFERROR(VLOOKUP(A103,'[2]Total Provider - Dec 2015'!$A$1:$K$1232,5,FALSE),"")</f>
        <v>Hail</v>
      </c>
      <c r="F103" s="7" t="str">
        <f>IFERROR(VLOOKUP(A103,'[2]Total Provider - Dec 2015'!$A$1:$K$1232,6,FALSE),"")</f>
        <v>Al-Jamieyyeen Dist,Al Thalatheen Al Janoubi St</v>
      </c>
      <c r="G103" s="7" t="str">
        <f>IFERROR(VLOOKUP(A103,'[2]Total Provider - Dec 2015'!$A$1:$K$1232,7,FALSE),"")</f>
        <v>0165588888</v>
      </c>
      <c r="H103" s="10" t="str">
        <f>IFERROR(VLOOKUP(A103,'[2]Total Provider - Dec 2015'!$A$1:$K$1232,8,FALSE),"")</f>
        <v xml:space="preserve">حي الجامعيين, شارع الثلاثين الجنوبي </v>
      </c>
      <c r="I103" s="10" t="str">
        <f>IFERROR(VLOOKUP(A103,'[2]Total Provider - Dec 2015'!$A$1:$K$1232,9,FALSE),"")</f>
        <v>حائل</v>
      </c>
      <c r="J103" s="10" t="str">
        <f>IFERROR(VLOOKUP(A103,'[2]Total Provider - Dec 2015'!$A$1:$K$1232,10,FALSE),"")</f>
        <v>حائل</v>
      </c>
      <c r="K103" s="10" t="str">
        <f>IFERROR(VLOOKUP(A103,'[2]Total Provider - Dec 2015'!$A$1:$K$1232,11,FALSE),"")</f>
        <v xml:space="preserve">مستوصف سلامات </v>
      </c>
    </row>
    <row r="104" spans="1:11" hidden="1" x14ac:dyDescent="0.25">
      <c r="A104" s="5">
        <v>20194</v>
      </c>
      <c r="B104" s="6" t="str">
        <f>IFERROR(VLOOKUP(A104,'[2]Total Provider - Dec 2015'!$A$1:$K$1232,2,FALSE),"")</f>
        <v>Al Rashid Hospital</v>
      </c>
      <c r="C104" s="7" t="str">
        <f>IFERROR(VLOOKUP(A104,'[2]Total Provider - Dec 2015'!$A$1:$K$1232,3,FALSE),"")</f>
        <v>NWS</v>
      </c>
      <c r="D104" s="7" t="str">
        <f>IFERROR(VLOOKUP(A104,'[2]Total Provider - Dec 2015'!$A$1:$K$1232,4,FALSE),"")</f>
        <v>Hail</v>
      </c>
      <c r="E104" s="7" t="str">
        <f>IFERROR(VLOOKUP(A104,'[2]Total Provider - Dec 2015'!$A$1:$K$1232,5,FALSE),"")</f>
        <v>Hail</v>
      </c>
      <c r="F104" s="7" t="str">
        <f>IFERROR(VLOOKUP(A104,'[2]Total Provider - Dec 2015'!$A$1:$K$1232,6,FALSE),"")</f>
        <v>King Faisl Street, Al Aziziah</v>
      </c>
      <c r="G104" s="7" t="str">
        <f>IFERROR(VLOOKUP(A104,'[2]Total Provider - Dec 2015'!$A$1:$K$1232,7,FALSE),"")</f>
        <v>0165332222</v>
      </c>
      <c r="H104" s="10" t="str">
        <f>IFERROR(VLOOKUP(A104,'[2]Total Provider - Dec 2015'!$A$1:$K$1232,8,FALSE),"")</f>
        <v>شارع الملك فيصل، العزيزية</v>
      </c>
      <c r="I104" s="10" t="str">
        <f>IFERROR(VLOOKUP(A104,'[2]Total Provider - Dec 2015'!$A$1:$K$1232,9,FALSE),"")</f>
        <v>حائل</v>
      </c>
      <c r="J104" s="10" t="str">
        <f>IFERROR(VLOOKUP(A104,'[2]Total Provider - Dec 2015'!$A$1:$K$1232,10,FALSE),"")</f>
        <v>حائل</v>
      </c>
      <c r="K104" s="10" t="str">
        <f>IFERROR(VLOOKUP(A104,'[2]Total Provider - Dec 2015'!$A$1:$K$1232,11,FALSE),"")</f>
        <v>مستشفى الراشد</v>
      </c>
    </row>
    <row r="105" spans="1:11" hidden="1" x14ac:dyDescent="0.25">
      <c r="A105" s="5">
        <v>20198</v>
      </c>
      <c r="B105" s="6" t="str">
        <f>IFERROR(VLOOKUP(A105,'[2]Total Provider - Dec 2015'!$A$1:$K$1232,2,FALSE),"")</f>
        <v>Salamat Polyclinic</v>
      </c>
      <c r="C105" s="7" t="str">
        <f>IFERROR(VLOOKUP(A105,'[2]Total Provider - Dec 2015'!$A$1:$K$1232,3,FALSE),"")</f>
        <v>NW2</v>
      </c>
      <c r="D105" s="7" t="str">
        <f>IFERROR(VLOOKUP(A105,'[2]Total Provider - Dec 2015'!$A$1:$K$1232,4,FALSE),"")</f>
        <v>Qassim</v>
      </c>
      <c r="E105" s="7" t="str">
        <f>IFERROR(VLOOKUP(A105,'[2]Total Provider - Dec 2015'!$A$1:$K$1232,5,FALSE),"")</f>
        <v>Bureidah</v>
      </c>
      <c r="F105" s="7" t="str">
        <f>IFERROR(VLOOKUP(A105,'[2]Total Provider - Dec 2015'!$A$1:$K$1232,6,FALSE),"")</f>
        <v>Al Madina Street</v>
      </c>
      <c r="G105" s="7" t="str">
        <f>IFERROR(VLOOKUP(A105,'[2]Total Provider - Dec 2015'!$A$1:$K$1232,7,FALSE),"")</f>
        <v>0163819966</v>
      </c>
      <c r="H105" s="10" t="str">
        <f>IFERROR(VLOOKUP(A105,'[2]Total Provider - Dec 2015'!$A$1:$K$1232,8,FALSE),"")</f>
        <v>شارع المدينة</v>
      </c>
      <c r="I105" s="10" t="str">
        <f>IFERROR(VLOOKUP(A105,'[2]Total Provider - Dec 2015'!$A$1:$K$1232,9,FALSE),"")</f>
        <v>بريدة</v>
      </c>
      <c r="J105" s="10" t="str">
        <f>IFERROR(VLOOKUP(A105,'[2]Total Provider - Dec 2015'!$A$1:$K$1232,10,FALSE),"")</f>
        <v>القصيم</v>
      </c>
      <c r="K105" s="10" t="str">
        <f>IFERROR(VLOOKUP(A105,'[2]Total Provider - Dec 2015'!$A$1:$K$1232,11,FALSE),"")</f>
        <v xml:space="preserve">مستوصف سلامات </v>
      </c>
    </row>
    <row r="106" spans="1:11" hidden="1" x14ac:dyDescent="0.25">
      <c r="A106" s="5">
        <v>20199</v>
      </c>
      <c r="B106" s="6" t="str">
        <f>IFERROR(VLOOKUP(A106,'[2]Total Provider - Dec 2015'!$A$1:$K$1232,2,FALSE),"")</f>
        <v>Al Fereh Hospital</v>
      </c>
      <c r="C106" s="7" t="str">
        <f>IFERROR(VLOOKUP(A106,'[2]Total Provider - Dec 2015'!$A$1:$K$1232,3,FALSE),"")</f>
        <v>NW3</v>
      </c>
      <c r="D106" s="7" t="str">
        <f>IFERROR(VLOOKUP(A106,'[2]Total Provider - Dec 2015'!$A$1:$K$1232,4,FALSE),"")</f>
        <v>Qassim</v>
      </c>
      <c r="E106" s="7" t="str">
        <f>IFERROR(VLOOKUP(A106,'[2]Total Provider - Dec 2015'!$A$1:$K$1232,5,FALSE),"")</f>
        <v>Bureidah</v>
      </c>
      <c r="F106" s="7" t="str">
        <f>IFERROR(VLOOKUP(A106,'[2]Total Provider - Dec 2015'!$A$1:$K$1232,6,FALSE),"")</f>
        <v>Al Khubeib Street</v>
      </c>
      <c r="G106" s="7" t="str">
        <f>IFERROR(VLOOKUP(A106,'[2]Total Provider - Dec 2015'!$A$1:$K$1232,7,FALSE),"")</f>
        <v>0163245501</v>
      </c>
      <c r="H106" s="10" t="str">
        <f>IFERROR(VLOOKUP(A106,'[2]Total Provider - Dec 2015'!$A$1:$K$1232,8,FALSE),"")</f>
        <v>شارع الخبيب</v>
      </c>
      <c r="I106" s="10" t="str">
        <f>IFERROR(VLOOKUP(A106,'[2]Total Provider - Dec 2015'!$A$1:$K$1232,9,FALSE),"")</f>
        <v>بريدة</v>
      </c>
      <c r="J106" s="10" t="str">
        <f>IFERROR(VLOOKUP(A106,'[2]Total Provider - Dec 2015'!$A$1:$K$1232,10,FALSE),"")</f>
        <v>القصيم</v>
      </c>
      <c r="K106" s="10" t="str">
        <f>IFERROR(VLOOKUP(A106,'[2]Total Provider - Dec 2015'!$A$1:$K$1232,11,FALSE),"")</f>
        <v xml:space="preserve">مستشفى الفريح </v>
      </c>
    </row>
    <row r="107" spans="1:11" hidden="1" x14ac:dyDescent="0.25">
      <c r="A107" s="5">
        <v>20200</v>
      </c>
      <c r="B107" s="6" t="str">
        <f>IFERROR(VLOOKUP(A107,'[2]Total Provider - Dec 2015'!$A$1:$K$1232,2,FALSE),"")</f>
        <v>GNP Clinic</v>
      </c>
      <c r="C107" s="7" t="str">
        <f>IFERROR(VLOOKUP(A107,'[2]Total Provider - Dec 2015'!$A$1:$K$1232,3,FALSE),"")</f>
        <v>NW6</v>
      </c>
      <c r="D107" s="7" t="str">
        <f>IFERROR(VLOOKUP(A107,'[2]Total Provider - Dec 2015'!$A$1:$K$1232,4,FALSE),"")</f>
        <v>Qassim</v>
      </c>
      <c r="E107" s="7" t="str">
        <f>IFERROR(VLOOKUP(A107,'[2]Total Provider - Dec 2015'!$A$1:$K$1232,5,FALSE),"")</f>
        <v>Bureidah</v>
      </c>
      <c r="F107" s="7" t="str">
        <f>IFERROR(VLOOKUP(A107,'[2]Total Provider - Dec 2015'!$A$1:$K$1232,6,FALSE),"")</f>
        <v xml:space="preserve">Madina road </v>
      </c>
      <c r="G107" s="7" t="str">
        <f>IFERROR(VLOOKUP(A107,'[2]Total Provider - Dec 2015'!$A$1:$K$1232,7,FALSE),"")</f>
        <v>0163813596</v>
      </c>
      <c r="H107" s="10" t="str">
        <f>IFERROR(VLOOKUP(A107,'[2]Total Provider - Dec 2015'!$A$1:$K$1232,8,FALSE),"")</f>
        <v xml:space="preserve">طريق المدينة </v>
      </c>
      <c r="I107" s="10" t="str">
        <f>IFERROR(VLOOKUP(A107,'[2]Total Provider - Dec 2015'!$A$1:$K$1232,9,FALSE),"")</f>
        <v>بريدة</v>
      </c>
      <c r="J107" s="10" t="str">
        <f>IFERROR(VLOOKUP(A107,'[2]Total Provider - Dec 2015'!$A$1:$K$1232,10,FALSE),"")</f>
        <v>القصيم</v>
      </c>
      <c r="K107" s="10" t="str">
        <f>IFERROR(VLOOKUP(A107,'[2]Total Provider - Dec 2015'!$A$1:$K$1232,11,FALSE),"")</f>
        <v>مستوصف الدكتور غسان نجيب فرعون  (اسنان )</v>
      </c>
    </row>
    <row r="108" spans="1:11" hidden="1" x14ac:dyDescent="0.25">
      <c r="A108" s="5">
        <v>20203</v>
      </c>
      <c r="B108" s="6" t="str">
        <f>IFERROR(VLOOKUP(A108,'[2]Total Provider - Dec 2015'!$A$1:$K$1232,2,FALSE),"")</f>
        <v>Al Barakah Polyclinic</v>
      </c>
      <c r="C108" s="7" t="str">
        <f>IFERROR(VLOOKUP(A108,'[2]Total Provider - Dec 2015'!$A$1:$K$1232,3,FALSE),"")</f>
        <v>NW1</v>
      </c>
      <c r="D108" s="7" t="str">
        <f>IFERROR(VLOOKUP(A108,'[2]Total Provider - Dec 2015'!$A$1:$K$1232,4,FALSE),"")</f>
        <v>Qassim</v>
      </c>
      <c r="E108" s="7" t="str">
        <f>IFERROR(VLOOKUP(A108,'[2]Total Provider - Dec 2015'!$A$1:$K$1232,5,FALSE),"")</f>
        <v>Onaizah</v>
      </c>
      <c r="F108" s="7" t="str">
        <f>IFERROR(VLOOKUP(A108,'[2]Total Provider - Dec 2015'!$A$1:$K$1232,6,FALSE),"")</f>
        <v>Riyadh street, beside Panda</v>
      </c>
      <c r="G108" s="7" t="str">
        <f>IFERROR(VLOOKUP(A108,'[2]Total Provider - Dec 2015'!$A$1:$K$1232,7,FALSE),"")</f>
        <v>0163612582</v>
      </c>
      <c r="H108" s="10" t="str">
        <f>IFERROR(VLOOKUP(A108,'[2]Total Provider - Dec 2015'!$A$1:$K$1232,8,FALSE),"")</f>
        <v>شارع الرياض - بجوار بندة</v>
      </c>
      <c r="I108" s="10" t="str">
        <f>IFERROR(VLOOKUP(A108,'[2]Total Provider - Dec 2015'!$A$1:$K$1232,9,FALSE),"")</f>
        <v>عنيزة</v>
      </c>
      <c r="J108" s="10" t="str">
        <f>IFERROR(VLOOKUP(A108,'[2]Total Provider - Dec 2015'!$A$1:$K$1232,10,FALSE),"")</f>
        <v>القصيم</v>
      </c>
      <c r="K108" s="10" t="str">
        <f>IFERROR(VLOOKUP(A108,'[2]Total Provider - Dec 2015'!$A$1:$K$1232,11,FALSE),"")</f>
        <v xml:space="preserve">مستوصف البركة </v>
      </c>
    </row>
    <row r="109" spans="1:11" hidden="1" x14ac:dyDescent="0.25">
      <c r="A109" s="5">
        <v>20207</v>
      </c>
      <c r="B109" s="6" t="str">
        <f>IFERROR(VLOOKUP(A109,'[2]Total Provider - Dec 2015'!$A$1:$K$1232,2,FALSE),"")</f>
        <v>Al Nowaimah National Polyclinic</v>
      </c>
      <c r="C109" s="7" t="str">
        <f>IFERROR(VLOOKUP(A109,'[2]Total Provider - Dec 2015'!$A$1:$K$1232,3,FALSE),"")</f>
        <v>NWS</v>
      </c>
      <c r="D109" s="7" t="str">
        <f>IFERROR(VLOOKUP(A109,'[2]Total Provider - Dec 2015'!$A$1:$K$1232,4,FALSE),"")</f>
        <v>Riyadh</v>
      </c>
      <c r="E109" s="7" t="str">
        <f>IFERROR(VLOOKUP(A109,'[2]Total Provider - Dec 2015'!$A$1:$K$1232,5,FALSE),"")</f>
        <v>Wadi Al Dawaser</v>
      </c>
      <c r="F109" s="7" t="str">
        <f>IFERROR(VLOOKUP(A109,'[2]Total Provider - Dec 2015'!$A$1:$K$1232,6,FALSE),"")</f>
        <v>Al Mahkamah street - Al Nowaimah Dist</v>
      </c>
      <c r="G109" s="7" t="str">
        <f>IFERROR(VLOOKUP(A109,'[2]Total Provider - Dec 2015'!$A$1:$K$1232,7,FALSE),"")</f>
        <v>0117861495</v>
      </c>
      <c r="H109" s="10" t="str">
        <f>IFERROR(VLOOKUP(A109,'[2]Total Provider - Dec 2015'!$A$1:$K$1232,8,FALSE),"")</f>
        <v>حي النويعمة - شارع المحكمة</v>
      </c>
      <c r="I109" s="10" t="str">
        <f>IFERROR(VLOOKUP(A109,'[2]Total Provider - Dec 2015'!$A$1:$K$1232,9,FALSE),"")</f>
        <v>وادي الدواسر</v>
      </c>
      <c r="J109" s="10" t="str">
        <f>IFERROR(VLOOKUP(A109,'[2]Total Provider - Dec 2015'!$A$1:$K$1232,10,FALSE),"")</f>
        <v>الرياض</v>
      </c>
      <c r="K109" s="10" t="str">
        <f>IFERROR(VLOOKUP(A109,'[2]Total Provider - Dec 2015'!$A$1:$K$1232,11,FALSE),"")</f>
        <v>مستوصف النويعمة الوطني</v>
      </c>
    </row>
    <row r="110" spans="1:11" hidden="1" x14ac:dyDescent="0.25">
      <c r="A110" s="5">
        <v>20213</v>
      </c>
      <c r="B110" s="6" t="str">
        <f>IFERROR(VLOOKUP(A110,'[2]Total Provider - Dec 2015'!$A$1:$K$1232,2,FALSE),"")</f>
        <v>Dar Al Salam Medical Clinic</v>
      </c>
      <c r="C110" s="7" t="str">
        <f>IFERROR(VLOOKUP(A110,'[2]Total Provider - Dec 2015'!$A$1:$K$1232,3,FALSE),"")</f>
        <v>NWS</v>
      </c>
      <c r="D110" s="7" t="str">
        <f>IFERROR(VLOOKUP(A110,'[2]Total Provider - Dec 2015'!$A$1:$K$1232,4,FALSE),"")</f>
        <v>Riyadh</v>
      </c>
      <c r="E110" s="7" t="str">
        <f>IFERROR(VLOOKUP(A110,'[2]Total Provider - Dec 2015'!$A$1:$K$1232,5,FALSE),"")</f>
        <v>Al Kharj</v>
      </c>
      <c r="F110" s="7" t="str">
        <f>IFERROR(VLOOKUP(A110,'[2]Total Provider - Dec 2015'!$A$1:$K$1232,6,FALSE),"")</f>
        <v>Prince Fahad Street</v>
      </c>
      <c r="G110" s="7" t="str">
        <f>IFERROR(VLOOKUP(A110,'[2]Total Provider - Dec 2015'!$A$1:$K$1232,7,FALSE),"")</f>
        <v>0115448663</v>
      </c>
      <c r="H110" s="10" t="str">
        <f>IFERROR(VLOOKUP(A110,'[2]Total Provider - Dec 2015'!$A$1:$K$1232,8,FALSE),"")</f>
        <v>شارع الأمير فهد</v>
      </c>
      <c r="I110" s="10" t="str">
        <f>IFERROR(VLOOKUP(A110,'[2]Total Provider - Dec 2015'!$A$1:$K$1232,9,FALSE),"")</f>
        <v>الخرج</v>
      </c>
      <c r="J110" s="10" t="str">
        <f>IFERROR(VLOOKUP(A110,'[2]Total Provider - Dec 2015'!$A$1:$K$1232,10,FALSE),"")</f>
        <v>الرياض</v>
      </c>
      <c r="K110" s="10" t="str">
        <f>IFERROR(VLOOKUP(A110,'[2]Total Provider - Dec 2015'!$A$1:$K$1232,11,FALSE),"")</f>
        <v xml:space="preserve">مستوصف دار السلام الطبي </v>
      </c>
    </row>
    <row r="111" spans="1:11" hidden="1" x14ac:dyDescent="0.25">
      <c r="A111" s="5">
        <v>20214</v>
      </c>
      <c r="B111" s="6" t="str">
        <f>IFERROR(VLOOKUP(A111,'[2]Total Provider - Dec 2015'!$A$1:$K$1232,2,FALSE),"")</f>
        <v>Tadawi General Hospital</v>
      </c>
      <c r="C111" s="7" t="str">
        <f>IFERROR(VLOOKUP(A111,'[2]Total Provider - Dec 2015'!$A$1:$K$1232,3,FALSE),"")</f>
        <v>NWS</v>
      </c>
      <c r="D111" s="7" t="str">
        <f>IFERROR(VLOOKUP(A111,'[2]Total Provider - Dec 2015'!$A$1:$K$1232,4,FALSE),"")</f>
        <v>Eastern Province</v>
      </c>
      <c r="E111" s="7" t="str">
        <f>IFERROR(VLOOKUP(A111,'[2]Total Provider - Dec 2015'!$A$1:$K$1232,5,FALSE),"")</f>
        <v>Dammam</v>
      </c>
      <c r="F111" s="7" t="str">
        <f>IFERROR(VLOOKUP(A111,'[2]Total Provider - Dec 2015'!$A$1:$K$1232,6,FALSE),"")</f>
        <v>0138346777</v>
      </c>
      <c r="G111" s="7" t="str">
        <f>IFERROR(VLOOKUP(A111,'[2]Total Provider - Dec 2015'!$A$1:$K$1232,7,FALSE),"")</f>
        <v>0138346777</v>
      </c>
      <c r="H111" s="10" t="str">
        <f>IFERROR(VLOOKUP(A111,'[2]Total Provider - Dec 2015'!$A$1:$K$1232,8,FALSE),"")</f>
        <v>الشارع الأول، خلف فندق الشرتون</v>
      </c>
      <c r="I111" s="10" t="str">
        <f>IFERROR(VLOOKUP(A111,'[2]Total Provider - Dec 2015'!$A$1:$K$1232,9,FALSE),"")</f>
        <v>الدمام</v>
      </c>
      <c r="J111" s="10" t="str">
        <f>IFERROR(VLOOKUP(A111,'[2]Total Provider - Dec 2015'!$A$1:$K$1232,10,FALSE),"")</f>
        <v>المنطقة الشرقية</v>
      </c>
      <c r="K111" s="10" t="str">
        <f>IFERROR(VLOOKUP(A111,'[2]Total Provider - Dec 2015'!$A$1:$K$1232,11,FALSE),"")</f>
        <v xml:space="preserve">مستشفى تداوي العام </v>
      </c>
    </row>
    <row r="112" spans="1:11" hidden="1" x14ac:dyDescent="0.25">
      <c r="A112" s="5">
        <v>20215</v>
      </c>
      <c r="B112" s="6" t="str">
        <f>IFERROR(VLOOKUP(A112,'[2]Total Provider - Dec 2015'!$A$1:$K$1232,2,FALSE),"")</f>
        <v>Hagar Dispensary</v>
      </c>
      <c r="C112" s="7" t="str">
        <f>IFERROR(VLOOKUP(A112,'[2]Total Provider - Dec 2015'!$A$1:$K$1232,3,FALSE),"")</f>
        <v>NWS</v>
      </c>
      <c r="D112" s="7" t="str">
        <f>IFERROR(VLOOKUP(A112,'[2]Total Provider - Dec 2015'!$A$1:$K$1232,4,FALSE),"")</f>
        <v>Eastern Province</v>
      </c>
      <c r="E112" s="7" t="str">
        <f>IFERROR(VLOOKUP(A112,'[2]Total Provider - Dec 2015'!$A$1:$K$1232,5,FALSE),"")</f>
        <v>Hofuf</v>
      </c>
      <c r="F112" s="7" t="str">
        <f>IFERROR(VLOOKUP(A112,'[2]Total Provider - Dec 2015'!$A$1:$K$1232,6,FALSE),"")</f>
        <v>University Street</v>
      </c>
      <c r="G112" s="7" t="str">
        <f>IFERROR(VLOOKUP(A112,'[2]Total Provider - Dec 2015'!$A$1:$K$1232,7,FALSE),"")</f>
        <v>0135804677</v>
      </c>
      <c r="H112" s="10" t="str">
        <f>IFERROR(VLOOKUP(A112,'[2]Total Provider - Dec 2015'!$A$1:$K$1232,8,FALSE),"")</f>
        <v>شارع الجامعة</v>
      </c>
      <c r="I112" s="10" t="str">
        <f>IFERROR(VLOOKUP(A112,'[2]Total Provider - Dec 2015'!$A$1:$K$1232,9,FALSE),"")</f>
        <v>الهفوف</v>
      </c>
      <c r="J112" s="10" t="str">
        <f>IFERROR(VLOOKUP(A112,'[2]Total Provider - Dec 2015'!$A$1:$K$1232,10,FALSE),"")</f>
        <v>المنطقة الشرقية</v>
      </c>
      <c r="K112" s="10" t="str">
        <f>IFERROR(VLOOKUP(A112,'[2]Total Provider - Dec 2015'!$A$1:$K$1232,11,FALSE),"")</f>
        <v xml:space="preserve">مستوصف هجر </v>
      </c>
    </row>
    <row r="113" spans="1:11" hidden="1" x14ac:dyDescent="0.25">
      <c r="A113" s="5">
        <v>20216</v>
      </c>
      <c r="B113" s="6" t="str">
        <f>IFERROR(VLOOKUP(A113,'[2]Total Provider - Dec 2015'!$A$1:$K$1232,2,FALSE),"")</f>
        <v>Dr Jamil Khatab Polyclinic</v>
      </c>
      <c r="C113" s="7" t="str">
        <f>IFERROR(VLOOKUP(A113,'[2]Total Provider - Dec 2015'!$A$1:$K$1232,3,FALSE),"")</f>
        <v>NWS</v>
      </c>
      <c r="D113" s="7" t="str">
        <f>IFERROR(VLOOKUP(A113,'[2]Total Provider - Dec 2015'!$A$1:$K$1232,4,FALSE),"")</f>
        <v>Eastern Province</v>
      </c>
      <c r="E113" s="7" t="str">
        <f>IFERROR(VLOOKUP(A113,'[2]Total Provider - Dec 2015'!$A$1:$K$1232,5,FALSE),"")</f>
        <v>Hofuf</v>
      </c>
      <c r="F113" s="7" t="str">
        <f>IFERROR(VLOOKUP(A113,'[2]Total Provider - Dec 2015'!$A$1:$K$1232,6,FALSE),"")</f>
        <v>Al Faisaliyah Area - Near SAKIKO</v>
      </c>
      <c r="G113" s="7" t="str">
        <f>IFERROR(VLOOKUP(A113,'[2]Total Provider - Dec 2015'!$A$1:$K$1232,7,FALSE),"")</f>
        <v>0135850999</v>
      </c>
      <c r="H113" s="10" t="str">
        <f>IFERROR(VLOOKUP(A113,'[2]Total Provider - Dec 2015'!$A$1:$K$1232,8,FALSE),"")</f>
        <v>منطقة الفيصلية - بجوار ساكيكو للكهرباء</v>
      </c>
      <c r="I113" s="10" t="str">
        <f>IFERROR(VLOOKUP(A113,'[2]Total Provider - Dec 2015'!$A$1:$K$1232,9,FALSE),"")</f>
        <v>الهفوف</v>
      </c>
      <c r="J113" s="10" t="str">
        <f>IFERROR(VLOOKUP(A113,'[2]Total Provider - Dec 2015'!$A$1:$K$1232,10,FALSE),"")</f>
        <v>المنطقة الشرقية</v>
      </c>
      <c r="K113" s="10" t="str">
        <f>IFERROR(VLOOKUP(A113,'[2]Total Provider - Dec 2015'!$A$1:$K$1232,11,FALSE),"")</f>
        <v xml:space="preserve">مستوصف الدكتور جميل خطاب </v>
      </c>
    </row>
    <row r="114" spans="1:11" hidden="1" x14ac:dyDescent="0.25">
      <c r="A114" s="5">
        <v>20217</v>
      </c>
      <c r="B114" s="6" t="str">
        <f>IFERROR(VLOOKUP(A114,'[2]Total Provider - Dec 2015'!$A$1:$K$1232,2,FALSE),"")</f>
        <v>Al Jazira Polyclinic</v>
      </c>
      <c r="C114" s="7" t="str">
        <f>IFERROR(VLOOKUP(A114,'[2]Total Provider - Dec 2015'!$A$1:$K$1232,3,FALSE),"")</f>
        <v>NWS</v>
      </c>
      <c r="D114" s="7" t="str">
        <f>IFERROR(VLOOKUP(A114,'[2]Total Provider - Dec 2015'!$A$1:$K$1232,4,FALSE),"")</f>
        <v>Tabuk</v>
      </c>
      <c r="E114" s="7" t="str">
        <f>IFERROR(VLOOKUP(A114,'[2]Total Provider - Dec 2015'!$A$1:$K$1232,5,FALSE),"")</f>
        <v>Tabuk</v>
      </c>
      <c r="F114" s="7" t="str">
        <f>IFERROR(VLOOKUP(A114,'[2]Total Provider - Dec 2015'!$A$1:$K$1232,6,FALSE),"")</f>
        <v>Al Manshyah Area</v>
      </c>
      <c r="G114" s="7" t="str">
        <f>IFERROR(VLOOKUP(A114,'[2]Total Provider - Dec 2015'!$A$1:$K$1232,7,FALSE),"")</f>
        <v>0144237009</v>
      </c>
      <c r="H114" s="10" t="str">
        <f>IFERROR(VLOOKUP(A114,'[2]Total Provider - Dec 2015'!$A$1:$K$1232,8,FALSE),"")</f>
        <v>حي المنشية</v>
      </c>
      <c r="I114" s="10" t="str">
        <f>IFERROR(VLOOKUP(A114,'[2]Total Provider - Dec 2015'!$A$1:$K$1232,9,FALSE),"")</f>
        <v>تبوك</v>
      </c>
      <c r="J114" s="10" t="str">
        <f>IFERROR(VLOOKUP(A114,'[2]Total Provider - Dec 2015'!$A$1:$K$1232,10,FALSE),"")</f>
        <v>تبوك</v>
      </c>
      <c r="K114" s="10" t="str">
        <f>IFERROR(VLOOKUP(A114,'[2]Total Provider - Dec 2015'!$A$1:$K$1232,11,FALSE),"")</f>
        <v xml:space="preserve">مستوصف الجزيرة </v>
      </c>
    </row>
    <row r="115" spans="1:11" hidden="1" x14ac:dyDescent="0.25">
      <c r="A115" s="5">
        <v>20219</v>
      </c>
      <c r="B115" s="6" t="str">
        <f>IFERROR(VLOOKUP(A115,'[2]Total Provider - Dec 2015'!$A$1:$K$1232,2,FALSE),"")</f>
        <v>Prince Fahad Bin Sultan Hospital</v>
      </c>
      <c r="C115" s="7" t="str">
        <f>IFERROR(VLOOKUP(A115,'[2]Total Provider - Dec 2015'!$A$1:$K$1232,3,FALSE),"")</f>
        <v>NW4</v>
      </c>
      <c r="D115" s="7" t="str">
        <f>IFERROR(VLOOKUP(A115,'[2]Total Provider - Dec 2015'!$A$1:$K$1232,4,FALSE),"")</f>
        <v>Tabuk</v>
      </c>
      <c r="E115" s="7" t="str">
        <f>IFERROR(VLOOKUP(A115,'[2]Total Provider - Dec 2015'!$A$1:$K$1232,5,FALSE),"")</f>
        <v>Tabuk</v>
      </c>
      <c r="F115" s="7" t="str">
        <f>IFERROR(VLOOKUP(A115,'[2]Total Provider - Dec 2015'!$A$1:$K$1232,6,FALSE),"")</f>
        <v>Al Sultanah District, Madina Road</v>
      </c>
      <c r="G115" s="7" t="str">
        <f>IFERROR(VLOOKUP(A115,'[2]Total Provider - Dec 2015'!$A$1:$K$1232,7,FALSE),"")</f>
        <v>0144280444</v>
      </c>
      <c r="H115" s="10" t="str">
        <f>IFERROR(VLOOKUP(A115,'[2]Total Provider - Dec 2015'!$A$1:$K$1232,8,FALSE),"")</f>
        <v>حي السلطانة، شارع المدينة</v>
      </c>
      <c r="I115" s="10" t="str">
        <f>IFERROR(VLOOKUP(A115,'[2]Total Provider - Dec 2015'!$A$1:$K$1232,9,FALSE),"")</f>
        <v>تبوك</v>
      </c>
      <c r="J115" s="10" t="str">
        <f>IFERROR(VLOOKUP(A115,'[2]Total Provider - Dec 2015'!$A$1:$K$1232,10,FALSE),"")</f>
        <v>تبوك</v>
      </c>
      <c r="K115" s="10" t="str">
        <f>IFERROR(VLOOKUP(A115,'[2]Total Provider - Dec 2015'!$A$1:$K$1232,11,FALSE),"")</f>
        <v xml:space="preserve">مستشفى الأمير فهد بن سلطان </v>
      </c>
    </row>
    <row r="116" spans="1:11" hidden="1" x14ac:dyDescent="0.25">
      <c r="A116" s="5">
        <v>20220</v>
      </c>
      <c r="B116" s="6" t="str">
        <f>IFERROR(VLOOKUP(A116,'[2]Total Provider - Dec 2015'!$A$1:$K$1232,2,FALSE),"")</f>
        <v>Khanani Polyclinic</v>
      </c>
      <c r="C116" s="7" t="str">
        <f>IFERROR(VLOOKUP(A116,'[2]Total Provider - Dec 2015'!$A$1:$K$1232,3,FALSE),"")</f>
        <v>NWS</v>
      </c>
      <c r="D116" s="7" t="str">
        <f>IFERROR(VLOOKUP(A116,'[2]Total Provider - Dec 2015'!$A$1:$K$1232,4,FALSE),"")</f>
        <v>Northern Border</v>
      </c>
      <c r="E116" s="7" t="str">
        <f>IFERROR(VLOOKUP(A116,'[2]Total Provider - Dec 2015'!$A$1:$K$1232,5,FALSE),"")</f>
        <v>Arar</v>
      </c>
      <c r="F116" s="7" t="str">
        <f>IFERROR(VLOOKUP(A116,'[2]Total Provider - Dec 2015'!$A$1:$K$1232,6,FALSE),"")</f>
        <v>Arar</v>
      </c>
      <c r="G116" s="7" t="str">
        <f>IFERROR(VLOOKUP(A116,'[2]Total Provider - Dec 2015'!$A$1:$K$1232,7,FALSE),"")</f>
        <v>0146627064</v>
      </c>
      <c r="H116" s="10" t="str">
        <f>IFERROR(VLOOKUP(A116,'[2]Total Provider - Dec 2015'!$A$1:$K$1232,8,FALSE),"")</f>
        <v>عرعر</v>
      </c>
      <c r="I116" s="10" t="str">
        <f>IFERROR(VLOOKUP(A116,'[2]Total Provider - Dec 2015'!$A$1:$K$1232,9,FALSE),"")</f>
        <v>عرعر</v>
      </c>
      <c r="J116" s="10" t="str">
        <f>IFERROR(VLOOKUP(A116,'[2]Total Provider - Dec 2015'!$A$1:$K$1232,10,FALSE),"")</f>
        <v>الحدود الشمالية</v>
      </c>
      <c r="K116" s="10" t="str">
        <f>IFERROR(VLOOKUP(A116,'[2]Total Provider - Dec 2015'!$A$1:$K$1232,11,FALSE),"")</f>
        <v>مجمع الخناني الطبي</v>
      </c>
    </row>
    <row r="117" spans="1:11" hidden="1" x14ac:dyDescent="0.25">
      <c r="A117" s="5">
        <v>20224</v>
      </c>
      <c r="B117" s="6" t="str">
        <f>IFERROR(VLOOKUP(A117,'[2]Total Provider - Dec 2015'!$A$1:$K$1232,2,FALSE),"")</f>
        <v>Red Sea Polyclinic</v>
      </c>
      <c r="C117" s="7" t="str">
        <f>IFERROR(VLOOKUP(A117,'[2]Total Provider - Dec 2015'!$A$1:$K$1232,3,FALSE),"")</f>
        <v>NWS</v>
      </c>
      <c r="D117" s="7" t="str">
        <f>IFERROR(VLOOKUP(A117,'[2]Total Provider - Dec 2015'!$A$1:$K$1232,4,FALSE),"")</f>
        <v>Madinah</v>
      </c>
      <c r="E117" s="7" t="str">
        <f>IFERROR(VLOOKUP(A117,'[2]Total Provider - Dec 2015'!$A$1:$K$1232,5,FALSE),"")</f>
        <v>Yanbu</v>
      </c>
      <c r="F117" s="7" t="str">
        <f>IFERROR(VLOOKUP(A117,'[2]Total Provider - Dec 2015'!$A$1:$K$1232,6,FALSE),"")</f>
        <v>At the Beginning Of Yanbu Al Nakhl Road</v>
      </c>
      <c r="G117" s="7" t="str">
        <f>IFERROR(VLOOKUP(A117,'[2]Total Provider - Dec 2015'!$A$1:$K$1232,7,FALSE),"")</f>
        <v>0143223413</v>
      </c>
      <c r="H117" s="10" t="str">
        <f>IFERROR(VLOOKUP(A117,'[2]Total Provider - Dec 2015'!$A$1:$K$1232,8,FALSE),"")</f>
        <v>أول طريق ينبع النخل</v>
      </c>
      <c r="I117" s="10" t="str">
        <f>IFERROR(VLOOKUP(A117,'[2]Total Provider - Dec 2015'!$A$1:$K$1232,9,FALSE),"")</f>
        <v>ينبع</v>
      </c>
      <c r="J117" s="10" t="str">
        <f>IFERROR(VLOOKUP(A117,'[2]Total Provider - Dec 2015'!$A$1:$K$1232,10,FALSE),"")</f>
        <v>المدينة المنورة</v>
      </c>
      <c r="K117" s="10" t="str">
        <f>IFERROR(VLOOKUP(A117,'[2]Total Provider - Dec 2015'!$A$1:$K$1232,11,FALSE),"")</f>
        <v>مستوصف البحر الأحمر</v>
      </c>
    </row>
    <row r="118" spans="1:11" hidden="1" x14ac:dyDescent="0.25">
      <c r="A118" s="5">
        <v>20226</v>
      </c>
      <c r="B118" s="6" t="str">
        <f>IFERROR(VLOOKUP(A118,'[2]Total Provider - Dec 2015'!$A$1:$K$1232,2,FALSE),"")</f>
        <v>Al Osrah Medical Complex - 1</v>
      </c>
      <c r="C118" s="7" t="str">
        <f>IFERROR(VLOOKUP(A118,'[2]Total Provider - Dec 2015'!$A$1:$K$1232,3,FALSE),"")</f>
        <v>NW3</v>
      </c>
      <c r="D118" s="7" t="str">
        <f>IFERROR(VLOOKUP(A118,'[2]Total Provider - Dec 2015'!$A$1:$K$1232,4,FALSE),"")</f>
        <v>Riyadh</v>
      </c>
      <c r="E118" s="7" t="str">
        <f>IFERROR(VLOOKUP(A118,'[2]Total Provider - Dec 2015'!$A$1:$K$1232,5,FALSE),"")</f>
        <v>Riyadh</v>
      </c>
      <c r="F118" s="7" t="str">
        <f>IFERROR(VLOOKUP(A118,'[2]Total Provider - Dec 2015'!$A$1:$K$1232,6,FALSE),"")</f>
        <v>Dhahrat Al-Badiah Area</v>
      </c>
      <c r="G118" s="7" t="str">
        <f>IFERROR(VLOOKUP(A118,'[2]Total Provider - Dec 2015'!$A$1:$K$1232,7,FALSE),"")</f>
        <v>0114260737</v>
      </c>
      <c r="H118" s="10" t="str">
        <f>IFERROR(VLOOKUP(A118,'[2]Total Provider - Dec 2015'!$A$1:$K$1232,8,FALSE),"")</f>
        <v>حي ظهرة البديعة</v>
      </c>
      <c r="I118" s="10" t="str">
        <f>IFERROR(VLOOKUP(A118,'[2]Total Provider - Dec 2015'!$A$1:$K$1232,9,FALSE),"")</f>
        <v>الرياض</v>
      </c>
      <c r="J118" s="10" t="str">
        <f>IFERROR(VLOOKUP(A118,'[2]Total Provider - Dec 2015'!$A$1:$K$1232,10,FALSE),"")</f>
        <v>الرياض</v>
      </c>
      <c r="K118" s="10" t="str">
        <f>IFERROR(VLOOKUP(A118,'[2]Total Provider - Dec 2015'!$A$1:$K$1232,11,FALSE),"")</f>
        <v>مجمع طب الأسرة الطبي 1</v>
      </c>
    </row>
    <row r="119" spans="1:11" hidden="1" x14ac:dyDescent="0.25">
      <c r="A119" s="5">
        <v>20229</v>
      </c>
      <c r="B119" s="6" t="str">
        <f>IFERROR(VLOOKUP(A119,'[2]Total Provider - Dec 2015'!$A$1:$K$1232,2,FALSE),"")</f>
        <v>Jubail National Dispensary</v>
      </c>
      <c r="C119" s="7" t="str">
        <f>IFERROR(VLOOKUP(A119,'[2]Total Provider - Dec 2015'!$A$1:$K$1232,3,FALSE),"")</f>
        <v>NW1</v>
      </c>
      <c r="D119" s="7" t="str">
        <f>IFERROR(VLOOKUP(A119,'[2]Total Provider - Dec 2015'!$A$1:$K$1232,4,FALSE),"")</f>
        <v>Eastern Province</v>
      </c>
      <c r="E119" s="7" t="str">
        <f>IFERROR(VLOOKUP(A119,'[2]Total Provider - Dec 2015'!$A$1:$K$1232,5,FALSE),"")</f>
        <v>Jubail</v>
      </c>
      <c r="F119" s="7" t="str">
        <f>IFERROR(VLOOKUP(A119,'[2]Total Provider - Dec 2015'!$A$1:$K$1232,6,FALSE),"")</f>
        <v>Prince Sultan Street</v>
      </c>
      <c r="G119" s="7" t="str">
        <f>IFERROR(VLOOKUP(A119,'[2]Total Provider - Dec 2015'!$A$1:$K$1232,7,FALSE),"")</f>
        <v>0133620385</v>
      </c>
      <c r="H119" s="10" t="str">
        <f>IFERROR(VLOOKUP(A119,'[2]Total Provider - Dec 2015'!$A$1:$K$1232,8,FALSE),"")</f>
        <v>شارع الأمير سلطان</v>
      </c>
      <c r="I119" s="10" t="str">
        <f>IFERROR(VLOOKUP(A119,'[2]Total Provider - Dec 2015'!$A$1:$K$1232,9,FALSE),"")</f>
        <v>الجبيل</v>
      </c>
      <c r="J119" s="10" t="str">
        <f>IFERROR(VLOOKUP(A119,'[2]Total Provider - Dec 2015'!$A$1:$K$1232,10,FALSE),"")</f>
        <v>المنطقة الشرقية</v>
      </c>
      <c r="K119" s="10" t="str">
        <f>IFERROR(VLOOKUP(A119,'[2]Total Provider - Dec 2015'!$A$1:$K$1232,11,FALSE),"")</f>
        <v>مستوصف الجبيل الوطني</v>
      </c>
    </row>
    <row r="120" spans="1:11" hidden="1" x14ac:dyDescent="0.25">
      <c r="A120" s="5">
        <v>20233</v>
      </c>
      <c r="B120" s="6" t="str">
        <f>IFERROR(VLOOKUP(A120,'[2]Total Provider - Dec 2015'!$A$1:$K$1232,2,FALSE),"")</f>
        <v>Al Solail National Polyclinic</v>
      </c>
      <c r="C120" s="7" t="str">
        <f>IFERROR(VLOOKUP(A120,'[2]Total Provider - Dec 2015'!$A$1:$K$1232,3,FALSE),"")</f>
        <v>NWS</v>
      </c>
      <c r="D120" s="7" t="str">
        <f>IFERROR(VLOOKUP(A120,'[2]Total Provider - Dec 2015'!$A$1:$K$1232,4,FALSE),"")</f>
        <v>Riyadh</v>
      </c>
      <c r="E120" s="7" t="str">
        <f>IFERROR(VLOOKUP(A120,'[2]Total Provider - Dec 2015'!$A$1:$K$1232,5,FALSE),"")</f>
        <v>Sulail</v>
      </c>
      <c r="F120" s="7" t="str">
        <f>IFERROR(VLOOKUP(A120,'[2]Total Provider - Dec 2015'!$A$1:$K$1232,6,FALSE),"")</f>
        <v xml:space="preserve">Al Sulail </v>
      </c>
      <c r="G120" s="7" t="str">
        <f>IFERROR(VLOOKUP(A120,'[2]Total Provider - Dec 2015'!$A$1:$K$1232,7,FALSE),"")</f>
        <v>0117820877</v>
      </c>
      <c r="H120" s="10" t="str">
        <f>IFERROR(VLOOKUP(A120,'[2]Total Provider - Dec 2015'!$A$1:$K$1232,8,FALSE),"")</f>
        <v>السليل</v>
      </c>
      <c r="I120" s="10" t="str">
        <f>IFERROR(VLOOKUP(A120,'[2]Total Provider - Dec 2015'!$A$1:$K$1232,9,FALSE),"")</f>
        <v>السليل</v>
      </c>
      <c r="J120" s="10" t="str">
        <f>IFERROR(VLOOKUP(A120,'[2]Total Provider - Dec 2015'!$A$1:$K$1232,10,FALSE),"")</f>
        <v>الرياض</v>
      </c>
      <c r="K120" s="10" t="str">
        <f>IFERROR(VLOOKUP(A120,'[2]Total Provider - Dec 2015'!$A$1:$K$1232,11,FALSE),"")</f>
        <v xml:space="preserve">مجمع عيادات السليل الأهلي </v>
      </c>
    </row>
    <row r="121" spans="1:11" hidden="1" x14ac:dyDescent="0.25">
      <c r="A121" s="5">
        <v>20236</v>
      </c>
      <c r="B121" s="6" t="str">
        <f>IFERROR(VLOOKUP(A121,'[2]Total Provider - Dec 2015'!$A$1:$K$1232,2,FALSE),"")</f>
        <v>Al Amen Hospital</v>
      </c>
      <c r="C121" s="7" t="str">
        <f>IFERROR(VLOOKUP(A121,'[2]Total Provider - Dec 2015'!$A$1:$K$1232,3,FALSE),"")</f>
        <v>NW3</v>
      </c>
      <c r="D121" s="7" t="str">
        <f>IFERROR(VLOOKUP(A121,'[2]Total Provider - Dec 2015'!$A$1:$K$1232,4,FALSE),"")</f>
        <v>Makkah</v>
      </c>
      <c r="E121" s="7" t="str">
        <f>IFERROR(VLOOKUP(A121,'[2]Total Provider - Dec 2015'!$A$1:$K$1232,5,FALSE),"")</f>
        <v>Taif</v>
      </c>
      <c r="F121" s="7" t="str">
        <f>IFERROR(VLOOKUP(A121,'[2]Total Provider - Dec 2015'!$A$1:$K$1232,6,FALSE),"")</f>
        <v>Al Salama District, King Faisal Street</v>
      </c>
      <c r="G121" s="7" t="str">
        <f>IFERROR(VLOOKUP(A121,'[2]Total Provider - Dec 2015'!$A$1:$K$1232,7,FALSE),"")</f>
        <v>0127366100</v>
      </c>
      <c r="H121" s="10" t="str">
        <f>IFERROR(VLOOKUP(A121,'[2]Total Provider - Dec 2015'!$A$1:$K$1232,8,FALSE),"")</f>
        <v>حي السلامة، شارع الملك فيصل</v>
      </c>
      <c r="I121" s="10" t="str">
        <f>IFERROR(VLOOKUP(A121,'[2]Total Provider - Dec 2015'!$A$1:$K$1232,9,FALSE),"")</f>
        <v>الطائف</v>
      </c>
      <c r="J121" s="10" t="str">
        <f>IFERROR(VLOOKUP(A121,'[2]Total Provider - Dec 2015'!$A$1:$K$1232,10,FALSE),"")</f>
        <v>مكة المكرمة</v>
      </c>
      <c r="K121" s="10" t="str">
        <f>IFERROR(VLOOKUP(A121,'[2]Total Provider - Dec 2015'!$A$1:$K$1232,11,FALSE),"")</f>
        <v xml:space="preserve">مستشفى الأمين </v>
      </c>
    </row>
    <row r="122" spans="1:11" hidden="1" x14ac:dyDescent="0.25">
      <c r="A122" s="5">
        <v>20237</v>
      </c>
      <c r="B122" s="6" t="str">
        <f>IFERROR(VLOOKUP(A122,'[2]Total Provider - Dec 2015'!$A$1:$K$1232,2,FALSE),"")</f>
        <v>Shamekh Polyclinic</v>
      </c>
      <c r="C122" s="7" t="str">
        <f>IFERROR(VLOOKUP(A122,'[2]Total Provider - Dec 2015'!$A$1:$K$1232,3,FALSE),"")</f>
        <v>NW1</v>
      </c>
      <c r="D122" s="7" t="str">
        <f>IFERROR(VLOOKUP(A122,'[2]Total Provider - Dec 2015'!$A$1:$K$1232,4,FALSE),"")</f>
        <v>Al Baha</v>
      </c>
      <c r="E122" s="7" t="str">
        <f>IFERROR(VLOOKUP(A122,'[2]Total Provider - Dec 2015'!$A$1:$K$1232,5,FALSE),"")</f>
        <v>Al Baha</v>
      </c>
      <c r="F122" s="7" t="str">
        <f>IFERROR(VLOOKUP(A122,'[2]Total Provider - Dec 2015'!$A$1:$K$1232,6,FALSE),"")</f>
        <v>Aqiq Street</v>
      </c>
      <c r="G122" s="7" t="str">
        <f>IFERROR(VLOOKUP(A122,'[2]Total Provider - Dec 2015'!$A$1:$K$1232,7,FALSE),"")</f>
        <v>0177270801</v>
      </c>
      <c r="H122" s="10" t="str">
        <f>IFERROR(VLOOKUP(A122,'[2]Total Provider - Dec 2015'!$A$1:$K$1232,8,FALSE),"")</f>
        <v>شارع العقيق</v>
      </c>
      <c r="I122" s="10" t="str">
        <f>IFERROR(VLOOKUP(A122,'[2]Total Provider - Dec 2015'!$A$1:$K$1232,9,FALSE),"")</f>
        <v>الباحة</v>
      </c>
      <c r="J122" s="10" t="str">
        <f>IFERROR(VLOOKUP(A122,'[2]Total Provider - Dec 2015'!$A$1:$K$1232,10,FALSE),"")</f>
        <v>الباحة</v>
      </c>
      <c r="K122" s="10" t="str">
        <f>IFERROR(VLOOKUP(A122,'[2]Total Provider - Dec 2015'!$A$1:$K$1232,11,FALSE),"")</f>
        <v xml:space="preserve">مستوصف شامخ </v>
      </c>
    </row>
    <row r="123" spans="1:11" hidden="1" x14ac:dyDescent="0.25">
      <c r="A123" s="5">
        <v>20244</v>
      </c>
      <c r="B123" s="6" t="str">
        <f>IFERROR(VLOOKUP(A123,'[2]Total Provider - Dec 2015'!$A$1:$K$1232,2,FALSE),"")</f>
        <v>Al Atfain New Polyclinic</v>
      </c>
      <c r="C123" s="7" t="str">
        <f>IFERROR(VLOOKUP(A123,'[2]Total Provider - Dec 2015'!$A$1:$K$1232,3,FALSE),"")</f>
        <v>NWS</v>
      </c>
      <c r="D123" s="7" t="str">
        <f>IFERROR(VLOOKUP(A123,'[2]Total Provider - Dec 2015'!$A$1:$K$1232,4,FALSE),"")</f>
        <v>Najran</v>
      </c>
      <c r="E123" s="7" t="str">
        <f>IFERROR(VLOOKUP(A123,'[2]Total Provider - Dec 2015'!$A$1:$K$1232,5,FALSE),"")</f>
        <v>Najran</v>
      </c>
      <c r="F123" s="7" t="str">
        <f>IFERROR(VLOOKUP(A123,'[2]Total Provider - Dec 2015'!$A$1:$K$1232,6,FALSE),"")</f>
        <v xml:space="preserve">Al Faisaliah </v>
      </c>
      <c r="G123" s="7" t="str">
        <f>IFERROR(VLOOKUP(A123,'[2]Total Provider - Dec 2015'!$A$1:$K$1232,7,FALSE),"")</f>
        <v>0175440016</v>
      </c>
      <c r="H123" s="10" t="str">
        <f>IFERROR(VLOOKUP(A123,'[2]Total Provider - Dec 2015'!$A$1:$K$1232,8,FALSE),"")</f>
        <v>الفيصلية</v>
      </c>
      <c r="I123" s="10" t="str">
        <f>IFERROR(VLOOKUP(A123,'[2]Total Provider - Dec 2015'!$A$1:$K$1232,9,FALSE),"")</f>
        <v>نجران</v>
      </c>
      <c r="J123" s="10" t="str">
        <f>IFERROR(VLOOKUP(A123,'[2]Total Provider - Dec 2015'!$A$1:$K$1232,10,FALSE),"")</f>
        <v>نجران</v>
      </c>
      <c r="K123" s="10" t="str">
        <f>IFERROR(VLOOKUP(A123,'[2]Total Provider - Dec 2015'!$A$1:$K$1232,11,FALSE),"")</f>
        <v xml:space="preserve">مستوصف العطفين الجديد </v>
      </c>
    </row>
    <row r="124" spans="1:11" hidden="1" x14ac:dyDescent="0.25">
      <c r="A124" s="5">
        <v>20246</v>
      </c>
      <c r="B124" s="6" t="str">
        <f>IFERROR(VLOOKUP(A124,'[2]Total Provider - Dec 2015'!$A$1:$K$1232,2,FALSE),"")</f>
        <v>Al Qadi Medical Complex</v>
      </c>
      <c r="C124" s="7" t="str">
        <f>IFERROR(VLOOKUP(A124,'[2]Total Provider - Dec 2015'!$A$1:$K$1232,3,FALSE),"")</f>
        <v>NWS</v>
      </c>
      <c r="D124" s="7" t="str">
        <f>IFERROR(VLOOKUP(A124,'[2]Total Provider - Dec 2015'!$A$1:$K$1232,4,FALSE),"")</f>
        <v>Najran</v>
      </c>
      <c r="E124" s="7" t="str">
        <f>IFERROR(VLOOKUP(A124,'[2]Total Provider - Dec 2015'!$A$1:$K$1232,5,FALSE),"")</f>
        <v>Najran</v>
      </c>
      <c r="F124" s="7" t="str">
        <f>IFERROR(VLOOKUP(A124,'[2]Total Provider - Dec 2015'!$A$1:$K$1232,6,FALSE),"")</f>
        <v>Al Fahad District</v>
      </c>
      <c r="G124" s="7" t="str">
        <f>IFERROR(VLOOKUP(A124,'[2]Total Provider - Dec 2015'!$A$1:$K$1232,7,FALSE),"")</f>
        <v>0175239001</v>
      </c>
      <c r="H124" s="10" t="str">
        <f>IFERROR(VLOOKUP(A124,'[2]Total Provider - Dec 2015'!$A$1:$K$1232,8,FALSE),"")</f>
        <v>حي الفهد</v>
      </c>
      <c r="I124" s="10" t="str">
        <f>IFERROR(VLOOKUP(A124,'[2]Total Provider - Dec 2015'!$A$1:$K$1232,9,FALSE),"")</f>
        <v>نجران</v>
      </c>
      <c r="J124" s="10" t="str">
        <f>IFERROR(VLOOKUP(A124,'[2]Total Provider - Dec 2015'!$A$1:$K$1232,10,FALSE),"")</f>
        <v>نجران</v>
      </c>
      <c r="K124" s="10" t="str">
        <f>IFERROR(VLOOKUP(A124,'[2]Total Provider - Dec 2015'!$A$1:$K$1232,11,FALSE),"")</f>
        <v>مجمع القاضي الطبي</v>
      </c>
    </row>
    <row r="125" spans="1:11" hidden="1" x14ac:dyDescent="0.25">
      <c r="A125" s="5">
        <v>20247</v>
      </c>
      <c r="B125" s="6" t="str">
        <f>IFERROR(VLOOKUP(A125,'[2]Total Provider - Dec 2015'!$A$1:$K$1232,2,FALSE),"")</f>
        <v>Al Zafer Hospital</v>
      </c>
      <c r="C125" s="7" t="str">
        <f>IFERROR(VLOOKUP(A125,'[2]Total Provider - Dec 2015'!$A$1:$K$1232,3,FALSE),"")</f>
        <v>NW1</v>
      </c>
      <c r="D125" s="7" t="str">
        <f>IFERROR(VLOOKUP(A125,'[2]Total Provider - Dec 2015'!$A$1:$K$1232,4,FALSE),"")</f>
        <v>Najran</v>
      </c>
      <c r="E125" s="7" t="str">
        <f>IFERROR(VLOOKUP(A125,'[2]Total Provider - Dec 2015'!$A$1:$K$1232,5,FALSE),"")</f>
        <v>Najran</v>
      </c>
      <c r="F125" s="7" t="str">
        <f>IFERROR(VLOOKUP(A125,'[2]Total Provider - Dec 2015'!$A$1:$K$1232,6,FALSE),"")</f>
        <v>Al Khalidya, Main Road</v>
      </c>
      <c r="G125" s="7" t="str">
        <f>IFERROR(VLOOKUP(A125,'[2]Total Provider - Dec 2015'!$A$1:$K$1232,7,FALSE),"")</f>
        <v>0175429999</v>
      </c>
      <c r="H125" s="10" t="str">
        <f>IFERROR(VLOOKUP(A125,'[2]Total Provider - Dec 2015'!$A$1:$K$1232,8,FALSE),"")</f>
        <v>الخالدية - الطريق العام</v>
      </c>
      <c r="I125" s="10" t="str">
        <f>IFERROR(VLOOKUP(A125,'[2]Total Provider - Dec 2015'!$A$1:$K$1232,9,FALSE),"")</f>
        <v>نجران</v>
      </c>
      <c r="J125" s="10" t="str">
        <f>IFERROR(VLOOKUP(A125,'[2]Total Provider - Dec 2015'!$A$1:$K$1232,10,FALSE),"")</f>
        <v>نجران</v>
      </c>
      <c r="K125" s="10" t="str">
        <f>IFERROR(VLOOKUP(A125,'[2]Total Provider - Dec 2015'!$A$1:$K$1232,11,FALSE),"")</f>
        <v xml:space="preserve">مستشفى الظافر </v>
      </c>
    </row>
    <row r="126" spans="1:11" hidden="1" x14ac:dyDescent="0.25">
      <c r="A126" s="5">
        <v>20248</v>
      </c>
      <c r="B126" s="6" t="str">
        <f>IFERROR(VLOOKUP(A126,'[2]Total Provider - Dec 2015'!$A$1:$K$1232,2,FALSE),"")</f>
        <v>Al Emeis National Hospital</v>
      </c>
      <c r="C126" s="7" t="str">
        <f>IFERROR(VLOOKUP(A126,'[2]Total Provider - Dec 2015'!$A$1:$K$1232,3,FALSE),"")</f>
        <v>NW2</v>
      </c>
      <c r="D126" s="7" t="str">
        <f>IFERROR(VLOOKUP(A126,'[2]Total Provider - Dec 2015'!$A$1:$K$1232,4,FALSE),"")</f>
        <v>Gizan</v>
      </c>
      <c r="E126" s="7" t="str">
        <f>IFERROR(VLOOKUP(A126,'[2]Total Provider - Dec 2015'!$A$1:$K$1232,5,FALSE),"")</f>
        <v>Sabya</v>
      </c>
      <c r="F126" s="7" t="str">
        <f>IFERROR(VLOOKUP(A126,'[2]Total Provider - Dec 2015'!$A$1:$K$1232,6,FALSE),"")</f>
        <v xml:space="preserve">Sabya </v>
      </c>
      <c r="G126" s="7" t="str">
        <f>IFERROR(VLOOKUP(A126,'[2]Total Provider - Dec 2015'!$A$1:$K$1232,7,FALSE),"")</f>
        <v>0173261776</v>
      </c>
      <c r="H126" s="10" t="str">
        <f>IFERROR(VLOOKUP(A126,'[2]Total Provider - Dec 2015'!$A$1:$K$1232,8,FALSE),"")</f>
        <v>صبيا</v>
      </c>
      <c r="I126" s="10" t="str">
        <f>IFERROR(VLOOKUP(A126,'[2]Total Provider - Dec 2015'!$A$1:$K$1232,9,FALSE),"")</f>
        <v>صبيا</v>
      </c>
      <c r="J126" s="10" t="str">
        <f>IFERROR(VLOOKUP(A126,'[2]Total Provider - Dec 2015'!$A$1:$K$1232,10,FALSE),"")</f>
        <v>جيزان</v>
      </c>
      <c r="K126" s="10" t="str">
        <f>IFERROR(VLOOKUP(A126,'[2]Total Provider - Dec 2015'!$A$1:$K$1232,11,FALSE),"")</f>
        <v xml:space="preserve">مستشفى العميس الأهلي </v>
      </c>
    </row>
    <row r="127" spans="1:11" hidden="1" x14ac:dyDescent="0.25">
      <c r="A127" s="5">
        <v>20250</v>
      </c>
      <c r="B127" s="6" t="str">
        <f>IFERROR(VLOOKUP(A127,'[2]Total Provider - Dec 2015'!$A$1:$K$1232,2,FALSE),"")</f>
        <v xml:space="preserve">Al Jazerah Polyclinic </v>
      </c>
      <c r="C127" s="7" t="str">
        <f>IFERROR(VLOOKUP(A127,'[2]Total Provider - Dec 2015'!$A$1:$K$1232,3,FALSE),"")</f>
        <v>NWR</v>
      </c>
      <c r="D127" s="7" t="str">
        <f>IFERROR(VLOOKUP(A127,'[2]Total Provider - Dec 2015'!$A$1:$K$1232,4,FALSE),"")</f>
        <v>Najran</v>
      </c>
      <c r="E127" s="7" t="str">
        <f>IFERROR(VLOOKUP(A127,'[2]Total Provider - Dec 2015'!$A$1:$K$1232,5,FALSE),"")</f>
        <v xml:space="preserve">Sharoorah </v>
      </c>
      <c r="F127" s="7" t="str">
        <f>IFERROR(VLOOKUP(A127,'[2]Total Provider - Dec 2015'!$A$1:$K$1232,6,FALSE),"")</f>
        <v>Al Imara Street</v>
      </c>
      <c r="G127" s="7" t="str">
        <f>IFERROR(VLOOKUP(A127,'[2]Total Provider - Dec 2015'!$A$1:$K$1232,7,FALSE),"")</f>
        <v>0175321966</v>
      </c>
      <c r="H127" s="10" t="str">
        <f>IFERROR(VLOOKUP(A127,'[2]Total Provider - Dec 2015'!$A$1:$K$1232,8,FALSE),"")</f>
        <v>شارع الأمارة</v>
      </c>
      <c r="I127" s="10" t="str">
        <f>IFERROR(VLOOKUP(A127,'[2]Total Provider - Dec 2015'!$A$1:$K$1232,9,FALSE),"")</f>
        <v>شرورة</v>
      </c>
      <c r="J127" s="10" t="str">
        <f>IFERROR(VLOOKUP(A127,'[2]Total Provider - Dec 2015'!$A$1:$K$1232,10,FALSE),"")</f>
        <v>نجران</v>
      </c>
      <c r="K127" s="10" t="str">
        <f>IFERROR(VLOOKUP(A127,'[2]Total Provider - Dec 2015'!$A$1:$K$1232,11,FALSE),"")</f>
        <v xml:space="preserve">مجمع الجزيرة الطبي </v>
      </c>
    </row>
    <row r="128" spans="1:11" hidden="1" x14ac:dyDescent="0.25">
      <c r="A128" s="5">
        <v>20252</v>
      </c>
      <c r="B128" s="6" t="str">
        <f>IFERROR(VLOOKUP(A128,'[2]Total Provider - Dec 2015'!$A$1:$K$1232,2,FALSE),"")</f>
        <v xml:space="preserve">Al Ajaj Clinic </v>
      </c>
      <c r="C128" s="7" t="str">
        <f>IFERROR(VLOOKUP(A128,'[2]Total Provider - Dec 2015'!$A$1:$K$1232,3,FALSE),"")</f>
        <v>NW3</v>
      </c>
      <c r="D128" s="7" t="str">
        <f>IFERROR(VLOOKUP(A128,'[2]Total Provider - Dec 2015'!$A$1:$K$1232,4,FALSE),"")</f>
        <v>Al Jouf</v>
      </c>
      <c r="E128" s="7" t="str">
        <f>IFERROR(VLOOKUP(A128,'[2]Total Provider - Dec 2015'!$A$1:$K$1232,5,FALSE),"")</f>
        <v>Qrayat</v>
      </c>
      <c r="F128" s="7" t="str">
        <f>IFERROR(VLOOKUP(A128,'[2]Total Provider - Dec 2015'!$A$1:$K$1232,6,FALSE),"")</f>
        <v>Main Road</v>
      </c>
      <c r="G128" s="7" t="str">
        <f>IFERROR(VLOOKUP(A128,'[2]Total Provider - Dec 2015'!$A$1:$K$1232,7,FALSE),"")</f>
        <v>0146420011</v>
      </c>
      <c r="H128" s="10" t="str">
        <f>IFERROR(VLOOKUP(A128,'[2]Total Provider - Dec 2015'!$A$1:$K$1232,8,FALSE),"")</f>
        <v>الطريق الرئيسي</v>
      </c>
      <c r="I128" s="10" t="str">
        <f>IFERROR(VLOOKUP(A128,'[2]Total Provider - Dec 2015'!$A$1:$K$1232,9,FALSE),"")</f>
        <v xml:space="preserve">القريات </v>
      </c>
      <c r="J128" s="10" t="str">
        <f>IFERROR(VLOOKUP(A128,'[2]Total Provider - Dec 2015'!$A$1:$K$1232,10,FALSE),"")</f>
        <v>الجوف</v>
      </c>
      <c r="K128" s="10" t="str">
        <f>IFERROR(VLOOKUP(A128,'[2]Total Provider - Dec 2015'!$A$1:$K$1232,11,FALSE),"")</f>
        <v xml:space="preserve">مستوصف العجاج </v>
      </c>
    </row>
    <row r="129" spans="1:11" hidden="1" x14ac:dyDescent="0.25">
      <c r="A129" s="5">
        <v>20256</v>
      </c>
      <c r="B129" s="6" t="str">
        <f>IFERROR(VLOOKUP(A129,'[2]Total Provider - Dec 2015'!$A$1:$K$1232,2,FALSE),"")</f>
        <v>Al Hamad Medical Clinic</v>
      </c>
      <c r="C129" s="7" t="str">
        <f>IFERROR(VLOOKUP(A129,'[2]Total Provider - Dec 2015'!$A$1:$K$1232,3,FALSE),"")</f>
        <v>NWS</v>
      </c>
      <c r="D129" s="7" t="str">
        <f>IFERROR(VLOOKUP(A129,'[2]Total Provider - Dec 2015'!$A$1:$K$1232,4,FALSE),"")</f>
        <v>Al Jouf</v>
      </c>
      <c r="E129" s="7" t="str">
        <f>IFERROR(VLOOKUP(A129,'[2]Total Provider - Dec 2015'!$A$1:$K$1232,5,FALSE),"")</f>
        <v>Sakaka</v>
      </c>
      <c r="F129" s="7" t="str">
        <f>IFERROR(VLOOKUP(A129,'[2]Total Provider - Dec 2015'!$A$1:$K$1232,6,FALSE),"")</f>
        <v xml:space="preserve">Al Mokhatat Al Qadeem, Al Tadreeb Al mahani St </v>
      </c>
      <c r="G129" s="7" t="str">
        <f>IFERROR(VLOOKUP(A129,'[2]Total Provider - Dec 2015'!$A$1:$K$1232,7,FALSE),"")</f>
        <v>0146246667</v>
      </c>
      <c r="H129" s="10" t="str">
        <f>IFERROR(VLOOKUP(A129,'[2]Total Provider - Dec 2015'!$A$1:$K$1232,8,FALSE),"")</f>
        <v xml:space="preserve">المخطط القديم, شارع التدريب المهني </v>
      </c>
      <c r="I129" s="10" t="str">
        <f>IFERROR(VLOOKUP(A129,'[2]Total Provider - Dec 2015'!$A$1:$K$1232,9,FALSE),"")</f>
        <v xml:space="preserve">سكاكا </v>
      </c>
      <c r="J129" s="10" t="str">
        <f>IFERROR(VLOOKUP(A129,'[2]Total Provider - Dec 2015'!$A$1:$K$1232,10,FALSE),"")</f>
        <v>الجوف</v>
      </c>
      <c r="K129" s="10" t="str">
        <f>IFERROR(VLOOKUP(A129,'[2]Total Provider - Dec 2015'!$A$1:$K$1232,11,FALSE),"")</f>
        <v xml:space="preserve">مستوصف الحمد الطبي </v>
      </c>
    </row>
    <row r="130" spans="1:11" hidden="1" x14ac:dyDescent="0.25">
      <c r="A130" s="5">
        <v>20259</v>
      </c>
      <c r="B130" s="6" t="str">
        <f>IFERROR(VLOOKUP(A130,'[2]Total Provider - Dec 2015'!$A$1:$K$1232,2,FALSE),"")</f>
        <v>Tabuk National Polyclinic</v>
      </c>
      <c r="C130" s="7" t="str">
        <f>IFERROR(VLOOKUP(A130,'[2]Total Provider - Dec 2015'!$A$1:$K$1232,3,FALSE),"")</f>
        <v>NW1</v>
      </c>
      <c r="D130" s="7" t="str">
        <f>IFERROR(VLOOKUP(A130,'[2]Total Provider - Dec 2015'!$A$1:$K$1232,4,FALSE),"")</f>
        <v>Tabuk</v>
      </c>
      <c r="E130" s="7" t="str">
        <f>IFERROR(VLOOKUP(A130,'[2]Total Provider - Dec 2015'!$A$1:$K$1232,5,FALSE),"")</f>
        <v>Tabuk</v>
      </c>
      <c r="F130" s="7" t="str">
        <f>IFERROR(VLOOKUP(A130,'[2]Total Provider - Dec 2015'!$A$1:$K$1232,6,FALSE),"")</f>
        <v>Al Mahrajan Area</v>
      </c>
      <c r="G130" s="7" t="str">
        <f>IFERROR(VLOOKUP(A130,'[2]Total Provider - Dec 2015'!$A$1:$K$1232,7,FALSE),"")</f>
        <v>0144225545</v>
      </c>
      <c r="H130" s="10" t="str">
        <f>IFERROR(VLOOKUP(A130,'[2]Total Provider - Dec 2015'!$A$1:$K$1232,8,FALSE),"")</f>
        <v>حي المهرجان</v>
      </c>
      <c r="I130" s="10" t="str">
        <f>IFERROR(VLOOKUP(A130,'[2]Total Provider - Dec 2015'!$A$1:$K$1232,9,FALSE),"")</f>
        <v>تبوك</v>
      </c>
      <c r="J130" s="10" t="str">
        <f>IFERROR(VLOOKUP(A130,'[2]Total Provider - Dec 2015'!$A$1:$K$1232,10,FALSE),"")</f>
        <v>تبوك</v>
      </c>
      <c r="K130" s="10" t="str">
        <f>IFERROR(VLOOKUP(A130,'[2]Total Provider - Dec 2015'!$A$1:$K$1232,11,FALSE),"")</f>
        <v xml:space="preserve">مستوصف تبوك الوطني </v>
      </c>
    </row>
    <row r="131" spans="1:11" hidden="1" x14ac:dyDescent="0.25">
      <c r="A131" s="5">
        <v>20264</v>
      </c>
      <c r="B131" s="6" t="str">
        <f>IFERROR(VLOOKUP(A131,'[2]Total Provider - Dec 2015'!$A$1:$K$1232,2,FALSE),"")</f>
        <v>Al Watani M.P.C. (Najran)</v>
      </c>
      <c r="C131" s="7" t="str">
        <f>IFERROR(VLOOKUP(A131,'[2]Total Provider - Dec 2015'!$A$1:$K$1232,3,FALSE),"")</f>
        <v>NW5</v>
      </c>
      <c r="D131" s="7" t="str">
        <f>IFERROR(VLOOKUP(A131,'[2]Total Provider - Dec 2015'!$A$1:$K$1232,4,FALSE),"")</f>
        <v>Najran</v>
      </c>
      <c r="E131" s="7" t="str">
        <f>IFERROR(VLOOKUP(A131,'[2]Total Provider - Dec 2015'!$A$1:$K$1232,5,FALSE),"")</f>
        <v>Najran</v>
      </c>
      <c r="F131" s="7" t="str">
        <f>IFERROR(VLOOKUP(A131,'[2]Total Provider - Dec 2015'!$A$1:$K$1232,6,FALSE),"")</f>
        <v xml:space="preserve">Al Faisaliah </v>
      </c>
      <c r="G131" s="7" t="str">
        <f>IFERROR(VLOOKUP(A131,'[2]Total Provider - Dec 2015'!$A$1:$K$1232,7,FALSE),"")</f>
        <v>0175234000</v>
      </c>
      <c r="H131" s="10" t="str">
        <f>IFERROR(VLOOKUP(A131,'[2]Total Provider - Dec 2015'!$A$1:$K$1232,8,FALSE),"")</f>
        <v>الفيصلية</v>
      </c>
      <c r="I131" s="10" t="str">
        <f>IFERROR(VLOOKUP(A131,'[2]Total Provider - Dec 2015'!$A$1:$K$1232,9,FALSE),"")</f>
        <v>نجران</v>
      </c>
      <c r="J131" s="10" t="str">
        <f>IFERROR(VLOOKUP(A131,'[2]Total Provider - Dec 2015'!$A$1:$K$1232,10,FALSE),"")</f>
        <v>نجران</v>
      </c>
      <c r="K131" s="10" t="str">
        <f>IFERROR(VLOOKUP(A131,'[2]Total Provider - Dec 2015'!$A$1:$K$1232,11,FALSE),"")</f>
        <v>مجمع الوطني الحديث الطبي</v>
      </c>
    </row>
    <row r="132" spans="1:11" hidden="1" x14ac:dyDescent="0.25">
      <c r="A132" s="5">
        <v>20265</v>
      </c>
      <c r="B132" s="6" t="str">
        <f>IFERROR(VLOOKUP(A132,'[2]Total Provider - Dec 2015'!$A$1:$K$1232,2,FALSE),"")</f>
        <v>Saleh Shakeeli General Medical Complex</v>
      </c>
      <c r="C132" s="7" t="str">
        <f>IFERROR(VLOOKUP(A132,'[2]Total Provider - Dec 2015'!$A$1:$K$1232,3,FALSE),"")</f>
        <v>NWS</v>
      </c>
      <c r="D132" s="7" t="str">
        <f>IFERROR(VLOOKUP(A132,'[2]Total Provider - Dec 2015'!$A$1:$K$1232,4,FALSE),"")</f>
        <v>Gizan</v>
      </c>
      <c r="E132" s="7" t="str">
        <f>IFERROR(VLOOKUP(A132,'[2]Total Provider - Dec 2015'!$A$1:$K$1232,5,FALSE),"")</f>
        <v>Al Shogaig</v>
      </c>
      <c r="F132" s="7" t="str">
        <f>IFERROR(VLOOKUP(A132,'[2]Total Provider - Dec 2015'!$A$1:$K$1232,6,FALSE),"")</f>
        <v>Al Sahel Road</v>
      </c>
      <c r="G132" s="7" t="str">
        <f>IFERROR(VLOOKUP(A132,'[2]Total Provider - Dec 2015'!$A$1:$K$1232,7,FALSE),"")</f>
        <v>0173411171</v>
      </c>
      <c r="H132" s="10" t="str">
        <f>IFERROR(VLOOKUP(A132,'[2]Total Provider - Dec 2015'!$A$1:$K$1232,8,FALSE),"")</f>
        <v>طريق السهل</v>
      </c>
      <c r="I132" s="10" t="str">
        <f>IFERROR(VLOOKUP(A132,'[2]Total Provider - Dec 2015'!$A$1:$K$1232,9,FALSE),"")</f>
        <v>الشقيق</v>
      </c>
      <c r="J132" s="10" t="str">
        <f>IFERROR(VLOOKUP(A132,'[2]Total Provider - Dec 2015'!$A$1:$K$1232,10,FALSE),"")</f>
        <v>جيزان</v>
      </c>
      <c r="K132" s="10" t="str">
        <f>IFERROR(VLOOKUP(A132,'[2]Total Provider - Dec 2015'!$A$1:$K$1232,11,FALSE),"")</f>
        <v xml:space="preserve">مستوصف شكيلي حمد العلوي </v>
      </c>
    </row>
    <row r="133" spans="1:11" hidden="1" x14ac:dyDescent="0.25">
      <c r="A133" s="5">
        <v>20266</v>
      </c>
      <c r="B133" s="6" t="str">
        <f>IFERROR(VLOOKUP(A133,'[2]Total Provider - Dec 2015'!$A$1:$K$1232,2,FALSE),"")</f>
        <v>Omar Al Ajaji Medical Complex</v>
      </c>
      <c r="C133" s="7" t="str">
        <f>IFERROR(VLOOKUP(A133,'[2]Total Provider - Dec 2015'!$A$1:$K$1232,3,FALSE),"")</f>
        <v>NW2</v>
      </c>
      <c r="D133" s="7" t="str">
        <f>IFERROR(VLOOKUP(A133,'[2]Total Provider - Dec 2015'!$A$1:$K$1232,4,FALSE),"")</f>
        <v>Riyadh</v>
      </c>
      <c r="E133" s="7" t="str">
        <f>IFERROR(VLOOKUP(A133,'[2]Total Provider - Dec 2015'!$A$1:$K$1232,5,FALSE),"")</f>
        <v>Riyadh</v>
      </c>
      <c r="F133" s="7" t="str">
        <f>IFERROR(VLOOKUP(A133,'[2]Total Provider - Dec 2015'!$A$1:$K$1232,6,FALSE),"")</f>
        <v>Al Malaz, Seteen Street</v>
      </c>
      <c r="G133" s="7" t="str">
        <f>IFERROR(VLOOKUP(A133,'[2]Total Provider - Dec 2015'!$A$1:$K$1232,7,FALSE),"")</f>
        <v>0114741122</v>
      </c>
      <c r="H133" s="10" t="str">
        <f>IFERROR(VLOOKUP(A133,'[2]Total Provider - Dec 2015'!$A$1:$K$1232,8,FALSE),"")</f>
        <v>الملز - شارع الستين</v>
      </c>
      <c r="I133" s="10" t="str">
        <f>IFERROR(VLOOKUP(A133,'[2]Total Provider - Dec 2015'!$A$1:$K$1232,9,FALSE),"")</f>
        <v>الرياض</v>
      </c>
      <c r="J133" s="10" t="str">
        <f>IFERROR(VLOOKUP(A133,'[2]Total Provider - Dec 2015'!$A$1:$K$1232,10,FALSE),"")</f>
        <v>الرياض</v>
      </c>
      <c r="K133" s="10" t="str">
        <f>IFERROR(VLOOKUP(A133,'[2]Total Provider - Dec 2015'!$A$1:$K$1232,11,FALSE),"")</f>
        <v>مجمع عمر العجاجي الطبي</v>
      </c>
    </row>
    <row r="134" spans="1:11" hidden="1" x14ac:dyDescent="0.25">
      <c r="A134" s="5">
        <v>20267</v>
      </c>
      <c r="B134" s="6" t="str">
        <f>IFERROR(VLOOKUP(A134,'[2]Total Provider - Dec 2015'!$A$1:$K$1232,2,FALSE),"")</f>
        <v>Andalusia Dental Center -1</v>
      </c>
      <c r="C134" s="7" t="str">
        <f>IFERROR(VLOOKUP(A134,'[2]Total Provider - Dec 2015'!$A$1:$K$1232,3,FALSE),"")</f>
        <v>NW5</v>
      </c>
      <c r="D134" s="7" t="str">
        <f>IFERROR(VLOOKUP(A134,'[2]Total Provider - Dec 2015'!$A$1:$K$1232,4,FALSE),"")</f>
        <v>Makkah</v>
      </c>
      <c r="E134" s="7" t="str">
        <f>IFERROR(VLOOKUP(A134,'[2]Total Provider - Dec 2015'!$A$1:$K$1232,5,FALSE),"")</f>
        <v>Jeddah</v>
      </c>
      <c r="F134" s="7" t="str">
        <f>IFERROR(VLOOKUP(A134,'[2]Total Provider - Dec 2015'!$A$1:$K$1232,6,FALSE),"")</f>
        <v>Makrona Street</v>
      </c>
      <c r="G134" s="7" t="str">
        <f>IFERROR(VLOOKUP(A134,'[2]Total Provider - Dec 2015'!$A$1:$K$1232,7,FALSE),"")</f>
        <v>0126702777</v>
      </c>
      <c r="H134" s="10" t="str">
        <f>IFERROR(VLOOKUP(A134,'[2]Total Provider - Dec 2015'!$A$1:$K$1232,8,FALSE),"")</f>
        <v>شارع المكرونة</v>
      </c>
      <c r="I134" s="10" t="str">
        <f>IFERROR(VLOOKUP(A134,'[2]Total Provider - Dec 2015'!$A$1:$K$1232,9,FALSE),"")</f>
        <v>جدة</v>
      </c>
      <c r="J134" s="10" t="str">
        <f>IFERROR(VLOOKUP(A134,'[2]Total Provider - Dec 2015'!$A$1:$K$1232,10,FALSE),"")</f>
        <v>مكة المكرمة</v>
      </c>
      <c r="K134" s="10" t="str">
        <f>IFERROR(VLOOKUP(A134,'[2]Total Provider - Dec 2015'!$A$1:$K$1232,11,FALSE),"")</f>
        <v>مركز الاندلسيه لطب الاسنان -1</v>
      </c>
    </row>
    <row r="135" spans="1:11" hidden="1" x14ac:dyDescent="0.25">
      <c r="A135" s="5">
        <v>20268</v>
      </c>
      <c r="B135" s="6" t="str">
        <f>IFERROR(VLOOKUP(A135,'[2]Total Provider - Dec 2015'!$A$1:$K$1232,2,FALSE),"")</f>
        <v>Omar Al Ajaji Medical Center - 2</v>
      </c>
      <c r="C135" s="7" t="str">
        <f>IFERROR(VLOOKUP(A135,'[2]Total Provider - Dec 2015'!$A$1:$K$1232,3,FALSE),"")</f>
        <v>NWS</v>
      </c>
      <c r="D135" s="7" t="str">
        <f>IFERROR(VLOOKUP(A135,'[2]Total Provider - Dec 2015'!$A$1:$K$1232,4,FALSE),"")</f>
        <v>Riyadh</v>
      </c>
      <c r="E135" s="7" t="str">
        <f>IFERROR(VLOOKUP(A135,'[2]Total Provider - Dec 2015'!$A$1:$K$1232,5,FALSE),"")</f>
        <v>Riyadh</v>
      </c>
      <c r="F135" s="7" t="str">
        <f>IFERROR(VLOOKUP(A135,'[2]Total Provider - Dec 2015'!$A$1:$K$1232,6,FALSE),"")</f>
        <v xml:space="preserve">Aramco Road - Near Asanaiya Police Station </v>
      </c>
      <c r="G135" s="7" t="str">
        <f>IFERROR(VLOOKUP(A135,'[2]Total Provider - Dec 2015'!$A$1:$K$1232,7,FALSE),"")</f>
        <v>0112655525</v>
      </c>
      <c r="H135" s="10" t="str">
        <f>IFERROR(VLOOKUP(A135,'[2]Total Provider - Dec 2015'!$A$1:$K$1232,8,FALSE),"")</f>
        <v>شارع أرامكو - بجوار شرطة الصناعية</v>
      </c>
      <c r="I135" s="10" t="str">
        <f>IFERROR(VLOOKUP(A135,'[2]Total Provider - Dec 2015'!$A$1:$K$1232,9,FALSE),"")</f>
        <v>الرياض</v>
      </c>
      <c r="J135" s="10" t="str">
        <f>IFERROR(VLOOKUP(A135,'[2]Total Provider - Dec 2015'!$A$1:$K$1232,10,FALSE),"")</f>
        <v>الرياض</v>
      </c>
      <c r="K135" s="10" t="str">
        <f>IFERROR(VLOOKUP(A135,'[2]Total Provider - Dec 2015'!$A$1:$K$1232,11,FALSE),"")</f>
        <v>مركز عمر العجاجي الطبي - الصناعية 2</v>
      </c>
    </row>
    <row r="136" spans="1:11" x14ac:dyDescent="0.25">
      <c r="A136" s="5">
        <v>20269</v>
      </c>
      <c r="B136" s="6" t="str">
        <f>IFERROR(VLOOKUP(A136,'[2]Total Provider - Dec 2015'!$A$1:$K$1232,2,FALSE),"")</f>
        <v>Artal Dental Clinic</v>
      </c>
      <c r="C136" s="7" t="str">
        <f>IFERROR(VLOOKUP(A136,'[2]Total Provider - Dec 2015'!$A$1:$K$1232,3,FALSE),"")</f>
        <v>NW5</v>
      </c>
      <c r="D136" s="7" t="str">
        <f>IFERROR(VLOOKUP(A136,'[2]Total Provider - Dec 2015'!$A$1:$K$1232,4,FALSE),"")</f>
        <v>Eastern Province</v>
      </c>
      <c r="E136" s="7" t="str">
        <f>IFERROR(VLOOKUP(A136,'[2]Total Provider - Dec 2015'!$A$1:$K$1232,5,FALSE),"")</f>
        <v>Khobar</v>
      </c>
      <c r="F136" s="7" t="str">
        <f>IFERROR(VLOOKUP(A136,'[2]Total Provider - Dec 2015'!$A$1:$K$1232,6,FALSE),"")</f>
        <v>Faisal Bin Fahad Street</v>
      </c>
      <c r="G136" s="7" t="str">
        <f>IFERROR(VLOOKUP(A136,'[2]Total Provider - Dec 2015'!$A$1:$K$1232,7,FALSE),"")</f>
        <v>0138879946</v>
      </c>
      <c r="H136" s="10" t="str">
        <f>IFERROR(VLOOKUP(A136,'[2]Total Provider - Dec 2015'!$A$1:$K$1232,8,FALSE),"")</f>
        <v>شارع الأمير فيصل بن فهد</v>
      </c>
      <c r="I136" s="10" t="str">
        <f>IFERROR(VLOOKUP(A136,'[2]Total Provider - Dec 2015'!$A$1:$K$1232,9,FALSE),"")</f>
        <v>الخبر</v>
      </c>
      <c r="J136" s="10" t="str">
        <f>IFERROR(VLOOKUP(A136,'[2]Total Provider - Dec 2015'!$A$1:$K$1232,10,FALSE),"")</f>
        <v>المنطقة الشرقية</v>
      </c>
      <c r="K136" s="10" t="str">
        <f>IFERROR(VLOOKUP(A136,'[2]Total Provider - Dec 2015'!$A$1:$K$1232,11,FALSE),"")</f>
        <v>عيادة أرتال للأسنان</v>
      </c>
    </row>
    <row r="137" spans="1:11" hidden="1" x14ac:dyDescent="0.25">
      <c r="A137" s="5">
        <v>20271</v>
      </c>
      <c r="B137" s="6" t="str">
        <f>IFERROR(VLOOKUP(A137,'[2]Total Provider - Dec 2015'!$A$1:$K$1232,2,FALSE),"")</f>
        <v>Deryaq Medical Polyclinic</v>
      </c>
      <c r="C137" s="7" t="str">
        <f>IFERROR(VLOOKUP(A137,'[2]Total Provider - Dec 2015'!$A$1:$K$1232,3,FALSE),"")</f>
        <v>NWS</v>
      </c>
      <c r="D137" s="7" t="str">
        <f>IFERROR(VLOOKUP(A137,'[2]Total Provider - Dec 2015'!$A$1:$K$1232,4,FALSE),"")</f>
        <v>Aseer</v>
      </c>
      <c r="E137" s="7" t="str">
        <f>IFERROR(VLOOKUP(A137,'[2]Total Provider - Dec 2015'!$A$1:$K$1232,5,FALSE),"")</f>
        <v>Al Namas</v>
      </c>
      <c r="F137" s="7" t="str">
        <f>IFERROR(VLOOKUP(A137,'[2]Total Provider - Dec 2015'!$A$1:$K$1232,6,FALSE),"")</f>
        <v>Al Namas</v>
      </c>
      <c r="G137" s="7" t="str">
        <f>IFERROR(VLOOKUP(A137,'[2]Total Provider - Dec 2015'!$A$1:$K$1232,7,FALSE),"")</f>
        <v>0172831181</v>
      </c>
      <c r="H137" s="10" t="str">
        <f>IFERROR(VLOOKUP(A137,'[2]Total Provider - Dec 2015'!$A$1:$K$1232,8,FALSE),"")</f>
        <v>النماص</v>
      </c>
      <c r="I137" s="10" t="str">
        <f>IFERROR(VLOOKUP(A137,'[2]Total Provider - Dec 2015'!$A$1:$K$1232,9,FALSE),"")</f>
        <v>النماص</v>
      </c>
      <c r="J137" s="10" t="str">
        <f>IFERROR(VLOOKUP(A137,'[2]Total Provider - Dec 2015'!$A$1:$K$1232,10,FALSE),"")</f>
        <v>عسير</v>
      </c>
      <c r="K137" s="10" t="str">
        <f>IFERROR(VLOOKUP(A137,'[2]Total Provider - Dec 2015'!$A$1:$K$1232,11,FALSE),"")</f>
        <v>مستوصف درياق الطبي بالنماص</v>
      </c>
    </row>
    <row r="138" spans="1:11" hidden="1" x14ac:dyDescent="0.25">
      <c r="A138" s="5">
        <v>20272</v>
      </c>
      <c r="B138" s="6" t="str">
        <f>IFERROR(VLOOKUP(A138,'[2]Total Provider - Dec 2015'!$A$1:$K$1232,2,FALSE),"")</f>
        <v>Al Amal Dispensary</v>
      </c>
      <c r="C138" s="7" t="str">
        <f>IFERROR(VLOOKUP(A138,'[2]Total Provider - Dec 2015'!$A$1:$K$1232,3,FALSE),"")</f>
        <v>NWS</v>
      </c>
      <c r="D138" s="7" t="str">
        <f>IFERROR(VLOOKUP(A138,'[2]Total Provider - Dec 2015'!$A$1:$K$1232,4,FALSE),"")</f>
        <v>Aseer</v>
      </c>
      <c r="E138" s="7" t="str">
        <f>IFERROR(VLOOKUP(A138,'[2]Total Provider - Dec 2015'!$A$1:$K$1232,5,FALSE),"")</f>
        <v>Bisha</v>
      </c>
      <c r="F138" s="7" t="str">
        <f>IFERROR(VLOOKUP(A138,'[2]Total Provider - Dec 2015'!$A$1:$K$1232,6,FALSE),"")</f>
        <v>North Government Building</v>
      </c>
      <c r="G138" s="7" t="str">
        <f>IFERROR(VLOOKUP(A138,'[2]Total Provider - Dec 2015'!$A$1:$K$1232,7,FALSE),"")</f>
        <v>0176226900</v>
      </c>
      <c r="H138" s="10" t="str">
        <f>IFERROR(VLOOKUP(A138,'[2]Total Provider - Dec 2015'!$A$1:$K$1232,8,FALSE),"")</f>
        <v>شمال المبنى الحكومي</v>
      </c>
      <c r="I138" s="10" t="str">
        <f>IFERROR(VLOOKUP(A138,'[2]Total Provider - Dec 2015'!$A$1:$K$1232,9,FALSE),"")</f>
        <v>بيشة</v>
      </c>
      <c r="J138" s="10" t="str">
        <f>IFERROR(VLOOKUP(A138,'[2]Total Provider - Dec 2015'!$A$1:$K$1232,10,FALSE),"")</f>
        <v>عسير</v>
      </c>
      <c r="K138" s="10" t="str">
        <f>IFERROR(VLOOKUP(A138,'[2]Total Provider - Dec 2015'!$A$1:$K$1232,11,FALSE),"")</f>
        <v xml:space="preserve">مستوصف الأمل </v>
      </c>
    </row>
    <row r="139" spans="1:11" hidden="1" x14ac:dyDescent="0.25">
      <c r="A139" s="5">
        <v>20273</v>
      </c>
      <c r="B139" s="6" t="str">
        <f>IFERROR(VLOOKUP(A139,'[2]Total Provider - Dec 2015'!$A$1:$K$1232,2,FALSE),"")</f>
        <v>Al Amal Polyclinic</v>
      </c>
      <c r="C139" s="7" t="str">
        <f>IFERROR(VLOOKUP(A139,'[2]Total Provider - Dec 2015'!$A$1:$K$1232,3,FALSE),"")</f>
        <v>NWS</v>
      </c>
      <c r="D139" s="7" t="str">
        <f>IFERROR(VLOOKUP(A139,'[2]Total Provider - Dec 2015'!$A$1:$K$1232,4,FALSE),"")</f>
        <v>Makkah</v>
      </c>
      <c r="E139" s="7" t="str">
        <f>IFERROR(VLOOKUP(A139,'[2]Total Provider - Dec 2015'!$A$1:$K$1232,5,FALSE),"")</f>
        <v>Rabigh</v>
      </c>
      <c r="F139" s="7" t="str">
        <f>IFERROR(VLOOKUP(A139,'[2]Total Provider - Dec 2015'!$A$1:$K$1232,6,FALSE),"")</f>
        <v>Main Road</v>
      </c>
      <c r="G139" s="7" t="str">
        <f>IFERROR(VLOOKUP(A139,'[2]Total Provider - Dec 2015'!$A$1:$K$1232,7,FALSE),"")</f>
        <v>0124222916</v>
      </c>
      <c r="H139" s="10" t="str">
        <f>IFERROR(VLOOKUP(A139,'[2]Total Provider - Dec 2015'!$A$1:$K$1232,8,FALSE),"")</f>
        <v>الشارع العام</v>
      </c>
      <c r="I139" s="10" t="str">
        <f>IFERROR(VLOOKUP(A139,'[2]Total Provider - Dec 2015'!$A$1:$K$1232,9,FALSE),"")</f>
        <v>رابغ</v>
      </c>
      <c r="J139" s="10" t="str">
        <f>IFERROR(VLOOKUP(A139,'[2]Total Provider - Dec 2015'!$A$1:$K$1232,10,FALSE),"")</f>
        <v>مكة المكرمة</v>
      </c>
      <c r="K139" s="10" t="str">
        <f>IFERROR(VLOOKUP(A139,'[2]Total Provider - Dec 2015'!$A$1:$K$1232,11,FALSE),"")</f>
        <v xml:space="preserve">مستوصف الأمل </v>
      </c>
    </row>
    <row r="140" spans="1:11" hidden="1" x14ac:dyDescent="0.25">
      <c r="A140" s="5">
        <v>20275</v>
      </c>
      <c r="B140" s="6" t="str">
        <f>IFERROR(VLOOKUP(A140,'[2]Total Provider - Dec 2015'!$A$1:$K$1232,2,FALSE),"")</f>
        <v>Omm Al-Hammam Polyclinic</v>
      </c>
      <c r="C140" s="7" t="str">
        <f>IFERROR(VLOOKUP(A140,'[2]Total Provider - Dec 2015'!$A$1:$K$1232,3,FALSE),"")</f>
        <v>NW1</v>
      </c>
      <c r="D140" s="7" t="str">
        <f>IFERROR(VLOOKUP(A140,'[2]Total Provider - Dec 2015'!$A$1:$K$1232,4,FALSE),"")</f>
        <v>Riyadh</v>
      </c>
      <c r="E140" s="7" t="str">
        <f>IFERROR(VLOOKUP(A140,'[2]Total Provider - Dec 2015'!$A$1:$K$1232,5,FALSE),"")</f>
        <v>Riyadh</v>
      </c>
      <c r="F140" s="7" t="str">
        <f>IFERROR(VLOOKUP(A140,'[2]Total Provider - Dec 2015'!$A$1:$K$1232,6,FALSE),"")</f>
        <v>Prince Nawwaf Bin Abdulaziz Street</v>
      </c>
      <c r="G140" s="7" t="str">
        <f>IFERROR(VLOOKUP(A140,'[2]Total Provider - Dec 2015'!$A$1:$K$1232,7,FALSE),"")</f>
        <v>0114806348</v>
      </c>
      <c r="H140" s="10" t="str">
        <f>IFERROR(VLOOKUP(A140,'[2]Total Provider - Dec 2015'!$A$1:$K$1232,8,FALSE),"")</f>
        <v>شارع الأمير نواف بن عبدالعزيز</v>
      </c>
      <c r="I140" s="10" t="str">
        <f>IFERROR(VLOOKUP(A140,'[2]Total Provider - Dec 2015'!$A$1:$K$1232,9,FALSE),"")</f>
        <v>الرياض</v>
      </c>
      <c r="J140" s="10" t="str">
        <f>IFERROR(VLOOKUP(A140,'[2]Total Provider - Dec 2015'!$A$1:$K$1232,10,FALSE),"")</f>
        <v>الرياض</v>
      </c>
      <c r="K140" s="10" t="str">
        <f>IFERROR(VLOOKUP(A140,'[2]Total Provider - Dec 2015'!$A$1:$K$1232,11,FALSE),"")</f>
        <v xml:space="preserve">مستوصف أم الحمام </v>
      </c>
    </row>
    <row r="141" spans="1:11" hidden="1" x14ac:dyDescent="0.25">
      <c r="A141" s="5">
        <v>20276</v>
      </c>
      <c r="B141" s="6" t="str">
        <f>IFERROR(VLOOKUP(A141,'[2]Total Provider - Dec 2015'!$A$1:$K$1232,2,FALSE),"")</f>
        <v>Islamic Hospital</v>
      </c>
      <c r="C141" s="7" t="str">
        <f>IFERROR(VLOOKUP(A141,'[2]Total Provider - Dec 2015'!$A$1:$K$1232,3,FALSE),"")</f>
        <v>NW5</v>
      </c>
      <c r="D141" s="7" t="str">
        <f>IFERROR(VLOOKUP(A141,'[2]Total Provider - Dec 2015'!$A$1:$K$1232,4,FALSE),"")</f>
        <v>Jordan</v>
      </c>
      <c r="E141" s="7" t="str">
        <f>IFERROR(VLOOKUP(A141,'[2]Total Provider - Dec 2015'!$A$1:$K$1232,5,FALSE),"")</f>
        <v>Amman</v>
      </c>
      <c r="F141" s="7" t="str">
        <f>IFERROR(VLOOKUP(A141,'[2]Total Provider - Dec 2015'!$A$1:$K$1232,6,FALSE),"")</f>
        <v>Al Abdaly Area, Amman</v>
      </c>
      <c r="G141" s="7" t="str">
        <f>IFERROR(VLOOKUP(A141,'[2]Total Provider - Dec 2015'!$A$1:$K$1232,7,FALSE),"")</f>
        <v>0096265101010</v>
      </c>
      <c r="H141" s="10" t="str">
        <f>IFERROR(VLOOKUP(A141,'[2]Total Provider - Dec 2015'!$A$1:$K$1232,8,FALSE),"")</f>
        <v>منطقة العبدلي - عمان</v>
      </c>
      <c r="I141" s="10" t="str">
        <f>IFERROR(VLOOKUP(A141,'[2]Total Provider - Dec 2015'!$A$1:$K$1232,9,FALSE),"")</f>
        <v>عمان</v>
      </c>
      <c r="J141" s="10" t="str">
        <f>IFERROR(VLOOKUP(A141,'[2]Total Provider - Dec 2015'!$A$1:$K$1232,10,FALSE),"")</f>
        <v>الأردن</v>
      </c>
      <c r="K141" s="10" t="str">
        <f>IFERROR(VLOOKUP(A141,'[2]Total Provider - Dec 2015'!$A$1:$K$1232,11,FALSE),"")</f>
        <v xml:space="preserve">المستشفى الإسلامي </v>
      </c>
    </row>
    <row r="142" spans="1:11" hidden="1" x14ac:dyDescent="0.25">
      <c r="A142" s="5">
        <v>20279</v>
      </c>
      <c r="B142" s="6" t="str">
        <f>IFERROR(VLOOKUP(A142,'[2]Total Provider - Dec 2015'!$A$1:$K$1232,2,FALSE),"")</f>
        <v>Attadawe Clinic</v>
      </c>
      <c r="C142" s="7" t="str">
        <f>IFERROR(VLOOKUP(A142,'[2]Total Provider - Dec 2015'!$A$1:$K$1232,3,FALSE),"")</f>
        <v>NWS</v>
      </c>
      <c r="D142" s="7" t="str">
        <f>IFERROR(VLOOKUP(A142,'[2]Total Provider - Dec 2015'!$A$1:$K$1232,4,FALSE),"")</f>
        <v>Qassim</v>
      </c>
      <c r="E142" s="7" t="str">
        <f>IFERROR(VLOOKUP(A142,'[2]Total Provider - Dec 2015'!$A$1:$K$1232,5,FALSE),"")</f>
        <v>Al Bukairiah</v>
      </c>
      <c r="F142" s="7" t="str">
        <f>IFERROR(VLOOKUP(A142,'[2]Total Provider - Dec 2015'!$A$1:$K$1232,6,FALSE),"")</f>
        <v>Al Bukairiah</v>
      </c>
      <c r="G142" s="7" t="str">
        <f>IFERROR(VLOOKUP(A142,'[2]Total Provider - Dec 2015'!$A$1:$K$1232,7,FALSE),"")</f>
        <v>0163351122</v>
      </c>
      <c r="H142" s="10" t="str">
        <f>IFERROR(VLOOKUP(A142,'[2]Total Provider - Dec 2015'!$A$1:$K$1232,8,FALSE),"")</f>
        <v>البكيرية</v>
      </c>
      <c r="I142" s="10" t="str">
        <f>IFERROR(VLOOKUP(A142,'[2]Total Provider - Dec 2015'!$A$1:$K$1232,9,FALSE),"")</f>
        <v>البكيرية</v>
      </c>
      <c r="J142" s="10" t="str">
        <f>IFERROR(VLOOKUP(A142,'[2]Total Provider - Dec 2015'!$A$1:$K$1232,10,FALSE),"")</f>
        <v>القصيم</v>
      </c>
      <c r="K142" s="10" t="str">
        <f>IFERROR(VLOOKUP(A142,'[2]Total Provider - Dec 2015'!$A$1:$K$1232,11,FALSE),"")</f>
        <v xml:space="preserve">مستوصف التداوي </v>
      </c>
    </row>
    <row r="143" spans="1:11" hidden="1" x14ac:dyDescent="0.25">
      <c r="A143" s="5">
        <v>20283</v>
      </c>
      <c r="B143" s="6" t="str">
        <f>IFERROR(VLOOKUP(A143,'[2]Total Provider - Dec 2015'!$A$1:$K$1232,2,FALSE),"")</f>
        <v>Dammam Scan Center</v>
      </c>
      <c r="C143" s="7" t="str">
        <f>IFERROR(VLOOKUP(A143,'[2]Total Provider - Dec 2015'!$A$1:$K$1232,3,FALSE),"")</f>
        <v>NW5</v>
      </c>
      <c r="D143" s="7" t="str">
        <f>IFERROR(VLOOKUP(A143,'[2]Total Provider - Dec 2015'!$A$1:$K$1232,4,FALSE),"")</f>
        <v>Eastern Province</v>
      </c>
      <c r="E143" s="7" t="str">
        <f>IFERROR(VLOOKUP(A143,'[2]Total Provider - Dec 2015'!$A$1:$K$1232,5,FALSE),"")</f>
        <v>Dammam</v>
      </c>
      <c r="F143" s="7" t="str">
        <f>IFERROR(VLOOKUP(A143,'[2]Total Provider - Dec 2015'!$A$1:$K$1232,6,FALSE),"")</f>
        <v>Prince Mohammed Bin Fahad Street</v>
      </c>
      <c r="G143" s="7" t="str">
        <f>IFERROR(VLOOKUP(A143,'[2]Total Provider - Dec 2015'!$A$1:$K$1232,7,FALSE),"")</f>
        <v>0138301718</v>
      </c>
      <c r="H143" s="10" t="str">
        <f>IFERROR(VLOOKUP(A143,'[2]Total Provider - Dec 2015'!$A$1:$K$1232,8,FALSE),"")</f>
        <v>شارع الأمير محمد بن فهد</v>
      </c>
      <c r="I143" s="10" t="str">
        <f>IFERROR(VLOOKUP(A143,'[2]Total Provider - Dec 2015'!$A$1:$K$1232,9,FALSE),"")</f>
        <v>الدمام</v>
      </c>
      <c r="J143" s="10" t="str">
        <f>IFERROR(VLOOKUP(A143,'[2]Total Provider - Dec 2015'!$A$1:$K$1232,10,FALSE),"")</f>
        <v>المنطقة الشرقية</v>
      </c>
      <c r="K143" s="10" t="str">
        <f>IFERROR(VLOOKUP(A143,'[2]Total Provider - Dec 2015'!$A$1:$K$1232,11,FALSE),"")</f>
        <v xml:space="preserve">مركز أشعة الدمام </v>
      </c>
    </row>
    <row r="144" spans="1:11" hidden="1" x14ac:dyDescent="0.25">
      <c r="A144" s="5">
        <v>20285</v>
      </c>
      <c r="B144" s="6" t="str">
        <f>IFERROR(VLOOKUP(A144,'[2]Total Provider - Dec 2015'!$A$1:$K$1232,2,FALSE),"")</f>
        <v>Aziz Medical Dispensary</v>
      </c>
      <c r="C144" s="7" t="str">
        <f>IFERROR(VLOOKUP(A144,'[2]Total Provider - Dec 2015'!$A$1:$K$1232,3,FALSE),"")</f>
        <v>NWS</v>
      </c>
      <c r="D144" s="7" t="str">
        <f>IFERROR(VLOOKUP(A144,'[2]Total Provider - Dec 2015'!$A$1:$K$1232,4,FALSE),"")</f>
        <v>Eastern Province</v>
      </c>
      <c r="E144" s="7" t="str">
        <f>IFERROR(VLOOKUP(A144,'[2]Total Provider - Dec 2015'!$A$1:$K$1232,5,FALSE),"")</f>
        <v>Hofuf</v>
      </c>
      <c r="F144" s="7" t="str">
        <f>IFERROR(VLOOKUP(A144,'[2]Total Provider - Dec 2015'!$A$1:$K$1232,6,FALSE),"")</f>
        <v>Al Ameer Fahad Bin Jalawi Street</v>
      </c>
      <c r="G144" s="7" t="str">
        <f>IFERROR(VLOOKUP(A144,'[2]Total Provider - Dec 2015'!$A$1:$K$1232,7,FALSE),"")</f>
        <v>0135827963</v>
      </c>
      <c r="H144" s="10" t="str">
        <f>IFERROR(VLOOKUP(A144,'[2]Total Provider - Dec 2015'!$A$1:$K$1232,8,FALSE),"")</f>
        <v>شارع الامير فهد بن جلوي</v>
      </c>
      <c r="I144" s="10" t="str">
        <f>IFERROR(VLOOKUP(A144,'[2]Total Provider - Dec 2015'!$A$1:$K$1232,9,FALSE),"")</f>
        <v>الهفوف</v>
      </c>
      <c r="J144" s="10" t="str">
        <f>IFERROR(VLOOKUP(A144,'[2]Total Provider - Dec 2015'!$A$1:$K$1232,10,FALSE),"")</f>
        <v>المنطقة الشرقية</v>
      </c>
      <c r="K144" s="10" t="str">
        <f>IFERROR(VLOOKUP(A144,'[2]Total Provider - Dec 2015'!$A$1:$K$1232,11,FALSE),"")</f>
        <v>مستوصف عزيز الطبي</v>
      </c>
    </row>
    <row r="145" spans="1:11" hidden="1" x14ac:dyDescent="0.25">
      <c r="A145" s="5">
        <v>20288</v>
      </c>
      <c r="B145" s="6" t="str">
        <f>IFERROR(VLOOKUP(A145,'[2]Total Provider - Dec 2015'!$A$1:$K$1232,2,FALSE),"")</f>
        <v>Saudi European Dental Clinic</v>
      </c>
      <c r="C145" s="7" t="str">
        <f>IFERROR(VLOOKUP(A145,'[2]Total Provider - Dec 2015'!$A$1:$K$1232,3,FALSE),"")</f>
        <v>NW5</v>
      </c>
      <c r="D145" s="7" t="str">
        <f>IFERROR(VLOOKUP(A145,'[2]Total Provider - Dec 2015'!$A$1:$K$1232,4,FALSE),"")</f>
        <v>Eastern Province</v>
      </c>
      <c r="E145" s="7" t="str">
        <f>IFERROR(VLOOKUP(A145,'[2]Total Provider - Dec 2015'!$A$1:$K$1232,5,FALSE),"")</f>
        <v>Dammam</v>
      </c>
      <c r="F145" s="7" t="str">
        <f>IFERROR(VLOOKUP(A145,'[2]Total Provider - Dec 2015'!$A$1:$K$1232,6,FALSE),"")</f>
        <v>Abdullah Fouad Street</v>
      </c>
      <c r="G145" s="7" t="str">
        <f>IFERROR(VLOOKUP(A145,'[2]Total Provider - Dec 2015'!$A$1:$K$1232,7,FALSE),"")</f>
        <v>0138267660</v>
      </c>
      <c r="H145" s="10" t="str">
        <f>IFERROR(VLOOKUP(A145,'[2]Total Provider - Dec 2015'!$A$1:$K$1232,8,FALSE),"")</f>
        <v>شارع عبدالله فؤاد</v>
      </c>
      <c r="I145" s="10" t="str">
        <f>IFERROR(VLOOKUP(A145,'[2]Total Provider - Dec 2015'!$A$1:$K$1232,9,FALSE),"")</f>
        <v>الدمام</v>
      </c>
      <c r="J145" s="10" t="str">
        <f>IFERROR(VLOOKUP(A145,'[2]Total Provider - Dec 2015'!$A$1:$K$1232,10,FALSE),"")</f>
        <v>المنطقة الشرقية</v>
      </c>
      <c r="K145" s="10" t="str">
        <f>IFERROR(VLOOKUP(A145,'[2]Total Provider - Dec 2015'!$A$1:$K$1232,11,FALSE),"")</f>
        <v>المركز السعودي الأوروبي لطب الأسنان</v>
      </c>
    </row>
    <row r="146" spans="1:11" hidden="1" x14ac:dyDescent="0.25">
      <c r="A146" s="5">
        <v>20290</v>
      </c>
      <c r="B146" s="6" t="str">
        <f>IFERROR(VLOOKUP(A146,'[2]Total Provider - Dec 2015'!$A$1:$K$1232,2,FALSE),"")</f>
        <v>Al Quds Polyclinic</v>
      </c>
      <c r="C146" s="7" t="str">
        <f>IFERROR(VLOOKUP(A146,'[2]Total Provider - Dec 2015'!$A$1:$K$1232,3,FALSE),"")</f>
        <v>NW2</v>
      </c>
      <c r="D146" s="7" t="str">
        <f>IFERROR(VLOOKUP(A146,'[2]Total Provider - Dec 2015'!$A$1:$K$1232,4,FALSE),"")</f>
        <v>Makkah</v>
      </c>
      <c r="E146" s="7" t="str">
        <f>IFERROR(VLOOKUP(A146,'[2]Total Provider - Dec 2015'!$A$1:$K$1232,5,FALSE),"")</f>
        <v>Jeddah</v>
      </c>
      <c r="F146" s="7" t="str">
        <f>IFERROR(VLOOKUP(A146,'[2]Total Provider - Dec 2015'!$A$1:$K$1232,6,FALSE),"")</f>
        <v>Al Faysaliyah 6, Makaronah Street</v>
      </c>
      <c r="G146" s="7" t="str">
        <f>IFERROR(VLOOKUP(A146,'[2]Total Provider - Dec 2015'!$A$1:$K$1232,7,FALSE),"")</f>
        <v>0126970224</v>
      </c>
      <c r="H146" s="10" t="str">
        <f>IFERROR(VLOOKUP(A146,'[2]Total Provider - Dec 2015'!$A$1:$K$1232,8,FALSE),"")</f>
        <v>الفيصلية 6، شارع المكرونة</v>
      </c>
      <c r="I146" s="10" t="str">
        <f>IFERROR(VLOOKUP(A146,'[2]Total Provider - Dec 2015'!$A$1:$K$1232,9,FALSE),"")</f>
        <v>جدة</v>
      </c>
      <c r="J146" s="10" t="str">
        <f>IFERROR(VLOOKUP(A146,'[2]Total Provider - Dec 2015'!$A$1:$K$1232,10,FALSE),"")</f>
        <v>مكة المكرمة</v>
      </c>
      <c r="K146" s="10" t="str">
        <f>IFERROR(VLOOKUP(A146,'[2]Total Provider - Dec 2015'!$A$1:$K$1232,11,FALSE),"")</f>
        <v>مستوصف القدس الطبي</v>
      </c>
    </row>
    <row r="147" spans="1:11" hidden="1" x14ac:dyDescent="0.25">
      <c r="A147" s="5">
        <v>20291</v>
      </c>
      <c r="B147" s="6" t="str">
        <f>IFERROR(VLOOKUP(A147,'[2]Total Provider - Dec 2015'!$A$1:$K$1232,2,FALSE),"")</f>
        <v>New Al Salama Polyclinic</v>
      </c>
      <c r="C147" s="7" t="str">
        <f>IFERROR(VLOOKUP(A147,'[2]Total Provider - Dec 2015'!$A$1:$K$1232,3,FALSE),"")</f>
        <v>NWS</v>
      </c>
      <c r="D147" s="7" t="str">
        <f>IFERROR(VLOOKUP(A147,'[2]Total Provider - Dec 2015'!$A$1:$K$1232,4,FALSE),"")</f>
        <v>Makkah</v>
      </c>
      <c r="E147" s="7" t="str">
        <f>IFERROR(VLOOKUP(A147,'[2]Total Provider - Dec 2015'!$A$1:$K$1232,5,FALSE),"")</f>
        <v>Jeddah</v>
      </c>
      <c r="F147" s="7" t="str">
        <f>IFERROR(VLOOKUP(A147,'[2]Total Provider - Dec 2015'!$A$1:$K$1232,6,FALSE),"")</f>
        <v>Al Mahjer Street</v>
      </c>
      <c r="G147" s="7" t="str">
        <f>IFERROR(VLOOKUP(A147,'[2]Total Provider - Dec 2015'!$A$1:$K$1232,7,FALSE),"")</f>
        <v>0122311206</v>
      </c>
      <c r="H147" s="10" t="str">
        <f>IFERROR(VLOOKUP(A147,'[2]Total Provider - Dec 2015'!$A$1:$K$1232,8,FALSE),"")</f>
        <v>شارع المحجر</v>
      </c>
      <c r="I147" s="10" t="str">
        <f>IFERROR(VLOOKUP(A147,'[2]Total Provider - Dec 2015'!$A$1:$K$1232,9,FALSE),"")</f>
        <v>جدة</v>
      </c>
      <c r="J147" s="10" t="str">
        <f>IFERROR(VLOOKUP(A147,'[2]Total Provider - Dec 2015'!$A$1:$K$1232,10,FALSE),"")</f>
        <v>مكة المكرمة</v>
      </c>
      <c r="K147" s="10" t="str">
        <f>IFERROR(VLOOKUP(A147,'[2]Total Provider - Dec 2015'!$A$1:$K$1232,11,FALSE),"")</f>
        <v>مستوصف السلامة الجديد</v>
      </c>
    </row>
    <row r="148" spans="1:11" hidden="1" x14ac:dyDescent="0.25">
      <c r="A148" s="5">
        <v>20292</v>
      </c>
      <c r="B148" s="6" t="str">
        <f>IFERROR(VLOOKUP(A148,'[2]Total Provider - Dec 2015'!$A$1:$K$1232,2,FALSE),"")</f>
        <v>Al Safa Social Services Charity Society</v>
      </c>
      <c r="C148" s="7" t="str">
        <f>IFERROR(VLOOKUP(A148,'[2]Total Provider - Dec 2015'!$A$1:$K$1232,3,FALSE),"")</f>
        <v>NWS</v>
      </c>
      <c r="D148" s="7" t="str">
        <f>IFERROR(VLOOKUP(A148,'[2]Total Provider - Dec 2015'!$A$1:$K$1232,4,FALSE),"")</f>
        <v>Eastern Province</v>
      </c>
      <c r="E148" s="7" t="str">
        <f>IFERROR(VLOOKUP(A148,'[2]Total Provider - Dec 2015'!$A$1:$K$1232,5,FALSE),"")</f>
        <v>Safwa</v>
      </c>
      <c r="F148" s="7" t="str">
        <f>IFERROR(VLOOKUP(A148,'[2]Total Provider - Dec 2015'!$A$1:$K$1232,6,FALSE),"")</f>
        <v>Al Afrah Area, King Khalid Street</v>
      </c>
      <c r="G148" s="7" t="str">
        <f>IFERROR(VLOOKUP(A148,'[2]Total Provider - Dec 2015'!$A$1:$K$1232,7,FALSE),"")</f>
        <v>0136641637</v>
      </c>
      <c r="H148" s="10" t="str">
        <f>IFERROR(VLOOKUP(A148,'[2]Total Provider - Dec 2015'!$A$1:$K$1232,8,FALSE),"")</f>
        <v>حي الأفراح، شارع الملك خالد</v>
      </c>
      <c r="I148" s="10" t="str">
        <f>IFERROR(VLOOKUP(A148,'[2]Total Provider - Dec 2015'!$A$1:$K$1232,9,FALSE),"")</f>
        <v xml:space="preserve">صفوى </v>
      </c>
      <c r="J148" s="10" t="str">
        <f>IFERROR(VLOOKUP(A148,'[2]Total Provider - Dec 2015'!$A$1:$K$1232,10,FALSE),"")</f>
        <v>المنطقة الشرقية</v>
      </c>
      <c r="K148" s="10" t="str">
        <f>IFERROR(VLOOKUP(A148,'[2]Total Provider - Dec 2015'!$A$1:$K$1232,11,FALSE),"")</f>
        <v xml:space="preserve">مستوصف جمعية الصفا الخيرية الإجتماعية </v>
      </c>
    </row>
    <row r="149" spans="1:11" x14ac:dyDescent="0.25">
      <c r="A149" s="5">
        <v>20294</v>
      </c>
      <c r="B149" s="6" t="str">
        <f>IFERROR(VLOOKUP(A149,'[2]Total Provider - Dec 2015'!$A$1:$K$1232,2,FALSE),"")</f>
        <v>Modern Dental Centre</v>
      </c>
      <c r="C149" s="7" t="str">
        <f>IFERROR(VLOOKUP(A149,'[2]Total Provider - Dec 2015'!$A$1:$K$1232,3,FALSE),"")</f>
        <v>NW4</v>
      </c>
      <c r="D149" s="7" t="str">
        <f>IFERROR(VLOOKUP(A149,'[2]Total Provider - Dec 2015'!$A$1:$K$1232,4,FALSE),"")</f>
        <v>Eastern Province</v>
      </c>
      <c r="E149" s="7" t="str">
        <f>IFERROR(VLOOKUP(A149,'[2]Total Provider - Dec 2015'!$A$1:$K$1232,5,FALSE),"")</f>
        <v>Khobar</v>
      </c>
      <c r="F149" s="7" t="str">
        <f>IFERROR(VLOOKUP(A149,'[2]Total Provider - Dec 2015'!$A$1:$K$1232,6,FALSE),"")</f>
        <v>King Fahad Road, opposite of Al Mo'jel Group</v>
      </c>
      <c r="G149" s="7" t="str">
        <f>IFERROR(VLOOKUP(A149,'[2]Total Provider - Dec 2015'!$A$1:$K$1232,7,FALSE),"")</f>
        <v>0138671828</v>
      </c>
      <c r="H149" s="10" t="str">
        <f>IFERROR(VLOOKUP(A149,'[2]Total Provider - Dec 2015'!$A$1:$K$1232,8,FALSE),"")</f>
        <v>طريق الملك فهد، مقابل مجموعة المعجل</v>
      </c>
      <c r="I149" s="10" t="str">
        <f>IFERROR(VLOOKUP(A149,'[2]Total Provider - Dec 2015'!$A$1:$K$1232,9,FALSE),"")</f>
        <v>الخبر</v>
      </c>
      <c r="J149" s="10" t="str">
        <f>IFERROR(VLOOKUP(A149,'[2]Total Provider - Dec 2015'!$A$1:$K$1232,10,FALSE),"")</f>
        <v>المنطقة الشرقية</v>
      </c>
      <c r="K149" s="10" t="str">
        <f>IFERROR(VLOOKUP(A149,'[2]Total Provider - Dec 2015'!$A$1:$K$1232,11,FALSE),"")</f>
        <v xml:space="preserve">مركز الأسنان الحديث </v>
      </c>
    </row>
    <row r="150" spans="1:11" hidden="1" x14ac:dyDescent="0.25">
      <c r="A150" s="5">
        <v>20295</v>
      </c>
      <c r="B150" s="6" t="str">
        <f>IFERROR(VLOOKUP(A150,'[2]Total Provider - Dec 2015'!$A$1:$K$1232,2,FALSE),"")</f>
        <v>Modern Dental Centre</v>
      </c>
      <c r="C150" s="7" t="str">
        <f>IFERROR(VLOOKUP(A150,'[2]Total Provider - Dec 2015'!$A$1:$K$1232,3,FALSE),"")</f>
        <v>NW5</v>
      </c>
      <c r="D150" s="7" t="str">
        <f>IFERROR(VLOOKUP(A150,'[2]Total Provider - Dec 2015'!$A$1:$K$1232,4,FALSE),"")</f>
        <v>Eastern Province</v>
      </c>
      <c r="E150" s="7" t="str">
        <f>IFERROR(VLOOKUP(A150,'[2]Total Provider - Dec 2015'!$A$1:$K$1232,5,FALSE),"")</f>
        <v>Dammam</v>
      </c>
      <c r="F150" s="7" t="str">
        <f>IFERROR(VLOOKUP(A150,'[2]Total Provider - Dec 2015'!$A$1:$K$1232,6,FALSE),"")</f>
        <v>King Abdul Aziz Street, opposite of The Silver Tower</v>
      </c>
      <c r="G150" s="7" t="str">
        <f>IFERROR(VLOOKUP(A150,'[2]Total Provider - Dec 2015'!$A$1:$K$1232,7,FALSE),"")</f>
        <v>0138412210</v>
      </c>
      <c r="H150" s="10" t="str">
        <f>IFERROR(VLOOKUP(A150,'[2]Total Provider - Dec 2015'!$A$1:$K$1232,8,FALSE),"")</f>
        <v>شارع الملك عبد العزيز، مقابل البرج الفضي</v>
      </c>
      <c r="I150" s="10" t="str">
        <f>IFERROR(VLOOKUP(A150,'[2]Total Provider - Dec 2015'!$A$1:$K$1232,9,FALSE),"")</f>
        <v>الدمام</v>
      </c>
      <c r="J150" s="10" t="str">
        <f>IFERROR(VLOOKUP(A150,'[2]Total Provider - Dec 2015'!$A$1:$K$1232,10,FALSE),"")</f>
        <v>المنطقة الشرقية</v>
      </c>
      <c r="K150" s="10" t="str">
        <f>IFERROR(VLOOKUP(A150,'[2]Total Provider - Dec 2015'!$A$1:$K$1232,11,FALSE),"")</f>
        <v xml:space="preserve">مركز الأسنان الحديث </v>
      </c>
    </row>
    <row r="151" spans="1:11" hidden="1" x14ac:dyDescent="0.25">
      <c r="A151" s="5">
        <v>20297</v>
      </c>
      <c r="B151" s="6" t="str">
        <f>IFERROR(VLOOKUP(A151,'[2]Total Provider - Dec 2015'!$A$1:$K$1232,2,FALSE),"")</f>
        <v xml:space="preserve">National Clinic </v>
      </c>
      <c r="C151" s="7" t="str">
        <f>IFERROR(VLOOKUP(A151,'[2]Total Provider - Dec 2015'!$A$1:$K$1232,3,FALSE),"")</f>
        <v>NW2</v>
      </c>
      <c r="D151" s="7" t="str">
        <f>IFERROR(VLOOKUP(A151,'[2]Total Provider - Dec 2015'!$A$1:$K$1232,4,FALSE),"")</f>
        <v>Al Jouf</v>
      </c>
      <c r="E151" s="7" t="str">
        <f>IFERROR(VLOOKUP(A151,'[2]Total Provider - Dec 2015'!$A$1:$K$1232,5,FALSE),"")</f>
        <v>Qrayat</v>
      </c>
      <c r="F151" s="7" t="str">
        <f>IFERROR(VLOOKUP(A151,'[2]Total Provider - Dec 2015'!$A$1:$K$1232,6,FALSE),"")</f>
        <v>Makkah street - Al Qrayat</v>
      </c>
      <c r="G151" s="7" t="str">
        <f>IFERROR(VLOOKUP(A151,'[2]Total Provider - Dec 2015'!$A$1:$K$1232,7,FALSE),"")</f>
        <v>0146421235</v>
      </c>
      <c r="H151" s="10" t="str">
        <f>IFERROR(VLOOKUP(A151,'[2]Total Provider - Dec 2015'!$A$1:$K$1232,8,FALSE),"")</f>
        <v>شارع مكة- القريات</v>
      </c>
      <c r="I151" s="10" t="str">
        <f>IFERROR(VLOOKUP(A151,'[2]Total Provider - Dec 2015'!$A$1:$K$1232,9,FALSE),"")</f>
        <v xml:space="preserve">القريات </v>
      </c>
      <c r="J151" s="10" t="str">
        <f>IFERROR(VLOOKUP(A151,'[2]Total Provider - Dec 2015'!$A$1:$K$1232,10,FALSE),"")</f>
        <v>الجوف</v>
      </c>
      <c r="K151" s="10" t="str">
        <f>IFERROR(VLOOKUP(A151,'[2]Total Provider - Dec 2015'!$A$1:$K$1232,11,FALSE),"")</f>
        <v>المستوصف الوطني</v>
      </c>
    </row>
    <row r="152" spans="1:11" hidden="1" x14ac:dyDescent="0.25">
      <c r="A152" s="5">
        <v>20299</v>
      </c>
      <c r="B152" s="6" t="str">
        <f>IFERROR(VLOOKUP(A152,'[2]Total Provider - Dec 2015'!$A$1:$K$1232,2,FALSE),"")</f>
        <v>Al Riyyan National Clinic</v>
      </c>
      <c r="C152" s="7" t="str">
        <f>IFERROR(VLOOKUP(A152,'[2]Total Provider - Dec 2015'!$A$1:$K$1232,3,FALSE),"")</f>
        <v>NW3</v>
      </c>
      <c r="D152" s="7" t="str">
        <f>IFERROR(VLOOKUP(A152,'[2]Total Provider - Dec 2015'!$A$1:$K$1232,4,FALSE),"")</f>
        <v>Riyadh</v>
      </c>
      <c r="E152" s="7" t="str">
        <f>IFERROR(VLOOKUP(A152,'[2]Total Provider - Dec 2015'!$A$1:$K$1232,5,FALSE),"")</f>
        <v>Riyadh</v>
      </c>
      <c r="F152" s="7" t="str">
        <f>IFERROR(VLOOKUP(A152,'[2]Total Provider - Dec 2015'!$A$1:$K$1232,6,FALSE),"")</f>
        <v>Al Riyan Area, Ahmed Bin Hanbal Street</v>
      </c>
      <c r="G152" s="7" t="str">
        <f>IFERROR(VLOOKUP(A152,'[2]Total Provider - Dec 2015'!$A$1:$K$1232,7,FALSE),"")</f>
        <v>0114931785</v>
      </c>
      <c r="H152" s="10" t="str">
        <f>IFERROR(VLOOKUP(A152,'[2]Total Provider - Dec 2015'!$A$1:$K$1232,8,FALSE),"")</f>
        <v>حي الريان، شارع أحمد بن حنبل</v>
      </c>
      <c r="I152" s="10" t="str">
        <f>IFERROR(VLOOKUP(A152,'[2]Total Provider - Dec 2015'!$A$1:$K$1232,9,FALSE),"")</f>
        <v>الرياض</v>
      </c>
      <c r="J152" s="10" t="str">
        <f>IFERROR(VLOOKUP(A152,'[2]Total Provider - Dec 2015'!$A$1:$K$1232,10,FALSE),"")</f>
        <v>الرياض</v>
      </c>
      <c r="K152" s="10" t="str">
        <f>IFERROR(VLOOKUP(A152,'[2]Total Provider - Dec 2015'!$A$1:$K$1232,11,FALSE),"")</f>
        <v>مستوصف الريان الوطني</v>
      </c>
    </row>
    <row r="153" spans="1:11" hidden="1" x14ac:dyDescent="0.25">
      <c r="A153" s="5">
        <v>20300</v>
      </c>
      <c r="B153" s="6" t="str">
        <f>IFERROR(VLOOKUP(A153,'[2]Total Provider - Dec 2015'!$A$1:$K$1232,2,FALSE),"")</f>
        <v>Salamatak Medical Center</v>
      </c>
      <c r="C153" s="7" t="str">
        <f>IFERROR(VLOOKUP(A153,'[2]Total Provider - Dec 2015'!$A$1:$K$1232,3,FALSE),"")</f>
        <v>NWS</v>
      </c>
      <c r="D153" s="7" t="str">
        <f>IFERROR(VLOOKUP(A153,'[2]Total Provider - Dec 2015'!$A$1:$K$1232,4,FALSE),"")</f>
        <v>Riyadh</v>
      </c>
      <c r="E153" s="7" t="str">
        <f>IFERROR(VLOOKUP(A153,'[2]Total Provider - Dec 2015'!$A$1:$K$1232,5,FALSE),"")</f>
        <v>Riyadh</v>
      </c>
      <c r="F153" s="7" t="str">
        <f>IFERROR(VLOOKUP(A153,'[2]Total Provider - Dec 2015'!$A$1:$K$1232,6,FALSE),"")</f>
        <v>Khureis Road</v>
      </c>
      <c r="G153" s="7" t="str">
        <f>IFERROR(VLOOKUP(A153,'[2]Total Provider - Dec 2015'!$A$1:$K$1232,7,FALSE),"")</f>
        <v>0112269733</v>
      </c>
      <c r="H153" s="10" t="str">
        <f>IFERROR(VLOOKUP(A153,'[2]Total Provider - Dec 2015'!$A$1:$K$1232,8,FALSE),"")</f>
        <v>طريق خريص</v>
      </c>
      <c r="I153" s="10" t="str">
        <f>IFERROR(VLOOKUP(A153,'[2]Total Provider - Dec 2015'!$A$1:$K$1232,9,FALSE),"")</f>
        <v>الرياض</v>
      </c>
      <c r="J153" s="10" t="str">
        <f>IFERROR(VLOOKUP(A153,'[2]Total Provider - Dec 2015'!$A$1:$K$1232,10,FALSE),"")</f>
        <v>الرياض</v>
      </c>
      <c r="K153" s="10" t="str">
        <f>IFERROR(VLOOKUP(A153,'[2]Total Provider - Dec 2015'!$A$1:$K$1232,11,FALSE),"")</f>
        <v>مركز سلامتك الطبي</v>
      </c>
    </row>
    <row r="154" spans="1:11" hidden="1" x14ac:dyDescent="0.25">
      <c r="A154" s="5">
        <v>20301</v>
      </c>
      <c r="B154" s="6" t="str">
        <f>IFERROR(VLOOKUP(A154,'[2]Total Provider - Dec 2015'!$A$1:$K$1232,2,FALSE),"")</f>
        <v>Sameer Ibrahim Saeedi General Hospital</v>
      </c>
      <c r="C154" s="7" t="str">
        <f>IFERROR(VLOOKUP(A154,'[2]Total Provider - Dec 2015'!$A$1:$K$1232,3,FALSE),"")</f>
        <v>NW2</v>
      </c>
      <c r="D154" s="7" t="str">
        <f>IFERROR(VLOOKUP(A154,'[2]Total Provider - Dec 2015'!$A$1:$K$1232,4,FALSE),"")</f>
        <v>Madinah</v>
      </c>
      <c r="E154" s="7" t="str">
        <f>IFERROR(VLOOKUP(A154,'[2]Total Provider - Dec 2015'!$A$1:$K$1232,5,FALSE),"")</f>
        <v>Yanbu</v>
      </c>
      <c r="F154" s="7" t="str">
        <f>IFERROR(VLOOKUP(A154,'[2]Total Provider - Dec 2015'!$A$1:$K$1232,6,FALSE),"")</f>
        <v>Prince Sultan Street</v>
      </c>
      <c r="G154" s="7" t="str">
        <f>IFERROR(VLOOKUP(A154,'[2]Total Provider - Dec 2015'!$A$1:$K$1232,7,FALSE),"")</f>
        <v>0143915000</v>
      </c>
      <c r="H154" s="10" t="str">
        <f>IFERROR(VLOOKUP(A154,'[2]Total Provider - Dec 2015'!$A$1:$K$1232,8,FALSE),"")</f>
        <v>شارع الأمير سلطان</v>
      </c>
      <c r="I154" s="10" t="str">
        <f>IFERROR(VLOOKUP(A154,'[2]Total Provider - Dec 2015'!$A$1:$K$1232,9,FALSE),"")</f>
        <v>ينبع</v>
      </c>
      <c r="J154" s="10" t="str">
        <f>IFERROR(VLOOKUP(A154,'[2]Total Provider - Dec 2015'!$A$1:$K$1232,10,FALSE),"")</f>
        <v>المدينة المنورة</v>
      </c>
      <c r="K154" s="10" t="str">
        <f>IFERROR(VLOOKUP(A154,'[2]Total Provider - Dec 2015'!$A$1:$K$1232,11,FALSE),"")</f>
        <v>مستشفى سمير إبراهيم صعيدي العام</v>
      </c>
    </row>
    <row r="155" spans="1:11" hidden="1" x14ac:dyDescent="0.25">
      <c r="A155" s="5">
        <v>20303</v>
      </c>
      <c r="B155" s="6" t="str">
        <f>IFERROR(VLOOKUP(A155,'[2]Total Provider - Dec 2015'!$A$1:$K$1232,2,FALSE),"")</f>
        <v>Saudi German Hospital</v>
      </c>
      <c r="C155" s="7" t="str">
        <f>IFERROR(VLOOKUP(A155,'[2]Total Provider - Dec 2015'!$A$1:$K$1232,3,FALSE),"")</f>
        <v>NW4</v>
      </c>
      <c r="D155" s="7" t="str">
        <f>IFERROR(VLOOKUP(A155,'[2]Total Provider - Dec 2015'!$A$1:$K$1232,4,FALSE),"")</f>
        <v>Aseer</v>
      </c>
      <c r="E155" s="7" t="str">
        <f>IFERROR(VLOOKUP(A155,'[2]Total Provider - Dec 2015'!$A$1:$K$1232,5,FALSE),"")</f>
        <v>Abha</v>
      </c>
      <c r="F155" s="7" t="str">
        <f>IFERROR(VLOOKUP(A155,'[2]Total Provider - Dec 2015'!$A$1:$K$1232,6,FALSE),"")</f>
        <v>Abha</v>
      </c>
      <c r="G155" s="7" t="str">
        <f>IFERROR(VLOOKUP(A155,'[2]Total Provider - Dec 2015'!$A$1:$K$1232,7,FALSE),"")</f>
        <v>0172355000</v>
      </c>
      <c r="H155" s="10" t="str">
        <f>IFERROR(VLOOKUP(A155,'[2]Total Provider - Dec 2015'!$A$1:$K$1232,8,FALSE),"")</f>
        <v>أبها</v>
      </c>
      <c r="I155" s="10" t="str">
        <f>IFERROR(VLOOKUP(A155,'[2]Total Provider - Dec 2015'!$A$1:$K$1232,9,FALSE),"")</f>
        <v>أبها</v>
      </c>
      <c r="J155" s="10" t="str">
        <f>IFERROR(VLOOKUP(A155,'[2]Total Provider - Dec 2015'!$A$1:$K$1232,10,FALSE),"")</f>
        <v>عسير</v>
      </c>
      <c r="K155" s="10" t="str">
        <f>IFERROR(VLOOKUP(A155,'[2]Total Provider - Dec 2015'!$A$1:$K$1232,11,FALSE),"")</f>
        <v xml:space="preserve">المستشفى السعودي الألماني </v>
      </c>
    </row>
    <row r="156" spans="1:11" hidden="1" x14ac:dyDescent="0.25">
      <c r="A156" s="5">
        <v>20398</v>
      </c>
      <c r="B156" s="6" t="str">
        <f>IFERROR(VLOOKUP(A156,'[2]Total Provider - Dec 2015'!$A$1:$K$1232,2,FALSE),"")</f>
        <v>Al Bati Dispensary</v>
      </c>
      <c r="C156" s="7" t="str">
        <f>IFERROR(VLOOKUP(A156,'[2]Total Provider - Dec 2015'!$A$1:$K$1232,3,FALSE),"")</f>
        <v>NWS</v>
      </c>
      <c r="D156" s="7" t="str">
        <f>IFERROR(VLOOKUP(A156,'[2]Total Provider - Dec 2015'!$A$1:$K$1232,4,FALSE),"")</f>
        <v>Eastern Province</v>
      </c>
      <c r="E156" s="7" t="str">
        <f>IFERROR(VLOOKUP(A156,'[2]Total Provider - Dec 2015'!$A$1:$K$1232,5,FALSE),"")</f>
        <v>Qatif</v>
      </c>
      <c r="F156" s="7" t="str">
        <f>IFERROR(VLOOKUP(A156,'[2]Total Provider - Dec 2015'!$A$1:$K$1232,6,FALSE),"")</f>
        <v>Plan 19,Tarout Main Street</v>
      </c>
      <c r="G156" s="7" t="str">
        <f>IFERROR(VLOOKUP(A156,'[2]Total Provider - Dec 2015'!$A$1:$K$1232,7,FALSE),"")</f>
        <v>0138233359</v>
      </c>
      <c r="H156" s="10" t="str">
        <f>IFERROR(VLOOKUP(A156,'[2]Total Provider - Dec 2015'!$A$1:$K$1232,8,FALSE),"")</f>
        <v>مخطط 19، طريق تروت العام</v>
      </c>
      <c r="I156" s="10" t="str">
        <f>IFERROR(VLOOKUP(A156,'[2]Total Provider - Dec 2015'!$A$1:$K$1232,9,FALSE),"")</f>
        <v>القطيف</v>
      </c>
      <c r="J156" s="10" t="str">
        <f>IFERROR(VLOOKUP(A156,'[2]Total Provider - Dec 2015'!$A$1:$K$1232,10,FALSE),"")</f>
        <v>المنطقة الشرقية</v>
      </c>
      <c r="K156" s="10" t="str">
        <f>IFERROR(VLOOKUP(A156,'[2]Total Provider - Dec 2015'!$A$1:$K$1232,11,FALSE),"")</f>
        <v>مستوصف آل بطي</v>
      </c>
    </row>
    <row r="157" spans="1:11" hidden="1" x14ac:dyDescent="0.25">
      <c r="A157" s="5">
        <v>20420</v>
      </c>
      <c r="B157" s="6" t="str">
        <f>IFERROR(VLOOKUP(A157,'[2]Total Provider - Dec 2015'!$A$1:$K$1232,2,FALSE),"")</f>
        <v>Dammam Medical Dispensary</v>
      </c>
      <c r="C157" s="7" t="str">
        <f>IFERROR(VLOOKUP(A157,'[2]Total Provider - Dec 2015'!$A$1:$K$1232,3,FALSE),"")</f>
        <v>NWS</v>
      </c>
      <c r="D157" s="7" t="str">
        <f>IFERROR(VLOOKUP(A157,'[2]Total Provider - Dec 2015'!$A$1:$K$1232,4,FALSE),"")</f>
        <v>Eastern Province</v>
      </c>
      <c r="E157" s="7" t="str">
        <f>IFERROR(VLOOKUP(A157,'[2]Total Provider - Dec 2015'!$A$1:$K$1232,5,FALSE),"")</f>
        <v>Dammam</v>
      </c>
      <c r="F157" s="7" t="str">
        <f>IFERROR(VLOOKUP(A157,'[2]Total Provider - Dec 2015'!$A$1:$K$1232,6,FALSE),"")</f>
        <v>Madinat Al-Amal</v>
      </c>
      <c r="G157" s="7" t="str">
        <f>IFERROR(VLOOKUP(A157,'[2]Total Provider - Dec 2015'!$A$1:$K$1232,7,FALSE),"")</f>
        <v>0138271329</v>
      </c>
      <c r="H157" s="10" t="str">
        <f>IFERROR(VLOOKUP(A157,'[2]Total Provider - Dec 2015'!$A$1:$K$1232,8,FALSE),"")</f>
        <v>مدينة الامل</v>
      </c>
      <c r="I157" s="10" t="str">
        <f>IFERROR(VLOOKUP(A157,'[2]Total Provider - Dec 2015'!$A$1:$K$1232,9,FALSE),"")</f>
        <v>الدمام</v>
      </c>
      <c r="J157" s="10" t="str">
        <f>IFERROR(VLOOKUP(A157,'[2]Total Provider - Dec 2015'!$A$1:$K$1232,10,FALSE),"")</f>
        <v>المنطقة الشرقية</v>
      </c>
      <c r="K157" s="10" t="str">
        <f>IFERROR(VLOOKUP(A157,'[2]Total Provider - Dec 2015'!$A$1:$K$1232,11,FALSE),"")</f>
        <v xml:space="preserve">مستوصف الدمام الطبي </v>
      </c>
    </row>
    <row r="158" spans="1:11" hidden="1" x14ac:dyDescent="0.25">
      <c r="A158" s="5">
        <v>20430</v>
      </c>
      <c r="B158" s="6" t="str">
        <f>IFERROR(VLOOKUP(A158,'[2]Total Provider - Dec 2015'!$A$1:$K$1232,2,FALSE),"")</f>
        <v>Al Kessaey Clinic</v>
      </c>
      <c r="C158" s="7" t="str">
        <f>IFERROR(VLOOKUP(A158,'[2]Total Provider - Dec 2015'!$A$1:$K$1232,3,FALSE),"")</f>
        <v>NW1</v>
      </c>
      <c r="D158" s="7" t="str">
        <f>IFERROR(VLOOKUP(A158,'[2]Total Provider - Dec 2015'!$A$1:$K$1232,4,FALSE),"")</f>
        <v>Riyadh</v>
      </c>
      <c r="E158" s="7" t="str">
        <f>IFERROR(VLOOKUP(A158,'[2]Total Provider - Dec 2015'!$A$1:$K$1232,5,FALSE),"")</f>
        <v>Riyadh</v>
      </c>
      <c r="F158" s="7" t="str">
        <f>IFERROR(VLOOKUP(A158,'[2]Total Provider - Dec 2015'!$A$1:$K$1232,6,FALSE),"")</f>
        <v>Al Riyan Area, Prince Magid Bin Abdulaziz Street</v>
      </c>
      <c r="G158" s="7" t="str">
        <f>IFERROR(VLOOKUP(A158,'[2]Total Provider - Dec 2015'!$A$1:$K$1232,7,FALSE),"")</f>
        <v>0114931762</v>
      </c>
      <c r="H158" s="10" t="str">
        <f>IFERROR(VLOOKUP(A158,'[2]Total Provider - Dec 2015'!$A$1:$K$1232,8,FALSE),"")</f>
        <v>حي الريان، شارع الأمير ماجد بن عبد العزيز</v>
      </c>
      <c r="I158" s="10" t="str">
        <f>IFERROR(VLOOKUP(A158,'[2]Total Provider - Dec 2015'!$A$1:$K$1232,9,FALSE),"")</f>
        <v>الرياض</v>
      </c>
      <c r="J158" s="10" t="str">
        <f>IFERROR(VLOOKUP(A158,'[2]Total Provider - Dec 2015'!$A$1:$K$1232,10,FALSE),"")</f>
        <v>الرياض</v>
      </c>
      <c r="K158" s="10" t="str">
        <f>IFERROR(VLOOKUP(A158,'[2]Total Provider - Dec 2015'!$A$1:$K$1232,11,FALSE),"")</f>
        <v>مستوصف الكسائي</v>
      </c>
    </row>
    <row r="159" spans="1:11" hidden="1" x14ac:dyDescent="0.25">
      <c r="A159" s="5">
        <v>20431</v>
      </c>
      <c r="B159" s="6" t="str">
        <f>IFERROR(VLOOKUP(A159,'[2]Total Provider - Dec 2015'!$A$1:$K$1232,2,FALSE),"")</f>
        <v>Specialized Medical Center &amp; Hospital</v>
      </c>
      <c r="C159" s="7" t="str">
        <f>IFERROR(VLOOKUP(A159,'[2]Total Provider - Dec 2015'!$A$1:$K$1232,3,FALSE),"")</f>
        <v>NW5</v>
      </c>
      <c r="D159" s="7" t="str">
        <f>IFERROR(VLOOKUP(A159,'[2]Total Provider - Dec 2015'!$A$1:$K$1232,4,FALSE),"")</f>
        <v>Riyadh</v>
      </c>
      <c r="E159" s="7" t="str">
        <f>IFERROR(VLOOKUP(A159,'[2]Total Provider - Dec 2015'!$A$1:$K$1232,5,FALSE),"")</f>
        <v>Riyadh</v>
      </c>
      <c r="F159" s="7" t="str">
        <f>IFERROR(VLOOKUP(A159,'[2]Total Provider - Dec 2015'!$A$1:$K$1232,6,FALSE),"")</f>
        <v>Takhassusi Street</v>
      </c>
      <c r="G159" s="7" t="str">
        <f>IFERROR(VLOOKUP(A159,'[2]Total Provider - Dec 2015'!$A$1:$K$1232,7,FALSE),"")</f>
        <v>0114164000</v>
      </c>
      <c r="H159" s="10" t="str">
        <f>IFERROR(VLOOKUP(A159,'[2]Total Provider - Dec 2015'!$A$1:$K$1232,8,FALSE),"")</f>
        <v xml:space="preserve">شارع التخصصي </v>
      </c>
      <c r="I159" s="10" t="str">
        <f>IFERROR(VLOOKUP(A159,'[2]Total Provider - Dec 2015'!$A$1:$K$1232,9,FALSE),"")</f>
        <v>الرياض</v>
      </c>
      <c r="J159" s="10" t="str">
        <f>IFERROR(VLOOKUP(A159,'[2]Total Provider - Dec 2015'!$A$1:$K$1232,10,FALSE),"")</f>
        <v>الرياض</v>
      </c>
      <c r="K159" s="10" t="str">
        <f>IFERROR(VLOOKUP(A159,'[2]Total Provider - Dec 2015'!$A$1:$K$1232,11,FALSE),"")</f>
        <v xml:space="preserve">مستشفى المركز التخصصي الطبي </v>
      </c>
    </row>
    <row r="160" spans="1:11" hidden="1" x14ac:dyDescent="0.25">
      <c r="A160" s="5">
        <v>20432</v>
      </c>
      <c r="B160" s="6" t="str">
        <f>IFERROR(VLOOKUP(A160,'[2]Total Provider - Dec 2015'!$A$1:$K$1232,2,FALSE),"")</f>
        <v>Elite Hospital (Ex Elite Medical &amp; Surgical Center)</v>
      </c>
      <c r="C160" s="7" t="str">
        <f>IFERROR(VLOOKUP(A160,'[2]Total Provider - Dec 2015'!$A$1:$K$1232,3,FALSE),"")</f>
        <v>NWR</v>
      </c>
      <c r="D160" s="7" t="str">
        <f>IFERROR(VLOOKUP(A160,'[2]Total Provider - Dec 2015'!$A$1:$K$1232,4,FALSE),"")</f>
        <v>Riyadh</v>
      </c>
      <c r="E160" s="7" t="str">
        <f>IFERROR(VLOOKUP(A160,'[2]Total Provider - Dec 2015'!$A$1:$K$1232,5,FALSE),"")</f>
        <v>Riyadh</v>
      </c>
      <c r="F160" s="7" t="str">
        <f>IFERROR(VLOOKUP(A160,'[2]Total Provider - Dec 2015'!$A$1:$K$1232,6,FALSE),"")</f>
        <v>Olaya Street</v>
      </c>
      <c r="G160" s="7" t="str">
        <f>IFERROR(VLOOKUP(A160,'[2]Total Provider - Dec 2015'!$A$1:$K$1232,7,FALSE),"")</f>
        <v>0114616777</v>
      </c>
      <c r="H160" s="10" t="str">
        <f>IFERROR(VLOOKUP(A160,'[2]Total Provider - Dec 2015'!$A$1:$K$1232,8,FALSE),"")</f>
        <v>شارع العليا</v>
      </c>
      <c r="I160" s="10" t="str">
        <f>IFERROR(VLOOKUP(A160,'[2]Total Provider - Dec 2015'!$A$1:$K$1232,9,FALSE),"")</f>
        <v>الرياض</v>
      </c>
      <c r="J160" s="10" t="str">
        <f>IFERROR(VLOOKUP(A160,'[2]Total Provider - Dec 2015'!$A$1:$K$1232,10,FALSE),"")</f>
        <v>الرياض</v>
      </c>
      <c r="K160" s="10" t="str">
        <f>IFERROR(VLOOKUP(A160,'[2]Total Provider - Dec 2015'!$A$1:$K$1232,11,FALSE),"")</f>
        <v>مستشفى النخبة</v>
      </c>
    </row>
    <row r="161" spans="1:11" hidden="1" x14ac:dyDescent="0.25">
      <c r="A161" s="5">
        <v>20433</v>
      </c>
      <c r="B161" s="6" t="str">
        <f>IFERROR(VLOOKUP(A161,'[2]Total Provider - Dec 2015'!$A$1:$K$1232,2,FALSE),"")</f>
        <v>Modern Medical Complex</v>
      </c>
      <c r="C161" s="7" t="str">
        <f>IFERROR(VLOOKUP(A161,'[2]Total Provider - Dec 2015'!$A$1:$K$1232,3,FALSE),"")</f>
        <v>NW4</v>
      </c>
      <c r="D161" s="7" t="str">
        <f>IFERROR(VLOOKUP(A161,'[2]Total Provider - Dec 2015'!$A$1:$K$1232,4,FALSE),"")</f>
        <v>Riyadh</v>
      </c>
      <c r="E161" s="7" t="str">
        <f>IFERROR(VLOOKUP(A161,'[2]Total Provider - Dec 2015'!$A$1:$K$1232,5,FALSE),"")</f>
        <v>Riyadh</v>
      </c>
      <c r="F161" s="7" t="str">
        <f>IFERROR(VLOOKUP(A161,'[2]Total Provider - Dec 2015'!$A$1:$K$1232,6,FALSE),"")</f>
        <v>Al Rabwa Area</v>
      </c>
      <c r="G161" s="7" t="str">
        <f>IFERROR(VLOOKUP(A161,'[2]Total Provider - Dec 2015'!$A$1:$K$1232,7,FALSE),"")</f>
        <v>0114918003</v>
      </c>
      <c r="H161" s="10" t="str">
        <f>IFERROR(VLOOKUP(A161,'[2]Total Provider - Dec 2015'!$A$1:$K$1232,8,FALSE),"")</f>
        <v>حي الربوة</v>
      </c>
      <c r="I161" s="10" t="str">
        <f>IFERROR(VLOOKUP(A161,'[2]Total Provider - Dec 2015'!$A$1:$K$1232,9,FALSE),"")</f>
        <v>الرياض</v>
      </c>
      <c r="J161" s="10" t="str">
        <f>IFERROR(VLOOKUP(A161,'[2]Total Provider - Dec 2015'!$A$1:$K$1232,10,FALSE),"")</f>
        <v>الرياض</v>
      </c>
      <c r="K161" s="10" t="str">
        <f>IFERROR(VLOOKUP(A161,'[2]Total Provider - Dec 2015'!$A$1:$K$1232,11,FALSE),"")</f>
        <v xml:space="preserve">مجمع عيادات الطبي الحديث </v>
      </c>
    </row>
    <row r="162" spans="1:11" hidden="1" x14ac:dyDescent="0.25">
      <c r="A162" s="5">
        <v>20434</v>
      </c>
      <c r="B162" s="6" t="str">
        <f>IFERROR(VLOOKUP(A162,'[2]Total Provider - Dec 2015'!$A$1:$K$1232,2,FALSE),"")</f>
        <v>Abas Medical Center (Ex Al Anfal Polyclinic)</v>
      </c>
      <c r="C162" s="7" t="str">
        <f>IFERROR(VLOOKUP(A162,'[2]Total Provider - Dec 2015'!$A$1:$K$1232,3,FALSE),"")</f>
        <v>NWS</v>
      </c>
      <c r="D162" s="7" t="str">
        <f>IFERROR(VLOOKUP(A162,'[2]Total Provider - Dec 2015'!$A$1:$K$1232,4,FALSE),"")</f>
        <v>Riyadh</v>
      </c>
      <c r="E162" s="7" t="str">
        <f>IFERROR(VLOOKUP(A162,'[2]Total Provider - Dec 2015'!$A$1:$K$1232,5,FALSE),"")</f>
        <v>Shaqra'a</v>
      </c>
      <c r="F162" s="7" t="str">
        <f>IFERROR(VLOOKUP(A162,'[2]Total Provider - Dec 2015'!$A$1:$K$1232,6,FALSE),"")</f>
        <v>Shakra District, Arbaen Street</v>
      </c>
      <c r="G162" s="7" t="str">
        <f>IFERROR(VLOOKUP(A162,'[2]Total Provider - Dec 2015'!$A$1:$K$1232,7,FALSE),"")</f>
        <v>0116223434</v>
      </c>
      <c r="H162" s="10" t="str">
        <f>IFERROR(VLOOKUP(A162,'[2]Total Provider - Dec 2015'!$A$1:$K$1232,8,FALSE),"")</f>
        <v>شارع الأربعين - حي الشقرا</v>
      </c>
      <c r="I162" s="10" t="str">
        <f>IFERROR(VLOOKUP(A162,'[2]Total Provider - Dec 2015'!$A$1:$K$1232,9,FALSE),"")</f>
        <v>شقراء</v>
      </c>
      <c r="J162" s="10" t="str">
        <f>IFERROR(VLOOKUP(A162,'[2]Total Provider - Dec 2015'!$A$1:$K$1232,10,FALSE),"")</f>
        <v>الرياض</v>
      </c>
      <c r="K162" s="10" t="str">
        <f>IFERROR(VLOOKUP(A162,'[2]Total Provider - Dec 2015'!$A$1:$K$1232,11,FALSE),"")</f>
        <v>مجمع عيادات ركن آباس الطبي</v>
      </c>
    </row>
    <row r="163" spans="1:11" hidden="1" x14ac:dyDescent="0.25">
      <c r="A163" s="5">
        <v>20435</v>
      </c>
      <c r="B163" s="6" t="str">
        <f>IFERROR(VLOOKUP(A163,'[2]Total Provider - Dec 2015'!$A$1:$K$1232,2,FALSE),"")</f>
        <v>Jubail Medical Center</v>
      </c>
      <c r="C163" s="7" t="str">
        <f>IFERROR(VLOOKUP(A163,'[2]Total Provider - Dec 2015'!$A$1:$K$1232,3,FALSE),"")</f>
        <v>NWS</v>
      </c>
      <c r="D163" s="7" t="str">
        <f>IFERROR(VLOOKUP(A163,'[2]Total Provider - Dec 2015'!$A$1:$K$1232,4,FALSE),"")</f>
        <v>Eastern Province</v>
      </c>
      <c r="E163" s="7" t="str">
        <f>IFERROR(VLOOKUP(A163,'[2]Total Provider - Dec 2015'!$A$1:$K$1232,5,FALSE),"")</f>
        <v>Jubail</v>
      </c>
      <c r="F163" s="7" t="str">
        <f>IFERROR(VLOOKUP(A163,'[2]Total Provider - Dec 2015'!$A$1:$K$1232,6,FALSE),"")</f>
        <v>Al Mansour Road</v>
      </c>
      <c r="G163" s="7" t="str">
        <f>IFERROR(VLOOKUP(A163,'[2]Total Provider - Dec 2015'!$A$1:$K$1232,7,FALSE),"")</f>
        <v>0133631888</v>
      </c>
      <c r="H163" s="10" t="str">
        <f>IFERROR(VLOOKUP(A163,'[2]Total Provider - Dec 2015'!$A$1:$K$1232,8,FALSE),"")</f>
        <v>طريق المنصور</v>
      </c>
      <c r="I163" s="10" t="str">
        <f>IFERROR(VLOOKUP(A163,'[2]Total Provider - Dec 2015'!$A$1:$K$1232,9,FALSE),"")</f>
        <v>الجبيل</v>
      </c>
      <c r="J163" s="10" t="str">
        <f>IFERROR(VLOOKUP(A163,'[2]Total Provider - Dec 2015'!$A$1:$K$1232,10,FALSE),"")</f>
        <v>المنطقة الشرقية</v>
      </c>
      <c r="K163" s="10" t="str">
        <f>IFERROR(VLOOKUP(A163,'[2]Total Provider - Dec 2015'!$A$1:$K$1232,11,FALSE),"")</f>
        <v>المركز الطبي التخصصي - 3 الجبيل</v>
      </c>
    </row>
    <row r="164" spans="1:11" hidden="1" x14ac:dyDescent="0.25">
      <c r="A164" s="5">
        <v>20438</v>
      </c>
      <c r="B164" s="6" t="str">
        <f>IFERROR(VLOOKUP(A164,'[2]Total Provider - Dec 2015'!$A$1:$K$1232,2,FALSE),"")</f>
        <v>Manar Al Sihha Dispensary</v>
      </c>
      <c r="C164" s="7" t="str">
        <f>IFERROR(VLOOKUP(A164,'[2]Total Provider - Dec 2015'!$A$1:$K$1232,3,FALSE),"")</f>
        <v>NWS</v>
      </c>
      <c r="D164" s="7" t="str">
        <f>IFERROR(VLOOKUP(A164,'[2]Total Provider - Dec 2015'!$A$1:$K$1232,4,FALSE),"")</f>
        <v>Eastern Province</v>
      </c>
      <c r="E164" s="7" t="str">
        <f>IFERROR(VLOOKUP(A164,'[2]Total Provider - Dec 2015'!$A$1:$K$1232,5,FALSE),"")</f>
        <v>Abqiq</v>
      </c>
      <c r="F164" s="7" t="str">
        <f>IFERROR(VLOOKUP(A164,'[2]Total Provider - Dec 2015'!$A$1:$K$1232,6,FALSE),"")</f>
        <v>Zahran Street - Airport District</v>
      </c>
      <c r="G164" s="7" t="str">
        <f>IFERROR(VLOOKUP(A164,'[2]Total Provider - Dec 2015'!$A$1:$K$1232,7,FALSE),"")</f>
        <v>0135660163</v>
      </c>
      <c r="H164" s="10" t="str">
        <f>IFERROR(VLOOKUP(A164,'[2]Total Provider - Dec 2015'!$A$1:$K$1232,8,FALSE),"")</f>
        <v>شارع زهران - حي المطار</v>
      </c>
      <c r="I164" s="10" t="str">
        <f>IFERROR(VLOOKUP(A164,'[2]Total Provider - Dec 2015'!$A$1:$K$1232,9,FALSE),"")</f>
        <v>أبقيق</v>
      </c>
      <c r="J164" s="10" t="str">
        <f>IFERROR(VLOOKUP(A164,'[2]Total Provider - Dec 2015'!$A$1:$K$1232,10,FALSE),"")</f>
        <v>المنطقة الشرقية</v>
      </c>
      <c r="K164" s="10" t="str">
        <f>IFERROR(VLOOKUP(A164,'[2]Total Provider - Dec 2015'!$A$1:$K$1232,11,FALSE),"")</f>
        <v>مستوصف منار الصحة</v>
      </c>
    </row>
    <row r="165" spans="1:11" hidden="1" x14ac:dyDescent="0.25">
      <c r="A165" s="5">
        <v>20443</v>
      </c>
      <c r="B165" s="6" t="str">
        <f>IFERROR(VLOOKUP(A165,'[2]Total Provider - Dec 2015'!$A$1:$K$1232,2,FALSE),"")</f>
        <v>Riyadh Consultative Clinics</v>
      </c>
      <c r="C165" s="7" t="str">
        <f>IFERROR(VLOOKUP(A165,'[2]Total Provider - Dec 2015'!$A$1:$K$1232,3,FALSE),"")</f>
        <v>NWR</v>
      </c>
      <c r="D165" s="7" t="str">
        <f>IFERROR(VLOOKUP(A165,'[2]Total Provider - Dec 2015'!$A$1:$K$1232,4,FALSE),"")</f>
        <v>Riyadh</v>
      </c>
      <c r="E165" s="7" t="str">
        <f>IFERROR(VLOOKUP(A165,'[2]Total Provider - Dec 2015'!$A$1:$K$1232,5,FALSE),"")</f>
        <v>Riyadh</v>
      </c>
      <c r="F165" s="7" t="str">
        <f>IFERROR(VLOOKUP(A165,'[2]Total Provider - Dec 2015'!$A$1:$K$1232,6,FALSE),"")</f>
        <v>Al Moroj District</v>
      </c>
      <c r="G165" s="7" t="str">
        <f>IFERROR(VLOOKUP(A165,'[2]Total Provider - Dec 2015'!$A$1:$K$1232,7,FALSE),"")</f>
        <v>0114507000</v>
      </c>
      <c r="H165" s="10" t="str">
        <f>IFERROR(VLOOKUP(A165,'[2]Total Provider - Dec 2015'!$A$1:$K$1232,8,FALSE),"")</f>
        <v>حي المروج</v>
      </c>
      <c r="I165" s="10" t="str">
        <f>IFERROR(VLOOKUP(A165,'[2]Total Provider - Dec 2015'!$A$1:$K$1232,9,FALSE),"")</f>
        <v>الرياض</v>
      </c>
      <c r="J165" s="10" t="str">
        <f>IFERROR(VLOOKUP(A165,'[2]Total Provider - Dec 2015'!$A$1:$K$1232,10,FALSE),"")</f>
        <v>الرياض</v>
      </c>
      <c r="K165" s="10" t="str">
        <f>IFERROR(VLOOKUP(A165,'[2]Total Provider - Dec 2015'!$A$1:$K$1232,11,FALSE),"")</f>
        <v xml:space="preserve">عيادات الرياض الإستشارية </v>
      </c>
    </row>
    <row r="166" spans="1:11" hidden="1" x14ac:dyDescent="0.25">
      <c r="A166" s="5">
        <v>20444</v>
      </c>
      <c r="B166" s="6" t="str">
        <f>IFERROR(VLOOKUP(A166,'[2]Total Provider - Dec 2015'!$A$1:$K$1232,2,FALSE),"")</f>
        <v>Consultative Medical Clinics</v>
      </c>
      <c r="C166" s="7" t="str">
        <f>IFERROR(VLOOKUP(A166,'[2]Total Provider - Dec 2015'!$A$1:$K$1232,3,FALSE),"")</f>
        <v>NW6</v>
      </c>
      <c r="D166" s="7" t="str">
        <f>IFERROR(VLOOKUP(A166,'[2]Total Provider - Dec 2015'!$A$1:$K$1232,4,FALSE),"")</f>
        <v>Riyadh</v>
      </c>
      <c r="E166" s="7" t="str">
        <f>IFERROR(VLOOKUP(A166,'[2]Total Provider - Dec 2015'!$A$1:$K$1232,5,FALSE),"")</f>
        <v>Riyadh</v>
      </c>
      <c r="F166" s="7" t="str">
        <f>IFERROR(VLOOKUP(A166,'[2]Total Provider - Dec 2015'!$A$1:$K$1232,6,FALSE),"")</f>
        <v>King Fahed Street</v>
      </c>
      <c r="G166" s="7" t="str">
        <f>IFERROR(VLOOKUP(A166,'[2]Total Provider - Dec 2015'!$A$1:$K$1232,7,FALSE),"")</f>
        <v>0112320000</v>
      </c>
      <c r="H166" s="10" t="str">
        <f>IFERROR(VLOOKUP(A166,'[2]Total Provider - Dec 2015'!$A$1:$K$1232,8,FALSE),"")</f>
        <v>شارع الملك فهد</v>
      </c>
      <c r="I166" s="10" t="str">
        <f>IFERROR(VLOOKUP(A166,'[2]Total Provider - Dec 2015'!$A$1:$K$1232,9,FALSE),"")</f>
        <v>الرياض</v>
      </c>
      <c r="J166" s="10" t="str">
        <f>IFERROR(VLOOKUP(A166,'[2]Total Provider - Dec 2015'!$A$1:$K$1232,10,FALSE),"")</f>
        <v>الرياض</v>
      </c>
      <c r="K166" s="10" t="str">
        <f>IFERROR(VLOOKUP(A166,'[2]Total Provider - Dec 2015'!$A$1:$K$1232,11,FALSE),"")</f>
        <v xml:space="preserve">العيادات الإستشارية الطبية </v>
      </c>
    </row>
    <row r="167" spans="1:11" hidden="1" x14ac:dyDescent="0.25">
      <c r="A167" s="5">
        <v>20445</v>
      </c>
      <c r="B167" s="6" t="str">
        <f>IFERROR(VLOOKUP(A167,'[2]Total Provider - Dec 2015'!$A$1:$K$1232,2,FALSE),"")</f>
        <v>Al Badiah Consultative Clinics</v>
      </c>
      <c r="C167" s="7" t="str">
        <f>IFERROR(VLOOKUP(A167,'[2]Total Provider - Dec 2015'!$A$1:$K$1232,3,FALSE),"")</f>
        <v>NWR</v>
      </c>
      <c r="D167" s="7" t="str">
        <f>IFERROR(VLOOKUP(A167,'[2]Total Provider - Dec 2015'!$A$1:$K$1232,4,FALSE),"")</f>
        <v>Riyadh</v>
      </c>
      <c r="E167" s="7" t="str">
        <f>IFERROR(VLOOKUP(A167,'[2]Total Provider - Dec 2015'!$A$1:$K$1232,5,FALSE),"")</f>
        <v>Riyadh</v>
      </c>
      <c r="F167" s="7" t="str">
        <f>IFERROR(VLOOKUP(A167,'[2]Total Provider - Dec 2015'!$A$1:$K$1232,6,FALSE),"")</f>
        <v>Al Badiah Area</v>
      </c>
      <c r="G167" s="7" t="str">
        <f>IFERROR(VLOOKUP(A167,'[2]Total Provider - Dec 2015'!$A$1:$K$1232,7,FALSE),"")</f>
        <v>0112320000</v>
      </c>
      <c r="H167" s="10" t="str">
        <f>IFERROR(VLOOKUP(A167,'[2]Total Provider - Dec 2015'!$A$1:$K$1232,8,FALSE),"")</f>
        <v>حي البديعة</v>
      </c>
      <c r="I167" s="10" t="str">
        <f>IFERROR(VLOOKUP(A167,'[2]Total Provider - Dec 2015'!$A$1:$K$1232,9,FALSE),"")</f>
        <v>الرياض</v>
      </c>
      <c r="J167" s="10" t="str">
        <f>IFERROR(VLOOKUP(A167,'[2]Total Provider - Dec 2015'!$A$1:$K$1232,10,FALSE),"")</f>
        <v>الرياض</v>
      </c>
      <c r="K167" s="10" t="str">
        <f>IFERROR(VLOOKUP(A167,'[2]Total Provider - Dec 2015'!$A$1:$K$1232,11,FALSE),"")</f>
        <v xml:space="preserve">عيادات البديعة الإستشارية </v>
      </c>
    </row>
    <row r="168" spans="1:11" hidden="1" x14ac:dyDescent="0.25">
      <c r="A168" s="5">
        <v>20447</v>
      </c>
      <c r="B168" s="6" t="str">
        <f>IFERROR(VLOOKUP(A168,'[2]Total Provider - Dec 2015'!$A$1:$K$1232,2,FALSE),"")</f>
        <v>Al Abeer Clinic</v>
      </c>
      <c r="C168" s="7" t="str">
        <f>IFERROR(VLOOKUP(A168,'[2]Total Provider - Dec 2015'!$A$1:$K$1232,3,FALSE),"")</f>
        <v>NWS</v>
      </c>
      <c r="D168" s="7" t="str">
        <f>IFERROR(VLOOKUP(A168,'[2]Total Provider - Dec 2015'!$A$1:$K$1232,4,FALSE),"")</f>
        <v>Makkah</v>
      </c>
      <c r="E168" s="7" t="str">
        <f>IFERROR(VLOOKUP(A168,'[2]Total Provider - Dec 2015'!$A$1:$K$1232,5,FALSE),"")</f>
        <v>Jeddah</v>
      </c>
      <c r="F168" s="7" t="str">
        <f>IFERROR(VLOOKUP(A168,'[2]Total Provider - Dec 2015'!$A$1:$K$1232,6,FALSE),"")</f>
        <v>Khalid Bin Walid Street, Sharafiyah District</v>
      </c>
      <c r="G168" s="7" t="str">
        <f>IFERROR(VLOOKUP(A168,'[2]Total Provider - Dec 2015'!$A$1:$K$1232,7,FALSE),"")</f>
        <v>0126573001</v>
      </c>
      <c r="H168" s="10" t="str">
        <f>IFERROR(VLOOKUP(A168,'[2]Total Provider - Dec 2015'!$A$1:$K$1232,8,FALSE),"")</f>
        <v>شارع خالد بن الوليد - حي المشرفة</v>
      </c>
      <c r="I168" s="10" t="str">
        <f>IFERROR(VLOOKUP(A168,'[2]Total Provider - Dec 2015'!$A$1:$K$1232,9,FALSE),"")</f>
        <v>جدة</v>
      </c>
      <c r="J168" s="10" t="str">
        <f>IFERROR(VLOOKUP(A168,'[2]Total Provider - Dec 2015'!$A$1:$K$1232,10,FALSE),"")</f>
        <v>مكة المكرمة</v>
      </c>
      <c r="K168" s="10" t="str">
        <f>IFERROR(VLOOKUP(A168,'[2]Total Provider - Dec 2015'!$A$1:$K$1232,11,FALSE),"")</f>
        <v xml:space="preserve">مستوصف العبير - الشرفية </v>
      </c>
    </row>
    <row r="169" spans="1:11" hidden="1" x14ac:dyDescent="0.25">
      <c r="A169" s="5">
        <v>20459</v>
      </c>
      <c r="B169" s="6" t="str">
        <f>IFERROR(VLOOKUP(A169,'[2]Total Provider - Dec 2015'!$A$1:$K$1232,2,FALSE),"")</f>
        <v>Al Mana General Hospital</v>
      </c>
      <c r="C169" s="7" t="str">
        <f>IFERROR(VLOOKUP(A169,'[2]Total Provider - Dec 2015'!$A$1:$K$1232,3,FALSE),"")</f>
        <v>NW5</v>
      </c>
      <c r="D169" s="7" t="str">
        <f>IFERROR(VLOOKUP(A169,'[2]Total Provider - Dec 2015'!$A$1:$K$1232,4,FALSE),"")</f>
        <v>Eastern Province</v>
      </c>
      <c r="E169" s="7" t="str">
        <f>IFERROR(VLOOKUP(A169,'[2]Total Provider - Dec 2015'!$A$1:$K$1232,5,FALSE),"")</f>
        <v>Hofuf</v>
      </c>
      <c r="F169" s="7" t="str">
        <f>IFERROR(VLOOKUP(A169,'[2]Total Provider - Dec 2015'!$A$1:$K$1232,6,FALSE),"")</f>
        <v>Al Hofuf</v>
      </c>
      <c r="G169" s="7" t="str">
        <f>IFERROR(VLOOKUP(A169,'[2]Total Provider - Dec 2015'!$A$1:$K$1232,7,FALSE),"")</f>
        <v>0135887000</v>
      </c>
      <c r="H169" s="10" t="str">
        <f>IFERROR(VLOOKUP(A169,'[2]Total Provider - Dec 2015'!$A$1:$K$1232,8,FALSE),"")</f>
        <v>الهفوف</v>
      </c>
      <c r="I169" s="10" t="str">
        <f>IFERROR(VLOOKUP(A169,'[2]Total Provider - Dec 2015'!$A$1:$K$1232,9,FALSE),"")</f>
        <v>الهفوف</v>
      </c>
      <c r="J169" s="10" t="str">
        <f>IFERROR(VLOOKUP(A169,'[2]Total Provider - Dec 2015'!$A$1:$K$1232,10,FALSE),"")</f>
        <v>المنطقة الشرقية</v>
      </c>
      <c r="K169" s="10" t="str">
        <f>IFERROR(VLOOKUP(A169,'[2]Total Provider - Dec 2015'!$A$1:$K$1232,11,FALSE),"")</f>
        <v xml:space="preserve">مستشفى المانع العام </v>
      </c>
    </row>
    <row r="170" spans="1:11" hidden="1" x14ac:dyDescent="0.25">
      <c r="A170" s="5">
        <v>20469</v>
      </c>
      <c r="B170" s="6" t="str">
        <f>IFERROR(VLOOKUP(A170,'[2]Total Provider - Dec 2015'!$A$1:$K$1232,2,FALSE),"")</f>
        <v>Al Mayiez Medical Center</v>
      </c>
      <c r="C170" s="7" t="str">
        <f>IFERROR(VLOOKUP(A170,'[2]Total Provider - Dec 2015'!$A$1:$K$1232,3,FALSE),"")</f>
        <v>NW2</v>
      </c>
      <c r="D170" s="7" t="str">
        <f>IFERROR(VLOOKUP(A170,'[2]Total Provider - Dec 2015'!$A$1:$K$1232,4,FALSE),"")</f>
        <v>Riyadh</v>
      </c>
      <c r="E170" s="7" t="str">
        <f>IFERROR(VLOOKUP(A170,'[2]Total Provider - Dec 2015'!$A$1:$K$1232,5,FALSE),"")</f>
        <v>Riyadh</v>
      </c>
      <c r="F170" s="7" t="str">
        <f>IFERROR(VLOOKUP(A170,'[2]Total Provider - Dec 2015'!$A$1:$K$1232,6,FALSE),"")</f>
        <v>Al Olaya Main Street, Moosa Bin Nosair</v>
      </c>
      <c r="G170" s="7" t="str">
        <f>IFERROR(VLOOKUP(A170,'[2]Total Provider - Dec 2015'!$A$1:$K$1232,7,FALSE),"")</f>
        <v>0112169999</v>
      </c>
      <c r="H170" s="10" t="str">
        <f>IFERROR(VLOOKUP(A170,'[2]Total Provider - Dec 2015'!$A$1:$K$1232,8,FALSE),"")</f>
        <v>شارع العليا، موسى بن نصير</v>
      </c>
      <c r="I170" s="10" t="str">
        <f>IFERROR(VLOOKUP(A170,'[2]Total Provider - Dec 2015'!$A$1:$K$1232,9,FALSE),"")</f>
        <v>الرياض</v>
      </c>
      <c r="J170" s="10" t="str">
        <f>IFERROR(VLOOKUP(A170,'[2]Total Provider - Dec 2015'!$A$1:$K$1232,10,FALSE),"")</f>
        <v>الرياض</v>
      </c>
      <c r="K170" s="10" t="str">
        <f>IFERROR(VLOOKUP(A170,'[2]Total Provider - Dec 2015'!$A$1:$K$1232,11,FALSE),"")</f>
        <v>مركز المايز الطبي</v>
      </c>
    </row>
    <row r="171" spans="1:11" hidden="1" x14ac:dyDescent="0.25">
      <c r="A171" s="5">
        <v>20509</v>
      </c>
      <c r="B171" s="6" t="str">
        <f>IFERROR(VLOOKUP(A171,'[2]Total Provider - Dec 2015'!$A$1:$K$1232,2,FALSE),"")</f>
        <v>Saudi German Hospital</v>
      </c>
      <c r="C171" s="7" t="str">
        <f>IFERROR(VLOOKUP(A171,'[2]Total Provider - Dec 2015'!$A$1:$K$1232,3,FALSE),"")</f>
        <v>NW6</v>
      </c>
      <c r="D171" s="7" t="str">
        <f>IFERROR(VLOOKUP(A171,'[2]Total Provider - Dec 2015'!$A$1:$K$1232,4,FALSE),"")</f>
        <v>Riyadh</v>
      </c>
      <c r="E171" s="7" t="str">
        <f>IFERROR(VLOOKUP(A171,'[2]Total Provider - Dec 2015'!$A$1:$K$1232,5,FALSE),"")</f>
        <v>Riyadh</v>
      </c>
      <c r="F171" s="7" t="str">
        <f>IFERROR(VLOOKUP(A171,'[2]Total Provider - Dec 2015'!$A$1:$K$1232,6,FALSE),"")</f>
        <v>Sahafa District Exit 4</v>
      </c>
      <c r="G171" s="7" t="str">
        <f>IFERROR(VLOOKUP(A171,'[2]Total Provider - Dec 2015'!$A$1:$K$1232,7,FALSE),"")</f>
        <v>0114873000</v>
      </c>
      <c r="H171" s="10" t="str">
        <f>IFERROR(VLOOKUP(A171,'[2]Total Provider - Dec 2015'!$A$1:$K$1232,8,FALSE),"")</f>
        <v>حي الصحافة - مخرج 4</v>
      </c>
      <c r="I171" s="10" t="str">
        <f>IFERROR(VLOOKUP(A171,'[2]Total Provider - Dec 2015'!$A$1:$K$1232,9,FALSE),"")</f>
        <v>الرياض</v>
      </c>
      <c r="J171" s="10" t="str">
        <f>IFERROR(VLOOKUP(A171,'[2]Total Provider - Dec 2015'!$A$1:$K$1232,10,FALSE),"")</f>
        <v>الرياض</v>
      </c>
      <c r="K171" s="10" t="str">
        <f>IFERROR(VLOOKUP(A171,'[2]Total Provider - Dec 2015'!$A$1:$K$1232,11,FALSE),"")</f>
        <v xml:space="preserve">مستشفى السعودي الألماني </v>
      </c>
    </row>
    <row r="172" spans="1:11" hidden="1" x14ac:dyDescent="0.25">
      <c r="A172" s="5">
        <v>20529</v>
      </c>
      <c r="B172" s="6" t="str">
        <f>IFERROR(VLOOKUP(A172,'[2]Total Provider - Dec 2015'!$A$1:$K$1232,2,FALSE),"")</f>
        <v>Dar Al Taafi Medical Services Clinic</v>
      </c>
      <c r="C172" s="7" t="str">
        <f>IFERROR(VLOOKUP(A172,'[2]Total Provider - Dec 2015'!$A$1:$K$1232,3,FALSE),"")</f>
        <v>NWS</v>
      </c>
      <c r="D172" s="7" t="str">
        <f>IFERROR(VLOOKUP(A172,'[2]Total Provider - Dec 2015'!$A$1:$K$1232,4,FALSE),"")</f>
        <v>Eastern Province</v>
      </c>
      <c r="E172" s="7" t="str">
        <f>IFERROR(VLOOKUP(A172,'[2]Total Provider - Dec 2015'!$A$1:$K$1232,5,FALSE),"")</f>
        <v>Ras Tanura</v>
      </c>
      <c r="F172" s="7" t="str">
        <f>IFERROR(VLOOKUP(A172,'[2]Total Provider - Dec 2015'!$A$1:$K$1232,6,FALSE),"")</f>
        <v>King Khaled Street</v>
      </c>
      <c r="G172" s="7" t="str">
        <f>IFERROR(VLOOKUP(A172,'[2]Total Provider - Dec 2015'!$A$1:$K$1232,7,FALSE),"")</f>
        <v>0136680069</v>
      </c>
      <c r="H172" s="10" t="str">
        <f>IFERROR(VLOOKUP(A172,'[2]Total Provider - Dec 2015'!$A$1:$K$1232,8,FALSE),"")</f>
        <v>شارع المك خالد</v>
      </c>
      <c r="I172" s="10" t="str">
        <f>IFERROR(VLOOKUP(A172,'[2]Total Provider - Dec 2015'!$A$1:$K$1232,9,FALSE),"")</f>
        <v>رأس تنورة</v>
      </c>
      <c r="J172" s="10" t="str">
        <f>IFERROR(VLOOKUP(A172,'[2]Total Provider - Dec 2015'!$A$1:$K$1232,10,FALSE),"")</f>
        <v>المنطقة الشرقية</v>
      </c>
      <c r="K172" s="10" t="str">
        <f>IFERROR(VLOOKUP(A172,'[2]Total Provider - Dec 2015'!$A$1:$K$1232,11,FALSE),"")</f>
        <v xml:space="preserve">مستوصف دار التعافي للخدمات الطبية </v>
      </c>
    </row>
    <row r="173" spans="1:11" hidden="1" x14ac:dyDescent="0.25">
      <c r="A173" s="5">
        <v>20600</v>
      </c>
      <c r="B173" s="6" t="str">
        <f>IFERROR(VLOOKUP(A173,'[2]Total Provider - Dec 2015'!$A$1:$K$1232,2,FALSE),"")</f>
        <v>Al Ahly Polyclinic (Khorma)</v>
      </c>
      <c r="C173" s="7" t="str">
        <f>IFERROR(VLOOKUP(A173,'[2]Total Provider - Dec 2015'!$A$1:$K$1232,3,FALSE),"")</f>
        <v>NWR</v>
      </c>
      <c r="D173" s="7" t="str">
        <f>IFERROR(VLOOKUP(A173,'[2]Total Provider - Dec 2015'!$A$1:$K$1232,4,FALSE),"")</f>
        <v>Makkah</v>
      </c>
      <c r="E173" s="7" t="str">
        <f>IFERROR(VLOOKUP(A173,'[2]Total Provider - Dec 2015'!$A$1:$K$1232,5,FALSE),"")</f>
        <v>Al Khorma</v>
      </c>
      <c r="F173" s="7" t="str">
        <f>IFERROR(VLOOKUP(A173,'[2]Total Provider - Dec 2015'!$A$1:$K$1232,6,FALSE),"")</f>
        <v>Al Khorma Street- Nozha Dist</v>
      </c>
      <c r="G173" s="7" t="str">
        <f>IFERROR(VLOOKUP(A173,'[2]Total Provider - Dec 2015'!$A$1:$K$1232,7,FALSE),"")</f>
        <v>0128321434</v>
      </c>
      <c r="H173" s="10" t="str">
        <f>IFERROR(VLOOKUP(A173,'[2]Total Provider - Dec 2015'!$A$1:$K$1232,8,FALSE),"")</f>
        <v xml:space="preserve">شارع الخرمة- حي النزهة </v>
      </c>
      <c r="I173" s="10" t="str">
        <f>IFERROR(VLOOKUP(A173,'[2]Total Provider - Dec 2015'!$A$1:$K$1232,9,FALSE),"")</f>
        <v>الخرمة</v>
      </c>
      <c r="J173" s="10" t="str">
        <f>IFERROR(VLOOKUP(A173,'[2]Total Provider - Dec 2015'!$A$1:$K$1232,10,FALSE),"")</f>
        <v>مكة المكرمة</v>
      </c>
      <c r="K173" s="10" t="str">
        <f>IFERROR(VLOOKUP(A173,'[2]Total Provider - Dec 2015'!$A$1:$K$1232,11,FALSE),"")</f>
        <v>مجمع أهالي الخرمة الطبي العام</v>
      </c>
    </row>
    <row r="174" spans="1:11" hidden="1" x14ac:dyDescent="0.25">
      <c r="A174" s="5">
        <v>20610</v>
      </c>
      <c r="B174" s="6" t="str">
        <f>IFERROR(VLOOKUP(A174,'[2]Total Provider - Dec 2015'!$A$1:$K$1232,2,FALSE),"")</f>
        <v>General Care Dispensary</v>
      </c>
      <c r="C174" s="7" t="str">
        <f>IFERROR(VLOOKUP(A174,'[2]Total Provider - Dec 2015'!$A$1:$K$1232,3,FALSE),"")</f>
        <v>NWS</v>
      </c>
      <c r="D174" s="7" t="str">
        <f>IFERROR(VLOOKUP(A174,'[2]Total Provider - Dec 2015'!$A$1:$K$1232,4,FALSE),"")</f>
        <v>Eastern Province</v>
      </c>
      <c r="E174" s="7" t="str">
        <f>IFERROR(VLOOKUP(A174,'[2]Total Provider - Dec 2015'!$A$1:$K$1232,5,FALSE),"")</f>
        <v>Dammam</v>
      </c>
      <c r="F174" s="7" t="str">
        <f>IFERROR(VLOOKUP(A174,'[2]Total Provider - Dec 2015'!$A$1:$K$1232,6,FALSE),"")</f>
        <v>Othman Bin Afan Street</v>
      </c>
      <c r="G174" s="7" t="str">
        <f>IFERROR(VLOOKUP(A174,'[2]Total Provider - Dec 2015'!$A$1:$K$1232,7,FALSE),"")</f>
        <v>0138467777</v>
      </c>
      <c r="H174" s="10" t="str">
        <f>IFERROR(VLOOKUP(A174,'[2]Total Provider - Dec 2015'!$A$1:$K$1232,8,FALSE),"")</f>
        <v>شارع عثمان بن عفان</v>
      </c>
      <c r="I174" s="10" t="str">
        <f>IFERROR(VLOOKUP(A174,'[2]Total Provider - Dec 2015'!$A$1:$K$1232,9,FALSE),"")</f>
        <v>الدمام</v>
      </c>
      <c r="J174" s="10" t="str">
        <f>IFERROR(VLOOKUP(A174,'[2]Total Provider - Dec 2015'!$A$1:$K$1232,10,FALSE),"")</f>
        <v>المنطقة الشرقية</v>
      </c>
      <c r="K174" s="10" t="str">
        <f>IFERROR(VLOOKUP(A174,'[2]Total Provider - Dec 2015'!$A$1:$K$1232,11,FALSE),"")</f>
        <v>مستوصف العناية الشاملة</v>
      </c>
    </row>
    <row r="175" spans="1:11" x14ac:dyDescent="0.25">
      <c r="A175" s="5">
        <v>20611</v>
      </c>
      <c r="B175" s="6" t="str">
        <f>IFERROR(VLOOKUP(A175,'[2]Total Provider - Dec 2015'!$A$1:$K$1232,2,FALSE),"")</f>
        <v>Al Yousif Hospital</v>
      </c>
      <c r="C175" s="7" t="str">
        <f>IFERROR(VLOOKUP(A175,'[2]Total Provider - Dec 2015'!$A$1:$K$1232,3,FALSE),"")</f>
        <v>NWS</v>
      </c>
      <c r="D175" s="7" t="str">
        <f>IFERROR(VLOOKUP(A175,'[2]Total Provider - Dec 2015'!$A$1:$K$1232,4,FALSE),"")</f>
        <v>Eastern Province</v>
      </c>
      <c r="E175" s="7" t="str">
        <f>IFERROR(VLOOKUP(A175,'[2]Total Provider - Dec 2015'!$A$1:$K$1232,5,FALSE),"")</f>
        <v>Khobar</v>
      </c>
      <c r="F175" s="7" t="str">
        <f>IFERROR(VLOOKUP(A175,'[2]Total Provider - Dec 2015'!$A$1:$K$1232,6,FALSE),"")</f>
        <v>Thuqbah-Al Bayunia,Al Mubaraz Street cross 27/28</v>
      </c>
      <c r="G175" s="7" t="str">
        <f>IFERROR(VLOOKUP(A175,'[2]Total Provider - Dec 2015'!$A$1:$K$1232,7,FALSE),"")</f>
        <v>0138642751</v>
      </c>
      <c r="H175" s="10" t="str">
        <f>IFERROR(VLOOKUP(A175,'[2]Total Provider - Dec 2015'!$A$1:$K$1232,8,FALSE),"")</f>
        <v>الثقبه, شارع المبرز تقاطع شارع 27/28</v>
      </c>
      <c r="I175" s="10" t="str">
        <f>IFERROR(VLOOKUP(A175,'[2]Total Provider - Dec 2015'!$A$1:$K$1232,9,FALSE),"")</f>
        <v>الخبر</v>
      </c>
      <c r="J175" s="10" t="str">
        <f>IFERROR(VLOOKUP(A175,'[2]Total Provider - Dec 2015'!$A$1:$K$1232,10,FALSE),"")</f>
        <v>المنطقة الشرقية</v>
      </c>
      <c r="K175" s="10" t="str">
        <f>IFERROR(VLOOKUP(A175,'[2]Total Provider - Dec 2015'!$A$1:$K$1232,11,FALSE),"")</f>
        <v xml:space="preserve">مستشفى اليوسف </v>
      </c>
    </row>
    <row r="176" spans="1:11" hidden="1" x14ac:dyDescent="0.25">
      <c r="A176" s="5">
        <v>20620</v>
      </c>
      <c r="B176" s="6" t="str">
        <f>IFERROR(VLOOKUP(A176,'[2]Total Provider - Dec 2015'!$A$1:$K$1232,2,FALSE),"")</f>
        <v>Jeddah National Hospital</v>
      </c>
      <c r="C176" s="7" t="str">
        <f>IFERROR(VLOOKUP(A176,'[2]Total Provider - Dec 2015'!$A$1:$K$1232,3,FALSE),"")</f>
        <v>NWR</v>
      </c>
      <c r="D176" s="7" t="str">
        <f>IFERROR(VLOOKUP(A176,'[2]Total Provider - Dec 2015'!$A$1:$K$1232,4,FALSE),"")</f>
        <v>Makkah</v>
      </c>
      <c r="E176" s="7" t="str">
        <f>IFERROR(VLOOKUP(A176,'[2]Total Provider - Dec 2015'!$A$1:$K$1232,5,FALSE),"")</f>
        <v>Jeddah</v>
      </c>
      <c r="F176" s="7" t="str">
        <f>IFERROR(VLOOKUP(A176,'[2]Total Provider - Dec 2015'!$A$1:$K$1232,6,FALSE),"")</f>
        <v>Makrona Street</v>
      </c>
      <c r="G176" s="7" t="str">
        <f>IFERROR(VLOOKUP(A176,'[2]Total Provider - Dec 2015'!$A$1:$K$1232,7,FALSE),"")</f>
        <v>0126710040</v>
      </c>
      <c r="H176" s="10" t="str">
        <f>IFERROR(VLOOKUP(A176,'[2]Total Provider - Dec 2015'!$A$1:$K$1232,8,FALSE),"")</f>
        <v>شارع المكرونة</v>
      </c>
      <c r="I176" s="10" t="str">
        <f>IFERROR(VLOOKUP(A176,'[2]Total Provider - Dec 2015'!$A$1:$K$1232,9,FALSE),"")</f>
        <v>جدة</v>
      </c>
      <c r="J176" s="10" t="str">
        <f>IFERROR(VLOOKUP(A176,'[2]Total Provider - Dec 2015'!$A$1:$K$1232,10,FALSE),"")</f>
        <v>مكة المكرمة</v>
      </c>
      <c r="K176" s="10" t="str">
        <f>IFERROR(VLOOKUP(A176,'[2]Total Provider - Dec 2015'!$A$1:$K$1232,11,FALSE),"")</f>
        <v xml:space="preserve">مستشفى جدة الأهلي </v>
      </c>
    </row>
    <row r="177" spans="1:11" hidden="1" x14ac:dyDescent="0.25">
      <c r="A177" s="5">
        <v>20630</v>
      </c>
      <c r="B177" s="6" t="str">
        <f>IFERROR(VLOOKUP(A177,'[2]Total Provider - Dec 2015'!$A$1:$K$1232,2,FALSE),"")</f>
        <v>King Khalid Hospital - National Guard</v>
      </c>
      <c r="C177" s="7" t="str">
        <f>IFERROR(VLOOKUP(A177,'[2]Total Provider - Dec 2015'!$A$1:$K$1232,3,FALSE),"")</f>
        <v>NW7</v>
      </c>
      <c r="D177" s="7" t="str">
        <f>IFERROR(VLOOKUP(A177,'[2]Total Provider - Dec 2015'!$A$1:$K$1232,4,FALSE),"")</f>
        <v>Makkah</v>
      </c>
      <c r="E177" s="7" t="str">
        <f>IFERROR(VLOOKUP(A177,'[2]Total Provider - Dec 2015'!$A$1:$K$1232,5,FALSE),"")</f>
        <v>Jeddah</v>
      </c>
      <c r="F177" s="7" t="str">
        <f>IFERROR(VLOOKUP(A177,'[2]Total Provider - Dec 2015'!$A$1:$K$1232,6,FALSE),"")</f>
        <v>Jeddah - Makkah Highway</v>
      </c>
      <c r="G177" s="7" t="str">
        <f>IFERROR(VLOOKUP(A177,'[2]Total Provider - Dec 2015'!$A$1:$K$1232,7,FALSE),"")</f>
        <v>0126240000</v>
      </c>
      <c r="H177" s="10" t="str">
        <f>IFERROR(VLOOKUP(A177,'[2]Total Provider - Dec 2015'!$A$1:$K$1232,8,FALSE),"")</f>
        <v>طريق جدة - مكة</v>
      </c>
      <c r="I177" s="10" t="str">
        <f>IFERROR(VLOOKUP(A177,'[2]Total Provider - Dec 2015'!$A$1:$K$1232,9,FALSE),"")</f>
        <v>جدة</v>
      </c>
      <c r="J177" s="10" t="str">
        <f>IFERROR(VLOOKUP(A177,'[2]Total Provider - Dec 2015'!$A$1:$K$1232,10,FALSE),"")</f>
        <v>مكة المكرمة</v>
      </c>
      <c r="K177" s="10" t="str">
        <f>IFERROR(VLOOKUP(A177,'[2]Total Provider - Dec 2015'!$A$1:$K$1232,11,FALSE),"")</f>
        <v xml:space="preserve">مستشفى الملك خالد - الحرس الوطني </v>
      </c>
    </row>
    <row r="178" spans="1:11" hidden="1" x14ac:dyDescent="0.25">
      <c r="A178" s="5">
        <v>20690</v>
      </c>
      <c r="B178" s="6" t="str">
        <f>IFERROR(VLOOKUP(A178,'[2]Total Provider - Dec 2015'!$A$1:$K$1232,2,FALSE),"")</f>
        <v>Dr Nasser Dhaifallah Moraya Clinic</v>
      </c>
      <c r="C178" s="7" t="str">
        <f>IFERROR(VLOOKUP(A178,'[2]Total Provider - Dec 2015'!$A$1:$K$1232,3,FALSE),"")</f>
        <v>NWS</v>
      </c>
      <c r="D178" s="7" t="str">
        <f>IFERROR(VLOOKUP(A178,'[2]Total Provider - Dec 2015'!$A$1:$K$1232,4,FALSE),"")</f>
        <v>Gizan</v>
      </c>
      <c r="E178" s="7" t="str">
        <f>IFERROR(VLOOKUP(A178,'[2]Total Provider - Dec 2015'!$A$1:$K$1232,5,FALSE),"")</f>
        <v>Sabya</v>
      </c>
      <c r="F178" s="7" t="str">
        <f>IFERROR(VLOOKUP(A178,'[2]Total Provider - Dec 2015'!$A$1:$K$1232,6,FALSE),"")</f>
        <v>Prince Sultan  Street</v>
      </c>
      <c r="G178" s="7" t="str">
        <f>IFERROR(VLOOKUP(A178,'[2]Total Provider - Dec 2015'!$A$1:$K$1232,7,FALSE),"")</f>
        <v>0173173725</v>
      </c>
      <c r="H178" s="10" t="str">
        <f>IFERROR(VLOOKUP(A178,'[2]Total Provider - Dec 2015'!$A$1:$K$1232,8,FALSE),"")</f>
        <v>شارع الأمير سلطان</v>
      </c>
      <c r="I178" s="10" t="str">
        <f>IFERROR(VLOOKUP(A178,'[2]Total Provider - Dec 2015'!$A$1:$K$1232,9,FALSE),"")</f>
        <v>صبيا</v>
      </c>
      <c r="J178" s="10" t="str">
        <f>IFERROR(VLOOKUP(A178,'[2]Total Provider - Dec 2015'!$A$1:$K$1232,10,FALSE),"")</f>
        <v>جيزان</v>
      </c>
      <c r="K178" s="10" t="str">
        <f>IFERROR(VLOOKUP(A178,'[2]Total Provider - Dec 2015'!$A$1:$K$1232,11,FALSE),"")</f>
        <v xml:space="preserve">مستوصف الدكتور ناصر ضيف الله المريع </v>
      </c>
    </row>
    <row r="179" spans="1:11" hidden="1" x14ac:dyDescent="0.25">
      <c r="A179" s="5">
        <v>20722</v>
      </c>
      <c r="B179" s="6" t="str">
        <f>IFERROR(VLOOKUP(A179,'[2]Total Provider - Dec 2015'!$A$1:$K$1232,2,FALSE),"")</f>
        <v xml:space="preserve">American University of Beirut - Medical Center </v>
      </c>
      <c r="C179" s="7" t="str">
        <f>IFERROR(VLOOKUP(A179,'[2]Total Provider - Dec 2015'!$A$1:$K$1232,3,FALSE),"")</f>
        <v>NW7</v>
      </c>
      <c r="D179" s="7" t="str">
        <f>IFERROR(VLOOKUP(A179,'[2]Total Provider - Dec 2015'!$A$1:$K$1232,4,FALSE),"")</f>
        <v>Lebanon</v>
      </c>
      <c r="E179" s="7" t="str">
        <f>IFERROR(VLOOKUP(A179,'[2]Total Provider - Dec 2015'!$A$1:$K$1232,5,FALSE),"")</f>
        <v>Beirut</v>
      </c>
      <c r="F179" s="7" t="str">
        <f>IFERROR(VLOOKUP(A179,'[2]Total Provider - Dec 2015'!$A$1:$K$1232,6,FALSE),"")</f>
        <v>Al Hamra, Beirut</v>
      </c>
      <c r="G179" s="7" t="str">
        <f>IFERROR(VLOOKUP(A179,'[2]Total Provider - Dec 2015'!$A$1:$K$1232,7,FALSE),"")</f>
        <v>009611374374</v>
      </c>
      <c r="H179" s="10" t="str">
        <f>IFERROR(VLOOKUP(A179,'[2]Total Provider - Dec 2015'!$A$1:$K$1232,8,FALSE),"")</f>
        <v>الحمراء - بيروت</v>
      </c>
      <c r="I179" s="10" t="str">
        <f>IFERROR(VLOOKUP(A179,'[2]Total Provider - Dec 2015'!$A$1:$K$1232,9,FALSE),"")</f>
        <v>بيروت</v>
      </c>
      <c r="J179" s="10" t="str">
        <f>IFERROR(VLOOKUP(A179,'[2]Total Provider - Dec 2015'!$A$1:$K$1232,10,FALSE),"")</f>
        <v>لبنان</v>
      </c>
      <c r="K179" s="10" t="str">
        <f>IFERROR(VLOOKUP(A179,'[2]Total Provider - Dec 2015'!$A$1:$K$1232,11,FALSE),"")</f>
        <v xml:space="preserve">الجامعة الأمريكية في بيروت </v>
      </c>
    </row>
    <row r="180" spans="1:11" hidden="1" x14ac:dyDescent="0.25">
      <c r="A180" s="5">
        <v>20724</v>
      </c>
      <c r="B180" s="6" t="str">
        <f>IFERROR(VLOOKUP(A180,'[2]Total Provider - Dec 2015'!$A$1:$K$1232,2,FALSE),"")</f>
        <v>The New Mowasat Hospital</v>
      </c>
      <c r="C180" s="7" t="str">
        <f>IFERROR(VLOOKUP(A180,'[2]Total Provider - Dec 2015'!$A$1:$K$1232,3,FALSE),"")</f>
        <v>NW7</v>
      </c>
      <c r="D180" s="7" t="str">
        <f>IFERROR(VLOOKUP(A180,'[2]Total Provider - Dec 2015'!$A$1:$K$1232,4,FALSE),"")</f>
        <v>Kuwait</v>
      </c>
      <c r="E180" s="7" t="str">
        <f>IFERROR(VLOOKUP(A180,'[2]Total Provider - Dec 2015'!$A$1:$K$1232,5,FALSE),"")</f>
        <v>Kuwait</v>
      </c>
      <c r="F180" s="7" t="str">
        <f>IFERROR(VLOOKUP(A180,'[2]Total Provider - Dec 2015'!$A$1:$K$1232,6,FALSE),"")</f>
        <v>Salmiya</v>
      </c>
      <c r="G180" s="7" t="str">
        <f>IFERROR(VLOOKUP(A180,'[2]Total Provider - Dec 2015'!$A$1:$K$1232,7,FALSE),"")</f>
        <v>0096525726666</v>
      </c>
      <c r="H180" s="10" t="str">
        <f>IFERROR(VLOOKUP(A180,'[2]Total Provider - Dec 2015'!$A$1:$K$1232,8,FALSE),"")</f>
        <v>السالمية</v>
      </c>
      <c r="I180" s="10" t="str">
        <f>IFERROR(VLOOKUP(A180,'[2]Total Provider - Dec 2015'!$A$1:$K$1232,9,FALSE),"")</f>
        <v>الكويت</v>
      </c>
      <c r="J180" s="10" t="str">
        <f>IFERROR(VLOOKUP(A180,'[2]Total Provider - Dec 2015'!$A$1:$K$1232,10,FALSE),"")</f>
        <v>الكويت</v>
      </c>
      <c r="K180" s="10" t="str">
        <f>IFERROR(VLOOKUP(A180,'[2]Total Provider - Dec 2015'!$A$1:$K$1232,11,FALSE),"")</f>
        <v xml:space="preserve">مستشفى المواساة الجديد </v>
      </c>
    </row>
    <row r="181" spans="1:11" hidden="1" x14ac:dyDescent="0.25">
      <c r="A181" s="5">
        <v>20725</v>
      </c>
      <c r="B181" s="6" t="str">
        <f>IFERROR(VLOOKUP(A181,'[2]Total Provider - Dec 2015'!$A$1:$K$1232,2,FALSE),"")</f>
        <v>Khalid Abdullah Al-Hozaimi &amp; Al-Thukair Co.</v>
      </c>
      <c r="C181" s="7" t="str">
        <f>IFERROR(VLOOKUP(A181,'[2]Total Provider - Dec 2015'!$A$1:$K$1232,3,FALSE),"")</f>
        <v>NW3</v>
      </c>
      <c r="D181" s="7" t="str">
        <f>IFERROR(VLOOKUP(A181,'[2]Total Provider - Dec 2015'!$A$1:$K$1232,4,FALSE),"")</f>
        <v>Riyadh</v>
      </c>
      <c r="E181" s="7" t="str">
        <f>IFERROR(VLOOKUP(A181,'[2]Total Provider - Dec 2015'!$A$1:$K$1232,5,FALSE),"")</f>
        <v>Riyadh</v>
      </c>
      <c r="F181" s="7" t="str">
        <f>IFERROR(VLOOKUP(A181,'[2]Total Provider - Dec 2015'!$A$1:$K$1232,6,FALSE),"")</f>
        <v>Malaz Area, 40 Street</v>
      </c>
      <c r="G181" s="7" t="str">
        <f>IFERROR(VLOOKUP(A181,'[2]Total Provider - Dec 2015'!$A$1:$K$1232,7,FALSE),"")</f>
        <v>0114387668</v>
      </c>
      <c r="H181" s="10" t="str">
        <f>IFERROR(VLOOKUP(A181,'[2]Total Provider - Dec 2015'!$A$1:$K$1232,8,FALSE),"")</f>
        <v>حي الملز، شارع الأربعين</v>
      </c>
      <c r="I181" s="10" t="str">
        <f>IFERROR(VLOOKUP(A181,'[2]Total Provider - Dec 2015'!$A$1:$K$1232,9,FALSE),"")</f>
        <v>الرياض</v>
      </c>
      <c r="J181" s="10" t="str">
        <f>IFERROR(VLOOKUP(A181,'[2]Total Provider - Dec 2015'!$A$1:$K$1232,10,FALSE),"")</f>
        <v>الرياض</v>
      </c>
      <c r="K181" s="10" t="str">
        <f>IFERROR(VLOOKUP(A181,'[2]Total Provider - Dec 2015'!$A$1:$K$1232,11,FALSE),"")</f>
        <v>صيدلية شركة خالد الحزيمي للأدوية</v>
      </c>
    </row>
    <row r="182" spans="1:11" hidden="1" x14ac:dyDescent="0.25">
      <c r="A182" s="5">
        <v>20729</v>
      </c>
      <c r="B182" s="6" t="str">
        <f>IFERROR(VLOOKUP(A182,'[2]Total Provider - Dec 2015'!$A$1:$K$1232,2,FALSE),"")</f>
        <v>Welcare Hospital</v>
      </c>
      <c r="C182" s="7" t="str">
        <f>IFERROR(VLOOKUP(A182,'[2]Total Provider - Dec 2015'!$A$1:$K$1232,3,FALSE),"")</f>
        <v>NW7</v>
      </c>
      <c r="D182" s="7" t="str">
        <f>IFERROR(VLOOKUP(A182,'[2]Total Provider - Dec 2015'!$A$1:$K$1232,4,FALSE),"")</f>
        <v>UAE</v>
      </c>
      <c r="E182" s="7" t="str">
        <f>IFERROR(VLOOKUP(A182,'[2]Total Provider - Dec 2015'!$A$1:$K$1232,5,FALSE),"")</f>
        <v>Dubai</v>
      </c>
      <c r="F182" s="7" t="str">
        <f>IFERROR(VLOOKUP(A182,'[2]Total Provider - Dec 2015'!$A$1:$K$1232,6,FALSE),"")</f>
        <v>2nd Street, Garhoud</v>
      </c>
      <c r="G182" s="7" t="str">
        <f>IFERROR(VLOOKUP(A182,'[2]Total Provider - Dec 2015'!$A$1:$K$1232,7,FALSE),"")</f>
        <v>0097142827788</v>
      </c>
      <c r="H182" s="10" t="str">
        <f>IFERROR(VLOOKUP(A182,'[2]Total Provider - Dec 2015'!$A$1:$K$1232,8,FALSE),"")</f>
        <v>الشارع -2 , جرهود</v>
      </c>
      <c r="I182" s="10" t="str">
        <f>IFERROR(VLOOKUP(A182,'[2]Total Provider - Dec 2015'!$A$1:$K$1232,9,FALSE),"")</f>
        <v>دبي</v>
      </c>
      <c r="J182" s="10" t="str">
        <f>IFERROR(VLOOKUP(A182,'[2]Total Provider - Dec 2015'!$A$1:$K$1232,10,FALSE),"")</f>
        <v>الإمارات</v>
      </c>
      <c r="K182" s="10" t="str">
        <f>IFERROR(VLOOKUP(A182,'[2]Total Provider - Dec 2015'!$A$1:$K$1232,11,FALSE),"")</f>
        <v xml:space="preserve">مستشفى ويلكير </v>
      </c>
    </row>
    <row r="183" spans="1:11" hidden="1" x14ac:dyDescent="0.25">
      <c r="A183" s="5">
        <v>20742</v>
      </c>
      <c r="B183" s="6" t="str">
        <f>IFERROR(VLOOKUP(A183,'[2]Total Provider - Dec 2015'!$A$1:$K$1232,2,FALSE),"")</f>
        <v>Samerah Polyclinic</v>
      </c>
      <c r="C183" s="7" t="str">
        <f>IFERROR(VLOOKUP(A183,'[2]Total Provider - Dec 2015'!$A$1:$K$1232,3,FALSE),"")</f>
        <v>NWS</v>
      </c>
      <c r="D183" s="7" t="str">
        <f>IFERROR(VLOOKUP(A183,'[2]Total Provider - Dec 2015'!$A$1:$K$1232,4,FALSE),"")</f>
        <v>Makkah</v>
      </c>
      <c r="E183" s="7" t="str">
        <f>IFERROR(VLOOKUP(A183,'[2]Total Provider - Dec 2015'!$A$1:$K$1232,5,FALSE),"")</f>
        <v>Jeddah</v>
      </c>
      <c r="F183" s="7" t="str">
        <f>IFERROR(VLOOKUP(A183,'[2]Total Provider - Dec 2015'!$A$1:$K$1232,6,FALSE),"")</f>
        <v>Prince Majid Street</v>
      </c>
      <c r="G183" s="7" t="str">
        <f>IFERROR(VLOOKUP(A183,'[2]Total Provider - Dec 2015'!$A$1:$K$1232,7,FALSE),"")</f>
        <v>0126744370</v>
      </c>
      <c r="H183" s="10" t="str">
        <f>IFERROR(VLOOKUP(A183,'[2]Total Provider - Dec 2015'!$A$1:$K$1232,8,FALSE),"")</f>
        <v>شارع الأمير ماجد</v>
      </c>
      <c r="I183" s="10" t="str">
        <f>IFERROR(VLOOKUP(A183,'[2]Total Provider - Dec 2015'!$A$1:$K$1232,9,FALSE),"")</f>
        <v>جدة</v>
      </c>
      <c r="J183" s="10" t="str">
        <f>IFERROR(VLOOKUP(A183,'[2]Total Provider - Dec 2015'!$A$1:$K$1232,10,FALSE),"")</f>
        <v>مكة المكرمة</v>
      </c>
      <c r="K183" s="10" t="str">
        <f>IFERROR(VLOOKUP(A183,'[2]Total Provider - Dec 2015'!$A$1:$K$1232,11,FALSE),"")</f>
        <v xml:space="preserve">مستوصف سميرة </v>
      </c>
    </row>
    <row r="184" spans="1:11" hidden="1" x14ac:dyDescent="0.25">
      <c r="A184" s="5">
        <v>20748</v>
      </c>
      <c r="B184" s="6" t="str">
        <f>IFERROR(VLOOKUP(A184,'[2]Total Provider - Dec 2015'!$A$1:$K$1232,2,FALSE),"")</f>
        <v>Khalid Medical Clinic</v>
      </c>
      <c r="C184" s="7" t="str">
        <f>IFERROR(VLOOKUP(A184,'[2]Total Provider - Dec 2015'!$A$1:$K$1232,3,FALSE),"")</f>
        <v>NWS</v>
      </c>
      <c r="D184" s="7" t="str">
        <f>IFERROR(VLOOKUP(A184,'[2]Total Provider - Dec 2015'!$A$1:$K$1232,4,FALSE),"")</f>
        <v>Riyadh</v>
      </c>
      <c r="E184" s="7" t="str">
        <f>IFERROR(VLOOKUP(A184,'[2]Total Provider - Dec 2015'!$A$1:$K$1232,5,FALSE),"")</f>
        <v>Riyadh</v>
      </c>
      <c r="F184" s="7" t="str">
        <f>IFERROR(VLOOKUP(A184,'[2]Total Provider - Dec 2015'!$A$1:$K$1232,6,FALSE),"")</f>
        <v>Al Naseem Area</v>
      </c>
      <c r="G184" s="7" t="str">
        <f>IFERROR(VLOOKUP(A184,'[2]Total Provider - Dec 2015'!$A$1:$K$1232,7,FALSE),"")</f>
        <v>0112365000</v>
      </c>
      <c r="H184" s="10" t="str">
        <f>IFERROR(VLOOKUP(A184,'[2]Total Provider - Dec 2015'!$A$1:$K$1232,8,FALSE),"")</f>
        <v>حي النسيم</v>
      </c>
      <c r="I184" s="10" t="str">
        <f>IFERROR(VLOOKUP(A184,'[2]Total Provider - Dec 2015'!$A$1:$K$1232,9,FALSE),"")</f>
        <v>الرياض</v>
      </c>
      <c r="J184" s="10" t="str">
        <f>IFERROR(VLOOKUP(A184,'[2]Total Provider - Dec 2015'!$A$1:$K$1232,10,FALSE),"")</f>
        <v>الرياض</v>
      </c>
      <c r="K184" s="10" t="str">
        <f>IFERROR(VLOOKUP(A184,'[2]Total Provider - Dec 2015'!$A$1:$K$1232,11,FALSE),"")</f>
        <v xml:space="preserve">مستوصف خالد الطبي </v>
      </c>
    </row>
    <row r="185" spans="1:11" hidden="1" x14ac:dyDescent="0.25">
      <c r="A185" s="5">
        <v>20751</v>
      </c>
      <c r="B185" s="6" t="str">
        <f>IFERROR(VLOOKUP(A185,'[2]Total Provider - Dec 2015'!$A$1:$K$1232,2,FALSE),"")</f>
        <v>Al Habib Medical Clinic</v>
      </c>
      <c r="C185" s="7" t="str">
        <f>IFERROR(VLOOKUP(A185,'[2]Total Provider - Dec 2015'!$A$1:$K$1232,3,FALSE),"")</f>
        <v>NWS</v>
      </c>
      <c r="D185" s="7" t="str">
        <f>IFERROR(VLOOKUP(A185,'[2]Total Provider - Dec 2015'!$A$1:$K$1232,4,FALSE),"")</f>
        <v>Riyadh</v>
      </c>
      <c r="E185" s="7" t="str">
        <f>IFERROR(VLOOKUP(A185,'[2]Total Provider - Dec 2015'!$A$1:$K$1232,5,FALSE),"")</f>
        <v>Al Majma'ah</v>
      </c>
      <c r="F185" s="7" t="str">
        <f>IFERROR(VLOOKUP(A185,'[2]Total Provider - Dec 2015'!$A$1:$K$1232,6,FALSE),"")</f>
        <v>Al Majmaa</v>
      </c>
      <c r="G185" s="7" t="str">
        <f>IFERROR(VLOOKUP(A185,'[2]Total Provider - Dec 2015'!$A$1:$K$1232,7,FALSE),"")</f>
        <v>0164323931</v>
      </c>
      <c r="H185" s="10" t="str">
        <f>IFERROR(VLOOKUP(A185,'[2]Total Provider - Dec 2015'!$A$1:$K$1232,8,FALSE),"")</f>
        <v xml:space="preserve">المجمعة </v>
      </c>
      <c r="I185" s="10" t="str">
        <f>IFERROR(VLOOKUP(A185,'[2]Total Provider - Dec 2015'!$A$1:$K$1232,9,FALSE),"")</f>
        <v>المجمعة</v>
      </c>
      <c r="J185" s="10" t="str">
        <f>IFERROR(VLOOKUP(A185,'[2]Total Provider - Dec 2015'!$A$1:$K$1232,10,FALSE),"")</f>
        <v>الرياض</v>
      </c>
      <c r="K185" s="10" t="str">
        <f>IFERROR(VLOOKUP(A185,'[2]Total Provider - Dec 2015'!$A$1:$K$1232,11,FALSE),"")</f>
        <v xml:space="preserve">مستوصف الحبيب الطبي </v>
      </c>
    </row>
    <row r="186" spans="1:11" hidden="1" x14ac:dyDescent="0.25">
      <c r="A186" s="5">
        <v>20780</v>
      </c>
      <c r="B186" s="6" t="str">
        <f>IFERROR(VLOOKUP(A186,'[2]Total Provider - Dec 2015'!$A$1:$K$1232,2,FALSE),"")</f>
        <v>King Fahad National Guard Hospital</v>
      </c>
      <c r="C186" s="7" t="str">
        <f>IFERROR(VLOOKUP(A186,'[2]Total Provider - Dec 2015'!$A$1:$K$1232,3,FALSE),"")</f>
        <v>NW7</v>
      </c>
      <c r="D186" s="7" t="str">
        <f>IFERROR(VLOOKUP(A186,'[2]Total Provider - Dec 2015'!$A$1:$K$1232,4,FALSE),"")</f>
        <v>Riyadh</v>
      </c>
      <c r="E186" s="7" t="str">
        <f>IFERROR(VLOOKUP(A186,'[2]Total Provider - Dec 2015'!$A$1:$K$1232,5,FALSE),"")</f>
        <v>Riyadh</v>
      </c>
      <c r="F186" s="7" t="str">
        <f>IFERROR(VLOOKUP(A186,'[2]Total Provider - Dec 2015'!$A$1:$K$1232,6,FALSE),"")</f>
        <v>Al Khorais Road</v>
      </c>
      <c r="G186" s="7" t="str">
        <f>IFERROR(VLOOKUP(A186,'[2]Total Provider - Dec 2015'!$A$1:$K$1232,7,FALSE),"")</f>
        <v>0118011111</v>
      </c>
      <c r="H186" s="10" t="str">
        <f>IFERROR(VLOOKUP(A186,'[2]Total Provider - Dec 2015'!$A$1:$K$1232,8,FALSE),"")</f>
        <v xml:space="preserve">طريق الخريص </v>
      </c>
      <c r="I186" s="10" t="str">
        <f>IFERROR(VLOOKUP(A186,'[2]Total Provider - Dec 2015'!$A$1:$K$1232,9,FALSE),"")</f>
        <v>الرياض</v>
      </c>
      <c r="J186" s="10" t="str">
        <f>IFERROR(VLOOKUP(A186,'[2]Total Provider - Dec 2015'!$A$1:$K$1232,10,FALSE),"")</f>
        <v>الرياض</v>
      </c>
      <c r="K186" s="10" t="str">
        <f>IFERROR(VLOOKUP(A186,'[2]Total Provider - Dec 2015'!$A$1:$K$1232,11,FALSE),"")</f>
        <v xml:space="preserve">مستشفى الحرس الوطني </v>
      </c>
    </row>
    <row r="187" spans="1:11" hidden="1" x14ac:dyDescent="0.25">
      <c r="A187" s="5">
        <v>20940</v>
      </c>
      <c r="B187" s="6" t="str">
        <f>IFERROR(VLOOKUP(A187,'[2]Total Provider - Dec 2015'!$A$1:$K$1232,2,FALSE),"")</f>
        <v>Al Rida Polyclinic</v>
      </c>
      <c r="C187" s="7" t="str">
        <f>IFERROR(VLOOKUP(A187,'[2]Total Provider - Dec 2015'!$A$1:$K$1232,3,FALSE),"")</f>
        <v>NW2</v>
      </c>
      <c r="D187" s="7" t="str">
        <f>IFERROR(VLOOKUP(A187,'[2]Total Provider - Dec 2015'!$A$1:$K$1232,4,FALSE),"")</f>
        <v>Eastern Province</v>
      </c>
      <c r="E187" s="7" t="str">
        <f>IFERROR(VLOOKUP(A187,'[2]Total Provider - Dec 2015'!$A$1:$K$1232,5,FALSE),"")</f>
        <v>Hofuf</v>
      </c>
      <c r="F187" s="7" t="str">
        <f>IFERROR(VLOOKUP(A187,'[2]Total Provider - Dec 2015'!$A$1:$K$1232,6,FALSE),"")</f>
        <v>Omran Town</v>
      </c>
      <c r="G187" s="7" t="str">
        <f>IFERROR(VLOOKUP(A187,'[2]Total Provider - Dec 2015'!$A$1:$K$1232,7,FALSE),"")</f>
        <v>0135960540</v>
      </c>
      <c r="H187" s="10" t="str">
        <f>IFERROR(VLOOKUP(A187,'[2]Total Provider - Dec 2015'!$A$1:$K$1232,8,FALSE),"")</f>
        <v>مدينة العمران</v>
      </c>
      <c r="I187" s="10" t="str">
        <f>IFERROR(VLOOKUP(A187,'[2]Total Provider - Dec 2015'!$A$1:$K$1232,9,FALSE),"")</f>
        <v>الهفوف</v>
      </c>
      <c r="J187" s="10" t="str">
        <f>IFERROR(VLOOKUP(A187,'[2]Total Provider - Dec 2015'!$A$1:$K$1232,10,FALSE),"")</f>
        <v>المنطقة الشرقية</v>
      </c>
      <c r="K187" s="10" t="str">
        <f>IFERROR(VLOOKUP(A187,'[2]Total Provider - Dec 2015'!$A$1:$K$1232,11,FALSE),"")</f>
        <v>مستوصف الرضا - الأحساء</v>
      </c>
    </row>
    <row r="188" spans="1:11" hidden="1" x14ac:dyDescent="0.25">
      <c r="A188" s="5">
        <v>20950</v>
      </c>
      <c r="B188" s="6" t="str">
        <f>IFERROR(VLOOKUP(A188,'[2]Total Provider - Dec 2015'!$A$1:$K$1232,2,FALSE),"")</f>
        <v>Al Abeer Polyclinic</v>
      </c>
      <c r="C188" s="7" t="str">
        <f>IFERROR(VLOOKUP(A188,'[2]Total Provider - Dec 2015'!$A$1:$K$1232,3,FALSE),"")</f>
        <v>NWS</v>
      </c>
      <c r="D188" s="7" t="str">
        <f>IFERROR(VLOOKUP(A188,'[2]Total Provider - Dec 2015'!$A$1:$K$1232,4,FALSE),"")</f>
        <v>Makkah</v>
      </c>
      <c r="E188" s="7" t="str">
        <f>IFERROR(VLOOKUP(A188,'[2]Total Provider - Dec 2015'!$A$1:$K$1232,5,FALSE),"")</f>
        <v>Jeddah</v>
      </c>
      <c r="F188" s="7" t="str">
        <f>IFERROR(VLOOKUP(A188,'[2]Total Provider - Dec 2015'!$A$1:$K$1232,6,FALSE),"")</f>
        <v>Industrial Area</v>
      </c>
      <c r="G188" s="7" t="str">
        <f>IFERROR(VLOOKUP(A188,'[2]Total Provider - Dec 2015'!$A$1:$K$1232,7,FALSE),"")</f>
        <v>0126080326</v>
      </c>
      <c r="H188" s="10" t="str">
        <f>IFERROR(VLOOKUP(A188,'[2]Total Provider - Dec 2015'!$A$1:$K$1232,8,FALSE),"")</f>
        <v>النمنطقة الصناعية</v>
      </c>
      <c r="I188" s="10" t="str">
        <f>IFERROR(VLOOKUP(A188,'[2]Total Provider - Dec 2015'!$A$1:$K$1232,9,FALSE),"")</f>
        <v>جدة</v>
      </c>
      <c r="J188" s="10" t="str">
        <f>IFERROR(VLOOKUP(A188,'[2]Total Provider - Dec 2015'!$A$1:$K$1232,10,FALSE),"")</f>
        <v>مكة المكرمة</v>
      </c>
      <c r="K188" s="10" t="str">
        <f>IFERROR(VLOOKUP(A188,'[2]Total Provider - Dec 2015'!$A$1:$K$1232,11,FALSE),"")</f>
        <v xml:space="preserve">مستوصف العبير - المنطقة الصناعية </v>
      </c>
    </row>
    <row r="189" spans="1:11" hidden="1" x14ac:dyDescent="0.25">
      <c r="A189" s="5">
        <v>20960</v>
      </c>
      <c r="B189" s="6" t="str">
        <f>IFERROR(VLOOKUP(A189,'[2]Total Provider - Dec 2015'!$A$1:$K$1232,2,FALSE),"")</f>
        <v>DHUBA National Polyclinic</v>
      </c>
      <c r="C189" s="7" t="str">
        <f>IFERROR(VLOOKUP(A189,'[2]Total Provider - Dec 2015'!$A$1:$K$1232,3,FALSE),"")</f>
        <v>NW1</v>
      </c>
      <c r="D189" s="7" t="str">
        <f>IFERROR(VLOOKUP(A189,'[2]Total Provider - Dec 2015'!$A$1:$K$1232,4,FALSE),"")</f>
        <v>Tabuk</v>
      </c>
      <c r="E189" s="7" t="str">
        <f>IFERROR(VLOOKUP(A189,'[2]Total Provider - Dec 2015'!$A$1:$K$1232,5,FALSE),"")</f>
        <v>Duba</v>
      </c>
      <c r="F189" s="7" t="str">
        <f>IFERROR(VLOOKUP(A189,'[2]Total Provider - Dec 2015'!$A$1:$K$1232,6,FALSE),"")</f>
        <v>Dhuba, Al Moqaite District</v>
      </c>
      <c r="G189" s="7" t="str">
        <f>IFERROR(VLOOKUP(A189,'[2]Total Provider - Dec 2015'!$A$1:$K$1232,7,FALSE),"")</f>
        <v>0144320250</v>
      </c>
      <c r="H189" s="10" t="str">
        <f>IFERROR(VLOOKUP(A189,'[2]Total Provider - Dec 2015'!$A$1:$K$1232,8,FALSE),"")</f>
        <v>ضباء، حي المقيطع</v>
      </c>
      <c r="I189" s="10" t="str">
        <f>IFERROR(VLOOKUP(A189,'[2]Total Provider - Dec 2015'!$A$1:$K$1232,9,FALSE),"")</f>
        <v>ضباء</v>
      </c>
      <c r="J189" s="10" t="str">
        <f>IFERROR(VLOOKUP(A189,'[2]Total Provider - Dec 2015'!$A$1:$K$1232,10,FALSE),"")</f>
        <v>تبوك</v>
      </c>
      <c r="K189" s="10" t="str">
        <f>IFERROR(VLOOKUP(A189,'[2]Total Provider - Dec 2015'!$A$1:$K$1232,11,FALSE),"")</f>
        <v>مستوصف ضباء الأهلي</v>
      </c>
    </row>
    <row r="190" spans="1:11" hidden="1" x14ac:dyDescent="0.25">
      <c r="A190" s="5">
        <v>20990</v>
      </c>
      <c r="B190" s="6" t="str">
        <f>IFERROR(VLOOKUP(A190,'[2]Total Provider - Dec 2015'!$A$1:$K$1232,2,FALSE),"")</f>
        <v>Dr Noor Mohammed Khan Hospital</v>
      </c>
      <c r="C190" s="7" t="str">
        <f>IFERROR(VLOOKUP(A190,'[2]Total Provider - Dec 2015'!$A$1:$K$1232,3,FALSE),"")</f>
        <v>NW2</v>
      </c>
      <c r="D190" s="7" t="str">
        <f>IFERROR(VLOOKUP(A190,'[2]Total Provider - Dec 2015'!$A$1:$K$1232,4,FALSE),"")</f>
        <v>Eastern Province</v>
      </c>
      <c r="E190" s="7" t="str">
        <f>IFERROR(VLOOKUP(A190,'[2]Total Provider - Dec 2015'!$A$1:$K$1232,5,FALSE),"")</f>
        <v>Hafr Al Batin</v>
      </c>
      <c r="F190" s="7" t="str">
        <f>IFERROR(VLOOKUP(A190,'[2]Total Provider - Dec 2015'!$A$1:$K$1232,6,FALSE),"")</f>
        <v>Al Aqariya District, Riyadh Road</v>
      </c>
      <c r="G190" s="7" t="str">
        <f>IFERROR(VLOOKUP(A190,'[2]Total Provider - Dec 2015'!$A$1:$K$1232,7,FALSE),"")</f>
        <v>0137225550</v>
      </c>
      <c r="H190" s="10" t="str">
        <f>IFERROR(VLOOKUP(A190,'[2]Total Provider - Dec 2015'!$A$1:$K$1232,8,FALSE),"")</f>
        <v>حي العقارية ، طريق الرياض</v>
      </c>
      <c r="I190" s="10" t="str">
        <f>IFERROR(VLOOKUP(A190,'[2]Total Provider - Dec 2015'!$A$1:$K$1232,9,FALSE),"")</f>
        <v>حفر الباطن</v>
      </c>
      <c r="J190" s="10" t="str">
        <f>IFERROR(VLOOKUP(A190,'[2]Total Provider - Dec 2015'!$A$1:$K$1232,10,FALSE),"")</f>
        <v>المنطقة الشرقية</v>
      </c>
      <c r="K190" s="10" t="str">
        <f>IFERROR(VLOOKUP(A190,'[2]Total Provider - Dec 2015'!$A$1:$K$1232,11,FALSE),"")</f>
        <v xml:space="preserve">مستشفى الدكتور نور محمد خان </v>
      </c>
    </row>
    <row r="191" spans="1:11" hidden="1" x14ac:dyDescent="0.25">
      <c r="A191" s="5">
        <v>21010</v>
      </c>
      <c r="B191" s="6" t="str">
        <f>IFERROR(VLOOKUP(A191,'[2]Total Provider - Dec 2015'!$A$1:$K$1232,2,FALSE),"")</f>
        <v>Dr Munir Harasani Dental Clinic</v>
      </c>
      <c r="C191" s="7" t="str">
        <f>IFERROR(VLOOKUP(A191,'[2]Total Provider - Dec 2015'!$A$1:$K$1232,3,FALSE),"")</f>
        <v>NW5</v>
      </c>
      <c r="D191" s="7" t="str">
        <f>IFERROR(VLOOKUP(A191,'[2]Total Provider - Dec 2015'!$A$1:$K$1232,4,FALSE),"")</f>
        <v>Makkah</v>
      </c>
      <c r="E191" s="7" t="str">
        <f>IFERROR(VLOOKUP(A191,'[2]Total Provider - Dec 2015'!$A$1:$K$1232,5,FALSE),"")</f>
        <v>Jeddah</v>
      </c>
      <c r="F191" s="7" t="str">
        <f>IFERROR(VLOOKUP(A191,'[2]Total Provider - Dec 2015'!$A$1:$K$1232,6,FALSE),"")</f>
        <v>Al Rawdah Dist., Prince Sultan St.</v>
      </c>
      <c r="G191" s="7" t="str">
        <f>IFERROR(VLOOKUP(A191,'[2]Total Provider - Dec 2015'!$A$1:$K$1232,7,FALSE),"")</f>
        <v>0122882674</v>
      </c>
      <c r="H191" s="10" t="str">
        <f>IFERROR(VLOOKUP(A191,'[2]Total Provider - Dec 2015'!$A$1:$K$1232,8,FALSE),"")</f>
        <v>حي الروضة، شارع الأمير سلطان</v>
      </c>
      <c r="I191" s="10" t="str">
        <f>IFERROR(VLOOKUP(A191,'[2]Total Provider - Dec 2015'!$A$1:$K$1232,9,FALSE),"")</f>
        <v>جدة</v>
      </c>
      <c r="J191" s="10" t="str">
        <f>IFERROR(VLOOKUP(A191,'[2]Total Provider - Dec 2015'!$A$1:$K$1232,10,FALSE),"")</f>
        <v>مكة المكرمة</v>
      </c>
      <c r="K191" s="10" t="str">
        <f>IFERROR(VLOOKUP(A191,'[2]Total Provider - Dec 2015'!$A$1:$K$1232,11,FALSE),"")</f>
        <v>مركز الدكتور منير هرساني للأسنان</v>
      </c>
    </row>
    <row r="192" spans="1:11" hidden="1" x14ac:dyDescent="0.25">
      <c r="A192" s="5">
        <v>21160</v>
      </c>
      <c r="B192" s="6" t="str">
        <f>IFERROR(VLOOKUP(A192,'[2]Total Provider - Dec 2015'!$A$1:$K$1232,2,FALSE),"")</f>
        <v>Al Mouwasat Hospital</v>
      </c>
      <c r="C192" s="7" t="str">
        <f>IFERROR(VLOOKUP(A192,'[2]Total Provider - Dec 2015'!$A$1:$K$1232,3,FALSE),"")</f>
        <v>NW4</v>
      </c>
      <c r="D192" s="7" t="str">
        <f>IFERROR(VLOOKUP(A192,'[2]Total Provider - Dec 2015'!$A$1:$K$1232,4,FALSE),"")</f>
        <v>Eastern Province</v>
      </c>
      <c r="E192" s="7" t="str">
        <f>IFERROR(VLOOKUP(A192,'[2]Total Provider - Dec 2015'!$A$1:$K$1232,5,FALSE),"")</f>
        <v>Qatif</v>
      </c>
      <c r="F192" s="7" t="str">
        <f>IFERROR(VLOOKUP(A192,'[2]Total Provider - Dec 2015'!$A$1:$K$1232,6,FALSE),"")</f>
        <v>Airport Road</v>
      </c>
      <c r="G192" s="7" t="str">
        <f>IFERROR(VLOOKUP(A192,'[2]Total Provider - Dec 2015'!$A$1:$K$1232,7,FALSE),"")</f>
        <v>0138512222</v>
      </c>
      <c r="H192" s="10" t="str">
        <f>IFERROR(VLOOKUP(A192,'[2]Total Provider - Dec 2015'!$A$1:$K$1232,8,FALSE),"")</f>
        <v>شارع المطار</v>
      </c>
      <c r="I192" s="10" t="str">
        <f>IFERROR(VLOOKUP(A192,'[2]Total Provider - Dec 2015'!$A$1:$K$1232,9,FALSE),"")</f>
        <v>القطيف</v>
      </c>
      <c r="J192" s="10" t="str">
        <f>IFERROR(VLOOKUP(A192,'[2]Total Provider - Dec 2015'!$A$1:$K$1232,10,FALSE),"")</f>
        <v>المنطقة الشرقية</v>
      </c>
      <c r="K192" s="10" t="str">
        <f>IFERROR(VLOOKUP(A192,'[2]Total Provider - Dec 2015'!$A$1:$K$1232,11,FALSE),"")</f>
        <v>مستشفى المواساة</v>
      </c>
    </row>
    <row r="193" spans="1:11" hidden="1" x14ac:dyDescent="0.25">
      <c r="A193" s="5">
        <v>21170</v>
      </c>
      <c r="B193" s="6" t="str">
        <f>IFERROR(VLOOKUP(A193,'[2]Total Provider - Dec 2015'!$A$1:$K$1232,2,FALSE),"")</f>
        <v>Al Wattan Medical Complex 1</v>
      </c>
      <c r="C193" s="7" t="str">
        <f>IFERROR(VLOOKUP(A193,'[2]Total Provider - Dec 2015'!$A$1:$K$1232,3,FALSE),"")</f>
        <v>NW3</v>
      </c>
      <c r="D193" s="7" t="str">
        <f>IFERROR(VLOOKUP(A193,'[2]Total Provider - Dec 2015'!$A$1:$K$1232,4,FALSE),"")</f>
        <v>Riyadh</v>
      </c>
      <c r="E193" s="7" t="str">
        <f>IFERROR(VLOOKUP(A193,'[2]Total Provider - Dec 2015'!$A$1:$K$1232,5,FALSE),"")</f>
        <v>Riyadh</v>
      </c>
      <c r="F193" s="7" t="str">
        <f>IFERROR(VLOOKUP(A193,'[2]Total Provider - Dec 2015'!$A$1:$K$1232,6,FALSE),"")</f>
        <v>Manfouha Area, East of Otaiga market</v>
      </c>
      <c r="G193" s="7" t="str">
        <f>IFERROR(VLOOKUP(A193,'[2]Total Provider - Dec 2015'!$A$1:$K$1232,7,FALSE),"")</f>
        <v>0114588444</v>
      </c>
      <c r="H193" s="10" t="str">
        <f>IFERROR(VLOOKUP(A193,'[2]Total Provider - Dec 2015'!$A$1:$K$1232,8,FALSE),"")</f>
        <v>حي المنفوحة، شرق سوق عتيقة</v>
      </c>
      <c r="I193" s="10" t="str">
        <f>IFERROR(VLOOKUP(A193,'[2]Total Provider - Dec 2015'!$A$1:$K$1232,9,FALSE),"")</f>
        <v>الرياض</v>
      </c>
      <c r="J193" s="10" t="str">
        <f>IFERROR(VLOOKUP(A193,'[2]Total Provider - Dec 2015'!$A$1:$K$1232,10,FALSE),"")</f>
        <v>الرياض</v>
      </c>
      <c r="K193" s="10" t="str">
        <f>IFERROR(VLOOKUP(A193,'[2]Total Provider - Dec 2015'!$A$1:$K$1232,11,FALSE),"")</f>
        <v>مجمع الوطن الطبي 1</v>
      </c>
    </row>
    <row r="194" spans="1:11" hidden="1" x14ac:dyDescent="0.25">
      <c r="A194" s="5">
        <v>21171</v>
      </c>
      <c r="B194" s="6" t="str">
        <f>IFERROR(VLOOKUP(A194,'[2]Total Provider - Dec 2015'!$A$1:$K$1232,2,FALSE),"")</f>
        <v>Al Wattan Medical Complex 2</v>
      </c>
      <c r="C194" s="7" t="str">
        <f>IFERROR(VLOOKUP(A194,'[2]Total Provider - Dec 2015'!$A$1:$K$1232,3,FALSE),"")</f>
        <v>NW2</v>
      </c>
      <c r="D194" s="7" t="str">
        <f>IFERROR(VLOOKUP(A194,'[2]Total Provider - Dec 2015'!$A$1:$K$1232,4,FALSE),"")</f>
        <v>Riyadh</v>
      </c>
      <c r="E194" s="7" t="str">
        <f>IFERROR(VLOOKUP(A194,'[2]Total Provider - Dec 2015'!$A$1:$K$1232,5,FALSE),"")</f>
        <v>Riyadh</v>
      </c>
      <c r="F194" s="7" t="str">
        <f>IFERROR(VLOOKUP(A194,'[2]Total Provider - Dec 2015'!$A$1:$K$1232,6,FALSE),"")</f>
        <v>Al Rawabi, Exit 14, Onaizah Street</v>
      </c>
      <c r="G194" s="7" t="str">
        <f>IFERROR(VLOOKUP(A194,'[2]Total Provider - Dec 2015'!$A$1:$K$1232,7,FALSE),"")</f>
        <v>0114964455</v>
      </c>
      <c r="H194" s="10" t="str">
        <f>IFERROR(VLOOKUP(A194,'[2]Total Provider - Dec 2015'!$A$1:$K$1232,8,FALSE),"")</f>
        <v>الربوة، مخرج، 14 شارع عنيزة</v>
      </c>
      <c r="I194" s="10" t="str">
        <f>IFERROR(VLOOKUP(A194,'[2]Total Provider - Dec 2015'!$A$1:$K$1232,9,FALSE),"")</f>
        <v>الرياض</v>
      </c>
      <c r="J194" s="10" t="str">
        <f>IFERROR(VLOOKUP(A194,'[2]Total Provider - Dec 2015'!$A$1:$K$1232,10,FALSE),"")</f>
        <v>الرياض</v>
      </c>
      <c r="K194" s="10" t="str">
        <f>IFERROR(VLOOKUP(A194,'[2]Total Provider - Dec 2015'!$A$1:$K$1232,11,FALSE),"")</f>
        <v>مجمع الوطن الطبي 2</v>
      </c>
    </row>
    <row r="195" spans="1:11" hidden="1" x14ac:dyDescent="0.25">
      <c r="A195" s="5">
        <v>21172</v>
      </c>
      <c r="B195" s="6" t="str">
        <f>IFERROR(VLOOKUP(A195,'[2]Total Provider - Dec 2015'!$A$1:$K$1232,2,FALSE),"")</f>
        <v>Shoa'a Medical Complex</v>
      </c>
      <c r="C195" s="7" t="str">
        <f>IFERROR(VLOOKUP(A195,'[2]Total Provider - Dec 2015'!$A$1:$K$1232,3,FALSE),"")</f>
        <v>NW2</v>
      </c>
      <c r="D195" s="7" t="str">
        <f>IFERROR(VLOOKUP(A195,'[2]Total Provider - Dec 2015'!$A$1:$K$1232,4,FALSE),"")</f>
        <v>Riyadh</v>
      </c>
      <c r="E195" s="7" t="str">
        <f>IFERROR(VLOOKUP(A195,'[2]Total Provider - Dec 2015'!$A$1:$K$1232,5,FALSE),"")</f>
        <v>Riyadh</v>
      </c>
      <c r="F195" s="7" t="str">
        <f>IFERROR(VLOOKUP(A195,'[2]Total Provider - Dec 2015'!$A$1:$K$1232,6,FALSE),"")</f>
        <v>Al Waroud Area</v>
      </c>
      <c r="G195" s="7" t="str">
        <f>IFERROR(VLOOKUP(A195,'[2]Total Provider - Dec 2015'!$A$1:$K$1232,7,FALSE),"")</f>
        <v>0114563777</v>
      </c>
      <c r="H195" s="10" t="str">
        <f>IFERROR(VLOOKUP(A195,'[2]Total Provider - Dec 2015'!$A$1:$K$1232,8,FALSE),"")</f>
        <v>الورود</v>
      </c>
      <c r="I195" s="10" t="str">
        <f>IFERROR(VLOOKUP(A195,'[2]Total Provider - Dec 2015'!$A$1:$K$1232,9,FALSE),"")</f>
        <v>الرياض</v>
      </c>
      <c r="J195" s="10" t="str">
        <f>IFERROR(VLOOKUP(A195,'[2]Total Provider - Dec 2015'!$A$1:$K$1232,10,FALSE),"")</f>
        <v>الرياض</v>
      </c>
      <c r="K195" s="10" t="str">
        <f>IFERROR(VLOOKUP(A195,'[2]Total Provider - Dec 2015'!$A$1:$K$1232,11,FALSE),"")</f>
        <v>مجمع شعاع الطبي</v>
      </c>
    </row>
    <row r="196" spans="1:11" hidden="1" x14ac:dyDescent="0.25">
      <c r="A196" s="5">
        <v>21180</v>
      </c>
      <c r="B196" s="6" t="str">
        <f>IFERROR(VLOOKUP(A196,'[2]Total Provider - Dec 2015'!$A$1:$K$1232,2,FALSE),"")</f>
        <v>Safa Makkah Polyclinic</v>
      </c>
      <c r="C196" s="7" t="str">
        <f>IFERROR(VLOOKUP(A196,'[2]Total Provider - Dec 2015'!$A$1:$K$1232,3,FALSE),"")</f>
        <v>NWS</v>
      </c>
      <c r="D196" s="7" t="str">
        <f>IFERROR(VLOOKUP(A196,'[2]Total Provider - Dec 2015'!$A$1:$K$1232,4,FALSE),"")</f>
        <v>Riyadh</v>
      </c>
      <c r="E196" s="7" t="str">
        <f>IFERROR(VLOOKUP(A196,'[2]Total Provider - Dec 2015'!$A$1:$K$1232,5,FALSE),"")</f>
        <v>Riyadh</v>
      </c>
      <c r="F196" s="7" t="str">
        <f>IFERROR(VLOOKUP(A196,'[2]Total Provider - Dec 2015'!$A$1:$K$1232,6,FALSE),"")</f>
        <v>Al Batha Street</v>
      </c>
      <c r="G196" s="7" t="str">
        <f>IFERROR(VLOOKUP(A196,'[2]Total Provider - Dec 2015'!$A$1:$K$1232,7,FALSE),"")</f>
        <v>0114026111</v>
      </c>
      <c r="H196" s="10" t="str">
        <f>IFERROR(VLOOKUP(A196,'[2]Total Provider - Dec 2015'!$A$1:$K$1232,8,FALSE),"")</f>
        <v>شارع البطحا</v>
      </c>
      <c r="I196" s="10" t="str">
        <f>IFERROR(VLOOKUP(A196,'[2]Total Provider - Dec 2015'!$A$1:$K$1232,9,FALSE),"")</f>
        <v>الرياض</v>
      </c>
      <c r="J196" s="10" t="str">
        <f>IFERROR(VLOOKUP(A196,'[2]Total Provider - Dec 2015'!$A$1:$K$1232,10,FALSE),"")</f>
        <v>الرياض</v>
      </c>
      <c r="K196" s="10" t="str">
        <f>IFERROR(VLOOKUP(A196,'[2]Total Provider - Dec 2015'!$A$1:$K$1232,11,FALSE),"")</f>
        <v xml:space="preserve">مستوصف صفا مكة </v>
      </c>
    </row>
    <row r="197" spans="1:11" hidden="1" x14ac:dyDescent="0.25">
      <c r="A197" s="5">
        <v>21190</v>
      </c>
      <c r="B197" s="6" t="str">
        <f>IFERROR(VLOOKUP(A197,'[2]Total Provider - Dec 2015'!$A$1:$K$1232,2,FALSE),"")</f>
        <v>ABAS Medical Group</v>
      </c>
      <c r="C197" s="7" t="str">
        <f>IFERROR(VLOOKUP(A197,'[2]Total Provider - Dec 2015'!$A$1:$K$1232,3,FALSE),"")</f>
        <v>NW2</v>
      </c>
      <c r="D197" s="7" t="str">
        <f>IFERROR(VLOOKUP(A197,'[2]Total Provider - Dec 2015'!$A$1:$K$1232,4,FALSE),"")</f>
        <v>Riyadh</v>
      </c>
      <c r="E197" s="7" t="str">
        <f>IFERROR(VLOOKUP(A197,'[2]Total Provider - Dec 2015'!$A$1:$K$1232,5,FALSE),"")</f>
        <v>Riyadh</v>
      </c>
      <c r="F197" s="7" t="str">
        <f>IFERROR(VLOOKUP(A197,'[2]Total Provider - Dec 2015'!$A$1:$K$1232,6,FALSE),"")</f>
        <v>Prince Abdullah Street, Exit 10</v>
      </c>
      <c r="G197" s="7" t="str">
        <f>IFERROR(VLOOKUP(A197,'[2]Total Provider - Dec 2015'!$A$1:$K$1232,7,FALSE),"")</f>
        <v>0114557000</v>
      </c>
      <c r="H197" s="10" t="str">
        <f>IFERROR(VLOOKUP(A197,'[2]Total Provider - Dec 2015'!$A$1:$K$1232,8,FALSE),"")</f>
        <v>شارع الأمير عبدالله - مخرج 10</v>
      </c>
      <c r="I197" s="10" t="str">
        <f>IFERROR(VLOOKUP(A197,'[2]Total Provider - Dec 2015'!$A$1:$K$1232,9,FALSE),"")</f>
        <v>الرياض</v>
      </c>
      <c r="J197" s="10" t="str">
        <f>IFERROR(VLOOKUP(A197,'[2]Total Provider - Dec 2015'!$A$1:$K$1232,10,FALSE),"")</f>
        <v>الرياض</v>
      </c>
      <c r="K197" s="10" t="str">
        <f>IFERROR(VLOOKUP(A197,'[2]Total Provider - Dec 2015'!$A$1:$K$1232,11,FALSE),"")</f>
        <v xml:space="preserve">مجموعة آباس الطبية </v>
      </c>
    </row>
    <row r="198" spans="1:11" hidden="1" x14ac:dyDescent="0.25">
      <c r="A198" s="5">
        <v>21200</v>
      </c>
      <c r="B198" s="6" t="str">
        <f>IFERROR(VLOOKUP(A198,'[2]Total Provider - Dec 2015'!$A$1:$K$1232,2,FALSE),"")</f>
        <v>Makkah Clinic</v>
      </c>
      <c r="C198" s="7" t="str">
        <f>IFERROR(VLOOKUP(A198,'[2]Total Provider - Dec 2015'!$A$1:$K$1232,3,FALSE),"")</f>
        <v>NWS</v>
      </c>
      <c r="D198" s="7" t="str">
        <f>IFERROR(VLOOKUP(A198,'[2]Total Provider - Dec 2015'!$A$1:$K$1232,4,FALSE),"")</f>
        <v>Riyadh</v>
      </c>
      <c r="E198" s="7" t="str">
        <f>IFERROR(VLOOKUP(A198,'[2]Total Provider - Dec 2015'!$A$1:$K$1232,5,FALSE),"")</f>
        <v>Riyadh</v>
      </c>
      <c r="F198" s="7" t="str">
        <f>IFERROR(VLOOKUP(A198,'[2]Total Provider - Dec 2015'!$A$1:$K$1232,6,FALSE),"")</f>
        <v>Al Wazarat District</v>
      </c>
      <c r="G198" s="7" t="str">
        <f>IFERROR(VLOOKUP(A198,'[2]Total Provider - Dec 2015'!$A$1:$K$1232,7,FALSE),"")</f>
        <v>0114765548</v>
      </c>
      <c r="H198" s="10" t="str">
        <f>IFERROR(VLOOKUP(A198,'[2]Total Provider - Dec 2015'!$A$1:$K$1232,8,FALSE),"")</f>
        <v>حي الوزارات</v>
      </c>
      <c r="I198" s="10" t="str">
        <f>IFERROR(VLOOKUP(A198,'[2]Total Provider - Dec 2015'!$A$1:$K$1232,9,FALSE),"")</f>
        <v>الرياض</v>
      </c>
      <c r="J198" s="10" t="str">
        <f>IFERROR(VLOOKUP(A198,'[2]Total Provider - Dec 2015'!$A$1:$K$1232,10,FALSE),"")</f>
        <v>الرياض</v>
      </c>
      <c r="K198" s="10" t="str">
        <f>IFERROR(VLOOKUP(A198,'[2]Total Provider - Dec 2015'!$A$1:$K$1232,11,FALSE),"")</f>
        <v xml:space="preserve">مستوصف مكة </v>
      </c>
    </row>
    <row r="199" spans="1:11" hidden="1" x14ac:dyDescent="0.25">
      <c r="A199" s="5">
        <v>21210</v>
      </c>
      <c r="B199" s="6" t="str">
        <f>IFERROR(VLOOKUP(A199,'[2]Total Provider - Dec 2015'!$A$1:$K$1232,2,FALSE),"")</f>
        <v>Magrabi Eye, Ear &amp; Dental Center</v>
      </c>
      <c r="C199" s="7" t="str">
        <f>IFERROR(VLOOKUP(A199,'[2]Total Provider - Dec 2015'!$A$1:$K$1232,3,FALSE),"")</f>
        <v>NW3</v>
      </c>
      <c r="D199" s="7" t="str">
        <f>IFERROR(VLOOKUP(A199,'[2]Total Provider - Dec 2015'!$A$1:$K$1232,4,FALSE),"")</f>
        <v>Riyadh</v>
      </c>
      <c r="E199" s="7" t="str">
        <f>IFERROR(VLOOKUP(A199,'[2]Total Provider - Dec 2015'!$A$1:$K$1232,5,FALSE),"")</f>
        <v>Riyadh</v>
      </c>
      <c r="F199" s="7" t="str">
        <f>IFERROR(VLOOKUP(A199,'[2]Total Provider - Dec 2015'!$A$1:$K$1232,6,FALSE),"")</f>
        <v>Al Rabwa Area</v>
      </c>
      <c r="G199" s="7" t="str">
        <f>IFERROR(VLOOKUP(A199,'[2]Total Provider - Dec 2015'!$A$1:$K$1232,7,FALSE),"")</f>
        <v>0114455049</v>
      </c>
      <c r="H199" s="10" t="str">
        <f>IFERROR(VLOOKUP(A199,'[2]Total Provider - Dec 2015'!$A$1:$K$1232,8,FALSE),"")</f>
        <v>حي الربوة</v>
      </c>
      <c r="I199" s="10" t="str">
        <f>IFERROR(VLOOKUP(A199,'[2]Total Provider - Dec 2015'!$A$1:$K$1232,9,FALSE),"")</f>
        <v>الرياض</v>
      </c>
      <c r="J199" s="10" t="str">
        <f>IFERROR(VLOOKUP(A199,'[2]Total Provider - Dec 2015'!$A$1:$K$1232,10,FALSE),"")</f>
        <v>الرياض</v>
      </c>
      <c r="K199" s="10" t="str">
        <f>IFERROR(VLOOKUP(A199,'[2]Total Provider - Dec 2015'!$A$1:$K$1232,11,FALSE),"")</f>
        <v>مركز مغربي للعيون والأذن و الأسنان - الرياض</v>
      </c>
    </row>
    <row r="200" spans="1:11" hidden="1" x14ac:dyDescent="0.25">
      <c r="A200" s="5">
        <v>21320</v>
      </c>
      <c r="B200" s="6" t="str">
        <f>IFERROR(VLOOKUP(A200,'[2]Total Provider - Dec 2015'!$A$1:$K$1232,2,FALSE),"")</f>
        <v>Kingdom Hospital</v>
      </c>
      <c r="C200" s="7" t="str">
        <f>IFERROR(VLOOKUP(A200,'[2]Total Provider - Dec 2015'!$A$1:$K$1232,3,FALSE),"")</f>
        <v>NW6</v>
      </c>
      <c r="D200" s="7" t="str">
        <f>IFERROR(VLOOKUP(A200,'[2]Total Provider - Dec 2015'!$A$1:$K$1232,4,FALSE),"")</f>
        <v>Riyadh</v>
      </c>
      <c r="E200" s="7" t="str">
        <f>IFERROR(VLOOKUP(A200,'[2]Total Provider - Dec 2015'!$A$1:$K$1232,5,FALSE),"")</f>
        <v>Riyadh</v>
      </c>
      <c r="F200" s="7" t="str">
        <f>IFERROR(VLOOKUP(A200,'[2]Total Provider - Dec 2015'!$A$1:$K$1232,6,FALSE),"")</f>
        <v xml:space="preserve">Al Rabie District </v>
      </c>
      <c r="G200" s="7" t="str">
        <f>IFERROR(VLOOKUP(A200,'[2]Total Provider - Dec 2015'!$A$1:$K$1232,7,FALSE),"")</f>
        <v>0112571111</v>
      </c>
      <c r="H200" s="10" t="str">
        <f>IFERROR(VLOOKUP(A200,'[2]Total Provider - Dec 2015'!$A$1:$K$1232,8,FALSE),"")</f>
        <v>حي الربيع</v>
      </c>
      <c r="I200" s="10" t="str">
        <f>IFERROR(VLOOKUP(A200,'[2]Total Provider - Dec 2015'!$A$1:$K$1232,9,FALSE),"")</f>
        <v>الرياض</v>
      </c>
      <c r="J200" s="10" t="str">
        <f>IFERROR(VLOOKUP(A200,'[2]Total Provider - Dec 2015'!$A$1:$K$1232,10,FALSE),"")</f>
        <v>الرياض</v>
      </c>
      <c r="K200" s="10" t="str">
        <f>IFERROR(VLOOKUP(A200,'[2]Total Provider - Dec 2015'!$A$1:$K$1232,11,FALSE),"")</f>
        <v>مستشفى المملكة</v>
      </c>
    </row>
    <row r="201" spans="1:11" hidden="1" x14ac:dyDescent="0.25">
      <c r="A201" s="5">
        <v>21400</v>
      </c>
      <c r="B201" s="6" t="str">
        <f>IFERROR(VLOOKUP(A201,'[2]Total Provider - Dec 2015'!$A$1:$K$1232,2,FALSE),"")</f>
        <v>Saudi German Hospital</v>
      </c>
      <c r="C201" s="7" t="str">
        <f>IFERROR(VLOOKUP(A201,'[2]Total Provider - Dec 2015'!$A$1:$K$1232,3,FALSE),"")</f>
        <v>NW4</v>
      </c>
      <c r="D201" s="7" t="str">
        <f>IFERROR(VLOOKUP(A201,'[2]Total Provider - Dec 2015'!$A$1:$K$1232,4,FALSE),"")</f>
        <v>Madinah</v>
      </c>
      <c r="E201" s="7" t="str">
        <f>IFERROR(VLOOKUP(A201,'[2]Total Provider - Dec 2015'!$A$1:$K$1232,5,FALSE),"")</f>
        <v>Madinah</v>
      </c>
      <c r="F201" s="7" t="str">
        <f>IFERROR(VLOOKUP(A201,'[2]Total Provider - Dec 2015'!$A$1:$K$1232,6,FALSE),"")</f>
        <v xml:space="preserve">Abyar Ali District, Al Jameeat Road </v>
      </c>
      <c r="G201" s="7" t="str">
        <f>IFERROR(VLOOKUP(A201,'[2]Total Provider - Dec 2015'!$A$1:$K$1232,7,FALSE),"")</f>
        <v>0148406000</v>
      </c>
      <c r="H201" s="10" t="str">
        <f>IFERROR(VLOOKUP(A201,'[2]Total Provider - Dec 2015'!$A$1:$K$1232,8,FALSE),"")</f>
        <v>حي أبيار علي، شارع الجمعيات</v>
      </c>
      <c r="I201" s="10" t="str">
        <f>IFERROR(VLOOKUP(A201,'[2]Total Provider - Dec 2015'!$A$1:$K$1232,9,FALSE),"")</f>
        <v>المدينة المنورة</v>
      </c>
      <c r="J201" s="10" t="str">
        <f>IFERROR(VLOOKUP(A201,'[2]Total Provider - Dec 2015'!$A$1:$K$1232,10,FALSE),"")</f>
        <v>المدينة المنورة</v>
      </c>
      <c r="K201" s="10" t="str">
        <f>IFERROR(VLOOKUP(A201,'[2]Total Provider - Dec 2015'!$A$1:$K$1232,11,FALSE),"")</f>
        <v>المستشفى السعودي الألماني - المدينة المنورة</v>
      </c>
    </row>
    <row r="202" spans="1:11" hidden="1" x14ac:dyDescent="0.25">
      <c r="A202" s="5">
        <v>21410</v>
      </c>
      <c r="B202" s="6" t="str">
        <f>IFERROR(VLOOKUP(A202,'[2]Total Provider - Dec 2015'!$A$1:$K$1232,2,FALSE),"")</f>
        <v>Al Mouwasat Hospital</v>
      </c>
      <c r="C202" s="7" t="str">
        <f>IFERROR(VLOOKUP(A202,'[2]Total Provider - Dec 2015'!$A$1:$K$1232,3,FALSE),"")</f>
        <v>NW5</v>
      </c>
      <c r="D202" s="7" t="str">
        <f>IFERROR(VLOOKUP(A202,'[2]Total Provider - Dec 2015'!$A$1:$K$1232,4,FALSE),"")</f>
        <v>Madinah</v>
      </c>
      <c r="E202" s="7" t="str">
        <f>IFERROR(VLOOKUP(A202,'[2]Total Provider - Dec 2015'!$A$1:$K$1232,5,FALSE),"")</f>
        <v>Madinah</v>
      </c>
      <c r="F202" s="7" t="str">
        <f>IFERROR(VLOOKUP(A202,'[2]Total Provider - Dec 2015'!$A$1:$K$1232,6,FALSE),"")</f>
        <v>Airport Road</v>
      </c>
      <c r="G202" s="7" t="str">
        <f>IFERROR(VLOOKUP(A202,'[2]Total Provider - Dec 2015'!$A$1:$K$1232,7,FALSE),"")</f>
        <v>0148422211</v>
      </c>
      <c r="H202" s="10" t="str">
        <f>IFERROR(VLOOKUP(A202,'[2]Total Provider - Dec 2015'!$A$1:$K$1232,8,FALSE),"")</f>
        <v>طريق المطار الطالع</v>
      </c>
      <c r="I202" s="10" t="str">
        <f>IFERROR(VLOOKUP(A202,'[2]Total Provider - Dec 2015'!$A$1:$K$1232,9,FALSE),"")</f>
        <v>المدينة المنورة</v>
      </c>
      <c r="J202" s="10" t="str">
        <f>IFERROR(VLOOKUP(A202,'[2]Total Provider - Dec 2015'!$A$1:$K$1232,10,FALSE),"")</f>
        <v>المدينة المنورة</v>
      </c>
      <c r="K202" s="10" t="str">
        <f>IFERROR(VLOOKUP(A202,'[2]Total Provider - Dec 2015'!$A$1:$K$1232,11,FALSE),"")</f>
        <v xml:space="preserve">مستشفى المواساة </v>
      </c>
    </row>
    <row r="203" spans="1:11" hidden="1" x14ac:dyDescent="0.25">
      <c r="A203" s="5">
        <v>21420</v>
      </c>
      <c r="B203" s="6" t="str">
        <f>IFERROR(VLOOKUP(A203,'[2]Total Provider - Dec 2015'!$A$1:$K$1232,2,FALSE),"")</f>
        <v xml:space="preserve">Al Hayat National Hospital </v>
      </c>
      <c r="C203" s="7" t="str">
        <f>IFERROR(VLOOKUP(A203,'[2]Total Provider - Dec 2015'!$A$1:$K$1232,3,FALSE),"")</f>
        <v>NW2</v>
      </c>
      <c r="D203" s="7" t="str">
        <f>IFERROR(VLOOKUP(A203,'[2]Total Provider - Dec 2015'!$A$1:$K$1232,4,FALSE),"")</f>
        <v>Riyadh</v>
      </c>
      <c r="E203" s="7" t="str">
        <f>IFERROR(VLOOKUP(A203,'[2]Total Provider - Dec 2015'!$A$1:$K$1232,5,FALSE),"")</f>
        <v>Riyadh</v>
      </c>
      <c r="F203" s="7" t="str">
        <f>IFERROR(VLOOKUP(A203,'[2]Total Provider - Dec 2015'!$A$1:$K$1232,6,FALSE),"")</f>
        <v>Al Rabwa Region, Exit 14</v>
      </c>
      <c r="G203" s="7" t="str">
        <f>IFERROR(VLOOKUP(A203,'[2]Total Provider - Dec 2015'!$A$1:$K$1232,7,FALSE),"")</f>
        <v>0114455555</v>
      </c>
      <c r="H203" s="10" t="str">
        <f>IFERROR(VLOOKUP(A203,'[2]Total Provider - Dec 2015'!$A$1:$K$1232,8,FALSE),"")</f>
        <v>منطقة الربوة - مخرج 14</v>
      </c>
      <c r="I203" s="10" t="str">
        <f>IFERROR(VLOOKUP(A203,'[2]Total Provider - Dec 2015'!$A$1:$K$1232,9,FALSE),"")</f>
        <v>الرياض</v>
      </c>
      <c r="J203" s="10" t="str">
        <f>IFERROR(VLOOKUP(A203,'[2]Total Provider - Dec 2015'!$A$1:$K$1232,10,FALSE),"")</f>
        <v>الرياض</v>
      </c>
      <c r="K203" s="10" t="str">
        <f>IFERROR(VLOOKUP(A203,'[2]Total Provider - Dec 2015'!$A$1:$K$1232,11,FALSE),"")</f>
        <v>مستشفى الحياة الوطني (شركة الإنماء للخدمات الطبية - مستشفى نجد )</v>
      </c>
    </row>
    <row r="204" spans="1:11" hidden="1" x14ac:dyDescent="0.25">
      <c r="A204" s="5">
        <v>21430</v>
      </c>
      <c r="B204" s="6" t="str">
        <f>IFERROR(VLOOKUP(A204,'[2]Total Provider - Dec 2015'!$A$1:$K$1232,2,FALSE),"")</f>
        <v>Makkah Medical Center</v>
      </c>
      <c r="C204" s="7" t="str">
        <f>IFERROR(VLOOKUP(A204,'[2]Total Provider - Dec 2015'!$A$1:$K$1232,3,FALSE),"")</f>
        <v>NW5</v>
      </c>
      <c r="D204" s="7" t="str">
        <f>IFERROR(VLOOKUP(A204,'[2]Total Provider - Dec 2015'!$A$1:$K$1232,4,FALSE),"")</f>
        <v>Makkah</v>
      </c>
      <c r="E204" s="7" t="str">
        <f>IFERROR(VLOOKUP(A204,'[2]Total Provider - Dec 2015'!$A$1:$K$1232,5,FALSE),"")</f>
        <v>Makkah</v>
      </c>
      <c r="F204" s="7" t="str">
        <f>IFERROR(VLOOKUP(A204,'[2]Total Provider - Dec 2015'!$A$1:$K$1232,6,FALSE),"")</f>
        <v>Al Omra Area</v>
      </c>
      <c r="G204" s="7" t="str">
        <f>IFERROR(VLOOKUP(A204,'[2]Total Provider - Dec 2015'!$A$1:$K$1232,7,FALSE),"")</f>
        <v>0125222222</v>
      </c>
      <c r="H204" s="10" t="str">
        <f>IFERROR(VLOOKUP(A204,'[2]Total Provider - Dec 2015'!$A$1:$K$1232,8,FALSE),"")</f>
        <v>حي العمره</v>
      </c>
      <c r="I204" s="10" t="str">
        <f>IFERROR(VLOOKUP(A204,'[2]Total Provider - Dec 2015'!$A$1:$K$1232,9,FALSE),"")</f>
        <v>مكة المكرمة</v>
      </c>
      <c r="J204" s="10" t="str">
        <f>IFERROR(VLOOKUP(A204,'[2]Total Provider - Dec 2015'!$A$1:$K$1232,10,FALSE),"")</f>
        <v>مكة المكرمة</v>
      </c>
      <c r="K204" s="10" t="str">
        <f>IFERROR(VLOOKUP(A204,'[2]Total Provider - Dec 2015'!$A$1:$K$1232,11,FALSE),"")</f>
        <v xml:space="preserve">مستشفى الدكتور عبد الرحمن بخش </v>
      </c>
    </row>
    <row r="205" spans="1:11" hidden="1" x14ac:dyDescent="0.25">
      <c r="A205" s="5">
        <v>21440</v>
      </c>
      <c r="B205" s="6" t="str">
        <f>IFERROR(VLOOKUP(A205,'[2]Total Provider - Dec 2015'!$A$1:$K$1232,2,FALSE),"")</f>
        <v>Al Mouwasat Polyclinics - Al Hasa</v>
      </c>
      <c r="C205" s="7" t="str">
        <f>IFERROR(VLOOKUP(A205,'[2]Total Provider - Dec 2015'!$A$1:$K$1232,3,FALSE),"")</f>
        <v>NW1</v>
      </c>
      <c r="D205" s="7" t="str">
        <f>IFERROR(VLOOKUP(A205,'[2]Total Provider - Dec 2015'!$A$1:$K$1232,4,FALSE),"")</f>
        <v>Eastern Province</v>
      </c>
      <c r="E205" s="7" t="str">
        <f>IFERROR(VLOOKUP(A205,'[2]Total Provider - Dec 2015'!$A$1:$K$1232,5,FALSE),"")</f>
        <v>Hofuf</v>
      </c>
      <c r="F205" s="7" t="str">
        <f>IFERROR(VLOOKUP(A205,'[2]Total Provider - Dec 2015'!$A$1:$K$1232,6,FALSE),"")</f>
        <v>Al Mubaraz, Al Rashidiah Area</v>
      </c>
      <c r="G205" s="7" t="str">
        <f>IFERROR(VLOOKUP(A205,'[2]Total Provider - Dec 2015'!$A$1:$K$1232,7,FALSE),"")</f>
        <v>0135360000</v>
      </c>
      <c r="H205" s="10" t="str">
        <f>IFERROR(VLOOKUP(A205,'[2]Total Provider - Dec 2015'!$A$1:$K$1232,8,FALSE),"")</f>
        <v>المبرز، حي الراشدية</v>
      </c>
      <c r="I205" s="10" t="str">
        <f>IFERROR(VLOOKUP(A205,'[2]Total Provider - Dec 2015'!$A$1:$K$1232,9,FALSE),"")</f>
        <v>الهفوف</v>
      </c>
      <c r="J205" s="10" t="str">
        <f>IFERROR(VLOOKUP(A205,'[2]Total Provider - Dec 2015'!$A$1:$K$1232,10,FALSE),"")</f>
        <v>المنطقة الشرقية</v>
      </c>
      <c r="K205" s="10" t="str">
        <f>IFERROR(VLOOKUP(A205,'[2]Total Provider - Dec 2015'!$A$1:$K$1232,11,FALSE),"")</f>
        <v>مجمع عيادات المواساة الطبي</v>
      </c>
    </row>
    <row r="206" spans="1:11" hidden="1" x14ac:dyDescent="0.25">
      <c r="A206" s="5">
        <v>21450</v>
      </c>
      <c r="B206" s="6" t="str">
        <f>IFERROR(VLOOKUP(A206,'[2]Total Provider - Dec 2015'!$A$1:$K$1232,2,FALSE),"")</f>
        <v>Ibn Al-Nafees Hospital</v>
      </c>
      <c r="C206" s="7" t="str">
        <f>IFERROR(VLOOKUP(A206,'[2]Total Provider - Dec 2015'!$A$1:$K$1232,3,FALSE),"")</f>
        <v>NW3</v>
      </c>
      <c r="D206" s="7" t="str">
        <f>IFERROR(VLOOKUP(A206,'[2]Total Provider - Dec 2015'!$A$1:$K$1232,4,FALSE),"")</f>
        <v>Bahrain</v>
      </c>
      <c r="E206" s="7" t="str">
        <f>IFERROR(VLOOKUP(A206,'[2]Total Provider - Dec 2015'!$A$1:$K$1232,5,FALSE),"")</f>
        <v>Manama</v>
      </c>
      <c r="F206" s="7" t="str">
        <f>IFERROR(VLOOKUP(A206,'[2]Total Provider - Dec 2015'!$A$1:$K$1232,6,FALSE),"")</f>
        <v xml:space="preserve">Manama  </v>
      </c>
      <c r="G206" s="7" t="str">
        <f>IFERROR(VLOOKUP(A206,'[2]Total Provider - Dec 2015'!$A$1:$K$1232,7,FALSE),"")</f>
        <v>0097317828282</v>
      </c>
      <c r="H206" s="10" t="str">
        <f>IFERROR(VLOOKUP(A206,'[2]Total Provider - Dec 2015'!$A$1:$K$1232,8,FALSE),"")</f>
        <v>المنامة</v>
      </c>
      <c r="I206" s="10" t="str">
        <f>IFERROR(VLOOKUP(A206,'[2]Total Provider - Dec 2015'!$A$1:$K$1232,9,FALSE),"")</f>
        <v>المنامة</v>
      </c>
      <c r="J206" s="10" t="str">
        <f>IFERROR(VLOOKUP(A206,'[2]Total Provider - Dec 2015'!$A$1:$K$1232,10,FALSE),"")</f>
        <v>البحرين</v>
      </c>
      <c r="K206" s="10" t="str">
        <f>IFERROR(VLOOKUP(A206,'[2]Total Provider - Dec 2015'!$A$1:$K$1232,11,FALSE),"")</f>
        <v xml:space="preserve">مستشفى إبن النفيس </v>
      </c>
    </row>
    <row r="207" spans="1:11" hidden="1" x14ac:dyDescent="0.25">
      <c r="A207" s="5">
        <v>21451</v>
      </c>
      <c r="B207" s="6" t="str">
        <f>IFERROR(VLOOKUP(A207,'[2]Total Provider - Dec 2015'!$A$1:$K$1232,2,FALSE),"")</f>
        <v>Al Mana Medical Dispensary</v>
      </c>
      <c r="C207" s="7" t="str">
        <f>IFERROR(VLOOKUP(A207,'[2]Total Provider - Dec 2015'!$A$1:$K$1232,3,FALSE),"")</f>
        <v>NWS</v>
      </c>
      <c r="D207" s="7" t="str">
        <f>IFERROR(VLOOKUP(A207,'[2]Total Provider - Dec 2015'!$A$1:$K$1232,4,FALSE),"")</f>
        <v>Eastern Province</v>
      </c>
      <c r="E207" s="7" t="str">
        <f>IFERROR(VLOOKUP(A207,'[2]Total Provider - Dec 2015'!$A$1:$K$1232,5,FALSE),"")</f>
        <v>Dammam</v>
      </c>
      <c r="F207" s="7" t="str">
        <f>IFERROR(VLOOKUP(A207,'[2]Total Provider - Dec 2015'!$A$1:$K$1232,6,FALSE),"")</f>
        <v>2nd Industrial City</v>
      </c>
      <c r="G207" s="7" t="str">
        <f>IFERROR(VLOOKUP(A207,'[2]Total Provider - Dec 2015'!$A$1:$K$1232,7,FALSE),"")</f>
        <v>0138122169</v>
      </c>
      <c r="H207" s="10" t="str">
        <f>IFERROR(VLOOKUP(A207,'[2]Total Provider - Dec 2015'!$A$1:$K$1232,8,FALSE),"")</f>
        <v>المدينة الصناعية الثانية</v>
      </c>
      <c r="I207" s="10" t="str">
        <f>IFERROR(VLOOKUP(A207,'[2]Total Provider - Dec 2015'!$A$1:$K$1232,9,FALSE),"")</f>
        <v>الدمام</v>
      </c>
      <c r="J207" s="10" t="str">
        <f>IFERROR(VLOOKUP(A207,'[2]Total Provider - Dec 2015'!$A$1:$K$1232,10,FALSE),"")</f>
        <v>المنطقة الشرقية</v>
      </c>
      <c r="K207" s="10" t="str">
        <f>IFERROR(VLOOKUP(A207,'[2]Total Provider - Dec 2015'!$A$1:$K$1232,11,FALSE),"")</f>
        <v xml:space="preserve">مستوصف المانع الطبي </v>
      </c>
    </row>
    <row r="208" spans="1:11" hidden="1" x14ac:dyDescent="0.25">
      <c r="A208" s="5">
        <v>21530</v>
      </c>
      <c r="B208" s="6" t="str">
        <f>IFERROR(VLOOKUP(A208,'[2]Total Provider - Dec 2015'!$A$1:$K$1232,2,FALSE),"")</f>
        <v>Mohammed S. Al-Khomaini Medical Services Complex(Ex.Khonaini General Disp. for Medical Services)</v>
      </c>
      <c r="C208" s="7" t="str">
        <f>IFERROR(VLOOKUP(A208,'[2]Total Provider - Dec 2015'!$A$1:$K$1232,3,FALSE),"")</f>
        <v>NWR</v>
      </c>
      <c r="D208" s="7" t="str">
        <f>IFERROR(VLOOKUP(A208,'[2]Total Provider - Dec 2015'!$A$1:$K$1232,4,FALSE),"")</f>
        <v>Eastern Province</v>
      </c>
      <c r="E208" s="7" t="str">
        <f>IFERROR(VLOOKUP(A208,'[2]Total Provider - Dec 2015'!$A$1:$K$1232,5,FALSE),"")</f>
        <v>Jubail</v>
      </c>
      <c r="F208" s="7" t="str">
        <f>IFERROR(VLOOKUP(A208,'[2]Total Provider - Dec 2015'!$A$1:$K$1232,6,FALSE),"")</f>
        <v>Industrial Area</v>
      </c>
      <c r="G208" s="7" t="str">
        <f>IFERROR(VLOOKUP(A208,'[2]Total Provider - Dec 2015'!$A$1:$K$1232,7,FALSE),"")</f>
        <v>0133410110</v>
      </c>
      <c r="H208" s="10" t="str">
        <f>IFERROR(VLOOKUP(A208,'[2]Total Provider - Dec 2015'!$A$1:$K$1232,8,FALSE),"")</f>
        <v xml:space="preserve">المدينة الصناعية </v>
      </c>
      <c r="I208" s="10" t="str">
        <f>IFERROR(VLOOKUP(A208,'[2]Total Provider - Dec 2015'!$A$1:$K$1232,9,FALSE),"")</f>
        <v>الجبيل</v>
      </c>
      <c r="J208" s="10" t="str">
        <f>IFERROR(VLOOKUP(A208,'[2]Total Provider - Dec 2015'!$A$1:$K$1232,10,FALSE),"")</f>
        <v>المنطقة الشرقية</v>
      </c>
      <c r="K208" s="10" t="str">
        <f>IFERROR(VLOOKUP(A208,'[2]Total Provider - Dec 2015'!$A$1:$K$1232,11,FALSE),"")</f>
        <v>مجمع محمد سليمان الخنيني للخدمات الطبية</v>
      </c>
    </row>
    <row r="209" spans="1:11" hidden="1" x14ac:dyDescent="0.25">
      <c r="A209" s="5">
        <v>21531</v>
      </c>
      <c r="B209" s="6" t="str">
        <f>IFERROR(VLOOKUP(A209,'[2]Total Provider - Dec 2015'!$A$1:$K$1232,2,FALSE),"")</f>
        <v>Arrawdah Dispensary</v>
      </c>
      <c r="C209" s="7" t="str">
        <f>IFERROR(VLOOKUP(A209,'[2]Total Provider - Dec 2015'!$A$1:$K$1232,3,FALSE),"")</f>
        <v>NW1</v>
      </c>
      <c r="D209" s="7" t="str">
        <f>IFERROR(VLOOKUP(A209,'[2]Total Provider - Dec 2015'!$A$1:$K$1232,4,FALSE),"")</f>
        <v>Eastern Province</v>
      </c>
      <c r="E209" s="7" t="str">
        <f>IFERROR(VLOOKUP(A209,'[2]Total Provider - Dec 2015'!$A$1:$K$1232,5,FALSE),"")</f>
        <v>Dammam</v>
      </c>
      <c r="F209" s="7" t="str">
        <f>IFERROR(VLOOKUP(A209,'[2]Total Provider - Dec 2015'!$A$1:$K$1232,6,FALSE),"")</f>
        <v xml:space="preserve">Al Tbaishi, First Street opposite to Al Jomaih Automotive  </v>
      </c>
      <c r="G209" s="7" t="str">
        <f>IFERROR(VLOOKUP(A209,'[2]Total Provider - Dec 2015'!$A$1:$K$1232,7,FALSE),"")</f>
        <v>0138346555</v>
      </c>
      <c r="H209" s="10" t="str">
        <f>IFERROR(VLOOKUP(A209,'[2]Total Provider - Dec 2015'!$A$1:$K$1232,8,FALSE),"")</f>
        <v>الطبيشي - الشارع الاول مقابل الجميح السيارات</v>
      </c>
      <c r="I209" s="10" t="str">
        <f>IFERROR(VLOOKUP(A209,'[2]Total Provider - Dec 2015'!$A$1:$K$1232,9,FALSE),"")</f>
        <v>الدمام</v>
      </c>
      <c r="J209" s="10" t="str">
        <f>IFERROR(VLOOKUP(A209,'[2]Total Provider - Dec 2015'!$A$1:$K$1232,10,FALSE),"")</f>
        <v>المنطقة الشرقية</v>
      </c>
      <c r="K209" s="10" t="str">
        <f>IFERROR(VLOOKUP(A209,'[2]Total Provider - Dec 2015'!$A$1:$K$1232,11,FALSE),"")</f>
        <v>مستوصف الروضة</v>
      </c>
    </row>
    <row r="210" spans="1:11" hidden="1" x14ac:dyDescent="0.25">
      <c r="A210" s="5">
        <v>21571</v>
      </c>
      <c r="B210" s="6" t="str">
        <f>IFERROR(VLOOKUP(A210,'[2]Total Provider - Dec 2015'!$A$1:$K$1232,2,FALSE),"")</f>
        <v>Al Faysal Polyclinic 2</v>
      </c>
      <c r="C210" s="7" t="str">
        <f>IFERROR(VLOOKUP(A210,'[2]Total Provider - Dec 2015'!$A$1:$K$1232,3,FALSE),"")</f>
        <v>NWR</v>
      </c>
      <c r="D210" s="7" t="str">
        <f>IFERROR(VLOOKUP(A210,'[2]Total Provider - Dec 2015'!$A$1:$K$1232,4,FALSE),"")</f>
        <v>Makkah</v>
      </c>
      <c r="E210" s="7" t="str">
        <f>IFERROR(VLOOKUP(A210,'[2]Total Provider - Dec 2015'!$A$1:$K$1232,5,FALSE),"")</f>
        <v>Jeddah</v>
      </c>
      <c r="F210" s="7" t="str">
        <f>IFERROR(VLOOKUP(A210,'[2]Total Provider - Dec 2015'!$A$1:$K$1232,6,FALSE),"")</f>
        <v>30 Street, Al Naeem District</v>
      </c>
      <c r="G210" s="7" t="str">
        <f>IFERROR(VLOOKUP(A210,'[2]Total Provider - Dec 2015'!$A$1:$K$1232,7,FALSE),"")</f>
        <v>0126120999</v>
      </c>
      <c r="H210" s="10" t="str">
        <f>IFERROR(VLOOKUP(A210,'[2]Total Provider - Dec 2015'!$A$1:$K$1232,8,FALSE),"")</f>
        <v>حي النعيم - شارع 30</v>
      </c>
      <c r="I210" s="10" t="str">
        <f>IFERROR(VLOOKUP(A210,'[2]Total Provider - Dec 2015'!$A$1:$K$1232,9,FALSE),"")</f>
        <v>جدة</v>
      </c>
      <c r="J210" s="10" t="str">
        <f>IFERROR(VLOOKUP(A210,'[2]Total Provider - Dec 2015'!$A$1:$K$1232,10,FALSE),"")</f>
        <v>مكة المكرمة</v>
      </c>
      <c r="K210" s="10" t="str">
        <f>IFERROR(VLOOKUP(A210,'[2]Total Provider - Dec 2015'!$A$1:$K$1232,11,FALSE),"")</f>
        <v>مستوصف الفيصل 2</v>
      </c>
    </row>
    <row r="211" spans="1:11" hidden="1" x14ac:dyDescent="0.25">
      <c r="A211" s="5">
        <v>21610</v>
      </c>
      <c r="B211" s="6" t="str">
        <f>IFERROR(VLOOKUP(A211,'[2]Total Provider - Dec 2015'!$A$1:$K$1232,2,FALSE),"")</f>
        <v>Jazan Medical Center</v>
      </c>
      <c r="C211" s="7" t="str">
        <f>IFERROR(VLOOKUP(A211,'[2]Total Provider - Dec 2015'!$A$1:$K$1232,3,FALSE),"")</f>
        <v>NW3</v>
      </c>
      <c r="D211" s="7" t="str">
        <f>IFERROR(VLOOKUP(A211,'[2]Total Provider - Dec 2015'!$A$1:$K$1232,4,FALSE),"")</f>
        <v>Gizan</v>
      </c>
      <c r="E211" s="7" t="str">
        <f>IFERROR(VLOOKUP(A211,'[2]Total Provider - Dec 2015'!$A$1:$K$1232,5,FALSE),"")</f>
        <v>Gizan</v>
      </c>
      <c r="F211" s="7" t="str">
        <f>IFERROR(VLOOKUP(A211,'[2]Total Provider - Dec 2015'!$A$1:$K$1232,6,FALSE),"")</f>
        <v>King Fahad Road</v>
      </c>
      <c r="G211" s="7" t="str">
        <f>IFERROR(VLOOKUP(A211,'[2]Total Provider - Dec 2015'!$A$1:$K$1232,7,FALSE),"")</f>
        <v>0173233333</v>
      </c>
      <c r="H211" s="10" t="str">
        <f>IFERROR(VLOOKUP(A211,'[2]Total Provider - Dec 2015'!$A$1:$K$1232,8,FALSE),"")</f>
        <v>طريق الملك فهد</v>
      </c>
      <c r="I211" s="10" t="str">
        <f>IFERROR(VLOOKUP(A211,'[2]Total Provider - Dec 2015'!$A$1:$K$1232,9,FALSE),"")</f>
        <v>جيزان</v>
      </c>
      <c r="J211" s="10" t="str">
        <f>IFERROR(VLOOKUP(A211,'[2]Total Provider - Dec 2015'!$A$1:$K$1232,10,FALSE),"")</f>
        <v>جيزان</v>
      </c>
      <c r="K211" s="10" t="str">
        <f>IFERROR(VLOOKUP(A211,'[2]Total Provider - Dec 2015'!$A$1:$K$1232,11,FALSE),"")</f>
        <v>مركز جازان الطبي</v>
      </c>
    </row>
    <row r="212" spans="1:11" hidden="1" x14ac:dyDescent="0.25">
      <c r="A212" s="5">
        <v>21620</v>
      </c>
      <c r="B212" s="6" t="str">
        <f>IFERROR(VLOOKUP(A212,'[2]Total Provider - Dec 2015'!$A$1:$K$1232,2,FALSE),"")</f>
        <v>Al Warood Medical Center</v>
      </c>
      <c r="C212" s="7" t="str">
        <f>IFERROR(VLOOKUP(A212,'[2]Total Provider - Dec 2015'!$A$1:$K$1232,3,FALSE),"")</f>
        <v>NW6</v>
      </c>
      <c r="D212" s="7" t="str">
        <f>IFERROR(VLOOKUP(A212,'[2]Total Provider - Dec 2015'!$A$1:$K$1232,4,FALSE),"")</f>
        <v>Riyadh</v>
      </c>
      <c r="E212" s="7" t="str">
        <f>IFERROR(VLOOKUP(A212,'[2]Total Provider - Dec 2015'!$A$1:$K$1232,5,FALSE),"")</f>
        <v>Riyadh</v>
      </c>
      <c r="F212" s="7" t="str">
        <f>IFERROR(VLOOKUP(A212,'[2]Total Provider - Dec 2015'!$A$1:$K$1232,6,FALSE),"")</f>
        <v>Al Warood Area</v>
      </c>
      <c r="G212" s="7" t="str">
        <f>IFERROR(VLOOKUP(A212,'[2]Total Provider - Dec 2015'!$A$1:$K$1232,7,FALSE),"")</f>
        <v>0114703355</v>
      </c>
      <c r="H212" s="10" t="str">
        <f>IFERROR(VLOOKUP(A212,'[2]Total Provider - Dec 2015'!$A$1:$K$1232,8,FALSE),"")</f>
        <v>حي الورود</v>
      </c>
      <c r="I212" s="10" t="str">
        <f>IFERROR(VLOOKUP(A212,'[2]Total Provider - Dec 2015'!$A$1:$K$1232,9,FALSE),"")</f>
        <v>الرياض</v>
      </c>
      <c r="J212" s="10" t="str">
        <f>IFERROR(VLOOKUP(A212,'[2]Total Provider - Dec 2015'!$A$1:$K$1232,10,FALSE),"")</f>
        <v>الرياض</v>
      </c>
      <c r="K212" s="10" t="str">
        <f>IFERROR(VLOOKUP(A212,'[2]Total Provider - Dec 2015'!$A$1:$K$1232,11,FALSE),"")</f>
        <v>مركز الورود الطبي</v>
      </c>
    </row>
    <row r="213" spans="1:11" hidden="1" x14ac:dyDescent="0.25">
      <c r="A213" s="5">
        <v>21670</v>
      </c>
      <c r="B213" s="6" t="str">
        <f>IFERROR(VLOOKUP(A213,'[2]Total Provider - Dec 2015'!$A$1:$K$1232,2,FALSE),"")</f>
        <v>Magrabi Eye, Ear &amp; Dental Center</v>
      </c>
      <c r="C213" s="7" t="str">
        <f>IFERROR(VLOOKUP(A213,'[2]Total Provider - Dec 2015'!$A$1:$K$1232,3,FALSE),"")</f>
        <v>NW3</v>
      </c>
      <c r="D213" s="7" t="str">
        <f>IFERROR(VLOOKUP(A213,'[2]Total Provider - Dec 2015'!$A$1:$K$1232,4,FALSE),"")</f>
        <v>Gizan</v>
      </c>
      <c r="E213" s="7" t="str">
        <f>IFERROR(VLOOKUP(A213,'[2]Total Provider - Dec 2015'!$A$1:$K$1232,5,FALSE),"")</f>
        <v>Gizan</v>
      </c>
      <c r="F213" s="7" t="str">
        <f>IFERROR(VLOOKUP(A213,'[2]Total Provider - Dec 2015'!$A$1:$K$1232,6,FALSE),"")</f>
        <v>Al Rawda, Prince Sultan Road</v>
      </c>
      <c r="G213" s="7" t="str">
        <f>IFERROR(VLOOKUP(A213,'[2]Total Provider - Dec 2015'!$A$1:$K$1232,7,FALSE),"")</f>
        <v>0173225555</v>
      </c>
      <c r="H213" s="10" t="str">
        <f>IFERROR(VLOOKUP(A213,'[2]Total Provider - Dec 2015'!$A$1:$K$1232,8,FALSE),"")</f>
        <v>الروضه</v>
      </c>
      <c r="I213" s="10" t="str">
        <f>IFERROR(VLOOKUP(A213,'[2]Total Provider - Dec 2015'!$A$1:$K$1232,9,FALSE),"")</f>
        <v>جيزان</v>
      </c>
      <c r="J213" s="10" t="str">
        <f>IFERROR(VLOOKUP(A213,'[2]Total Provider - Dec 2015'!$A$1:$K$1232,10,FALSE),"")</f>
        <v>جيزان</v>
      </c>
      <c r="K213" s="10" t="str">
        <f>IFERROR(VLOOKUP(A213,'[2]Total Provider - Dec 2015'!$A$1:$K$1232,11,FALSE),"")</f>
        <v>مركز مغربي للعيون والأذن و الأسنان - جازان</v>
      </c>
    </row>
    <row r="214" spans="1:11" hidden="1" x14ac:dyDescent="0.25">
      <c r="A214" s="5">
        <v>21671</v>
      </c>
      <c r="B214" s="6" t="str">
        <f>IFERROR(VLOOKUP(A214,'[2]Total Provider - Dec 2015'!$A$1:$K$1232,2,FALSE),"")</f>
        <v>Arab Medical Dar</v>
      </c>
      <c r="C214" s="7" t="str">
        <f>IFERROR(VLOOKUP(A214,'[2]Total Provider - Dec 2015'!$A$1:$K$1232,3,FALSE),"")</f>
        <v>NW4</v>
      </c>
      <c r="D214" s="7" t="str">
        <f>IFERROR(VLOOKUP(A214,'[2]Total Provider - Dec 2015'!$A$1:$K$1232,4,FALSE),"")</f>
        <v>Riyadh</v>
      </c>
      <c r="E214" s="7" t="str">
        <f>IFERROR(VLOOKUP(A214,'[2]Total Provider - Dec 2015'!$A$1:$K$1232,5,FALSE),"")</f>
        <v>Riyadh</v>
      </c>
      <c r="F214" s="7" t="str">
        <f>IFERROR(VLOOKUP(A214,'[2]Total Provider - Dec 2015'!$A$1:$K$1232,6,FALSE),"")</f>
        <v>Olaya Area, AbdulAziz Bin Mosaed Street</v>
      </c>
      <c r="G214" s="7" t="str">
        <f>IFERROR(VLOOKUP(A214,'[2]Total Provider - Dec 2015'!$A$1:$K$1232,7,FALSE),"")</f>
        <v>0114160011</v>
      </c>
      <c r="H214" s="10" t="str">
        <f>IFERROR(VLOOKUP(A214,'[2]Total Provider - Dec 2015'!$A$1:$K$1232,8,FALSE),"")</f>
        <v>العليا، شارع عبدالعزيز بن مساعد</v>
      </c>
      <c r="I214" s="10" t="str">
        <f>IFERROR(VLOOKUP(A214,'[2]Total Provider - Dec 2015'!$A$1:$K$1232,9,FALSE),"")</f>
        <v>الرياض</v>
      </c>
      <c r="J214" s="10" t="str">
        <f>IFERROR(VLOOKUP(A214,'[2]Total Provider - Dec 2015'!$A$1:$K$1232,10,FALSE),"")</f>
        <v>الرياض</v>
      </c>
      <c r="K214" s="10" t="str">
        <f>IFERROR(VLOOKUP(A214,'[2]Total Provider - Dec 2015'!$A$1:$K$1232,11,FALSE),"")</f>
        <v>مجمع عيادات دار العرب الطبية</v>
      </c>
    </row>
    <row r="215" spans="1:11" hidden="1" x14ac:dyDescent="0.25">
      <c r="A215" s="5">
        <v>21686</v>
      </c>
      <c r="B215" s="6" t="str">
        <f>IFERROR(VLOOKUP(A215,'[2]Total Provider - Dec 2015'!$A$1:$K$1232,2,FALSE),"")</f>
        <v>Al Ahsa Hospital</v>
      </c>
      <c r="C215" s="7" t="str">
        <f>IFERROR(VLOOKUP(A215,'[2]Total Provider - Dec 2015'!$A$1:$K$1232,3,FALSE),"")</f>
        <v>NWS</v>
      </c>
      <c r="D215" s="7" t="str">
        <f>IFERROR(VLOOKUP(A215,'[2]Total Provider - Dec 2015'!$A$1:$K$1232,4,FALSE),"")</f>
        <v>Eastern Province</v>
      </c>
      <c r="E215" s="7" t="str">
        <f>IFERROR(VLOOKUP(A215,'[2]Total Provider - Dec 2015'!$A$1:$K$1232,5,FALSE),"")</f>
        <v>Al Ahsa</v>
      </c>
      <c r="F215" s="7" t="str">
        <f>IFERROR(VLOOKUP(A215,'[2]Total Provider - Dec 2015'!$A$1:$K$1232,6,FALSE),"")</f>
        <v>Prince Talal Bin AbdulAziz St.</v>
      </c>
      <c r="G215" s="7" t="str">
        <f>IFERROR(VLOOKUP(A215,'[2]Total Provider - Dec 2015'!$A$1:$K$1232,7,FALSE),"")</f>
        <v>0135844000</v>
      </c>
      <c r="H215" s="10" t="str">
        <f>IFERROR(VLOOKUP(A215,'[2]Total Provider - Dec 2015'!$A$1:$K$1232,8,FALSE),"")</f>
        <v>شارع الامير طلال بن عبدالعزيز</v>
      </c>
      <c r="I215" s="10" t="str">
        <f>IFERROR(VLOOKUP(A215,'[2]Total Provider - Dec 2015'!$A$1:$K$1232,9,FALSE),"")</f>
        <v>الأحساء</v>
      </c>
      <c r="J215" s="10" t="str">
        <f>IFERROR(VLOOKUP(A215,'[2]Total Provider - Dec 2015'!$A$1:$K$1232,10,FALSE),"")</f>
        <v>المنطقة الشرقية</v>
      </c>
      <c r="K215" s="10" t="str">
        <f>IFERROR(VLOOKUP(A215,'[2]Total Provider - Dec 2015'!$A$1:$K$1232,11,FALSE),"")</f>
        <v>مستشفى الأحساء</v>
      </c>
    </row>
    <row r="216" spans="1:11" hidden="1" x14ac:dyDescent="0.25">
      <c r="A216" s="5">
        <v>21687</v>
      </c>
      <c r="B216" s="6" t="str">
        <f>IFERROR(VLOOKUP(A216,'[2]Total Provider - Dec 2015'!$A$1:$K$1232,2,FALSE),"")</f>
        <v>King AbdulAziz Hospital - Al Hasa</v>
      </c>
      <c r="C216" s="7" t="str">
        <f>IFERROR(VLOOKUP(A216,'[2]Total Provider - Dec 2015'!$A$1:$K$1232,3,FALSE),"")</f>
        <v>NW7</v>
      </c>
      <c r="D216" s="7" t="str">
        <f>IFERROR(VLOOKUP(A216,'[2]Total Provider - Dec 2015'!$A$1:$K$1232,4,FALSE),"")</f>
        <v>Eastern Province</v>
      </c>
      <c r="E216" s="7" t="str">
        <f>IFERROR(VLOOKUP(A216,'[2]Total Provider - Dec 2015'!$A$1:$K$1232,5,FALSE),"")</f>
        <v>Al Ahsa</v>
      </c>
      <c r="F216" s="7" t="str">
        <f>IFERROR(VLOOKUP(A216,'[2]Total Provider - Dec 2015'!$A$1:$K$1232,6,FALSE),"")</f>
        <v>King Abdul Aziz Medical City</v>
      </c>
      <c r="G216" s="7" t="str">
        <f>IFERROR(VLOOKUP(A216,'[2]Total Provider - Dec 2015'!$A$1:$K$1232,7,FALSE),"")</f>
        <v>0135910000</v>
      </c>
      <c r="H216" s="10" t="str">
        <f>IFERROR(VLOOKUP(A216,'[2]Total Provider - Dec 2015'!$A$1:$K$1232,8,FALSE),"")</f>
        <v xml:space="preserve">مدينة الملك عبدالعزيز الطبية </v>
      </c>
      <c r="I216" s="10" t="str">
        <f>IFERROR(VLOOKUP(A216,'[2]Total Provider - Dec 2015'!$A$1:$K$1232,9,FALSE),"")</f>
        <v>الأحساء</v>
      </c>
      <c r="J216" s="10" t="str">
        <f>IFERROR(VLOOKUP(A216,'[2]Total Provider - Dec 2015'!$A$1:$K$1232,10,FALSE),"")</f>
        <v>المنطقة الشرقية</v>
      </c>
      <c r="K216" s="10" t="str">
        <f>IFERROR(VLOOKUP(A216,'[2]Total Provider - Dec 2015'!$A$1:$K$1232,11,FALSE),"")</f>
        <v xml:space="preserve">مستشفى الملك عبدالعزيز - الاحساء </v>
      </c>
    </row>
    <row r="217" spans="1:11" hidden="1" x14ac:dyDescent="0.25">
      <c r="A217" s="5">
        <v>21690</v>
      </c>
      <c r="B217" s="6" t="str">
        <f>IFERROR(VLOOKUP(A217,'[2]Total Provider - Dec 2015'!$A$1:$K$1232,2,FALSE),"")</f>
        <v>Yanbu National Hospital</v>
      </c>
      <c r="C217" s="7" t="str">
        <f>IFERROR(VLOOKUP(A217,'[2]Total Provider - Dec 2015'!$A$1:$K$1232,3,FALSE),"")</f>
        <v>NW3</v>
      </c>
      <c r="D217" s="7" t="str">
        <f>IFERROR(VLOOKUP(A217,'[2]Total Provider - Dec 2015'!$A$1:$K$1232,4,FALSE),"")</f>
        <v>Madinah</v>
      </c>
      <c r="E217" s="7" t="str">
        <f>IFERROR(VLOOKUP(A217,'[2]Total Provider - Dec 2015'!$A$1:$K$1232,5,FALSE),"")</f>
        <v>Yanbu</v>
      </c>
      <c r="F217" s="7" t="str">
        <f>IFERROR(VLOOKUP(A217,'[2]Total Provider - Dec 2015'!$A$1:$K$1232,6,FALSE),"")</f>
        <v>Yanbu Al Sinaiyah Area</v>
      </c>
      <c r="G217" s="7" t="str">
        <f>IFERROR(VLOOKUP(A217,'[2]Total Provider - Dec 2015'!$A$1:$K$1232,7,FALSE),"")</f>
        <v>0143962000</v>
      </c>
      <c r="H217" s="10" t="str">
        <f>IFERROR(VLOOKUP(A217,'[2]Total Provider - Dec 2015'!$A$1:$K$1232,8,FALSE),"")</f>
        <v>مدينة ينع الصناعية</v>
      </c>
      <c r="I217" s="10" t="str">
        <f>IFERROR(VLOOKUP(A217,'[2]Total Provider - Dec 2015'!$A$1:$K$1232,9,FALSE),"")</f>
        <v>ينبع</v>
      </c>
      <c r="J217" s="10" t="str">
        <f>IFERROR(VLOOKUP(A217,'[2]Total Provider - Dec 2015'!$A$1:$K$1232,10,FALSE),"")</f>
        <v>المدينة المنورة</v>
      </c>
      <c r="K217" s="10" t="str">
        <f>IFERROR(VLOOKUP(A217,'[2]Total Provider - Dec 2015'!$A$1:$K$1232,11,FALSE),"")</f>
        <v>مستشفى ينبع الوطني</v>
      </c>
    </row>
    <row r="218" spans="1:11" hidden="1" x14ac:dyDescent="0.25">
      <c r="A218" s="5">
        <v>21693</v>
      </c>
      <c r="B218" s="6" t="str">
        <f>IFERROR(VLOOKUP(A218,'[2]Total Provider - Dec 2015'!$A$1:$K$1232,2,FALSE),"")</f>
        <v>Dentalia Clinics</v>
      </c>
      <c r="C218" s="7" t="str">
        <f>IFERROR(VLOOKUP(A218,'[2]Total Provider - Dec 2015'!$A$1:$K$1232,3,FALSE),"")</f>
        <v>NW4</v>
      </c>
      <c r="D218" s="7" t="str">
        <f>IFERROR(VLOOKUP(A218,'[2]Total Provider - Dec 2015'!$A$1:$K$1232,4,FALSE),"")</f>
        <v>Makkah</v>
      </c>
      <c r="E218" s="7" t="str">
        <f>IFERROR(VLOOKUP(A218,'[2]Total Provider - Dec 2015'!$A$1:$K$1232,5,FALSE),"")</f>
        <v>Jeddah</v>
      </c>
      <c r="F218" s="7" t="str">
        <f>IFERROR(VLOOKUP(A218,'[2]Total Provider - Dec 2015'!$A$1:$K$1232,6,FALSE),"")</f>
        <v>Tahlia Street</v>
      </c>
      <c r="G218" s="7" t="str">
        <f>IFERROR(VLOOKUP(A218,'[2]Total Provider - Dec 2015'!$A$1:$K$1232,7,FALSE),"")</f>
        <v>0122840444</v>
      </c>
      <c r="H218" s="10" t="str">
        <f>IFERROR(VLOOKUP(A218,'[2]Total Provider - Dec 2015'!$A$1:$K$1232,8,FALSE),"")</f>
        <v>شارع التحلية</v>
      </c>
      <c r="I218" s="10" t="str">
        <f>IFERROR(VLOOKUP(A218,'[2]Total Provider - Dec 2015'!$A$1:$K$1232,9,FALSE),"")</f>
        <v>جدة</v>
      </c>
      <c r="J218" s="10" t="str">
        <f>IFERROR(VLOOKUP(A218,'[2]Total Provider - Dec 2015'!$A$1:$K$1232,10,FALSE),"")</f>
        <v>مكة المكرمة</v>
      </c>
      <c r="K218" s="10" t="str">
        <f>IFERROR(VLOOKUP(A218,'[2]Total Provider - Dec 2015'!$A$1:$K$1232,11,FALSE),"")</f>
        <v>عيادات دنتاليا</v>
      </c>
    </row>
    <row r="219" spans="1:11" hidden="1" x14ac:dyDescent="0.25">
      <c r="A219" s="5">
        <v>21694</v>
      </c>
      <c r="B219" s="6" t="str">
        <f>IFERROR(VLOOKUP(A219,'[2]Total Provider - Dec 2015'!$A$1:$K$1232,2,FALSE),"")</f>
        <v>Badr Al-Rabie Dispensary</v>
      </c>
      <c r="C219" s="7" t="str">
        <f>IFERROR(VLOOKUP(A219,'[2]Total Provider - Dec 2015'!$A$1:$K$1232,3,FALSE),"")</f>
        <v>NWS</v>
      </c>
      <c r="D219" s="7" t="str">
        <f>IFERROR(VLOOKUP(A219,'[2]Total Provider - Dec 2015'!$A$1:$K$1232,4,FALSE),"")</f>
        <v>Eastern Province</v>
      </c>
      <c r="E219" s="7" t="str">
        <f>IFERROR(VLOOKUP(A219,'[2]Total Provider - Dec 2015'!$A$1:$K$1232,5,FALSE),"")</f>
        <v>Dammam</v>
      </c>
      <c r="F219" s="7" t="str">
        <f>IFERROR(VLOOKUP(A219,'[2]Total Provider - Dec 2015'!$A$1:$K$1232,6,FALSE),"")</f>
        <v>King Saud Street</v>
      </c>
      <c r="G219" s="7" t="str">
        <f>IFERROR(VLOOKUP(A219,'[2]Total Provider - Dec 2015'!$A$1:$K$1232,7,FALSE),"")</f>
        <v>0138340903</v>
      </c>
      <c r="H219" s="10" t="str">
        <f>IFERROR(VLOOKUP(A219,'[2]Total Provider - Dec 2015'!$A$1:$K$1232,8,FALSE),"")</f>
        <v>شارع الملك سعود</v>
      </c>
      <c r="I219" s="10" t="str">
        <f>IFERROR(VLOOKUP(A219,'[2]Total Provider - Dec 2015'!$A$1:$K$1232,9,FALSE),"")</f>
        <v>الدمام</v>
      </c>
      <c r="J219" s="10" t="str">
        <f>IFERROR(VLOOKUP(A219,'[2]Total Provider - Dec 2015'!$A$1:$K$1232,10,FALSE),"")</f>
        <v>المنطقة الشرقية</v>
      </c>
      <c r="K219" s="10" t="str">
        <f>IFERROR(VLOOKUP(A219,'[2]Total Provider - Dec 2015'!$A$1:$K$1232,11,FALSE),"")</f>
        <v>مستوصف بدر الربيع</v>
      </c>
    </row>
    <row r="220" spans="1:11" hidden="1" x14ac:dyDescent="0.25">
      <c r="A220" s="5">
        <v>21695</v>
      </c>
      <c r="B220" s="6" t="str">
        <f>IFERROR(VLOOKUP(A220,'[2]Total Provider - Dec 2015'!$A$1:$K$1232,2,FALSE),"")</f>
        <v>Typical Medical Clinic Complex</v>
      </c>
      <c r="C220" s="7" t="str">
        <f>IFERROR(VLOOKUP(A220,'[2]Total Provider - Dec 2015'!$A$1:$K$1232,3,FALSE),"")</f>
        <v>NWS</v>
      </c>
      <c r="D220" s="7" t="str">
        <f>IFERROR(VLOOKUP(A220,'[2]Total Provider - Dec 2015'!$A$1:$K$1232,4,FALSE),"")</f>
        <v>Riyadh</v>
      </c>
      <c r="E220" s="7" t="str">
        <f>IFERROR(VLOOKUP(A220,'[2]Total Provider - Dec 2015'!$A$1:$K$1232,5,FALSE),"")</f>
        <v>Riyadh</v>
      </c>
      <c r="F220" s="7" t="str">
        <f>IFERROR(VLOOKUP(A220,'[2]Total Provider - Dec 2015'!$A$1:$K$1232,6,FALSE),"")</f>
        <v>Al Namothajiya District</v>
      </c>
      <c r="G220" s="7" t="str">
        <f>IFERROR(VLOOKUP(A220,'[2]Total Provider - Dec 2015'!$A$1:$K$1232,7,FALSE),"")</f>
        <v>0112454444</v>
      </c>
      <c r="H220" s="10" t="str">
        <f>IFERROR(VLOOKUP(A220,'[2]Total Provider - Dec 2015'!$A$1:$K$1232,8,FALSE),"")</f>
        <v xml:space="preserve">حي النموذجية </v>
      </c>
      <c r="I220" s="10" t="str">
        <f>IFERROR(VLOOKUP(A220,'[2]Total Provider - Dec 2015'!$A$1:$K$1232,9,FALSE),"")</f>
        <v>الرياض</v>
      </c>
      <c r="J220" s="10" t="str">
        <f>IFERROR(VLOOKUP(A220,'[2]Total Provider - Dec 2015'!$A$1:$K$1232,10,FALSE),"")</f>
        <v>الرياض</v>
      </c>
      <c r="K220" s="10" t="str">
        <f>IFERROR(VLOOKUP(A220,'[2]Total Provider - Dec 2015'!$A$1:$K$1232,11,FALSE),"")</f>
        <v xml:space="preserve">مجمع عيادات النموذجي الطبي </v>
      </c>
    </row>
    <row r="221" spans="1:11" x14ac:dyDescent="0.25">
      <c r="A221" s="5">
        <v>21696</v>
      </c>
      <c r="B221" s="6" t="str">
        <f>IFERROR(VLOOKUP(A221,'[2]Total Provider - Dec 2015'!$A$1:$K$1232,2,FALSE),"")</f>
        <v>Shifa Al Khobar Company Ltd.</v>
      </c>
      <c r="C221" s="7" t="str">
        <f>IFERROR(VLOOKUP(A221,'[2]Total Provider - Dec 2015'!$A$1:$K$1232,3,FALSE),"")</f>
        <v>NWS</v>
      </c>
      <c r="D221" s="7" t="str">
        <f>IFERROR(VLOOKUP(A221,'[2]Total Provider - Dec 2015'!$A$1:$K$1232,4,FALSE),"")</f>
        <v>Eastern Province</v>
      </c>
      <c r="E221" s="7" t="str">
        <f>IFERROR(VLOOKUP(A221,'[2]Total Provider - Dec 2015'!$A$1:$K$1232,5,FALSE),"")</f>
        <v>Khobar</v>
      </c>
      <c r="F221" s="7" t="str">
        <f>IFERROR(VLOOKUP(A221,'[2]Total Provider - Dec 2015'!$A$1:$K$1232,6,FALSE),"")</f>
        <v xml:space="preserve">Subekha Street </v>
      </c>
      <c r="G221" s="7" t="str">
        <f>IFERROR(VLOOKUP(A221,'[2]Total Provider - Dec 2015'!$A$1:$K$1232,7,FALSE),"")</f>
        <v>0138944984</v>
      </c>
      <c r="H221" s="10" t="str">
        <f>IFERROR(VLOOKUP(A221,'[2]Total Provider - Dec 2015'!$A$1:$K$1232,8,FALSE),"")</f>
        <v>شارع الصبيخة</v>
      </c>
      <c r="I221" s="10" t="str">
        <f>IFERROR(VLOOKUP(A221,'[2]Total Provider - Dec 2015'!$A$1:$K$1232,9,FALSE),"")</f>
        <v>الخبر</v>
      </c>
      <c r="J221" s="10" t="str">
        <f>IFERROR(VLOOKUP(A221,'[2]Total Provider - Dec 2015'!$A$1:$K$1232,10,FALSE),"")</f>
        <v>المنطقة الشرقية</v>
      </c>
      <c r="K221" s="10" t="str">
        <f>IFERROR(VLOOKUP(A221,'[2]Total Provider - Dec 2015'!$A$1:$K$1232,11,FALSE),"")</f>
        <v>مستوصف شفا الخبر</v>
      </c>
    </row>
    <row r="222" spans="1:11" hidden="1" x14ac:dyDescent="0.25">
      <c r="A222" s="5">
        <v>21697</v>
      </c>
      <c r="B222" s="6" t="str">
        <f>IFERROR(VLOOKUP(A222,'[2]Total Provider - Dec 2015'!$A$1:$K$1232,2,FALSE),"")</f>
        <v>Al Lulu Medical Complex</v>
      </c>
      <c r="C222" s="7" t="str">
        <f>IFERROR(VLOOKUP(A222,'[2]Total Provider - Dec 2015'!$A$1:$K$1232,3,FALSE),"")</f>
        <v>NW5</v>
      </c>
      <c r="D222" s="7" t="str">
        <f>IFERROR(VLOOKUP(A222,'[2]Total Provider - Dec 2015'!$A$1:$K$1232,4,FALSE),"")</f>
        <v>Eastern Province</v>
      </c>
      <c r="E222" s="7" t="str">
        <f>IFERROR(VLOOKUP(A222,'[2]Total Provider - Dec 2015'!$A$1:$K$1232,5,FALSE),"")</f>
        <v>Jubail</v>
      </c>
      <c r="F222" s="7" t="str">
        <f>IFERROR(VLOOKUP(A222,'[2]Total Provider - Dec 2015'!$A$1:$K$1232,6,FALSE),"")</f>
        <v>Jubail Industrial Area</v>
      </c>
      <c r="G222" s="7" t="str">
        <f>IFERROR(VLOOKUP(A222,'[2]Total Provider - Dec 2015'!$A$1:$K$1232,7,FALSE),"")</f>
        <v>0133485555</v>
      </c>
      <c r="H222" s="10" t="str">
        <f>IFERROR(VLOOKUP(A222,'[2]Total Provider - Dec 2015'!$A$1:$K$1232,8,FALSE),"")</f>
        <v>مدينة الجبيل الصناعية</v>
      </c>
      <c r="I222" s="10" t="str">
        <f>IFERROR(VLOOKUP(A222,'[2]Total Provider - Dec 2015'!$A$1:$K$1232,9,FALSE),"")</f>
        <v>الجبيل</v>
      </c>
      <c r="J222" s="10" t="str">
        <f>IFERROR(VLOOKUP(A222,'[2]Total Provider - Dec 2015'!$A$1:$K$1232,10,FALSE),"")</f>
        <v>المنطقة الشرقية</v>
      </c>
      <c r="K222" s="10" t="str">
        <f>IFERROR(VLOOKUP(A222,'[2]Total Provider - Dec 2015'!$A$1:$K$1232,11,FALSE),"")</f>
        <v>مجمع اللؤلؤ الطبي</v>
      </c>
    </row>
    <row r="223" spans="1:11" hidden="1" x14ac:dyDescent="0.25">
      <c r="A223" s="5">
        <v>21698</v>
      </c>
      <c r="B223" s="6" t="str">
        <f>IFERROR(VLOOKUP(A223,'[2]Total Provider - Dec 2015'!$A$1:$K$1232,2,FALSE),"")</f>
        <v>Dammam National Dispensary</v>
      </c>
      <c r="C223" s="7" t="str">
        <f>IFERROR(VLOOKUP(A223,'[2]Total Provider - Dec 2015'!$A$1:$K$1232,3,FALSE),"")</f>
        <v>NWS</v>
      </c>
      <c r="D223" s="7" t="str">
        <f>IFERROR(VLOOKUP(A223,'[2]Total Provider - Dec 2015'!$A$1:$K$1232,4,FALSE),"")</f>
        <v>Eastern Province</v>
      </c>
      <c r="E223" s="7" t="str">
        <f>IFERROR(VLOOKUP(A223,'[2]Total Provider - Dec 2015'!$A$1:$K$1232,5,FALSE),"")</f>
        <v>Dammam</v>
      </c>
      <c r="F223" s="7" t="str">
        <f>IFERROR(VLOOKUP(A223,'[2]Total Provider - Dec 2015'!$A$1:$K$1232,6,FALSE),"")</f>
        <v>Jalawaia Area</v>
      </c>
      <c r="G223" s="7" t="str">
        <f>IFERROR(VLOOKUP(A223,'[2]Total Provider - Dec 2015'!$A$1:$K$1232,7,FALSE),"")</f>
        <v>0138434090</v>
      </c>
      <c r="H223" s="10" t="str">
        <f>IFERROR(VLOOKUP(A223,'[2]Total Provider - Dec 2015'!$A$1:$K$1232,8,FALSE),"")</f>
        <v>منطقة الجلوية</v>
      </c>
      <c r="I223" s="10" t="str">
        <f>IFERROR(VLOOKUP(A223,'[2]Total Provider - Dec 2015'!$A$1:$K$1232,9,FALSE),"")</f>
        <v>الدمام</v>
      </c>
      <c r="J223" s="10" t="str">
        <f>IFERROR(VLOOKUP(A223,'[2]Total Provider - Dec 2015'!$A$1:$K$1232,10,FALSE),"")</f>
        <v>المنطقة الشرقية</v>
      </c>
      <c r="K223" s="10" t="str">
        <f>IFERROR(VLOOKUP(A223,'[2]Total Provider - Dec 2015'!$A$1:$K$1232,11,FALSE),"")</f>
        <v>مستوصف الدمام الأهلي</v>
      </c>
    </row>
    <row r="224" spans="1:11" hidden="1" x14ac:dyDescent="0.25">
      <c r="A224" s="5">
        <v>21701</v>
      </c>
      <c r="B224" s="6" t="str">
        <f>IFERROR(VLOOKUP(A224,'[2]Total Provider - Dec 2015'!$A$1:$K$1232,2,FALSE),"")</f>
        <v>Mudar Charitable Society</v>
      </c>
      <c r="C224" s="7" t="str">
        <f>IFERROR(VLOOKUP(A224,'[2]Total Provider - Dec 2015'!$A$1:$K$1232,3,FALSE),"")</f>
        <v>NWS</v>
      </c>
      <c r="D224" s="7" t="str">
        <f>IFERROR(VLOOKUP(A224,'[2]Total Provider - Dec 2015'!$A$1:$K$1232,4,FALSE),"")</f>
        <v>Eastern Province</v>
      </c>
      <c r="E224" s="7" t="str">
        <f>IFERROR(VLOOKUP(A224,'[2]Total Provider - Dec 2015'!$A$1:$K$1232,5,FALSE),"")</f>
        <v>Qatif</v>
      </c>
      <c r="F224" s="7" t="str">
        <f>IFERROR(VLOOKUP(A224,'[2]Total Provider - Dec 2015'!$A$1:$K$1232,6,FALSE),"")</f>
        <v>General Street, Qudaih Entrance</v>
      </c>
      <c r="G224" s="7" t="str">
        <f>IFERROR(VLOOKUP(A224,'[2]Total Provider - Dec 2015'!$A$1:$K$1232,7,FALSE),"")</f>
        <v>0138541869</v>
      </c>
      <c r="H224" s="10" t="str">
        <f>IFERROR(VLOOKUP(A224,'[2]Total Provider - Dec 2015'!$A$1:$K$1232,8,FALSE),"")</f>
        <v>الشارع العام، مدخل قديح</v>
      </c>
      <c r="I224" s="10" t="str">
        <f>IFERROR(VLOOKUP(A224,'[2]Total Provider - Dec 2015'!$A$1:$K$1232,9,FALSE),"")</f>
        <v>القطيف</v>
      </c>
      <c r="J224" s="10" t="str">
        <f>IFERROR(VLOOKUP(A224,'[2]Total Provider - Dec 2015'!$A$1:$K$1232,10,FALSE),"")</f>
        <v>المنطقة الشرقية</v>
      </c>
      <c r="K224" s="10" t="str">
        <f>IFERROR(VLOOKUP(A224,'[2]Total Provider - Dec 2015'!$A$1:$K$1232,11,FALSE),"")</f>
        <v>مجمع جمعية جمعية مضر الخيرية بالقديح</v>
      </c>
    </row>
    <row r="225" spans="1:11" x14ac:dyDescent="0.25">
      <c r="A225" s="5">
        <v>21704</v>
      </c>
      <c r="B225" s="6" t="str">
        <f>IFERROR(VLOOKUP(A225,'[2]Total Provider - Dec 2015'!$A$1:$K$1232,2,FALSE),"")</f>
        <v>Al Khobar Cooperative Clinic</v>
      </c>
      <c r="C225" s="7" t="str">
        <f>IFERROR(VLOOKUP(A225,'[2]Total Provider - Dec 2015'!$A$1:$K$1232,3,FALSE),"")</f>
        <v>NWS</v>
      </c>
      <c r="D225" s="7" t="str">
        <f>IFERROR(VLOOKUP(A225,'[2]Total Provider - Dec 2015'!$A$1:$K$1232,4,FALSE),"")</f>
        <v>Eastern Province</v>
      </c>
      <c r="E225" s="7" t="str">
        <f>IFERROR(VLOOKUP(A225,'[2]Total Provider - Dec 2015'!$A$1:$K$1232,5,FALSE),"")</f>
        <v>Khobar</v>
      </c>
      <c r="F225" s="7" t="str">
        <f>IFERROR(VLOOKUP(A225,'[2]Total Provider - Dec 2015'!$A$1:$K$1232,6,FALSE),"")</f>
        <v>22nd Street</v>
      </c>
      <c r="G225" s="7" t="str">
        <f>IFERROR(VLOOKUP(A225,'[2]Total Provider - Dec 2015'!$A$1:$K$1232,7,FALSE),"")</f>
        <v>0138640141</v>
      </c>
      <c r="H225" s="10" t="str">
        <f>IFERROR(VLOOKUP(A225,'[2]Total Provider - Dec 2015'!$A$1:$K$1232,8,FALSE),"")</f>
        <v>الشارع 22</v>
      </c>
      <c r="I225" s="10" t="str">
        <f>IFERROR(VLOOKUP(A225,'[2]Total Provider - Dec 2015'!$A$1:$K$1232,9,FALSE),"")</f>
        <v>الخبر</v>
      </c>
      <c r="J225" s="10" t="str">
        <f>IFERROR(VLOOKUP(A225,'[2]Total Provider - Dec 2015'!$A$1:$K$1232,10,FALSE),"")</f>
        <v>المنطقة الشرقية</v>
      </c>
      <c r="K225" s="10" t="str">
        <f>IFERROR(VLOOKUP(A225,'[2]Total Provider - Dec 2015'!$A$1:$K$1232,11,FALSE),"")</f>
        <v>مستوصف الخبر التعاوني</v>
      </c>
    </row>
    <row r="226" spans="1:11" hidden="1" x14ac:dyDescent="0.25">
      <c r="A226" s="5">
        <v>21705</v>
      </c>
      <c r="B226" s="6" t="str">
        <f>IFERROR(VLOOKUP(A226,'[2]Total Provider - Dec 2015'!$A$1:$K$1232,2,FALSE),"")</f>
        <v>Bahrain Specialist Hospital</v>
      </c>
      <c r="C226" s="7" t="str">
        <f>IFERROR(VLOOKUP(A226,'[2]Total Provider - Dec 2015'!$A$1:$K$1232,3,FALSE),"")</f>
        <v>NW7</v>
      </c>
      <c r="D226" s="7" t="str">
        <f>IFERROR(VLOOKUP(A226,'[2]Total Provider - Dec 2015'!$A$1:$K$1232,4,FALSE),"")</f>
        <v>Bahrain</v>
      </c>
      <c r="E226" s="7" t="str">
        <f>IFERROR(VLOOKUP(A226,'[2]Total Provider - Dec 2015'!$A$1:$K$1232,5,FALSE),"")</f>
        <v>Manama</v>
      </c>
      <c r="F226" s="7" t="str">
        <f>IFERROR(VLOOKUP(A226,'[2]Total Provider - Dec 2015'!$A$1:$K$1232,6,FALSE),"")</f>
        <v>Manama Tower, Manama</v>
      </c>
      <c r="G226" s="7" t="str">
        <f>IFERROR(VLOOKUP(A226,'[2]Total Provider - Dec 2015'!$A$1:$K$1232,7,FALSE),"")</f>
        <v>0097317812000</v>
      </c>
      <c r="H226" s="10" t="str">
        <f>IFERROR(VLOOKUP(A226,'[2]Total Provider - Dec 2015'!$A$1:$K$1232,8,FALSE),"")</f>
        <v>برج المنامة - المنامة</v>
      </c>
      <c r="I226" s="10" t="str">
        <f>IFERROR(VLOOKUP(A226,'[2]Total Provider - Dec 2015'!$A$1:$K$1232,9,FALSE),"")</f>
        <v>المنامة</v>
      </c>
      <c r="J226" s="10" t="str">
        <f>IFERROR(VLOOKUP(A226,'[2]Total Provider - Dec 2015'!$A$1:$K$1232,10,FALSE),"")</f>
        <v>البحرين</v>
      </c>
      <c r="K226" s="10" t="str">
        <f>IFERROR(VLOOKUP(A226,'[2]Total Provider - Dec 2015'!$A$1:$K$1232,11,FALSE),"")</f>
        <v xml:space="preserve">مستشفى البحرين التخصصي </v>
      </c>
    </row>
    <row r="227" spans="1:11" hidden="1" x14ac:dyDescent="0.25">
      <c r="A227" s="5">
        <v>21706</v>
      </c>
      <c r="B227" s="6" t="str">
        <f>IFERROR(VLOOKUP(A227,'[2]Total Provider - Dec 2015'!$A$1:$K$1232,2,FALSE),"")</f>
        <v>Al Khafji Specialized Medical Center</v>
      </c>
      <c r="C227" s="7" t="str">
        <f>IFERROR(VLOOKUP(A227,'[2]Total Provider - Dec 2015'!$A$1:$K$1232,3,FALSE),"")</f>
        <v>NWS</v>
      </c>
      <c r="D227" s="7" t="str">
        <f>IFERROR(VLOOKUP(A227,'[2]Total Provider - Dec 2015'!$A$1:$K$1232,4,FALSE),"")</f>
        <v>Eastern Province</v>
      </c>
      <c r="E227" s="7" t="str">
        <f>IFERROR(VLOOKUP(A227,'[2]Total Provider - Dec 2015'!$A$1:$K$1232,5,FALSE),"")</f>
        <v>Khafji</v>
      </c>
      <c r="F227" s="7" t="str">
        <f>IFERROR(VLOOKUP(A227,'[2]Total Provider - Dec 2015'!$A$1:$K$1232,6,FALSE),"")</f>
        <v>Al Mohamadiah District, Al Baladiah Street</v>
      </c>
      <c r="G227" s="7" t="str">
        <f>IFERROR(VLOOKUP(A227,'[2]Total Provider - Dec 2015'!$A$1:$K$1232,7,FALSE),"")</f>
        <v>0137663555</v>
      </c>
      <c r="H227" s="10" t="str">
        <f>IFERROR(VLOOKUP(A227,'[2]Total Provider - Dec 2015'!$A$1:$K$1232,8,FALSE),"")</f>
        <v>حي المحمدية، شارع البلدية</v>
      </c>
      <c r="I227" s="10" t="str">
        <f>IFERROR(VLOOKUP(A227,'[2]Total Provider - Dec 2015'!$A$1:$K$1232,9,FALSE),"")</f>
        <v>الخفجي</v>
      </c>
      <c r="J227" s="10" t="str">
        <f>IFERROR(VLOOKUP(A227,'[2]Total Provider - Dec 2015'!$A$1:$K$1232,10,FALSE),"")</f>
        <v>المنطقة الشرقية</v>
      </c>
      <c r="K227" s="10" t="str">
        <f>IFERROR(VLOOKUP(A227,'[2]Total Provider - Dec 2015'!$A$1:$K$1232,11,FALSE),"")</f>
        <v>المركز التخصصي الطبي 2</v>
      </c>
    </row>
    <row r="228" spans="1:11" hidden="1" x14ac:dyDescent="0.25">
      <c r="A228" s="5">
        <v>21707</v>
      </c>
      <c r="B228" s="6" t="str">
        <f>IFERROR(VLOOKUP(A228,'[2]Total Provider - Dec 2015'!$A$1:$K$1232,2,FALSE),"")</f>
        <v>Tohama Medical Clinic</v>
      </c>
      <c r="C228" s="7" t="str">
        <f>IFERROR(VLOOKUP(A228,'[2]Total Provider - Dec 2015'!$A$1:$K$1232,3,FALSE),"")</f>
        <v>NW1</v>
      </c>
      <c r="D228" s="7" t="str">
        <f>IFERROR(VLOOKUP(A228,'[2]Total Provider - Dec 2015'!$A$1:$K$1232,4,FALSE),"")</f>
        <v>Makkah</v>
      </c>
      <c r="E228" s="7" t="str">
        <f>IFERROR(VLOOKUP(A228,'[2]Total Provider - Dec 2015'!$A$1:$K$1232,5,FALSE),"")</f>
        <v>Ghonfodah</v>
      </c>
      <c r="F228" s="7" t="str">
        <f>IFERROR(VLOOKUP(A228,'[2]Total Provider - Dec 2015'!$A$1:$K$1232,6,FALSE),"")</f>
        <v>Khalidah District</v>
      </c>
      <c r="G228" s="7" t="str">
        <f>IFERROR(VLOOKUP(A228,'[2]Total Provider - Dec 2015'!$A$1:$K$1232,7,FALSE),"")</f>
        <v>0177322658</v>
      </c>
      <c r="H228" s="10" t="str">
        <f>IFERROR(VLOOKUP(A228,'[2]Total Provider - Dec 2015'!$A$1:$K$1232,8,FALSE),"")</f>
        <v>حي الخالدية</v>
      </c>
      <c r="I228" s="10" t="str">
        <f>IFERROR(VLOOKUP(A228,'[2]Total Provider - Dec 2015'!$A$1:$K$1232,9,FALSE),"")</f>
        <v>القنفذة</v>
      </c>
      <c r="J228" s="10" t="str">
        <f>IFERROR(VLOOKUP(A228,'[2]Total Provider - Dec 2015'!$A$1:$K$1232,10,FALSE),"")</f>
        <v>مكة المكرمة</v>
      </c>
      <c r="K228" s="10" t="str">
        <f>IFERROR(VLOOKUP(A228,'[2]Total Provider - Dec 2015'!$A$1:$K$1232,11,FALSE),"")</f>
        <v>مستوصف تهامة الطبي</v>
      </c>
    </row>
    <row r="229" spans="1:11" hidden="1" x14ac:dyDescent="0.25">
      <c r="A229" s="5">
        <v>21709</v>
      </c>
      <c r="B229" s="6" t="str">
        <f>IFERROR(VLOOKUP(A229,'[2]Total Provider - Dec 2015'!$A$1:$K$1232,2,FALSE),"")</f>
        <v>Al Nukhba Medical Clinic</v>
      </c>
      <c r="C229" s="7" t="str">
        <f>IFERROR(VLOOKUP(A229,'[2]Total Provider - Dec 2015'!$A$1:$K$1232,3,FALSE),"")</f>
        <v>NWS</v>
      </c>
      <c r="D229" s="7" t="str">
        <f>IFERROR(VLOOKUP(A229,'[2]Total Provider - Dec 2015'!$A$1:$K$1232,4,FALSE),"")</f>
        <v>Northern Border</v>
      </c>
      <c r="E229" s="7" t="str">
        <f>IFERROR(VLOOKUP(A229,'[2]Total Provider - Dec 2015'!$A$1:$K$1232,5,FALSE),"")</f>
        <v>Arar</v>
      </c>
      <c r="F229" s="7" t="str">
        <f>IFERROR(VLOOKUP(A229,'[2]Total Provider - Dec 2015'!$A$1:$K$1232,6,FALSE),"")</f>
        <v>Taif St, Aziziah Dist</v>
      </c>
      <c r="G229" s="7" t="str">
        <f>IFERROR(VLOOKUP(A229,'[2]Total Provider - Dec 2015'!$A$1:$K$1232,7,FALSE),"")</f>
        <v>0146626051</v>
      </c>
      <c r="H229" s="10" t="str">
        <f>IFERROR(VLOOKUP(A229,'[2]Total Provider - Dec 2015'!$A$1:$K$1232,8,FALSE),"")</f>
        <v>شارع الطائف, حي العزيزية</v>
      </c>
      <c r="I229" s="10" t="str">
        <f>IFERROR(VLOOKUP(A229,'[2]Total Provider - Dec 2015'!$A$1:$K$1232,9,FALSE),"")</f>
        <v>عرعر</v>
      </c>
      <c r="J229" s="10" t="str">
        <f>IFERROR(VLOOKUP(A229,'[2]Total Provider - Dec 2015'!$A$1:$K$1232,10,FALSE),"")</f>
        <v>الحدود الشمالية</v>
      </c>
      <c r="K229" s="10" t="str">
        <f>IFERROR(VLOOKUP(A229,'[2]Total Provider - Dec 2015'!$A$1:$K$1232,11,FALSE),"")</f>
        <v>مستوصف النخبة الطبي</v>
      </c>
    </row>
    <row r="230" spans="1:11" hidden="1" x14ac:dyDescent="0.25">
      <c r="A230" s="5">
        <v>21710</v>
      </c>
      <c r="B230" s="6" t="str">
        <f>IFERROR(VLOOKUP(A230,'[2]Total Provider - Dec 2015'!$A$1:$K$1232,2,FALSE),"")</f>
        <v>Welcare Ambulatory Care Center</v>
      </c>
      <c r="C230" s="7" t="str">
        <f>IFERROR(VLOOKUP(A230,'[2]Total Provider - Dec 2015'!$A$1:$K$1232,3,FALSE),"")</f>
        <v>NW7</v>
      </c>
      <c r="D230" s="7" t="str">
        <f>IFERROR(VLOOKUP(A230,'[2]Total Provider - Dec 2015'!$A$1:$K$1232,4,FALSE),"")</f>
        <v>UAE</v>
      </c>
      <c r="E230" s="7" t="str">
        <f>IFERROR(VLOOKUP(A230,'[2]Total Provider - Dec 2015'!$A$1:$K$1232,5,FALSE),"")</f>
        <v>Dubai</v>
      </c>
      <c r="F230" s="7" t="str">
        <f>IFERROR(VLOOKUP(A230,'[2]Total Provider - Dec 2015'!$A$1:$K$1232,6,FALSE),"")</f>
        <v>Knowledge Village</v>
      </c>
      <c r="G230" s="7" t="str">
        <f>IFERROR(VLOOKUP(A230,'[2]Total Provider - Dec 2015'!$A$1:$K$1232,7,FALSE),"")</f>
        <v>0097143661030</v>
      </c>
      <c r="H230" s="10" t="str">
        <f>IFERROR(VLOOKUP(A230,'[2]Total Provider - Dec 2015'!$A$1:$K$1232,8,FALSE),"")</f>
        <v>قرية المعرفة</v>
      </c>
      <c r="I230" s="10" t="str">
        <f>IFERROR(VLOOKUP(A230,'[2]Total Provider - Dec 2015'!$A$1:$K$1232,9,FALSE),"")</f>
        <v>دبي</v>
      </c>
      <c r="J230" s="10" t="str">
        <f>IFERROR(VLOOKUP(A230,'[2]Total Provider - Dec 2015'!$A$1:$K$1232,10,FALSE),"")</f>
        <v>الإمارات</v>
      </c>
      <c r="K230" s="10" t="str">
        <f>IFERROR(VLOOKUP(A230,'[2]Total Provider - Dec 2015'!$A$1:$K$1232,11,FALSE),"")</f>
        <v>مركز ويلكير للرعاية اليومية</v>
      </c>
    </row>
    <row r="231" spans="1:11" hidden="1" x14ac:dyDescent="0.25">
      <c r="A231" s="5">
        <v>21712</v>
      </c>
      <c r="B231" s="6" t="str">
        <f>IFERROR(VLOOKUP(A231,'[2]Total Provider - Dec 2015'!$A$1:$K$1232,2,FALSE),"")</f>
        <v>Muhayil National Hospital</v>
      </c>
      <c r="C231" s="7" t="str">
        <f>IFERROR(VLOOKUP(A231,'[2]Total Provider - Dec 2015'!$A$1:$K$1232,3,FALSE),"")</f>
        <v>NW2</v>
      </c>
      <c r="D231" s="7" t="str">
        <f>IFERROR(VLOOKUP(A231,'[2]Total Provider - Dec 2015'!$A$1:$K$1232,4,FALSE),"")</f>
        <v>Aseer</v>
      </c>
      <c r="E231" s="7" t="str">
        <f>IFERROR(VLOOKUP(A231,'[2]Total Provider - Dec 2015'!$A$1:$K$1232,5,FALSE),"")</f>
        <v>Muhayel</v>
      </c>
      <c r="F231" s="7" t="str">
        <f>IFERROR(VLOOKUP(A231,'[2]Total Provider - Dec 2015'!$A$1:$K$1232,6,FALSE),"")</f>
        <v>Muhayel</v>
      </c>
      <c r="G231" s="7" t="str">
        <f>IFERROR(VLOOKUP(A231,'[2]Total Provider - Dec 2015'!$A$1:$K$1232,7,FALSE),"")</f>
        <v>0172851365</v>
      </c>
      <c r="H231" s="10" t="str">
        <f>IFERROR(VLOOKUP(A231,'[2]Total Provider - Dec 2015'!$A$1:$K$1232,8,FALSE),"")</f>
        <v>محايل</v>
      </c>
      <c r="I231" s="10" t="str">
        <f>IFERROR(VLOOKUP(A231,'[2]Total Provider - Dec 2015'!$A$1:$K$1232,9,FALSE),"")</f>
        <v>محايل</v>
      </c>
      <c r="J231" s="10" t="str">
        <f>IFERROR(VLOOKUP(A231,'[2]Total Provider - Dec 2015'!$A$1:$K$1232,10,FALSE),"")</f>
        <v>عسير</v>
      </c>
      <c r="K231" s="10" t="str">
        <f>IFERROR(VLOOKUP(A231,'[2]Total Provider - Dec 2015'!$A$1:$K$1232,11,FALSE),"")</f>
        <v>مستشفى محايل الأهلي</v>
      </c>
    </row>
    <row r="232" spans="1:11" hidden="1" x14ac:dyDescent="0.25">
      <c r="A232" s="5">
        <v>21716</v>
      </c>
      <c r="B232" s="6" t="str">
        <f>IFERROR(VLOOKUP(A232,'[2]Total Provider - Dec 2015'!$A$1:$K$1232,2,FALSE),"")</f>
        <v>Cedars - Jebel Ali International Hospital</v>
      </c>
      <c r="C232" s="7" t="str">
        <f>IFERROR(VLOOKUP(A232,'[2]Total Provider - Dec 2015'!$A$1:$K$1232,3,FALSE),"")</f>
        <v>NW7</v>
      </c>
      <c r="D232" s="7" t="str">
        <f>IFERROR(VLOOKUP(A232,'[2]Total Provider - Dec 2015'!$A$1:$K$1232,4,FALSE),"")</f>
        <v>UAE</v>
      </c>
      <c r="E232" s="7" t="str">
        <f>IFERROR(VLOOKUP(A232,'[2]Total Provider - Dec 2015'!$A$1:$K$1232,5,FALSE),"")</f>
        <v>Dubai</v>
      </c>
      <c r="F232" s="7" t="str">
        <f>IFERROR(VLOOKUP(A232,'[2]Total Provider - Dec 2015'!$A$1:$K$1232,6,FALSE),"")</f>
        <v>Knowledge Village</v>
      </c>
      <c r="G232" s="7" t="str">
        <f>IFERROR(VLOOKUP(A232,'[2]Total Provider - Dec 2015'!$A$1:$K$1232,7,FALSE),"")</f>
        <v>0097148814000</v>
      </c>
      <c r="H232" s="10" t="str">
        <f>IFERROR(VLOOKUP(A232,'[2]Total Provider - Dec 2015'!$A$1:$K$1232,8,FALSE),"")</f>
        <v>قرية المعرفة</v>
      </c>
      <c r="I232" s="10" t="str">
        <f>IFERROR(VLOOKUP(A232,'[2]Total Provider - Dec 2015'!$A$1:$K$1232,9,FALSE),"")</f>
        <v>دبي</v>
      </c>
      <c r="J232" s="10" t="str">
        <f>IFERROR(VLOOKUP(A232,'[2]Total Provider - Dec 2015'!$A$1:$K$1232,10,FALSE),"")</f>
        <v>الإمارات</v>
      </c>
      <c r="K232" s="10" t="str">
        <f>IFERROR(VLOOKUP(A232,'[2]Total Provider - Dec 2015'!$A$1:$K$1232,11,FALSE),"")</f>
        <v>مستشفى الأرز جبل علي الدولي</v>
      </c>
    </row>
    <row r="233" spans="1:11" hidden="1" x14ac:dyDescent="0.25">
      <c r="A233" s="5">
        <v>21718</v>
      </c>
      <c r="B233" s="6" t="str">
        <f>IFERROR(VLOOKUP(A233,'[2]Total Provider - Dec 2015'!$A$1:$K$1232,2,FALSE),"")</f>
        <v>Al Affari Polyclinic</v>
      </c>
      <c r="C233" s="7" t="str">
        <f>IFERROR(VLOOKUP(A233,'[2]Total Provider - Dec 2015'!$A$1:$K$1232,3,FALSE),"")</f>
        <v>NWS</v>
      </c>
      <c r="D233" s="7" t="str">
        <f>IFERROR(VLOOKUP(A233,'[2]Total Provider - Dec 2015'!$A$1:$K$1232,4,FALSE),"")</f>
        <v>Tabuk</v>
      </c>
      <c r="E233" s="7" t="str">
        <f>IFERROR(VLOOKUP(A233,'[2]Total Provider - Dec 2015'!$A$1:$K$1232,5,FALSE),"")</f>
        <v>Tabuk</v>
      </c>
      <c r="F233" s="7" t="str">
        <f>IFERROR(VLOOKUP(A233,'[2]Total Provider - Dec 2015'!$A$1:$K$1232,6,FALSE),"")</f>
        <v>Al Sulaymania</v>
      </c>
      <c r="G233" s="7" t="str">
        <f>IFERROR(VLOOKUP(A233,'[2]Total Provider - Dec 2015'!$A$1:$K$1232,7,FALSE),"")</f>
        <v>0144222703</v>
      </c>
      <c r="H233" s="10" t="str">
        <f>IFERROR(VLOOKUP(A233,'[2]Total Provider - Dec 2015'!$A$1:$K$1232,8,FALSE),"")</f>
        <v>السليمانية</v>
      </c>
      <c r="I233" s="10" t="str">
        <f>IFERROR(VLOOKUP(A233,'[2]Total Provider - Dec 2015'!$A$1:$K$1232,9,FALSE),"")</f>
        <v>تبوك</v>
      </c>
      <c r="J233" s="10" t="str">
        <f>IFERROR(VLOOKUP(A233,'[2]Total Provider - Dec 2015'!$A$1:$K$1232,10,FALSE),"")</f>
        <v>تبوك</v>
      </c>
      <c r="K233" s="10" t="str">
        <f>IFERROR(VLOOKUP(A233,'[2]Total Provider - Dec 2015'!$A$1:$K$1232,11,FALSE),"")</f>
        <v>مستوصف العفاري</v>
      </c>
    </row>
    <row r="234" spans="1:11" hidden="1" x14ac:dyDescent="0.25">
      <c r="A234" s="5">
        <v>21721</v>
      </c>
      <c r="B234" s="6" t="str">
        <f>IFERROR(VLOOKUP(A234,'[2]Total Provider - Dec 2015'!$A$1:$K$1232,2,FALSE),"")</f>
        <v>Al Sadiq Hospital</v>
      </c>
      <c r="C234" s="7" t="str">
        <f>IFERROR(VLOOKUP(A234,'[2]Total Provider - Dec 2015'!$A$1:$K$1232,3,FALSE),"")</f>
        <v>NWS</v>
      </c>
      <c r="D234" s="7" t="str">
        <f>IFERROR(VLOOKUP(A234,'[2]Total Provider - Dec 2015'!$A$1:$K$1232,4,FALSE),"")</f>
        <v>Eastern Province</v>
      </c>
      <c r="E234" s="7" t="str">
        <f>IFERROR(VLOOKUP(A234,'[2]Total Provider - Dec 2015'!$A$1:$K$1232,5,FALSE),"")</f>
        <v>Sayhat</v>
      </c>
      <c r="F234" s="7" t="str">
        <f>IFERROR(VLOOKUP(A234,'[2]Total Provider - Dec 2015'!$A$1:$K$1232,6,FALSE),"")</f>
        <v>Abo Moosa Al Ansari Street</v>
      </c>
      <c r="G234" s="7" t="str">
        <f>IFERROR(VLOOKUP(A234,'[2]Total Provider - Dec 2015'!$A$1:$K$1232,7,FALSE),"")</f>
        <v>0138500160</v>
      </c>
      <c r="H234" s="10" t="str">
        <f>IFERROR(VLOOKUP(A234,'[2]Total Provider - Dec 2015'!$A$1:$K$1232,8,FALSE),"")</f>
        <v>شارع أبو موسى الأنصاري</v>
      </c>
      <c r="I234" s="10" t="str">
        <f>IFERROR(VLOOKUP(A234,'[2]Total Provider - Dec 2015'!$A$1:$K$1232,9,FALSE),"")</f>
        <v>سيهات</v>
      </c>
      <c r="J234" s="10" t="str">
        <f>IFERROR(VLOOKUP(A234,'[2]Total Provider - Dec 2015'!$A$1:$K$1232,10,FALSE),"")</f>
        <v>المنطقة الشرقية</v>
      </c>
      <c r="K234" s="10" t="str">
        <f>IFERROR(VLOOKUP(A234,'[2]Total Provider - Dec 2015'!$A$1:$K$1232,11,FALSE),"")</f>
        <v>مستشفى الصادق</v>
      </c>
    </row>
    <row r="235" spans="1:11" hidden="1" x14ac:dyDescent="0.25">
      <c r="A235" s="5">
        <v>21722</v>
      </c>
      <c r="B235" s="6" t="str">
        <f>IFERROR(VLOOKUP(A235,'[2]Total Provider - Dec 2015'!$A$1:$K$1232,2,FALSE),"")</f>
        <v>Abdul Latif Jameel Center for Rehabilitation &amp; Health Care</v>
      </c>
      <c r="C235" s="7" t="str">
        <f>IFERROR(VLOOKUP(A235,'[2]Total Provider - Dec 2015'!$A$1:$K$1232,3,FALSE),"")</f>
        <v>NW5</v>
      </c>
      <c r="D235" s="7" t="str">
        <f>IFERROR(VLOOKUP(A235,'[2]Total Provider - Dec 2015'!$A$1:$K$1232,4,FALSE),"")</f>
        <v>Makkah</v>
      </c>
      <c r="E235" s="7" t="str">
        <f>IFERROR(VLOOKUP(A235,'[2]Total Provider - Dec 2015'!$A$1:$K$1232,5,FALSE),"")</f>
        <v>Jeddah</v>
      </c>
      <c r="F235" s="7" t="str">
        <f>IFERROR(VLOOKUP(A235,'[2]Total Provider - Dec 2015'!$A$1:$K$1232,6,FALSE),"")</f>
        <v>Al Safa District</v>
      </c>
      <c r="G235" s="7" t="str">
        <f>IFERROR(VLOOKUP(A235,'[2]Total Provider - Dec 2015'!$A$1:$K$1232,7,FALSE),"")</f>
        <v>0126770001</v>
      </c>
      <c r="H235" s="10" t="str">
        <f>IFERROR(VLOOKUP(A235,'[2]Total Provider - Dec 2015'!$A$1:$K$1232,8,FALSE),"")</f>
        <v>حي الصفا</v>
      </c>
      <c r="I235" s="10" t="str">
        <f>IFERROR(VLOOKUP(A235,'[2]Total Provider - Dec 2015'!$A$1:$K$1232,9,FALSE),"")</f>
        <v>جدة</v>
      </c>
      <c r="J235" s="10" t="str">
        <f>IFERROR(VLOOKUP(A235,'[2]Total Provider - Dec 2015'!$A$1:$K$1232,10,FALSE),"")</f>
        <v>مكة المكرمة</v>
      </c>
      <c r="K235" s="10" t="str">
        <f>IFERROR(VLOOKUP(A235,'[2]Total Provider - Dec 2015'!$A$1:$K$1232,11,FALSE),"")</f>
        <v>مركز عبداللطيف جميل لإعادة التأهيل والرعاية الصحية</v>
      </c>
    </row>
    <row r="236" spans="1:11" hidden="1" x14ac:dyDescent="0.25">
      <c r="A236" s="5">
        <v>21723</v>
      </c>
      <c r="B236" s="6" t="str">
        <f>IFERROR(VLOOKUP(A236,'[2]Total Provider - Dec 2015'!$A$1:$K$1232,2,FALSE),"")</f>
        <v>Dar As Sihha Dispensary</v>
      </c>
      <c r="C236" s="7" t="str">
        <f>IFERROR(VLOOKUP(A236,'[2]Total Provider - Dec 2015'!$A$1:$K$1232,3,FALSE),"")</f>
        <v>NWS</v>
      </c>
      <c r="D236" s="7" t="str">
        <f>IFERROR(VLOOKUP(A236,'[2]Total Provider - Dec 2015'!$A$1:$K$1232,4,FALSE),"")</f>
        <v>Eastern Province</v>
      </c>
      <c r="E236" s="7" t="str">
        <f>IFERROR(VLOOKUP(A236,'[2]Total Provider - Dec 2015'!$A$1:$K$1232,5,FALSE),"")</f>
        <v>Dammam</v>
      </c>
      <c r="F236" s="7" t="str">
        <f>IFERROR(VLOOKUP(A236,'[2]Total Provider - Dec 2015'!$A$1:$K$1232,6,FALSE),"")</f>
        <v>King International Market</v>
      </c>
      <c r="G236" s="7" t="str">
        <f>IFERROR(VLOOKUP(A236,'[2]Total Provider - Dec 2015'!$A$1:$K$1232,7,FALSE),"")</f>
        <v>0138177899</v>
      </c>
      <c r="H236" s="10" t="str">
        <f>IFERROR(VLOOKUP(A236,'[2]Total Provider - Dec 2015'!$A$1:$K$1232,8,FALSE),"")</f>
        <v>سوق الملك الدولي</v>
      </c>
      <c r="I236" s="10" t="str">
        <f>IFERROR(VLOOKUP(A236,'[2]Total Provider - Dec 2015'!$A$1:$K$1232,9,FALSE),"")</f>
        <v>الدمام</v>
      </c>
      <c r="J236" s="10" t="str">
        <f>IFERROR(VLOOKUP(A236,'[2]Total Provider - Dec 2015'!$A$1:$K$1232,10,FALSE),"")</f>
        <v>المنطقة الشرقية</v>
      </c>
      <c r="K236" s="10" t="str">
        <f>IFERROR(VLOOKUP(A236,'[2]Total Provider - Dec 2015'!$A$1:$K$1232,11,FALSE),"")</f>
        <v>مستوصف دار الصحة</v>
      </c>
    </row>
    <row r="237" spans="1:11" hidden="1" x14ac:dyDescent="0.25">
      <c r="A237" s="5">
        <v>21724</v>
      </c>
      <c r="B237" s="6" t="str">
        <f>IFERROR(VLOOKUP(A237,'[2]Total Provider - Dec 2015'!$A$1:$K$1232,2,FALSE),"")</f>
        <v>Rahima Al Ahli Dispensary</v>
      </c>
      <c r="C237" s="7" t="str">
        <f>IFERROR(VLOOKUP(A237,'[2]Total Provider - Dec 2015'!$A$1:$K$1232,3,FALSE),"")</f>
        <v>NWS</v>
      </c>
      <c r="D237" s="7" t="str">
        <f>IFERROR(VLOOKUP(A237,'[2]Total Provider - Dec 2015'!$A$1:$K$1232,4,FALSE),"")</f>
        <v>Eastern Province</v>
      </c>
      <c r="E237" s="7" t="str">
        <f>IFERROR(VLOOKUP(A237,'[2]Total Provider - Dec 2015'!$A$1:$K$1232,5,FALSE),"")</f>
        <v>Ras Tanura</v>
      </c>
      <c r="F237" s="7" t="str">
        <f>IFERROR(VLOOKUP(A237,'[2]Total Provider - Dec 2015'!$A$1:$K$1232,6,FALSE),"")</f>
        <v xml:space="preserve">Al Moqaweleen District </v>
      </c>
      <c r="G237" s="7" t="str">
        <f>IFERROR(VLOOKUP(A237,'[2]Total Provider - Dec 2015'!$A$1:$K$1232,7,FALSE),"")</f>
        <v>0136674490</v>
      </c>
      <c r="H237" s="10" t="str">
        <f>IFERROR(VLOOKUP(A237,'[2]Total Provider - Dec 2015'!$A$1:$K$1232,8,FALSE),"")</f>
        <v>حي المقاولين</v>
      </c>
      <c r="I237" s="10" t="str">
        <f>IFERROR(VLOOKUP(A237,'[2]Total Provider - Dec 2015'!$A$1:$K$1232,9,FALSE),"")</f>
        <v>رأس تنورة</v>
      </c>
      <c r="J237" s="10" t="str">
        <f>IFERROR(VLOOKUP(A237,'[2]Total Provider - Dec 2015'!$A$1:$K$1232,10,FALSE),"")</f>
        <v>المنطقة الشرقية</v>
      </c>
      <c r="K237" s="10" t="str">
        <f>IFERROR(VLOOKUP(A237,'[2]Total Provider - Dec 2015'!$A$1:$K$1232,11,FALSE),"")</f>
        <v xml:space="preserve">مستوصف رحيمة الأهلي - برحيمة </v>
      </c>
    </row>
    <row r="238" spans="1:11" hidden="1" x14ac:dyDescent="0.25">
      <c r="A238" s="5">
        <v>21725</v>
      </c>
      <c r="B238" s="6" t="str">
        <f>IFERROR(VLOOKUP(A238,'[2]Total Provider - Dec 2015'!$A$1:$K$1232,2,FALSE),"")</f>
        <v>Al Qadi Modern Medical Complex</v>
      </c>
      <c r="C238" s="7" t="str">
        <f>IFERROR(VLOOKUP(A238,'[2]Total Provider - Dec 2015'!$A$1:$K$1232,3,FALSE),"")</f>
        <v>NW1</v>
      </c>
      <c r="D238" s="7" t="str">
        <f>IFERROR(VLOOKUP(A238,'[2]Total Provider - Dec 2015'!$A$1:$K$1232,4,FALSE),"")</f>
        <v>Najran</v>
      </c>
      <c r="E238" s="7" t="str">
        <f>IFERROR(VLOOKUP(A238,'[2]Total Provider - Dec 2015'!$A$1:$K$1232,5,FALSE),"")</f>
        <v>Najran</v>
      </c>
      <c r="F238" s="7" t="str">
        <f>IFERROR(VLOOKUP(A238,'[2]Total Provider - Dec 2015'!$A$1:$K$1232,6,FALSE),"")</f>
        <v>Al Balad, King Abduaziz Road</v>
      </c>
      <c r="G238" s="7" t="str">
        <f>IFERROR(VLOOKUP(A238,'[2]Total Provider - Dec 2015'!$A$1:$K$1232,7,FALSE),"")</f>
        <v>0175431000</v>
      </c>
      <c r="H238" s="10" t="str">
        <f>IFERROR(VLOOKUP(A238,'[2]Total Provider - Dec 2015'!$A$1:$K$1232,8,FALSE),"")</f>
        <v>البلد، طريق الملك عبدالعزيز</v>
      </c>
      <c r="I238" s="10" t="str">
        <f>IFERROR(VLOOKUP(A238,'[2]Total Provider - Dec 2015'!$A$1:$K$1232,9,FALSE),"")</f>
        <v>نجران</v>
      </c>
      <c r="J238" s="10" t="str">
        <f>IFERROR(VLOOKUP(A238,'[2]Total Provider - Dec 2015'!$A$1:$K$1232,10,FALSE),"")</f>
        <v>نجران</v>
      </c>
      <c r="K238" s="10" t="str">
        <f>IFERROR(VLOOKUP(A238,'[2]Total Provider - Dec 2015'!$A$1:$K$1232,11,FALSE),"")</f>
        <v>مجمع القاضي النموذجي</v>
      </c>
    </row>
    <row r="239" spans="1:11" hidden="1" x14ac:dyDescent="0.25">
      <c r="A239" s="5">
        <v>21727</v>
      </c>
      <c r="B239" s="6" t="str">
        <f>IFERROR(VLOOKUP(A239,'[2]Total Provider - Dec 2015'!$A$1:$K$1232,2,FALSE),"")</f>
        <v>Saeed Al Wadei Medical Complex (Ex.Al Ahli Medical Polyclinic)</v>
      </c>
      <c r="C239" s="7" t="str">
        <f>IFERROR(VLOOKUP(A239,'[2]Total Provider - Dec 2015'!$A$1:$K$1232,3,FALSE),"")</f>
        <v>NWS</v>
      </c>
      <c r="D239" s="7" t="str">
        <f>IFERROR(VLOOKUP(A239,'[2]Total Provider - Dec 2015'!$A$1:$K$1232,4,FALSE),"")</f>
        <v>Aseer</v>
      </c>
      <c r="E239" s="7" t="str">
        <f>IFERROR(VLOOKUP(A239,'[2]Total Provider - Dec 2015'!$A$1:$K$1232,5,FALSE),"")</f>
        <v>Dhahran Al Janoub</v>
      </c>
      <c r="F239" s="7" t="str">
        <f>IFERROR(VLOOKUP(A239,'[2]Total Provider - Dec 2015'!$A$1:$K$1232,6,FALSE),"")</f>
        <v>Dahran Al Janoub - Main Road</v>
      </c>
      <c r="G239" s="7" t="str">
        <f>IFERROR(VLOOKUP(A239,'[2]Total Provider - Dec 2015'!$A$1:$K$1232,7,FALSE),"")</f>
        <v>0172551829</v>
      </c>
      <c r="H239" s="10" t="str">
        <f>IFERROR(VLOOKUP(A239,'[2]Total Provider - Dec 2015'!$A$1:$K$1232,8,FALSE),"")</f>
        <v>ظهران الجنوب - الطريق العام</v>
      </c>
      <c r="I239" s="10" t="str">
        <f>IFERROR(VLOOKUP(A239,'[2]Total Provider - Dec 2015'!$A$1:$K$1232,9,FALSE),"")</f>
        <v>ظهران الجنوب</v>
      </c>
      <c r="J239" s="10" t="str">
        <f>IFERROR(VLOOKUP(A239,'[2]Total Provider - Dec 2015'!$A$1:$K$1232,10,FALSE),"")</f>
        <v>عسير</v>
      </c>
      <c r="K239" s="10" t="str">
        <f>IFERROR(VLOOKUP(A239,'[2]Total Provider - Dec 2015'!$A$1:$K$1232,11,FALSE),"")</f>
        <v>مجمع عيادات سعيد الوادعي الطبي</v>
      </c>
    </row>
    <row r="240" spans="1:11" hidden="1" x14ac:dyDescent="0.25">
      <c r="A240" s="5">
        <v>21728</v>
      </c>
      <c r="B240" s="6" t="str">
        <f>IFERROR(VLOOKUP(A240,'[2]Total Provider - Dec 2015'!$A$1:$K$1232,2,FALSE),"")</f>
        <v>Al Ameed Medical Polyclinic</v>
      </c>
      <c r="C240" s="7" t="str">
        <f>IFERROR(VLOOKUP(A240,'[2]Total Provider - Dec 2015'!$A$1:$K$1232,3,FALSE),"")</f>
        <v>NWS</v>
      </c>
      <c r="D240" s="7" t="str">
        <f>IFERROR(VLOOKUP(A240,'[2]Total Provider - Dec 2015'!$A$1:$K$1232,4,FALSE),"")</f>
        <v>Riyadh</v>
      </c>
      <c r="E240" s="7" t="str">
        <f>IFERROR(VLOOKUP(A240,'[2]Total Provider - Dec 2015'!$A$1:$K$1232,5,FALSE),"")</f>
        <v>Al Kharj</v>
      </c>
      <c r="F240" s="7" t="str">
        <f>IFERROR(VLOOKUP(A240,'[2]Total Provider - Dec 2015'!$A$1:$K$1232,6,FALSE),"")</f>
        <v xml:space="preserve">King Fahed Street, Al Salam Dist </v>
      </c>
      <c r="G240" s="7" t="str">
        <f>IFERROR(VLOOKUP(A240,'[2]Total Provider - Dec 2015'!$A$1:$K$1232,7,FALSE),"")</f>
        <v>0115443377</v>
      </c>
      <c r="H240" s="10" t="str">
        <f>IFERROR(VLOOKUP(A240,'[2]Total Provider - Dec 2015'!$A$1:$K$1232,8,FALSE),"")</f>
        <v>طريق الملك فهد , حي السلام</v>
      </c>
      <c r="I240" s="10" t="str">
        <f>IFERROR(VLOOKUP(A240,'[2]Total Provider - Dec 2015'!$A$1:$K$1232,9,FALSE),"")</f>
        <v>الخرج</v>
      </c>
      <c r="J240" s="10" t="str">
        <f>IFERROR(VLOOKUP(A240,'[2]Total Provider - Dec 2015'!$A$1:$K$1232,10,FALSE),"")</f>
        <v>الرياض</v>
      </c>
      <c r="K240" s="10" t="str">
        <f>IFERROR(VLOOKUP(A240,'[2]Total Provider - Dec 2015'!$A$1:$K$1232,11,FALSE),"")</f>
        <v>مجمع عيادات العميد الطبي</v>
      </c>
    </row>
    <row r="241" spans="1:11" hidden="1" x14ac:dyDescent="0.25">
      <c r="A241" s="5">
        <v>21730</v>
      </c>
      <c r="B241" s="6" t="str">
        <f>IFERROR(VLOOKUP(A241,'[2]Total Provider - Dec 2015'!$A$1:$K$1232,2,FALSE),"")</f>
        <v>Osama Polyclinic</v>
      </c>
      <c r="C241" s="7" t="str">
        <f>IFERROR(VLOOKUP(A241,'[2]Total Provider - Dec 2015'!$A$1:$K$1232,3,FALSE),"")</f>
        <v>NWS</v>
      </c>
      <c r="D241" s="7" t="str">
        <f>IFERROR(VLOOKUP(A241,'[2]Total Provider - Dec 2015'!$A$1:$K$1232,4,FALSE),"")</f>
        <v>Al Baha</v>
      </c>
      <c r="E241" s="7" t="str">
        <f>IFERROR(VLOOKUP(A241,'[2]Total Provider - Dec 2015'!$A$1:$K$1232,5,FALSE),"")</f>
        <v>Al Baha</v>
      </c>
      <c r="F241" s="7" t="str">
        <f>IFERROR(VLOOKUP(A241,'[2]Total Provider - Dec 2015'!$A$1:$K$1232,6,FALSE),"")</f>
        <v>Aqiq Street</v>
      </c>
      <c r="G241" s="7" t="str">
        <f>IFERROR(VLOOKUP(A241,'[2]Total Provider - Dec 2015'!$A$1:$K$1232,7,FALSE),"")</f>
        <v>0177293000</v>
      </c>
      <c r="H241" s="10" t="str">
        <f>IFERROR(VLOOKUP(A241,'[2]Total Provider - Dec 2015'!$A$1:$K$1232,8,FALSE),"")</f>
        <v>شارع العقيق</v>
      </c>
      <c r="I241" s="10" t="str">
        <f>IFERROR(VLOOKUP(A241,'[2]Total Provider - Dec 2015'!$A$1:$K$1232,9,FALSE),"")</f>
        <v>الباحة</v>
      </c>
      <c r="J241" s="10" t="str">
        <f>IFERROR(VLOOKUP(A241,'[2]Total Provider - Dec 2015'!$A$1:$K$1232,10,FALSE),"")</f>
        <v>الباحة</v>
      </c>
      <c r="K241" s="10" t="str">
        <f>IFERROR(VLOOKUP(A241,'[2]Total Provider - Dec 2015'!$A$1:$K$1232,11,FALSE),"")</f>
        <v>مستوصف أسامة</v>
      </c>
    </row>
    <row r="242" spans="1:11" hidden="1" x14ac:dyDescent="0.25">
      <c r="A242" s="5">
        <v>21731</v>
      </c>
      <c r="B242" s="6" t="str">
        <f>IFERROR(VLOOKUP(A242,'[2]Total Provider - Dec 2015'!$A$1:$K$1232,2,FALSE),"")</f>
        <v>Magrabi Eye Center</v>
      </c>
      <c r="C242" s="7" t="str">
        <f>IFERROR(VLOOKUP(A242,'[2]Total Provider - Dec 2015'!$A$1:$K$1232,3,FALSE),"")</f>
        <v>NW3</v>
      </c>
      <c r="D242" s="7" t="str">
        <f>IFERROR(VLOOKUP(A242,'[2]Total Provider - Dec 2015'!$A$1:$K$1232,4,FALSE),"")</f>
        <v>Eastern Province</v>
      </c>
      <c r="E242" s="7" t="str">
        <f>IFERROR(VLOOKUP(A242,'[2]Total Provider - Dec 2015'!$A$1:$K$1232,5,FALSE),"")</f>
        <v>Al Ahsa</v>
      </c>
      <c r="F242" s="7" t="str">
        <f>IFERROR(VLOOKUP(A242,'[2]Total Provider - Dec 2015'!$A$1:$K$1232,6,FALSE),"")</f>
        <v>Prince Sultan street</v>
      </c>
      <c r="G242" s="7" t="str">
        <f>IFERROR(VLOOKUP(A242,'[2]Total Provider - Dec 2015'!$A$1:$K$1232,7,FALSE),"")</f>
        <v>0135858888</v>
      </c>
      <c r="H242" s="10" t="str">
        <f>IFERROR(VLOOKUP(A242,'[2]Total Provider - Dec 2015'!$A$1:$K$1232,8,FALSE),"")</f>
        <v>شارع الأمير سلطان</v>
      </c>
      <c r="I242" s="10" t="str">
        <f>IFERROR(VLOOKUP(A242,'[2]Total Provider - Dec 2015'!$A$1:$K$1232,9,FALSE),"")</f>
        <v>الأحساء</v>
      </c>
      <c r="J242" s="10" t="str">
        <f>IFERROR(VLOOKUP(A242,'[2]Total Provider - Dec 2015'!$A$1:$K$1232,10,FALSE),"")</f>
        <v>المنطقة الشرقية</v>
      </c>
      <c r="K242" s="10" t="str">
        <f>IFERROR(VLOOKUP(A242,'[2]Total Provider - Dec 2015'!$A$1:$K$1232,11,FALSE),"")</f>
        <v xml:space="preserve">مركز مغربي للعيون - الأحساء </v>
      </c>
    </row>
    <row r="243" spans="1:11" hidden="1" x14ac:dyDescent="0.25">
      <c r="A243" s="5">
        <v>21734</v>
      </c>
      <c r="B243" s="6" t="str">
        <f>IFERROR(VLOOKUP(A243,'[2]Total Provider - Dec 2015'!$A$1:$K$1232,2,FALSE),"")</f>
        <v>Al Hayat National Clinic 3</v>
      </c>
      <c r="C243" s="7" t="str">
        <f>IFERROR(VLOOKUP(A243,'[2]Total Provider - Dec 2015'!$A$1:$K$1232,3,FALSE),"")</f>
        <v>NWR</v>
      </c>
      <c r="D243" s="7" t="str">
        <f>IFERROR(VLOOKUP(A243,'[2]Total Provider - Dec 2015'!$A$1:$K$1232,4,FALSE),"")</f>
        <v>Riyadh</v>
      </c>
      <c r="E243" s="7" t="str">
        <f>IFERROR(VLOOKUP(A243,'[2]Total Provider - Dec 2015'!$A$1:$K$1232,5,FALSE),"")</f>
        <v>Riyadh</v>
      </c>
      <c r="F243" s="7" t="str">
        <f>IFERROR(VLOOKUP(A243,'[2]Total Provider - Dec 2015'!$A$1:$K$1232,6,FALSE),"")</f>
        <v>Abo Baker Street</v>
      </c>
      <c r="G243" s="7" t="str">
        <f>IFERROR(VLOOKUP(A243,'[2]Total Provider - Dec 2015'!$A$1:$K$1232,7,FALSE),"")</f>
        <v>0112741820</v>
      </c>
      <c r="H243" s="10" t="str">
        <f>IFERROR(VLOOKUP(A243,'[2]Total Provider - Dec 2015'!$A$1:$K$1232,8,FALSE),"")</f>
        <v>شارع أبو بكر</v>
      </c>
      <c r="I243" s="10" t="str">
        <f>IFERROR(VLOOKUP(A243,'[2]Total Provider - Dec 2015'!$A$1:$K$1232,9,FALSE),"")</f>
        <v>الرياض</v>
      </c>
      <c r="J243" s="10" t="str">
        <f>IFERROR(VLOOKUP(A243,'[2]Total Provider - Dec 2015'!$A$1:$K$1232,10,FALSE),"")</f>
        <v>الرياض</v>
      </c>
      <c r="K243" s="10" t="str">
        <f>IFERROR(VLOOKUP(A243,'[2]Total Provider - Dec 2015'!$A$1:$K$1232,11,FALSE),"")</f>
        <v>مستوصف الحياة الأهلي 3 (فرع النفل)</v>
      </c>
    </row>
    <row r="244" spans="1:11" hidden="1" x14ac:dyDescent="0.25">
      <c r="A244" s="5">
        <v>21735</v>
      </c>
      <c r="B244" s="6" t="str">
        <f>IFERROR(VLOOKUP(A244,'[2]Total Provider - Dec 2015'!$A$1:$K$1232,2,FALSE),"")</f>
        <v>Al Alam Medical Company</v>
      </c>
      <c r="C244" s="7" t="str">
        <f>IFERROR(VLOOKUP(A244,'[2]Total Provider - Dec 2015'!$A$1:$K$1232,3,FALSE),"")</f>
        <v>NW6</v>
      </c>
      <c r="D244" s="7" t="str">
        <f>IFERROR(VLOOKUP(A244,'[2]Total Provider - Dec 2015'!$A$1:$K$1232,4,FALSE),"")</f>
        <v>Riyadh</v>
      </c>
      <c r="E244" s="7" t="str">
        <f>IFERROR(VLOOKUP(A244,'[2]Total Provider - Dec 2015'!$A$1:$K$1232,5,FALSE),"")</f>
        <v>Riyadh</v>
      </c>
      <c r="F244" s="7" t="str">
        <f>IFERROR(VLOOKUP(A244,'[2]Total Provider - Dec 2015'!$A$1:$K$1232,6,FALSE),"")</f>
        <v>Khalid Bin Walid Street, Enkas</v>
      </c>
      <c r="G244" s="7" t="str">
        <f>IFERROR(VLOOKUP(A244,'[2]Total Provider - Dec 2015'!$A$1:$K$1232,7,FALSE),"")</f>
        <v>0112783330</v>
      </c>
      <c r="H244" s="10" t="str">
        <f>IFERROR(VLOOKUP(A244,'[2]Total Provider - Dec 2015'!$A$1:$K$1232,8,FALSE),"")</f>
        <v>شارع خالد بن الوليد - إنكاس</v>
      </c>
      <c r="I244" s="10" t="str">
        <f>IFERROR(VLOOKUP(A244,'[2]Total Provider - Dec 2015'!$A$1:$K$1232,9,FALSE),"")</f>
        <v>الرياض</v>
      </c>
      <c r="J244" s="10" t="str">
        <f>IFERROR(VLOOKUP(A244,'[2]Total Provider - Dec 2015'!$A$1:$K$1232,10,FALSE),"")</f>
        <v>الرياض</v>
      </c>
      <c r="K244" s="10" t="str">
        <f>IFERROR(VLOOKUP(A244,'[2]Total Provider - Dec 2015'!$A$1:$K$1232,11,FALSE),"")</f>
        <v>مركز العلم الطبي</v>
      </c>
    </row>
    <row r="245" spans="1:11" hidden="1" x14ac:dyDescent="0.25">
      <c r="A245" s="5">
        <v>21736</v>
      </c>
      <c r="B245" s="6" t="str">
        <f>IFERROR(VLOOKUP(A245,'[2]Total Provider - Dec 2015'!$A$1:$K$1232,2,FALSE),"")</f>
        <v>Al Ahli Hospital</v>
      </c>
      <c r="C245" s="7" t="str">
        <f>IFERROR(VLOOKUP(A245,'[2]Total Provider - Dec 2015'!$A$1:$K$1232,3,FALSE),"")</f>
        <v>NWS</v>
      </c>
      <c r="D245" s="7" t="str">
        <f>IFERROR(VLOOKUP(A245,'[2]Total Provider - Dec 2015'!$A$1:$K$1232,4,FALSE),"")</f>
        <v>Aseer</v>
      </c>
      <c r="E245" s="7" t="str">
        <f>IFERROR(VLOOKUP(A245,'[2]Total Provider - Dec 2015'!$A$1:$K$1232,5,FALSE),"")</f>
        <v>Khamis Mushayt</v>
      </c>
      <c r="F245" s="7" t="str">
        <f>IFERROR(VLOOKUP(A245,'[2]Total Provider - Dec 2015'!$A$1:$K$1232,6,FALSE),"")</f>
        <v>Prince Abdullah Street</v>
      </c>
      <c r="G245" s="7" t="str">
        <f>IFERROR(VLOOKUP(A245,'[2]Total Provider - Dec 2015'!$A$1:$K$1232,7,FALSE),"")</f>
        <v>0172350000</v>
      </c>
      <c r="H245" s="10" t="str">
        <f>IFERROR(VLOOKUP(A245,'[2]Total Provider - Dec 2015'!$A$1:$K$1232,8,FALSE),"")</f>
        <v xml:space="preserve">شارع الأمير عبدالله  </v>
      </c>
      <c r="I245" s="10" t="str">
        <f>IFERROR(VLOOKUP(A245,'[2]Total Provider - Dec 2015'!$A$1:$K$1232,9,FALSE),"")</f>
        <v>خميس مشيط</v>
      </c>
      <c r="J245" s="10" t="str">
        <f>IFERROR(VLOOKUP(A245,'[2]Total Provider - Dec 2015'!$A$1:$K$1232,10,FALSE),"")</f>
        <v>عسير</v>
      </c>
      <c r="K245" s="10" t="str">
        <f>IFERROR(VLOOKUP(A245,'[2]Total Provider - Dec 2015'!$A$1:$K$1232,11,FALSE),"")</f>
        <v>مستشفى الأهلي</v>
      </c>
    </row>
    <row r="246" spans="1:11" hidden="1" x14ac:dyDescent="0.25">
      <c r="A246" s="5">
        <v>21738</v>
      </c>
      <c r="B246" s="6" t="str">
        <f>IFERROR(VLOOKUP(A246,'[2]Total Provider - Dec 2015'!$A$1:$K$1232,2,FALSE),"")</f>
        <v>Al Falah International Hospital</v>
      </c>
      <c r="C246" s="7" t="str">
        <f>IFERROR(VLOOKUP(A246,'[2]Total Provider - Dec 2015'!$A$1:$K$1232,3,FALSE),"")</f>
        <v>NW1</v>
      </c>
      <c r="D246" s="7" t="str">
        <f>IFERROR(VLOOKUP(A246,'[2]Total Provider - Dec 2015'!$A$1:$K$1232,4,FALSE),"")</f>
        <v>Riyadh</v>
      </c>
      <c r="E246" s="7" t="str">
        <f>IFERROR(VLOOKUP(A246,'[2]Total Provider - Dec 2015'!$A$1:$K$1232,5,FALSE),"")</f>
        <v>Riyadh</v>
      </c>
      <c r="F246" s="7" t="str">
        <f>IFERROR(VLOOKUP(A246,'[2]Total Provider - Dec 2015'!$A$1:$K$1232,6,FALSE),"")</f>
        <v>Ammar Bin Yasser Street, Ghuraiba</v>
      </c>
      <c r="G246" s="7" t="str">
        <f>IFERROR(VLOOKUP(A246,'[2]Total Provider - Dec 2015'!$A$1:$K$1232,7,FALSE),"")</f>
        <v>0114463737</v>
      </c>
      <c r="H246" s="10" t="str">
        <f>IFERROR(VLOOKUP(A246,'[2]Total Provider - Dec 2015'!$A$1:$K$1232,8,FALSE),"")</f>
        <v>شارع عمار بن ياسر، غريبة</v>
      </c>
      <c r="I246" s="10" t="str">
        <f>IFERROR(VLOOKUP(A246,'[2]Total Provider - Dec 2015'!$A$1:$K$1232,9,FALSE),"")</f>
        <v>الرياض</v>
      </c>
      <c r="J246" s="10" t="str">
        <f>IFERROR(VLOOKUP(A246,'[2]Total Provider - Dec 2015'!$A$1:$K$1232,10,FALSE),"")</f>
        <v>الرياض</v>
      </c>
      <c r="K246" s="10" t="str">
        <f>IFERROR(VLOOKUP(A246,'[2]Total Provider - Dec 2015'!$A$1:$K$1232,11,FALSE),"")</f>
        <v>مستشفى الفلاح الدولي</v>
      </c>
    </row>
    <row r="247" spans="1:11" hidden="1" x14ac:dyDescent="0.25">
      <c r="A247" s="5">
        <v>21739</v>
      </c>
      <c r="B247" s="6" t="str">
        <f>IFERROR(VLOOKUP(A247,'[2]Total Provider - Dec 2015'!$A$1:$K$1232,2,FALSE),"")</f>
        <v>Saudi Hospital</v>
      </c>
      <c r="C247" s="7" t="str">
        <f>IFERROR(VLOOKUP(A247,'[2]Total Provider - Dec 2015'!$A$1:$K$1232,3,FALSE),"")</f>
        <v>NWS</v>
      </c>
      <c r="D247" s="7" t="str">
        <f>IFERROR(VLOOKUP(A247,'[2]Total Provider - Dec 2015'!$A$1:$K$1232,4,FALSE),"")</f>
        <v>Makkah</v>
      </c>
      <c r="E247" s="7" t="str">
        <f>IFERROR(VLOOKUP(A247,'[2]Total Provider - Dec 2015'!$A$1:$K$1232,5,FALSE),"")</f>
        <v>Jeddah</v>
      </c>
      <c r="F247" s="7" t="str">
        <f>IFERROR(VLOOKUP(A247,'[2]Total Provider - Dec 2015'!$A$1:$K$1232,6,FALSE),"")</f>
        <v>Al Sabaeen Street</v>
      </c>
      <c r="G247" s="7" t="str">
        <f>IFERROR(VLOOKUP(A247,'[2]Total Provider - Dec 2015'!$A$1:$K$1232,7,FALSE),"")</f>
        <v>0126714011</v>
      </c>
      <c r="H247" s="10" t="str">
        <f>IFERROR(VLOOKUP(A247,'[2]Total Provider - Dec 2015'!$A$1:$K$1232,8,FALSE),"")</f>
        <v>شارع السبعين</v>
      </c>
      <c r="I247" s="10" t="str">
        <f>IFERROR(VLOOKUP(A247,'[2]Total Provider - Dec 2015'!$A$1:$K$1232,9,FALSE),"")</f>
        <v>جدة</v>
      </c>
      <c r="J247" s="10" t="str">
        <f>IFERROR(VLOOKUP(A247,'[2]Total Provider - Dec 2015'!$A$1:$K$1232,10,FALSE),"")</f>
        <v>مكة المكرمة</v>
      </c>
      <c r="K247" s="10" t="str">
        <f>IFERROR(VLOOKUP(A247,'[2]Total Provider - Dec 2015'!$A$1:$K$1232,11,FALSE),"")</f>
        <v>المستشفى السعودي</v>
      </c>
    </row>
    <row r="248" spans="1:11" hidden="1" x14ac:dyDescent="0.25">
      <c r="A248" s="5">
        <v>21741</v>
      </c>
      <c r="B248" s="6" t="str">
        <f>IFERROR(VLOOKUP(A248,'[2]Total Provider - Dec 2015'!$A$1:$K$1232,2,FALSE),"")</f>
        <v>Heraa Medical Center</v>
      </c>
      <c r="C248" s="7" t="str">
        <f>IFERROR(VLOOKUP(A248,'[2]Total Provider - Dec 2015'!$A$1:$K$1232,3,FALSE),"")</f>
        <v>NW4</v>
      </c>
      <c r="D248" s="7" t="str">
        <f>IFERROR(VLOOKUP(A248,'[2]Total Provider - Dec 2015'!$A$1:$K$1232,4,FALSE),"")</f>
        <v>Riyadh</v>
      </c>
      <c r="E248" s="7" t="str">
        <f>IFERROR(VLOOKUP(A248,'[2]Total Provider - Dec 2015'!$A$1:$K$1232,5,FALSE),"")</f>
        <v>Riyadh</v>
      </c>
      <c r="F248" s="7" t="str">
        <f>IFERROR(VLOOKUP(A248,'[2]Total Provider - Dec 2015'!$A$1:$K$1232,6,FALSE),"")</f>
        <v xml:space="preserve">King Fahad Road, Al Suwadi </v>
      </c>
      <c r="G248" s="7" t="str">
        <f>IFERROR(VLOOKUP(A248,'[2]Total Provider - Dec 2015'!$A$1:$K$1232,7,FALSE),"")</f>
        <v>0114390040</v>
      </c>
      <c r="H248" s="10" t="str">
        <f>IFERROR(VLOOKUP(A248,'[2]Total Provider - Dec 2015'!$A$1:$K$1232,8,FALSE),"")</f>
        <v>طريق الملك فهد - السويدي</v>
      </c>
      <c r="I248" s="10" t="str">
        <f>IFERROR(VLOOKUP(A248,'[2]Total Provider - Dec 2015'!$A$1:$K$1232,9,FALSE),"")</f>
        <v>الرياض</v>
      </c>
      <c r="J248" s="10" t="str">
        <f>IFERROR(VLOOKUP(A248,'[2]Total Provider - Dec 2015'!$A$1:$K$1232,10,FALSE),"")</f>
        <v>الرياض</v>
      </c>
      <c r="K248" s="10" t="str">
        <f>IFERROR(VLOOKUP(A248,'[2]Total Provider - Dec 2015'!$A$1:$K$1232,11,FALSE),"")</f>
        <v xml:space="preserve">مجمع حراء الطبي </v>
      </c>
    </row>
    <row r="249" spans="1:11" hidden="1" x14ac:dyDescent="0.25">
      <c r="A249" s="5">
        <v>21743</v>
      </c>
      <c r="B249" s="6" t="str">
        <f>IFERROR(VLOOKUP(A249,'[2]Total Provider - Dec 2015'!$A$1:$K$1232,2,FALSE),"")</f>
        <v>Al Maghlouth Medical Polyclinics</v>
      </c>
      <c r="C249" s="7" t="str">
        <f>IFERROR(VLOOKUP(A249,'[2]Total Provider - Dec 2015'!$A$1:$K$1232,3,FALSE),"")</f>
        <v>NWS</v>
      </c>
      <c r="D249" s="7" t="str">
        <f>IFERROR(VLOOKUP(A249,'[2]Total Provider - Dec 2015'!$A$1:$K$1232,4,FALSE),"")</f>
        <v>Eastern Province</v>
      </c>
      <c r="E249" s="7" t="str">
        <f>IFERROR(VLOOKUP(A249,'[2]Total Provider - Dec 2015'!$A$1:$K$1232,5,FALSE),"")</f>
        <v>Al Ahsa</v>
      </c>
      <c r="F249" s="7" t="str">
        <f>IFERROR(VLOOKUP(A249,'[2]Total Provider - Dec 2015'!$A$1:$K$1232,6,FALSE),"")</f>
        <v>Makkah St -Al Hasa Road</v>
      </c>
      <c r="G249" s="7" t="str">
        <f>IFERROR(VLOOKUP(A249,'[2]Total Provider - Dec 2015'!$A$1:$K$1232,7,FALSE),"")</f>
        <v>0135313333</v>
      </c>
      <c r="H249" s="10" t="str">
        <f>IFERROR(VLOOKUP(A249,'[2]Total Provider - Dec 2015'!$A$1:$K$1232,8,FALSE),"")</f>
        <v>شارع مكة - الأحساء</v>
      </c>
      <c r="I249" s="10" t="str">
        <f>IFERROR(VLOOKUP(A249,'[2]Total Provider - Dec 2015'!$A$1:$K$1232,9,FALSE),"")</f>
        <v>الأحساء</v>
      </c>
      <c r="J249" s="10" t="str">
        <f>IFERROR(VLOOKUP(A249,'[2]Total Provider - Dec 2015'!$A$1:$K$1232,10,FALSE),"")</f>
        <v>المنطقة الشرقية</v>
      </c>
      <c r="K249" s="10" t="str">
        <f>IFERROR(VLOOKUP(A249,'[2]Total Provider - Dec 2015'!$A$1:$K$1232,11,FALSE),"")</f>
        <v>مجمع عيادات المغلوث الطبي</v>
      </c>
    </row>
    <row r="250" spans="1:11" hidden="1" x14ac:dyDescent="0.25">
      <c r="A250" s="5">
        <v>21744</v>
      </c>
      <c r="B250" s="6" t="str">
        <f>IFERROR(VLOOKUP(A250,'[2]Total Provider - Dec 2015'!$A$1:$K$1232,2,FALSE),"")</f>
        <v>Al Nakheel National Clinic</v>
      </c>
      <c r="C250" s="7" t="str">
        <f>IFERROR(VLOOKUP(A250,'[2]Total Provider - Dec 2015'!$A$1:$K$1232,3,FALSE),"")</f>
        <v>NWS</v>
      </c>
      <c r="D250" s="7" t="str">
        <f>IFERROR(VLOOKUP(A250,'[2]Total Provider - Dec 2015'!$A$1:$K$1232,4,FALSE),"")</f>
        <v>Makkah</v>
      </c>
      <c r="E250" s="7" t="str">
        <f>IFERROR(VLOOKUP(A250,'[2]Total Provider - Dec 2015'!$A$1:$K$1232,5,FALSE),"")</f>
        <v>Rabigh</v>
      </c>
      <c r="F250" s="7" t="str">
        <f>IFERROR(VLOOKUP(A250,'[2]Total Provider - Dec 2015'!$A$1:$K$1232,6,FALSE),"")</f>
        <v>Main Road</v>
      </c>
      <c r="G250" s="7" t="str">
        <f>IFERROR(VLOOKUP(A250,'[2]Total Provider - Dec 2015'!$A$1:$K$1232,7,FALSE),"")</f>
        <v>0124221200</v>
      </c>
      <c r="H250" s="10" t="str">
        <f>IFERROR(VLOOKUP(A250,'[2]Total Provider - Dec 2015'!$A$1:$K$1232,8,FALSE),"")</f>
        <v>الشارع العام</v>
      </c>
      <c r="I250" s="10" t="str">
        <f>IFERROR(VLOOKUP(A250,'[2]Total Provider - Dec 2015'!$A$1:$K$1232,9,FALSE),"")</f>
        <v>رابغ</v>
      </c>
      <c r="J250" s="10" t="str">
        <f>IFERROR(VLOOKUP(A250,'[2]Total Provider - Dec 2015'!$A$1:$K$1232,10,FALSE),"")</f>
        <v>مكة المكرمة</v>
      </c>
      <c r="K250" s="10" t="str">
        <f>IFERROR(VLOOKUP(A250,'[2]Total Provider - Dec 2015'!$A$1:$K$1232,11,FALSE),"")</f>
        <v>مستوصف النخيل الأهلي</v>
      </c>
    </row>
    <row r="251" spans="1:11" hidden="1" x14ac:dyDescent="0.25">
      <c r="A251" s="5">
        <v>21745</v>
      </c>
      <c r="B251" s="6" t="str">
        <f>IFERROR(VLOOKUP(A251,'[2]Total Provider - Dec 2015'!$A$1:$K$1232,2,FALSE),"")</f>
        <v>International Modern Hospital</v>
      </c>
      <c r="C251" s="7" t="str">
        <f>IFERROR(VLOOKUP(A251,'[2]Total Provider - Dec 2015'!$A$1:$K$1232,3,FALSE),"")</f>
        <v>NW7</v>
      </c>
      <c r="D251" s="7" t="str">
        <f>IFERROR(VLOOKUP(A251,'[2]Total Provider - Dec 2015'!$A$1:$K$1232,4,FALSE),"")</f>
        <v>UAE</v>
      </c>
      <c r="E251" s="7" t="str">
        <f>IFERROR(VLOOKUP(A251,'[2]Total Provider - Dec 2015'!$A$1:$K$1232,5,FALSE),"")</f>
        <v>Dubai</v>
      </c>
      <c r="F251" s="7" t="str">
        <f>IFERROR(VLOOKUP(A251,'[2]Total Provider - Dec 2015'!$A$1:$K$1232,6,FALSE),"")</f>
        <v>Dubai</v>
      </c>
      <c r="G251" s="7" t="str">
        <f>IFERROR(VLOOKUP(A251,'[2]Total Provider - Dec 2015'!$A$1:$K$1232,7,FALSE),"")</f>
        <v>0097143988888</v>
      </c>
      <c r="H251" s="10" t="str">
        <f>IFERROR(VLOOKUP(A251,'[2]Total Provider - Dec 2015'!$A$1:$K$1232,8,FALSE),"")</f>
        <v>دبي</v>
      </c>
      <c r="I251" s="10" t="str">
        <f>IFERROR(VLOOKUP(A251,'[2]Total Provider - Dec 2015'!$A$1:$K$1232,9,FALSE),"")</f>
        <v>دبي</v>
      </c>
      <c r="J251" s="10" t="str">
        <f>IFERROR(VLOOKUP(A251,'[2]Total Provider - Dec 2015'!$A$1:$K$1232,10,FALSE),"")</f>
        <v>الإمارات</v>
      </c>
      <c r="K251" s="10" t="str">
        <f>IFERROR(VLOOKUP(A251,'[2]Total Provider - Dec 2015'!$A$1:$K$1232,11,FALSE),"")</f>
        <v>المستشفى الدولي الحديث</v>
      </c>
    </row>
    <row r="252" spans="1:11" x14ac:dyDescent="0.25">
      <c r="A252" s="5">
        <v>21746</v>
      </c>
      <c r="B252" s="6" t="str">
        <f>IFERROR(VLOOKUP(A252,'[2]Total Provider - Dec 2015'!$A$1:$K$1232,2,FALSE),"")</f>
        <v>Dr Layla Al Onaizi Polyclinic</v>
      </c>
      <c r="C252" s="7" t="str">
        <f>IFERROR(VLOOKUP(A252,'[2]Total Provider - Dec 2015'!$A$1:$K$1232,3,FALSE),"")</f>
        <v>NWS</v>
      </c>
      <c r="D252" s="7" t="str">
        <f>IFERROR(VLOOKUP(A252,'[2]Total Provider - Dec 2015'!$A$1:$K$1232,4,FALSE),"")</f>
        <v>Eastern Province</v>
      </c>
      <c r="E252" s="7" t="str">
        <f>IFERROR(VLOOKUP(A252,'[2]Total Provider - Dec 2015'!$A$1:$K$1232,5,FALSE),"")</f>
        <v>Khobar</v>
      </c>
      <c r="F252" s="7" t="str">
        <f>IFERROR(VLOOKUP(A252,'[2]Total Provider - Dec 2015'!$A$1:$K$1232,6,FALSE),"")</f>
        <v>King AbdulAziz Road</v>
      </c>
      <c r="G252" s="7" t="str">
        <f>IFERROR(VLOOKUP(A252,'[2]Total Provider - Dec 2015'!$A$1:$K$1232,7,FALSE),"")</f>
        <v>0138574040</v>
      </c>
      <c r="H252" s="10" t="str">
        <f>IFERROR(VLOOKUP(A252,'[2]Total Provider - Dec 2015'!$A$1:$K$1232,8,FALSE),"")</f>
        <v>شارع الملك عبدالعزيز</v>
      </c>
      <c r="I252" s="10" t="str">
        <f>IFERROR(VLOOKUP(A252,'[2]Total Provider - Dec 2015'!$A$1:$K$1232,9,FALSE),"")</f>
        <v>الخبر</v>
      </c>
      <c r="J252" s="10" t="str">
        <f>IFERROR(VLOOKUP(A252,'[2]Total Provider - Dec 2015'!$A$1:$K$1232,10,FALSE),"")</f>
        <v>المنطقة الشرقية</v>
      </c>
      <c r="K252" s="10" t="str">
        <f>IFERROR(VLOOKUP(A252,'[2]Total Provider - Dec 2015'!$A$1:$K$1232,11,FALSE),"")</f>
        <v>مستوصف الدكتورة ليلى العنيزي</v>
      </c>
    </row>
    <row r="253" spans="1:11" x14ac:dyDescent="0.25">
      <c r="A253" s="5">
        <v>21752</v>
      </c>
      <c r="B253" s="6" t="str">
        <f>IFERROR(VLOOKUP(A253,'[2]Total Provider - Dec 2015'!$A$1:$K$1232,2,FALSE),"")</f>
        <v>Magrabi Eye, Ear &amp; Dental Center</v>
      </c>
      <c r="C253" s="7" t="str">
        <f>IFERROR(VLOOKUP(A253,'[2]Total Provider - Dec 2015'!$A$1:$K$1232,3,FALSE),"")</f>
        <v>NW3</v>
      </c>
      <c r="D253" s="7" t="str">
        <f>IFERROR(VLOOKUP(A253,'[2]Total Provider - Dec 2015'!$A$1:$K$1232,4,FALSE),"")</f>
        <v>Eastern Province</v>
      </c>
      <c r="E253" s="7" t="str">
        <f>IFERROR(VLOOKUP(A253,'[2]Total Provider - Dec 2015'!$A$1:$K$1232,5,FALSE),"")</f>
        <v>Khobar</v>
      </c>
      <c r="F253" s="7" t="str">
        <f>IFERROR(VLOOKUP(A253,'[2]Total Provider - Dec 2015'!$A$1:$K$1232,6,FALSE),"")</f>
        <v>Khobar</v>
      </c>
      <c r="G253" s="7" t="str">
        <f>IFERROR(VLOOKUP(A253,'[2]Total Provider - Dec 2015'!$A$1:$K$1232,7,FALSE),"")</f>
        <v>0138817777</v>
      </c>
      <c r="H253" s="10" t="str">
        <f>IFERROR(VLOOKUP(A253,'[2]Total Provider - Dec 2015'!$A$1:$K$1232,8,FALSE),"")</f>
        <v>الخبر</v>
      </c>
      <c r="I253" s="10" t="str">
        <f>IFERROR(VLOOKUP(A253,'[2]Total Provider - Dec 2015'!$A$1:$K$1232,9,FALSE),"")</f>
        <v>الخبر</v>
      </c>
      <c r="J253" s="10" t="str">
        <f>IFERROR(VLOOKUP(A253,'[2]Total Provider - Dec 2015'!$A$1:$K$1232,10,FALSE),"")</f>
        <v>المنطقة الشرقية</v>
      </c>
      <c r="K253" s="10" t="str">
        <f>IFERROR(VLOOKUP(A253,'[2]Total Provider - Dec 2015'!$A$1:$K$1232,11,FALSE),"")</f>
        <v>مركز مغربي للعيون والأذن و الأسنان - الخبر</v>
      </c>
    </row>
    <row r="254" spans="1:11" hidden="1" x14ac:dyDescent="0.25">
      <c r="A254" s="5">
        <v>21753</v>
      </c>
      <c r="B254" s="6" t="str">
        <f>IFERROR(VLOOKUP(A254,'[2]Total Provider - Dec 2015'!$A$1:$K$1232,2,FALSE),"")</f>
        <v xml:space="preserve">Umm Al Qura Polyclinic </v>
      </c>
      <c r="C254" s="7" t="str">
        <f>IFERROR(VLOOKUP(A254,'[2]Total Provider - Dec 2015'!$A$1:$K$1232,3,FALSE),"")</f>
        <v>NW2</v>
      </c>
      <c r="D254" s="7" t="str">
        <f>IFERROR(VLOOKUP(A254,'[2]Total Provider - Dec 2015'!$A$1:$K$1232,4,FALSE),"")</f>
        <v>Makkah</v>
      </c>
      <c r="E254" s="7" t="str">
        <f>IFERROR(VLOOKUP(A254,'[2]Total Provider - Dec 2015'!$A$1:$K$1232,5,FALSE),"")</f>
        <v>Makkah</v>
      </c>
      <c r="F254" s="7" t="str">
        <f>IFERROR(VLOOKUP(A254,'[2]Total Provider - Dec 2015'!$A$1:$K$1232,6,FALSE),"")</f>
        <v>Al Kakeiah Dist,Ibrahim Al Khalil St</v>
      </c>
      <c r="G254" s="7" t="str">
        <f>IFERROR(VLOOKUP(A254,'[2]Total Provider - Dec 2015'!$A$1:$K$1232,7,FALSE),"")</f>
        <v>0125376767</v>
      </c>
      <c r="H254" s="10" t="str">
        <f>IFERROR(VLOOKUP(A254,'[2]Total Provider - Dec 2015'!$A$1:$K$1232,8,FALSE),"")</f>
        <v>الرصيفة</v>
      </c>
      <c r="I254" s="10" t="str">
        <f>IFERROR(VLOOKUP(A254,'[2]Total Provider - Dec 2015'!$A$1:$K$1232,9,FALSE),"")</f>
        <v>مكة المكرمة</v>
      </c>
      <c r="J254" s="10" t="str">
        <f>IFERROR(VLOOKUP(A254,'[2]Total Provider - Dec 2015'!$A$1:$K$1232,10,FALSE),"")</f>
        <v>مكة المكرمة</v>
      </c>
      <c r="K254" s="10" t="str">
        <f>IFERROR(VLOOKUP(A254,'[2]Total Provider - Dec 2015'!$A$1:$K$1232,11,FALSE),"")</f>
        <v>مستشفى أم القرى العام</v>
      </c>
    </row>
    <row r="255" spans="1:11" hidden="1" x14ac:dyDescent="0.25">
      <c r="A255" s="5">
        <v>21754</v>
      </c>
      <c r="B255" s="6" t="str">
        <f>IFERROR(VLOOKUP(A255,'[2]Total Provider - Dec 2015'!$A$1:$K$1232,2,FALSE),"")</f>
        <v>Al Yasmin Polyclinic</v>
      </c>
      <c r="C255" s="7" t="str">
        <f>IFERROR(VLOOKUP(A255,'[2]Total Provider - Dec 2015'!$A$1:$K$1232,3,FALSE),"")</f>
        <v>NWS</v>
      </c>
      <c r="D255" s="7" t="str">
        <f>IFERROR(VLOOKUP(A255,'[2]Total Provider - Dec 2015'!$A$1:$K$1232,4,FALSE),"")</f>
        <v>Makkah</v>
      </c>
      <c r="E255" s="7" t="str">
        <f>IFERROR(VLOOKUP(A255,'[2]Total Provider - Dec 2015'!$A$1:$K$1232,5,FALSE),"")</f>
        <v>Jeddah</v>
      </c>
      <c r="F255" s="7" t="str">
        <f>IFERROR(VLOOKUP(A255,'[2]Total Provider - Dec 2015'!$A$1:$K$1232,6,FALSE),"")</f>
        <v>Kilo 14</v>
      </c>
      <c r="G255" s="7" t="str">
        <f>IFERROR(VLOOKUP(A255,'[2]Total Provider - Dec 2015'!$A$1:$K$1232,7,FALSE),"")</f>
        <v>0126244091</v>
      </c>
      <c r="H255" s="10" t="str">
        <f>IFERROR(VLOOKUP(A255,'[2]Total Provider - Dec 2015'!$A$1:$K$1232,8,FALSE),"")</f>
        <v>كيلو 14</v>
      </c>
      <c r="I255" s="10" t="str">
        <f>IFERROR(VLOOKUP(A255,'[2]Total Provider - Dec 2015'!$A$1:$K$1232,9,FALSE),"")</f>
        <v>جدة</v>
      </c>
      <c r="J255" s="10" t="str">
        <f>IFERROR(VLOOKUP(A255,'[2]Total Provider - Dec 2015'!$A$1:$K$1232,10,FALSE),"")</f>
        <v>مكة المكرمة</v>
      </c>
      <c r="K255" s="10" t="str">
        <f>IFERROR(VLOOKUP(A255,'[2]Total Provider - Dec 2015'!$A$1:$K$1232,11,FALSE),"")</f>
        <v>مستوصف الياسمين</v>
      </c>
    </row>
    <row r="256" spans="1:11" hidden="1" x14ac:dyDescent="0.25">
      <c r="A256" s="5">
        <v>21758</v>
      </c>
      <c r="B256" s="6" t="str">
        <f>IFERROR(VLOOKUP(A256,'[2]Total Provider - Dec 2015'!$A$1:$K$1232,2,FALSE),"")</f>
        <v>Zahraa Al Jouf Polyclinic (Al Khanani Polyclinic - Sakaka)</v>
      </c>
      <c r="C256" s="7" t="str">
        <f>IFERROR(VLOOKUP(A256,'[2]Total Provider - Dec 2015'!$A$1:$K$1232,3,FALSE),"")</f>
        <v>NWS</v>
      </c>
      <c r="D256" s="7" t="str">
        <f>IFERROR(VLOOKUP(A256,'[2]Total Provider - Dec 2015'!$A$1:$K$1232,4,FALSE),"")</f>
        <v>Al Jouf</v>
      </c>
      <c r="E256" s="7" t="str">
        <f>IFERROR(VLOOKUP(A256,'[2]Total Provider - Dec 2015'!$A$1:$K$1232,5,FALSE),"")</f>
        <v>Sakaka</v>
      </c>
      <c r="F256" s="7" t="str">
        <f>IFERROR(VLOOKUP(A256,'[2]Total Provider - Dec 2015'!$A$1:$K$1232,6,FALSE),"")</f>
        <v>Al Aziziyah District</v>
      </c>
      <c r="G256" s="7" t="str">
        <f>IFERROR(VLOOKUP(A256,'[2]Total Provider - Dec 2015'!$A$1:$K$1232,7,FALSE),"")</f>
        <v>0146244442</v>
      </c>
      <c r="H256" s="10" t="str">
        <f>IFERROR(VLOOKUP(A256,'[2]Total Provider - Dec 2015'!$A$1:$K$1232,8,FALSE),"")</f>
        <v>حي العزيزية</v>
      </c>
      <c r="I256" s="10" t="str">
        <f>IFERROR(VLOOKUP(A256,'[2]Total Provider - Dec 2015'!$A$1:$K$1232,9,FALSE),"")</f>
        <v xml:space="preserve">سكاكا </v>
      </c>
      <c r="J256" s="10" t="str">
        <f>IFERROR(VLOOKUP(A256,'[2]Total Provider - Dec 2015'!$A$1:$K$1232,10,FALSE),"")</f>
        <v>الجوف</v>
      </c>
      <c r="K256" s="10" t="str">
        <f>IFERROR(VLOOKUP(A256,'[2]Total Provider - Dec 2015'!$A$1:$K$1232,11,FALSE),"")</f>
        <v>مجمع زهراء الجوف الطبي</v>
      </c>
    </row>
    <row r="257" spans="1:11" hidden="1" x14ac:dyDescent="0.25">
      <c r="A257" s="5">
        <v>21761</v>
      </c>
      <c r="B257" s="6" t="str">
        <f>IFERROR(VLOOKUP(A257,'[2]Total Provider - Dec 2015'!$A$1:$K$1232,2,FALSE),"")</f>
        <v>Dr Abdulfatah Al Mutlaq Polyclinic</v>
      </c>
      <c r="C257" s="7" t="str">
        <f>IFERROR(VLOOKUP(A257,'[2]Total Provider - Dec 2015'!$A$1:$K$1232,3,FALSE),"")</f>
        <v>NWS</v>
      </c>
      <c r="D257" s="7" t="str">
        <f>IFERROR(VLOOKUP(A257,'[2]Total Provider - Dec 2015'!$A$1:$K$1232,4,FALSE),"")</f>
        <v>Riyadh</v>
      </c>
      <c r="E257" s="7" t="str">
        <f>IFERROR(VLOOKUP(A257,'[2]Total Provider - Dec 2015'!$A$1:$K$1232,5,FALSE),"")</f>
        <v>Riyadh</v>
      </c>
      <c r="F257" s="7" t="str">
        <f>IFERROR(VLOOKUP(A257,'[2]Total Provider - Dec 2015'!$A$1:$K$1232,6,FALSE),"")</f>
        <v>Al Wazarat Dist, Sheikh Abdulrahman Bin Hassan St, Al Morabaa District</v>
      </c>
      <c r="G257" s="7" t="str">
        <f>IFERROR(VLOOKUP(A257,'[2]Total Provider - Dec 2015'!$A$1:$K$1232,7,FALSE),"")</f>
        <v>0114059787</v>
      </c>
      <c r="H257" s="10" t="str">
        <f>IFERROR(VLOOKUP(A257,'[2]Total Provider - Dec 2015'!$A$1:$K$1232,8,FALSE),"")</f>
        <v>حي الوزارات - شارع الشيخ عبد الرحمن بن حسن، حي المربع</v>
      </c>
      <c r="I257" s="10" t="str">
        <f>IFERROR(VLOOKUP(A257,'[2]Total Provider - Dec 2015'!$A$1:$K$1232,9,FALSE),"")</f>
        <v>الرياض</v>
      </c>
      <c r="J257" s="10" t="str">
        <f>IFERROR(VLOOKUP(A257,'[2]Total Provider - Dec 2015'!$A$1:$K$1232,10,FALSE),"")</f>
        <v>الرياض</v>
      </c>
      <c r="K257" s="10" t="str">
        <f>IFERROR(VLOOKUP(A257,'[2]Total Provider - Dec 2015'!$A$1:$K$1232,11,FALSE),"")</f>
        <v>مستوصف الدكتور عبد الفتاح المطلق</v>
      </c>
    </row>
    <row r="258" spans="1:11" hidden="1" x14ac:dyDescent="0.25">
      <c r="A258" s="5">
        <v>21765</v>
      </c>
      <c r="B258" s="6" t="str">
        <f>IFERROR(VLOOKUP(A258,'[2]Total Provider - Dec 2015'!$A$1:$K$1232,2,FALSE),"")</f>
        <v>Al Abeer Medical Center</v>
      </c>
      <c r="C258" s="7" t="str">
        <f>IFERROR(VLOOKUP(A258,'[2]Total Provider - Dec 2015'!$A$1:$K$1232,3,FALSE),"")</f>
        <v>NWS</v>
      </c>
      <c r="D258" s="7" t="str">
        <f>IFERROR(VLOOKUP(A258,'[2]Total Provider - Dec 2015'!$A$1:$K$1232,4,FALSE),"")</f>
        <v>Makkah</v>
      </c>
      <c r="E258" s="7" t="str">
        <f>IFERROR(VLOOKUP(A258,'[2]Total Provider - Dec 2015'!$A$1:$K$1232,5,FALSE),"")</f>
        <v>Jeddah</v>
      </c>
      <c r="F258" s="7" t="str">
        <f>IFERROR(VLOOKUP(A258,'[2]Total Provider - Dec 2015'!$A$1:$K$1232,6,FALSE),"")</f>
        <v>Al Sahafa Street, Al Azizia District</v>
      </c>
      <c r="G258" s="7" t="str">
        <f>IFERROR(VLOOKUP(A258,'[2]Total Provider - Dec 2015'!$A$1:$K$1232,7,FALSE),"")</f>
        <v>0126174545</v>
      </c>
      <c r="H258" s="10" t="str">
        <f>IFERROR(VLOOKUP(A258,'[2]Total Provider - Dec 2015'!$A$1:$K$1232,8,FALSE),"")</f>
        <v xml:space="preserve">شارع الصحافة - حي العزيزية </v>
      </c>
      <c r="I258" s="10" t="str">
        <f>IFERROR(VLOOKUP(A258,'[2]Total Provider - Dec 2015'!$A$1:$K$1232,9,FALSE),"")</f>
        <v>جدة</v>
      </c>
      <c r="J258" s="10" t="str">
        <f>IFERROR(VLOOKUP(A258,'[2]Total Provider - Dec 2015'!$A$1:$K$1232,10,FALSE),"")</f>
        <v>مكة المكرمة</v>
      </c>
      <c r="K258" s="10" t="str">
        <f>IFERROR(VLOOKUP(A258,'[2]Total Provider - Dec 2015'!$A$1:$K$1232,11,FALSE),"")</f>
        <v xml:space="preserve">مستوصف العبير الطبي (العزيزية) </v>
      </c>
    </row>
    <row r="259" spans="1:11" hidden="1" x14ac:dyDescent="0.25">
      <c r="A259" s="5">
        <v>21769</v>
      </c>
      <c r="B259" s="6" t="str">
        <f>IFERROR(VLOOKUP(A259,'[2]Total Provider - Dec 2015'!$A$1:$K$1232,2,FALSE),"")</f>
        <v>Dr Hamid S Al Ahmadi Hospital</v>
      </c>
      <c r="C259" s="7" t="str">
        <f>IFERROR(VLOOKUP(A259,'[2]Total Provider - Dec 2015'!$A$1:$K$1232,3,FALSE),"")</f>
        <v>NWS</v>
      </c>
      <c r="D259" s="7" t="str">
        <f>IFERROR(VLOOKUP(A259,'[2]Total Provider - Dec 2015'!$A$1:$K$1232,4,FALSE),"")</f>
        <v>Madinah</v>
      </c>
      <c r="E259" s="7" t="str">
        <f>IFERROR(VLOOKUP(A259,'[2]Total Provider - Dec 2015'!$A$1:$K$1232,5,FALSE),"")</f>
        <v>Madinah</v>
      </c>
      <c r="F259" s="7" t="str">
        <f>IFERROR(VLOOKUP(A259,'[2]Total Provider - Dec 2015'!$A$1:$K$1232,6,FALSE),"")</f>
        <v>Second Circle Road</v>
      </c>
      <c r="G259" s="7" t="str">
        <f>IFERROR(VLOOKUP(A259,'[2]Total Provider - Dec 2015'!$A$1:$K$1232,7,FALSE),"")</f>
        <v>0148363332</v>
      </c>
      <c r="H259" s="10" t="str">
        <f>IFERROR(VLOOKUP(A259,'[2]Total Provider - Dec 2015'!$A$1:$K$1232,8,FALSE),"")</f>
        <v>طريق الدائري الثاني</v>
      </c>
      <c r="I259" s="10" t="str">
        <f>IFERROR(VLOOKUP(A259,'[2]Total Provider - Dec 2015'!$A$1:$K$1232,9,FALSE),"")</f>
        <v>المدينة المنورة</v>
      </c>
      <c r="J259" s="10" t="str">
        <f>IFERROR(VLOOKUP(A259,'[2]Total Provider - Dec 2015'!$A$1:$K$1232,10,FALSE),"")</f>
        <v>المدينة المنورة</v>
      </c>
      <c r="K259" s="10" t="str">
        <f>IFERROR(VLOOKUP(A259,'[2]Total Provider - Dec 2015'!$A$1:$K$1232,11,FALSE),"")</f>
        <v>مستشفى الدكتور حامد الأحمدي</v>
      </c>
    </row>
    <row r="260" spans="1:11" hidden="1" x14ac:dyDescent="0.25">
      <c r="A260" s="5">
        <v>21770</v>
      </c>
      <c r="B260" s="6" t="str">
        <f>IFERROR(VLOOKUP(A260,'[2]Total Provider - Dec 2015'!$A$1:$K$1232,2,FALSE),"")</f>
        <v>Al Subhi Specialised Center</v>
      </c>
      <c r="C260" s="7" t="str">
        <f>IFERROR(VLOOKUP(A260,'[2]Total Provider - Dec 2015'!$A$1:$K$1232,3,FALSE),"")</f>
        <v>NWS</v>
      </c>
      <c r="D260" s="7" t="str">
        <f>IFERROR(VLOOKUP(A260,'[2]Total Provider - Dec 2015'!$A$1:$K$1232,4,FALSE),"")</f>
        <v>Riyadh</v>
      </c>
      <c r="E260" s="7" t="str">
        <f>IFERROR(VLOOKUP(A260,'[2]Total Provider - Dec 2015'!$A$1:$K$1232,5,FALSE),"")</f>
        <v>Riyadh</v>
      </c>
      <c r="F260" s="7" t="str">
        <f>IFERROR(VLOOKUP(A260,'[2]Total Provider - Dec 2015'!$A$1:$K$1232,6,FALSE),"")</f>
        <v>Al Andalus District</v>
      </c>
      <c r="G260" s="7" t="str">
        <f>IFERROR(VLOOKUP(A260,'[2]Total Provider - Dec 2015'!$A$1:$K$1232,7,FALSE),"")</f>
        <v>0112335000</v>
      </c>
      <c r="H260" s="10" t="str">
        <f>IFERROR(VLOOKUP(A260,'[2]Total Provider - Dec 2015'!$A$1:$K$1232,8,FALSE),"")</f>
        <v xml:space="preserve">حي الأندلس </v>
      </c>
      <c r="I260" s="10" t="str">
        <f>IFERROR(VLOOKUP(A260,'[2]Total Provider - Dec 2015'!$A$1:$K$1232,9,FALSE),"")</f>
        <v>الرياض</v>
      </c>
      <c r="J260" s="10" t="str">
        <f>IFERROR(VLOOKUP(A260,'[2]Total Provider - Dec 2015'!$A$1:$K$1232,10,FALSE),"")</f>
        <v>الرياض</v>
      </c>
      <c r="K260" s="10" t="str">
        <f>IFERROR(VLOOKUP(A260,'[2]Total Provider - Dec 2015'!$A$1:$K$1232,11,FALSE),"")</f>
        <v>مركز الصبحي التخصصي</v>
      </c>
    </row>
    <row r="261" spans="1:11" hidden="1" x14ac:dyDescent="0.25">
      <c r="A261" s="5">
        <v>21775</v>
      </c>
      <c r="B261" s="6" t="str">
        <f>IFERROR(VLOOKUP(A261,'[2]Total Provider - Dec 2015'!$A$1:$K$1232,2,FALSE),"")</f>
        <v>Al Mohammadiah Medical Center</v>
      </c>
      <c r="C261" s="7" t="str">
        <f>IFERROR(VLOOKUP(A261,'[2]Total Provider - Dec 2015'!$A$1:$K$1232,3,FALSE),"")</f>
        <v>NWS</v>
      </c>
      <c r="D261" s="7" t="str">
        <f>IFERROR(VLOOKUP(A261,'[2]Total Provider - Dec 2015'!$A$1:$K$1232,4,FALSE),"")</f>
        <v>Riyadh</v>
      </c>
      <c r="E261" s="7" t="str">
        <f>IFERROR(VLOOKUP(A261,'[2]Total Provider - Dec 2015'!$A$1:$K$1232,5,FALSE),"")</f>
        <v>Riyadh</v>
      </c>
      <c r="F261" s="7" t="str">
        <f>IFERROR(VLOOKUP(A261,'[2]Total Provider - Dec 2015'!$A$1:$K$1232,6,FALSE),"")</f>
        <v>Al Mohammadiah Area, Riyadh Takhassusi St.</v>
      </c>
      <c r="G261" s="7" t="str">
        <f>IFERROR(VLOOKUP(A261,'[2]Total Provider - Dec 2015'!$A$1:$K$1232,7,FALSE),"")</f>
        <v>0112101313</v>
      </c>
      <c r="H261" s="10" t="str">
        <f>IFERROR(VLOOKUP(A261,'[2]Total Provider - Dec 2015'!$A$1:$K$1232,8,FALSE),"")</f>
        <v xml:space="preserve">منطقة المحمدية، شارع رياض التخصصي </v>
      </c>
      <c r="I261" s="10" t="str">
        <f>IFERROR(VLOOKUP(A261,'[2]Total Provider - Dec 2015'!$A$1:$K$1232,9,FALSE),"")</f>
        <v>الرياض</v>
      </c>
      <c r="J261" s="10" t="str">
        <f>IFERROR(VLOOKUP(A261,'[2]Total Provider - Dec 2015'!$A$1:$K$1232,10,FALSE),"")</f>
        <v>الرياض</v>
      </c>
      <c r="K261" s="10" t="str">
        <f>IFERROR(VLOOKUP(A261,'[2]Total Provider - Dec 2015'!$A$1:$K$1232,11,FALSE),"")</f>
        <v>مجمع عيادات المحمدية الطبي</v>
      </c>
    </row>
    <row r="262" spans="1:11" hidden="1" x14ac:dyDescent="0.25">
      <c r="A262" s="5">
        <v>21778</v>
      </c>
      <c r="B262" s="6" t="str">
        <f>IFERROR(VLOOKUP(A262,'[2]Total Provider - Dec 2015'!$A$1:$K$1232,2,FALSE),"")</f>
        <v>International Medical Center</v>
      </c>
      <c r="C262" s="7" t="str">
        <f>IFERROR(VLOOKUP(A262,'[2]Total Provider - Dec 2015'!$A$1:$K$1232,3,FALSE),"")</f>
        <v>SA</v>
      </c>
      <c r="D262" s="7" t="str">
        <f>IFERROR(VLOOKUP(A262,'[2]Total Provider - Dec 2015'!$A$1:$K$1232,4,FALSE),"")</f>
        <v>Makkah</v>
      </c>
      <c r="E262" s="7" t="str">
        <f>IFERROR(VLOOKUP(A262,'[2]Total Provider - Dec 2015'!$A$1:$K$1232,5,FALSE),"")</f>
        <v>Jeddah</v>
      </c>
      <c r="F262" s="7" t="str">
        <f>IFERROR(VLOOKUP(A262,'[2]Total Provider - Dec 2015'!$A$1:$K$1232,6,FALSE),"")</f>
        <v>Hail Street</v>
      </c>
      <c r="G262" s="7" t="str">
        <f>IFERROR(VLOOKUP(A262,'[2]Total Provider - Dec 2015'!$A$1:$K$1232,7,FALSE),"")</f>
        <v>0126509000</v>
      </c>
      <c r="H262" s="10" t="str">
        <f>IFERROR(VLOOKUP(A262,'[2]Total Provider - Dec 2015'!$A$1:$K$1232,8,FALSE),"")</f>
        <v>شارع حائل</v>
      </c>
      <c r="I262" s="10" t="str">
        <f>IFERROR(VLOOKUP(A262,'[2]Total Provider - Dec 2015'!$A$1:$K$1232,9,FALSE),"")</f>
        <v>جدة</v>
      </c>
      <c r="J262" s="10" t="str">
        <f>IFERROR(VLOOKUP(A262,'[2]Total Provider - Dec 2015'!$A$1:$K$1232,10,FALSE),"")</f>
        <v>مكة المكرمة</v>
      </c>
      <c r="K262" s="10" t="str">
        <f>IFERROR(VLOOKUP(A262,'[2]Total Provider - Dec 2015'!$A$1:$K$1232,11,FALSE),"")</f>
        <v xml:space="preserve">المركز الطبي الدولي </v>
      </c>
    </row>
    <row r="263" spans="1:11" hidden="1" x14ac:dyDescent="0.25">
      <c r="A263" s="5">
        <v>21789</v>
      </c>
      <c r="B263" s="6" t="str">
        <f>IFERROR(VLOOKUP(A263,'[2]Total Provider - Dec 2015'!$A$1:$K$1232,2,FALSE),"")</f>
        <v>Mostashary General Medical (Ex.Medical Consultant Dispensary)</v>
      </c>
      <c r="C263" s="7" t="str">
        <f>IFERROR(VLOOKUP(A263,'[2]Total Provider - Dec 2015'!$A$1:$K$1232,3,FALSE),"")</f>
        <v>NWS</v>
      </c>
      <c r="D263" s="7" t="str">
        <f>IFERROR(VLOOKUP(A263,'[2]Total Provider - Dec 2015'!$A$1:$K$1232,4,FALSE),"")</f>
        <v>Aseer</v>
      </c>
      <c r="E263" s="7" t="str">
        <f>IFERROR(VLOOKUP(A263,'[2]Total Provider - Dec 2015'!$A$1:$K$1232,5,FALSE),"")</f>
        <v>Bisha</v>
      </c>
      <c r="F263" s="7" t="str">
        <f>IFERROR(VLOOKUP(A263,'[2]Total Provider - Dec 2015'!$A$1:$K$1232,6,FALSE),"")</f>
        <v>Bisha</v>
      </c>
      <c r="G263" s="7" t="str">
        <f>IFERROR(VLOOKUP(A263,'[2]Total Provider - Dec 2015'!$A$1:$K$1232,7,FALSE),"")</f>
        <v>0176221111</v>
      </c>
      <c r="H263" s="10" t="str">
        <f>IFERROR(VLOOKUP(A263,'[2]Total Provider - Dec 2015'!$A$1:$K$1232,8,FALSE),"")</f>
        <v>ابن عمير</v>
      </c>
      <c r="I263" s="10" t="str">
        <f>IFERROR(VLOOKUP(A263,'[2]Total Provider - Dec 2015'!$A$1:$K$1232,9,FALSE),"")</f>
        <v>بيشة</v>
      </c>
      <c r="J263" s="10" t="str">
        <f>IFERROR(VLOOKUP(A263,'[2]Total Provider - Dec 2015'!$A$1:$K$1232,10,FALSE),"")</f>
        <v>عسير</v>
      </c>
      <c r="K263" s="10" t="str">
        <f>IFERROR(VLOOKUP(A263,'[2]Total Provider - Dec 2015'!$A$1:$K$1232,11,FALSE),"")</f>
        <v>مجمع مستشاري الطبي العام</v>
      </c>
    </row>
    <row r="264" spans="1:11" hidden="1" x14ac:dyDescent="0.25">
      <c r="A264" s="5">
        <v>21800</v>
      </c>
      <c r="B264" s="6" t="str">
        <f>IFERROR(VLOOKUP(A264,'[2]Total Provider - Dec 2015'!$A$1:$K$1232,2,FALSE),"")</f>
        <v>DIMA Dental Center</v>
      </c>
      <c r="C264" s="7" t="str">
        <f>IFERROR(VLOOKUP(A264,'[2]Total Provider - Dec 2015'!$A$1:$K$1232,3,FALSE),"")</f>
        <v>NW5</v>
      </c>
      <c r="D264" s="7" t="str">
        <f>IFERROR(VLOOKUP(A264,'[2]Total Provider - Dec 2015'!$A$1:$K$1232,4,FALSE),"")</f>
        <v>Riyadh</v>
      </c>
      <c r="E264" s="7" t="str">
        <f>IFERROR(VLOOKUP(A264,'[2]Total Provider - Dec 2015'!$A$1:$K$1232,5,FALSE),"")</f>
        <v>Riyadh</v>
      </c>
      <c r="F264" s="7" t="str">
        <f>IFERROR(VLOOKUP(A264,'[2]Total Provider - Dec 2015'!$A$1:$K$1232,6,FALSE),"")</f>
        <v>Olaya, Tahliya Street</v>
      </c>
      <c r="G264" s="7" t="str">
        <f>IFERROR(VLOOKUP(A264,'[2]Total Provider - Dec 2015'!$A$1:$K$1232,7,FALSE),"")</f>
        <v>0114661200</v>
      </c>
      <c r="H264" s="10" t="str">
        <f>IFERROR(VLOOKUP(A264,'[2]Total Provider - Dec 2015'!$A$1:$K$1232,8,FALSE),"")</f>
        <v>العليا - شارع التحلية</v>
      </c>
      <c r="I264" s="10" t="str">
        <f>IFERROR(VLOOKUP(A264,'[2]Total Provider - Dec 2015'!$A$1:$K$1232,9,FALSE),"")</f>
        <v>الرياض</v>
      </c>
      <c r="J264" s="10" t="str">
        <f>IFERROR(VLOOKUP(A264,'[2]Total Provider - Dec 2015'!$A$1:$K$1232,10,FALSE),"")</f>
        <v>الرياض</v>
      </c>
      <c r="K264" s="10" t="str">
        <f>IFERROR(VLOOKUP(A264,'[2]Total Provider - Dec 2015'!$A$1:$K$1232,11,FALSE),"")</f>
        <v xml:space="preserve">مركز ديمه للأسنان </v>
      </c>
    </row>
    <row r="265" spans="1:11" hidden="1" x14ac:dyDescent="0.25">
      <c r="A265" s="5">
        <v>21809</v>
      </c>
      <c r="B265" s="6" t="str">
        <f>IFERROR(VLOOKUP(A265,'[2]Total Provider - Dec 2015'!$A$1:$K$1232,2,FALSE),"")</f>
        <v>Khalid Polyclinic 2</v>
      </c>
      <c r="C265" s="7" t="str">
        <f>IFERROR(VLOOKUP(A265,'[2]Total Provider - Dec 2015'!$A$1:$K$1232,3,FALSE),"")</f>
        <v>NWS</v>
      </c>
      <c r="D265" s="7" t="str">
        <f>IFERROR(VLOOKUP(A265,'[2]Total Provider - Dec 2015'!$A$1:$K$1232,4,FALSE),"")</f>
        <v>Makkah</v>
      </c>
      <c r="E265" s="7" t="str">
        <f>IFERROR(VLOOKUP(A265,'[2]Total Provider - Dec 2015'!$A$1:$K$1232,5,FALSE),"")</f>
        <v>Jeddah</v>
      </c>
      <c r="F265" s="7" t="str">
        <f>IFERROR(VLOOKUP(A265,'[2]Total Provider - Dec 2015'!$A$1:$K$1232,6,FALSE),"")</f>
        <v>Al Samer District</v>
      </c>
      <c r="G265" s="7" t="str">
        <f>IFERROR(VLOOKUP(A265,'[2]Total Provider - Dec 2015'!$A$1:$K$1232,7,FALSE),"")</f>
        <v>0122722222</v>
      </c>
      <c r="H265" s="10" t="str">
        <f>IFERROR(VLOOKUP(A265,'[2]Total Provider - Dec 2015'!$A$1:$K$1232,8,FALSE),"")</f>
        <v>حي السامر</v>
      </c>
      <c r="I265" s="10" t="str">
        <f>IFERROR(VLOOKUP(A265,'[2]Total Provider - Dec 2015'!$A$1:$K$1232,9,FALSE),"")</f>
        <v>جدة</v>
      </c>
      <c r="J265" s="10" t="str">
        <f>IFERROR(VLOOKUP(A265,'[2]Total Provider - Dec 2015'!$A$1:$K$1232,10,FALSE),"")</f>
        <v>مكة المكرمة</v>
      </c>
      <c r="K265" s="10" t="str">
        <f>IFERROR(VLOOKUP(A265,'[2]Total Provider - Dec 2015'!$A$1:$K$1232,11,FALSE),"")</f>
        <v>مجمع خالد الطبي - 2</v>
      </c>
    </row>
    <row r="266" spans="1:11" hidden="1" x14ac:dyDescent="0.25">
      <c r="A266" s="5">
        <v>21813</v>
      </c>
      <c r="B266" s="6" t="str">
        <f>IFERROR(VLOOKUP(A266,'[2]Total Provider - Dec 2015'!$A$1:$K$1232,2,FALSE),"")</f>
        <v>Al Hiba Polyclinic</v>
      </c>
      <c r="C266" s="7" t="str">
        <f>IFERROR(VLOOKUP(A266,'[2]Total Provider - Dec 2015'!$A$1:$K$1232,3,FALSE),"")</f>
        <v>NWS</v>
      </c>
      <c r="D266" s="7" t="str">
        <f>IFERROR(VLOOKUP(A266,'[2]Total Provider - Dec 2015'!$A$1:$K$1232,4,FALSE),"")</f>
        <v>Makkah</v>
      </c>
      <c r="E266" s="7" t="str">
        <f>IFERROR(VLOOKUP(A266,'[2]Total Provider - Dec 2015'!$A$1:$K$1232,5,FALSE),"")</f>
        <v>Jeddah</v>
      </c>
      <c r="F266" s="7" t="str">
        <f>IFERROR(VLOOKUP(A266,'[2]Total Provider - Dec 2015'!$A$1:$K$1232,6,FALSE),"")</f>
        <v>Ruwais Dist., Hail Street</v>
      </c>
      <c r="G266" s="7" t="str">
        <f>IFERROR(VLOOKUP(A266,'[2]Total Provider - Dec 2015'!$A$1:$K$1232,7,FALSE),"")</f>
        <v>0126500089</v>
      </c>
      <c r="H266" s="10" t="str">
        <f>IFERROR(VLOOKUP(A266,'[2]Total Provider - Dec 2015'!$A$1:$K$1232,8,FALSE),"")</f>
        <v>شارع حائل، حي الرويس</v>
      </c>
      <c r="I266" s="10" t="str">
        <f>IFERROR(VLOOKUP(A266,'[2]Total Provider - Dec 2015'!$A$1:$K$1232,9,FALSE),"")</f>
        <v>جدة</v>
      </c>
      <c r="J266" s="10" t="str">
        <f>IFERROR(VLOOKUP(A266,'[2]Total Provider - Dec 2015'!$A$1:$K$1232,10,FALSE),"")</f>
        <v>مكة المكرمة</v>
      </c>
      <c r="K266" s="10" t="str">
        <f>IFERROR(VLOOKUP(A266,'[2]Total Provider - Dec 2015'!$A$1:$K$1232,11,FALSE),"")</f>
        <v>عيادات الهبة الطبية</v>
      </c>
    </row>
    <row r="267" spans="1:11" hidden="1" x14ac:dyDescent="0.25">
      <c r="A267" s="5">
        <v>21814</v>
      </c>
      <c r="B267" s="6" t="str">
        <f>IFERROR(VLOOKUP(A267,'[2]Total Provider - Dec 2015'!$A$1:$K$1232,2,FALSE),"")</f>
        <v>Saudi National Clinic</v>
      </c>
      <c r="C267" s="7" t="str">
        <f>IFERROR(VLOOKUP(A267,'[2]Total Provider - Dec 2015'!$A$1:$K$1232,3,FALSE),"")</f>
        <v>NWS</v>
      </c>
      <c r="D267" s="7" t="str">
        <f>IFERROR(VLOOKUP(A267,'[2]Total Provider - Dec 2015'!$A$1:$K$1232,4,FALSE),"")</f>
        <v>Madinah</v>
      </c>
      <c r="E267" s="7" t="str">
        <f>IFERROR(VLOOKUP(A267,'[2]Total Provider - Dec 2015'!$A$1:$K$1232,5,FALSE),"")</f>
        <v>Madinah</v>
      </c>
      <c r="F267" s="7" t="str">
        <f>IFERROR(VLOOKUP(A267,'[2]Total Provider - Dec 2015'!$A$1:$K$1232,6,FALSE),"")</f>
        <v>Seven Mosques Street, Sultana Cross</v>
      </c>
      <c r="G267" s="7" t="str">
        <f>IFERROR(VLOOKUP(A267,'[2]Total Provider - Dec 2015'!$A$1:$K$1232,7,FALSE),"")</f>
        <v>0148254743</v>
      </c>
      <c r="H267" s="10" t="str">
        <f>IFERROR(VLOOKUP(A267,'[2]Total Provider - Dec 2015'!$A$1:$K$1232,8,FALSE),"")</f>
        <v>شارع المساجد السبعة، تقاطع السلطانة</v>
      </c>
      <c r="I267" s="10" t="str">
        <f>IFERROR(VLOOKUP(A267,'[2]Total Provider - Dec 2015'!$A$1:$K$1232,9,FALSE),"")</f>
        <v>المدينة المنورة</v>
      </c>
      <c r="J267" s="10" t="str">
        <f>IFERROR(VLOOKUP(A267,'[2]Total Provider - Dec 2015'!$A$1:$K$1232,10,FALSE),"")</f>
        <v>المدينة المنورة</v>
      </c>
      <c r="K267" s="10" t="str">
        <f>IFERROR(VLOOKUP(A267,'[2]Total Provider - Dec 2015'!$A$1:$K$1232,11,FALSE),"")</f>
        <v>المستوصف الوطني السعودي</v>
      </c>
    </row>
    <row r="268" spans="1:11" hidden="1" x14ac:dyDescent="0.25">
      <c r="A268" s="5">
        <v>21818</v>
      </c>
      <c r="B268" s="6" t="str">
        <f>IFERROR(VLOOKUP(A268,'[2]Total Provider - Dec 2015'!$A$1:$K$1232,2,FALSE),"")</f>
        <v>Al Osrah Medical Complex - 2</v>
      </c>
      <c r="C268" s="7" t="str">
        <f>IFERROR(VLOOKUP(A268,'[2]Total Provider - Dec 2015'!$A$1:$K$1232,3,FALSE),"")</f>
        <v>NW3</v>
      </c>
      <c r="D268" s="7" t="str">
        <f>IFERROR(VLOOKUP(A268,'[2]Total Provider - Dec 2015'!$A$1:$K$1232,4,FALSE),"")</f>
        <v>Riyadh</v>
      </c>
      <c r="E268" s="7" t="str">
        <f>IFERROR(VLOOKUP(A268,'[2]Total Provider - Dec 2015'!$A$1:$K$1232,5,FALSE),"")</f>
        <v>Riyadh</v>
      </c>
      <c r="F268" s="7" t="str">
        <f>IFERROR(VLOOKUP(A268,'[2]Total Provider - Dec 2015'!$A$1:$K$1232,6,FALSE),"")</f>
        <v>Intersection of Batha Street with Sitteen Street</v>
      </c>
      <c r="G268" s="7" t="str">
        <f>IFERROR(VLOOKUP(A268,'[2]Total Provider - Dec 2015'!$A$1:$K$1232,7,FALSE),"")</f>
        <v>0114262233</v>
      </c>
      <c r="H268" s="10" t="str">
        <f>IFERROR(VLOOKUP(A268,'[2]Total Provider - Dec 2015'!$A$1:$K$1232,8,FALSE),"")</f>
        <v>تقاطع شارع البطحاء مع شارع الستين</v>
      </c>
      <c r="I268" s="10" t="str">
        <f>IFERROR(VLOOKUP(A268,'[2]Total Provider - Dec 2015'!$A$1:$K$1232,9,FALSE),"")</f>
        <v>الرياض</v>
      </c>
      <c r="J268" s="10" t="str">
        <f>IFERROR(VLOOKUP(A268,'[2]Total Provider - Dec 2015'!$A$1:$K$1232,10,FALSE),"")</f>
        <v>الرياض</v>
      </c>
      <c r="K268" s="10" t="str">
        <f>IFERROR(VLOOKUP(A268,'[2]Total Provider - Dec 2015'!$A$1:$K$1232,11,FALSE),"")</f>
        <v>مجمع طب الأسرة الطبي 2</v>
      </c>
    </row>
    <row r="269" spans="1:11" hidden="1" x14ac:dyDescent="0.25">
      <c r="A269" s="5">
        <v>21823</v>
      </c>
      <c r="B269" s="6" t="str">
        <f>IFERROR(VLOOKUP(A269,'[2]Total Provider - Dec 2015'!$A$1:$K$1232,2,FALSE),"")</f>
        <v>New Medical Centre Specialty Hospital - Dubai</v>
      </c>
      <c r="C269" s="7" t="str">
        <f>IFERROR(VLOOKUP(A269,'[2]Total Provider - Dec 2015'!$A$1:$K$1232,3,FALSE),"")</f>
        <v>NW7</v>
      </c>
      <c r="D269" s="7" t="str">
        <f>IFERROR(VLOOKUP(A269,'[2]Total Provider - Dec 2015'!$A$1:$K$1232,4,FALSE),"")</f>
        <v>UAE</v>
      </c>
      <c r="E269" s="7" t="str">
        <f>IFERROR(VLOOKUP(A269,'[2]Total Provider - Dec 2015'!$A$1:$K$1232,5,FALSE),"")</f>
        <v>Sharjah</v>
      </c>
      <c r="F269" s="7" t="str">
        <f>IFERROR(VLOOKUP(A269,'[2]Total Provider - Dec 2015'!$A$1:$K$1232,6,FALSE),"")</f>
        <v>Sharja - Highway</v>
      </c>
      <c r="G269" s="7" t="str">
        <f>IFERROR(VLOOKUP(A269,'[2]Total Provider - Dec 2015'!$A$1:$K$1232,7,FALSE),"")</f>
        <v>0097142679999</v>
      </c>
      <c r="H269" s="10" t="str">
        <f>IFERROR(VLOOKUP(A269,'[2]Total Provider - Dec 2015'!$A$1:$K$1232,8,FALSE),"")</f>
        <v>الشارقة - الطريق السريع</v>
      </c>
      <c r="I269" s="10" t="str">
        <f>IFERROR(VLOOKUP(A269,'[2]Total Provider - Dec 2015'!$A$1:$K$1232,9,FALSE),"")</f>
        <v>الشارقة</v>
      </c>
      <c r="J269" s="10" t="str">
        <f>IFERROR(VLOOKUP(A269,'[2]Total Provider - Dec 2015'!$A$1:$K$1232,10,FALSE),"")</f>
        <v>الإمارات</v>
      </c>
      <c r="K269" s="10" t="str">
        <f>IFERROR(VLOOKUP(A269,'[2]Total Provider - Dec 2015'!$A$1:$K$1232,11,FALSE),"")</f>
        <v xml:space="preserve">مستشفى المركز التخصصي الطبي الجديد - دبي </v>
      </c>
    </row>
    <row r="270" spans="1:11" hidden="1" x14ac:dyDescent="0.25">
      <c r="A270" s="5">
        <v>21824</v>
      </c>
      <c r="B270" s="6" t="str">
        <f>IFERROR(VLOOKUP(A270,'[2]Total Provider - Dec 2015'!$A$1:$K$1232,2,FALSE),"")</f>
        <v>New Medical Centre Hospital - Dubai</v>
      </c>
      <c r="C270" s="7" t="str">
        <f>IFERROR(VLOOKUP(A270,'[2]Total Provider - Dec 2015'!$A$1:$K$1232,3,FALSE),"")</f>
        <v>NW7</v>
      </c>
      <c r="D270" s="7" t="str">
        <f>IFERROR(VLOOKUP(A270,'[2]Total Provider - Dec 2015'!$A$1:$K$1232,4,FALSE),"")</f>
        <v>UAE</v>
      </c>
      <c r="E270" s="7" t="str">
        <f>IFERROR(VLOOKUP(A270,'[2]Total Provider - Dec 2015'!$A$1:$K$1232,5,FALSE),"")</f>
        <v>Dubai</v>
      </c>
      <c r="F270" s="7" t="str">
        <f>IFERROR(VLOOKUP(A270,'[2]Total Provider - Dec 2015'!$A$1:$K$1232,6,FALSE),"")</f>
        <v>Near Galadari Roundabout</v>
      </c>
      <c r="G270" s="7" t="str">
        <f>IFERROR(VLOOKUP(A270,'[2]Total Provider - Dec 2015'!$A$1:$K$1232,7,FALSE),"")</f>
        <v>0097142689800</v>
      </c>
      <c r="H270" s="10" t="str">
        <f>IFERROR(VLOOKUP(A270,'[2]Total Provider - Dec 2015'!$A$1:$K$1232,8,FALSE),"")</f>
        <v xml:space="preserve">قرب دوار قالاداري </v>
      </c>
      <c r="I270" s="10" t="str">
        <f>IFERROR(VLOOKUP(A270,'[2]Total Provider - Dec 2015'!$A$1:$K$1232,9,FALSE),"")</f>
        <v>دبي</v>
      </c>
      <c r="J270" s="10" t="str">
        <f>IFERROR(VLOOKUP(A270,'[2]Total Provider - Dec 2015'!$A$1:$K$1232,10,FALSE),"")</f>
        <v>الإمارات</v>
      </c>
      <c r="K270" s="10" t="str">
        <f>IFERROR(VLOOKUP(A270,'[2]Total Provider - Dec 2015'!$A$1:$K$1232,11,FALSE),"")</f>
        <v>مستشفى المركز الطبي الجديد - دبي</v>
      </c>
    </row>
    <row r="271" spans="1:11" hidden="1" x14ac:dyDescent="0.25">
      <c r="A271" s="5">
        <v>21825</v>
      </c>
      <c r="B271" s="6" t="str">
        <f>IFERROR(VLOOKUP(A271,'[2]Total Provider - Dec 2015'!$A$1:$K$1232,2,FALSE),"")</f>
        <v>New Medical Centre - Sharja</v>
      </c>
      <c r="C271" s="7" t="str">
        <f>IFERROR(VLOOKUP(A271,'[2]Total Provider - Dec 2015'!$A$1:$K$1232,3,FALSE),"")</f>
        <v>NW7</v>
      </c>
      <c r="D271" s="7" t="str">
        <f>IFERROR(VLOOKUP(A271,'[2]Total Provider - Dec 2015'!$A$1:$K$1232,4,FALSE),"")</f>
        <v>UAE</v>
      </c>
      <c r="E271" s="7" t="str">
        <f>IFERROR(VLOOKUP(A271,'[2]Total Provider - Dec 2015'!$A$1:$K$1232,5,FALSE),"")</f>
        <v>Sharjah</v>
      </c>
      <c r="F271" s="7" t="str">
        <f>IFERROR(VLOOKUP(A271,'[2]Total Provider - Dec 2015'!$A$1:$K$1232,6,FALSE),"")</f>
        <v>Bel Resheed Tower, 1st &amp; 2nd Floor</v>
      </c>
      <c r="G271" s="7" t="str">
        <f>IFERROR(VLOOKUP(A271,'[2]Total Provider - Dec 2015'!$A$1:$K$1232,7,FALSE),"")</f>
        <v>0097165758000</v>
      </c>
      <c r="H271" s="10" t="str">
        <f>IFERROR(VLOOKUP(A271,'[2]Total Provider - Dec 2015'!$A$1:$K$1232,8,FALSE),"")</f>
        <v>برج بل رشيد، الدور 1، 2</v>
      </c>
      <c r="I271" s="10" t="str">
        <f>IFERROR(VLOOKUP(A271,'[2]Total Provider - Dec 2015'!$A$1:$K$1232,9,FALSE),"")</f>
        <v>الشارقة</v>
      </c>
      <c r="J271" s="10" t="str">
        <f>IFERROR(VLOOKUP(A271,'[2]Total Provider - Dec 2015'!$A$1:$K$1232,10,FALSE),"")</f>
        <v>الإمارات</v>
      </c>
      <c r="K271" s="10" t="str">
        <f>IFERROR(VLOOKUP(A271,'[2]Total Provider - Dec 2015'!$A$1:$K$1232,11,FALSE),"")</f>
        <v>المركز الطبي الجديد - الشارقة</v>
      </c>
    </row>
    <row r="272" spans="1:11" hidden="1" x14ac:dyDescent="0.25">
      <c r="A272" s="5">
        <v>21828</v>
      </c>
      <c r="B272" s="6" t="str">
        <f>IFERROR(VLOOKUP(A272,'[2]Total Provider - Dec 2015'!$A$1:$K$1232,2,FALSE),"")</f>
        <v>New Medical Centre Family Clinic - Dubai</v>
      </c>
      <c r="C272" s="7" t="str">
        <f>IFERROR(VLOOKUP(A272,'[2]Total Provider - Dec 2015'!$A$1:$K$1232,3,FALSE),"")</f>
        <v>NW7</v>
      </c>
      <c r="D272" s="7" t="str">
        <f>IFERROR(VLOOKUP(A272,'[2]Total Provider - Dec 2015'!$A$1:$K$1232,4,FALSE),"")</f>
        <v>UAE</v>
      </c>
      <c r="E272" s="7" t="str">
        <f>IFERROR(VLOOKUP(A272,'[2]Total Provider - Dec 2015'!$A$1:$K$1232,5,FALSE),"")</f>
        <v>Dubai</v>
      </c>
      <c r="F272" s="7" t="str">
        <f>IFERROR(VLOOKUP(A272,'[2]Total Provider - Dec 2015'!$A$1:$K$1232,6,FALSE),"")</f>
        <v>Sheikh Zayed Road</v>
      </c>
      <c r="G272" s="7" t="str">
        <f>IFERROR(VLOOKUP(A272,'[2]Total Provider - Dec 2015'!$A$1:$K$1232,7,FALSE),"")</f>
        <v>0097143956660</v>
      </c>
      <c r="H272" s="10" t="str">
        <f>IFERROR(VLOOKUP(A272,'[2]Total Provider - Dec 2015'!$A$1:$K$1232,8,FALSE),"")</f>
        <v>طريق الشيخ زايد</v>
      </c>
      <c r="I272" s="10" t="str">
        <f>IFERROR(VLOOKUP(A272,'[2]Total Provider - Dec 2015'!$A$1:$K$1232,9,FALSE),"")</f>
        <v>دبي</v>
      </c>
      <c r="J272" s="10" t="str">
        <f>IFERROR(VLOOKUP(A272,'[2]Total Provider - Dec 2015'!$A$1:$K$1232,10,FALSE),"")</f>
        <v>الإمارات</v>
      </c>
      <c r="K272" s="10" t="str">
        <f>IFERROR(VLOOKUP(A272,'[2]Total Provider - Dec 2015'!$A$1:$K$1232,11,FALSE),"")</f>
        <v>المركز الطبي الجديد العيادة العائلية - دبي</v>
      </c>
    </row>
    <row r="273" spans="1:11" hidden="1" x14ac:dyDescent="0.25">
      <c r="A273" s="5">
        <v>21830</v>
      </c>
      <c r="B273" s="6" t="str">
        <f>IFERROR(VLOOKUP(A273,'[2]Total Provider - Dec 2015'!$A$1:$K$1232,2,FALSE),"")</f>
        <v>Dr Hassan Ghazzawi Hospital</v>
      </c>
      <c r="C273" s="7" t="str">
        <f>IFERROR(VLOOKUP(A273,'[2]Total Provider - Dec 2015'!$A$1:$K$1232,3,FALSE),"")</f>
        <v>NWS</v>
      </c>
      <c r="D273" s="7" t="str">
        <f>IFERROR(VLOOKUP(A273,'[2]Total Provider - Dec 2015'!$A$1:$K$1232,4,FALSE),"")</f>
        <v>Makkah</v>
      </c>
      <c r="E273" s="7" t="str">
        <f>IFERROR(VLOOKUP(A273,'[2]Total Provider - Dec 2015'!$A$1:$K$1232,5,FALSE),"")</f>
        <v>Jeddah</v>
      </c>
      <c r="F273" s="7" t="str">
        <f>IFERROR(VLOOKUP(A273,'[2]Total Provider - Dec 2015'!$A$1:$K$1232,6,FALSE),"")</f>
        <v>Siteen St, behind Bin Dawood Market</v>
      </c>
      <c r="G273" s="7" t="str">
        <f>IFERROR(VLOOKUP(A273,'[2]Total Provider - Dec 2015'!$A$1:$K$1232,7,FALSE),"")</f>
        <v>0126636333</v>
      </c>
      <c r="H273" s="10" t="str">
        <f>IFERROR(VLOOKUP(A273,'[2]Total Provider - Dec 2015'!$A$1:$K$1232,8,FALSE),"")</f>
        <v>شارع الستين خلف سوق بن داود</v>
      </c>
      <c r="I273" s="10" t="str">
        <f>IFERROR(VLOOKUP(A273,'[2]Total Provider - Dec 2015'!$A$1:$K$1232,9,FALSE),"")</f>
        <v>جدة</v>
      </c>
      <c r="J273" s="10" t="str">
        <f>IFERROR(VLOOKUP(A273,'[2]Total Provider - Dec 2015'!$A$1:$K$1232,10,FALSE),"")</f>
        <v>مكة المكرمة</v>
      </c>
      <c r="K273" s="10" t="str">
        <f>IFERROR(VLOOKUP(A273,'[2]Total Provider - Dec 2015'!$A$1:$K$1232,11,FALSE),"")</f>
        <v xml:space="preserve">مستشفى الدكتور حسان غزاوي </v>
      </c>
    </row>
    <row r="274" spans="1:11" hidden="1" x14ac:dyDescent="0.25">
      <c r="A274" s="5">
        <v>21832</v>
      </c>
      <c r="B274" s="6" t="str">
        <f>IFERROR(VLOOKUP(A274,'[2]Total Provider - Dec 2015'!$A$1:$K$1232,2,FALSE),"")</f>
        <v>Badruddin Polyclinic - Batha'a</v>
      </c>
      <c r="C274" s="7" t="str">
        <f>IFERROR(VLOOKUP(A274,'[2]Total Provider - Dec 2015'!$A$1:$K$1232,3,FALSE),"")</f>
        <v>NWR</v>
      </c>
      <c r="D274" s="7" t="str">
        <f>IFERROR(VLOOKUP(A274,'[2]Total Provider - Dec 2015'!$A$1:$K$1232,4,FALSE),"")</f>
        <v>Riyadh</v>
      </c>
      <c r="E274" s="7" t="str">
        <f>IFERROR(VLOOKUP(A274,'[2]Total Provider - Dec 2015'!$A$1:$K$1232,5,FALSE),"")</f>
        <v>Riyadh</v>
      </c>
      <c r="F274" s="7" t="str">
        <f>IFERROR(VLOOKUP(A274,'[2]Total Provider - Dec 2015'!$A$1:$K$1232,6,FALSE),"")</f>
        <v xml:space="preserve">Batha Street, Opposite to Jamal Center </v>
      </c>
      <c r="G274" s="7" t="str">
        <f>IFERROR(VLOOKUP(A274,'[2]Total Provider - Dec 2015'!$A$1:$K$1232,7,FALSE),"")</f>
        <v>0114025501</v>
      </c>
      <c r="H274" s="10" t="str">
        <f>IFERROR(VLOOKUP(A274,'[2]Total Provider - Dec 2015'!$A$1:$K$1232,8,FALSE),"")</f>
        <v>شارع البطحا مقابل مركز جمال</v>
      </c>
      <c r="I274" s="10" t="str">
        <f>IFERROR(VLOOKUP(A274,'[2]Total Provider - Dec 2015'!$A$1:$K$1232,9,FALSE),"")</f>
        <v>الرياض</v>
      </c>
      <c r="J274" s="10" t="str">
        <f>IFERROR(VLOOKUP(A274,'[2]Total Provider - Dec 2015'!$A$1:$K$1232,10,FALSE),"")</f>
        <v>الرياض</v>
      </c>
      <c r="K274" s="10" t="str">
        <f>IFERROR(VLOOKUP(A274,'[2]Total Provider - Dec 2015'!$A$1:$K$1232,11,FALSE),"")</f>
        <v>مستوصف بدر الدين - البطحا</v>
      </c>
    </row>
    <row r="275" spans="1:11" hidden="1" x14ac:dyDescent="0.25">
      <c r="A275" s="5">
        <v>21833</v>
      </c>
      <c r="B275" s="6" t="str">
        <f>IFERROR(VLOOKUP(A275,'[2]Total Provider - Dec 2015'!$A$1:$K$1232,2,FALSE),"")</f>
        <v>Badruddin Polyclinic - Sharafiyah</v>
      </c>
      <c r="C275" s="7" t="str">
        <f>IFERROR(VLOOKUP(A275,'[2]Total Provider - Dec 2015'!$A$1:$K$1232,3,FALSE),"")</f>
        <v>NWR</v>
      </c>
      <c r="D275" s="7" t="str">
        <f>IFERROR(VLOOKUP(A275,'[2]Total Provider - Dec 2015'!$A$1:$K$1232,4,FALSE),"")</f>
        <v>Makkah</v>
      </c>
      <c r="E275" s="7" t="str">
        <f>IFERROR(VLOOKUP(A275,'[2]Total Provider - Dec 2015'!$A$1:$K$1232,5,FALSE),"")</f>
        <v>Jeddah</v>
      </c>
      <c r="F275" s="7" t="str">
        <f>IFERROR(VLOOKUP(A275,'[2]Total Provider - Dec 2015'!$A$1:$K$1232,6,FALSE),"")</f>
        <v>Sharafiya Street, Behind Roch Garden</v>
      </c>
      <c r="G275" s="7" t="str">
        <f>IFERROR(VLOOKUP(A275,'[2]Total Provider - Dec 2015'!$A$1:$K$1232,7,FALSE),"")</f>
        <v>0126438395</v>
      </c>
      <c r="H275" s="10" t="str">
        <f>IFERROR(VLOOKUP(A275,'[2]Total Provider - Dec 2015'!$A$1:$K$1232,8,FALSE),"")</f>
        <v xml:space="preserve">شارع الشرفية </v>
      </c>
      <c r="I275" s="10" t="str">
        <f>IFERROR(VLOOKUP(A275,'[2]Total Provider - Dec 2015'!$A$1:$K$1232,9,FALSE),"")</f>
        <v>جدة</v>
      </c>
      <c r="J275" s="10" t="str">
        <f>IFERROR(VLOOKUP(A275,'[2]Total Provider - Dec 2015'!$A$1:$K$1232,10,FALSE),"")</f>
        <v>مكة المكرمة</v>
      </c>
      <c r="K275" s="10" t="str">
        <f>IFERROR(VLOOKUP(A275,'[2]Total Provider - Dec 2015'!$A$1:$K$1232,11,FALSE),"")</f>
        <v>مستوصف بدر الدين - الشرفية</v>
      </c>
    </row>
    <row r="276" spans="1:11" hidden="1" x14ac:dyDescent="0.25">
      <c r="A276" s="5">
        <v>21834</v>
      </c>
      <c r="B276" s="6" t="str">
        <f>IFERROR(VLOOKUP(A276,'[2]Total Provider - Dec 2015'!$A$1:$K$1232,2,FALSE),"")</f>
        <v>Badruddin Polyclinic - Bawadi</v>
      </c>
      <c r="C276" s="7" t="str">
        <f>IFERROR(VLOOKUP(A276,'[2]Total Provider - Dec 2015'!$A$1:$K$1232,3,FALSE),"")</f>
        <v>NWR</v>
      </c>
      <c r="D276" s="7" t="str">
        <f>IFERROR(VLOOKUP(A276,'[2]Total Provider - Dec 2015'!$A$1:$K$1232,4,FALSE),"")</f>
        <v>Makkah</v>
      </c>
      <c r="E276" s="7" t="str">
        <f>IFERROR(VLOOKUP(A276,'[2]Total Provider - Dec 2015'!$A$1:$K$1232,5,FALSE),"")</f>
        <v>Jeddah</v>
      </c>
      <c r="F276" s="7" t="str">
        <f>IFERROR(VLOOKUP(A276,'[2]Total Provider - Dec 2015'!$A$1:$K$1232,6,FALSE),"")</f>
        <v xml:space="preserve">Sitteen Street, Bawadi </v>
      </c>
      <c r="G276" s="7" t="str">
        <f>IFERROR(VLOOKUP(A276,'[2]Total Provider - Dec 2015'!$A$1:$K$1232,7,FALSE),"")</f>
        <v>0126541638</v>
      </c>
      <c r="H276" s="10" t="str">
        <f>IFERROR(VLOOKUP(A276,'[2]Total Provider - Dec 2015'!$A$1:$K$1232,8,FALSE),"")</f>
        <v>شارع الستين، البوادي</v>
      </c>
      <c r="I276" s="10" t="str">
        <f>IFERROR(VLOOKUP(A276,'[2]Total Provider - Dec 2015'!$A$1:$K$1232,9,FALSE),"")</f>
        <v>جدة</v>
      </c>
      <c r="J276" s="10" t="str">
        <f>IFERROR(VLOOKUP(A276,'[2]Total Provider - Dec 2015'!$A$1:$K$1232,10,FALSE),"")</f>
        <v>مكة المكرمة</v>
      </c>
      <c r="K276" s="10" t="str">
        <f>IFERROR(VLOOKUP(A276,'[2]Total Provider - Dec 2015'!$A$1:$K$1232,11,FALSE),"")</f>
        <v>مستوصف بدر الدين - البوادي</v>
      </c>
    </row>
    <row r="277" spans="1:11" hidden="1" x14ac:dyDescent="0.25">
      <c r="A277" s="5">
        <v>21835</v>
      </c>
      <c r="B277" s="6" t="str">
        <f>IFERROR(VLOOKUP(A277,'[2]Total Provider - Dec 2015'!$A$1:$K$1232,2,FALSE),"")</f>
        <v>Badruddin Polyclinic - Bab Makkah</v>
      </c>
      <c r="C277" s="7" t="str">
        <f>IFERROR(VLOOKUP(A277,'[2]Total Provider - Dec 2015'!$A$1:$K$1232,3,FALSE),"")</f>
        <v>NWR</v>
      </c>
      <c r="D277" s="7" t="str">
        <f>IFERROR(VLOOKUP(A277,'[2]Total Provider - Dec 2015'!$A$1:$K$1232,4,FALSE),"")</f>
        <v>Makkah</v>
      </c>
      <c r="E277" s="7" t="str">
        <f>IFERROR(VLOOKUP(A277,'[2]Total Provider - Dec 2015'!$A$1:$K$1232,5,FALSE),"")</f>
        <v>Jeddah</v>
      </c>
      <c r="F277" s="7" t="str">
        <f>IFERROR(VLOOKUP(A277,'[2]Total Provider - Dec 2015'!$A$1:$K$1232,6,FALSE),"")</f>
        <v>Opposite to Mahfooz Mosque, Bab Makkah</v>
      </c>
      <c r="G277" s="7" t="str">
        <f>IFERROR(VLOOKUP(A277,'[2]Total Provider - Dec 2015'!$A$1:$K$1232,7,FALSE),"")</f>
        <v>0126441108</v>
      </c>
      <c r="H277" s="10" t="str">
        <f>IFERROR(VLOOKUP(A277,'[2]Total Provider - Dec 2015'!$A$1:$K$1232,8,FALSE),"")</f>
        <v>مقابل مسجد بن محفوظ - باب مكة</v>
      </c>
      <c r="I277" s="10" t="str">
        <f>IFERROR(VLOOKUP(A277,'[2]Total Provider - Dec 2015'!$A$1:$K$1232,9,FALSE),"")</f>
        <v>جدة</v>
      </c>
      <c r="J277" s="10" t="str">
        <f>IFERROR(VLOOKUP(A277,'[2]Total Provider - Dec 2015'!$A$1:$K$1232,10,FALSE),"")</f>
        <v>مكة المكرمة</v>
      </c>
      <c r="K277" s="10" t="str">
        <f>IFERROR(VLOOKUP(A277,'[2]Total Provider - Dec 2015'!$A$1:$K$1232,11,FALSE),"")</f>
        <v>مستوصف بدر الدين - باب مكة</v>
      </c>
    </row>
    <row r="278" spans="1:11" hidden="1" x14ac:dyDescent="0.25">
      <c r="A278" s="5">
        <v>21836</v>
      </c>
      <c r="B278" s="6" t="str">
        <f>IFERROR(VLOOKUP(A278,'[2]Total Provider - Dec 2015'!$A$1:$K$1232,2,FALSE),"")</f>
        <v>Badruddin Polyclinic - Sitteen</v>
      </c>
      <c r="C278" s="7" t="str">
        <f>IFERROR(VLOOKUP(A278,'[2]Total Provider - Dec 2015'!$A$1:$K$1232,3,FALSE),"")</f>
        <v>NWR</v>
      </c>
      <c r="D278" s="7" t="str">
        <f>IFERROR(VLOOKUP(A278,'[2]Total Provider - Dec 2015'!$A$1:$K$1232,4,FALSE),"")</f>
        <v>Makkah</v>
      </c>
      <c r="E278" s="7" t="str">
        <f>IFERROR(VLOOKUP(A278,'[2]Total Provider - Dec 2015'!$A$1:$K$1232,5,FALSE),"")</f>
        <v>Jeddah</v>
      </c>
      <c r="F278" s="7" t="str">
        <f>IFERROR(VLOOKUP(A278,'[2]Total Provider - Dec 2015'!$A$1:$K$1232,6,FALSE),"")</f>
        <v>Sitteen Street, Next to NCB</v>
      </c>
      <c r="G278" s="7" t="str">
        <f>IFERROR(VLOOKUP(A278,'[2]Total Provider - Dec 2015'!$A$1:$K$1232,7,FALSE),"")</f>
        <v>0126710216</v>
      </c>
      <c r="H278" s="10" t="str">
        <f>IFERROR(VLOOKUP(A278,'[2]Total Provider - Dec 2015'!$A$1:$K$1232,8,FALSE),"")</f>
        <v>شارع الستين, جانب البنك الأهلي</v>
      </c>
      <c r="I278" s="10" t="str">
        <f>IFERROR(VLOOKUP(A278,'[2]Total Provider - Dec 2015'!$A$1:$K$1232,9,FALSE),"")</f>
        <v>جدة</v>
      </c>
      <c r="J278" s="10" t="str">
        <f>IFERROR(VLOOKUP(A278,'[2]Total Provider - Dec 2015'!$A$1:$K$1232,10,FALSE),"")</f>
        <v>مكة المكرمة</v>
      </c>
      <c r="K278" s="10" t="str">
        <f>IFERROR(VLOOKUP(A278,'[2]Total Provider - Dec 2015'!$A$1:$K$1232,11,FALSE),"")</f>
        <v>مستوصف بدر الدين - الستين</v>
      </c>
    </row>
    <row r="279" spans="1:11" hidden="1" x14ac:dyDescent="0.25">
      <c r="A279" s="5">
        <v>21837</v>
      </c>
      <c r="B279" s="6" t="str">
        <f>IFERROR(VLOOKUP(A279,'[2]Total Provider - Dec 2015'!$A$1:$K$1232,2,FALSE),"")</f>
        <v>Badruddin Polyclinic - Iskan</v>
      </c>
      <c r="C279" s="7" t="str">
        <f>IFERROR(VLOOKUP(A279,'[2]Total Provider - Dec 2015'!$A$1:$K$1232,3,FALSE),"")</f>
        <v>NWR</v>
      </c>
      <c r="D279" s="7" t="str">
        <f>IFERROR(VLOOKUP(A279,'[2]Total Provider - Dec 2015'!$A$1:$K$1232,4,FALSE),"")</f>
        <v>Makkah</v>
      </c>
      <c r="E279" s="7" t="str">
        <f>IFERROR(VLOOKUP(A279,'[2]Total Provider - Dec 2015'!$A$1:$K$1232,5,FALSE),"")</f>
        <v>Jeddah</v>
      </c>
      <c r="F279" s="7" t="str">
        <f>IFERROR(VLOOKUP(A279,'[2]Total Provider - Dec 2015'!$A$1:$K$1232,6,FALSE),"")</f>
        <v xml:space="preserve">Al Iskan Street </v>
      </c>
      <c r="G279" s="7" t="str">
        <f>IFERROR(VLOOKUP(A279,'[2]Total Provider - Dec 2015'!$A$1:$K$1232,7,FALSE),"")</f>
        <v>0126896009</v>
      </c>
      <c r="H279" s="10" t="str">
        <f>IFERROR(VLOOKUP(A279,'[2]Total Provider - Dec 2015'!$A$1:$K$1232,8,FALSE),"")</f>
        <v>شارع الإسكان</v>
      </c>
      <c r="I279" s="10" t="str">
        <f>IFERROR(VLOOKUP(A279,'[2]Total Provider - Dec 2015'!$A$1:$K$1232,9,FALSE),"")</f>
        <v>جدة</v>
      </c>
      <c r="J279" s="10" t="str">
        <f>IFERROR(VLOOKUP(A279,'[2]Total Provider - Dec 2015'!$A$1:$K$1232,10,FALSE),"")</f>
        <v>مكة المكرمة</v>
      </c>
      <c r="K279" s="10" t="str">
        <f>IFERROR(VLOOKUP(A279,'[2]Total Provider - Dec 2015'!$A$1:$K$1232,11,FALSE),"")</f>
        <v>مستوصف بدر الدين - الإسكان</v>
      </c>
    </row>
    <row r="280" spans="1:11" hidden="1" x14ac:dyDescent="0.25">
      <c r="A280" s="5">
        <v>21838</v>
      </c>
      <c r="B280" s="6" t="str">
        <f>IFERROR(VLOOKUP(A280,'[2]Total Provider - Dec 2015'!$A$1:$K$1232,2,FALSE),"")</f>
        <v>Badruddin Polyclinic - Bani Malik</v>
      </c>
      <c r="C280" s="7" t="str">
        <f>IFERROR(VLOOKUP(A280,'[2]Total Provider - Dec 2015'!$A$1:$K$1232,3,FALSE),"")</f>
        <v>NWR</v>
      </c>
      <c r="D280" s="7" t="str">
        <f>IFERROR(VLOOKUP(A280,'[2]Total Provider - Dec 2015'!$A$1:$K$1232,4,FALSE),"")</f>
        <v>Makkah</v>
      </c>
      <c r="E280" s="7" t="str">
        <f>IFERROR(VLOOKUP(A280,'[2]Total Provider - Dec 2015'!$A$1:$K$1232,5,FALSE),"")</f>
        <v>Jeddah</v>
      </c>
      <c r="F280" s="7" t="str">
        <f>IFERROR(VLOOKUP(A280,'[2]Total Provider - Dec 2015'!$A$1:$K$1232,6,FALSE),"")</f>
        <v>Bani Malik</v>
      </c>
      <c r="G280" s="7" t="str">
        <f>IFERROR(VLOOKUP(A280,'[2]Total Provider - Dec 2015'!$A$1:$K$1232,7,FALSE),"")</f>
        <v>0126739827</v>
      </c>
      <c r="H280" s="10" t="str">
        <f>IFERROR(VLOOKUP(A280,'[2]Total Provider - Dec 2015'!$A$1:$K$1232,8,FALSE),"")</f>
        <v>بني مالك</v>
      </c>
      <c r="I280" s="10" t="str">
        <f>IFERROR(VLOOKUP(A280,'[2]Total Provider - Dec 2015'!$A$1:$K$1232,9,FALSE),"")</f>
        <v>جدة</v>
      </c>
      <c r="J280" s="10" t="str">
        <f>IFERROR(VLOOKUP(A280,'[2]Total Provider - Dec 2015'!$A$1:$K$1232,10,FALSE),"")</f>
        <v>مكة المكرمة</v>
      </c>
      <c r="K280" s="10" t="str">
        <f>IFERROR(VLOOKUP(A280,'[2]Total Provider - Dec 2015'!$A$1:$K$1232,11,FALSE),"")</f>
        <v>مستوصف بدر الدين - بني مالك</v>
      </c>
    </row>
    <row r="281" spans="1:11" hidden="1" x14ac:dyDescent="0.25">
      <c r="A281" s="5">
        <v>21841</v>
      </c>
      <c r="B281" s="6" t="str">
        <f>IFERROR(VLOOKUP(A281,'[2]Total Provider - Dec 2015'!$A$1:$K$1232,2,FALSE),"")</f>
        <v>Shifa Al Jubail Medical Center</v>
      </c>
      <c r="C281" s="7" t="str">
        <f>IFERROR(VLOOKUP(A281,'[2]Total Provider - Dec 2015'!$A$1:$K$1232,3,FALSE),"")</f>
        <v>NWS</v>
      </c>
      <c r="D281" s="7" t="str">
        <f>IFERROR(VLOOKUP(A281,'[2]Total Provider - Dec 2015'!$A$1:$K$1232,4,FALSE),"")</f>
        <v>Eastern Province</v>
      </c>
      <c r="E281" s="7" t="str">
        <f>IFERROR(VLOOKUP(A281,'[2]Total Provider - Dec 2015'!$A$1:$K$1232,5,FALSE),"")</f>
        <v>Jubail</v>
      </c>
      <c r="F281" s="7" t="str">
        <f>IFERROR(VLOOKUP(A281,'[2]Total Provider - Dec 2015'!$A$1:$K$1232,6,FALSE),"")</f>
        <v xml:space="preserve">Ainan Street </v>
      </c>
      <c r="G281" s="7" t="str">
        <f>IFERROR(VLOOKUP(A281,'[2]Total Provider - Dec 2015'!$A$1:$K$1232,7,FALSE),"")</f>
        <v>0133611777</v>
      </c>
      <c r="H281" s="10" t="str">
        <f>IFERROR(VLOOKUP(A281,'[2]Total Provider - Dec 2015'!$A$1:$K$1232,8,FALSE),"")</f>
        <v>شارع عينان</v>
      </c>
      <c r="I281" s="10" t="str">
        <f>IFERROR(VLOOKUP(A281,'[2]Total Provider - Dec 2015'!$A$1:$K$1232,9,FALSE),"")</f>
        <v>الجبيل</v>
      </c>
      <c r="J281" s="10" t="str">
        <f>IFERROR(VLOOKUP(A281,'[2]Total Provider - Dec 2015'!$A$1:$K$1232,10,FALSE),"")</f>
        <v>المنطقة الشرقية</v>
      </c>
      <c r="K281" s="10" t="str">
        <f>IFERROR(VLOOKUP(A281,'[2]Total Provider - Dec 2015'!$A$1:$K$1232,11,FALSE),"")</f>
        <v xml:space="preserve">مركز شفاء الجبيل الطبي </v>
      </c>
    </row>
    <row r="282" spans="1:11" hidden="1" x14ac:dyDescent="0.25">
      <c r="A282" s="5">
        <v>21842</v>
      </c>
      <c r="B282" s="6" t="str">
        <f>IFERROR(VLOOKUP(A282,'[2]Total Provider - Dec 2015'!$A$1:$K$1232,2,FALSE),"")</f>
        <v>Ebtesamat Al Nojom Clinics</v>
      </c>
      <c r="C282" s="7" t="str">
        <f>IFERROR(VLOOKUP(A282,'[2]Total Provider - Dec 2015'!$A$1:$K$1232,3,FALSE),"")</f>
        <v>NW6</v>
      </c>
      <c r="D282" s="7" t="str">
        <f>IFERROR(VLOOKUP(A282,'[2]Total Provider - Dec 2015'!$A$1:$K$1232,4,FALSE),"")</f>
        <v>Makkah</v>
      </c>
      <c r="E282" s="7" t="str">
        <f>IFERROR(VLOOKUP(A282,'[2]Total Provider - Dec 2015'!$A$1:$K$1232,5,FALSE),"")</f>
        <v>Jeddah</v>
      </c>
      <c r="F282" s="7" t="str">
        <f>IFERROR(VLOOKUP(A282,'[2]Total Provider - Dec 2015'!$A$1:$K$1232,6,FALSE),"")</f>
        <v>Falasteen Street, Near Al Hamra Sofitel</v>
      </c>
      <c r="G282" s="7" t="str">
        <f>IFERROR(VLOOKUP(A282,'[2]Total Provider - Dec 2015'!$A$1:$K$1232,7,FALSE),"")</f>
        <v>0126645554</v>
      </c>
      <c r="H282" s="10" t="str">
        <f>IFERROR(VLOOKUP(A282,'[2]Total Provider - Dec 2015'!$A$1:$K$1232,8,FALSE),"")</f>
        <v>شارع فلسطين، قرب سوفيتل الحمراء</v>
      </c>
      <c r="I282" s="10" t="str">
        <f>IFERROR(VLOOKUP(A282,'[2]Total Provider - Dec 2015'!$A$1:$K$1232,9,FALSE),"")</f>
        <v>جدة</v>
      </c>
      <c r="J282" s="10" t="str">
        <f>IFERROR(VLOOKUP(A282,'[2]Total Provider - Dec 2015'!$A$1:$K$1232,10,FALSE),"")</f>
        <v>مكة المكرمة</v>
      </c>
      <c r="K282" s="10" t="str">
        <f>IFERROR(VLOOKUP(A282,'[2]Total Provider - Dec 2015'!$A$1:$K$1232,11,FALSE),"")</f>
        <v>عيادات إبتسامات النجوم</v>
      </c>
    </row>
    <row r="283" spans="1:11" hidden="1" x14ac:dyDescent="0.25">
      <c r="A283" s="5">
        <v>21843</v>
      </c>
      <c r="B283" s="6" t="str">
        <f>IFERROR(VLOOKUP(A283,'[2]Total Provider - Dec 2015'!$A$1:$K$1232,2,FALSE),"")</f>
        <v>Medical World Complex</v>
      </c>
      <c r="C283" s="7" t="str">
        <f>IFERROR(VLOOKUP(A283,'[2]Total Provider - Dec 2015'!$A$1:$K$1232,3,FALSE),"")</f>
        <v>NW4</v>
      </c>
      <c r="D283" s="7" t="str">
        <f>IFERROR(VLOOKUP(A283,'[2]Total Provider - Dec 2015'!$A$1:$K$1232,4,FALSE),"")</f>
        <v>Riyadh</v>
      </c>
      <c r="E283" s="7" t="str">
        <f>IFERROR(VLOOKUP(A283,'[2]Total Provider - Dec 2015'!$A$1:$K$1232,5,FALSE),"")</f>
        <v>Riyadh</v>
      </c>
      <c r="F283" s="7" t="str">
        <f>IFERROR(VLOOKUP(A283,'[2]Total Provider - Dec 2015'!$A$1:$K$1232,6,FALSE),"")</f>
        <v>Malaz Area, Jarir Street</v>
      </c>
      <c r="G283" s="7" t="str">
        <f>IFERROR(VLOOKUP(A283,'[2]Total Provider - Dec 2015'!$A$1:$K$1232,7,FALSE),"")</f>
        <v>0114731313</v>
      </c>
      <c r="H283" s="10" t="str">
        <f>IFERROR(VLOOKUP(A283,'[2]Total Provider - Dec 2015'!$A$1:$K$1232,8,FALSE),"")</f>
        <v>منطقة الملز، شارع جرير</v>
      </c>
      <c r="I283" s="10" t="str">
        <f>IFERROR(VLOOKUP(A283,'[2]Total Provider - Dec 2015'!$A$1:$K$1232,9,FALSE),"")</f>
        <v>الرياض</v>
      </c>
      <c r="J283" s="10" t="str">
        <f>IFERROR(VLOOKUP(A283,'[2]Total Provider - Dec 2015'!$A$1:$K$1232,10,FALSE),"")</f>
        <v>الرياض</v>
      </c>
      <c r="K283" s="10" t="str">
        <f>IFERROR(VLOOKUP(A283,'[2]Total Provider - Dec 2015'!$A$1:$K$1232,11,FALSE),"")</f>
        <v>مجمع عيادات عالم الطب الطبي</v>
      </c>
    </row>
    <row r="284" spans="1:11" hidden="1" x14ac:dyDescent="0.25">
      <c r="A284" s="5">
        <v>21844</v>
      </c>
      <c r="B284" s="6" t="str">
        <f>IFERROR(VLOOKUP(A284,'[2]Total Provider - Dec 2015'!$A$1:$K$1232,2,FALSE),"")</f>
        <v>Attadawe Medical Center</v>
      </c>
      <c r="C284" s="7" t="str">
        <f>IFERROR(VLOOKUP(A284,'[2]Total Provider - Dec 2015'!$A$1:$K$1232,3,FALSE),"")</f>
        <v>NWS</v>
      </c>
      <c r="D284" s="7" t="str">
        <f>IFERROR(VLOOKUP(A284,'[2]Total Provider - Dec 2015'!$A$1:$K$1232,4,FALSE),"")</f>
        <v>Riyadh</v>
      </c>
      <c r="E284" s="7" t="str">
        <f>IFERROR(VLOOKUP(A284,'[2]Total Provider - Dec 2015'!$A$1:$K$1232,5,FALSE),"")</f>
        <v>Riyadh</v>
      </c>
      <c r="F284" s="7" t="str">
        <f>IFERROR(VLOOKUP(A284,'[2]Total Provider - Dec 2015'!$A$1:$K$1232,6,FALSE),"")</f>
        <v>King Abdullah Bin Abdelaziz Road, Al Hamra Area</v>
      </c>
      <c r="G284" s="7" t="str">
        <f>IFERROR(VLOOKUP(A284,'[2]Total Provider - Dec 2015'!$A$1:$K$1232,7,FALSE),"")</f>
        <v>0112780211</v>
      </c>
      <c r="H284" s="10" t="str">
        <f>IFERROR(VLOOKUP(A284,'[2]Total Provider - Dec 2015'!$A$1:$K$1232,8,FALSE),"")</f>
        <v xml:space="preserve">حي الحمرا, طريق الملك عبدالله </v>
      </c>
      <c r="I284" s="10" t="str">
        <f>IFERROR(VLOOKUP(A284,'[2]Total Provider - Dec 2015'!$A$1:$K$1232,9,FALSE),"")</f>
        <v>الرياض</v>
      </c>
      <c r="J284" s="10" t="str">
        <f>IFERROR(VLOOKUP(A284,'[2]Total Provider - Dec 2015'!$A$1:$K$1232,10,FALSE),"")</f>
        <v>الرياض</v>
      </c>
      <c r="K284" s="10" t="str">
        <f>IFERROR(VLOOKUP(A284,'[2]Total Provider - Dec 2015'!$A$1:$K$1232,11,FALSE),"")</f>
        <v xml:space="preserve">مجمع عيادات التداوي الطبي </v>
      </c>
    </row>
    <row r="285" spans="1:11" hidden="1" x14ac:dyDescent="0.25">
      <c r="A285" s="5">
        <v>21845</v>
      </c>
      <c r="B285" s="6" t="str">
        <f>IFERROR(VLOOKUP(A285,'[2]Total Provider - Dec 2015'!$A$1:$K$1232,2,FALSE),"")</f>
        <v>Al Maali Medical Company</v>
      </c>
      <c r="C285" s="7" t="str">
        <f>IFERROR(VLOOKUP(A285,'[2]Total Provider - Dec 2015'!$A$1:$K$1232,3,FALSE),"")</f>
        <v>NWS</v>
      </c>
      <c r="D285" s="7" t="str">
        <f>IFERROR(VLOOKUP(A285,'[2]Total Provider - Dec 2015'!$A$1:$K$1232,4,FALSE),"")</f>
        <v>Qassim</v>
      </c>
      <c r="E285" s="7" t="str">
        <f>IFERROR(VLOOKUP(A285,'[2]Total Provider - Dec 2015'!$A$1:$K$1232,5,FALSE),"")</f>
        <v>Bureidah</v>
      </c>
      <c r="F285" s="7" t="str">
        <f>IFERROR(VLOOKUP(A285,'[2]Total Provider - Dec 2015'!$A$1:$K$1232,6,FALSE),"")</f>
        <v>Al Qassim</v>
      </c>
      <c r="G285" s="7" t="str">
        <f>IFERROR(VLOOKUP(A285,'[2]Total Provider - Dec 2015'!$A$1:$K$1232,7,FALSE),"")</f>
        <v>0163838888</v>
      </c>
      <c r="H285" s="10" t="str">
        <f>IFERROR(VLOOKUP(A285,'[2]Total Provider - Dec 2015'!$A$1:$K$1232,8,FALSE),"")</f>
        <v>القصيم</v>
      </c>
      <c r="I285" s="10" t="str">
        <f>IFERROR(VLOOKUP(A285,'[2]Total Provider - Dec 2015'!$A$1:$K$1232,9,FALSE),"")</f>
        <v>بريدة</v>
      </c>
      <c r="J285" s="10" t="str">
        <f>IFERROR(VLOOKUP(A285,'[2]Total Provider - Dec 2015'!$A$1:$K$1232,10,FALSE),"")</f>
        <v>القصيم</v>
      </c>
      <c r="K285" s="10" t="str">
        <f>IFERROR(VLOOKUP(A285,'[2]Total Provider - Dec 2015'!$A$1:$K$1232,11,FALSE),"")</f>
        <v>مجمع عيادات المعالي ببريده</v>
      </c>
    </row>
    <row r="286" spans="1:11" hidden="1" x14ac:dyDescent="0.25">
      <c r="A286" s="5">
        <v>21849</v>
      </c>
      <c r="B286" s="6" t="str">
        <f>IFERROR(VLOOKUP(A286,'[2]Total Provider - Dec 2015'!$A$1:$K$1232,2,FALSE),"")</f>
        <v>Al Baraka Medical Clinic</v>
      </c>
      <c r="C286" s="7" t="str">
        <f>IFERROR(VLOOKUP(A286,'[2]Total Provider - Dec 2015'!$A$1:$K$1232,3,FALSE),"")</f>
        <v>NW3</v>
      </c>
      <c r="D286" s="7" t="str">
        <f>IFERROR(VLOOKUP(A286,'[2]Total Provider - Dec 2015'!$A$1:$K$1232,4,FALSE),"")</f>
        <v>Makkah</v>
      </c>
      <c r="E286" s="7" t="str">
        <f>IFERROR(VLOOKUP(A286,'[2]Total Provider - Dec 2015'!$A$1:$K$1232,5,FALSE),"")</f>
        <v>Jeddah</v>
      </c>
      <c r="F286" s="7" t="str">
        <f>IFERROR(VLOOKUP(A286,'[2]Total Provider - Dec 2015'!$A$1:$K$1232,6,FALSE),"")</f>
        <v>Mushrifa District, Al Bazi Street</v>
      </c>
      <c r="G286" s="7" t="str">
        <f>IFERROR(VLOOKUP(A286,'[2]Total Provider - Dec 2015'!$A$1:$K$1232,7,FALSE),"")</f>
        <v>0126175300</v>
      </c>
      <c r="H286" s="10" t="str">
        <f>IFERROR(VLOOKUP(A286,'[2]Total Provider - Dec 2015'!$A$1:$K$1232,8,FALSE),"")</f>
        <v>حي مشرفة ، شارع البازي</v>
      </c>
      <c r="I286" s="10" t="str">
        <f>IFERROR(VLOOKUP(A286,'[2]Total Provider - Dec 2015'!$A$1:$K$1232,9,FALSE),"")</f>
        <v>جدة</v>
      </c>
      <c r="J286" s="10" t="str">
        <f>IFERROR(VLOOKUP(A286,'[2]Total Provider - Dec 2015'!$A$1:$K$1232,10,FALSE),"")</f>
        <v>مكة المكرمة</v>
      </c>
      <c r="K286" s="10" t="str">
        <f>IFERROR(VLOOKUP(A286,'[2]Total Provider - Dec 2015'!$A$1:$K$1232,11,FALSE),"")</f>
        <v xml:space="preserve">مركز البركة الطبي </v>
      </c>
    </row>
    <row r="287" spans="1:11" hidden="1" x14ac:dyDescent="0.25">
      <c r="A287" s="5">
        <v>21850</v>
      </c>
      <c r="B287" s="6" t="str">
        <f>IFERROR(VLOOKUP(A287,'[2]Total Provider - Dec 2015'!$A$1:$K$1232,2,FALSE),"")</f>
        <v>Al Wafa Hospital</v>
      </c>
      <c r="C287" s="7" t="str">
        <f>IFERROR(VLOOKUP(A287,'[2]Total Provider - Dec 2015'!$A$1:$K$1232,3,FALSE),"")</f>
        <v>NW6</v>
      </c>
      <c r="D287" s="7" t="str">
        <f>IFERROR(VLOOKUP(A287,'[2]Total Provider - Dec 2015'!$A$1:$K$1232,4,FALSE),"")</f>
        <v>Qassim</v>
      </c>
      <c r="E287" s="7" t="str">
        <f>IFERROR(VLOOKUP(A287,'[2]Total Provider - Dec 2015'!$A$1:$K$1232,5,FALSE),"")</f>
        <v>Onaizah</v>
      </c>
      <c r="F287" s="7" t="str">
        <f>IFERROR(VLOOKUP(A287,'[2]Total Provider - Dec 2015'!$A$1:$K$1232,6,FALSE),"")</f>
        <v>Madinah Road</v>
      </c>
      <c r="G287" s="7" t="str">
        <f>IFERROR(VLOOKUP(A287,'[2]Total Provider - Dec 2015'!$A$1:$K$1232,7,FALSE),"")</f>
        <v>0163636600</v>
      </c>
      <c r="H287" s="10" t="str">
        <f>IFERROR(VLOOKUP(A287,'[2]Total Provider - Dec 2015'!$A$1:$K$1232,8,FALSE),"")</f>
        <v xml:space="preserve">طريق المدينة </v>
      </c>
      <c r="I287" s="10" t="str">
        <f>IFERROR(VLOOKUP(A287,'[2]Total Provider - Dec 2015'!$A$1:$K$1232,9,FALSE),"")</f>
        <v>عنيزة</v>
      </c>
      <c r="J287" s="10" t="str">
        <f>IFERROR(VLOOKUP(A287,'[2]Total Provider - Dec 2015'!$A$1:$K$1232,10,FALSE),"")</f>
        <v>القصيم</v>
      </c>
      <c r="K287" s="10" t="str">
        <f>IFERROR(VLOOKUP(A287,'[2]Total Provider - Dec 2015'!$A$1:$K$1232,11,FALSE),"")</f>
        <v>مستشفى الوفاء</v>
      </c>
    </row>
    <row r="288" spans="1:11" hidden="1" x14ac:dyDescent="0.25">
      <c r="A288" s="5">
        <v>21851</v>
      </c>
      <c r="B288" s="6" t="str">
        <f>IFERROR(VLOOKUP(A288,'[2]Total Provider - Dec 2015'!$A$1:$K$1232,2,FALSE),"")</f>
        <v>Dr Nihad M S Islam Day Surgeries and Polyclinics</v>
      </c>
      <c r="C288" s="7" t="str">
        <f>IFERROR(VLOOKUP(A288,'[2]Total Provider - Dec 2015'!$A$1:$K$1232,3,FALSE),"")</f>
        <v>NW3</v>
      </c>
      <c r="D288" s="7" t="str">
        <f>IFERROR(VLOOKUP(A288,'[2]Total Provider - Dec 2015'!$A$1:$K$1232,4,FALSE),"")</f>
        <v>Makkah</v>
      </c>
      <c r="E288" s="7" t="str">
        <f>IFERROR(VLOOKUP(A288,'[2]Total Provider - Dec 2015'!$A$1:$K$1232,5,FALSE),"")</f>
        <v>Jeddah</v>
      </c>
      <c r="F288" s="7" t="str">
        <f>IFERROR(VLOOKUP(A288,'[2]Total Provider - Dec 2015'!$A$1:$K$1232,6,FALSE),"")</f>
        <v>Cross King Road with Hera'a Street</v>
      </c>
      <c r="G288" s="7" t="str">
        <f>IFERROR(VLOOKUP(A288,'[2]Total Provider - Dec 2015'!$A$1:$K$1232,7,FALSE),"")</f>
        <v>0126077700</v>
      </c>
      <c r="H288" s="10" t="str">
        <f>IFERROR(VLOOKUP(A288,'[2]Total Provider - Dec 2015'!$A$1:$K$1232,8,FALSE),"")</f>
        <v>تقاطع طريق الملك مع شارع حراء</v>
      </c>
      <c r="I288" s="10" t="str">
        <f>IFERROR(VLOOKUP(A288,'[2]Total Provider - Dec 2015'!$A$1:$K$1232,9,FALSE),"")</f>
        <v>جدة</v>
      </c>
      <c r="J288" s="10" t="str">
        <f>IFERROR(VLOOKUP(A288,'[2]Total Provider - Dec 2015'!$A$1:$K$1232,10,FALSE),"")</f>
        <v>مكة المكرمة</v>
      </c>
      <c r="K288" s="10" t="str">
        <f>IFERROR(VLOOKUP(A288,'[2]Total Provider - Dec 2015'!$A$1:$K$1232,11,FALSE),"")</f>
        <v>عيادات وجراحات الدكتورة نهاد إسلام</v>
      </c>
    </row>
    <row r="289" spans="1:11" hidden="1" x14ac:dyDescent="0.25">
      <c r="A289" s="5">
        <v>21852</v>
      </c>
      <c r="B289" s="6" t="str">
        <f>IFERROR(VLOOKUP(A289,'[2]Total Provider - Dec 2015'!$A$1:$K$1232,2,FALSE),"")</f>
        <v>Dr Saad Al Gwaiz Polyclinic</v>
      </c>
      <c r="C289" s="7" t="str">
        <f>IFERROR(VLOOKUP(A289,'[2]Total Provider - Dec 2015'!$A$1:$K$1232,3,FALSE),"")</f>
        <v>NW2</v>
      </c>
      <c r="D289" s="7" t="str">
        <f>IFERROR(VLOOKUP(A289,'[2]Total Provider - Dec 2015'!$A$1:$K$1232,4,FALSE),"")</f>
        <v>Riyadh</v>
      </c>
      <c r="E289" s="7" t="str">
        <f>IFERROR(VLOOKUP(A289,'[2]Total Provider - Dec 2015'!$A$1:$K$1232,5,FALSE),"")</f>
        <v>Riyadh</v>
      </c>
      <c r="F289" s="7" t="str">
        <f>IFERROR(VLOOKUP(A289,'[2]Total Provider - Dec 2015'!$A$1:$K$1232,6,FALSE),"")</f>
        <v>Olya Street</v>
      </c>
      <c r="G289" s="7" t="str">
        <f>IFERROR(VLOOKUP(A289,'[2]Total Provider - Dec 2015'!$A$1:$K$1232,7,FALSE),"")</f>
        <v>0112006070</v>
      </c>
      <c r="H289" s="10" t="str">
        <f>IFERROR(VLOOKUP(A289,'[2]Total Provider - Dec 2015'!$A$1:$K$1232,8,FALSE),"")</f>
        <v>شارع العليا</v>
      </c>
      <c r="I289" s="10" t="str">
        <f>IFERROR(VLOOKUP(A289,'[2]Total Provider - Dec 2015'!$A$1:$K$1232,9,FALSE),"")</f>
        <v>الرياض</v>
      </c>
      <c r="J289" s="10" t="str">
        <f>IFERROR(VLOOKUP(A289,'[2]Total Provider - Dec 2015'!$A$1:$K$1232,10,FALSE),"")</f>
        <v>الرياض</v>
      </c>
      <c r="K289" s="10" t="str">
        <f>IFERROR(VLOOKUP(A289,'[2]Total Provider - Dec 2015'!$A$1:$K$1232,11,FALSE),"")</f>
        <v>مجمع عيادات الدكتور سعد القويز</v>
      </c>
    </row>
    <row r="290" spans="1:11" hidden="1" x14ac:dyDescent="0.25">
      <c r="A290" s="5">
        <v>21853</v>
      </c>
      <c r="B290" s="6" t="str">
        <f>IFERROR(VLOOKUP(A290,'[2]Total Provider - Dec 2015'!$A$1:$K$1232,2,FALSE),"")</f>
        <v>Al Moroj Diagnostic And Therapeutic Dispensary</v>
      </c>
      <c r="C290" s="7" t="str">
        <f>IFERROR(VLOOKUP(A290,'[2]Total Provider - Dec 2015'!$A$1:$K$1232,3,FALSE),"")</f>
        <v>NWS</v>
      </c>
      <c r="D290" s="7" t="str">
        <f>IFERROR(VLOOKUP(A290,'[2]Total Provider - Dec 2015'!$A$1:$K$1232,4,FALSE),"")</f>
        <v>Riyadh</v>
      </c>
      <c r="E290" s="7" t="str">
        <f>IFERROR(VLOOKUP(A290,'[2]Total Provider - Dec 2015'!$A$1:$K$1232,5,FALSE),"")</f>
        <v>Riyadh</v>
      </c>
      <c r="F290" s="7" t="str">
        <f>IFERROR(VLOOKUP(A290,'[2]Total Provider - Dec 2015'!$A$1:$K$1232,6,FALSE),"")</f>
        <v>Al Moroj Dist., Turki Bin AbdulAziz St.</v>
      </c>
      <c r="G290" s="7" t="str">
        <f>IFERROR(VLOOKUP(A290,'[2]Total Provider - Dec 2015'!$A$1:$K$1232,7,FALSE),"")</f>
        <v>0112634887</v>
      </c>
      <c r="H290" s="10" t="str">
        <f>IFERROR(VLOOKUP(A290,'[2]Total Provider - Dec 2015'!$A$1:$K$1232,8,FALSE),"")</f>
        <v>حي المروج، شارع تركي بن عبدالعزيز</v>
      </c>
      <c r="I290" s="10" t="str">
        <f>IFERROR(VLOOKUP(A290,'[2]Total Provider - Dec 2015'!$A$1:$K$1232,9,FALSE),"")</f>
        <v>الرياض</v>
      </c>
      <c r="J290" s="10" t="str">
        <f>IFERROR(VLOOKUP(A290,'[2]Total Provider - Dec 2015'!$A$1:$K$1232,10,FALSE),"")</f>
        <v>الرياض</v>
      </c>
      <c r="K290" s="10" t="str">
        <f>IFERROR(VLOOKUP(A290,'[2]Total Provider - Dec 2015'!$A$1:$K$1232,11,FALSE),"")</f>
        <v>مستوصف مركز المروج التشخيصي العلاجي</v>
      </c>
    </row>
    <row r="291" spans="1:11" x14ac:dyDescent="0.25">
      <c r="A291" s="5">
        <v>21860</v>
      </c>
      <c r="B291" s="6" t="str">
        <f>IFERROR(VLOOKUP(A291,'[2]Total Provider - Dec 2015'!$A$1:$K$1232,2,FALSE),"")</f>
        <v>Al Faraby Medical Center</v>
      </c>
      <c r="C291" s="7" t="str">
        <f>IFERROR(VLOOKUP(A291,'[2]Total Provider - Dec 2015'!$A$1:$K$1232,3,FALSE),"")</f>
        <v>NW1</v>
      </c>
      <c r="D291" s="7" t="str">
        <f>IFERROR(VLOOKUP(A291,'[2]Total Provider - Dec 2015'!$A$1:$K$1232,4,FALSE),"")</f>
        <v>Eastern Province</v>
      </c>
      <c r="E291" s="7" t="str">
        <f>IFERROR(VLOOKUP(A291,'[2]Total Provider - Dec 2015'!$A$1:$K$1232,5,FALSE),"")</f>
        <v>Khobar</v>
      </c>
      <c r="F291" s="7" t="str">
        <f>IFERROR(VLOOKUP(A291,'[2]Total Provider - Dec 2015'!$A$1:$K$1232,6,FALSE),"")</f>
        <v>Anas Bin Malik Street, Dhahran</v>
      </c>
      <c r="G291" s="7" t="str">
        <f>IFERROR(VLOOKUP(A291,'[2]Total Provider - Dec 2015'!$A$1:$K$1232,7,FALSE),"")</f>
        <v>0138916163</v>
      </c>
      <c r="H291" s="10" t="str">
        <f>IFERROR(VLOOKUP(A291,'[2]Total Provider - Dec 2015'!$A$1:$K$1232,8,FALSE),"")</f>
        <v>شارع أنس بن مالك، الظهران</v>
      </c>
      <c r="I291" s="10" t="str">
        <f>IFERROR(VLOOKUP(A291,'[2]Total Provider - Dec 2015'!$A$1:$K$1232,9,FALSE),"")</f>
        <v>الخبر</v>
      </c>
      <c r="J291" s="10" t="str">
        <f>IFERROR(VLOOKUP(A291,'[2]Total Provider - Dec 2015'!$A$1:$K$1232,10,FALSE),"")</f>
        <v>المنطقة الشرقية</v>
      </c>
      <c r="K291" s="10" t="str">
        <f>IFERROR(VLOOKUP(A291,'[2]Total Provider - Dec 2015'!$A$1:$K$1232,11,FALSE),"")</f>
        <v>مركز الفارابي الطبي - الخبر</v>
      </c>
    </row>
    <row r="292" spans="1:11" hidden="1" x14ac:dyDescent="0.25">
      <c r="A292" s="5">
        <v>21861</v>
      </c>
      <c r="B292" s="6" t="str">
        <f>IFERROR(VLOOKUP(A292,'[2]Total Provider - Dec 2015'!$A$1:$K$1232,2,FALSE),"")</f>
        <v>Al Faraby Dispensary</v>
      </c>
      <c r="C292" s="7" t="str">
        <f>IFERROR(VLOOKUP(A292,'[2]Total Provider - Dec 2015'!$A$1:$K$1232,3,FALSE),"")</f>
        <v>NW1</v>
      </c>
      <c r="D292" s="7" t="str">
        <f>IFERROR(VLOOKUP(A292,'[2]Total Provider - Dec 2015'!$A$1:$K$1232,4,FALSE),"")</f>
        <v>Eastern Province</v>
      </c>
      <c r="E292" s="7" t="str">
        <f>IFERROR(VLOOKUP(A292,'[2]Total Provider - Dec 2015'!$A$1:$K$1232,5,FALSE),"")</f>
        <v>Dammam</v>
      </c>
      <c r="F292" s="7" t="str">
        <f>IFERROR(VLOOKUP(A292,'[2]Total Provider - Dec 2015'!$A$1:$K$1232,6,FALSE),"")</f>
        <v>42 Street Cross with King Fahad Street</v>
      </c>
      <c r="G292" s="7" t="str">
        <f>IFERROR(VLOOKUP(A292,'[2]Total Provider - Dec 2015'!$A$1:$K$1232,7,FALSE),"")</f>
        <v>0138420909</v>
      </c>
      <c r="H292" s="10" t="str">
        <f>IFERROR(VLOOKUP(A292,'[2]Total Provider - Dec 2015'!$A$1:$K$1232,8,FALSE),"")</f>
        <v>تقاطع شارع 42 مع شارع الملك فهد</v>
      </c>
      <c r="I292" s="10" t="str">
        <f>IFERROR(VLOOKUP(A292,'[2]Total Provider - Dec 2015'!$A$1:$K$1232,9,FALSE),"")</f>
        <v>الدمام</v>
      </c>
      <c r="J292" s="10" t="str">
        <f>IFERROR(VLOOKUP(A292,'[2]Total Provider - Dec 2015'!$A$1:$K$1232,10,FALSE),"")</f>
        <v>المنطقة الشرقية</v>
      </c>
      <c r="K292" s="10" t="str">
        <f>IFERROR(VLOOKUP(A292,'[2]Total Provider - Dec 2015'!$A$1:$K$1232,11,FALSE),"")</f>
        <v>مستوصف الفارابي - الدمام</v>
      </c>
    </row>
    <row r="293" spans="1:11" hidden="1" x14ac:dyDescent="0.25">
      <c r="A293" s="5">
        <v>21862</v>
      </c>
      <c r="B293" s="6" t="str">
        <f>IFERROR(VLOOKUP(A293,'[2]Total Provider - Dec 2015'!$A$1:$K$1232,2,FALSE),"")</f>
        <v>Al Faraby Dispensary</v>
      </c>
      <c r="C293" s="7" t="str">
        <f>IFERROR(VLOOKUP(A293,'[2]Total Provider - Dec 2015'!$A$1:$K$1232,3,FALSE),"")</f>
        <v>NW1</v>
      </c>
      <c r="D293" s="7" t="str">
        <f>IFERROR(VLOOKUP(A293,'[2]Total Provider - Dec 2015'!$A$1:$K$1232,4,FALSE),"")</f>
        <v>Eastern Province</v>
      </c>
      <c r="E293" s="7" t="str">
        <f>IFERROR(VLOOKUP(A293,'[2]Total Provider - Dec 2015'!$A$1:$K$1232,5,FALSE),"")</f>
        <v>Dammam</v>
      </c>
      <c r="F293" s="7" t="str">
        <f>IFERROR(VLOOKUP(A293,'[2]Total Provider - Dec 2015'!$A$1:$K$1232,6,FALSE),"")</f>
        <v>Industrial City</v>
      </c>
      <c r="G293" s="7" t="str">
        <f>IFERROR(VLOOKUP(A293,'[2]Total Provider - Dec 2015'!$A$1:$K$1232,7,FALSE),"")</f>
        <v>0138474070</v>
      </c>
      <c r="H293" s="10" t="str">
        <f>IFERROR(VLOOKUP(A293,'[2]Total Provider - Dec 2015'!$A$1:$K$1232,8,FALSE),"")</f>
        <v>المنطقة الصناعية</v>
      </c>
      <c r="I293" s="10" t="str">
        <f>IFERROR(VLOOKUP(A293,'[2]Total Provider - Dec 2015'!$A$1:$K$1232,9,FALSE),"")</f>
        <v>الدمام</v>
      </c>
      <c r="J293" s="10" t="str">
        <f>IFERROR(VLOOKUP(A293,'[2]Total Provider - Dec 2015'!$A$1:$K$1232,10,FALSE),"")</f>
        <v>المنطقة الشرقية</v>
      </c>
      <c r="K293" s="10" t="str">
        <f>IFERROR(VLOOKUP(A293,'[2]Total Provider - Dec 2015'!$A$1:$K$1232,11,FALSE),"")</f>
        <v>مستوصف الفارابي - المنطقة الصناعية الأولى</v>
      </c>
    </row>
    <row r="294" spans="1:11" hidden="1" x14ac:dyDescent="0.25">
      <c r="A294" s="5">
        <v>21864</v>
      </c>
      <c r="B294" s="6" t="str">
        <f>IFERROR(VLOOKUP(A294,'[2]Total Provider - Dec 2015'!$A$1:$K$1232,2,FALSE),"")</f>
        <v>Al Dar Hospital</v>
      </c>
      <c r="C294" s="7" t="str">
        <f>IFERROR(VLOOKUP(A294,'[2]Total Provider - Dec 2015'!$A$1:$K$1232,3,FALSE),"")</f>
        <v>NW4</v>
      </c>
      <c r="D294" s="7" t="str">
        <f>IFERROR(VLOOKUP(A294,'[2]Total Provider - Dec 2015'!$A$1:$K$1232,4,FALSE),"")</f>
        <v>Madinah</v>
      </c>
      <c r="E294" s="7" t="str">
        <f>IFERROR(VLOOKUP(A294,'[2]Total Provider - Dec 2015'!$A$1:$K$1232,5,FALSE),"")</f>
        <v>Madinah</v>
      </c>
      <c r="F294" s="7" t="str">
        <f>IFERROR(VLOOKUP(A294,'[2]Total Provider - Dec 2015'!$A$1:$K$1232,6,FALSE),"")</f>
        <v>Al Hijra Road</v>
      </c>
      <c r="G294" s="7" t="str">
        <f>IFERROR(VLOOKUP(A294,'[2]Total Provider - Dec 2015'!$A$1:$K$1232,7,FALSE),"")</f>
        <v>0148677777</v>
      </c>
      <c r="H294" s="10" t="str">
        <f>IFERROR(VLOOKUP(A294,'[2]Total Provider - Dec 2015'!$A$1:$K$1232,8,FALSE),"")</f>
        <v>طريق الهجرة</v>
      </c>
      <c r="I294" s="10" t="str">
        <f>IFERROR(VLOOKUP(A294,'[2]Total Provider - Dec 2015'!$A$1:$K$1232,9,FALSE),"")</f>
        <v>المدينة المنورة</v>
      </c>
      <c r="J294" s="10" t="str">
        <f>IFERROR(VLOOKUP(A294,'[2]Total Provider - Dec 2015'!$A$1:$K$1232,10,FALSE),"")</f>
        <v>المدينة المنورة</v>
      </c>
      <c r="K294" s="10" t="str">
        <f>IFERROR(VLOOKUP(A294,'[2]Total Provider - Dec 2015'!$A$1:$K$1232,11,FALSE),"")</f>
        <v xml:space="preserve">مستشفى الدار - قباء </v>
      </c>
    </row>
    <row r="295" spans="1:11" hidden="1" x14ac:dyDescent="0.25">
      <c r="A295" s="5">
        <v>21865</v>
      </c>
      <c r="B295" s="6" t="str">
        <f>IFERROR(VLOOKUP(A295,'[2]Total Provider - Dec 2015'!$A$1:$K$1232,2,FALSE),"")</f>
        <v>Tebabat Jeddah Polyclinic</v>
      </c>
      <c r="C295" s="7" t="str">
        <f>IFERROR(VLOOKUP(A295,'[2]Total Provider - Dec 2015'!$A$1:$K$1232,3,FALSE),"")</f>
        <v>NW2</v>
      </c>
      <c r="D295" s="7" t="str">
        <f>IFERROR(VLOOKUP(A295,'[2]Total Provider - Dec 2015'!$A$1:$K$1232,4,FALSE),"")</f>
        <v>Makkah</v>
      </c>
      <c r="E295" s="7" t="str">
        <f>IFERROR(VLOOKUP(A295,'[2]Total Provider - Dec 2015'!$A$1:$K$1232,5,FALSE),"")</f>
        <v>Jeddah</v>
      </c>
      <c r="F295" s="7" t="str">
        <f>IFERROR(VLOOKUP(A295,'[2]Total Provider - Dec 2015'!$A$1:$K$1232,6,FALSE),"")</f>
        <v>Ahmed Zinal Street</v>
      </c>
      <c r="G295" s="7" t="str">
        <f>IFERROR(VLOOKUP(A295,'[2]Total Provider - Dec 2015'!$A$1:$K$1232,7,FALSE),"")</f>
        <v>0126829522</v>
      </c>
      <c r="H295" s="10" t="str">
        <f>IFERROR(VLOOKUP(A295,'[2]Total Provider - Dec 2015'!$A$1:$K$1232,8,FALSE),"")</f>
        <v>شارع احمد زينل</v>
      </c>
      <c r="I295" s="10" t="str">
        <f>IFERROR(VLOOKUP(A295,'[2]Total Provider - Dec 2015'!$A$1:$K$1232,9,FALSE),"")</f>
        <v>جدة</v>
      </c>
      <c r="J295" s="10" t="str">
        <f>IFERROR(VLOOKUP(A295,'[2]Total Provider - Dec 2015'!$A$1:$K$1232,10,FALSE),"")</f>
        <v>مكة المكرمة</v>
      </c>
      <c r="K295" s="10" t="str">
        <f>IFERROR(VLOOKUP(A295,'[2]Total Provider - Dec 2015'!$A$1:$K$1232,11,FALSE),"")</f>
        <v xml:space="preserve">مركز طبابة جدة </v>
      </c>
    </row>
    <row r="296" spans="1:11" hidden="1" x14ac:dyDescent="0.25">
      <c r="A296" s="5">
        <v>21866</v>
      </c>
      <c r="B296" s="6" t="str">
        <f>IFERROR(VLOOKUP(A296,'[2]Total Provider - Dec 2015'!$A$1:$K$1232,2,FALSE),"")</f>
        <v>Shifa Al Jazeera Polyclinic</v>
      </c>
      <c r="C296" s="7" t="str">
        <f>IFERROR(VLOOKUP(A296,'[2]Total Provider - Dec 2015'!$A$1:$K$1232,3,FALSE),"")</f>
        <v>NWS</v>
      </c>
      <c r="D296" s="7" t="str">
        <f>IFERROR(VLOOKUP(A296,'[2]Total Provider - Dec 2015'!$A$1:$K$1232,4,FALSE),"")</f>
        <v>Riyadh</v>
      </c>
      <c r="E296" s="7" t="str">
        <f>IFERROR(VLOOKUP(A296,'[2]Total Provider - Dec 2015'!$A$1:$K$1232,5,FALSE),"")</f>
        <v>Riyadh</v>
      </c>
      <c r="F296" s="7" t="str">
        <f>IFERROR(VLOOKUP(A296,'[2]Total Provider - Dec 2015'!$A$1:$K$1232,6,FALSE),"")</f>
        <v>Batha Main St., opposite to Jamal Center</v>
      </c>
      <c r="G296" s="7" t="str">
        <f>IFERROR(VLOOKUP(A296,'[2]Total Provider - Dec 2015'!$A$1:$K$1232,7,FALSE),"")</f>
        <v>0114093465</v>
      </c>
      <c r="H296" s="10" t="str">
        <f>IFERROR(VLOOKUP(A296,'[2]Total Provider - Dec 2015'!$A$1:$K$1232,8,FALSE),"")</f>
        <v>طريق البطحا العام، مقابل لمركز جمال</v>
      </c>
      <c r="I296" s="10" t="str">
        <f>IFERROR(VLOOKUP(A296,'[2]Total Provider - Dec 2015'!$A$1:$K$1232,9,FALSE),"")</f>
        <v>الرياض</v>
      </c>
      <c r="J296" s="10" t="str">
        <f>IFERROR(VLOOKUP(A296,'[2]Total Provider - Dec 2015'!$A$1:$K$1232,10,FALSE),"")</f>
        <v>الرياض</v>
      </c>
      <c r="K296" s="10" t="str">
        <f>IFERROR(VLOOKUP(A296,'[2]Total Provider - Dec 2015'!$A$1:$K$1232,11,FALSE),"")</f>
        <v xml:space="preserve">مجمع عيادات شفاء الجزيرة </v>
      </c>
    </row>
    <row r="297" spans="1:11" hidden="1" x14ac:dyDescent="0.25">
      <c r="A297" s="5">
        <v>21868</v>
      </c>
      <c r="B297" s="6" t="str">
        <f>IFERROR(VLOOKUP(A297,'[2]Total Provider - Dec 2015'!$A$1:$K$1232,2,FALSE),"")</f>
        <v>Samtah National Clinic</v>
      </c>
      <c r="C297" s="7" t="str">
        <f>IFERROR(VLOOKUP(A297,'[2]Total Provider - Dec 2015'!$A$1:$K$1232,3,FALSE),"")</f>
        <v>NW1</v>
      </c>
      <c r="D297" s="7" t="str">
        <f>IFERROR(VLOOKUP(A297,'[2]Total Provider - Dec 2015'!$A$1:$K$1232,4,FALSE),"")</f>
        <v>Gizan</v>
      </c>
      <c r="E297" s="7" t="str">
        <f>IFERROR(VLOOKUP(A297,'[2]Total Provider - Dec 2015'!$A$1:$K$1232,5,FALSE),"")</f>
        <v>Samtah</v>
      </c>
      <c r="F297" s="7" t="str">
        <f>IFERROR(VLOOKUP(A297,'[2]Total Provider - Dec 2015'!$A$1:$K$1232,6,FALSE),"")</f>
        <v>Al Shamal Dist., King Abdullah St.</v>
      </c>
      <c r="G297" s="7" t="str">
        <f>IFERROR(VLOOKUP(A297,'[2]Total Provider - Dec 2015'!$A$1:$K$1232,7,FALSE),"")</f>
        <v>0173320841</v>
      </c>
      <c r="H297" s="10" t="str">
        <f>IFERROR(VLOOKUP(A297,'[2]Total Provider - Dec 2015'!$A$1:$K$1232,8,FALSE),"")</f>
        <v>حي الشمال، شارع الملك عبدالله</v>
      </c>
      <c r="I297" s="10" t="str">
        <f>IFERROR(VLOOKUP(A297,'[2]Total Provider - Dec 2015'!$A$1:$K$1232,9,FALSE),"")</f>
        <v>صامتة</v>
      </c>
      <c r="J297" s="10" t="str">
        <f>IFERROR(VLOOKUP(A297,'[2]Total Provider - Dec 2015'!$A$1:$K$1232,10,FALSE),"")</f>
        <v>جيزان</v>
      </c>
      <c r="K297" s="10" t="str">
        <f>IFERROR(VLOOKUP(A297,'[2]Total Provider - Dec 2015'!$A$1:$K$1232,11,FALSE),"")</f>
        <v>مستوصف صامطة الأهلي</v>
      </c>
    </row>
    <row r="298" spans="1:11" hidden="1" x14ac:dyDescent="0.25">
      <c r="A298" s="5">
        <v>21869</v>
      </c>
      <c r="B298" s="6" t="str">
        <f>IFERROR(VLOOKUP(A298,'[2]Total Provider - Dec 2015'!$A$1:$K$1232,2,FALSE),"")</f>
        <v>Shua Al Salam Medical Complex (Ex. Al Salam Medical Dispensary)</v>
      </c>
      <c r="C298" s="7" t="str">
        <f>IFERROR(VLOOKUP(A298,'[2]Total Provider - Dec 2015'!$A$1:$K$1232,3,FALSE),"")</f>
        <v>NWS</v>
      </c>
      <c r="D298" s="7" t="str">
        <f>IFERROR(VLOOKUP(A298,'[2]Total Provider - Dec 2015'!$A$1:$K$1232,4,FALSE),"")</f>
        <v>Aseer</v>
      </c>
      <c r="E298" s="7" t="str">
        <f>IFERROR(VLOOKUP(A298,'[2]Total Provider - Dec 2015'!$A$1:$K$1232,5,FALSE),"")</f>
        <v>Bisha</v>
      </c>
      <c r="F298" s="7" t="str">
        <f>IFERROR(VLOOKUP(A298,'[2]Total Provider - Dec 2015'!$A$1:$K$1232,6,FALSE),"")</f>
        <v>Al Hizam Al Sharqi</v>
      </c>
      <c r="G298" s="7" t="str">
        <f>IFERROR(VLOOKUP(A298,'[2]Total Provider - Dec 2015'!$A$1:$K$1232,7,FALSE),"")</f>
        <v>0176223575</v>
      </c>
      <c r="H298" s="10" t="str">
        <f>IFERROR(VLOOKUP(A298,'[2]Total Provider - Dec 2015'!$A$1:$K$1232,8,FALSE),"")</f>
        <v>الحزام الشرقي</v>
      </c>
      <c r="I298" s="10" t="str">
        <f>IFERROR(VLOOKUP(A298,'[2]Total Provider - Dec 2015'!$A$1:$K$1232,9,FALSE),"")</f>
        <v>بيشة</v>
      </c>
      <c r="J298" s="10" t="str">
        <f>IFERROR(VLOOKUP(A298,'[2]Total Provider - Dec 2015'!$A$1:$K$1232,10,FALSE),"")</f>
        <v>عسير</v>
      </c>
      <c r="K298" s="10" t="str">
        <f>IFERROR(VLOOKUP(A298,'[2]Total Provider - Dec 2015'!$A$1:$K$1232,11,FALSE),"")</f>
        <v>مستوصف السلام الطبي</v>
      </c>
    </row>
    <row r="299" spans="1:11" hidden="1" x14ac:dyDescent="0.25">
      <c r="A299" s="5">
        <v>21870</v>
      </c>
      <c r="B299" s="6" t="str">
        <f>IFERROR(VLOOKUP(A299,'[2]Total Provider - Dec 2015'!$A$1:$K$1232,2,FALSE),"")</f>
        <v>Al Gannas Medical Group</v>
      </c>
      <c r="C299" s="7" t="str">
        <f>IFERROR(VLOOKUP(A299,'[2]Total Provider - Dec 2015'!$A$1:$K$1232,3,FALSE),"")</f>
        <v>NW2</v>
      </c>
      <c r="D299" s="7" t="str">
        <f>IFERROR(VLOOKUP(A299,'[2]Total Provider - Dec 2015'!$A$1:$K$1232,4,FALSE),"")</f>
        <v>Riyadh</v>
      </c>
      <c r="E299" s="7" t="str">
        <f>IFERROR(VLOOKUP(A299,'[2]Total Provider - Dec 2015'!$A$1:$K$1232,5,FALSE),"")</f>
        <v>Al Kharj</v>
      </c>
      <c r="F299" s="7" t="str">
        <f>IFERROR(VLOOKUP(A299,'[2]Total Provider - Dec 2015'!$A$1:$K$1232,6,FALSE),"")</f>
        <v>Al Kharj</v>
      </c>
      <c r="G299" s="7" t="str">
        <f>IFERROR(VLOOKUP(A299,'[2]Total Provider - Dec 2015'!$A$1:$K$1232,7,FALSE),"")</f>
        <v>0115475555</v>
      </c>
      <c r="H299" s="10" t="str">
        <f>IFERROR(VLOOKUP(A299,'[2]Total Provider - Dec 2015'!$A$1:$K$1232,8,FALSE),"")</f>
        <v>الخرج</v>
      </c>
      <c r="I299" s="10" t="str">
        <f>IFERROR(VLOOKUP(A299,'[2]Total Provider - Dec 2015'!$A$1:$K$1232,9,FALSE),"")</f>
        <v>الخرج</v>
      </c>
      <c r="J299" s="10" t="str">
        <f>IFERROR(VLOOKUP(A299,'[2]Total Provider - Dec 2015'!$A$1:$K$1232,10,FALSE),"")</f>
        <v>الرياض</v>
      </c>
      <c r="K299" s="10" t="str">
        <f>IFERROR(VLOOKUP(A299,'[2]Total Provider - Dec 2015'!$A$1:$K$1232,11,FALSE),"")</f>
        <v>مجموعة القناص الطبية</v>
      </c>
    </row>
    <row r="300" spans="1:11" hidden="1" x14ac:dyDescent="0.25">
      <c r="A300" s="5">
        <v>21872</v>
      </c>
      <c r="B300" s="6" t="str">
        <f>IFERROR(VLOOKUP(A300,'[2]Total Provider - Dec 2015'!$A$1:$K$1232,2,FALSE),"")</f>
        <v>Al Hilal Multispeciality Hospital</v>
      </c>
      <c r="C300" s="7" t="str">
        <f>IFERROR(VLOOKUP(A300,'[2]Total Provider - Dec 2015'!$A$1:$K$1232,3,FALSE),"")</f>
        <v>NW7</v>
      </c>
      <c r="D300" s="7" t="str">
        <f>IFERROR(VLOOKUP(A300,'[2]Total Provider - Dec 2015'!$A$1:$K$1232,4,FALSE),"")</f>
        <v>Bahrain</v>
      </c>
      <c r="E300" s="7" t="str">
        <f>IFERROR(VLOOKUP(A300,'[2]Total Provider - Dec 2015'!$A$1:$K$1232,5,FALSE),"")</f>
        <v>Muharraq</v>
      </c>
      <c r="F300" s="7" t="str">
        <f>IFERROR(VLOOKUP(A300,'[2]Total Provider - Dec 2015'!$A$1:$K$1232,6,FALSE),"")</f>
        <v>Muharraq</v>
      </c>
      <c r="G300" s="7" t="str">
        <f>IFERROR(VLOOKUP(A300,'[2]Total Provider - Dec 2015'!$A$1:$K$1232,7,FALSE),"")</f>
        <v>0097317344199</v>
      </c>
      <c r="H300" s="10" t="str">
        <f>IFERROR(VLOOKUP(A300,'[2]Total Provider - Dec 2015'!$A$1:$K$1232,8,FALSE),"")</f>
        <v>المحرق</v>
      </c>
      <c r="I300" s="10" t="str">
        <f>IFERROR(VLOOKUP(A300,'[2]Total Provider - Dec 2015'!$A$1:$K$1232,9,FALSE),"")</f>
        <v>المحرق</v>
      </c>
      <c r="J300" s="10" t="str">
        <f>IFERROR(VLOOKUP(A300,'[2]Total Provider - Dec 2015'!$A$1:$K$1232,10,FALSE),"")</f>
        <v>البحرين</v>
      </c>
      <c r="K300" s="10" t="str">
        <f>IFERROR(VLOOKUP(A300,'[2]Total Provider - Dec 2015'!$A$1:$K$1232,11,FALSE),"")</f>
        <v>مستشفى الهلال للتخصصات المتعددة</v>
      </c>
    </row>
    <row r="301" spans="1:11" hidden="1" x14ac:dyDescent="0.25">
      <c r="A301" s="5">
        <v>21873</v>
      </c>
      <c r="B301" s="6" t="str">
        <f>IFERROR(VLOOKUP(A301,'[2]Total Provider - Dec 2015'!$A$1:$K$1232,2,FALSE),"")</f>
        <v>Prime Medical Center</v>
      </c>
      <c r="C301" s="7" t="str">
        <f>IFERROR(VLOOKUP(A301,'[2]Total Provider - Dec 2015'!$A$1:$K$1232,3,FALSE),"")</f>
        <v>NW7</v>
      </c>
      <c r="D301" s="7" t="str">
        <f>IFERROR(VLOOKUP(A301,'[2]Total Provider - Dec 2015'!$A$1:$K$1232,4,FALSE),"")</f>
        <v>UAE</v>
      </c>
      <c r="E301" s="7" t="str">
        <f>IFERROR(VLOOKUP(A301,'[2]Total Provider - Dec 2015'!$A$1:$K$1232,5,FALSE),"")</f>
        <v>Sharjah</v>
      </c>
      <c r="F301" s="7" t="str">
        <f>IFERROR(VLOOKUP(A301,'[2]Total Provider - Dec 2015'!$A$1:$K$1232,6,FALSE),"")</f>
        <v>King Abdul Aziz Road</v>
      </c>
      <c r="G301" s="7" t="str">
        <f>IFERROR(VLOOKUP(A301,'[2]Total Provider - Dec 2015'!$A$1:$K$1232,7,FALSE),"")</f>
        <v>0097165752200</v>
      </c>
      <c r="H301" s="10" t="str">
        <f>IFERROR(VLOOKUP(A301,'[2]Total Provider - Dec 2015'!$A$1:$K$1232,8,FALSE),"")</f>
        <v>طريق الملك عبدالعزيز</v>
      </c>
      <c r="I301" s="10" t="str">
        <f>IFERROR(VLOOKUP(A301,'[2]Total Provider - Dec 2015'!$A$1:$K$1232,9,FALSE),"")</f>
        <v>الشارقة</v>
      </c>
      <c r="J301" s="10" t="str">
        <f>IFERROR(VLOOKUP(A301,'[2]Total Provider - Dec 2015'!$A$1:$K$1232,10,FALSE),"")</f>
        <v>الإمارات</v>
      </c>
      <c r="K301" s="10" t="str">
        <f>IFERROR(VLOOKUP(A301,'[2]Total Provider - Dec 2015'!$A$1:$K$1232,11,FALSE),"")</f>
        <v xml:space="preserve">المركز الطبي الأساسي </v>
      </c>
    </row>
    <row r="302" spans="1:11" hidden="1" x14ac:dyDescent="0.25">
      <c r="A302" s="5">
        <v>21881</v>
      </c>
      <c r="B302" s="6" t="str">
        <f>IFERROR(VLOOKUP(A302,'[2]Total Provider - Dec 2015'!$A$1:$K$1232,2,FALSE),"")</f>
        <v>Al Faiha Medical Center</v>
      </c>
      <c r="C302" s="7" t="str">
        <f>IFERROR(VLOOKUP(A302,'[2]Total Provider - Dec 2015'!$A$1:$K$1232,3,FALSE),"")</f>
        <v>NWS</v>
      </c>
      <c r="D302" s="7" t="str">
        <f>IFERROR(VLOOKUP(A302,'[2]Total Provider - Dec 2015'!$A$1:$K$1232,4,FALSE),"")</f>
        <v>Qassim</v>
      </c>
      <c r="E302" s="7" t="str">
        <f>IFERROR(VLOOKUP(A302,'[2]Total Provider - Dec 2015'!$A$1:$K$1232,5,FALSE),"")</f>
        <v>Bureidah</v>
      </c>
      <c r="F302" s="7" t="str">
        <f>IFERROR(VLOOKUP(A302,'[2]Total Provider - Dec 2015'!$A$1:$K$1232,6,FALSE),"")</f>
        <v>Bureidah</v>
      </c>
      <c r="G302" s="7" t="str">
        <f>IFERROR(VLOOKUP(A302,'[2]Total Provider - Dec 2015'!$A$1:$K$1232,7,FALSE),"")</f>
        <v>0163814020</v>
      </c>
      <c r="H302" s="10" t="str">
        <f>IFERROR(VLOOKUP(A302,'[2]Total Provider - Dec 2015'!$A$1:$K$1232,8,FALSE),"")</f>
        <v>بريدة</v>
      </c>
      <c r="I302" s="10" t="str">
        <f>IFERROR(VLOOKUP(A302,'[2]Total Provider - Dec 2015'!$A$1:$K$1232,9,FALSE),"")</f>
        <v>بريدة</v>
      </c>
      <c r="J302" s="10" t="str">
        <f>IFERROR(VLOOKUP(A302,'[2]Total Provider - Dec 2015'!$A$1:$K$1232,10,FALSE),"")</f>
        <v>القصيم</v>
      </c>
      <c r="K302" s="10" t="str">
        <f>IFERROR(VLOOKUP(A302,'[2]Total Provider - Dec 2015'!$A$1:$K$1232,11,FALSE),"")</f>
        <v>مركز الفيحاء الطبي</v>
      </c>
    </row>
    <row r="303" spans="1:11" hidden="1" x14ac:dyDescent="0.25">
      <c r="A303" s="5">
        <v>21882</v>
      </c>
      <c r="B303" s="6" t="str">
        <f>IFERROR(VLOOKUP(A303,'[2]Total Provider - Dec 2015'!$A$1:$K$1232,2,FALSE),"")</f>
        <v>Salamatak Dispensary</v>
      </c>
      <c r="C303" s="7" t="str">
        <f>IFERROR(VLOOKUP(A303,'[2]Total Provider - Dec 2015'!$A$1:$K$1232,3,FALSE),"")</f>
        <v>NWS</v>
      </c>
      <c r="D303" s="7" t="str">
        <f>IFERROR(VLOOKUP(A303,'[2]Total Provider - Dec 2015'!$A$1:$K$1232,4,FALSE),"")</f>
        <v>Eastern Province</v>
      </c>
      <c r="E303" s="7" t="str">
        <f>IFERROR(VLOOKUP(A303,'[2]Total Provider - Dec 2015'!$A$1:$K$1232,5,FALSE),"")</f>
        <v>Safwa</v>
      </c>
      <c r="F303" s="7" t="str">
        <f>IFERROR(VLOOKUP(A303,'[2]Total Provider - Dec 2015'!$A$1:$K$1232,6,FALSE),"")</f>
        <v>Safwa</v>
      </c>
      <c r="G303" s="7" t="str">
        <f>IFERROR(VLOOKUP(A303,'[2]Total Provider - Dec 2015'!$A$1:$K$1232,7,FALSE),"")</f>
        <v>0136630959</v>
      </c>
      <c r="H303" s="10" t="str">
        <f>IFERROR(VLOOKUP(A303,'[2]Total Provider - Dec 2015'!$A$1:$K$1232,8,FALSE),"")</f>
        <v>صفوى</v>
      </c>
      <c r="I303" s="10" t="str">
        <f>IFERROR(VLOOKUP(A303,'[2]Total Provider - Dec 2015'!$A$1:$K$1232,9,FALSE),"")</f>
        <v xml:space="preserve">صفوى </v>
      </c>
      <c r="J303" s="10" t="str">
        <f>IFERROR(VLOOKUP(A303,'[2]Total Provider - Dec 2015'!$A$1:$K$1232,10,FALSE),"")</f>
        <v>المنطقة الشرقية</v>
      </c>
      <c r="K303" s="10" t="str">
        <f>IFERROR(VLOOKUP(A303,'[2]Total Provider - Dec 2015'!$A$1:$K$1232,11,FALSE),"")</f>
        <v>مستوصف سلامتك - صفوى</v>
      </c>
    </row>
    <row r="304" spans="1:11" hidden="1" x14ac:dyDescent="0.25">
      <c r="A304" s="5">
        <v>21884</v>
      </c>
      <c r="B304" s="6" t="str">
        <f>IFERROR(VLOOKUP(A304,'[2]Total Provider - Dec 2015'!$A$1:$K$1232,2,FALSE),"")</f>
        <v>Magrabi Eye Center</v>
      </c>
      <c r="C304" s="7" t="str">
        <f>IFERROR(VLOOKUP(A304,'[2]Total Provider - Dec 2015'!$A$1:$K$1232,3,FALSE),"")</f>
        <v>NW3</v>
      </c>
      <c r="D304" s="7" t="str">
        <f>IFERROR(VLOOKUP(A304,'[2]Total Provider - Dec 2015'!$A$1:$K$1232,4,FALSE),"")</f>
        <v>Makkah</v>
      </c>
      <c r="E304" s="7" t="str">
        <f>IFERROR(VLOOKUP(A304,'[2]Total Provider - Dec 2015'!$A$1:$K$1232,5,FALSE),"")</f>
        <v>Jeddah</v>
      </c>
      <c r="F304" s="7" t="str">
        <f>IFERROR(VLOOKUP(A304,'[2]Total Provider - Dec 2015'!$A$1:$K$1232,6,FALSE),"")</f>
        <v>Salama Medical Center - Tower (3), Prince Sultan Street</v>
      </c>
      <c r="G304" s="7" t="str">
        <f>IFERROR(VLOOKUP(A304,'[2]Total Provider - Dec 2015'!$A$1:$K$1232,7,FALSE),"")</f>
        <v>0126165500</v>
      </c>
      <c r="H304" s="10" t="str">
        <f>IFERROR(VLOOKUP(A304,'[2]Total Provider - Dec 2015'!$A$1:$K$1232,8,FALSE),"")</f>
        <v>شارع الأمير سلطان- مركز السلامة الطبي- البرج 3</v>
      </c>
      <c r="I304" s="10" t="str">
        <f>IFERROR(VLOOKUP(A304,'[2]Total Provider - Dec 2015'!$A$1:$K$1232,9,FALSE),"")</f>
        <v>جدة</v>
      </c>
      <c r="J304" s="10" t="str">
        <f>IFERROR(VLOOKUP(A304,'[2]Total Provider - Dec 2015'!$A$1:$K$1232,10,FALSE),"")</f>
        <v>مكة المكرمة</v>
      </c>
      <c r="K304" s="10" t="str">
        <f>IFERROR(VLOOKUP(A304,'[2]Total Provider - Dec 2015'!$A$1:$K$1232,11,FALSE),"")</f>
        <v>مركز مغربي للعيون بشمال جدة ( مركز السلامة)</v>
      </c>
    </row>
    <row r="305" spans="1:11" x14ac:dyDescent="0.25">
      <c r="A305" s="5">
        <v>21889</v>
      </c>
      <c r="B305" s="6" t="str">
        <f>IFERROR(VLOOKUP(A305,'[2]Total Provider - Dec 2015'!$A$1:$K$1232,2,FALSE),"")</f>
        <v>Saad Specialist Hospital</v>
      </c>
      <c r="C305" s="7" t="str">
        <f>IFERROR(VLOOKUP(A305,'[2]Total Provider - Dec 2015'!$A$1:$K$1232,3,FALSE),"")</f>
        <v>NW7</v>
      </c>
      <c r="D305" s="7" t="str">
        <f>IFERROR(VLOOKUP(A305,'[2]Total Provider - Dec 2015'!$A$1:$K$1232,4,FALSE),"")</f>
        <v>Eastern Province</v>
      </c>
      <c r="E305" s="7" t="str">
        <f>IFERROR(VLOOKUP(A305,'[2]Total Provider - Dec 2015'!$A$1:$K$1232,5,FALSE),"")</f>
        <v>Khobar</v>
      </c>
      <c r="F305" s="7" t="str">
        <f>IFERROR(VLOOKUP(A305,'[2]Total Provider - Dec 2015'!$A$1:$K$1232,6,FALSE),"")</f>
        <v>Prince Faisal Bin Fahad Bin Abdul Aziz Road</v>
      </c>
      <c r="G305" s="7" t="str">
        <f>IFERROR(VLOOKUP(A305,'[2]Total Provider - Dec 2015'!$A$1:$K$1232,7,FALSE),"")</f>
        <v>0138826666</v>
      </c>
      <c r="H305" s="10" t="str">
        <f>IFERROR(VLOOKUP(A305,'[2]Total Provider - Dec 2015'!$A$1:$K$1232,8,FALSE),"")</f>
        <v xml:space="preserve">طريق الأمير فيصل بن فهد بن عبدالعزيز </v>
      </c>
      <c r="I305" s="10" t="str">
        <f>IFERROR(VLOOKUP(A305,'[2]Total Provider - Dec 2015'!$A$1:$K$1232,9,FALSE),"")</f>
        <v>الخبر</v>
      </c>
      <c r="J305" s="10" t="str">
        <f>IFERROR(VLOOKUP(A305,'[2]Total Provider - Dec 2015'!$A$1:$K$1232,10,FALSE),"")</f>
        <v>المنطقة الشرقية</v>
      </c>
      <c r="K305" s="10" t="str">
        <f>IFERROR(VLOOKUP(A305,'[2]Total Provider - Dec 2015'!$A$1:$K$1232,11,FALSE),"")</f>
        <v xml:space="preserve">مستشفى سعد التخصصي </v>
      </c>
    </row>
    <row r="306" spans="1:11" hidden="1" x14ac:dyDescent="0.25">
      <c r="A306" s="5">
        <v>21891</v>
      </c>
      <c r="B306" s="6" t="str">
        <f>IFERROR(VLOOKUP(A306,'[2]Total Provider - Dec 2015'!$A$1:$K$1232,2,FALSE),"")</f>
        <v>Jubail General Hospital (MoH)</v>
      </c>
      <c r="C306" s="7" t="str">
        <f>IFERROR(VLOOKUP(A306,'[2]Total Provider - Dec 2015'!$A$1:$K$1232,3,FALSE),"")</f>
        <v>NW7</v>
      </c>
      <c r="D306" s="7" t="str">
        <f>IFERROR(VLOOKUP(A306,'[2]Total Provider - Dec 2015'!$A$1:$K$1232,4,FALSE),"")</f>
        <v>Eastern Province</v>
      </c>
      <c r="E306" s="7" t="str">
        <f>IFERROR(VLOOKUP(A306,'[2]Total Provider - Dec 2015'!$A$1:$K$1232,5,FALSE),"")</f>
        <v>Jubail</v>
      </c>
      <c r="F306" s="7" t="str">
        <f>IFERROR(VLOOKUP(A306,'[2]Total Provider - Dec 2015'!$A$1:$K$1232,6,FALSE),"")</f>
        <v xml:space="preserve">Prince Naif Road </v>
      </c>
      <c r="G306" s="7" t="str">
        <f>IFERROR(VLOOKUP(A306,'[2]Total Provider - Dec 2015'!$A$1:$K$1232,7,FALSE),"")</f>
        <v>0133633980</v>
      </c>
      <c r="H306" s="10" t="str">
        <f>IFERROR(VLOOKUP(A306,'[2]Total Provider - Dec 2015'!$A$1:$K$1232,8,FALSE),"")</f>
        <v>طريق الامير نايف</v>
      </c>
      <c r="I306" s="10" t="str">
        <f>IFERROR(VLOOKUP(A306,'[2]Total Provider - Dec 2015'!$A$1:$K$1232,9,FALSE),"")</f>
        <v>الجبيل</v>
      </c>
      <c r="J306" s="10" t="str">
        <f>IFERROR(VLOOKUP(A306,'[2]Total Provider - Dec 2015'!$A$1:$K$1232,10,FALSE),"")</f>
        <v>المنطقة الشرقية</v>
      </c>
      <c r="K306" s="10" t="str">
        <f>IFERROR(VLOOKUP(A306,'[2]Total Provider - Dec 2015'!$A$1:$K$1232,11,FALSE),"")</f>
        <v xml:space="preserve">مستشفى الجبيل العام </v>
      </c>
    </row>
    <row r="307" spans="1:11" hidden="1" x14ac:dyDescent="0.25">
      <c r="A307" s="5">
        <v>21892</v>
      </c>
      <c r="B307" s="6" t="str">
        <f>IFERROR(VLOOKUP(A307,'[2]Total Provider - Dec 2015'!$A$1:$K$1232,2,FALSE),"")</f>
        <v>King Fahd Hospital - Hofuf (MoH)</v>
      </c>
      <c r="C307" s="7" t="str">
        <f>IFERROR(VLOOKUP(A307,'[2]Total Provider - Dec 2015'!$A$1:$K$1232,3,FALSE),"")</f>
        <v>NW7</v>
      </c>
      <c r="D307" s="7" t="str">
        <f>IFERROR(VLOOKUP(A307,'[2]Total Provider - Dec 2015'!$A$1:$K$1232,4,FALSE),"")</f>
        <v>Eastern Province</v>
      </c>
      <c r="E307" s="7" t="str">
        <f>IFERROR(VLOOKUP(A307,'[2]Total Provider - Dec 2015'!$A$1:$K$1232,5,FALSE),"")</f>
        <v>Hofuf</v>
      </c>
      <c r="F307" s="7" t="str">
        <f>IFERROR(VLOOKUP(A307,'[2]Total Provider - Dec 2015'!$A$1:$K$1232,6,FALSE),"")</f>
        <v xml:space="preserve">Prince Salaman Road </v>
      </c>
      <c r="G307" s="7" t="str">
        <f>IFERROR(VLOOKUP(A307,'[2]Total Provider - Dec 2015'!$A$1:$K$1232,7,FALSE),"")</f>
        <v>0135750000</v>
      </c>
      <c r="H307" s="10" t="str">
        <f>IFERROR(VLOOKUP(A307,'[2]Total Provider - Dec 2015'!$A$1:$K$1232,8,FALSE),"")</f>
        <v xml:space="preserve">طريق الامير سلمان </v>
      </c>
      <c r="I307" s="10" t="str">
        <f>IFERROR(VLOOKUP(A307,'[2]Total Provider - Dec 2015'!$A$1:$K$1232,9,FALSE),"")</f>
        <v>الهفوف</v>
      </c>
      <c r="J307" s="10" t="str">
        <f>IFERROR(VLOOKUP(A307,'[2]Total Provider - Dec 2015'!$A$1:$K$1232,10,FALSE),"")</f>
        <v>المنطقة الشرقية</v>
      </c>
      <c r="K307" s="10" t="str">
        <f>IFERROR(VLOOKUP(A307,'[2]Total Provider - Dec 2015'!$A$1:$K$1232,11,FALSE),"")</f>
        <v xml:space="preserve">مستشفى الملك فهد </v>
      </c>
    </row>
    <row r="308" spans="1:11" hidden="1" x14ac:dyDescent="0.25">
      <c r="A308" s="5">
        <v>21893</v>
      </c>
      <c r="B308" s="6" t="str">
        <f>IFERROR(VLOOKUP(A308,'[2]Total Provider - Dec 2015'!$A$1:$K$1232,2,FALSE),"")</f>
        <v>Maternity and Children Hospital - Jouf (MoH)</v>
      </c>
      <c r="C308" s="7" t="str">
        <f>IFERROR(VLOOKUP(A308,'[2]Total Provider - Dec 2015'!$A$1:$K$1232,3,FALSE),"")</f>
        <v>NW7</v>
      </c>
      <c r="D308" s="7" t="str">
        <f>IFERROR(VLOOKUP(A308,'[2]Total Provider - Dec 2015'!$A$1:$K$1232,4,FALSE),"")</f>
        <v>Al Jouf</v>
      </c>
      <c r="E308" s="7" t="str">
        <f>IFERROR(VLOOKUP(A308,'[2]Total Provider - Dec 2015'!$A$1:$K$1232,5,FALSE),"")</f>
        <v>Sakaka</v>
      </c>
      <c r="F308" s="7" t="str">
        <f>IFERROR(VLOOKUP(A308,'[2]Total Provider - Dec 2015'!$A$1:$K$1232,6,FALSE),"")</f>
        <v xml:space="preserve">Prince Abdul Rahman Al Sudairi Road </v>
      </c>
      <c r="G308" s="7" t="str">
        <f>IFERROR(VLOOKUP(A308,'[2]Total Provider - Dec 2015'!$A$1:$K$1232,7,FALSE),"")</f>
        <v>0146251088</v>
      </c>
      <c r="H308" s="10" t="str">
        <f>IFERROR(VLOOKUP(A308,'[2]Total Provider - Dec 2015'!$A$1:$K$1232,8,FALSE),"")</f>
        <v>طريق الامير عبدالرحمن السديري</v>
      </c>
      <c r="I308" s="10" t="str">
        <f>IFERROR(VLOOKUP(A308,'[2]Total Provider - Dec 2015'!$A$1:$K$1232,9,FALSE),"")</f>
        <v>سكاكا</v>
      </c>
      <c r="J308" s="10" t="str">
        <f>IFERROR(VLOOKUP(A308,'[2]Total Provider - Dec 2015'!$A$1:$K$1232,10,FALSE),"")</f>
        <v>الجوف</v>
      </c>
      <c r="K308" s="10" t="str">
        <f>IFERROR(VLOOKUP(A308,'[2]Total Provider - Dec 2015'!$A$1:$K$1232,11,FALSE),"")</f>
        <v xml:space="preserve">مستشفى النساء والولادة والاطفال </v>
      </c>
    </row>
    <row r="309" spans="1:11" hidden="1" x14ac:dyDescent="0.25">
      <c r="A309" s="5">
        <v>21894</v>
      </c>
      <c r="B309" s="6" t="str">
        <f>IFERROR(VLOOKUP(A309,'[2]Total Provider - Dec 2015'!$A$1:$K$1232,2,FALSE),"")</f>
        <v>Ohud Hospital - Madinah (MoH)</v>
      </c>
      <c r="C309" s="7" t="str">
        <f>IFERROR(VLOOKUP(A309,'[2]Total Provider - Dec 2015'!$A$1:$K$1232,3,FALSE),"")</f>
        <v>NW7</v>
      </c>
      <c r="D309" s="7" t="str">
        <f>IFERROR(VLOOKUP(A309,'[2]Total Provider - Dec 2015'!$A$1:$K$1232,4,FALSE),"")</f>
        <v>Madinah</v>
      </c>
      <c r="E309" s="7" t="str">
        <f>IFERROR(VLOOKUP(A309,'[2]Total Provider - Dec 2015'!$A$1:$K$1232,5,FALSE),"")</f>
        <v>Madinah</v>
      </c>
      <c r="F309" s="7" t="str">
        <f>IFERROR(VLOOKUP(A309,'[2]Total Provider - Dec 2015'!$A$1:$K$1232,6,FALSE),"")</f>
        <v xml:space="preserve">Al Salam Dist., Prince Naif Bin Abdul Aziz Road </v>
      </c>
      <c r="G309" s="7" t="str">
        <f>IFERROR(VLOOKUP(A309,'[2]Total Provider - Dec 2015'!$A$1:$K$1232,7,FALSE),"")</f>
        <v>0148616000</v>
      </c>
      <c r="H309" s="10" t="str">
        <f>IFERROR(VLOOKUP(A309,'[2]Total Provider - Dec 2015'!$A$1:$K$1232,8,FALSE),"")</f>
        <v xml:space="preserve">حي السلام، طريق الامير نايف بن عبدالعزيز </v>
      </c>
      <c r="I309" s="10" t="str">
        <f>IFERROR(VLOOKUP(A309,'[2]Total Provider - Dec 2015'!$A$1:$K$1232,9,FALSE),"")</f>
        <v>المدينة المنورة</v>
      </c>
      <c r="J309" s="10" t="str">
        <f>IFERROR(VLOOKUP(A309,'[2]Total Provider - Dec 2015'!$A$1:$K$1232,10,FALSE),"")</f>
        <v>المدينة المنورة</v>
      </c>
      <c r="K309" s="10" t="str">
        <f>IFERROR(VLOOKUP(A309,'[2]Total Provider - Dec 2015'!$A$1:$K$1232,11,FALSE),"")</f>
        <v>مستشفى احد</v>
      </c>
    </row>
    <row r="310" spans="1:11" hidden="1" x14ac:dyDescent="0.25">
      <c r="A310" s="5">
        <v>21903</v>
      </c>
      <c r="B310" s="6" t="str">
        <f>IFERROR(VLOOKUP(A310,'[2]Total Provider - Dec 2015'!$A$1:$K$1232,2,FALSE),"")</f>
        <v>Society Polyclinic</v>
      </c>
      <c r="C310" s="7" t="str">
        <f>IFERROR(VLOOKUP(A310,'[2]Total Provider - Dec 2015'!$A$1:$K$1232,3,FALSE),"")</f>
        <v>NW2</v>
      </c>
      <c r="D310" s="7" t="str">
        <f>IFERROR(VLOOKUP(A310,'[2]Total Provider - Dec 2015'!$A$1:$K$1232,4,FALSE),"")</f>
        <v>Riyadh</v>
      </c>
      <c r="E310" s="7" t="str">
        <f>IFERROR(VLOOKUP(A310,'[2]Total Provider - Dec 2015'!$A$1:$K$1232,5,FALSE),"")</f>
        <v>Riyadh</v>
      </c>
      <c r="F310" s="7" t="str">
        <f>IFERROR(VLOOKUP(A310,'[2]Total Provider - Dec 2015'!$A$1:$K$1232,6,FALSE),"")</f>
        <v>Fatimah Azzahraa Street</v>
      </c>
      <c r="G310" s="7" t="str">
        <f>IFERROR(VLOOKUP(A310,'[2]Total Provider - Dec 2015'!$A$1:$K$1232,7,FALSE),"")</f>
        <v>0163422117</v>
      </c>
      <c r="H310" s="10" t="str">
        <f>IFERROR(VLOOKUP(A310,'[2]Total Provider - Dec 2015'!$A$1:$K$1232,8,FALSE),"")</f>
        <v>شارع فاطمة الزهراء</v>
      </c>
      <c r="I310" s="10" t="str">
        <f>IFERROR(VLOOKUP(A310,'[2]Total Provider - Dec 2015'!$A$1:$K$1232,9,FALSE),"")</f>
        <v>الرياض</v>
      </c>
      <c r="J310" s="10" t="str">
        <f>IFERROR(VLOOKUP(A310,'[2]Total Provider - Dec 2015'!$A$1:$K$1232,10,FALSE),"")</f>
        <v>الرياض</v>
      </c>
      <c r="K310" s="10" t="str">
        <f>IFERROR(VLOOKUP(A310,'[2]Total Provider - Dec 2015'!$A$1:$K$1232,11,FALSE),"")</f>
        <v xml:space="preserve">عيادات المجتمع </v>
      </c>
    </row>
    <row r="311" spans="1:11" hidden="1" x14ac:dyDescent="0.25">
      <c r="A311" s="5">
        <v>21904</v>
      </c>
      <c r="B311" s="6" t="str">
        <f>IFERROR(VLOOKUP(A311,'[2]Total Provider - Dec 2015'!$A$1:$K$1232,2,FALSE),"")</f>
        <v>Zulekha Hospital</v>
      </c>
      <c r="C311" s="7" t="str">
        <f>IFERROR(VLOOKUP(A311,'[2]Total Provider - Dec 2015'!$A$1:$K$1232,3,FALSE),"")</f>
        <v>NW5</v>
      </c>
      <c r="D311" s="7" t="str">
        <f>IFERROR(VLOOKUP(A311,'[2]Total Provider - Dec 2015'!$A$1:$K$1232,4,FALSE),"")</f>
        <v>UAE</v>
      </c>
      <c r="E311" s="7" t="str">
        <f>IFERROR(VLOOKUP(A311,'[2]Total Provider - Dec 2015'!$A$1:$K$1232,5,FALSE),"")</f>
        <v>Sharjah</v>
      </c>
      <c r="F311" s="7" t="str">
        <f>IFERROR(VLOOKUP(A311,'[2]Total Provider - Dec 2015'!$A$1:$K$1232,6,FALSE),"")</f>
        <v>Sharjah</v>
      </c>
      <c r="G311" s="7" t="str">
        <f>IFERROR(VLOOKUP(A311,'[2]Total Provider - Dec 2015'!$A$1:$K$1232,7,FALSE),"")</f>
        <v>0097165658866</v>
      </c>
      <c r="H311" s="10" t="str">
        <f>IFERROR(VLOOKUP(A311,'[2]Total Provider - Dec 2015'!$A$1:$K$1232,8,FALSE),"")</f>
        <v>الشارقة</v>
      </c>
      <c r="I311" s="10" t="str">
        <f>IFERROR(VLOOKUP(A311,'[2]Total Provider - Dec 2015'!$A$1:$K$1232,9,FALSE),"")</f>
        <v>الشارقة</v>
      </c>
      <c r="J311" s="10" t="str">
        <f>IFERROR(VLOOKUP(A311,'[2]Total Provider - Dec 2015'!$A$1:$K$1232,10,FALSE),"")</f>
        <v>الإمارات</v>
      </c>
      <c r="K311" s="10" t="str">
        <f>IFERROR(VLOOKUP(A311,'[2]Total Provider - Dec 2015'!$A$1:$K$1232,11,FALSE),"")</f>
        <v>مستشفى زليخة  - الشارقة</v>
      </c>
    </row>
    <row r="312" spans="1:11" hidden="1" x14ac:dyDescent="0.25">
      <c r="A312" s="5">
        <v>21906</v>
      </c>
      <c r="B312" s="6" t="str">
        <f>IFERROR(VLOOKUP(A312,'[2]Total Provider - Dec 2015'!$A$1:$K$1232,2,FALSE),"")</f>
        <v>Al Mashfa Medical Center</v>
      </c>
      <c r="C312" s="7" t="str">
        <f>IFERROR(VLOOKUP(A312,'[2]Total Provider - Dec 2015'!$A$1:$K$1232,3,FALSE),"")</f>
        <v>NW2</v>
      </c>
      <c r="D312" s="7" t="str">
        <f>IFERROR(VLOOKUP(A312,'[2]Total Provider - Dec 2015'!$A$1:$K$1232,4,FALSE),"")</f>
        <v>Riyadh</v>
      </c>
      <c r="E312" s="7" t="str">
        <f>IFERROR(VLOOKUP(A312,'[2]Total Provider - Dec 2015'!$A$1:$K$1232,5,FALSE),"")</f>
        <v>Riyadh</v>
      </c>
      <c r="F312" s="7" t="str">
        <f>IFERROR(VLOOKUP(A312,'[2]Total Provider - Dec 2015'!$A$1:$K$1232,6,FALSE),"")</f>
        <v>Arrawdah - 12 exit</v>
      </c>
      <c r="G312" s="7" t="str">
        <f>IFERROR(VLOOKUP(A312,'[2]Total Provider - Dec 2015'!$A$1:$K$1232,7,FALSE),"")</f>
        <v>0112088585</v>
      </c>
      <c r="H312" s="10" t="str">
        <f>IFERROR(VLOOKUP(A312,'[2]Total Provider - Dec 2015'!$A$1:$K$1232,8,FALSE),"")</f>
        <v>الروضة، مخرج 12</v>
      </c>
      <c r="I312" s="10" t="str">
        <f>IFERROR(VLOOKUP(A312,'[2]Total Provider - Dec 2015'!$A$1:$K$1232,9,FALSE),"")</f>
        <v>الرياض</v>
      </c>
      <c r="J312" s="10" t="str">
        <f>IFERROR(VLOOKUP(A312,'[2]Total Provider - Dec 2015'!$A$1:$K$1232,10,FALSE),"")</f>
        <v>الرياض</v>
      </c>
      <c r="K312" s="10" t="str">
        <f>IFERROR(VLOOKUP(A312,'[2]Total Provider - Dec 2015'!$A$1:$K$1232,11,FALSE),"")</f>
        <v xml:space="preserve">مركز المشفى الطبي </v>
      </c>
    </row>
    <row r="313" spans="1:11" hidden="1" x14ac:dyDescent="0.25">
      <c r="A313" s="5">
        <v>21911</v>
      </c>
      <c r="B313" s="6" t="str">
        <f>IFERROR(VLOOKUP(A313,'[2]Total Provider - Dec 2015'!$A$1:$K$1232,2,FALSE),"")</f>
        <v>Al Zafer Polyclinic</v>
      </c>
      <c r="C313" s="7" t="str">
        <f>IFERROR(VLOOKUP(A313,'[2]Total Provider - Dec 2015'!$A$1:$K$1232,3,FALSE),"")</f>
        <v>NWS</v>
      </c>
      <c r="D313" s="7" t="str">
        <f>IFERROR(VLOOKUP(A313,'[2]Total Provider - Dec 2015'!$A$1:$K$1232,4,FALSE),"")</f>
        <v>Makkah</v>
      </c>
      <c r="E313" s="7" t="str">
        <f>IFERROR(VLOOKUP(A313,'[2]Total Provider - Dec 2015'!$A$1:$K$1232,5,FALSE),"")</f>
        <v>Jeddah</v>
      </c>
      <c r="F313" s="7" t="str">
        <f>IFERROR(VLOOKUP(A313,'[2]Total Provider - Dec 2015'!$A$1:$K$1232,6,FALSE),"")</f>
        <v>Al Sulaymania</v>
      </c>
      <c r="G313" s="7" t="str">
        <f>IFERROR(VLOOKUP(A313,'[2]Total Provider - Dec 2015'!$A$1:$K$1232,7,FALSE),"")</f>
        <v>0126405565</v>
      </c>
      <c r="H313" s="10" t="str">
        <f>IFERROR(VLOOKUP(A313,'[2]Total Provider - Dec 2015'!$A$1:$K$1232,8,FALSE),"")</f>
        <v>السليمانية</v>
      </c>
      <c r="I313" s="10" t="str">
        <f>IFERROR(VLOOKUP(A313,'[2]Total Provider - Dec 2015'!$A$1:$K$1232,9,FALSE),"")</f>
        <v>جدة</v>
      </c>
      <c r="J313" s="10" t="str">
        <f>IFERROR(VLOOKUP(A313,'[2]Total Provider - Dec 2015'!$A$1:$K$1232,10,FALSE),"")</f>
        <v>مكة المكرمة</v>
      </c>
      <c r="K313" s="10" t="str">
        <f>IFERROR(VLOOKUP(A313,'[2]Total Provider - Dec 2015'!$A$1:$K$1232,11,FALSE),"")</f>
        <v xml:space="preserve">مستوصف الظافر الطبي </v>
      </c>
    </row>
    <row r="314" spans="1:11" hidden="1" x14ac:dyDescent="0.25">
      <c r="A314" s="5">
        <v>21912</v>
      </c>
      <c r="B314" s="6" t="str">
        <f>IFERROR(VLOOKUP(A314,'[2]Total Provider - Dec 2015'!$A$1:$K$1232,2,FALSE),"")</f>
        <v>Al Rahaily Polyclinic</v>
      </c>
      <c r="C314" s="7" t="str">
        <f>IFERROR(VLOOKUP(A314,'[2]Total Provider - Dec 2015'!$A$1:$K$1232,3,FALSE),"")</f>
        <v>NWS</v>
      </c>
      <c r="D314" s="7" t="str">
        <f>IFERROR(VLOOKUP(A314,'[2]Total Provider - Dec 2015'!$A$1:$K$1232,4,FALSE),"")</f>
        <v>Makkah</v>
      </c>
      <c r="E314" s="7" t="str">
        <f>IFERROR(VLOOKUP(A314,'[2]Total Provider - Dec 2015'!$A$1:$K$1232,5,FALSE),"")</f>
        <v>Jeddah</v>
      </c>
      <c r="F314" s="7" t="str">
        <f>IFERROR(VLOOKUP(A314,'[2]Total Provider - Dec 2015'!$A$1:$K$1232,6,FALSE),"")</f>
        <v>Al Rahaily Dist., Madinah road</v>
      </c>
      <c r="G314" s="7" t="str">
        <f>IFERROR(VLOOKUP(A314,'[2]Total Provider - Dec 2015'!$A$1:$K$1232,7,FALSE),"")</f>
        <v>0122894583</v>
      </c>
      <c r="H314" s="10" t="str">
        <f>IFERROR(VLOOKUP(A314,'[2]Total Provider - Dec 2015'!$A$1:$K$1232,8,FALSE),"")</f>
        <v>حي الرحيلي، طريق المدينة</v>
      </c>
      <c r="I314" s="10" t="str">
        <f>IFERROR(VLOOKUP(A314,'[2]Total Provider - Dec 2015'!$A$1:$K$1232,9,FALSE),"")</f>
        <v>جدة</v>
      </c>
      <c r="J314" s="10" t="str">
        <f>IFERROR(VLOOKUP(A314,'[2]Total Provider - Dec 2015'!$A$1:$K$1232,10,FALSE),"")</f>
        <v>مكة المكرمة</v>
      </c>
      <c r="K314" s="10" t="str">
        <f>IFERROR(VLOOKUP(A314,'[2]Total Provider - Dec 2015'!$A$1:$K$1232,11,FALSE),"")</f>
        <v>مجمع عيادات الرحيلي</v>
      </c>
    </row>
    <row r="315" spans="1:11" hidden="1" x14ac:dyDescent="0.25">
      <c r="A315" s="5">
        <v>21913</v>
      </c>
      <c r="B315" s="6" t="str">
        <f>IFERROR(VLOOKUP(A315,'[2]Total Provider - Dec 2015'!$A$1:$K$1232,2,FALSE),"")</f>
        <v>New Gulail Polyclinic</v>
      </c>
      <c r="C315" s="7" t="str">
        <f>IFERROR(VLOOKUP(A315,'[2]Total Provider - Dec 2015'!$A$1:$K$1232,3,FALSE),"")</f>
        <v>NWS</v>
      </c>
      <c r="D315" s="7" t="str">
        <f>IFERROR(VLOOKUP(A315,'[2]Total Provider - Dec 2015'!$A$1:$K$1232,4,FALSE),"")</f>
        <v>Makkah</v>
      </c>
      <c r="E315" s="7" t="str">
        <f>IFERROR(VLOOKUP(A315,'[2]Total Provider - Dec 2015'!$A$1:$K$1232,5,FALSE),"")</f>
        <v>Jeddah</v>
      </c>
      <c r="F315" s="7" t="str">
        <f>IFERROR(VLOOKUP(A315,'[2]Total Provider - Dec 2015'!$A$1:$K$1232,6,FALSE),"")</f>
        <v>Hasan Hasanain Street</v>
      </c>
      <c r="G315" s="7" t="str">
        <f>IFERROR(VLOOKUP(A315,'[2]Total Provider - Dec 2015'!$A$1:$K$1232,7,FALSE),"")</f>
        <v>0126360346</v>
      </c>
      <c r="H315" s="10" t="str">
        <f>IFERROR(VLOOKUP(A315,'[2]Total Provider - Dec 2015'!$A$1:$K$1232,8,FALSE),"")</f>
        <v>شارع حسن حسنين</v>
      </c>
      <c r="I315" s="10" t="str">
        <f>IFERROR(VLOOKUP(A315,'[2]Total Provider - Dec 2015'!$A$1:$K$1232,9,FALSE),"")</f>
        <v>جدة</v>
      </c>
      <c r="J315" s="10" t="str">
        <f>IFERROR(VLOOKUP(A315,'[2]Total Provider - Dec 2015'!$A$1:$K$1232,10,FALSE),"")</f>
        <v>مكة المكرمة</v>
      </c>
      <c r="K315" s="10" t="str">
        <f>IFERROR(VLOOKUP(A315,'[2]Total Provider - Dec 2015'!$A$1:$K$1232,11,FALSE),"")</f>
        <v>مجمع عيادات غليل الجديد</v>
      </c>
    </row>
    <row r="316" spans="1:11" hidden="1" x14ac:dyDescent="0.25">
      <c r="A316" s="5">
        <v>21914</v>
      </c>
      <c r="B316" s="6" t="str">
        <f>IFERROR(VLOOKUP(A316,'[2]Total Provider - Dec 2015'!$A$1:$K$1232,2,FALSE),"")</f>
        <v>Health Gulf Polyclinic</v>
      </c>
      <c r="C316" s="7" t="str">
        <f>IFERROR(VLOOKUP(A316,'[2]Total Provider - Dec 2015'!$A$1:$K$1232,3,FALSE),"")</f>
        <v>NWR</v>
      </c>
      <c r="D316" s="7" t="str">
        <f>IFERROR(VLOOKUP(A316,'[2]Total Provider - Dec 2015'!$A$1:$K$1232,4,FALSE),"")</f>
        <v>Tabuk</v>
      </c>
      <c r="E316" s="7" t="str">
        <f>IFERROR(VLOOKUP(A316,'[2]Total Provider - Dec 2015'!$A$1:$K$1232,5,FALSE),"")</f>
        <v>Tabuk</v>
      </c>
      <c r="F316" s="7" t="str">
        <f>IFERROR(VLOOKUP(A316,'[2]Total Provider - Dec 2015'!$A$1:$K$1232,6,FALSE),"")</f>
        <v>Tabuk</v>
      </c>
      <c r="G316" s="7" t="str">
        <f>IFERROR(VLOOKUP(A316,'[2]Total Provider - Dec 2015'!$A$1:$K$1232,7,FALSE),"")</f>
        <v>0144211113</v>
      </c>
      <c r="H316" s="10" t="str">
        <f>IFERROR(VLOOKUP(A316,'[2]Total Provider - Dec 2015'!$A$1:$K$1232,8,FALSE),"")</f>
        <v>تبوك</v>
      </c>
      <c r="I316" s="10" t="str">
        <f>IFERROR(VLOOKUP(A316,'[2]Total Provider - Dec 2015'!$A$1:$K$1232,9,FALSE),"")</f>
        <v>تبوك</v>
      </c>
      <c r="J316" s="10" t="str">
        <f>IFERROR(VLOOKUP(A316,'[2]Total Provider - Dec 2015'!$A$1:$K$1232,10,FALSE),"")</f>
        <v>تبوك</v>
      </c>
      <c r="K316" s="10" t="str">
        <f>IFERROR(VLOOKUP(A316,'[2]Total Provider - Dec 2015'!$A$1:$K$1232,11,FALSE),"")</f>
        <v>مجمع عيادات خليج الصحة</v>
      </c>
    </row>
    <row r="317" spans="1:11" hidden="1" x14ac:dyDescent="0.25">
      <c r="A317" s="5">
        <v>21915</v>
      </c>
      <c r="B317" s="6" t="str">
        <f>IFERROR(VLOOKUP(A317,'[2]Total Provider - Dec 2015'!$A$1:$K$1232,2,FALSE),"")</f>
        <v>Al Shomooly Clinic</v>
      </c>
      <c r="C317" s="7" t="str">
        <f>IFERROR(VLOOKUP(A317,'[2]Total Provider - Dec 2015'!$A$1:$K$1232,3,FALSE),"")</f>
        <v>NWS</v>
      </c>
      <c r="D317" s="7" t="str">
        <f>IFERROR(VLOOKUP(A317,'[2]Total Provider - Dec 2015'!$A$1:$K$1232,4,FALSE),"")</f>
        <v>Riyadh</v>
      </c>
      <c r="E317" s="7" t="str">
        <f>IFERROR(VLOOKUP(A317,'[2]Total Provider - Dec 2015'!$A$1:$K$1232,5,FALSE),"")</f>
        <v>Riyadh</v>
      </c>
      <c r="F317" s="7" t="str">
        <f>IFERROR(VLOOKUP(A317,'[2]Total Provider - Dec 2015'!$A$1:$K$1232,6,FALSE),"")</f>
        <v>Exit 5</v>
      </c>
      <c r="G317" s="7" t="str">
        <f>IFERROR(VLOOKUP(A317,'[2]Total Provider - Dec 2015'!$A$1:$K$1232,7,FALSE),"")</f>
        <v>0114543232</v>
      </c>
      <c r="H317" s="10" t="str">
        <f>IFERROR(VLOOKUP(A317,'[2]Total Provider - Dec 2015'!$A$1:$K$1232,8,FALSE),"")</f>
        <v>مخرج 5</v>
      </c>
      <c r="I317" s="10" t="str">
        <f>IFERROR(VLOOKUP(A317,'[2]Total Provider - Dec 2015'!$A$1:$K$1232,9,FALSE),"")</f>
        <v>الرياض</v>
      </c>
      <c r="J317" s="10" t="str">
        <f>IFERROR(VLOOKUP(A317,'[2]Total Provider - Dec 2015'!$A$1:$K$1232,10,FALSE),"")</f>
        <v>الرياض</v>
      </c>
      <c r="K317" s="10" t="str">
        <f>IFERROR(VLOOKUP(A317,'[2]Total Provider - Dec 2015'!$A$1:$K$1232,11,FALSE),"")</f>
        <v>مجمع الطب الشمولي</v>
      </c>
    </row>
    <row r="318" spans="1:11" hidden="1" x14ac:dyDescent="0.25">
      <c r="A318" s="5">
        <v>21916</v>
      </c>
      <c r="B318" s="6" t="str">
        <f>IFERROR(VLOOKUP(A318,'[2]Total Provider - Dec 2015'!$A$1:$K$1232,2,FALSE),"")</f>
        <v>Al Hayah National Hospital</v>
      </c>
      <c r="C318" s="7" t="str">
        <f>IFERROR(VLOOKUP(A318,'[2]Total Provider - Dec 2015'!$A$1:$K$1232,3,FALSE),"")</f>
        <v>NW2</v>
      </c>
      <c r="D318" s="7" t="str">
        <f>IFERROR(VLOOKUP(A318,'[2]Total Provider - Dec 2015'!$A$1:$K$1232,4,FALSE),"")</f>
        <v>Aseer</v>
      </c>
      <c r="E318" s="7" t="str">
        <f>IFERROR(VLOOKUP(A318,'[2]Total Provider - Dec 2015'!$A$1:$K$1232,5,FALSE),"")</f>
        <v>Khamis Mushayt</v>
      </c>
      <c r="F318" s="7" t="str">
        <f>IFERROR(VLOOKUP(A318,'[2]Total Provider - Dec 2015'!$A$1:$K$1232,6,FALSE),"")</f>
        <v>Riyadh Road</v>
      </c>
      <c r="G318" s="7" t="str">
        <f>IFERROR(VLOOKUP(A318,'[2]Total Provider - Dec 2015'!$A$1:$K$1232,7,FALSE),"")</f>
        <v>0172334444</v>
      </c>
      <c r="H318" s="10" t="str">
        <f>IFERROR(VLOOKUP(A318,'[2]Total Provider - Dec 2015'!$A$1:$K$1232,8,FALSE),"")</f>
        <v>طريق الرياض</v>
      </c>
      <c r="I318" s="10" t="str">
        <f>IFERROR(VLOOKUP(A318,'[2]Total Provider - Dec 2015'!$A$1:$K$1232,9,FALSE),"")</f>
        <v>خميس مشيط</v>
      </c>
      <c r="J318" s="10" t="str">
        <f>IFERROR(VLOOKUP(A318,'[2]Total Provider - Dec 2015'!$A$1:$K$1232,10,FALSE),"")</f>
        <v>عسير</v>
      </c>
      <c r="K318" s="10" t="str">
        <f>IFERROR(VLOOKUP(A318,'[2]Total Provider - Dec 2015'!$A$1:$K$1232,11,FALSE),"")</f>
        <v>مستشفى الحياة الوطني</v>
      </c>
    </row>
    <row r="319" spans="1:11" hidden="1" x14ac:dyDescent="0.25">
      <c r="A319" s="5">
        <v>21917</v>
      </c>
      <c r="B319" s="6" t="str">
        <f>IFERROR(VLOOKUP(A319,'[2]Total Provider - Dec 2015'!$A$1:$K$1232,2,FALSE),"")</f>
        <v>Bertal Medical Clinic</v>
      </c>
      <c r="C319" s="7" t="str">
        <f>IFERROR(VLOOKUP(A319,'[2]Total Provider - Dec 2015'!$A$1:$K$1232,3,FALSE),"")</f>
        <v>NW2</v>
      </c>
      <c r="D319" s="7" t="str">
        <f>IFERROR(VLOOKUP(A319,'[2]Total Provider - Dec 2015'!$A$1:$K$1232,4,FALSE),"")</f>
        <v>Riyadh</v>
      </c>
      <c r="E319" s="7" t="str">
        <f>IFERROR(VLOOKUP(A319,'[2]Total Provider - Dec 2015'!$A$1:$K$1232,5,FALSE),"")</f>
        <v>Al Muzahmiya</v>
      </c>
      <c r="F319" s="7" t="str">
        <f>IFERROR(VLOOKUP(A319,'[2]Total Provider - Dec 2015'!$A$1:$K$1232,6,FALSE),"")</f>
        <v>Al Muzahmiya</v>
      </c>
      <c r="G319" s="7" t="str">
        <f>IFERROR(VLOOKUP(A319,'[2]Total Provider - Dec 2015'!$A$1:$K$1232,7,FALSE),"")</f>
        <v>0115233535</v>
      </c>
      <c r="H319" s="10" t="str">
        <f>IFERROR(VLOOKUP(A319,'[2]Total Provider - Dec 2015'!$A$1:$K$1232,8,FALSE),"")</f>
        <v>المزاحمية</v>
      </c>
      <c r="I319" s="10" t="str">
        <f>IFERROR(VLOOKUP(A319,'[2]Total Provider - Dec 2015'!$A$1:$K$1232,9,FALSE),"")</f>
        <v>المزاحمية</v>
      </c>
      <c r="J319" s="10" t="str">
        <f>IFERROR(VLOOKUP(A319,'[2]Total Provider - Dec 2015'!$A$1:$K$1232,10,FALSE),"")</f>
        <v>الرياض</v>
      </c>
      <c r="K319" s="10" t="str">
        <f>IFERROR(VLOOKUP(A319,'[2]Total Provider - Dec 2015'!$A$1:$K$1232,11,FALSE),"")</f>
        <v>مستوصف برتال الطبي</v>
      </c>
    </row>
    <row r="320" spans="1:11" hidden="1" x14ac:dyDescent="0.25">
      <c r="A320" s="5">
        <v>21918</v>
      </c>
      <c r="B320" s="6" t="str">
        <f>IFERROR(VLOOKUP(A320,'[2]Total Provider - Dec 2015'!$A$1:$K$1232,2,FALSE),"")</f>
        <v>Adwaa Al Alami Polyclinic</v>
      </c>
      <c r="C320" s="7" t="str">
        <f>IFERROR(VLOOKUP(A320,'[2]Total Provider - Dec 2015'!$A$1:$K$1232,3,FALSE),"")</f>
        <v>NWS</v>
      </c>
      <c r="D320" s="7" t="str">
        <f>IFERROR(VLOOKUP(A320,'[2]Total Provider - Dec 2015'!$A$1:$K$1232,4,FALSE),"")</f>
        <v>Riyadh</v>
      </c>
      <c r="E320" s="7" t="str">
        <f>IFERROR(VLOOKUP(A320,'[2]Total Provider - Dec 2015'!$A$1:$K$1232,5,FALSE),"")</f>
        <v>Riyadh</v>
      </c>
      <c r="F320" s="7" t="str">
        <f>IFERROR(VLOOKUP(A320,'[2]Total Provider - Dec 2015'!$A$1:$K$1232,6,FALSE),"")</f>
        <v>Al Aziziya District</v>
      </c>
      <c r="G320" s="7" t="str">
        <f>IFERROR(VLOOKUP(A320,'[2]Total Provider - Dec 2015'!$A$1:$K$1232,7,FALSE),"")</f>
        <v>0114954563</v>
      </c>
      <c r="H320" s="10" t="str">
        <f>IFERROR(VLOOKUP(A320,'[2]Total Provider - Dec 2015'!$A$1:$K$1232,8,FALSE),"")</f>
        <v>حي العزيزية</v>
      </c>
      <c r="I320" s="10" t="str">
        <f>IFERROR(VLOOKUP(A320,'[2]Total Provider - Dec 2015'!$A$1:$K$1232,9,FALSE),"")</f>
        <v>الرياض</v>
      </c>
      <c r="J320" s="10" t="str">
        <f>IFERROR(VLOOKUP(A320,'[2]Total Provider - Dec 2015'!$A$1:$K$1232,10,FALSE),"")</f>
        <v>الرياض</v>
      </c>
      <c r="K320" s="10" t="str">
        <f>IFERROR(VLOOKUP(A320,'[2]Total Provider - Dec 2015'!$A$1:$K$1232,11,FALSE),"")</f>
        <v>مجمع عيادات أضواء العالمي الطبي</v>
      </c>
    </row>
    <row r="321" spans="1:11" hidden="1" x14ac:dyDescent="0.25">
      <c r="A321" s="5">
        <v>21927</v>
      </c>
      <c r="B321" s="6" t="str">
        <f>IFERROR(VLOOKUP(A321,'[2]Total Provider - Dec 2015'!$A$1:$K$1232,2,FALSE),"")</f>
        <v>Al Safat American Medical Center</v>
      </c>
      <c r="C321" s="7" t="str">
        <f>IFERROR(VLOOKUP(A321,'[2]Total Provider - Dec 2015'!$A$1:$K$1232,3,FALSE),"")</f>
        <v>NW7</v>
      </c>
      <c r="D321" s="7" t="str">
        <f>IFERROR(VLOOKUP(A321,'[2]Total Provider - Dec 2015'!$A$1:$K$1232,4,FALSE),"")</f>
        <v>Kuwait</v>
      </c>
      <c r="E321" s="7" t="str">
        <f>IFERROR(VLOOKUP(A321,'[2]Total Provider - Dec 2015'!$A$1:$K$1232,5,FALSE),"")</f>
        <v>Kuwait</v>
      </c>
      <c r="F321" s="7" t="str">
        <f>IFERROR(VLOOKUP(A321,'[2]Total Provider - Dec 2015'!$A$1:$K$1232,6,FALSE),"")</f>
        <v>Al Safat</v>
      </c>
      <c r="G321" s="7" t="str">
        <f>IFERROR(VLOOKUP(A321,'[2]Total Provider - Dec 2015'!$A$1:$K$1232,7,FALSE),"")</f>
        <v>0096522247954</v>
      </c>
      <c r="H321" s="10" t="str">
        <f>IFERROR(VLOOKUP(A321,'[2]Total Provider - Dec 2015'!$A$1:$K$1232,8,FALSE),"")</f>
        <v>الصفاة</v>
      </c>
      <c r="I321" s="10" t="str">
        <f>IFERROR(VLOOKUP(A321,'[2]Total Provider - Dec 2015'!$A$1:$K$1232,9,FALSE),"")</f>
        <v>الكويت</v>
      </c>
      <c r="J321" s="10" t="str">
        <f>IFERROR(VLOOKUP(A321,'[2]Total Provider - Dec 2015'!$A$1:$K$1232,10,FALSE),"")</f>
        <v>الكويت</v>
      </c>
      <c r="K321" s="10" t="str">
        <f>IFERROR(VLOOKUP(A321,'[2]Total Provider - Dec 2015'!$A$1:$K$1232,11,FALSE),"")</f>
        <v>مركز الصفاة الأمريكي الطبي</v>
      </c>
    </row>
    <row r="322" spans="1:11" hidden="1" x14ac:dyDescent="0.25">
      <c r="A322" s="5">
        <v>21931</v>
      </c>
      <c r="B322" s="6" t="str">
        <f>IFERROR(VLOOKUP(A322,'[2]Total Provider - Dec 2015'!$A$1:$K$1232,2,FALSE),"")</f>
        <v>Fahd Dental Center (2)</v>
      </c>
      <c r="C322" s="7" t="str">
        <f>IFERROR(VLOOKUP(A322,'[2]Total Provider - Dec 2015'!$A$1:$K$1232,3,FALSE),"")</f>
        <v>NW2</v>
      </c>
      <c r="D322" s="7" t="str">
        <f>IFERROR(VLOOKUP(A322,'[2]Total Provider - Dec 2015'!$A$1:$K$1232,4,FALSE),"")</f>
        <v>Riyadh</v>
      </c>
      <c r="E322" s="7" t="str">
        <f>IFERROR(VLOOKUP(A322,'[2]Total Provider - Dec 2015'!$A$1:$K$1232,5,FALSE),"")</f>
        <v>Riyadh</v>
      </c>
      <c r="F322" s="7" t="str">
        <f>IFERROR(VLOOKUP(A322,'[2]Total Provider - Dec 2015'!$A$1:$K$1232,6,FALSE),"")</f>
        <v>King Fahd Road</v>
      </c>
      <c r="G322" s="7" t="str">
        <f>IFERROR(VLOOKUP(A322,'[2]Total Provider - Dec 2015'!$A$1:$K$1232,7,FALSE),"")</f>
        <v>0114597123</v>
      </c>
      <c r="H322" s="10" t="str">
        <f>IFERROR(VLOOKUP(A322,'[2]Total Provider - Dec 2015'!$A$1:$K$1232,8,FALSE),"")</f>
        <v>طريق الملك فهد</v>
      </c>
      <c r="I322" s="10" t="str">
        <f>IFERROR(VLOOKUP(A322,'[2]Total Provider - Dec 2015'!$A$1:$K$1232,9,FALSE),"")</f>
        <v>الرياض</v>
      </c>
      <c r="J322" s="10" t="str">
        <f>IFERROR(VLOOKUP(A322,'[2]Total Provider - Dec 2015'!$A$1:$K$1232,10,FALSE),"")</f>
        <v>الرياض</v>
      </c>
      <c r="K322" s="10" t="str">
        <f>IFERROR(VLOOKUP(A322,'[2]Total Provider - Dec 2015'!$A$1:$K$1232,11,FALSE),"")</f>
        <v>مستوصف مركز فهد لطب الاسنان (2)</v>
      </c>
    </row>
    <row r="323" spans="1:11" hidden="1" x14ac:dyDescent="0.25">
      <c r="A323" s="5">
        <v>21932</v>
      </c>
      <c r="B323" s="6" t="str">
        <f>IFERROR(VLOOKUP(A323,'[2]Total Provider - Dec 2015'!$A$1:$K$1232,2,FALSE),"")</f>
        <v>Fahd Dental Center (1)</v>
      </c>
      <c r="C323" s="7" t="str">
        <f>IFERROR(VLOOKUP(A323,'[2]Total Provider - Dec 2015'!$A$1:$K$1232,3,FALSE),"")</f>
        <v>NW2</v>
      </c>
      <c r="D323" s="7" t="str">
        <f>IFERROR(VLOOKUP(A323,'[2]Total Provider - Dec 2015'!$A$1:$K$1232,4,FALSE),"")</f>
        <v>Riyadh</v>
      </c>
      <c r="E323" s="7" t="str">
        <f>IFERROR(VLOOKUP(A323,'[2]Total Provider - Dec 2015'!$A$1:$K$1232,5,FALSE),"")</f>
        <v>Riyadh</v>
      </c>
      <c r="F323" s="7" t="str">
        <f>IFERROR(VLOOKUP(A323,'[2]Total Provider - Dec 2015'!$A$1:$K$1232,6,FALSE),"")</f>
        <v>Al Hijaz Road</v>
      </c>
      <c r="G323" s="7" t="str">
        <f>IFERROR(VLOOKUP(A323,'[2]Total Provider - Dec 2015'!$A$1:$K$1232,7,FALSE),"")</f>
        <v>0114612424</v>
      </c>
      <c r="H323" s="10" t="str">
        <f>IFERROR(VLOOKUP(A323,'[2]Total Provider - Dec 2015'!$A$1:$K$1232,8,FALSE),"")</f>
        <v>طريق الحجاز</v>
      </c>
      <c r="I323" s="10" t="str">
        <f>IFERROR(VLOOKUP(A323,'[2]Total Provider - Dec 2015'!$A$1:$K$1232,9,FALSE),"")</f>
        <v>الرياض</v>
      </c>
      <c r="J323" s="10" t="str">
        <f>IFERROR(VLOOKUP(A323,'[2]Total Provider - Dec 2015'!$A$1:$K$1232,10,FALSE),"")</f>
        <v>الرياض</v>
      </c>
      <c r="K323" s="10" t="str">
        <f>IFERROR(VLOOKUP(A323,'[2]Total Provider - Dec 2015'!$A$1:$K$1232,11,FALSE),"")</f>
        <v>مستوصف مركز فهد لطب الاسنان (1)</v>
      </c>
    </row>
    <row r="324" spans="1:11" hidden="1" x14ac:dyDescent="0.25">
      <c r="A324" s="5">
        <v>21933</v>
      </c>
      <c r="B324" s="6" t="str">
        <f>IFERROR(VLOOKUP(A324,'[2]Total Provider - Dec 2015'!$A$1:$K$1232,2,FALSE),"")</f>
        <v>Al Sharq Polyclinic 2</v>
      </c>
      <c r="C324" s="7" t="str">
        <f>IFERROR(VLOOKUP(A324,'[2]Total Provider - Dec 2015'!$A$1:$K$1232,3,FALSE),"")</f>
        <v>NW1</v>
      </c>
      <c r="D324" s="7" t="str">
        <f>IFERROR(VLOOKUP(A324,'[2]Total Provider - Dec 2015'!$A$1:$K$1232,4,FALSE),"")</f>
        <v>Makkah</v>
      </c>
      <c r="E324" s="7" t="str">
        <f>IFERROR(VLOOKUP(A324,'[2]Total Provider - Dec 2015'!$A$1:$K$1232,5,FALSE),"")</f>
        <v>Jeddah</v>
      </c>
      <c r="F324" s="7" t="str">
        <f>IFERROR(VLOOKUP(A324,'[2]Total Provider - Dec 2015'!$A$1:$K$1232,6,FALSE),"")</f>
        <v>Hamza Nour Street</v>
      </c>
      <c r="G324" s="7" t="str">
        <f>IFERROR(VLOOKUP(A324,'[2]Total Provider - Dec 2015'!$A$1:$K$1232,7,FALSE),"")</f>
        <v>0126690656</v>
      </c>
      <c r="H324" s="10" t="str">
        <f>IFERROR(VLOOKUP(A324,'[2]Total Provider - Dec 2015'!$A$1:$K$1232,8,FALSE),"")</f>
        <v xml:space="preserve">شارع حمزة نور </v>
      </c>
      <c r="I324" s="10" t="str">
        <f>IFERROR(VLOOKUP(A324,'[2]Total Provider - Dec 2015'!$A$1:$K$1232,9,FALSE),"")</f>
        <v>جدة</v>
      </c>
      <c r="J324" s="10" t="str">
        <f>IFERROR(VLOOKUP(A324,'[2]Total Provider - Dec 2015'!$A$1:$K$1232,10,FALSE),"")</f>
        <v>مكة المكرمة</v>
      </c>
      <c r="K324" s="10" t="str">
        <f>IFERROR(VLOOKUP(A324,'[2]Total Provider - Dec 2015'!$A$1:$K$1232,11,FALSE),"")</f>
        <v>مستوصف الشرق 2</v>
      </c>
    </row>
    <row r="325" spans="1:11" hidden="1" x14ac:dyDescent="0.25">
      <c r="A325" s="5">
        <v>21935</v>
      </c>
      <c r="B325" s="6" t="str">
        <f>IFERROR(VLOOKUP(A325,'[2]Total Provider - Dec 2015'!$A$1:$K$1232,2,FALSE),"")</f>
        <v>Al Rajhi International Polyclinic</v>
      </c>
      <c r="C325" s="7" t="str">
        <f>IFERROR(VLOOKUP(A325,'[2]Total Provider - Dec 2015'!$A$1:$K$1232,3,FALSE),"")</f>
        <v>NW1</v>
      </c>
      <c r="D325" s="7" t="str">
        <f>IFERROR(VLOOKUP(A325,'[2]Total Provider - Dec 2015'!$A$1:$K$1232,4,FALSE),"")</f>
        <v>Riyadh</v>
      </c>
      <c r="E325" s="7" t="str">
        <f>IFERROR(VLOOKUP(A325,'[2]Total Provider - Dec 2015'!$A$1:$K$1232,5,FALSE),"")</f>
        <v>Riyadh</v>
      </c>
      <c r="F325" s="7" t="str">
        <f>IFERROR(VLOOKUP(A325,'[2]Total Provider - Dec 2015'!$A$1:$K$1232,6,FALSE),"")</f>
        <v>Al Batha District</v>
      </c>
      <c r="G325" s="7" t="str">
        <f>IFERROR(VLOOKUP(A325,'[2]Total Provider - Dec 2015'!$A$1:$K$1232,7,FALSE),"")</f>
        <v>0114036555</v>
      </c>
      <c r="H325" s="10" t="str">
        <f>IFERROR(VLOOKUP(A325,'[2]Total Provider - Dec 2015'!$A$1:$K$1232,8,FALSE),"")</f>
        <v>حي البطحاء</v>
      </c>
      <c r="I325" s="10" t="str">
        <f>IFERROR(VLOOKUP(A325,'[2]Total Provider - Dec 2015'!$A$1:$K$1232,9,FALSE),"")</f>
        <v>الرياض</v>
      </c>
      <c r="J325" s="10" t="str">
        <f>IFERROR(VLOOKUP(A325,'[2]Total Provider - Dec 2015'!$A$1:$K$1232,10,FALSE),"")</f>
        <v>الرياض</v>
      </c>
      <c r="K325" s="10" t="str">
        <f>IFERROR(VLOOKUP(A325,'[2]Total Provider - Dec 2015'!$A$1:$K$1232,11,FALSE),"")</f>
        <v>مجمع عيادات الراجحي الدولي الطبي</v>
      </c>
    </row>
    <row r="326" spans="1:11" hidden="1" x14ac:dyDescent="0.25">
      <c r="A326" s="5">
        <v>21936</v>
      </c>
      <c r="B326" s="6" t="str">
        <f>IFERROR(VLOOKUP(A326,'[2]Total Provider - Dec 2015'!$A$1:$K$1232,2,FALSE),"")</f>
        <v>Olaya International Polyclinic</v>
      </c>
      <c r="C326" s="7" t="str">
        <f>IFERROR(VLOOKUP(A326,'[2]Total Provider - Dec 2015'!$A$1:$K$1232,3,FALSE),"")</f>
        <v>NWS</v>
      </c>
      <c r="D326" s="7" t="str">
        <f>IFERROR(VLOOKUP(A326,'[2]Total Provider - Dec 2015'!$A$1:$K$1232,4,FALSE),"")</f>
        <v>Riyadh</v>
      </c>
      <c r="E326" s="7" t="str">
        <f>IFERROR(VLOOKUP(A326,'[2]Total Provider - Dec 2015'!$A$1:$K$1232,5,FALSE),"")</f>
        <v>Riyadh</v>
      </c>
      <c r="F326" s="7" t="str">
        <f>IFERROR(VLOOKUP(A326,'[2]Total Provider - Dec 2015'!$A$1:$K$1232,6,FALSE),"")</f>
        <v>Olaya Main Road</v>
      </c>
      <c r="G326" s="7" t="str">
        <f>IFERROR(VLOOKUP(A326,'[2]Total Provider - Dec 2015'!$A$1:$K$1232,7,FALSE),"")</f>
        <v>0112930135</v>
      </c>
      <c r="H326" s="10" t="str">
        <f>IFERROR(VLOOKUP(A326,'[2]Total Provider - Dec 2015'!$A$1:$K$1232,8,FALSE),"")</f>
        <v>طريق العليا العام</v>
      </c>
      <c r="I326" s="10" t="str">
        <f>IFERROR(VLOOKUP(A326,'[2]Total Provider - Dec 2015'!$A$1:$K$1232,9,FALSE),"")</f>
        <v>الرياض</v>
      </c>
      <c r="J326" s="10" t="str">
        <f>IFERROR(VLOOKUP(A326,'[2]Total Provider - Dec 2015'!$A$1:$K$1232,10,FALSE),"")</f>
        <v>الرياض</v>
      </c>
      <c r="K326" s="10" t="str">
        <f>IFERROR(VLOOKUP(A326,'[2]Total Provider - Dec 2015'!$A$1:$K$1232,11,FALSE),"")</f>
        <v>مجمع عيادات العليا الدولي الطبي</v>
      </c>
    </row>
    <row r="327" spans="1:11" hidden="1" x14ac:dyDescent="0.25">
      <c r="A327" s="5">
        <v>21937</v>
      </c>
      <c r="B327" s="6" t="str">
        <f>IFERROR(VLOOKUP(A327,'[2]Total Provider - Dec 2015'!$A$1:$K$1232,2,FALSE),"")</f>
        <v>Seha Polyclinic</v>
      </c>
      <c r="C327" s="7" t="str">
        <f>IFERROR(VLOOKUP(A327,'[2]Total Provider - Dec 2015'!$A$1:$K$1232,3,FALSE),"")</f>
        <v>NWR</v>
      </c>
      <c r="D327" s="7" t="str">
        <f>IFERROR(VLOOKUP(A327,'[2]Total Provider - Dec 2015'!$A$1:$K$1232,4,FALSE),"")</f>
        <v>Madinah</v>
      </c>
      <c r="E327" s="7" t="str">
        <f>IFERROR(VLOOKUP(A327,'[2]Total Provider - Dec 2015'!$A$1:$K$1232,5,FALSE),"")</f>
        <v>Madinah</v>
      </c>
      <c r="F327" s="7" t="str">
        <f>IFERROR(VLOOKUP(A327,'[2]Total Provider - Dec 2015'!$A$1:$K$1232,6,FALSE),"")</f>
        <v>Al Azhary District</v>
      </c>
      <c r="G327" s="7" t="str">
        <f>IFERROR(VLOOKUP(A327,'[2]Total Provider - Dec 2015'!$A$1:$K$1232,7,FALSE),"")</f>
        <v>0148462663</v>
      </c>
      <c r="H327" s="10" t="str">
        <f>IFERROR(VLOOKUP(A327,'[2]Total Provider - Dec 2015'!$A$1:$K$1232,8,FALSE),"")</f>
        <v>حي الأزهري</v>
      </c>
      <c r="I327" s="10" t="str">
        <f>IFERROR(VLOOKUP(A327,'[2]Total Provider - Dec 2015'!$A$1:$K$1232,9,FALSE),"")</f>
        <v>المدينة المنورة</v>
      </c>
      <c r="J327" s="10" t="str">
        <f>IFERROR(VLOOKUP(A327,'[2]Total Provider - Dec 2015'!$A$1:$K$1232,10,FALSE),"")</f>
        <v>المدينة المنورة</v>
      </c>
      <c r="K327" s="10" t="str">
        <f>IFERROR(VLOOKUP(A327,'[2]Total Provider - Dec 2015'!$A$1:$K$1232,11,FALSE),"")</f>
        <v>مجمع عيادات صحة الطبي</v>
      </c>
    </row>
    <row r="328" spans="1:11" hidden="1" x14ac:dyDescent="0.25">
      <c r="A328" s="5">
        <v>21939</v>
      </c>
      <c r="B328" s="6" t="str">
        <f>IFERROR(VLOOKUP(A328,'[2]Total Provider - Dec 2015'!$A$1:$K$1232,2,FALSE),"")</f>
        <v>Balghasoon Polyclinic</v>
      </c>
      <c r="C328" s="7" t="str">
        <f>IFERROR(VLOOKUP(A328,'[2]Total Provider - Dec 2015'!$A$1:$K$1232,3,FALSE),"")</f>
        <v>NWS</v>
      </c>
      <c r="D328" s="7" t="str">
        <f>IFERROR(VLOOKUP(A328,'[2]Total Provider - Dec 2015'!$A$1:$K$1232,4,FALSE),"")</f>
        <v>Makkah</v>
      </c>
      <c r="E328" s="7" t="str">
        <f>IFERROR(VLOOKUP(A328,'[2]Total Provider - Dec 2015'!$A$1:$K$1232,5,FALSE),"")</f>
        <v>Jeddah</v>
      </c>
      <c r="F328" s="7" t="str">
        <f>IFERROR(VLOOKUP(A328,'[2]Total Provider - Dec 2015'!$A$1:$K$1232,6,FALSE),"")</f>
        <v>Old Airport Road</v>
      </c>
      <c r="G328" s="7" t="str">
        <f>IFERROR(VLOOKUP(A328,'[2]Total Provider - Dec 2015'!$A$1:$K$1232,7,FALSE),"")</f>
        <v>0126327100</v>
      </c>
      <c r="H328" s="10" t="str">
        <f>IFERROR(VLOOKUP(A328,'[2]Total Provider - Dec 2015'!$A$1:$K$1232,8,FALSE),"")</f>
        <v>طريق المطار القديم</v>
      </c>
      <c r="I328" s="10" t="str">
        <f>IFERROR(VLOOKUP(A328,'[2]Total Provider - Dec 2015'!$A$1:$K$1232,9,FALSE),"")</f>
        <v>جدة</v>
      </c>
      <c r="J328" s="10" t="str">
        <f>IFERROR(VLOOKUP(A328,'[2]Total Provider - Dec 2015'!$A$1:$K$1232,10,FALSE),"")</f>
        <v>مكة المكرمة</v>
      </c>
      <c r="K328" s="10" t="str">
        <f>IFERROR(VLOOKUP(A328,'[2]Total Provider - Dec 2015'!$A$1:$K$1232,11,FALSE),"")</f>
        <v>مستوصف بلغصون</v>
      </c>
    </row>
    <row r="329" spans="1:11" hidden="1" x14ac:dyDescent="0.25">
      <c r="A329" s="5">
        <v>21940</v>
      </c>
      <c r="B329" s="6" t="str">
        <f>IFERROR(VLOOKUP(A329,'[2]Total Provider - Dec 2015'!$A$1:$K$1232,2,FALSE),"")</f>
        <v>Azizia Medical Clinic - Al Ahli</v>
      </c>
      <c r="C329" s="7" t="str">
        <f>IFERROR(VLOOKUP(A329,'[2]Total Provider - Dec 2015'!$A$1:$K$1232,3,FALSE),"")</f>
        <v>NWS</v>
      </c>
      <c r="D329" s="7" t="str">
        <f>IFERROR(VLOOKUP(A329,'[2]Total Provider - Dec 2015'!$A$1:$K$1232,4,FALSE),"")</f>
        <v>Riyadh</v>
      </c>
      <c r="E329" s="7" t="str">
        <f>IFERROR(VLOOKUP(A329,'[2]Total Provider - Dec 2015'!$A$1:$K$1232,5,FALSE),"")</f>
        <v>Riyadh</v>
      </c>
      <c r="F329" s="7" t="str">
        <f>IFERROR(VLOOKUP(A329,'[2]Total Provider - Dec 2015'!$A$1:$K$1232,6,FALSE),"")</f>
        <v>Al Kharj Road</v>
      </c>
      <c r="G329" s="7" t="str">
        <f>IFERROR(VLOOKUP(A329,'[2]Total Provider - Dec 2015'!$A$1:$K$1232,7,FALSE),"")</f>
        <v>0114956127</v>
      </c>
      <c r="H329" s="10" t="str">
        <f>IFERROR(VLOOKUP(A329,'[2]Total Provider - Dec 2015'!$A$1:$K$1232,8,FALSE),"")</f>
        <v xml:space="preserve">طريق الخرج </v>
      </c>
      <c r="I329" s="10" t="str">
        <f>IFERROR(VLOOKUP(A329,'[2]Total Provider - Dec 2015'!$A$1:$K$1232,9,FALSE),"")</f>
        <v>الرياض</v>
      </c>
      <c r="J329" s="10" t="str">
        <f>IFERROR(VLOOKUP(A329,'[2]Total Provider - Dec 2015'!$A$1:$K$1232,10,FALSE),"")</f>
        <v>الرياض</v>
      </c>
      <c r="K329" s="10" t="str">
        <f>IFERROR(VLOOKUP(A329,'[2]Total Provider - Dec 2015'!$A$1:$K$1232,11,FALSE),"")</f>
        <v xml:space="preserve">مركز العزيزية الطبي الأهلي </v>
      </c>
    </row>
    <row r="330" spans="1:11" hidden="1" x14ac:dyDescent="0.25">
      <c r="A330" s="5">
        <v>21947</v>
      </c>
      <c r="B330" s="6" t="str">
        <f>IFERROR(VLOOKUP(A330,'[2]Total Provider - Dec 2015'!$A$1:$K$1232,2,FALSE),"")</f>
        <v>Consultant Radiologists</v>
      </c>
      <c r="C330" s="7" t="str">
        <f>IFERROR(VLOOKUP(A330,'[2]Total Provider - Dec 2015'!$A$1:$K$1232,3,FALSE),"")</f>
        <v>NWS</v>
      </c>
      <c r="D330" s="7" t="str">
        <f>IFERROR(VLOOKUP(A330,'[2]Total Provider - Dec 2015'!$A$1:$K$1232,4,FALSE),"")</f>
        <v>Riyadh</v>
      </c>
      <c r="E330" s="7" t="str">
        <f>IFERROR(VLOOKUP(A330,'[2]Total Provider - Dec 2015'!$A$1:$K$1232,5,FALSE),"")</f>
        <v>Riyadh</v>
      </c>
      <c r="F330" s="7" t="str">
        <f>IFERROR(VLOOKUP(A330,'[2]Total Provider - Dec 2015'!$A$1:$K$1232,6,FALSE),"")</f>
        <v>King Fahad Road</v>
      </c>
      <c r="G330" s="7" t="str">
        <f>IFERROR(VLOOKUP(A330,'[2]Total Provider - Dec 2015'!$A$1:$K$1232,7,FALSE),"")</f>
        <v>0114612266</v>
      </c>
      <c r="H330" s="10" t="str">
        <f>IFERROR(VLOOKUP(A330,'[2]Total Provider - Dec 2015'!$A$1:$K$1232,8,FALSE),"")</f>
        <v>طريق الملك فهد</v>
      </c>
      <c r="I330" s="10" t="str">
        <f>IFERROR(VLOOKUP(A330,'[2]Total Provider - Dec 2015'!$A$1:$K$1232,9,FALSE),"")</f>
        <v>الرياض</v>
      </c>
      <c r="J330" s="10" t="str">
        <f>IFERROR(VLOOKUP(A330,'[2]Total Provider - Dec 2015'!$A$1:$K$1232,10,FALSE),"")</f>
        <v>الرياض</v>
      </c>
      <c r="K330" s="10" t="str">
        <f>IFERROR(VLOOKUP(A330,'[2]Total Provider - Dec 2015'!$A$1:$K$1232,11,FALSE),"")</f>
        <v>شركة مركز الإستشاريون للأشعة التشخيصية</v>
      </c>
    </row>
    <row r="331" spans="1:11" hidden="1" x14ac:dyDescent="0.25">
      <c r="A331" s="5">
        <v>21948</v>
      </c>
      <c r="B331" s="6" t="str">
        <f>IFERROR(VLOOKUP(A331,'[2]Total Provider - Dec 2015'!$A$1:$K$1232,2,FALSE),"")</f>
        <v>Osrat Al Majd Medical Complex (Ex Al Majd Medical Center)</v>
      </c>
      <c r="C331" s="7" t="str">
        <f>IFERROR(VLOOKUP(A331,'[2]Total Provider - Dec 2015'!$A$1:$K$1232,3,FALSE),"")</f>
        <v>NWS</v>
      </c>
      <c r="D331" s="7" t="str">
        <f>IFERROR(VLOOKUP(A331,'[2]Total Provider - Dec 2015'!$A$1:$K$1232,4,FALSE),"")</f>
        <v>Riyadh</v>
      </c>
      <c r="E331" s="7" t="str">
        <f>IFERROR(VLOOKUP(A331,'[2]Total Provider - Dec 2015'!$A$1:$K$1232,5,FALSE),"")</f>
        <v>Riyadh</v>
      </c>
      <c r="F331" s="7" t="str">
        <f>IFERROR(VLOOKUP(A331,'[2]Total Provider - Dec 2015'!$A$1:$K$1232,6,FALSE),"")</f>
        <v>Hamza Bin Abdulmottaleb Street, Al Sweidy Al Gharby District</v>
      </c>
      <c r="G331" s="7" t="str">
        <f>IFERROR(VLOOKUP(A331,'[2]Total Provider - Dec 2015'!$A$1:$K$1232,7,FALSE),"")</f>
        <v>0114182228</v>
      </c>
      <c r="H331" s="10" t="str">
        <f>IFERROR(VLOOKUP(A331,'[2]Total Provider - Dec 2015'!$A$1:$K$1232,8,FALSE),"")</f>
        <v>حي السويدي الغربي، شارع حمزة بن عبد المطلب</v>
      </c>
      <c r="I331" s="10" t="str">
        <f>IFERROR(VLOOKUP(A331,'[2]Total Provider - Dec 2015'!$A$1:$K$1232,9,FALSE),"")</f>
        <v>الرياض</v>
      </c>
      <c r="J331" s="10" t="str">
        <f>IFERROR(VLOOKUP(A331,'[2]Total Provider - Dec 2015'!$A$1:$K$1232,10,FALSE),"")</f>
        <v>الرياض</v>
      </c>
      <c r="K331" s="10" t="str">
        <f>IFERROR(VLOOKUP(A331,'[2]Total Provider - Dec 2015'!$A$1:$K$1232,11,FALSE),"")</f>
        <v>مجمع أسرة المجد الطبي</v>
      </c>
    </row>
    <row r="332" spans="1:11" hidden="1" x14ac:dyDescent="0.25">
      <c r="A332" s="5">
        <v>21950</v>
      </c>
      <c r="B332" s="6" t="str">
        <f>IFERROR(VLOOKUP(A332,'[2]Total Provider - Dec 2015'!$A$1:$K$1232,2,FALSE),"")</f>
        <v>Islam Medical Clinic</v>
      </c>
      <c r="C332" s="7" t="str">
        <f>IFERROR(VLOOKUP(A332,'[2]Total Provider - Dec 2015'!$A$1:$K$1232,3,FALSE),"")</f>
        <v>NWS</v>
      </c>
      <c r="D332" s="7" t="str">
        <f>IFERROR(VLOOKUP(A332,'[2]Total Provider - Dec 2015'!$A$1:$K$1232,4,FALSE),"")</f>
        <v>Makkah</v>
      </c>
      <c r="E332" s="7" t="str">
        <f>IFERROR(VLOOKUP(A332,'[2]Total Provider - Dec 2015'!$A$1:$K$1232,5,FALSE),"")</f>
        <v>Jeddah</v>
      </c>
      <c r="F332" s="7" t="str">
        <f>IFERROR(VLOOKUP(A332,'[2]Total Provider - Dec 2015'!$A$1:$K$1232,6,FALSE),"")</f>
        <v>Al Jamea District, Al Imam Laith Street</v>
      </c>
      <c r="G332" s="7" t="str">
        <f>IFERROR(VLOOKUP(A332,'[2]Total Provider - Dec 2015'!$A$1:$K$1232,7,FALSE),"")</f>
        <v>0126871077</v>
      </c>
      <c r="H332" s="10" t="str">
        <f>IFERROR(VLOOKUP(A332,'[2]Total Provider - Dec 2015'!$A$1:$K$1232,8,FALSE),"")</f>
        <v>حي الجامعة، شارع الامام ليث</v>
      </c>
      <c r="I332" s="10" t="str">
        <f>IFERROR(VLOOKUP(A332,'[2]Total Provider - Dec 2015'!$A$1:$K$1232,9,FALSE),"")</f>
        <v>جدة</v>
      </c>
      <c r="J332" s="10" t="str">
        <f>IFERROR(VLOOKUP(A332,'[2]Total Provider - Dec 2015'!$A$1:$K$1232,10,FALSE),"")</f>
        <v>مكة المكرمة</v>
      </c>
      <c r="K332" s="10" t="str">
        <f>IFERROR(VLOOKUP(A332,'[2]Total Provider - Dec 2015'!$A$1:$K$1232,11,FALSE),"")</f>
        <v>مستوصف اسلام الطبي</v>
      </c>
    </row>
    <row r="333" spans="1:11" hidden="1" x14ac:dyDescent="0.25">
      <c r="A333" s="5">
        <v>21966</v>
      </c>
      <c r="B333" s="6" t="str">
        <f>IFERROR(VLOOKUP(A333,'[2]Total Provider - Dec 2015'!$A$1:$K$1232,2,FALSE),"")</f>
        <v>Kahhal Medical Complex</v>
      </c>
      <c r="C333" s="7" t="str">
        <f>IFERROR(VLOOKUP(A333,'[2]Total Provider - Dec 2015'!$A$1:$K$1232,3,FALSE),"")</f>
        <v>NW4</v>
      </c>
      <c r="D333" s="7" t="str">
        <f>IFERROR(VLOOKUP(A333,'[2]Total Provider - Dec 2015'!$A$1:$K$1232,4,FALSE),"")</f>
        <v>Eastern Province</v>
      </c>
      <c r="E333" s="7" t="str">
        <f>IFERROR(VLOOKUP(A333,'[2]Total Provider - Dec 2015'!$A$1:$K$1232,5,FALSE),"")</f>
        <v>Dammam</v>
      </c>
      <c r="F333" s="7" t="str">
        <f>IFERROR(VLOOKUP(A333,'[2]Total Provider - Dec 2015'!$A$1:$K$1232,6,FALSE),"")</f>
        <v>Al Mubarkiya District</v>
      </c>
      <c r="G333" s="7" t="str">
        <f>IFERROR(VLOOKUP(A333,'[2]Total Provider - Dec 2015'!$A$1:$K$1232,7,FALSE),"")</f>
        <v>0138097777</v>
      </c>
      <c r="H333" s="10" t="str">
        <f>IFERROR(VLOOKUP(A333,'[2]Total Provider - Dec 2015'!$A$1:$K$1232,8,FALSE),"")</f>
        <v>حي المباركية</v>
      </c>
      <c r="I333" s="10" t="str">
        <f>IFERROR(VLOOKUP(A333,'[2]Total Provider - Dec 2015'!$A$1:$K$1232,9,FALSE),"")</f>
        <v>الدمام</v>
      </c>
      <c r="J333" s="10" t="str">
        <f>IFERROR(VLOOKUP(A333,'[2]Total Provider - Dec 2015'!$A$1:$K$1232,10,FALSE),"")</f>
        <v>المنطقة الشرقية</v>
      </c>
      <c r="K333" s="10" t="str">
        <f>IFERROR(VLOOKUP(A333,'[2]Total Provider - Dec 2015'!$A$1:$K$1232,11,FALSE),"")</f>
        <v>مجمع الكحال الطبي</v>
      </c>
    </row>
    <row r="334" spans="1:11" hidden="1" x14ac:dyDescent="0.25">
      <c r="A334" s="5">
        <v>21967</v>
      </c>
      <c r="B334" s="6" t="str">
        <f>IFERROR(VLOOKUP(A334,'[2]Total Provider - Dec 2015'!$A$1:$K$1232,2,FALSE),"")</f>
        <v>Al Faiha Medical Center</v>
      </c>
      <c r="C334" s="7" t="str">
        <f>IFERROR(VLOOKUP(A334,'[2]Total Provider - Dec 2015'!$A$1:$K$1232,3,FALSE),"")</f>
        <v>NWS</v>
      </c>
      <c r="D334" s="7" t="str">
        <f>IFERROR(VLOOKUP(A334,'[2]Total Provider - Dec 2015'!$A$1:$K$1232,4,FALSE),"")</f>
        <v>Riyadh</v>
      </c>
      <c r="E334" s="7" t="str">
        <f>IFERROR(VLOOKUP(A334,'[2]Total Provider - Dec 2015'!$A$1:$K$1232,5,FALSE),"")</f>
        <v>Riyadh</v>
      </c>
      <c r="F334" s="7" t="str">
        <f>IFERROR(VLOOKUP(A334,'[2]Total Provider - Dec 2015'!$A$1:$K$1232,6,FALSE),"")</f>
        <v>Imam Ahmed Ibn Hanbal Street</v>
      </c>
      <c r="G334" s="7" t="str">
        <f>IFERROR(VLOOKUP(A334,'[2]Total Provider - Dec 2015'!$A$1:$K$1232,7,FALSE),"")</f>
        <v>0112328888</v>
      </c>
      <c r="H334" s="10" t="str">
        <f>IFERROR(VLOOKUP(A334,'[2]Total Provider - Dec 2015'!$A$1:$K$1232,8,FALSE),"")</f>
        <v>شارع الإمام أحمد بن حنبل</v>
      </c>
      <c r="I334" s="10" t="str">
        <f>IFERROR(VLOOKUP(A334,'[2]Total Provider - Dec 2015'!$A$1:$K$1232,9,FALSE),"")</f>
        <v>الرياض</v>
      </c>
      <c r="J334" s="10" t="str">
        <f>IFERROR(VLOOKUP(A334,'[2]Total Provider - Dec 2015'!$A$1:$K$1232,10,FALSE),"")</f>
        <v>الرياض</v>
      </c>
      <c r="K334" s="10" t="str">
        <f>IFERROR(VLOOKUP(A334,'[2]Total Provider - Dec 2015'!$A$1:$K$1232,11,FALSE),"")</f>
        <v>مستوصف الفيحاء الطبي</v>
      </c>
    </row>
    <row r="335" spans="1:11" hidden="1" x14ac:dyDescent="0.25">
      <c r="A335" s="5">
        <v>21971</v>
      </c>
      <c r="B335" s="6" t="str">
        <f>IFERROR(VLOOKUP(A335,'[2]Total Provider - Dec 2015'!$A$1:$K$1232,2,FALSE),"")</f>
        <v>Welcare Clinic - Mirdiff</v>
      </c>
      <c r="C335" s="7" t="str">
        <f>IFERROR(VLOOKUP(A335,'[2]Total Provider - Dec 2015'!$A$1:$K$1232,3,FALSE),"")</f>
        <v>NW7</v>
      </c>
      <c r="D335" s="7" t="str">
        <f>IFERROR(VLOOKUP(A335,'[2]Total Provider - Dec 2015'!$A$1:$K$1232,4,FALSE),"")</f>
        <v>UAE</v>
      </c>
      <c r="E335" s="7" t="str">
        <f>IFERROR(VLOOKUP(A335,'[2]Total Provider - Dec 2015'!$A$1:$K$1232,5,FALSE),"")</f>
        <v>Dubai</v>
      </c>
      <c r="F335" s="7" t="str">
        <f>IFERROR(VLOOKUP(A335,'[2]Total Provider - Dec 2015'!$A$1:$K$1232,6,FALSE),"")</f>
        <v>Uptown Mirdiff,Office 13, Ground Floor, 47th Street</v>
      </c>
      <c r="G335" s="7" t="str">
        <f>IFERROR(VLOOKUP(A335,'[2]Total Provider - Dec 2015'!$A$1:$K$1232,7,FALSE),"")</f>
        <v>0097142881302</v>
      </c>
      <c r="H335" s="10" t="str">
        <f>IFERROR(VLOOKUP(A335,'[2]Total Provider - Dec 2015'!$A$1:$K$1232,8,FALSE),"")</f>
        <v>وسط مردف,مكتب رقم 13 الدور الارضي شارع 47</v>
      </c>
      <c r="I335" s="10" t="str">
        <f>IFERROR(VLOOKUP(A335,'[2]Total Provider - Dec 2015'!$A$1:$K$1232,9,FALSE),"")</f>
        <v>دبي</v>
      </c>
      <c r="J335" s="10" t="str">
        <f>IFERROR(VLOOKUP(A335,'[2]Total Provider - Dec 2015'!$A$1:$K$1232,10,FALSE),"")</f>
        <v>الإمارات</v>
      </c>
      <c r="K335" s="10" t="str">
        <f>IFERROR(VLOOKUP(A335,'[2]Total Provider - Dec 2015'!$A$1:$K$1232,11,FALSE),"")</f>
        <v>مستوصف ويلكير - مرديف</v>
      </c>
    </row>
    <row r="336" spans="1:11" hidden="1" x14ac:dyDescent="0.25">
      <c r="A336" s="5">
        <v>21973</v>
      </c>
      <c r="B336" s="6" t="str">
        <f>IFERROR(VLOOKUP(A336,'[2]Total Provider - Dec 2015'!$A$1:$K$1232,2,FALSE),"")</f>
        <v>Al Faiha Polyclinic</v>
      </c>
      <c r="C336" s="7" t="str">
        <f>IFERROR(VLOOKUP(A336,'[2]Total Provider - Dec 2015'!$A$1:$K$1232,3,FALSE),"")</f>
        <v>NWS</v>
      </c>
      <c r="D336" s="7" t="str">
        <f>IFERROR(VLOOKUP(A336,'[2]Total Provider - Dec 2015'!$A$1:$K$1232,4,FALSE),"")</f>
        <v>Riyadh</v>
      </c>
      <c r="E336" s="7" t="str">
        <f>IFERROR(VLOOKUP(A336,'[2]Total Provider - Dec 2015'!$A$1:$K$1232,5,FALSE),"")</f>
        <v>Al Artawiya</v>
      </c>
      <c r="F336" s="7" t="str">
        <f>IFERROR(VLOOKUP(A336,'[2]Total Provider - Dec 2015'!$A$1:$K$1232,6,FALSE),"")</f>
        <v>Al Rowaysh District, Al Bareed Street</v>
      </c>
      <c r="G336" s="7" t="str">
        <f>IFERROR(VLOOKUP(A336,'[2]Total Provider - Dec 2015'!$A$1:$K$1232,7,FALSE),"")</f>
        <v>0164360333</v>
      </c>
      <c r="H336" s="10" t="str">
        <f>IFERROR(VLOOKUP(A336,'[2]Total Provider - Dec 2015'!$A$1:$K$1232,8,FALSE),"")</f>
        <v>شارع البريد، حي الرويش</v>
      </c>
      <c r="I336" s="10" t="str">
        <f>IFERROR(VLOOKUP(A336,'[2]Total Provider - Dec 2015'!$A$1:$K$1232,9,FALSE),"")</f>
        <v>الأرطاوية</v>
      </c>
      <c r="J336" s="10" t="str">
        <f>IFERROR(VLOOKUP(A336,'[2]Total Provider - Dec 2015'!$A$1:$K$1232,10,FALSE),"")</f>
        <v>الرياض</v>
      </c>
      <c r="K336" s="10" t="str">
        <f>IFERROR(VLOOKUP(A336,'[2]Total Provider - Dec 2015'!$A$1:$K$1232,11,FALSE),"")</f>
        <v>مجمع عيادات الفيحاء الطبي - الأرطاوية</v>
      </c>
    </row>
    <row r="337" spans="1:11" hidden="1" x14ac:dyDescent="0.25">
      <c r="A337" s="5">
        <v>21974</v>
      </c>
      <c r="B337" s="6" t="str">
        <f>IFERROR(VLOOKUP(A337,'[2]Total Provider - Dec 2015'!$A$1:$K$1232,2,FALSE),"")</f>
        <v>Al Faiha Polyclinic</v>
      </c>
      <c r="C337" s="7" t="str">
        <f>IFERROR(VLOOKUP(A337,'[2]Total Provider - Dec 2015'!$A$1:$K$1232,3,FALSE),"")</f>
        <v>NWS</v>
      </c>
      <c r="D337" s="7" t="str">
        <f>IFERROR(VLOOKUP(A337,'[2]Total Provider - Dec 2015'!$A$1:$K$1232,4,FALSE),"")</f>
        <v>Northern Border</v>
      </c>
      <c r="E337" s="7" t="str">
        <f>IFERROR(VLOOKUP(A337,'[2]Total Provider - Dec 2015'!$A$1:$K$1232,5,FALSE),"")</f>
        <v xml:space="preserve">Rafha'a </v>
      </c>
      <c r="F337" s="7" t="str">
        <f>IFERROR(VLOOKUP(A337,'[2]Total Provider - Dec 2015'!$A$1:$K$1232,6,FALSE),"")</f>
        <v>40 Street, Al Namozajeya District</v>
      </c>
      <c r="G337" s="7" t="str">
        <f>IFERROR(VLOOKUP(A337,'[2]Total Provider - Dec 2015'!$A$1:$K$1232,7,FALSE),"")</f>
        <v>0146764000</v>
      </c>
      <c r="H337" s="10" t="str">
        <f>IFERROR(VLOOKUP(A337,'[2]Total Provider - Dec 2015'!$A$1:$K$1232,8,FALSE),"")</f>
        <v>حي النموذجية، شارع الأربعين</v>
      </c>
      <c r="I337" s="10" t="str">
        <f>IFERROR(VLOOKUP(A337,'[2]Total Provider - Dec 2015'!$A$1:$K$1232,9,FALSE),"")</f>
        <v>رفحاء</v>
      </c>
      <c r="J337" s="10" t="str">
        <f>IFERROR(VLOOKUP(A337,'[2]Total Provider - Dec 2015'!$A$1:$K$1232,10,FALSE),"")</f>
        <v>الحدود الشمالية</v>
      </c>
      <c r="K337" s="10" t="str">
        <f>IFERROR(VLOOKUP(A337,'[2]Total Provider - Dec 2015'!$A$1:$K$1232,11,FALSE),"")</f>
        <v>مستوصف الفيحاء برفحاء</v>
      </c>
    </row>
    <row r="338" spans="1:11" hidden="1" x14ac:dyDescent="0.25">
      <c r="A338" s="5">
        <v>21975</v>
      </c>
      <c r="B338" s="6" t="str">
        <f>IFERROR(VLOOKUP(A338,'[2]Total Provider - Dec 2015'!$A$1:$K$1232,2,FALSE),"")</f>
        <v>Shifa Rahima Medical Center (Ex.Shifa Rahima Dispensary)</v>
      </c>
      <c r="C338" s="7" t="str">
        <f>IFERROR(VLOOKUP(A338,'[2]Total Provider - Dec 2015'!$A$1:$K$1232,3,FALSE),"")</f>
        <v>NWS</v>
      </c>
      <c r="D338" s="7" t="str">
        <f>IFERROR(VLOOKUP(A338,'[2]Total Provider - Dec 2015'!$A$1:$K$1232,4,FALSE),"")</f>
        <v>Eastern Province</v>
      </c>
      <c r="E338" s="7" t="str">
        <f>IFERROR(VLOOKUP(A338,'[2]Total Provider - Dec 2015'!$A$1:$K$1232,5,FALSE),"")</f>
        <v>Ras Tanura</v>
      </c>
      <c r="F338" s="7" t="str">
        <f>IFERROR(VLOOKUP(A338,'[2]Total Provider - Dec 2015'!$A$1:$K$1232,6,FALSE),"")</f>
        <v>Al Shamaliya District, Prince Naief Street</v>
      </c>
      <c r="G338" s="7" t="str">
        <f>IFERROR(VLOOKUP(A338,'[2]Total Provider - Dec 2015'!$A$1:$K$1232,7,FALSE),"")</f>
        <v>0136672525</v>
      </c>
      <c r="H338" s="10" t="str">
        <f>IFERROR(VLOOKUP(A338,'[2]Total Provider - Dec 2015'!$A$1:$K$1232,8,FALSE),"")</f>
        <v>حي الشمالية، شارع الأمير نايف</v>
      </c>
      <c r="I338" s="10" t="str">
        <f>IFERROR(VLOOKUP(A338,'[2]Total Provider - Dec 2015'!$A$1:$K$1232,9,FALSE),"")</f>
        <v>رأس تنورة</v>
      </c>
      <c r="J338" s="10" t="str">
        <f>IFERROR(VLOOKUP(A338,'[2]Total Provider - Dec 2015'!$A$1:$K$1232,10,FALSE),"")</f>
        <v>المنطقة الشرقية</v>
      </c>
      <c r="K338" s="10" t="str">
        <f>IFERROR(VLOOKUP(A338,'[2]Total Provider - Dec 2015'!$A$1:$K$1232,11,FALSE),"")</f>
        <v>مجمع عيادات شفاء رحيمة الطبي</v>
      </c>
    </row>
    <row r="339" spans="1:11" hidden="1" x14ac:dyDescent="0.25">
      <c r="A339" s="5">
        <v>21976</v>
      </c>
      <c r="B339" s="6" t="str">
        <f>IFERROR(VLOOKUP(A339,'[2]Total Provider - Dec 2015'!$A$1:$K$1232,2,FALSE),"")</f>
        <v>Al Ogaly Medical Group</v>
      </c>
      <c r="C339" s="7" t="str">
        <f>IFERROR(VLOOKUP(A339,'[2]Total Provider - Dec 2015'!$A$1:$K$1232,3,FALSE),"")</f>
        <v>NW3</v>
      </c>
      <c r="D339" s="7" t="str">
        <f>IFERROR(VLOOKUP(A339,'[2]Total Provider - Dec 2015'!$A$1:$K$1232,4,FALSE),"")</f>
        <v>Madinah</v>
      </c>
      <c r="E339" s="7" t="str">
        <f>IFERROR(VLOOKUP(A339,'[2]Total Provider - Dec 2015'!$A$1:$K$1232,5,FALSE),"")</f>
        <v>Madinah</v>
      </c>
      <c r="F339" s="7" t="str">
        <f>IFERROR(VLOOKUP(A339,'[2]Total Provider - Dec 2015'!$A$1:$K$1232,6,FALSE),"")</f>
        <v>Gorban Al Talea Street</v>
      </c>
      <c r="G339" s="7" t="str">
        <f>IFERROR(VLOOKUP(A339,'[2]Total Provider - Dec 2015'!$A$1:$K$1232,7,FALSE),"")</f>
        <v>0148250561</v>
      </c>
      <c r="H339" s="10" t="str">
        <f>IFERROR(VLOOKUP(A339,'[2]Total Provider - Dec 2015'!$A$1:$K$1232,8,FALSE),"")</f>
        <v>شارع قربان الطالع</v>
      </c>
      <c r="I339" s="10" t="str">
        <f>IFERROR(VLOOKUP(A339,'[2]Total Provider - Dec 2015'!$A$1:$K$1232,9,FALSE),"")</f>
        <v>المدينة المنورة</v>
      </c>
      <c r="J339" s="10" t="str">
        <f>IFERROR(VLOOKUP(A339,'[2]Total Provider - Dec 2015'!$A$1:$K$1232,10,FALSE),"")</f>
        <v>المدينة المنورة</v>
      </c>
      <c r="K339" s="10" t="str">
        <f>IFERROR(VLOOKUP(A339,'[2]Total Provider - Dec 2015'!$A$1:$K$1232,11,FALSE),"")</f>
        <v>مستوصف الدكتور/عبدالرحمن العقالي</v>
      </c>
    </row>
    <row r="340" spans="1:11" hidden="1" x14ac:dyDescent="0.25">
      <c r="A340" s="5">
        <v>21977</v>
      </c>
      <c r="B340" s="6" t="str">
        <f>IFERROR(VLOOKUP(A340,'[2]Total Provider - Dec 2015'!$A$1:$K$1232,2,FALSE),"")</f>
        <v>Pearl Dental Center</v>
      </c>
      <c r="C340" s="7" t="str">
        <f>IFERROR(VLOOKUP(A340,'[2]Total Provider - Dec 2015'!$A$1:$K$1232,3,FALSE),"")</f>
        <v>NW3</v>
      </c>
      <c r="D340" s="7" t="str">
        <f>IFERROR(VLOOKUP(A340,'[2]Total Provider - Dec 2015'!$A$1:$K$1232,4,FALSE),"")</f>
        <v>Makkah</v>
      </c>
      <c r="E340" s="7" t="str">
        <f>IFERROR(VLOOKUP(A340,'[2]Total Provider - Dec 2015'!$A$1:$K$1232,5,FALSE),"")</f>
        <v>Jeddah</v>
      </c>
      <c r="F340" s="7" t="str">
        <f>IFERROR(VLOOKUP(A340,'[2]Total Provider - Dec 2015'!$A$1:$K$1232,6,FALSE),"")</f>
        <v>Al Bawadi Dist., Intersection of Hera'a st. &amp; Al Bawadi</v>
      </c>
      <c r="G340" s="7" t="str">
        <f>IFERROR(VLOOKUP(A340,'[2]Total Provider - Dec 2015'!$A$1:$K$1232,7,FALSE),"")</f>
        <v>0126073030</v>
      </c>
      <c r="H340" s="10" t="str">
        <f>IFERROR(VLOOKUP(A340,'[2]Total Provider - Dec 2015'!$A$1:$K$1232,8,FALSE),"")</f>
        <v>حي البوادي، تقاطع شارع حراء مع البوادي</v>
      </c>
      <c r="I340" s="10" t="str">
        <f>IFERROR(VLOOKUP(A340,'[2]Total Provider - Dec 2015'!$A$1:$K$1232,9,FALSE),"")</f>
        <v>جدة</v>
      </c>
      <c r="J340" s="10" t="str">
        <f>IFERROR(VLOOKUP(A340,'[2]Total Provider - Dec 2015'!$A$1:$K$1232,10,FALSE),"")</f>
        <v>مكة المكرمة</v>
      </c>
      <c r="K340" s="10" t="str">
        <f>IFERROR(VLOOKUP(A340,'[2]Total Provider - Dec 2015'!$A$1:$K$1232,11,FALSE),"")</f>
        <v>مركز الؤلؤة لطب الأسنان</v>
      </c>
    </row>
    <row r="341" spans="1:11" hidden="1" x14ac:dyDescent="0.25">
      <c r="A341" s="5">
        <v>21978</v>
      </c>
      <c r="B341" s="6" t="str">
        <f>IFERROR(VLOOKUP(A341,'[2]Total Provider - Dec 2015'!$A$1:$K$1232,2,FALSE),"")</f>
        <v>Medical Center of Dawa Al Janoub</v>
      </c>
      <c r="C341" s="7" t="str">
        <f>IFERROR(VLOOKUP(A341,'[2]Total Provider - Dec 2015'!$A$1:$K$1232,3,FALSE),"")</f>
        <v>NW2</v>
      </c>
      <c r="D341" s="7" t="str">
        <f>IFERROR(VLOOKUP(A341,'[2]Total Provider - Dec 2015'!$A$1:$K$1232,4,FALSE),"")</f>
        <v>Najran</v>
      </c>
      <c r="E341" s="7" t="str">
        <f>IFERROR(VLOOKUP(A341,'[2]Total Provider - Dec 2015'!$A$1:$K$1232,5,FALSE),"")</f>
        <v>Najran</v>
      </c>
      <c r="F341" s="7" t="str">
        <f>IFERROR(VLOOKUP(A341,'[2]Total Provider - Dec 2015'!$A$1:$K$1232,6,FALSE),"")</f>
        <v xml:space="preserve">Prince Sultan Bin Abdulaziz Street, Al Jarba District </v>
      </c>
      <c r="G341" s="7" t="str">
        <f>IFERROR(VLOOKUP(A341,'[2]Total Provider - Dec 2015'!$A$1:$K$1232,7,FALSE),"")</f>
        <v>0175422076</v>
      </c>
      <c r="H341" s="10" t="str">
        <f>IFERROR(VLOOKUP(A341,'[2]Total Provider - Dec 2015'!$A$1:$K$1232,8,FALSE),"")</f>
        <v>حي الجربة، شارع الامير سلطان بن عبدالعزيز</v>
      </c>
      <c r="I341" s="10" t="str">
        <f>IFERROR(VLOOKUP(A341,'[2]Total Provider - Dec 2015'!$A$1:$K$1232,9,FALSE),"")</f>
        <v>نجران</v>
      </c>
      <c r="J341" s="10" t="str">
        <f>IFERROR(VLOOKUP(A341,'[2]Total Provider - Dec 2015'!$A$1:$K$1232,10,FALSE),"")</f>
        <v>نجران</v>
      </c>
      <c r="K341" s="10" t="str">
        <f>IFERROR(VLOOKUP(A341,'[2]Total Provider - Dec 2015'!$A$1:$K$1232,11,FALSE),"")</f>
        <v>مجمع دواء الجنوب الطبي</v>
      </c>
    </row>
    <row r="342" spans="1:11" hidden="1" x14ac:dyDescent="0.25">
      <c r="A342" s="5">
        <v>21979</v>
      </c>
      <c r="B342" s="6" t="str">
        <f>IFERROR(VLOOKUP(A342,'[2]Total Provider - Dec 2015'!$A$1:$K$1232,2,FALSE),"")</f>
        <v>Dar Al Shifa Medical Center</v>
      </c>
      <c r="C342" s="7" t="str">
        <f>IFERROR(VLOOKUP(A342,'[2]Total Provider - Dec 2015'!$A$1:$K$1232,3,FALSE),"")</f>
        <v>NWS</v>
      </c>
      <c r="D342" s="7" t="str">
        <f>IFERROR(VLOOKUP(A342,'[2]Total Provider - Dec 2015'!$A$1:$K$1232,4,FALSE),"")</f>
        <v>Madinah</v>
      </c>
      <c r="E342" s="7" t="str">
        <f>IFERROR(VLOOKUP(A342,'[2]Total Provider - Dec 2015'!$A$1:$K$1232,5,FALSE),"")</f>
        <v xml:space="preserve">Yanbu Al Bahar </v>
      </c>
      <c r="F342" s="7" t="str">
        <f>IFERROR(VLOOKUP(A342,'[2]Total Provider - Dec 2015'!$A$1:$K$1232,6,FALSE),"")</f>
        <v>Omar Bin Al Khattab Street</v>
      </c>
      <c r="G342" s="7" t="str">
        <f>IFERROR(VLOOKUP(A342,'[2]Total Provider - Dec 2015'!$A$1:$K$1232,7,FALSE),"")</f>
        <v>0143227062</v>
      </c>
      <c r="H342" s="10" t="str">
        <f>IFERROR(VLOOKUP(A342,'[2]Total Provider - Dec 2015'!$A$1:$K$1232,8,FALSE),"")</f>
        <v>شارع عمر بن الخطاب</v>
      </c>
      <c r="I342" s="10" t="str">
        <f>IFERROR(VLOOKUP(A342,'[2]Total Provider - Dec 2015'!$A$1:$K$1232,9,FALSE),"")</f>
        <v>ينبع البحر</v>
      </c>
      <c r="J342" s="10" t="str">
        <f>IFERROR(VLOOKUP(A342,'[2]Total Provider - Dec 2015'!$A$1:$K$1232,10,FALSE),"")</f>
        <v>المدينة المنورة</v>
      </c>
      <c r="K342" s="10" t="str">
        <f>IFERROR(VLOOKUP(A342,'[2]Total Provider - Dec 2015'!$A$1:$K$1232,11,FALSE),"")</f>
        <v>مستوصف دار الشفا الطبي</v>
      </c>
    </row>
    <row r="343" spans="1:11" hidden="1" x14ac:dyDescent="0.25">
      <c r="A343" s="5">
        <v>21980</v>
      </c>
      <c r="B343" s="6" t="str">
        <f>IFERROR(VLOOKUP(A343,'[2]Total Provider - Dec 2015'!$A$1:$K$1232,2,FALSE),"")</f>
        <v>Al Arkan Polyclinic</v>
      </c>
      <c r="C343" s="7" t="str">
        <f>IFERROR(VLOOKUP(A343,'[2]Total Provider - Dec 2015'!$A$1:$K$1232,3,FALSE),"")</f>
        <v>NWS</v>
      </c>
      <c r="D343" s="7" t="str">
        <f>IFERROR(VLOOKUP(A343,'[2]Total Provider - Dec 2015'!$A$1:$K$1232,4,FALSE),"")</f>
        <v>Aseer</v>
      </c>
      <c r="E343" s="7" t="str">
        <f>IFERROR(VLOOKUP(A343,'[2]Total Provider - Dec 2015'!$A$1:$K$1232,5,FALSE),"")</f>
        <v>Abha</v>
      </c>
      <c r="F343" s="7" t="str">
        <f>IFERROR(VLOOKUP(A343,'[2]Total Provider - Dec 2015'!$A$1:$K$1232,6,FALSE),"")</f>
        <v>The Main Street, Al Nomeis District</v>
      </c>
      <c r="G343" s="7" t="str">
        <f>IFERROR(VLOOKUP(A343,'[2]Total Provider - Dec 2015'!$A$1:$K$1232,7,FALSE),"")</f>
        <v>0172282727</v>
      </c>
      <c r="H343" s="10" t="str">
        <f>IFERROR(VLOOKUP(A343,'[2]Total Provider - Dec 2015'!$A$1:$K$1232,8,FALSE),"")</f>
        <v>حي النميص، الشارع العام</v>
      </c>
      <c r="I343" s="10" t="str">
        <f>IFERROR(VLOOKUP(A343,'[2]Total Provider - Dec 2015'!$A$1:$K$1232,9,FALSE),"")</f>
        <v>أبها</v>
      </c>
      <c r="J343" s="10" t="str">
        <f>IFERROR(VLOOKUP(A343,'[2]Total Provider - Dec 2015'!$A$1:$K$1232,10,FALSE),"")</f>
        <v>عسير</v>
      </c>
      <c r="K343" s="10" t="str">
        <f>IFERROR(VLOOKUP(A343,'[2]Total Provider - Dec 2015'!$A$1:$K$1232,11,FALSE),"")</f>
        <v>مستوصف الأركان الطبي</v>
      </c>
    </row>
    <row r="344" spans="1:11" hidden="1" x14ac:dyDescent="0.25">
      <c r="A344" s="5">
        <v>21981</v>
      </c>
      <c r="B344" s="6" t="str">
        <f>IFERROR(VLOOKUP(A344,'[2]Total Provider - Dec 2015'!$A$1:$K$1232,2,FALSE),"")</f>
        <v>Maternity and Child Hospital</v>
      </c>
      <c r="C344" s="7" t="str">
        <f>IFERROR(VLOOKUP(A344,'[2]Total Provider - Dec 2015'!$A$1:$K$1232,3,FALSE),"")</f>
        <v>NW1</v>
      </c>
      <c r="D344" s="7" t="str">
        <f>IFERROR(VLOOKUP(A344,'[2]Total Provider - Dec 2015'!$A$1:$K$1232,4,FALSE),"")</f>
        <v>Aseer</v>
      </c>
      <c r="E344" s="7" t="str">
        <f>IFERROR(VLOOKUP(A344,'[2]Total Provider - Dec 2015'!$A$1:$K$1232,5,FALSE),"")</f>
        <v>Abha</v>
      </c>
      <c r="F344" s="7" t="str">
        <f>IFERROR(VLOOKUP(A344,'[2]Total Provider - Dec 2015'!$A$1:$K$1232,6,FALSE),"")</f>
        <v>Al Yamania District, Next to Abha Genral Hospital</v>
      </c>
      <c r="G344" s="7" t="str">
        <f>IFERROR(VLOOKUP(A344,'[2]Total Provider - Dec 2015'!$A$1:$K$1232,7,FALSE),"")</f>
        <v>0172258000</v>
      </c>
      <c r="H344" s="10" t="str">
        <f>IFERROR(VLOOKUP(A344,'[2]Total Provider - Dec 2015'!$A$1:$K$1232,8,FALSE),"")</f>
        <v>حي اليمانية، بجوار مستشفى أبها العام</v>
      </c>
      <c r="I344" s="10" t="str">
        <f>IFERROR(VLOOKUP(A344,'[2]Total Provider - Dec 2015'!$A$1:$K$1232,9,FALSE),"")</f>
        <v>أبها</v>
      </c>
      <c r="J344" s="10" t="str">
        <f>IFERROR(VLOOKUP(A344,'[2]Total Provider - Dec 2015'!$A$1:$K$1232,10,FALSE),"")</f>
        <v>عسير</v>
      </c>
      <c r="K344" s="10" t="str">
        <f>IFERROR(VLOOKUP(A344,'[2]Total Provider - Dec 2015'!$A$1:$K$1232,11,FALSE),"")</f>
        <v>المستشفى التخصصي للنساء والولادة و الأطفال</v>
      </c>
    </row>
    <row r="345" spans="1:11" hidden="1" x14ac:dyDescent="0.25">
      <c r="A345" s="5">
        <v>21983</v>
      </c>
      <c r="B345" s="6" t="str">
        <f>IFERROR(VLOOKUP(A345,'[2]Total Provider - Dec 2015'!$A$1:$K$1232,2,FALSE),"")</f>
        <v>Al Ansari Medical Clinic</v>
      </c>
      <c r="C345" s="7" t="str">
        <f>IFERROR(VLOOKUP(A345,'[2]Total Provider - Dec 2015'!$A$1:$K$1232,3,FALSE),"")</f>
        <v>NW7</v>
      </c>
      <c r="D345" s="7" t="str">
        <f>IFERROR(VLOOKUP(A345,'[2]Total Provider - Dec 2015'!$A$1:$K$1232,4,FALSE),"")</f>
        <v>Kuwait</v>
      </c>
      <c r="E345" s="7" t="str">
        <f>IFERROR(VLOOKUP(A345,'[2]Total Provider - Dec 2015'!$A$1:$K$1232,5,FALSE),"")</f>
        <v>Kuwait</v>
      </c>
      <c r="F345" s="7" t="str">
        <f>IFERROR(VLOOKUP(A345,'[2]Total Provider - Dec 2015'!$A$1:$K$1232,6,FALSE),"")</f>
        <v>Uptown Mirdiff</v>
      </c>
      <c r="G345" s="7" t="str">
        <f>IFERROR(VLOOKUP(A345,'[2]Total Provider - Dec 2015'!$A$1:$K$1232,7,FALSE),"")</f>
        <v>009655658888</v>
      </c>
      <c r="H345" s="10" t="str">
        <f>IFERROR(VLOOKUP(A345,'[2]Total Provider - Dec 2015'!$A$1:$K$1232,8,FALSE),"")</f>
        <v>السالمية، شارع أبو ذر الغفاري</v>
      </c>
      <c r="I345" s="10" t="str">
        <f>IFERROR(VLOOKUP(A345,'[2]Total Provider - Dec 2015'!$A$1:$K$1232,9,FALSE),"")</f>
        <v>الكويت</v>
      </c>
      <c r="J345" s="10" t="str">
        <f>IFERROR(VLOOKUP(A345,'[2]Total Provider - Dec 2015'!$A$1:$K$1232,10,FALSE),"")</f>
        <v>الكويت</v>
      </c>
      <c r="K345" s="10" t="str">
        <f>IFERROR(VLOOKUP(A345,'[2]Total Provider - Dec 2015'!$A$1:$K$1232,11,FALSE),"")</f>
        <v>مستوصف الأنصاري الطبي</v>
      </c>
    </row>
    <row r="346" spans="1:11" hidden="1" x14ac:dyDescent="0.25">
      <c r="A346" s="5">
        <v>21985</v>
      </c>
      <c r="B346" s="6" t="str">
        <f>IFERROR(VLOOKUP(A346,'[2]Total Provider - Dec 2015'!$A$1:$K$1232,2,FALSE),"")</f>
        <v>Halah Essa Bin Laden Hospital</v>
      </c>
      <c r="C346" s="7" t="str">
        <f>IFERROR(VLOOKUP(A346,'[2]Total Provider - Dec 2015'!$A$1:$K$1232,3,FALSE),"")</f>
        <v>NW3</v>
      </c>
      <c r="D346" s="7" t="str">
        <f>IFERROR(VLOOKUP(A346,'[2]Total Provider - Dec 2015'!$A$1:$K$1232,4,FALSE),"")</f>
        <v>Makkah</v>
      </c>
      <c r="E346" s="7" t="str">
        <f>IFERROR(VLOOKUP(A346,'[2]Total Provider - Dec 2015'!$A$1:$K$1232,5,FALSE),"")</f>
        <v>Jeddah</v>
      </c>
      <c r="F346" s="7" t="str">
        <f>IFERROR(VLOOKUP(A346,'[2]Total Provider - Dec 2015'!$A$1:$K$1232,6,FALSE),"")</f>
        <v>Al Hamra District, Ibrahim Adham Street</v>
      </c>
      <c r="G346" s="7" t="str">
        <f>IFERROR(VLOOKUP(A346,'[2]Total Provider - Dec 2015'!$A$1:$K$1232,7,FALSE),"")</f>
        <v>0126656461</v>
      </c>
      <c r="H346" s="10" t="str">
        <f>IFERROR(VLOOKUP(A346,'[2]Total Provider - Dec 2015'!$A$1:$K$1232,8,FALSE),"")</f>
        <v>حي الحمراء، شارع إبراهيم أدهم</v>
      </c>
      <c r="I346" s="10" t="str">
        <f>IFERROR(VLOOKUP(A346,'[2]Total Provider - Dec 2015'!$A$1:$K$1232,9,FALSE),"")</f>
        <v>جدة</v>
      </c>
      <c r="J346" s="10" t="str">
        <f>IFERROR(VLOOKUP(A346,'[2]Total Provider - Dec 2015'!$A$1:$K$1232,10,FALSE),"")</f>
        <v>مكة المكرمة</v>
      </c>
      <c r="K346" s="10" t="str">
        <f>IFERROR(VLOOKUP(A346,'[2]Total Provider - Dec 2015'!$A$1:$K$1232,11,FALSE),"")</f>
        <v>مستشفى هالة عيسى بن لادن</v>
      </c>
    </row>
    <row r="347" spans="1:11" hidden="1" x14ac:dyDescent="0.25">
      <c r="A347" s="5">
        <v>21986</v>
      </c>
      <c r="B347" s="6" t="str">
        <f>IFERROR(VLOOKUP(A347,'[2]Total Provider - Dec 2015'!$A$1:$K$1232,2,FALSE),"")</f>
        <v>The Elite Medical Complex</v>
      </c>
      <c r="C347" s="7" t="str">
        <f>IFERROR(VLOOKUP(A347,'[2]Total Provider - Dec 2015'!$A$1:$K$1232,3,FALSE),"")</f>
        <v>NW2</v>
      </c>
      <c r="D347" s="7" t="str">
        <f>IFERROR(VLOOKUP(A347,'[2]Total Provider - Dec 2015'!$A$1:$K$1232,4,FALSE),"")</f>
        <v>Makkah</v>
      </c>
      <c r="E347" s="7" t="str">
        <f>IFERROR(VLOOKUP(A347,'[2]Total Provider - Dec 2015'!$A$1:$K$1232,5,FALSE),"")</f>
        <v>Makkah</v>
      </c>
      <c r="F347" s="7" t="str">
        <f>IFERROR(VLOOKUP(A347,'[2]Total Provider - Dec 2015'!$A$1:$K$1232,6,FALSE),"")</f>
        <v>Al Aziziah District, Al Rajhi Towers</v>
      </c>
      <c r="G347" s="7" t="str">
        <f>IFERROR(VLOOKUP(A347,'[2]Total Provider - Dec 2015'!$A$1:$K$1232,7,FALSE),"")</f>
        <v>0125588080</v>
      </c>
      <c r="H347" s="10" t="str">
        <f>IFERROR(VLOOKUP(A347,'[2]Total Provider - Dec 2015'!$A$1:$K$1232,8,FALSE),"")</f>
        <v>حي العزيزية، أبراج الراجحي</v>
      </c>
      <c r="I347" s="10" t="str">
        <f>IFERROR(VLOOKUP(A347,'[2]Total Provider - Dec 2015'!$A$1:$K$1232,9,FALSE),"")</f>
        <v>مكة المكرمة</v>
      </c>
      <c r="J347" s="10" t="str">
        <f>IFERROR(VLOOKUP(A347,'[2]Total Provider - Dec 2015'!$A$1:$K$1232,10,FALSE),"")</f>
        <v>مكة المكرمة</v>
      </c>
      <c r="K347" s="10" t="str">
        <f>IFERROR(VLOOKUP(A347,'[2]Total Provider - Dec 2015'!$A$1:$K$1232,11,FALSE),"")</f>
        <v>مجمع الصفوة الطبي</v>
      </c>
    </row>
    <row r="348" spans="1:11" hidden="1" x14ac:dyDescent="0.25">
      <c r="A348" s="5">
        <v>21987</v>
      </c>
      <c r="B348" s="6" t="str">
        <f>IFERROR(VLOOKUP(A348,'[2]Total Provider - Dec 2015'!$A$1:$K$1232,2,FALSE),"")</f>
        <v>Al Zulfi Polyclinic</v>
      </c>
      <c r="C348" s="7" t="str">
        <f>IFERROR(VLOOKUP(A348,'[2]Total Provider - Dec 2015'!$A$1:$K$1232,3,FALSE),"")</f>
        <v>NWS</v>
      </c>
      <c r="D348" s="7" t="str">
        <f>IFERROR(VLOOKUP(A348,'[2]Total Provider - Dec 2015'!$A$1:$K$1232,4,FALSE),"")</f>
        <v>Riyadh</v>
      </c>
      <c r="E348" s="7" t="str">
        <f>IFERROR(VLOOKUP(A348,'[2]Total Provider - Dec 2015'!$A$1:$K$1232,5,FALSE),"")</f>
        <v>Al Zulfi</v>
      </c>
      <c r="F348" s="7" t="str">
        <f>IFERROR(VLOOKUP(A348,'[2]Total Provider - Dec 2015'!$A$1:$K$1232,6,FALSE),"")</f>
        <v>Al Arbaen Street</v>
      </c>
      <c r="G348" s="7" t="str">
        <f>IFERROR(VLOOKUP(A348,'[2]Total Provider - Dec 2015'!$A$1:$K$1232,7,FALSE),"")</f>
        <v>0164225566</v>
      </c>
      <c r="H348" s="10" t="str">
        <f>IFERROR(VLOOKUP(A348,'[2]Total Provider - Dec 2015'!$A$1:$K$1232,8,FALSE),"")</f>
        <v>شارع الاربعين</v>
      </c>
      <c r="I348" s="10" t="str">
        <f>IFERROR(VLOOKUP(A348,'[2]Total Provider - Dec 2015'!$A$1:$K$1232,9,FALSE),"")</f>
        <v>الزلفي</v>
      </c>
      <c r="J348" s="10" t="str">
        <f>IFERROR(VLOOKUP(A348,'[2]Total Provider - Dec 2015'!$A$1:$K$1232,10,FALSE),"")</f>
        <v>الرياض</v>
      </c>
      <c r="K348" s="10" t="str">
        <f>IFERROR(VLOOKUP(A348,'[2]Total Provider - Dec 2015'!$A$1:$K$1232,11,FALSE),"")</f>
        <v>مجمع عيادات الزلفي الطبي</v>
      </c>
    </row>
    <row r="349" spans="1:11" hidden="1" x14ac:dyDescent="0.25">
      <c r="A349" s="5">
        <v>21989</v>
      </c>
      <c r="B349" s="6" t="str">
        <f>IFERROR(VLOOKUP(A349,'[2]Total Provider - Dec 2015'!$A$1:$K$1232,2,FALSE),"")</f>
        <v>Khalid Polyclinic 1</v>
      </c>
      <c r="C349" s="7" t="str">
        <f>IFERROR(VLOOKUP(A349,'[2]Total Provider - Dec 2015'!$A$1:$K$1232,3,FALSE),"")</f>
        <v>NWR</v>
      </c>
      <c r="D349" s="7" t="str">
        <f>IFERROR(VLOOKUP(A349,'[2]Total Provider - Dec 2015'!$A$1:$K$1232,4,FALSE),"")</f>
        <v>Makkah</v>
      </c>
      <c r="E349" s="7" t="str">
        <f>IFERROR(VLOOKUP(A349,'[2]Total Provider - Dec 2015'!$A$1:$K$1232,5,FALSE),"")</f>
        <v>Jeddah</v>
      </c>
      <c r="F349" s="7" t="str">
        <f>IFERROR(VLOOKUP(A349,'[2]Total Provider - Dec 2015'!$A$1:$K$1232,6,FALSE),"")</f>
        <v>Al Rawabi District, Makkah Road</v>
      </c>
      <c r="G349" s="7" t="str">
        <f>IFERROR(VLOOKUP(A349,'[2]Total Provider - Dec 2015'!$A$1:$K$1232,7,FALSE),"")</f>
        <v>0126203192</v>
      </c>
      <c r="H349" s="10" t="str">
        <f>IFERROR(VLOOKUP(A349,'[2]Total Provider - Dec 2015'!$A$1:$K$1232,8,FALSE),"")</f>
        <v>حي الروابي، طريق مكة</v>
      </c>
      <c r="I349" s="10" t="str">
        <f>IFERROR(VLOOKUP(A349,'[2]Total Provider - Dec 2015'!$A$1:$K$1232,9,FALSE),"")</f>
        <v>جدة</v>
      </c>
      <c r="J349" s="10" t="str">
        <f>IFERROR(VLOOKUP(A349,'[2]Total Provider - Dec 2015'!$A$1:$K$1232,10,FALSE),"")</f>
        <v>مكة المكرمة</v>
      </c>
      <c r="K349" s="10" t="str">
        <f>IFERROR(VLOOKUP(A349,'[2]Total Provider - Dec 2015'!$A$1:$K$1232,11,FALSE),"")</f>
        <v>مستوصف خالد الطبي 1</v>
      </c>
    </row>
    <row r="350" spans="1:11" hidden="1" x14ac:dyDescent="0.25">
      <c r="A350" s="5">
        <v>21990</v>
      </c>
      <c r="B350" s="6" t="str">
        <f>IFERROR(VLOOKUP(A350,'[2]Total Provider - Dec 2015'!$A$1:$K$1232,2,FALSE),"")</f>
        <v>Muhammed S. Bashrahil Hospital</v>
      </c>
      <c r="C350" s="7" t="str">
        <f>IFERROR(VLOOKUP(A350,'[2]Total Provider - Dec 2015'!$A$1:$K$1232,3,FALSE),"")</f>
        <v>NW2</v>
      </c>
      <c r="D350" s="7" t="str">
        <f>IFERROR(VLOOKUP(A350,'[2]Total Provider - Dec 2015'!$A$1:$K$1232,4,FALSE),"")</f>
        <v>Makkah</v>
      </c>
      <c r="E350" s="7" t="str">
        <f>IFERROR(VLOOKUP(A350,'[2]Total Provider - Dec 2015'!$A$1:$K$1232,5,FALSE),"")</f>
        <v>Makkah</v>
      </c>
      <c r="F350" s="7" t="str">
        <f>IFERROR(VLOOKUP(A350,'[2]Total Provider - Dec 2015'!$A$1:$K$1232,6,FALSE),"")</f>
        <v>Kilo 8, Madinah Road</v>
      </c>
      <c r="G350" s="7" t="str">
        <f>IFERROR(VLOOKUP(A350,'[2]Total Provider - Dec 2015'!$A$1:$K$1232,7,FALSE),"")</f>
        <v>0125204444</v>
      </c>
      <c r="H350" s="10" t="str">
        <f>IFERROR(VLOOKUP(A350,'[2]Total Provider - Dec 2015'!$A$1:$K$1232,8,FALSE),"")</f>
        <v xml:space="preserve">كيلو 8، طريق المدينة </v>
      </c>
      <c r="I350" s="10" t="str">
        <f>IFERROR(VLOOKUP(A350,'[2]Total Provider - Dec 2015'!$A$1:$K$1232,9,FALSE),"")</f>
        <v>مكة المكرمة</v>
      </c>
      <c r="J350" s="10" t="str">
        <f>IFERROR(VLOOKUP(A350,'[2]Total Provider - Dec 2015'!$A$1:$K$1232,10,FALSE),"")</f>
        <v>مكة المكرمة</v>
      </c>
      <c r="K350" s="10" t="str">
        <f>IFERROR(VLOOKUP(A350,'[2]Total Provider - Dec 2015'!$A$1:$K$1232,11,FALSE),"")</f>
        <v>مستشفى محمد صالح باشرحيل</v>
      </c>
    </row>
    <row r="351" spans="1:11" hidden="1" x14ac:dyDescent="0.25">
      <c r="A351" s="5">
        <v>21993</v>
      </c>
      <c r="B351" s="6" t="str">
        <f>IFERROR(VLOOKUP(A351,'[2]Total Provider - Dec 2015'!$A$1:$K$1232,2,FALSE),"")</f>
        <v>Ibn Sina Dispensary</v>
      </c>
      <c r="C351" s="7" t="str">
        <f>IFERROR(VLOOKUP(A351,'[2]Total Provider - Dec 2015'!$A$1:$K$1232,3,FALSE),"")</f>
        <v>NWR</v>
      </c>
      <c r="D351" s="7" t="str">
        <f>IFERROR(VLOOKUP(A351,'[2]Total Provider - Dec 2015'!$A$1:$K$1232,4,FALSE),"")</f>
        <v>Riyadh</v>
      </c>
      <c r="E351" s="7" t="str">
        <f>IFERROR(VLOOKUP(A351,'[2]Total Provider - Dec 2015'!$A$1:$K$1232,5,FALSE),"")</f>
        <v>Riyadh</v>
      </c>
      <c r="F351" s="7" t="str">
        <f>IFERROR(VLOOKUP(A351,'[2]Total Provider - Dec 2015'!$A$1:$K$1232,6,FALSE),"")</f>
        <v>Al Amal District, Industrial Square</v>
      </c>
      <c r="G351" s="7" t="str">
        <f>IFERROR(VLOOKUP(A351,'[2]Total Provider - Dec 2015'!$A$1:$K$1232,7,FALSE),"")</f>
        <v>0114480248</v>
      </c>
      <c r="H351" s="10" t="str">
        <f>IFERROR(VLOOKUP(A351,'[2]Total Provider - Dec 2015'!$A$1:$K$1232,8,FALSE),"")</f>
        <v>حي العمل، دوار الصناعية</v>
      </c>
      <c r="I351" s="10" t="str">
        <f>IFERROR(VLOOKUP(A351,'[2]Total Provider - Dec 2015'!$A$1:$K$1232,9,FALSE),"")</f>
        <v>الرياض</v>
      </c>
      <c r="J351" s="10" t="str">
        <f>IFERROR(VLOOKUP(A351,'[2]Total Provider - Dec 2015'!$A$1:$K$1232,10,FALSE),"")</f>
        <v>الرياض</v>
      </c>
      <c r="K351" s="10" t="str">
        <f>IFERROR(VLOOKUP(A351,'[2]Total Provider - Dec 2015'!$A$1:$K$1232,11,FALSE),"")</f>
        <v>مستوصف ابن سيناء الطبي</v>
      </c>
    </row>
    <row r="352" spans="1:11" hidden="1" x14ac:dyDescent="0.25">
      <c r="A352" s="5">
        <v>21994</v>
      </c>
      <c r="B352" s="6" t="str">
        <f>IFERROR(VLOOKUP(A352,'[2]Total Provider - Dec 2015'!$A$1:$K$1232,2,FALSE),"")</f>
        <v>Dentcare</v>
      </c>
      <c r="C352" s="7" t="str">
        <f>IFERROR(VLOOKUP(A352,'[2]Total Provider - Dec 2015'!$A$1:$K$1232,3,FALSE),"")</f>
        <v>NWS</v>
      </c>
      <c r="D352" s="7" t="str">
        <f>IFERROR(VLOOKUP(A352,'[2]Total Provider - Dec 2015'!$A$1:$K$1232,4,FALSE),"")</f>
        <v>Riyadh</v>
      </c>
      <c r="E352" s="7" t="str">
        <f>IFERROR(VLOOKUP(A352,'[2]Total Provider - Dec 2015'!$A$1:$K$1232,5,FALSE),"")</f>
        <v>Riyadh</v>
      </c>
      <c r="F352" s="7" t="str">
        <f>IFERROR(VLOOKUP(A352,'[2]Total Provider - Dec 2015'!$A$1:$K$1232,6,FALSE),"")</f>
        <v>Olaya District, King Fahad Road</v>
      </c>
      <c r="G352" s="7" t="str">
        <f>IFERROR(VLOOKUP(A352,'[2]Total Provider - Dec 2015'!$A$1:$K$1232,7,FALSE),"")</f>
        <v>0112196000</v>
      </c>
      <c r="H352" s="10" t="str">
        <f>IFERROR(VLOOKUP(A352,'[2]Total Provider - Dec 2015'!$A$1:$K$1232,8,FALSE),"")</f>
        <v>حي العليا، طريق الملك فهد</v>
      </c>
      <c r="I352" s="10" t="str">
        <f>IFERROR(VLOOKUP(A352,'[2]Total Provider - Dec 2015'!$A$1:$K$1232,9,FALSE),"")</f>
        <v>الرياض</v>
      </c>
      <c r="J352" s="10" t="str">
        <f>IFERROR(VLOOKUP(A352,'[2]Total Provider - Dec 2015'!$A$1:$K$1232,10,FALSE),"")</f>
        <v>الرياض</v>
      </c>
      <c r="K352" s="10" t="str">
        <f>IFERROR(VLOOKUP(A352,'[2]Total Provider - Dec 2015'!$A$1:$K$1232,11,FALSE),"")</f>
        <v>مجمع عيادات العناية بالأسنان لطب الأسنان (1)</v>
      </c>
    </row>
    <row r="353" spans="1:11" hidden="1" x14ac:dyDescent="0.25">
      <c r="A353" s="5">
        <v>21995</v>
      </c>
      <c r="B353" s="6" t="str">
        <f>IFERROR(VLOOKUP(A353,'[2]Total Provider - Dec 2015'!$A$1:$K$1232,2,FALSE),"")</f>
        <v>Al Barakat Optical</v>
      </c>
      <c r="C353" s="7" t="str">
        <f>IFERROR(VLOOKUP(A353,'[2]Total Provider - Dec 2015'!$A$1:$K$1232,3,FALSE),"")</f>
        <v>NWS</v>
      </c>
      <c r="D353" s="7" t="str">
        <f>IFERROR(VLOOKUP(A353,'[2]Total Provider - Dec 2015'!$A$1:$K$1232,4,FALSE),"")</f>
        <v>Riyadh</v>
      </c>
      <c r="E353" s="7" t="str">
        <f>IFERROR(VLOOKUP(A353,'[2]Total Provider - Dec 2015'!$A$1:$K$1232,5,FALSE),"")</f>
        <v>Riyadh</v>
      </c>
      <c r="F353" s="7" t="str">
        <f>IFERROR(VLOOKUP(A353,'[2]Total Provider - Dec 2015'!$A$1:$K$1232,6,FALSE),"")</f>
        <v xml:space="preserve">Malaz District, Intersection of Salah Al Deen Al Ayoubi St. with Jareer St. </v>
      </c>
      <c r="G353" s="7" t="str">
        <f>IFERROR(VLOOKUP(A353,'[2]Total Provider - Dec 2015'!$A$1:$K$1232,7,FALSE),"")</f>
        <v>0114722677</v>
      </c>
      <c r="H353" s="10" t="str">
        <f>IFERROR(VLOOKUP(A353,'[2]Total Provider - Dec 2015'!$A$1:$K$1232,8,FALSE),"")</f>
        <v xml:space="preserve">حي الملز، تقاطع  شارع صلاح الدين الأيوبي مع شارع جرير </v>
      </c>
      <c r="I353" s="10" t="str">
        <f>IFERROR(VLOOKUP(A353,'[2]Total Provider - Dec 2015'!$A$1:$K$1232,9,FALSE),"")</f>
        <v>الرياض</v>
      </c>
      <c r="J353" s="10" t="str">
        <f>IFERROR(VLOOKUP(A353,'[2]Total Provider - Dec 2015'!$A$1:$K$1232,10,FALSE),"")</f>
        <v>الرياض</v>
      </c>
      <c r="K353" s="10" t="str">
        <f>IFERROR(VLOOKUP(A353,'[2]Total Provider - Dec 2015'!$A$1:$K$1232,11,FALSE),"")</f>
        <v>نظارات البركات</v>
      </c>
    </row>
    <row r="354" spans="1:11" hidden="1" x14ac:dyDescent="0.25">
      <c r="A354" s="5">
        <v>21996</v>
      </c>
      <c r="B354" s="6" t="str">
        <f>IFERROR(VLOOKUP(A354,'[2]Total Provider - Dec 2015'!$A$1:$K$1232,2,FALSE),"")</f>
        <v>Advanced Clinics</v>
      </c>
      <c r="C354" s="7" t="str">
        <f>IFERROR(VLOOKUP(A354,'[2]Total Provider - Dec 2015'!$A$1:$K$1232,3,FALSE),"")</f>
        <v>NW3</v>
      </c>
      <c r="D354" s="7" t="str">
        <f>IFERROR(VLOOKUP(A354,'[2]Total Provider - Dec 2015'!$A$1:$K$1232,4,FALSE),"")</f>
        <v>Riyadh</v>
      </c>
      <c r="E354" s="7" t="str">
        <f>IFERROR(VLOOKUP(A354,'[2]Total Provider - Dec 2015'!$A$1:$K$1232,5,FALSE),"")</f>
        <v>Al Kharj</v>
      </c>
      <c r="F354" s="7" t="str">
        <f>IFERROR(VLOOKUP(A354,'[2]Total Provider - Dec 2015'!$A$1:$K$1232,6,FALSE),"")</f>
        <v>Thumama Street</v>
      </c>
      <c r="G354" s="7" t="str">
        <f>IFERROR(VLOOKUP(A354,'[2]Total Provider - Dec 2015'!$A$1:$K$1232,7,FALSE),"")</f>
        <v>0115495632</v>
      </c>
      <c r="H354" s="10" t="str">
        <f>IFERROR(VLOOKUP(A354,'[2]Total Provider - Dec 2015'!$A$1:$K$1232,8,FALSE),"")</f>
        <v>شارع الثمامة</v>
      </c>
      <c r="I354" s="10" t="str">
        <f>IFERROR(VLOOKUP(A354,'[2]Total Provider - Dec 2015'!$A$1:$K$1232,9,FALSE),"")</f>
        <v>الخرج</v>
      </c>
      <c r="J354" s="10" t="str">
        <f>IFERROR(VLOOKUP(A354,'[2]Total Provider - Dec 2015'!$A$1:$K$1232,10,FALSE),"")</f>
        <v>الرياض</v>
      </c>
      <c r="K354" s="10" t="str">
        <f>IFERROR(VLOOKUP(A354,'[2]Total Provider - Dec 2015'!$A$1:$K$1232,11,FALSE),"")</f>
        <v>مجمع العيادات المتقدمة الإستشارية (2)</v>
      </c>
    </row>
    <row r="355" spans="1:11" hidden="1" x14ac:dyDescent="0.25">
      <c r="A355" s="5">
        <v>21997</v>
      </c>
      <c r="B355" s="6" t="str">
        <f>IFERROR(VLOOKUP(A355,'[2]Total Provider - Dec 2015'!$A$1:$K$1232,2,FALSE),"")</f>
        <v>Rabiah Hospital</v>
      </c>
      <c r="C355" s="7" t="str">
        <f>IFERROR(VLOOKUP(A355,'[2]Total Provider - Dec 2015'!$A$1:$K$1232,3,FALSE),"")</f>
        <v>NWS</v>
      </c>
      <c r="D355" s="7" t="str">
        <f>IFERROR(VLOOKUP(A355,'[2]Total Provider - Dec 2015'!$A$1:$K$1232,4,FALSE),"")</f>
        <v>Riyadh</v>
      </c>
      <c r="E355" s="7" t="str">
        <f>IFERROR(VLOOKUP(A355,'[2]Total Provider - Dec 2015'!$A$1:$K$1232,5,FALSE),"")</f>
        <v>Riyadh</v>
      </c>
      <c r="F355" s="7" t="str">
        <f>IFERROR(VLOOKUP(A355,'[2]Total Provider - Dec 2015'!$A$1:$K$1232,6,FALSE),"")</f>
        <v>Old Al Kharj Road, Al Iskan District</v>
      </c>
      <c r="G355" s="7" t="str">
        <f>IFERROR(VLOOKUP(A355,'[2]Total Provider - Dec 2015'!$A$1:$K$1232,7,FALSE),"")</f>
        <v>0114999000</v>
      </c>
      <c r="H355" s="10" t="str">
        <f>IFERROR(VLOOKUP(A355,'[2]Total Provider - Dec 2015'!$A$1:$K$1232,8,FALSE),"")</f>
        <v>حي الإسكان، طريق الخرج القديم</v>
      </c>
      <c r="I355" s="10" t="str">
        <f>IFERROR(VLOOKUP(A355,'[2]Total Provider - Dec 2015'!$A$1:$K$1232,9,FALSE),"")</f>
        <v>الرياض</v>
      </c>
      <c r="J355" s="10" t="str">
        <f>IFERROR(VLOOKUP(A355,'[2]Total Provider - Dec 2015'!$A$1:$K$1232,10,FALSE),"")</f>
        <v>الرياض</v>
      </c>
      <c r="K355" s="10" t="str">
        <f>IFERROR(VLOOKUP(A355,'[2]Total Provider - Dec 2015'!$A$1:$K$1232,11,FALSE),"")</f>
        <v>مستشفى رابية الطبي</v>
      </c>
    </row>
    <row r="356" spans="1:11" hidden="1" x14ac:dyDescent="0.25">
      <c r="A356" s="5">
        <v>22000</v>
      </c>
      <c r="B356" s="6" t="str">
        <f>IFERROR(VLOOKUP(A356,'[2]Total Provider - Dec 2015'!$A$1:$K$1232,2,FALSE),"")</f>
        <v>Al Haramain Polyclinic</v>
      </c>
      <c r="C356" s="7" t="str">
        <f>IFERROR(VLOOKUP(A356,'[2]Total Provider - Dec 2015'!$A$1:$K$1232,3,FALSE),"")</f>
        <v>NWS</v>
      </c>
      <c r="D356" s="7" t="str">
        <f>IFERROR(VLOOKUP(A356,'[2]Total Provider - Dec 2015'!$A$1:$K$1232,4,FALSE),"")</f>
        <v>Gizan</v>
      </c>
      <c r="E356" s="7" t="str">
        <f>IFERROR(VLOOKUP(A356,'[2]Total Provider - Dec 2015'!$A$1:$K$1232,5,FALSE),"")</f>
        <v>Gizan</v>
      </c>
      <c r="F356" s="7" t="str">
        <f>IFERROR(VLOOKUP(A356,'[2]Total Provider - Dec 2015'!$A$1:$K$1232,6,FALSE),"")</f>
        <v>Al Rawdah District, Prince Sultan Street</v>
      </c>
      <c r="G356" s="7" t="str">
        <f>IFERROR(VLOOKUP(A356,'[2]Total Provider - Dec 2015'!$A$1:$K$1232,7,FALSE),"")</f>
        <v>0173172222</v>
      </c>
      <c r="H356" s="10" t="str">
        <f>IFERROR(VLOOKUP(A356,'[2]Total Provider - Dec 2015'!$A$1:$K$1232,8,FALSE),"")</f>
        <v>حي الروضة، شارع الأمير سلطان</v>
      </c>
      <c r="I356" s="10" t="str">
        <f>IFERROR(VLOOKUP(A356,'[2]Total Provider - Dec 2015'!$A$1:$K$1232,9,FALSE),"")</f>
        <v>جيزان</v>
      </c>
      <c r="J356" s="10" t="str">
        <f>IFERROR(VLOOKUP(A356,'[2]Total Provider - Dec 2015'!$A$1:$K$1232,10,FALSE),"")</f>
        <v>جيزان</v>
      </c>
      <c r="K356" s="10" t="str">
        <f>IFERROR(VLOOKUP(A356,'[2]Total Provider - Dec 2015'!$A$1:$K$1232,11,FALSE),"")</f>
        <v>مجمع الحرمين الطبي - جيزان</v>
      </c>
    </row>
    <row r="357" spans="1:11" hidden="1" x14ac:dyDescent="0.25">
      <c r="A357" s="5">
        <v>22001</v>
      </c>
      <c r="B357" s="6" t="str">
        <f>IFERROR(VLOOKUP(A357,'[2]Total Provider - Dec 2015'!$A$1:$K$1232,2,FALSE),"")</f>
        <v>Al Husam Polyclinic</v>
      </c>
      <c r="C357" s="7" t="str">
        <f>IFERROR(VLOOKUP(A357,'[2]Total Provider - Dec 2015'!$A$1:$K$1232,3,FALSE),"")</f>
        <v>NWS</v>
      </c>
      <c r="D357" s="7" t="str">
        <f>IFERROR(VLOOKUP(A357,'[2]Total Provider - Dec 2015'!$A$1:$K$1232,4,FALSE),"")</f>
        <v>Aseer</v>
      </c>
      <c r="E357" s="7" t="str">
        <f>IFERROR(VLOOKUP(A357,'[2]Total Provider - Dec 2015'!$A$1:$K$1232,5,FALSE),"")</f>
        <v>Khamis Mushayt</v>
      </c>
      <c r="F357" s="7" t="str">
        <f>IFERROR(VLOOKUP(A357,'[2]Total Provider - Dec 2015'!$A$1:$K$1232,6,FALSE),"")</f>
        <v>Khamis Mushyat</v>
      </c>
      <c r="G357" s="7" t="str">
        <f>IFERROR(VLOOKUP(A357,'[2]Total Provider - Dec 2015'!$A$1:$K$1232,7,FALSE),"")</f>
        <v>0172351154</v>
      </c>
      <c r="H357" s="10" t="str">
        <f>IFERROR(VLOOKUP(A357,'[2]Total Provider - Dec 2015'!$A$1:$K$1232,8,FALSE),"")</f>
        <v>خميس مشيط</v>
      </c>
      <c r="I357" s="10" t="str">
        <f>IFERROR(VLOOKUP(A357,'[2]Total Provider - Dec 2015'!$A$1:$K$1232,9,FALSE),"")</f>
        <v>خميس مشيط</v>
      </c>
      <c r="J357" s="10" t="str">
        <f>IFERROR(VLOOKUP(A357,'[2]Total Provider - Dec 2015'!$A$1:$K$1232,10,FALSE),"")</f>
        <v>عسير</v>
      </c>
      <c r="K357" s="10" t="str">
        <f>IFERROR(VLOOKUP(A357,'[2]Total Provider - Dec 2015'!$A$1:$K$1232,11,FALSE),"")</f>
        <v>مستوصف الحسام الطبي - خميس مشيط</v>
      </c>
    </row>
    <row r="358" spans="1:11" hidden="1" x14ac:dyDescent="0.25">
      <c r="A358" s="5">
        <v>22002</v>
      </c>
      <c r="B358" s="6" t="str">
        <f>IFERROR(VLOOKUP(A358,'[2]Total Provider - Dec 2015'!$A$1:$K$1232,2,FALSE),"")</f>
        <v>Al Haramain Polyclinic</v>
      </c>
      <c r="C358" s="7" t="str">
        <f>IFERROR(VLOOKUP(A358,'[2]Total Provider - Dec 2015'!$A$1:$K$1232,3,FALSE),"")</f>
        <v>NWS</v>
      </c>
      <c r="D358" s="7" t="str">
        <f>IFERROR(VLOOKUP(A358,'[2]Total Provider - Dec 2015'!$A$1:$K$1232,4,FALSE),"")</f>
        <v>Aseer</v>
      </c>
      <c r="E358" s="7" t="str">
        <f>IFERROR(VLOOKUP(A358,'[2]Total Provider - Dec 2015'!$A$1:$K$1232,5,FALSE),"")</f>
        <v>Ahad Rufaida</v>
      </c>
      <c r="F358" s="7" t="str">
        <f>IFERROR(VLOOKUP(A358,'[2]Total Provider - Dec 2015'!$A$1:$K$1232,6,FALSE),"")</f>
        <v>Ahad Rufaidah</v>
      </c>
      <c r="G358" s="7" t="str">
        <f>IFERROR(VLOOKUP(A358,'[2]Total Provider - Dec 2015'!$A$1:$K$1232,7,FALSE),"")</f>
        <v>0172507271</v>
      </c>
      <c r="H358" s="10" t="str">
        <f>IFERROR(VLOOKUP(A358,'[2]Total Provider - Dec 2015'!$A$1:$K$1232,8,FALSE),"")</f>
        <v>أحد رفيدة</v>
      </c>
      <c r="I358" s="10" t="str">
        <f>IFERROR(VLOOKUP(A358,'[2]Total Provider - Dec 2015'!$A$1:$K$1232,9,FALSE),"")</f>
        <v>أحد رفيدة</v>
      </c>
      <c r="J358" s="10" t="str">
        <f>IFERROR(VLOOKUP(A358,'[2]Total Provider - Dec 2015'!$A$1:$K$1232,10,FALSE),"")</f>
        <v>عسير</v>
      </c>
      <c r="K358" s="10" t="str">
        <f>IFERROR(VLOOKUP(A358,'[2]Total Provider - Dec 2015'!$A$1:$K$1232,11,FALSE),"")</f>
        <v>مجمع الحرمين الطبي - أحد رفيدة</v>
      </c>
    </row>
    <row r="359" spans="1:11" hidden="1" x14ac:dyDescent="0.25">
      <c r="A359" s="5">
        <v>22004</v>
      </c>
      <c r="B359" s="6" t="str">
        <f>IFERROR(VLOOKUP(A359,'[2]Total Provider - Dec 2015'!$A$1:$K$1232,2,FALSE),"")</f>
        <v>Hussam Optics</v>
      </c>
      <c r="C359" s="7" t="str">
        <f>IFERROR(VLOOKUP(A359,'[2]Total Provider - Dec 2015'!$A$1:$K$1232,3,FALSE),"")</f>
        <v>NW1</v>
      </c>
      <c r="D359" s="7" t="str">
        <f>IFERROR(VLOOKUP(A359,'[2]Total Provider - Dec 2015'!$A$1:$K$1232,4,FALSE),"")</f>
        <v>Makkah</v>
      </c>
      <c r="E359" s="7" t="str">
        <f>IFERROR(VLOOKUP(A359,'[2]Total Provider - Dec 2015'!$A$1:$K$1232,5,FALSE),"")</f>
        <v>Jeddah</v>
      </c>
      <c r="F359" s="7" t="str">
        <f>IFERROR(VLOOKUP(A359,'[2]Total Provider - Dec 2015'!$A$1:$K$1232,6,FALSE),"")</f>
        <v>Al Rawdah District, Jeddah International Market</v>
      </c>
      <c r="G359" s="7" t="str">
        <f>IFERROR(VLOOKUP(A359,'[2]Total Provider - Dec 2015'!$A$1:$K$1232,7,FALSE),"")</f>
        <v>0126658665</v>
      </c>
      <c r="H359" s="10" t="str">
        <f>IFERROR(VLOOKUP(A359,'[2]Total Provider - Dec 2015'!$A$1:$K$1232,8,FALSE),"")</f>
        <v>حي الروضة، سوق جدة الدولي</v>
      </c>
      <c r="I359" s="10" t="str">
        <f>IFERROR(VLOOKUP(A359,'[2]Total Provider - Dec 2015'!$A$1:$K$1232,9,FALSE),"")</f>
        <v>جدة</v>
      </c>
      <c r="J359" s="10" t="str">
        <f>IFERROR(VLOOKUP(A359,'[2]Total Provider - Dec 2015'!$A$1:$K$1232,10,FALSE),"")</f>
        <v>مكة المكرمة</v>
      </c>
      <c r="K359" s="10" t="str">
        <f>IFERROR(VLOOKUP(A359,'[2]Total Provider - Dec 2015'!$A$1:$K$1232,11,FALSE),"")</f>
        <v>حسام للنظارات الطبية</v>
      </c>
    </row>
    <row r="360" spans="1:11" x14ac:dyDescent="0.25">
      <c r="A360" s="5">
        <v>22005</v>
      </c>
      <c r="B360" s="6" t="str">
        <f>IFERROR(VLOOKUP(A360,'[2]Total Provider - Dec 2015'!$A$1:$K$1232,2,FALSE),"")</f>
        <v>Academic Dental Center</v>
      </c>
      <c r="C360" s="7" t="str">
        <f>IFERROR(VLOOKUP(A360,'[2]Total Provider - Dec 2015'!$A$1:$K$1232,3,FALSE),"")</f>
        <v>NW1</v>
      </c>
      <c r="D360" s="7" t="str">
        <f>IFERROR(VLOOKUP(A360,'[2]Total Provider - Dec 2015'!$A$1:$K$1232,4,FALSE),"")</f>
        <v>Eastern Province</v>
      </c>
      <c r="E360" s="7" t="str">
        <f>IFERROR(VLOOKUP(A360,'[2]Total Provider - Dec 2015'!$A$1:$K$1232,5,FALSE),"")</f>
        <v>Khobar</v>
      </c>
      <c r="F360" s="7" t="str">
        <f>IFERROR(VLOOKUP(A360,'[2]Total Provider - Dec 2015'!$A$1:$K$1232,6,FALSE),"")</f>
        <v>Prince Homoud Street</v>
      </c>
      <c r="G360" s="7" t="str">
        <f>IFERROR(VLOOKUP(A360,'[2]Total Provider - Dec 2015'!$A$1:$K$1232,7,FALSE),"")</f>
        <v>0138960888</v>
      </c>
      <c r="H360" s="10" t="str">
        <f>IFERROR(VLOOKUP(A360,'[2]Total Provider - Dec 2015'!$A$1:$K$1232,8,FALSE),"")</f>
        <v>شارع الأمير حمود</v>
      </c>
      <c r="I360" s="10" t="str">
        <f>IFERROR(VLOOKUP(A360,'[2]Total Provider - Dec 2015'!$A$1:$K$1232,9,FALSE),"")</f>
        <v>الخبر</v>
      </c>
      <c r="J360" s="10" t="str">
        <f>IFERROR(VLOOKUP(A360,'[2]Total Provider - Dec 2015'!$A$1:$K$1232,10,FALSE),"")</f>
        <v>المنطقة الشرقية</v>
      </c>
      <c r="K360" s="10" t="str">
        <f>IFERROR(VLOOKUP(A360,'[2]Total Provider - Dec 2015'!$A$1:$K$1232,11,FALSE),"")</f>
        <v xml:space="preserve">المستوصف الأكاديمي للأسنان </v>
      </c>
    </row>
    <row r="361" spans="1:11" hidden="1" x14ac:dyDescent="0.25">
      <c r="A361" s="5">
        <v>22010</v>
      </c>
      <c r="B361" s="6" t="str">
        <f>IFERROR(VLOOKUP(A361,'[2]Total Provider - Dec 2015'!$A$1:$K$1232,2,FALSE),"")</f>
        <v>KIMS (Sun City) Medical Center</v>
      </c>
      <c r="C361" s="7" t="str">
        <f>IFERROR(VLOOKUP(A361,'[2]Total Provider - Dec 2015'!$A$1:$K$1232,3,FALSE),"")</f>
        <v>NWS</v>
      </c>
      <c r="D361" s="7" t="str">
        <f>IFERROR(VLOOKUP(A361,'[2]Total Provider - Dec 2015'!$A$1:$K$1232,4,FALSE),"")</f>
        <v>Eastern Province</v>
      </c>
      <c r="E361" s="7" t="str">
        <f>IFERROR(VLOOKUP(A361,'[2]Total Provider - Dec 2015'!$A$1:$K$1232,5,FALSE),"")</f>
        <v>Jubail</v>
      </c>
      <c r="F361" s="7" t="str">
        <f>IFERROR(VLOOKUP(A361,'[2]Total Provider - Dec 2015'!$A$1:$K$1232,6,FALSE),"")</f>
        <v>Al Janoubiya District, King Faisal Street west,</v>
      </c>
      <c r="G361" s="7" t="str">
        <f>IFERROR(VLOOKUP(A361,'[2]Total Provider - Dec 2015'!$A$1:$K$1232,7,FALSE),"")</f>
        <v>0133620039</v>
      </c>
      <c r="H361" s="10" t="str">
        <f>IFERROR(VLOOKUP(A361,'[2]Total Provider - Dec 2015'!$A$1:$K$1232,8,FALSE),"")</f>
        <v xml:space="preserve">حي الجنوبية، شارع الأمير فيصل الغربي </v>
      </c>
      <c r="I361" s="10" t="str">
        <f>IFERROR(VLOOKUP(A361,'[2]Total Provider - Dec 2015'!$A$1:$K$1232,9,FALSE),"")</f>
        <v>الجبيل</v>
      </c>
      <c r="J361" s="10" t="str">
        <f>IFERROR(VLOOKUP(A361,'[2]Total Provider - Dec 2015'!$A$1:$K$1232,10,FALSE),"")</f>
        <v>المنطقة الشرقية</v>
      </c>
      <c r="K361" s="10" t="str">
        <f>IFERROR(VLOOKUP(A361,'[2]Total Provider - Dec 2015'!$A$1:$K$1232,11,FALSE),"")</f>
        <v>مجمع عيادات شركة شمس المدن - الجبيل</v>
      </c>
    </row>
    <row r="362" spans="1:11" hidden="1" x14ac:dyDescent="0.25">
      <c r="A362" s="5">
        <v>22029</v>
      </c>
      <c r="B362" s="6" t="str">
        <f>IFERROR(VLOOKUP(A362,'[2]Total Provider - Dec 2015'!$A$1:$K$1232,2,FALSE),"")</f>
        <v>Al Zahra General Hospital</v>
      </c>
      <c r="C362" s="7" t="str">
        <f>IFERROR(VLOOKUP(A362,'[2]Total Provider - Dec 2015'!$A$1:$K$1232,3,FALSE),"")</f>
        <v>NW2</v>
      </c>
      <c r="D362" s="7" t="str">
        <f>IFERROR(VLOOKUP(A362,'[2]Total Provider - Dec 2015'!$A$1:$K$1232,4,FALSE),"")</f>
        <v>Eastern Province</v>
      </c>
      <c r="E362" s="7" t="str">
        <f>IFERROR(VLOOKUP(A362,'[2]Total Provider - Dec 2015'!$A$1:$K$1232,5,FALSE),"")</f>
        <v>Qatif</v>
      </c>
      <c r="F362" s="7" t="str">
        <f>IFERROR(VLOOKUP(A362,'[2]Total Provider - Dec 2015'!$A$1:$K$1232,6,FALSE),"")</f>
        <v>Attoubi District, King Faisal Street</v>
      </c>
      <c r="G362" s="7" t="str">
        <f>IFERROR(VLOOKUP(A362,'[2]Total Provider - Dec 2015'!$A$1:$K$1232,7,FALSE),"")</f>
        <v>0138555333</v>
      </c>
      <c r="H362" s="10" t="str">
        <f>IFERROR(VLOOKUP(A362,'[2]Total Provider - Dec 2015'!$A$1:$K$1232,8,FALSE),"")</f>
        <v xml:space="preserve">حي التوبي، شارع الملك فيصل </v>
      </c>
      <c r="I362" s="10" t="str">
        <f>IFERROR(VLOOKUP(A362,'[2]Total Provider - Dec 2015'!$A$1:$K$1232,9,FALSE),"")</f>
        <v>القطيف</v>
      </c>
      <c r="J362" s="10" t="str">
        <f>IFERROR(VLOOKUP(A362,'[2]Total Provider - Dec 2015'!$A$1:$K$1232,10,FALSE),"")</f>
        <v>المنطقة الشرقية</v>
      </c>
      <c r="K362" s="10" t="str">
        <f>IFERROR(VLOOKUP(A362,'[2]Total Provider - Dec 2015'!$A$1:$K$1232,11,FALSE),"")</f>
        <v xml:space="preserve">مستشفى الزهراء العام - بالقطيف </v>
      </c>
    </row>
    <row r="363" spans="1:11" x14ac:dyDescent="0.25">
      <c r="A363" s="5">
        <v>22030</v>
      </c>
      <c r="B363" s="6" t="str">
        <f>IFERROR(VLOOKUP(A363,'[2]Total Provider - Dec 2015'!$A$1:$K$1232,2,FALSE),"")</f>
        <v>Pro Care Hospital</v>
      </c>
      <c r="C363" s="7" t="str">
        <f>IFERROR(VLOOKUP(A363,'[2]Total Provider - Dec 2015'!$A$1:$K$1232,3,FALSE),"")</f>
        <v>NW4</v>
      </c>
      <c r="D363" s="7" t="str">
        <f>IFERROR(VLOOKUP(A363,'[2]Total Provider - Dec 2015'!$A$1:$K$1232,4,FALSE),"")</f>
        <v>Eastern Province</v>
      </c>
      <c r="E363" s="7" t="str">
        <f>IFERROR(VLOOKUP(A363,'[2]Total Provider - Dec 2015'!$A$1:$K$1232,5,FALSE),"")</f>
        <v>Khobar</v>
      </c>
      <c r="F363" s="7" t="str">
        <f>IFERROR(VLOOKUP(A363,'[2]Total Provider - Dec 2015'!$A$1:$K$1232,6,FALSE),"")</f>
        <v>Olaya District, Plan 2/345</v>
      </c>
      <c r="G363" s="7" t="str">
        <f>IFERROR(VLOOKUP(A363,'[2]Total Provider - Dec 2015'!$A$1:$K$1232,7,FALSE),"")</f>
        <v>0138955900</v>
      </c>
      <c r="H363" s="10" t="str">
        <f>IFERROR(VLOOKUP(A363,'[2]Total Provider - Dec 2015'!$A$1:$K$1232,8,FALSE),"")</f>
        <v>حي العليا، مخطط 2/ 345</v>
      </c>
      <c r="I363" s="10" t="str">
        <f>IFERROR(VLOOKUP(A363,'[2]Total Provider - Dec 2015'!$A$1:$K$1232,9,FALSE),"")</f>
        <v>الخبر</v>
      </c>
      <c r="J363" s="10" t="str">
        <f>IFERROR(VLOOKUP(A363,'[2]Total Provider - Dec 2015'!$A$1:$K$1232,10,FALSE),"")</f>
        <v>المنطقة الشرقية</v>
      </c>
      <c r="K363" s="10" t="str">
        <f>IFERROR(VLOOKUP(A363,'[2]Total Provider - Dec 2015'!$A$1:$K$1232,11,FALSE),"")</f>
        <v>مستشفى الرعاية التخصصية بالخبر</v>
      </c>
    </row>
    <row r="364" spans="1:11" hidden="1" x14ac:dyDescent="0.25">
      <c r="A364" s="5">
        <v>22031</v>
      </c>
      <c r="B364" s="6" t="str">
        <f>IFERROR(VLOOKUP(A364,'[2]Total Provider - Dec 2015'!$A$1:$K$1232,2,FALSE),"")</f>
        <v>International Renal Care Center</v>
      </c>
      <c r="C364" s="7" t="str">
        <f>IFERROR(VLOOKUP(A364,'[2]Total Provider - Dec 2015'!$A$1:$K$1232,3,FALSE),"")</f>
        <v>NW7</v>
      </c>
      <c r="D364" s="7" t="str">
        <f>IFERROR(VLOOKUP(A364,'[2]Total Provider - Dec 2015'!$A$1:$K$1232,4,FALSE),"")</f>
        <v>Makkah</v>
      </c>
      <c r="E364" s="7" t="str">
        <f>IFERROR(VLOOKUP(A364,'[2]Total Provider - Dec 2015'!$A$1:$K$1232,5,FALSE),"")</f>
        <v>Jeddah</v>
      </c>
      <c r="F364" s="7" t="str">
        <f>IFERROR(VLOOKUP(A364,'[2]Total Provider - Dec 2015'!$A$1:$K$1232,6,FALSE),"")</f>
        <v>Al Zahra District, Prince Sultan St.</v>
      </c>
      <c r="G364" s="7" t="str">
        <f>IFERROR(VLOOKUP(A364,'[2]Total Provider - Dec 2015'!$A$1:$K$1232,7,FALSE),"")</f>
        <v>0126165924</v>
      </c>
      <c r="H364" s="10" t="str">
        <f>IFERROR(VLOOKUP(A364,'[2]Total Provider - Dec 2015'!$A$1:$K$1232,8,FALSE),"")</f>
        <v>حي الزهراء، شارع الأمير سلطان</v>
      </c>
      <c r="I364" s="10" t="str">
        <f>IFERROR(VLOOKUP(A364,'[2]Total Provider - Dec 2015'!$A$1:$K$1232,9,FALSE),"")</f>
        <v>جدة</v>
      </c>
      <c r="J364" s="10" t="str">
        <f>IFERROR(VLOOKUP(A364,'[2]Total Provider - Dec 2015'!$A$1:$K$1232,10,FALSE),"")</f>
        <v>مكة المكرمة</v>
      </c>
      <c r="K364" s="10" t="str">
        <f>IFERROR(VLOOKUP(A364,'[2]Total Provider - Dec 2015'!$A$1:$K$1232,11,FALSE),"")</f>
        <v xml:space="preserve">المركز الدولي للعناية بالكلى </v>
      </c>
    </row>
    <row r="365" spans="1:11" hidden="1" x14ac:dyDescent="0.25">
      <c r="A365" s="5">
        <v>22032</v>
      </c>
      <c r="B365" s="6" t="str">
        <f>IFERROR(VLOOKUP(A365,'[2]Total Provider - Dec 2015'!$A$1:$K$1232,2,FALSE),"")</f>
        <v>Wasni Medical Complex</v>
      </c>
      <c r="C365" s="7" t="str">
        <f>IFERROR(VLOOKUP(A365,'[2]Total Provider - Dec 2015'!$A$1:$K$1232,3,FALSE),"")</f>
        <v>NW3</v>
      </c>
      <c r="D365" s="7" t="str">
        <f>IFERROR(VLOOKUP(A365,'[2]Total Provider - Dec 2015'!$A$1:$K$1232,4,FALSE),"")</f>
        <v>Aseer</v>
      </c>
      <c r="E365" s="7" t="str">
        <f>IFERROR(VLOOKUP(A365,'[2]Total Provider - Dec 2015'!$A$1:$K$1232,5,FALSE),"")</f>
        <v>Khamis Mushayt</v>
      </c>
      <c r="F365" s="7" t="str">
        <f>IFERROR(VLOOKUP(A365,'[2]Total Provider - Dec 2015'!$A$1:$K$1232,6,FALSE),"")</f>
        <v>Al Raqi District, Main Street</v>
      </c>
      <c r="G365" s="7" t="str">
        <f>IFERROR(VLOOKUP(A365,'[2]Total Provider - Dec 2015'!$A$1:$K$1232,7,FALSE),"")</f>
        <v>0172741000</v>
      </c>
      <c r="H365" s="10" t="str">
        <f>IFERROR(VLOOKUP(A365,'[2]Total Provider - Dec 2015'!$A$1:$K$1232,8,FALSE),"")</f>
        <v>حي الراقي، الشارع العام</v>
      </c>
      <c r="I365" s="10" t="str">
        <f>IFERROR(VLOOKUP(A365,'[2]Total Provider - Dec 2015'!$A$1:$K$1232,9,FALSE),"")</f>
        <v>خميس مشيط</v>
      </c>
      <c r="J365" s="10" t="str">
        <f>IFERROR(VLOOKUP(A365,'[2]Total Provider - Dec 2015'!$A$1:$K$1232,10,FALSE),"")</f>
        <v>عسير</v>
      </c>
      <c r="K365" s="10" t="str">
        <f>IFERROR(VLOOKUP(A365,'[2]Total Provider - Dec 2015'!$A$1:$K$1232,11,FALSE),"")</f>
        <v xml:space="preserve">مجمع عيادات واسني </v>
      </c>
    </row>
    <row r="366" spans="1:11" hidden="1" x14ac:dyDescent="0.25">
      <c r="A366" s="5">
        <v>22033</v>
      </c>
      <c r="B366" s="6" t="str">
        <f>IFERROR(VLOOKUP(A366,'[2]Total Provider - Dec 2015'!$A$1:$K$1232,2,FALSE),"")</f>
        <v>King Khalid Hospital - Najran</v>
      </c>
      <c r="C366" s="7" t="str">
        <f>IFERROR(VLOOKUP(A366,'[2]Total Provider - Dec 2015'!$A$1:$K$1232,3,FALSE),"")</f>
        <v>NW7</v>
      </c>
      <c r="D366" s="7" t="str">
        <f>IFERROR(VLOOKUP(A366,'[2]Total Provider - Dec 2015'!$A$1:$K$1232,4,FALSE),"")</f>
        <v>Najran</v>
      </c>
      <c r="E366" s="7" t="str">
        <f>IFERROR(VLOOKUP(A366,'[2]Total Provider - Dec 2015'!$A$1:$K$1232,5,FALSE),"")</f>
        <v>Najran</v>
      </c>
      <c r="F366" s="7" t="str">
        <f>IFERROR(VLOOKUP(A366,'[2]Total Provider - Dec 2015'!$A$1:$K$1232,6,FALSE),"")</f>
        <v xml:space="preserve">King Abdul Aziz Road </v>
      </c>
      <c r="G366" s="7" t="str">
        <f>IFERROR(VLOOKUP(A366,'[2]Total Provider - Dec 2015'!$A$1:$K$1232,7,FALSE),"")</f>
        <v>0175238834</v>
      </c>
      <c r="H366" s="10" t="str">
        <f>IFERROR(VLOOKUP(A366,'[2]Total Provider - Dec 2015'!$A$1:$K$1232,8,FALSE),"")</f>
        <v xml:space="preserve">طريق الملك عبدالعزيز </v>
      </c>
      <c r="I366" s="10" t="str">
        <f>IFERROR(VLOOKUP(A366,'[2]Total Provider - Dec 2015'!$A$1:$K$1232,9,FALSE),"")</f>
        <v>نجران</v>
      </c>
      <c r="J366" s="10" t="str">
        <f>IFERROR(VLOOKUP(A366,'[2]Total Provider - Dec 2015'!$A$1:$K$1232,10,FALSE),"")</f>
        <v>نجران</v>
      </c>
      <c r="K366" s="10" t="str">
        <f>IFERROR(VLOOKUP(A366,'[2]Total Provider - Dec 2015'!$A$1:$K$1232,11,FALSE),"")</f>
        <v>مستشفى الملك خالد بنجران</v>
      </c>
    </row>
    <row r="367" spans="1:11" hidden="1" x14ac:dyDescent="0.25">
      <c r="A367" s="5">
        <v>22034</v>
      </c>
      <c r="B367" s="6" t="str">
        <f>IFERROR(VLOOKUP(A367,'[2]Total Provider - Dec 2015'!$A$1:$K$1232,2,FALSE),"")</f>
        <v>King Khalid Hospital - Hafr Al Batin</v>
      </c>
      <c r="C367" s="7" t="str">
        <f>IFERROR(VLOOKUP(A367,'[2]Total Provider - Dec 2015'!$A$1:$K$1232,3,FALSE),"")</f>
        <v>NW7</v>
      </c>
      <c r="D367" s="7" t="str">
        <f>IFERROR(VLOOKUP(A367,'[2]Total Provider - Dec 2015'!$A$1:$K$1232,4,FALSE),"")</f>
        <v>Eastern Province</v>
      </c>
      <c r="E367" s="7" t="str">
        <f>IFERROR(VLOOKUP(A367,'[2]Total Provider - Dec 2015'!$A$1:$K$1232,5,FALSE),"")</f>
        <v>Hafr Al Batin</v>
      </c>
      <c r="F367" s="7" t="str">
        <f>IFERROR(VLOOKUP(A367,'[2]Total Provider - Dec 2015'!$A$1:$K$1232,6,FALSE),"")</f>
        <v>Al Baladiah Dist., Faisal Bin Abdul Aziz Road</v>
      </c>
      <c r="G367" s="7" t="str">
        <f>IFERROR(VLOOKUP(A367,'[2]Total Provider - Dec 2015'!$A$1:$K$1232,7,FALSE),"")</f>
        <v xml:space="preserve">0137213731 </v>
      </c>
      <c r="H367" s="10" t="str">
        <f>IFERROR(VLOOKUP(A367,'[2]Total Provider - Dec 2015'!$A$1:$K$1232,8,FALSE),"")</f>
        <v>حي البلدية، طريق فيصل بن عبد العزيز</v>
      </c>
      <c r="I367" s="10" t="str">
        <f>IFERROR(VLOOKUP(A367,'[2]Total Provider - Dec 2015'!$A$1:$K$1232,9,FALSE),"")</f>
        <v>حفر الباطن</v>
      </c>
      <c r="J367" s="10" t="str">
        <f>IFERROR(VLOOKUP(A367,'[2]Total Provider - Dec 2015'!$A$1:$K$1232,10,FALSE),"")</f>
        <v>المنطقة الشرقية</v>
      </c>
      <c r="K367" s="10" t="str">
        <f>IFERROR(VLOOKUP(A367,'[2]Total Provider - Dec 2015'!$A$1:$K$1232,11,FALSE),"")</f>
        <v>مستشفى الملك خالد العام - حفر الباطن</v>
      </c>
    </row>
    <row r="368" spans="1:11" hidden="1" x14ac:dyDescent="0.25">
      <c r="A368" s="5">
        <v>22035</v>
      </c>
      <c r="B368" s="6" t="str">
        <f>IFERROR(VLOOKUP(A368,'[2]Total Provider - Dec 2015'!$A$1:$K$1232,2,FALSE),"")</f>
        <v>King Fahad Hospital - Qassim</v>
      </c>
      <c r="C368" s="7" t="str">
        <f>IFERROR(VLOOKUP(A368,'[2]Total Provider - Dec 2015'!$A$1:$K$1232,3,FALSE),"")</f>
        <v>NW7</v>
      </c>
      <c r="D368" s="7" t="str">
        <f>IFERROR(VLOOKUP(A368,'[2]Total Provider - Dec 2015'!$A$1:$K$1232,4,FALSE),"")</f>
        <v>Qassim</v>
      </c>
      <c r="E368" s="7" t="str">
        <f>IFERROR(VLOOKUP(A368,'[2]Total Provider - Dec 2015'!$A$1:$K$1232,5,FALSE),"")</f>
        <v>Bureidah</v>
      </c>
      <c r="F368" s="7" t="str">
        <f>IFERROR(VLOOKUP(A368,'[2]Total Provider - Dec 2015'!$A$1:$K$1232,6,FALSE),"")</f>
        <v>Al Naziyah, King Abdullah Road</v>
      </c>
      <c r="G368" s="7" t="str">
        <f>IFERROR(VLOOKUP(A368,'[2]Total Provider - Dec 2015'!$A$1:$K$1232,7,FALSE),"")</f>
        <v>0163257683</v>
      </c>
      <c r="H368" s="10" t="str">
        <f>IFERROR(VLOOKUP(A368,'[2]Total Provider - Dec 2015'!$A$1:$K$1232,8,FALSE),"")</f>
        <v>حي النازية، طريق الملك عبدالله</v>
      </c>
      <c r="I368" s="10" t="str">
        <f>IFERROR(VLOOKUP(A368,'[2]Total Provider - Dec 2015'!$A$1:$K$1232,9,FALSE),"")</f>
        <v>بريدة</v>
      </c>
      <c r="J368" s="10" t="str">
        <f>IFERROR(VLOOKUP(A368,'[2]Total Provider - Dec 2015'!$A$1:$K$1232,10,FALSE),"")</f>
        <v>القصيم</v>
      </c>
      <c r="K368" s="10" t="str">
        <f>IFERROR(VLOOKUP(A368,'[2]Total Provider - Dec 2015'!$A$1:$K$1232,11,FALSE),"")</f>
        <v>مستشفى الملك فهد التخصصي - القصيم</v>
      </c>
    </row>
    <row r="369" spans="1:11" hidden="1" x14ac:dyDescent="0.25">
      <c r="A369" s="5">
        <v>22036</v>
      </c>
      <c r="B369" s="6" t="str">
        <f>IFERROR(VLOOKUP(A369,'[2]Total Provider - Dec 2015'!$A$1:$K$1232,2,FALSE),"")</f>
        <v>Turaif Hospital - Northern Borders</v>
      </c>
      <c r="C369" s="7" t="str">
        <f>IFERROR(VLOOKUP(A369,'[2]Total Provider - Dec 2015'!$A$1:$K$1232,3,FALSE),"")</f>
        <v>NW7</v>
      </c>
      <c r="D369" s="7" t="str">
        <f>IFERROR(VLOOKUP(A369,'[2]Total Provider - Dec 2015'!$A$1:$K$1232,4,FALSE),"")</f>
        <v>Northern Border</v>
      </c>
      <c r="E369" s="7" t="str">
        <f>IFERROR(VLOOKUP(A369,'[2]Total Provider - Dec 2015'!$A$1:$K$1232,5,FALSE),"")</f>
        <v>Turaif</v>
      </c>
      <c r="F369" s="7" t="str">
        <f>IFERROR(VLOOKUP(A369,'[2]Total Provider - Dec 2015'!$A$1:$K$1232,6,FALSE),"")</f>
        <v xml:space="preserve">King Faisal Road </v>
      </c>
      <c r="G369" s="7" t="str">
        <f>IFERROR(VLOOKUP(A369,'[2]Total Provider - Dec 2015'!$A$1:$K$1232,7,FALSE),"")</f>
        <v>0146640850</v>
      </c>
      <c r="H369" s="10" t="str">
        <f>IFERROR(VLOOKUP(A369,'[2]Total Provider - Dec 2015'!$A$1:$K$1232,8,FALSE),"")</f>
        <v>طريق الملك فيصل</v>
      </c>
      <c r="I369" s="10" t="str">
        <f>IFERROR(VLOOKUP(A369,'[2]Total Provider - Dec 2015'!$A$1:$K$1232,9,FALSE),"")</f>
        <v>طريف</v>
      </c>
      <c r="J369" s="10" t="str">
        <f>IFERROR(VLOOKUP(A369,'[2]Total Provider - Dec 2015'!$A$1:$K$1232,10,FALSE),"")</f>
        <v>الحدود الشمالية</v>
      </c>
      <c r="K369" s="10" t="str">
        <f>IFERROR(VLOOKUP(A369,'[2]Total Provider - Dec 2015'!$A$1:$K$1232,11,FALSE),"")</f>
        <v>مستشفى طريف</v>
      </c>
    </row>
    <row r="370" spans="1:11" hidden="1" x14ac:dyDescent="0.25">
      <c r="A370" s="5">
        <v>22037</v>
      </c>
      <c r="B370" s="6" t="str">
        <f>IFERROR(VLOOKUP(A370,'[2]Total Provider - Dec 2015'!$A$1:$K$1232,2,FALSE),"")</f>
        <v>Prince Abdulrahman Al Sudairi Hospital - Jouf</v>
      </c>
      <c r="C370" s="7" t="str">
        <f>IFERROR(VLOOKUP(A370,'[2]Total Provider - Dec 2015'!$A$1:$K$1232,3,FALSE),"")</f>
        <v>NW7</v>
      </c>
      <c r="D370" s="7" t="str">
        <f>IFERROR(VLOOKUP(A370,'[2]Total Provider - Dec 2015'!$A$1:$K$1232,4,FALSE),"")</f>
        <v>Al Jouf</v>
      </c>
      <c r="E370" s="7" t="str">
        <f>IFERROR(VLOOKUP(A370,'[2]Total Provider - Dec 2015'!$A$1:$K$1232,5,FALSE),"")</f>
        <v>Sakaka</v>
      </c>
      <c r="F370" s="7" t="str">
        <f>IFERROR(VLOOKUP(A370,'[2]Total Provider - Dec 2015'!$A$1:$K$1232,6,FALSE),"")</f>
        <v xml:space="preserve">King Saud Road </v>
      </c>
      <c r="G370" s="7" t="str">
        <f>IFERROR(VLOOKUP(A370,'[2]Total Provider - Dec 2015'!$A$1:$K$1232,7,FALSE),"")</f>
        <v>0146251088</v>
      </c>
      <c r="H370" s="10" t="str">
        <f>IFERROR(VLOOKUP(A370,'[2]Total Provider - Dec 2015'!$A$1:$K$1232,8,FALSE),"")</f>
        <v>طريق الملك سعود</v>
      </c>
      <c r="I370" s="10" t="str">
        <f>IFERROR(VLOOKUP(A370,'[2]Total Provider - Dec 2015'!$A$1:$K$1232,9,FALSE),"")</f>
        <v>سكاكا</v>
      </c>
      <c r="J370" s="10" t="str">
        <f>IFERROR(VLOOKUP(A370,'[2]Total Provider - Dec 2015'!$A$1:$K$1232,10,FALSE),"")</f>
        <v>الجوف</v>
      </c>
      <c r="K370" s="10" t="str">
        <f>IFERROR(VLOOKUP(A370,'[2]Total Provider - Dec 2015'!$A$1:$K$1232,11,FALSE),"")</f>
        <v>مستشفى عبدالرحمن السديري</v>
      </c>
    </row>
    <row r="371" spans="1:11" hidden="1" x14ac:dyDescent="0.25">
      <c r="A371" s="5">
        <v>22039</v>
      </c>
      <c r="B371" s="6" t="str">
        <f>IFERROR(VLOOKUP(A371,'[2]Total Provider - Dec 2015'!$A$1:$K$1232,2,FALSE),"")</f>
        <v>Sarat Obeidah Hospital - Aseer</v>
      </c>
      <c r="C371" s="7" t="str">
        <f>IFERROR(VLOOKUP(A371,'[2]Total Provider - Dec 2015'!$A$1:$K$1232,3,FALSE),"")</f>
        <v>NW7</v>
      </c>
      <c r="D371" s="7" t="str">
        <f>IFERROR(VLOOKUP(A371,'[2]Total Provider - Dec 2015'!$A$1:$K$1232,4,FALSE),"")</f>
        <v>Aseer</v>
      </c>
      <c r="E371" s="7" t="str">
        <f>IFERROR(VLOOKUP(A371,'[2]Total Provider - Dec 2015'!$A$1:$K$1232,5,FALSE),"")</f>
        <v>Sarat Obaidah</v>
      </c>
      <c r="F371" s="7" t="str">
        <f>IFERROR(VLOOKUP(A371,'[2]Total Provider - Dec 2015'!$A$1:$K$1232,6,FALSE),"")</f>
        <v>King Khalid Bin Abdul Aziz Road</v>
      </c>
      <c r="G371" s="7" t="str">
        <f>IFERROR(VLOOKUP(A371,'[2]Total Provider - Dec 2015'!$A$1:$K$1232,7,FALSE),"")</f>
        <v>0172590159</v>
      </c>
      <c r="H371" s="10" t="str">
        <f>IFERROR(VLOOKUP(A371,'[2]Total Provider - Dec 2015'!$A$1:$K$1232,8,FALSE),"")</f>
        <v xml:space="preserve">طريق الملك خالد </v>
      </c>
      <c r="I371" s="10" t="str">
        <f>IFERROR(VLOOKUP(A371,'[2]Total Provider - Dec 2015'!$A$1:$K$1232,9,FALSE),"")</f>
        <v>سراة عبيدة</v>
      </c>
      <c r="J371" s="10" t="str">
        <f>IFERROR(VLOOKUP(A371,'[2]Total Provider - Dec 2015'!$A$1:$K$1232,10,FALSE),"")</f>
        <v>عسير</v>
      </c>
      <c r="K371" s="10" t="str">
        <f>IFERROR(VLOOKUP(A371,'[2]Total Provider - Dec 2015'!$A$1:$K$1232,11,FALSE),"")</f>
        <v xml:space="preserve">مستشفى سراة عبيدة العام </v>
      </c>
    </row>
    <row r="372" spans="1:11" hidden="1" x14ac:dyDescent="0.25">
      <c r="A372" s="5">
        <v>22040</v>
      </c>
      <c r="B372" s="6" t="str">
        <f>IFERROR(VLOOKUP(A372,'[2]Total Provider - Dec 2015'!$A$1:$K$1232,2,FALSE),"")</f>
        <v>Sabya General Hospital - Jizan</v>
      </c>
      <c r="C372" s="7" t="str">
        <f>IFERROR(VLOOKUP(A372,'[2]Total Provider - Dec 2015'!$A$1:$K$1232,3,FALSE),"")</f>
        <v>NW7</v>
      </c>
      <c r="D372" s="7" t="str">
        <f>IFERROR(VLOOKUP(A372,'[2]Total Provider - Dec 2015'!$A$1:$K$1232,4,FALSE),"")</f>
        <v>Gizan</v>
      </c>
      <c r="E372" s="7" t="str">
        <f>IFERROR(VLOOKUP(A372,'[2]Total Provider - Dec 2015'!$A$1:$K$1232,5,FALSE),"")</f>
        <v>Sabya</v>
      </c>
      <c r="F372" s="7" t="str">
        <f>IFERROR(VLOOKUP(A372,'[2]Total Provider - Dec 2015'!$A$1:$K$1232,6,FALSE),"")</f>
        <v xml:space="preserve">King Abdul aziz Road </v>
      </c>
      <c r="G372" s="7" t="str">
        <f>IFERROR(VLOOKUP(A372,'[2]Total Provider - Dec 2015'!$A$1:$K$1232,7,FALSE),"")</f>
        <v>0173260222</v>
      </c>
      <c r="H372" s="10" t="str">
        <f>IFERROR(VLOOKUP(A372,'[2]Total Provider - Dec 2015'!$A$1:$K$1232,8,FALSE),"")</f>
        <v xml:space="preserve">طريق الملك عبدالعزيز </v>
      </c>
      <c r="I372" s="10" t="str">
        <f>IFERROR(VLOOKUP(A372,'[2]Total Provider - Dec 2015'!$A$1:$K$1232,9,FALSE),"")</f>
        <v xml:space="preserve">صبيا </v>
      </c>
      <c r="J372" s="10" t="str">
        <f>IFERROR(VLOOKUP(A372,'[2]Total Provider - Dec 2015'!$A$1:$K$1232,10,FALSE),"")</f>
        <v xml:space="preserve">صبيا </v>
      </c>
      <c r="K372" s="10" t="str">
        <f>IFERROR(VLOOKUP(A372,'[2]Total Provider - Dec 2015'!$A$1:$K$1232,11,FALSE),"")</f>
        <v>مستشفى صبيا العام</v>
      </c>
    </row>
    <row r="373" spans="1:11" hidden="1" x14ac:dyDescent="0.25">
      <c r="A373" s="5">
        <v>22041</v>
      </c>
      <c r="B373" s="6" t="str">
        <f>IFERROR(VLOOKUP(A373,'[2]Total Provider - Dec 2015'!$A$1:$K$1232,2,FALSE),"")</f>
        <v>King Fahad Hospital - Al Baha</v>
      </c>
      <c r="C373" s="7" t="str">
        <f>IFERROR(VLOOKUP(A373,'[2]Total Provider - Dec 2015'!$A$1:$K$1232,3,FALSE),"")</f>
        <v>NW7</v>
      </c>
      <c r="D373" s="7" t="str">
        <f>IFERROR(VLOOKUP(A373,'[2]Total Provider - Dec 2015'!$A$1:$K$1232,4,FALSE),"")</f>
        <v>Al Baha</v>
      </c>
      <c r="E373" s="7" t="str">
        <f>IFERROR(VLOOKUP(A373,'[2]Total Provider - Dec 2015'!$A$1:$K$1232,5,FALSE),"")</f>
        <v>Al Baha</v>
      </c>
      <c r="F373" s="7" t="str">
        <f>IFERROR(VLOOKUP(A373,'[2]Total Provider - Dec 2015'!$A$1:$K$1232,6,FALSE),"")</f>
        <v xml:space="preserve">King Abdul aziz Road </v>
      </c>
      <c r="G373" s="7" t="str">
        <f>IFERROR(VLOOKUP(A373,'[2]Total Provider - Dec 2015'!$A$1:$K$1232,7,FALSE),"")</f>
        <v>0177273184</v>
      </c>
      <c r="H373" s="10" t="str">
        <f>IFERROR(VLOOKUP(A373,'[2]Total Provider - Dec 2015'!$A$1:$K$1232,8,FALSE),"")</f>
        <v xml:space="preserve">طريق الملك عبدالعزيز </v>
      </c>
      <c r="I373" s="10" t="str">
        <f>IFERROR(VLOOKUP(A373,'[2]Total Provider - Dec 2015'!$A$1:$K$1232,9,FALSE),"")</f>
        <v>الباحة</v>
      </c>
      <c r="J373" s="10" t="str">
        <f>IFERROR(VLOOKUP(A373,'[2]Total Provider - Dec 2015'!$A$1:$K$1232,10,FALSE),"")</f>
        <v>الباحة</v>
      </c>
      <c r="K373" s="10" t="str">
        <f>IFERROR(VLOOKUP(A373,'[2]Total Provider - Dec 2015'!$A$1:$K$1232,11,FALSE),"")</f>
        <v>مستشفى الملك فهد بالباحة</v>
      </c>
    </row>
    <row r="374" spans="1:11" hidden="1" x14ac:dyDescent="0.25">
      <c r="A374" s="5">
        <v>22043</v>
      </c>
      <c r="B374" s="6" t="str">
        <f>IFERROR(VLOOKUP(A374,'[2]Total Provider - Dec 2015'!$A$1:$K$1232,2,FALSE),"")</f>
        <v>Hiba Asia Polyclinic</v>
      </c>
      <c r="C374" s="7" t="str">
        <f>IFERROR(VLOOKUP(A374,'[2]Total Provider - Dec 2015'!$A$1:$K$1232,3,FALSE),"")</f>
        <v>NWS</v>
      </c>
      <c r="D374" s="7" t="str">
        <f>IFERROR(VLOOKUP(A374,'[2]Total Provider - Dec 2015'!$A$1:$K$1232,4,FALSE),"")</f>
        <v>Makkah</v>
      </c>
      <c r="E374" s="7" t="str">
        <f>IFERROR(VLOOKUP(A374,'[2]Total Provider - Dec 2015'!$A$1:$K$1232,5,FALSE),"")</f>
        <v>Jeddah</v>
      </c>
      <c r="F374" s="7" t="str">
        <f>IFERROR(VLOOKUP(A374,'[2]Total Provider - Dec 2015'!$A$1:$K$1232,6,FALSE),"")</f>
        <v>Al Rawabi District, Old Makkah Road, Kilo 8</v>
      </c>
      <c r="G374" s="7" t="str">
        <f>IFERROR(VLOOKUP(A374,'[2]Total Provider - Dec 2015'!$A$1:$K$1232,7,FALSE),"")</f>
        <v>0126232020</v>
      </c>
      <c r="H374" s="10" t="str">
        <f>IFERROR(VLOOKUP(A374,'[2]Total Provider - Dec 2015'!$A$1:$K$1232,8,FALSE),"")</f>
        <v>حي الروابي، طريق مكة القديم، كيلو 8</v>
      </c>
      <c r="I374" s="10" t="str">
        <f>IFERROR(VLOOKUP(A374,'[2]Total Provider - Dec 2015'!$A$1:$K$1232,9,FALSE),"")</f>
        <v>جدة</v>
      </c>
      <c r="J374" s="10" t="str">
        <f>IFERROR(VLOOKUP(A374,'[2]Total Provider - Dec 2015'!$A$1:$K$1232,10,FALSE),"")</f>
        <v>مكة المكرمة</v>
      </c>
      <c r="K374" s="10" t="str">
        <f>IFERROR(VLOOKUP(A374,'[2]Total Provider - Dec 2015'!$A$1:$K$1232,11,FALSE),"")</f>
        <v>مجمع هبة آسيا الطبي</v>
      </c>
    </row>
    <row r="375" spans="1:11" hidden="1" x14ac:dyDescent="0.25">
      <c r="A375" s="5">
        <v>22044</v>
      </c>
      <c r="B375" s="6" t="str">
        <f>IFERROR(VLOOKUP(A375,'[2]Total Provider - Dec 2015'!$A$1:$K$1232,2,FALSE),"")</f>
        <v xml:space="preserve">Al Khaleejy Medical Clinic </v>
      </c>
      <c r="C375" s="7" t="str">
        <f>IFERROR(VLOOKUP(A375,'[2]Total Provider - Dec 2015'!$A$1:$K$1232,3,FALSE),"")</f>
        <v>NWS</v>
      </c>
      <c r="D375" s="7" t="str">
        <f>IFERROR(VLOOKUP(A375,'[2]Total Provider - Dec 2015'!$A$1:$K$1232,4,FALSE),"")</f>
        <v>Riyadh</v>
      </c>
      <c r="E375" s="7" t="str">
        <f>IFERROR(VLOOKUP(A375,'[2]Total Provider - Dec 2015'!$A$1:$K$1232,5,FALSE),"")</f>
        <v>Riyadh</v>
      </c>
      <c r="F375" s="7" t="str">
        <f>IFERROR(VLOOKUP(A375,'[2]Total Provider - Dec 2015'!$A$1:$K$1232,6,FALSE),"")</f>
        <v>Al Shefa District, Al Muthna Bin Hartha Street</v>
      </c>
      <c r="G375" s="7" t="str">
        <f>IFERROR(VLOOKUP(A375,'[2]Total Provider - Dec 2015'!$A$1:$K$1232,7,FALSE),"")</f>
        <v>920002462</v>
      </c>
      <c r="H375" s="10" t="str">
        <f>IFERROR(VLOOKUP(A375,'[2]Total Provider - Dec 2015'!$A$1:$K$1232,8,FALSE),"")</f>
        <v>حي الشفاء، شارع المثنى بن حارثه</v>
      </c>
      <c r="I375" s="10" t="str">
        <f>IFERROR(VLOOKUP(A375,'[2]Total Provider - Dec 2015'!$A$1:$K$1232,9,FALSE),"")</f>
        <v>الرياض</v>
      </c>
      <c r="J375" s="10" t="str">
        <f>IFERROR(VLOOKUP(A375,'[2]Total Provider - Dec 2015'!$A$1:$K$1232,10,FALSE),"")</f>
        <v>الرياض</v>
      </c>
      <c r="K375" s="10" t="str">
        <f>IFERROR(VLOOKUP(A375,'[2]Total Provider - Dec 2015'!$A$1:$K$1232,11,FALSE),"")</f>
        <v>المستوصف الخليجي الطبي/ الشفاء</v>
      </c>
    </row>
    <row r="376" spans="1:11" hidden="1" x14ac:dyDescent="0.25">
      <c r="A376" s="5">
        <v>22046</v>
      </c>
      <c r="B376" s="6" t="str">
        <f>IFERROR(VLOOKUP(A376,'[2]Total Provider - Dec 2015'!$A$1:$K$1232,2,FALSE),"")</f>
        <v>Obeid Specialized Hospital</v>
      </c>
      <c r="C376" s="7" t="str">
        <f>IFERROR(VLOOKUP(A376,'[2]Total Provider - Dec 2015'!$A$1:$K$1232,3,FALSE),"")</f>
        <v>NW1</v>
      </c>
      <c r="D376" s="7" t="str">
        <f>IFERROR(VLOOKUP(A376,'[2]Total Provider - Dec 2015'!$A$1:$K$1232,4,FALSE),"")</f>
        <v>Eastern Province</v>
      </c>
      <c r="E376" s="7" t="str">
        <f>IFERROR(VLOOKUP(A376,'[2]Total Provider - Dec 2015'!$A$1:$K$1232,5,FALSE),"")</f>
        <v>Al Ahsa</v>
      </c>
      <c r="F376" s="7" t="str">
        <f>IFERROR(VLOOKUP(A376,'[2]Total Provider - Dec 2015'!$A$1:$K$1232,6,FALSE),"")</f>
        <v>Al Maneh District, Dhahran Street</v>
      </c>
      <c r="G376" s="7" t="str">
        <f>IFERROR(VLOOKUP(A376,'[2]Total Provider - Dec 2015'!$A$1:$K$1232,7,FALSE),"")</f>
        <v>0135303333</v>
      </c>
      <c r="H376" s="10" t="str">
        <f>IFERROR(VLOOKUP(A376,'[2]Total Provider - Dec 2015'!$A$1:$K$1232,8,FALSE),"")</f>
        <v>حي المنح، شارع الظهران</v>
      </c>
      <c r="I376" s="10" t="str">
        <f>IFERROR(VLOOKUP(A376,'[2]Total Provider - Dec 2015'!$A$1:$K$1232,9,FALSE),"")</f>
        <v>الأحساء</v>
      </c>
      <c r="J376" s="10" t="str">
        <f>IFERROR(VLOOKUP(A376,'[2]Total Provider - Dec 2015'!$A$1:$K$1232,10,FALSE),"")</f>
        <v>المنطقة الشرقية</v>
      </c>
      <c r="K376" s="10" t="str">
        <f>IFERROR(VLOOKUP(A376,'[2]Total Provider - Dec 2015'!$A$1:$K$1232,11,FALSE),"")</f>
        <v>مستشفى عبيد التخصصي بالأحساء</v>
      </c>
    </row>
    <row r="377" spans="1:11" hidden="1" x14ac:dyDescent="0.25">
      <c r="A377" s="5">
        <v>22052</v>
      </c>
      <c r="B377" s="6" t="str">
        <f>IFERROR(VLOOKUP(A377,'[2]Total Provider - Dec 2015'!$A$1:$K$1232,2,FALSE),"")</f>
        <v>Shifa Jeddah Polyclinic</v>
      </c>
      <c r="C377" s="7" t="str">
        <f>IFERROR(VLOOKUP(A377,'[2]Total Provider - Dec 2015'!$A$1:$K$1232,3,FALSE),"")</f>
        <v>NWS</v>
      </c>
      <c r="D377" s="7" t="str">
        <f>IFERROR(VLOOKUP(A377,'[2]Total Provider - Dec 2015'!$A$1:$K$1232,4,FALSE),"")</f>
        <v>Makkah</v>
      </c>
      <c r="E377" s="7" t="str">
        <f>IFERROR(VLOOKUP(A377,'[2]Total Provider - Dec 2015'!$A$1:$K$1232,5,FALSE),"")</f>
        <v>Jeddah</v>
      </c>
      <c r="F377" s="7" t="str">
        <f>IFERROR(VLOOKUP(A377,'[2]Total Provider - Dec 2015'!$A$1:$K$1232,6,FALSE),"")</f>
        <v>Sharafia District, King Khalid Street</v>
      </c>
      <c r="G377" s="7" t="str">
        <f>IFERROR(VLOOKUP(A377,'[2]Total Provider - Dec 2015'!$A$1:$K$1232,7,FALSE),"")</f>
        <v>0126533636</v>
      </c>
      <c r="H377" s="10" t="str">
        <f>IFERROR(VLOOKUP(A377,'[2]Total Provider - Dec 2015'!$A$1:$K$1232,8,FALSE),"")</f>
        <v>حي الشرفية،شارع الأمير خالد</v>
      </c>
      <c r="I377" s="10" t="str">
        <f>IFERROR(VLOOKUP(A377,'[2]Total Provider - Dec 2015'!$A$1:$K$1232,9,FALSE),"")</f>
        <v>جدة</v>
      </c>
      <c r="J377" s="10" t="str">
        <f>IFERROR(VLOOKUP(A377,'[2]Total Provider - Dec 2015'!$A$1:$K$1232,10,FALSE),"")</f>
        <v>مكة المكرمة</v>
      </c>
      <c r="K377" s="10" t="str">
        <f>IFERROR(VLOOKUP(A377,'[2]Total Provider - Dec 2015'!$A$1:$K$1232,11,FALSE),"")</f>
        <v>مجمع عيادات شفاء جدة الطبي</v>
      </c>
    </row>
    <row r="378" spans="1:11" hidden="1" x14ac:dyDescent="0.25">
      <c r="A378" s="5">
        <v>22053</v>
      </c>
      <c r="B378" s="6" t="str">
        <f>IFERROR(VLOOKUP(A378,'[2]Total Provider - Dec 2015'!$A$1:$K$1232,2,FALSE),"")</f>
        <v>The City Hospital</v>
      </c>
      <c r="C378" s="7" t="str">
        <f>IFERROR(VLOOKUP(A378,'[2]Total Provider - Dec 2015'!$A$1:$K$1232,3,FALSE),"")</f>
        <v>NW7</v>
      </c>
      <c r="D378" s="7" t="str">
        <f>IFERROR(VLOOKUP(A378,'[2]Total Provider - Dec 2015'!$A$1:$K$1232,4,FALSE),"")</f>
        <v>UAE</v>
      </c>
      <c r="E378" s="7" t="str">
        <f>IFERROR(VLOOKUP(A378,'[2]Total Provider - Dec 2015'!$A$1:$K$1232,5,FALSE),"")</f>
        <v>Dubai</v>
      </c>
      <c r="F378" s="7" t="str">
        <f>IFERROR(VLOOKUP(A378,'[2]Total Provider - Dec 2015'!$A$1:$K$1232,6,FALSE),"")</f>
        <v>Dubai Healthcare City near Metro Station</v>
      </c>
      <c r="G378" s="7" t="str">
        <f>IFERROR(VLOOKUP(A378,'[2]Total Provider - Dec 2015'!$A$1:$K$1232,7,FALSE),"")</f>
        <v>0097144359999</v>
      </c>
      <c r="H378" s="10" t="str">
        <f>IFERROR(VLOOKUP(A378,'[2]Total Provider - Dec 2015'!$A$1:$K$1232,8,FALSE),"")</f>
        <v>مدينة دبي الطبية, بجانب المترو</v>
      </c>
      <c r="I378" s="10" t="str">
        <f>IFERROR(VLOOKUP(A378,'[2]Total Provider - Dec 2015'!$A$1:$K$1232,9,FALSE),"")</f>
        <v>دبي</v>
      </c>
      <c r="J378" s="10" t="str">
        <f>IFERROR(VLOOKUP(A378,'[2]Total Provider - Dec 2015'!$A$1:$K$1232,10,FALSE),"")</f>
        <v>الإمارات</v>
      </c>
      <c r="K378" s="10" t="str">
        <f>IFERROR(VLOOKUP(A378,'[2]Total Provider - Dec 2015'!$A$1:$K$1232,11,FALSE),"")</f>
        <v>مستشفى المدينة</v>
      </c>
    </row>
    <row r="379" spans="1:11" hidden="1" x14ac:dyDescent="0.25">
      <c r="A379" s="5">
        <v>22056</v>
      </c>
      <c r="B379" s="6" t="str">
        <f>IFERROR(VLOOKUP(A379,'[2]Total Provider - Dec 2015'!$A$1:$K$1232,2,FALSE),"")</f>
        <v>Al Bashawri  Optical</v>
      </c>
      <c r="C379" s="7" t="str">
        <f>IFERROR(VLOOKUP(A379,'[2]Total Provider - Dec 2015'!$A$1:$K$1232,3,FALSE),"")</f>
        <v>NWS</v>
      </c>
      <c r="D379" s="7" t="str">
        <f>IFERROR(VLOOKUP(A379,'[2]Total Provider - Dec 2015'!$A$1:$K$1232,4,FALSE),"")</f>
        <v>Makkah</v>
      </c>
      <c r="E379" s="7" t="str">
        <f>IFERROR(VLOOKUP(A379,'[2]Total Provider - Dec 2015'!$A$1:$K$1232,5,FALSE),"")</f>
        <v>Jeddah</v>
      </c>
      <c r="F379" s="7" t="str">
        <f>IFERROR(VLOOKUP(A379,'[2]Total Provider - Dec 2015'!$A$1:$K$1232,6,FALSE),"")</f>
        <v>Al Faisaliah District, Madinah Road, Kilo 10</v>
      </c>
      <c r="G379" s="7" t="str">
        <f>IFERROR(VLOOKUP(A379,'[2]Total Provider - Dec 2015'!$A$1:$K$1232,7,FALSE),"")</f>
        <v>0126827205</v>
      </c>
      <c r="H379" s="10" t="str">
        <f>IFERROR(VLOOKUP(A379,'[2]Total Provider - Dec 2015'!$A$1:$K$1232,8,FALSE),"")</f>
        <v>حي الفيصلية، طريق المدينة، كيلو 10</v>
      </c>
      <c r="I379" s="10" t="str">
        <f>IFERROR(VLOOKUP(A379,'[2]Total Provider - Dec 2015'!$A$1:$K$1232,9,FALSE),"")</f>
        <v>جدة</v>
      </c>
      <c r="J379" s="10" t="str">
        <f>IFERROR(VLOOKUP(A379,'[2]Total Provider - Dec 2015'!$A$1:$K$1232,10,FALSE),"")</f>
        <v>مكة المكرمة</v>
      </c>
      <c r="K379" s="10" t="str">
        <f>IFERROR(VLOOKUP(A379,'[2]Total Provider - Dec 2015'!$A$1:$K$1232,11,FALSE),"")</f>
        <v xml:space="preserve">البشاوري للبصريات - جدة </v>
      </c>
    </row>
    <row r="380" spans="1:11" hidden="1" x14ac:dyDescent="0.25">
      <c r="A380" s="5">
        <v>22057</v>
      </c>
      <c r="B380" s="6" t="str">
        <f>IFERROR(VLOOKUP(A380,'[2]Total Provider - Dec 2015'!$A$1:$K$1232,2,FALSE),"")</f>
        <v>Future Clinics</v>
      </c>
      <c r="C380" s="7" t="str">
        <f>IFERROR(VLOOKUP(A380,'[2]Total Provider - Dec 2015'!$A$1:$K$1232,3,FALSE),"")</f>
        <v>NW5</v>
      </c>
      <c r="D380" s="7" t="str">
        <f>IFERROR(VLOOKUP(A380,'[2]Total Provider - Dec 2015'!$A$1:$K$1232,4,FALSE),"")</f>
        <v>Qassim</v>
      </c>
      <c r="E380" s="7" t="str">
        <f>IFERROR(VLOOKUP(A380,'[2]Total Provider - Dec 2015'!$A$1:$K$1232,5,FALSE),"")</f>
        <v>Bureidah</v>
      </c>
      <c r="F380" s="7" t="str">
        <f>IFERROR(VLOOKUP(A380,'[2]Total Provider - Dec 2015'!$A$1:$K$1232,6,FALSE),"")</f>
        <v xml:space="preserve">Al Fakhreya District, Omar Bin Abdul Aziz Road </v>
      </c>
      <c r="G380" s="7" t="str">
        <f>IFERROR(VLOOKUP(A380,'[2]Total Provider - Dec 2015'!$A$1:$K$1232,7,FALSE),"")</f>
        <v>0163259900</v>
      </c>
      <c r="H380" s="10" t="str">
        <f>IFERROR(VLOOKUP(A380,'[2]Total Provider - Dec 2015'!$A$1:$K$1232,8,FALSE),"")</f>
        <v>حي الفاخرية، طريق عمر بن عبدالعزيز</v>
      </c>
      <c r="I380" s="10" t="str">
        <f>IFERROR(VLOOKUP(A380,'[2]Total Provider - Dec 2015'!$A$1:$K$1232,9,FALSE),"")</f>
        <v>بريدة</v>
      </c>
      <c r="J380" s="10" t="str">
        <f>IFERROR(VLOOKUP(A380,'[2]Total Provider - Dec 2015'!$A$1:$K$1232,10,FALSE),"")</f>
        <v>القصيم</v>
      </c>
      <c r="K380" s="10" t="str">
        <f>IFERROR(VLOOKUP(A380,'[2]Total Provider - Dec 2015'!$A$1:$K$1232,11,FALSE),"")</f>
        <v>مجمع عيادات عناية  المستقبل</v>
      </c>
    </row>
    <row r="381" spans="1:11" hidden="1" x14ac:dyDescent="0.25">
      <c r="A381" s="5">
        <v>22058</v>
      </c>
      <c r="B381" s="6" t="str">
        <f>IFERROR(VLOOKUP(A381,'[2]Total Provider - Dec 2015'!$A$1:$K$1232,2,FALSE),"")</f>
        <v>Al Nomais Polyclinic Complex</v>
      </c>
      <c r="C381" s="7" t="str">
        <f>IFERROR(VLOOKUP(A381,'[2]Total Provider - Dec 2015'!$A$1:$K$1232,3,FALSE),"")</f>
        <v>NW1</v>
      </c>
      <c r="D381" s="7" t="str">
        <f>IFERROR(VLOOKUP(A381,'[2]Total Provider - Dec 2015'!$A$1:$K$1232,4,FALSE),"")</f>
        <v>Aseer</v>
      </c>
      <c r="E381" s="7" t="str">
        <f>IFERROR(VLOOKUP(A381,'[2]Total Provider - Dec 2015'!$A$1:$K$1232,5,FALSE),"")</f>
        <v>Abha</v>
      </c>
      <c r="F381" s="7" t="str">
        <f>IFERROR(VLOOKUP(A381,'[2]Total Provider - Dec 2015'!$A$1:$K$1232,6,FALSE),"")</f>
        <v>Al Mowazafin District</v>
      </c>
      <c r="G381" s="7" t="str">
        <f>IFERROR(VLOOKUP(A381,'[2]Total Provider - Dec 2015'!$A$1:$K$1232,7,FALSE),"")</f>
        <v>0172272192</v>
      </c>
      <c r="H381" s="10" t="str">
        <f>IFERROR(VLOOKUP(A381,'[2]Total Provider - Dec 2015'!$A$1:$K$1232,8,FALSE),"")</f>
        <v>حي الموظفين</v>
      </c>
      <c r="I381" s="10" t="str">
        <f>IFERROR(VLOOKUP(A381,'[2]Total Provider - Dec 2015'!$A$1:$K$1232,9,FALSE),"")</f>
        <v>أبها</v>
      </c>
      <c r="J381" s="10" t="str">
        <f>IFERROR(VLOOKUP(A381,'[2]Total Provider - Dec 2015'!$A$1:$K$1232,10,FALSE),"")</f>
        <v>عسير</v>
      </c>
      <c r="K381" s="10" t="str">
        <f>IFERROR(VLOOKUP(A381,'[2]Total Provider - Dec 2015'!$A$1:$K$1232,11,FALSE),"")</f>
        <v>مستوصف النميص الطبي</v>
      </c>
    </row>
    <row r="382" spans="1:11" hidden="1" x14ac:dyDescent="0.25">
      <c r="A382" s="5">
        <v>22059</v>
      </c>
      <c r="B382" s="6" t="str">
        <f>IFERROR(VLOOKUP(A382,'[2]Total Provider - Dec 2015'!$A$1:$K$1232,2,FALSE),"")</f>
        <v>Al Rathawia Medical Center</v>
      </c>
      <c r="C382" s="7" t="str">
        <f>IFERROR(VLOOKUP(A382,'[2]Total Provider - Dec 2015'!$A$1:$K$1232,3,FALSE),"")</f>
        <v>NW4</v>
      </c>
      <c r="D382" s="7" t="str">
        <f>IFERROR(VLOOKUP(A382,'[2]Total Provider - Dec 2015'!$A$1:$K$1232,4,FALSE),"")</f>
        <v>Riyadh</v>
      </c>
      <c r="E382" s="7" t="str">
        <f>IFERROR(VLOOKUP(A382,'[2]Total Provider - Dec 2015'!$A$1:$K$1232,5,FALSE),"")</f>
        <v>Riyadh</v>
      </c>
      <c r="F382" s="7" t="str">
        <f>IFERROR(VLOOKUP(A382,'[2]Total Provider - Dec 2015'!$A$1:$K$1232,6,FALSE),"")</f>
        <v>Al Olaya Dist,Al Orouba Street</v>
      </c>
      <c r="G382" s="7" t="str">
        <f>IFERROR(VLOOKUP(A382,'[2]Total Provider - Dec 2015'!$A$1:$K$1232,7,FALSE),"")</f>
        <v>0114163322</v>
      </c>
      <c r="H382" s="10" t="str">
        <f>IFERROR(VLOOKUP(A382,'[2]Total Provider - Dec 2015'!$A$1:$K$1232,8,FALSE),"")</f>
        <v xml:space="preserve">حي العليا, شارع العروبه </v>
      </c>
      <c r="I382" s="10" t="str">
        <f>IFERROR(VLOOKUP(A382,'[2]Total Provider - Dec 2015'!$A$1:$K$1232,9,FALSE),"")</f>
        <v>الرياض</v>
      </c>
      <c r="J382" s="10" t="str">
        <f>IFERROR(VLOOKUP(A382,'[2]Total Provider - Dec 2015'!$A$1:$K$1232,10,FALSE),"")</f>
        <v>الرياض</v>
      </c>
      <c r="K382" s="10" t="str">
        <f>IFERROR(VLOOKUP(A382,'[2]Total Provider - Dec 2015'!$A$1:$K$1232,11,FALSE),"")</f>
        <v>مركز الرثوية التخصصي</v>
      </c>
    </row>
    <row r="383" spans="1:11" hidden="1" x14ac:dyDescent="0.25">
      <c r="A383" s="5">
        <v>22060</v>
      </c>
      <c r="B383" s="6" t="str">
        <f>IFERROR(VLOOKUP(A383,'[2]Total Provider - Dec 2015'!$A$1:$K$1232,2,FALSE),"")</f>
        <v>Al Ebdaa Medical Center</v>
      </c>
      <c r="C383" s="7" t="str">
        <f>IFERROR(VLOOKUP(A383,'[2]Total Provider - Dec 2015'!$A$1:$K$1232,3,FALSE),"")</f>
        <v>NWS</v>
      </c>
      <c r="D383" s="7" t="str">
        <f>IFERROR(VLOOKUP(A383,'[2]Total Provider - Dec 2015'!$A$1:$K$1232,4,FALSE),"")</f>
        <v>Riyadh</v>
      </c>
      <c r="E383" s="7" t="str">
        <f>IFERROR(VLOOKUP(A383,'[2]Total Provider - Dec 2015'!$A$1:$K$1232,5,FALSE),"")</f>
        <v>Riyadh</v>
      </c>
      <c r="F383" s="7" t="str">
        <f>IFERROR(VLOOKUP(A383,'[2]Total Provider - Dec 2015'!$A$1:$K$1232,6,FALSE),"")</f>
        <v>Al Nahda District, Salman Al Farsi Street</v>
      </c>
      <c r="G383" s="7" t="str">
        <f>IFERROR(VLOOKUP(A383,'[2]Total Provider - Dec 2015'!$A$1:$K$1232,7,FALSE),"")</f>
        <v>0114463800</v>
      </c>
      <c r="H383" s="10" t="str">
        <f>IFERROR(VLOOKUP(A383,'[2]Total Provider - Dec 2015'!$A$1:$K$1232,8,FALSE),"")</f>
        <v xml:space="preserve">حي النهضة، شارع سلمان الفارسي </v>
      </c>
      <c r="I383" s="10" t="str">
        <f>IFERROR(VLOOKUP(A383,'[2]Total Provider - Dec 2015'!$A$1:$K$1232,9,FALSE),"")</f>
        <v>الرياض</v>
      </c>
      <c r="J383" s="10" t="str">
        <f>IFERROR(VLOOKUP(A383,'[2]Total Provider - Dec 2015'!$A$1:$K$1232,10,FALSE),"")</f>
        <v>الرياض</v>
      </c>
      <c r="K383" s="10" t="str">
        <f>IFERROR(VLOOKUP(A383,'[2]Total Provider - Dec 2015'!$A$1:$K$1232,11,FALSE),"")</f>
        <v xml:space="preserve">مستوصف ومركز الإبداع الطبي </v>
      </c>
    </row>
    <row r="384" spans="1:11" hidden="1" x14ac:dyDescent="0.25">
      <c r="A384" s="5">
        <v>22061</v>
      </c>
      <c r="B384" s="6" t="str">
        <f>IFERROR(VLOOKUP(A384,'[2]Total Provider - Dec 2015'!$A$1:$K$1232,2,FALSE),"")</f>
        <v>Dr Sulaiman Al Habib Medical Group - Qassim</v>
      </c>
      <c r="C384" s="7" t="str">
        <f>IFERROR(VLOOKUP(A384,'[2]Total Provider - Dec 2015'!$A$1:$K$1232,3,FALSE),"")</f>
        <v>NW7</v>
      </c>
      <c r="D384" s="7" t="str">
        <f>IFERROR(VLOOKUP(A384,'[2]Total Provider - Dec 2015'!$A$1:$K$1232,4,FALSE),"")</f>
        <v>Qassim</v>
      </c>
      <c r="E384" s="7" t="str">
        <f>IFERROR(VLOOKUP(A384,'[2]Total Provider - Dec 2015'!$A$1:$K$1232,5,FALSE),"")</f>
        <v>Bureidah</v>
      </c>
      <c r="F384" s="7" t="str">
        <f>IFERROR(VLOOKUP(A384,'[2]Total Provider - Dec 2015'!$A$1:$K$1232,6,FALSE),"")</f>
        <v>North Bureidah, King Abdul Aziz Street</v>
      </c>
      <c r="G384" s="7" t="str">
        <f>IFERROR(VLOOKUP(A384,'[2]Total Provider - Dec 2015'!$A$1:$K$1232,7,FALSE),"")</f>
        <v>0163166666</v>
      </c>
      <c r="H384" s="10" t="str">
        <f>IFERROR(VLOOKUP(A384,'[2]Total Provider - Dec 2015'!$A$1:$K$1232,8,FALSE),"")</f>
        <v>شمال بريدة، شارع الملك عبدالعزيز</v>
      </c>
      <c r="I384" s="10" t="str">
        <f>IFERROR(VLOOKUP(A384,'[2]Total Provider - Dec 2015'!$A$1:$K$1232,9,FALSE),"")</f>
        <v>بريدة</v>
      </c>
      <c r="J384" s="10" t="str">
        <f>IFERROR(VLOOKUP(A384,'[2]Total Provider - Dec 2015'!$A$1:$K$1232,10,FALSE),"")</f>
        <v>القصيم</v>
      </c>
      <c r="K384" s="10" t="str">
        <f>IFERROR(VLOOKUP(A384,'[2]Total Provider - Dec 2015'!$A$1:$K$1232,11,FALSE),"")</f>
        <v xml:space="preserve">مركز الدكتور سليمان الحبيب الطبي </v>
      </c>
    </row>
    <row r="385" spans="1:11" hidden="1" x14ac:dyDescent="0.25">
      <c r="A385" s="5">
        <v>22063</v>
      </c>
      <c r="B385" s="6" t="str">
        <f>IFERROR(VLOOKUP(A385,'[2]Total Provider - Dec 2015'!$A$1:$K$1232,2,FALSE),"")</f>
        <v>Al Aziziah Polyclinic</v>
      </c>
      <c r="C385" s="7" t="str">
        <f>IFERROR(VLOOKUP(A385,'[2]Total Provider - Dec 2015'!$A$1:$K$1232,3,FALSE),"")</f>
        <v>NW1</v>
      </c>
      <c r="D385" s="7" t="str">
        <f>IFERROR(VLOOKUP(A385,'[2]Total Provider - Dec 2015'!$A$1:$K$1232,4,FALSE),"")</f>
        <v>Makkah</v>
      </c>
      <c r="E385" s="7" t="str">
        <f>IFERROR(VLOOKUP(A385,'[2]Total Provider - Dec 2015'!$A$1:$K$1232,5,FALSE),"")</f>
        <v>Jeddah</v>
      </c>
      <c r="F385" s="7" t="str">
        <f>IFERROR(VLOOKUP(A385,'[2]Total Provider - Dec 2015'!$A$1:$K$1232,6,FALSE),"")</f>
        <v>Al Aziziah District, Gharnatah Street</v>
      </c>
      <c r="G385" s="7" t="str">
        <f>IFERROR(VLOOKUP(A385,'[2]Total Provider - Dec 2015'!$A$1:$K$1232,7,FALSE),"")</f>
        <v xml:space="preserve">0126701071 </v>
      </c>
      <c r="H385" s="10" t="str">
        <f>IFERROR(VLOOKUP(A385,'[2]Total Provider - Dec 2015'!$A$1:$K$1232,8,FALSE),"")</f>
        <v>حي العزيزية، شارع غرناطة</v>
      </c>
      <c r="I385" s="10" t="str">
        <f>IFERROR(VLOOKUP(A385,'[2]Total Provider - Dec 2015'!$A$1:$K$1232,9,FALSE),"")</f>
        <v>جدة</v>
      </c>
      <c r="J385" s="10" t="str">
        <f>IFERROR(VLOOKUP(A385,'[2]Total Provider - Dec 2015'!$A$1:$K$1232,10,FALSE),"")</f>
        <v>مكة المكرمة</v>
      </c>
      <c r="K385" s="10" t="str">
        <f>IFERROR(VLOOKUP(A385,'[2]Total Provider - Dec 2015'!$A$1:$K$1232,11,FALSE),"")</f>
        <v>مستوصف العزيزية بجدة</v>
      </c>
    </row>
    <row r="386" spans="1:11" x14ac:dyDescent="0.25">
      <c r="A386" s="5">
        <v>22068</v>
      </c>
      <c r="B386" s="6" t="str">
        <f>IFERROR(VLOOKUP(A386,'[2]Total Provider - Dec 2015'!$A$1:$K$1232,2,FALSE),"")</f>
        <v>Ram Dental Clinic</v>
      </c>
      <c r="C386" s="7" t="str">
        <f>IFERROR(VLOOKUP(A386,'[2]Total Provider - Dec 2015'!$A$1:$K$1232,3,FALSE),"")</f>
        <v>NWR</v>
      </c>
      <c r="D386" s="7" t="str">
        <f>IFERROR(VLOOKUP(A386,'[2]Total Provider - Dec 2015'!$A$1:$K$1232,4,FALSE),"")</f>
        <v>Eastern Province</v>
      </c>
      <c r="E386" s="7" t="str">
        <f>IFERROR(VLOOKUP(A386,'[2]Total Provider - Dec 2015'!$A$1:$K$1232,5,FALSE),"")</f>
        <v>Khobar</v>
      </c>
      <c r="F386" s="7" t="str">
        <f>IFERROR(VLOOKUP(A386,'[2]Total Provider - Dec 2015'!$A$1:$K$1232,6,FALSE),"")</f>
        <v>Prince Homoud Street, Al Aqrabeya District</v>
      </c>
      <c r="G386" s="7" t="str">
        <f>IFERROR(VLOOKUP(A386,'[2]Total Provider - Dec 2015'!$A$1:$K$1232,7,FALSE),"")</f>
        <v>0138648181</v>
      </c>
      <c r="H386" s="10" t="str">
        <f>IFERROR(VLOOKUP(A386,'[2]Total Provider - Dec 2015'!$A$1:$K$1232,8,FALSE),"")</f>
        <v>شارع الأمير حمود، حي العقربية</v>
      </c>
      <c r="I386" s="10" t="str">
        <f>IFERROR(VLOOKUP(A386,'[2]Total Provider - Dec 2015'!$A$1:$K$1232,9,FALSE),"")</f>
        <v>الخبر</v>
      </c>
      <c r="J386" s="10" t="str">
        <f>IFERROR(VLOOKUP(A386,'[2]Total Provider - Dec 2015'!$A$1:$K$1232,10,FALSE),"")</f>
        <v>المنطقة الشرقية</v>
      </c>
      <c r="K386" s="10" t="str">
        <f>IFERROR(VLOOKUP(A386,'[2]Total Provider - Dec 2015'!$A$1:$K$1232,11,FALSE),"")</f>
        <v>مجمع عيادات رام لطب الأسنان بالخبر</v>
      </c>
    </row>
    <row r="387" spans="1:11" hidden="1" x14ac:dyDescent="0.25">
      <c r="A387" s="5">
        <v>22069</v>
      </c>
      <c r="B387" s="6" t="str">
        <f>IFERROR(VLOOKUP(A387,'[2]Total Provider - Dec 2015'!$A$1:$K$1232,2,FALSE),"")</f>
        <v>Al Fajr Polyclinic</v>
      </c>
      <c r="C387" s="7" t="str">
        <f>IFERROR(VLOOKUP(A387,'[2]Total Provider - Dec 2015'!$A$1:$K$1232,3,FALSE),"")</f>
        <v>NW2</v>
      </c>
      <c r="D387" s="7" t="str">
        <f>IFERROR(VLOOKUP(A387,'[2]Total Provider - Dec 2015'!$A$1:$K$1232,4,FALSE),"")</f>
        <v>Madinah</v>
      </c>
      <c r="E387" s="7" t="str">
        <f>IFERROR(VLOOKUP(A387,'[2]Total Provider - Dec 2015'!$A$1:$K$1232,5,FALSE),"")</f>
        <v>Madinah</v>
      </c>
      <c r="F387" s="7" t="str">
        <f>IFERROR(VLOOKUP(A387,'[2]Total Provider - Dec 2015'!$A$1:$K$1232,6,FALSE),"")</f>
        <v>Abu Bakr Al Sadeeq Street</v>
      </c>
      <c r="G387" s="7" t="str">
        <f>IFERROR(VLOOKUP(A387,'[2]Total Provider - Dec 2015'!$A$1:$K$1232,7,FALSE),"")</f>
        <v>0148467890</v>
      </c>
      <c r="H387" s="10" t="str">
        <f>IFERROR(VLOOKUP(A387,'[2]Total Provider - Dec 2015'!$A$1:$K$1232,8,FALSE),"")</f>
        <v>شارع أبو بكر الصديق</v>
      </c>
      <c r="I387" s="10" t="str">
        <f>IFERROR(VLOOKUP(A387,'[2]Total Provider - Dec 2015'!$A$1:$K$1232,9,FALSE),"")</f>
        <v>المدينة المنورة</v>
      </c>
      <c r="J387" s="10" t="str">
        <f>IFERROR(VLOOKUP(A387,'[2]Total Provider - Dec 2015'!$A$1:$K$1232,10,FALSE),"")</f>
        <v>المدينة المنورة</v>
      </c>
      <c r="K387" s="10" t="str">
        <f>IFERROR(VLOOKUP(A387,'[2]Total Provider - Dec 2015'!$A$1:$K$1232,11,FALSE),"")</f>
        <v>مجمع الفجر الطبي</v>
      </c>
    </row>
    <row r="388" spans="1:11" hidden="1" x14ac:dyDescent="0.25">
      <c r="A388" s="5">
        <v>22070</v>
      </c>
      <c r="B388" s="6" t="str">
        <f>IFERROR(VLOOKUP(A388,'[2]Total Provider - Dec 2015'!$A$1:$K$1232,2,FALSE),"")</f>
        <v>Dr. Abdullah Al Mozher Dental Clinic</v>
      </c>
      <c r="C388" s="7" t="str">
        <f>IFERROR(VLOOKUP(A388,'[2]Total Provider - Dec 2015'!$A$1:$K$1232,3,FALSE),"")</f>
        <v>NW3</v>
      </c>
      <c r="D388" s="7" t="str">
        <f>IFERROR(VLOOKUP(A388,'[2]Total Provider - Dec 2015'!$A$1:$K$1232,4,FALSE),"")</f>
        <v>Eastern Province</v>
      </c>
      <c r="E388" s="7" t="str">
        <f>IFERROR(VLOOKUP(A388,'[2]Total Provider - Dec 2015'!$A$1:$K$1232,5,FALSE),"")</f>
        <v>Dammam</v>
      </c>
      <c r="F388" s="7" t="str">
        <f>IFERROR(VLOOKUP(A388,'[2]Total Provider - Dec 2015'!$A$1:$K$1232,6,FALSE),"")</f>
        <v>Al Nozha District, Othman Bin Affan Street</v>
      </c>
      <c r="G388" s="7" t="str">
        <f>IFERROR(VLOOKUP(A388,'[2]Total Provider - Dec 2015'!$A$1:$K$1232,7,FALSE),"")</f>
        <v>0138418707</v>
      </c>
      <c r="H388" s="10" t="str">
        <f>IFERROR(VLOOKUP(A388,'[2]Total Provider - Dec 2015'!$A$1:$K$1232,8,FALSE),"")</f>
        <v xml:space="preserve">حي النزهة، شارع عثمان بن العفان </v>
      </c>
      <c r="I388" s="10" t="str">
        <f>IFERROR(VLOOKUP(A388,'[2]Total Provider - Dec 2015'!$A$1:$K$1232,9,FALSE),"")</f>
        <v>الدمام</v>
      </c>
      <c r="J388" s="10" t="str">
        <f>IFERROR(VLOOKUP(A388,'[2]Total Provider - Dec 2015'!$A$1:$K$1232,10,FALSE),"")</f>
        <v>المنطقة الشرقية</v>
      </c>
      <c r="K388" s="10" t="str">
        <f>IFERROR(VLOOKUP(A388,'[2]Total Provider - Dec 2015'!$A$1:$K$1232,11,FALSE),"")</f>
        <v>مجمع عيادات عبدالله المزهر لطب الأسنان بالدمام</v>
      </c>
    </row>
    <row r="389" spans="1:11" hidden="1" x14ac:dyDescent="0.25">
      <c r="A389" s="5">
        <v>22074</v>
      </c>
      <c r="B389" s="6" t="str">
        <f>IFERROR(VLOOKUP(A389,'[2]Total Provider - Dec 2015'!$A$1:$K$1232,2,FALSE),"")</f>
        <v>Al Khaleej Polyclinic - Hail</v>
      </c>
      <c r="C389" s="7" t="str">
        <f>IFERROR(VLOOKUP(A389,'[2]Total Provider - Dec 2015'!$A$1:$K$1232,3,FALSE),"")</f>
        <v>NWR</v>
      </c>
      <c r="D389" s="7" t="str">
        <f>IFERROR(VLOOKUP(A389,'[2]Total Provider - Dec 2015'!$A$1:$K$1232,4,FALSE),"")</f>
        <v>Hail</v>
      </c>
      <c r="E389" s="7" t="str">
        <f>IFERROR(VLOOKUP(A389,'[2]Total Provider - Dec 2015'!$A$1:$K$1232,5,FALSE),"")</f>
        <v>Hail</v>
      </c>
      <c r="F389" s="7" t="str">
        <f>IFERROR(VLOOKUP(A389,'[2]Total Provider - Dec 2015'!$A$1:$K$1232,6,FALSE),"")</f>
        <v>Prince Sultan Bin Abdul Aziz Street</v>
      </c>
      <c r="G389" s="7" t="str">
        <f>IFERROR(VLOOKUP(A389,'[2]Total Provider - Dec 2015'!$A$1:$K$1232,7,FALSE),"")</f>
        <v>0165322333</v>
      </c>
      <c r="H389" s="10" t="str">
        <f>IFERROR(VLOOKUP(A389,'[2]Total Provider - Dec 2015'!$A$1:$K$1232,8,FALSE),"")</f>
        <v>شارع الأمير سلطان بن عبدالعزيز</v>
      </c>
      <c r="I389" s="10" t="str">
        <f>IFERROR(VLOOKUP(A389,'[2]Total Provider - Dec 2015'!$A$1:$K$1232,9,FALSE),"")</f>
        <v>حائل</v>
      </c>
      <c r="J389" s="10" t="str">
        <f>IFERROR(VLOOKUP(A389,'[2]Total Provider - Dec 2015'!$A$1:$K$1232,10,FALSE),"")</f>
        <v>حائل</v>
      </c>
      <c r="K389" s="10" t="str">
        <f>IFERROR(VLOOKUP(A389,'[2]Total Provider - Dec 2015'!$A$1:$K$1232,11,FALSE),"")</f>
        <v>مستوصف الخليج الطبي</v>
      </c>
    </row>
    <row r="390" spans="1:11" hidden="1" x14ac:dyDescent="0.25">
      <c r="A390" s="5">
        <v>22075</v>
      </c>
      <c r="B390" s="6" t="str">
        <f>IFERROR(VLOOKUP(A390,'[2]Total Provider - Dec 2015'!$A$1:$K$1232,2,FALSE),"")</f>
        <v>Badr Al Tamam Polyclinic</v>
      </c>
      <c r="C390" s="7" t="str">
        <f>IFERROR(VLOOKUP(A390,'[2]Total Provider - Dec 2015'!$A$1:$K$1232,3,FALSE),"")</f>
        <v>NWS</v>
      </c>
      <c r="D390" s="7" t="str">
        <f>IFERROR(VLOOKUP(A390,'[2]Total Provider - Dec 2015'!$A$1:$K$1232,4,FALSE),"")</f>
        <v>Makkah</v>
      </c>
      <c r="E390" s="7" t="str">
        <f>IFERROR(VLOOKUP(A390,'[2]Total Provider - Dec 2015'!$A$1:$K$1232,5,FALSE),"")</f>
        <v>Jeddah</v>
      </c>
      <c r="F390" s="7" t="str">
        <f>IFERROR(VLOOKUP(A390,'[2]Total Provider - Dec 2015'!$A$1:$K$1232,6,FALSE),"")</f>
        <v>Al Sharafiyah District</v>
      </c>
      <c r="G390" s="7" t="str">
        <f>IFERROR(VLOOKUP(A390,'[2]Total Provider - Dec 2015'!$A$1:$K$1232,7,FALSE),"")</f>
        <v>0126452695</v>
      </c>
      <c r="H390" s="10" t="str">
        <f>IFERROR(VLOOKUP(A390,'[2]Total Provider - Dec 2015'!$A$1:$K$1232,8,FALSE),"")</f>
        <v>حي الشرفية</v>
      </c>
      <c r="I390" s="10" t="str">
        <f>IFERROR(VLOOKUP(A390,'[2]Total Provider - Dec 2015'!$A$1:$K$1232,9,FALSE),"")</f>
        <v>جدة</v>
      </c>
      <c r="J390" s="10" t="str">
        <f>IFERROR(VLOOKUP(A390,'[2]Total Provider - Dec 2015'!$A$1:$K$1232,10,FALSE),"")</f>
        <v>مكة المكرمة</v>
      </c>
      <c r="K390" s="10" t="str">
        <f>IFERROR(VLOOKUP(A390,'[2]Total Provider - Dec 2015'!$A$1:$K$1232,11,FALSE),"")</f>
        <v>مجمع عيادات بدر التمام</v>
      </c>
    </row>
    <row r="391" spans="1:11" hidden="1" x14ac:dyDescent="0.25">
      <c r="A391" s="5">
        <v>22076</v>
      </c>
      <c r="B391" s="6" t="str">
        <f>IFERROR(VLOOKUP(A391,'[2]Total Provider - Dec 2015'!$A$1:$K$1232,2,FALSE),"")</f>
        <v>Manar Al Khafji Medical Complex</v>
      </c>
      <c r="C391" s="7" t="str">
        <f>IFERROR(VLOOKUP(A391,'[2]Total Provider - Dec 2015'!$A$1:$K$1232,3,FALSE),"")</f>
        <v>NWR</v>
      </c>
      <c r="D391" s="7" t="str">
        <f>IFERROR(VLOOKUP(A391,'[2]Total Provider - Dec 2015'!$A$1:$K$1232,4,FALSE),"")</f>
        <v>Eastern Province</v>
      </c>
      <c r="E391" s="7" t="str">
        <f>IFERROR(VLOOKUP(A391,'[2]Total Provider - Dec 2015'!$A$1:$K$1232,5,FALSE),"")</f>
        <v>Khafji</v>
      </c>
      <c r="F391" s="7" t="str">
        <f>IFERROR(VLOOKUP(A391,'[2]Total Provider - Dec 2015'!$A$1:$K$1232,6,FALSE),"")</f>
        <v>Al Yasmin District, 60 Street</v>
      </c>
      <c r="G391" s="7" t="str">
        <f>IFERROR(VLOOKUP(A391,'[2]Total Provider - Dec 2015'!$A$1:$K$1232,7,FALSE),"")</f>
        <v>0137666565</v>
      </c>
      <c r="H391" s="10" t="str">
        <f>IFERROR(VLOOKUP(A391,'[2]Total Provider - Dec 2015'!$A$1:$K$1232,8,FALSE),"")</f>
        <v>حي الياسمين، شارع الستين</v>
      </c>
      <c r="I391" s="10" t="str">
        <f>IFERROR(VLOOKUP(A391,'[2]Total Provider - Dec 2015'!$A$1:$K$1232,9,FALSE),"")</f>
        <v>الخفجي</v>
      </c>
      <c r="J391" s="10" t="str">
        <f>IFERROR(VLOOKUP(A391,'[2]Total Provider - Dec 2015'!$A$1:$K$1232,10,FALSE),"")</f>
        <v>المنطقة الشرقية</v>
      </c>
      <c r="K391" s="10" t="str">
        <f>IFERROR(VLOOKUP(A391,'[2]Total Provider - Dec 2015'!$A$1:$K$1232,11,FALSE),"")</f>
        <v>مجمع عيادات المنار الطبية بالخفجي</v>
      </c>
    </row>
    <row r="392" spans="1:11" hidden="1" x14ac:dyDescent="0.25">
      <c r="A392" s="5">
        <v>22077</v>
      </c>
      <c r="B392" s="6" t="str">
        <f>IFERROR(VLOOKUP(A392,'[2]Total Provider - Dec 2015'!$A$1:$K$1232,2,FALSE),"")</f>
        <v>Al Bayt Medical Center</v>
      </c>
      <c r="C392" s="7" t="str">
        <f>IFERROR(VLOOKUP(A392,'[2]Total Provider - Dec 2015'!$A$1:$K$1232,3,FALSE),"")</f>
        <v>NWS</v>
      </c>
      <c r="D392" s="7" t="str">
        <f>IFERROR(VLOOKUP(A392,'[2]Total Provider - Dec 2015'!$A$1:$K$1232,4,FALSE),"")</f>
        <v>Makkah</v>
      </c>
      <c r="E392" s="7" t="str">
        <f>IFERROR(VLOOKUP(A392,'[2]Total Provider - Dec 2015'!$A$1:$K$1232,5,FALSE),"")</f>
        <v>Makkah</v>
      </c>
      <c r="F392" s="7" t="str">
        <f>IFERROR(VLOOKUP(A392,'[2]Total Provider - Dec 2015'!$A$1:$K$1232,6,FALSE),"")</f>
        <v>Ajyad District, Al Bayt Towers</v>
      </c>
      <c r="G392" s="7" t="str">
        <f>IFERROR(VLOOKUP(A392,'[2]Total Provider - Dec 2015'!$A$1:$K$1232,7,FALSE),"")</f>
        <v>0125718400</v>
      </c>
      <c r="H392" s="10" t="str">
        <f>IFERROR(VLOOKUP(A392,'[2]Total Provider - Dec 2015'!$A$1:$K$1232,8,FALSE),"")</f>
        <v xml:space="preserve">حي الأجياد، أبراج البيت </v>
      </c>
      <c r="I392" s="10" t="str">
        <f>IFERROR(VLOOKUP(A392,'[2]Total Provider - Dec 2015'!$A$1:$K$1232,9,FALSE),"")</f>
        <v>مكة المكرمة</v>
      </c>
      <c r="J392" s="10" t="str">
        <f>IFERROR(VLOOKUP(A392,'[2]Total Provider - Dec 2015'!$A$1:$K$1232,10,FALSE),"")</f>
        <v>مكة المكرمة</v>
      </c>
      <c r="K392" s="10" t="str">
        <f>IFERROR(VLOOKUP(A392,'[2]Total Provider - Dec 2015'!$A$1:$K$1232,11,FALSE),"")</f>
        <v>مجمع عيادات البيت الطبي</v>
      </c>
    </row>
    <row r="393" spans="1:11" hidden="1" x14ac:dyDescent="0.25">
      <c r="A393" s="5">
        <v>22078</v>
      </c>
      <c r="B393" s="6" t="str">
        <f>IFERROR(VLOOKUP(A393,'[2]Total Provider - Dec 2015'!$A$1:$K$1232,2,FALSE),"")</f>
        <v>Dar Al Saha Polyclinic</v>
      </c>
      <c r="C393" s="7" t="str">
        <f>IFERROR(VLOOKUP(A393,'[2]Total Provider - Dec 2015'!$A$1:$K$1232,3,FALSE),"")</f>
        <v>NW7</v>
      </c>
      <c r="D393" s="7" t="str">
        <f>IFERROR(VLOOKUP(A393,'[2]Total Provider - Dec 2015'!$A$1:$K$1232,4,FALSE),"")</f>
        <v>Kuwait</v>
      </c>
      <c r="E393" s="7" t="str">
        <f>IFERROR(VLOOKUP(A393,'[2]Total Provider - Dec 2015'!$A$1:$K$1232,5,FALSE),"")</f>
        <v>Kuwait</v>
      </c>
      <c r="F393" s="7" t="str">
        <f>IFERROR(VLOOKUP(A393,'[2]Total Provider - Dec 2015'!$A$1:$K$1232,6,FALSE),"")</f>
        <v>Jleeb Al Shuyoukh</v>
      </c>
      <c r="G393" s="7" t="str">
        <f>IFERROR(VLOOKUP(A393,'[2]Total Provider - Dec 2015'!$A$1:$K$1232,7,FALSE),"")</f>
        <v>0096524333354</v>
      </c>
      <c r="H393" s="10" t="str">
        <f>IFERROR(VLOOKUP(A393,'[2]Total Provider - Dec 2015'!$A$1:$K$1232,8,FALSE),"")</f>
        <v>جليب الشيوخ</v>
      </c>
      <c r="I393" s="10" t="str">
        <f>IFERROR(VLOOKUP(A393,'[2]Total Provider - Dec 2015'!$A$1:$K$1232,9,FALSE),"")</f>
        <v>الكويت</v>
      </c>
      <c r="J393" s="10" t="str">
        <f>IFERROR(VLOOKUP(A393,'[2]Total Provider - Dec 2015'!$A$1:$K$1232,10,FALSE),"")</f>
        <v>الكويت</v>
      </c>
      <c r="K393" s="10" t="str">
        <f>IFERROR(VLOOKUP(A393,'[2]Total Provider - Dec 2015'!$A$1:$K$1232,11,FALSE),"")</f>
        <v>مستوصف دار الصحة</v>
      </c>
    </row>
    <row r="394" spans="1:11" hidden="1" x14ac:dyDescent="0.25">
      <c r="A394" s="5">
        <v>22079</v>
      </c>
      <c r="B394" s="6" t="str">
        <f>IFERROR(VLOOKUP(A394,'[2]Total Provider - Dec 2015'!$A$1:$K$1232,2,FALSE),"")</f>
        <v>Taiba Specialized Clinics - Fintas</v>
      </c>
      <c r="C394" s="7" t="str">
        <f>IFERROR(VLOOKUP(A394,'[2]Total Provider - Dec 2015'!$A$1:$K$1232,3,FALSE),"")</f>
        <v>NW7</v>
      </c>
      <c r="D394" s="7" t="str">
        <f>IFERROR(VLOOKUP(A394,'[2]Total Provider - Dec 2015'!$A$1:$K$1232,4,FALSE),"")</f>
        <v>Kuwait</v>
      </c>
      <c r="E394" s="7" t="str">
        <f>IFERROR(VLOOKUP(A394,'[2]Total Provider - Dec 2015'!$A$1:$K$1232,5,FALSE),"")</f>
        <v>Kuwait</v>
      </c>
      <c r="F394" s="7" t="str">
        <f>IFERROR(VLOOKUP(A394,'[2]Total Provider - Dec 2015'!$A$1:$K$1232,6,FALSE),"")</f>
        <v>Fintas</v>
      </c>
      <c r="G394" s="7" t="str">
        <f>IFERROR(VLOOKUP(A394,'[2]Total Provider - Dec 2015'!$A$1:$K$1232,7,FALSE),"")</f>
        <v>0096523908889</v>
      </c>
      <c r="H394" s="10" t="str">
        <f>IFERROR(VLOOKUP(A394,'[2]Total Provider - Dec 2015'!$A$1:$K$1232,8,FALSE),"")</f>
        <v>الفنطاس</v>
      </c>
      <c r="I394" s="10" t="str">
        <f>IFERROR(VLOOKUP(A394,'[2]Total Provider - Dec 2015'!$A$1:$K$1232,9,FALSE),"")</f>
        <v>الكويت</v>
      </c>
      <c r="J394" s="10" t="str">
        <f>IFERROR(VLOOKUP(A394,'[2]Total Provider - Dec 2015'!$A$1:$K$1232,10,FALSE),"")</f>
        <v>الكويت</v>
      </c>
      <c r="K394" s="10" t="str">
        <f>IFERROR(VLOOKUP(A394,'[2]Total Provider - Dec 2015'!$A$1:$K$1232,11,FALSE),"")</f>
        <v>عيادات طيبة التخصصية - الفنطاس</v>
      </c>
    </row>
    <row r="395" spans="1:11" hidden="1" x14ac:dyDescent="0.25">
      <c r="A395" s="5">
        <v>22080</v>
      </c>
      <c r="B395" s="6" t="str">
        <f>IFERROR(VLOOKUP(A395,'[2]Total Provider - Dec 2015'!$A$1:$K$1232,2,FALSE),"")</f>
        <v>Taiba Specialized Clinics - Farwaniya</v>
      </c>
      <c r="C395" s="7" t="str">
        <f>IFERROR(VLOOKUP(A395,'[2]Total Provider - Dec 2015'!$A$1:$K$1232,3,FALSE),"")</f>
        <v>NW7</v>
      </c>
      <c r="D395" s="7" t="str">
        <f>IFERROR(VLOOKUP(A395,'[2]Total Provider - Dec 2015'!$A$1:$K$1232,4,FALSE),"")</f>
        <v>Kuwait</v>
      </c>
      <c r="E395" s="7" t="str">
        <f>IFERROR(VLOOKUP(A395,'[2]Total Provider - Dec 2015'!$A$1:$K$1232,5,FALSE),"")</f>
        <v>Kuwait</v>
      </c>
      <c r="F395" s="7" t="str">
        <f>IFERROR(VLOOKUP(A395,'[2]Total Provider - Dec 2015'!$A$1:$K$1232,6,FALSE),"")</f>
        <v>Farwaniya</v>
      </c>
      <c r="G395" s="7" t="str">
        <f>IFERROR(VLOOKUP(A395,'[2]Total Provider - Dec 2015'!$A$1:$K$1232,7,FALSE),"")</f>
        <v>0096524757818</v>
      </c>
      <c r="H395" s="10" t="str">
        <f>IFERROR(VLOOKUP(A395,'[2]Total Provider - Dec 2015'!$A$1:$K$1232,8,FALSE),"")</f>
        <v>الفروانية</v>
      </c>
      <c r="I395" s="10" t="str">
        <f>IFERROR(VLOOKUP(A395,'[2]Total Provider - Dec 2015'!$A$1:$K$1232,9,FALSE),"")</f>
        <v>الكويت</v>
      </c>
      <c r="J395" s="10" t="str">
        <f>IFERROR(VLOOKUP(A395,'[2]Total Provider - Dec 2015'!$A$1:$K$1232,10,FALSE),"")</f>
        <v>الكويت</v>
      </c>
      <c r="K395" s="10" t="str">
        <f>IFERROR(VLOOKUP(A395,'[2]Total Provider - Dec 2015'!$A$1:$K$1232,11,FALSE),"")</f>
        <v>عيادات طيبة التخصصية - الفروانية</v>
      </c>
    </row>
    <row r="396" spans="1:11" hidden="1" x14ac:dyDescent="0.25">
      <c r="A396" s="5">
        <v>22081</v>
      </c>
      <c r="B396" s="6" t="str">
        <f>IFERROR(VLOOKUP(A396,'[2]Total Provider - Dec 2015'!$A$1:$K$1232,2,FALSE),"")</f>
        <v>Taiba Hospital - Salem</v>
      </c>
      <c r="C396" s="7" t="str">
        <f>IFERROR(VLOOKUP(A396,'[2]Total Provider - Dec 2015'!$A$1:$K$1232,3,FALSE),"")</f>
        <v>NW7</v>
      </c>
      <c r="D396" s="7" t="str">
        <f>IFERROR(VLOOKUP(A396,'[2]Total Provider - Dec 2015'!$A$1:$K$1232,4,FALSE),"")</f>
        <v>Kuwait</v>
      </c>
      <c r="E396" s="7" t="str">
        <f>IFERROR(VLOOKUP(A396,'[2]Total Provider - Dec 2015'!$A$1:$K$1232,5,FALSE),"")</f>
        <v>Kuwait</v>
      </c>
      <c r="F396" s="7" t="str">
        <f>IFERROR(VLOOKUP(A396,'[2]Total Provider - Dec 2015'!$A$1:$K$1232,6,FALSE),"")</f>
        <v>Sabah Al Salem Area, Block 3, Street 3</v>
      </c>
      <c r="G396" s="7" t="str">
        <f>IFERROR(VLOOKUP(A396,'[2]Total Provider - Dec 2015'!$A$1:$K$1232,7,FALSE),"")</f>
        <v>009651808088</v>
      </c>
      <c r="H396" s="10" t="str">
        <f>IFERROR(VLOOKUP(A396,'[2]Total Provider - Dec 2015'!$A$1:$K$1232,8,FALSE),"")</f>
        <v>صباح السالم - قطعة 3 - شارع 3</v>
      </c>
      <c r="I396" s="10" t="str">
        <f>IFERROR(VLOOKUP(A396,'[2]Total Provider - Dec 2015'!$A$1:$K$1232,9,FALSE),"")</f>
        <v>الكويت</v>
      </c>
      <c r="J396" s="10" t="str">
        <f>IFERROR(VLOOKUP(A396,'[2]Total Provider - Dec 2015'!$A$1:$K$1232,10,FALSE),"")</f>
        <v>الكويت</v>
      </c>
      <c r="K396" s="10" t="str">
        <f>IFERROR(VLOOKUP(A396,'[2]Total Provider - Dec 2015'!$A$1:$K$1232,11,FALSE),"")</f>
        <v xml:space="preserve">مستشفى طيبة </v>
      </c>
    </row>
    <row r="397" spans="1:11" hidden="1" x14ac:dyDescent="0.25">
      <c r="A397" s="5">
        <v>22090</v>
      </c>
      <c r="B397" s="6" t="str">
        <f>IFERROR(VLOOKUP(A397,'[2]Total Provider - Dec 2015'!$A$1:$K$1232,2,FALSE),"")</f>
        <v>Al Amin Clinic 1</v>
      </c>
      <c r="C397" s="7" t="str">
        <f>IFERROR(VLOOKUP(A397,'[2]Total Provider - Dec 2015'!$A$1:$K$1232,3,FALSE),"")</f>
        <v>NWS</v>
      </c>
      <c r="D397" s="7" t="str">
        <f>IFERROR(VLOOKUP(A397,'[2]Total Provider - Dec 2015'!$A$1:$K$1232,4,FALSE),"")</f>
        <v>Riyadh</v>
      </c>
      <c r="E397" s="7" t="str">
        <f>IFERROR(VLOOKUP(A397,'[2]Total Provider - Dec 2015'!$A$1:$K$1232,5,FALSE),"")</f>
        <v>Riyadh</v>
      </c>
      <c r="F397" s="7" t="str">
        <f>IFERROR(VLOOKUP(A397,'[2]Total Provider - Dec 2015'!$A$1:$K$1232,6,FALSE),"")</f>
        <v>Al Shifa District, Dirab Street,</v>
      </c>
      <c r="G397" s="7" t="str">
        <f>IFERROR(VLOOKUP(A397,'[2]Total Provider - Dec 2015'!$A$1:$K$1232,7,FALSE),"")</f>
        <v>0114215656</v>
      </c>
      <c r="H397" s="10" t="str">
        <f>IFERROR(VLOOKUP(A397,'[2]Total Provider - Dec 2015'!$A$1:$K$1232,8,FALSE),"")</f>
        <v xml:space="preserve">حي الشفا، شارع ديراب </v>
      </c>
      <c r="I397" s="10" t="str">
        <f>IFERROR(VLOOKUP(A397,'[2]Total Provider - Dec 2015'!$A$1:$K$1232,9,FALSE),"")</f>
        <v>الرياض</v>
      </c>
      <c r="J397" s="10" t="str">
        <f>IFERROR(VLOOKUP(A397,'[2]Total Provider - Dec 2015'!$A$1:$K$1232,10,FALSE),"")</f>
        <v>الرياض</v>
      </c>
      <c r="K397" s="10" t="str">
        <f>IFERROR(VLOOKUP(A397,'[2]Total Provider - Dec 2015'!$A$1:$K$1232,11,FALSE),"")</f>
        <v>مستوصف الأمين (حي الشفاء - شارع ديراب)</v>
      </c>
    </row>
    <row r="398" spans="1:11" hidden="1" x14ac:dyDescent="0.25">
      <c r="A398" s="5">
        <v>22099</v>
      </c>
      <c r="B398" s="6" t="str">
        <f>IFERROR(VLOOKUP(A398,'[2]Total Provider - Dec 2015'!$A$1:$K$1232,2,FALSE),"")</f>
        <v>Al Abeer Clinic</v>
      </c>
      <c r="C398" s="7" t="str">
        <f>IFERROR(VLOOKUP(A398,'[2]Total Provider - Dec 2015'!$A$1:$K$1232,3,FALSE),"")</f>
        <v>NWS</v>
      </c>
      <c r="D398" s="7" t="str">
        <f>IFERROR(VLOOKUP(A398,'[2]Total Provider - Dec 2015'!$A$1:$K$1232,4,FALSE),"")</f>
        <v>Makkah</v>
      </c>
      <c r="E398" s="7" t="str">
        <f>IFERROR(VLOOKUP(A398,'[2]Total Provider - Dec 2015'!$A$1:$K$1232,5,FALSE),"")</f>
        <v>Jeddah</v>
      </c>
      <c r="F398" s="7" t="str">
        <f>IFERROR(VLOOKUP(A398,'[2]Total Provider - Dec 2015'!$A$1:$K$1232,6,FALSE),"")</f>
        <v>Bawadi District</v>
      </c>
      <c r="G398" s="7" t="str">
        <f>IFERROR(VLOOKUP(A398,'[2]Total Provider - Dec 2015'!$A$1:$K$1232,7,FALSE),"")</f>
        <v>0126395444</v>
      </c>
      <c r="H398" s="10" t="str">
        <f>IFERROR(VLOOKUP(A398,'[2]Total Provider - Dec 2015'!$A$1:$K$1232,8,FALSE),"")</f>
        <v xml:space="preserve">حي البوادي </v>
      </c>
      <c r="I398" s="10" t="str">
        <f>IFERROR(VLOOKUP(A398,'[2]Total Provider - Dec 2015'!$A$1:$K$1232,9,FALSE),"")</f>
        <v>جدة</v>
      </c>
      <c r="J398" s="10" t="str">
        <f>IFERROR(VLOOKUP(A398,'[2]Total Provider - Dec 2015'!$A$1:$K$1232,10,FALSE),"")</f>
        <v>مكة المكرمة</v>
      </c>
      <c r="K398" s="10" t="str">
        <f>IFERROR(VLOOKUP(A398,'[2]Total Provider - Dec 2015'!$A$1:$K$1232,11,FALSE),"")</f>
        <v>مستوصف العبير - البوادي</v>
      </c>
    </row>
    <row r="399" spans="1:11" hidden="1" x14ac:dyDescent="0.25">
      <c r="A399" s="5">
        <v>22113</v>
      </c>
      <c r="B399" s="6" t="str">
        <f>IFERROR(VLOOKUP(A399,'[2]Total Provider - Dec 2015'!$A$1:$K$1232,2,FALSE),"")</f>
        <v>Hussein Al Ali Polyclinic</v>
      </c>
      <c r="C399" s="7" t="str">
        <f>IFERROR(VLOOKUP(A399,'[2]Total Provider - Dec 2015'!$A$1:$K$1232,3,FALSE),"")</f>
        <v>NWS</v>
      </c>
      <c r="D399" s="7" t="str">
        <f>IFERROR(VLOOKUP(A399,'[2]Total Provider - Dec 2015'!$A$1:$K$1232,4,FALSE),"")</f>
        <v>Eastern Province</v>
      </c>
      <c r="E399" s="7" t="str">
        <f>IFERROR(VLOOKUP(A399,'[2]Total Provider - Dec 2015'!$A$1:$K$1232,5,FALSE),"")</f>
        <v>Al Ahsa</v>
      </c>
      <c r="F399" s="7" t="str">
        <f>IFERROR(VLOOKUP(A399,'[2]Total Provider - Dec 2015'!$A$1:$K$1232,6,FALSE),"")</f>
        <v>King Faisal District</v>
      </c>
      <c r="G399" s="7" t="str">
        <f>IFERROR(VLOOKUP(A399,'[2]Total Provider - Dec 2015'!$A$1:$K$1232,7,FALSE),"")</f>
        <v>0135864061</v>
      </c>
      <c r="H399" s="10" t="str">
        <f>IFERROR(VLOOKUP(A399,'[2]Total Provider - Dec 2015'!$A$1:$K$1232,8,FALSE),"")</f>
        <v>حي الملك فيصل</v>
      </c>
      <c r="I399" s="10" t="str">
        <f>IFERROR(VLOOKUP(A399,'[2]Total Provider - Dec 2015'!$A$1:$K$1232,9,FALSE),"")</f>
        <v xml:space="preserve">الأحساء </v>
      </c>
      <c r="J399" s="10" t="str">
        <f>IFERROR(VLOOKUP(A399,'[2]Total Provider - Dec 2015'!$A$1:$K$1232,10,FALSE),"")</f>
        <v>المنطقة الشرقية</v>
      </c>
      <c r="K399" s="10" t="str">
        <f>IFERROR(VLOOKUP(A399,'[2]Total Provider - Dec 2015'!$A$1:$K$1232,11,FALSE),"")</f>
        <v>مجمع عيادات شركة حسين علي العلي الطبي</v>
      </c>
    </row>
    <row r="400" spans="1:11" hidden="1" x14ac:dyDescent="0.25">
      <c r="A400" s="5">
        <v>22117</v>
      </c>
      <c r="B400" s="6" t="str">
        <f>IFERROR(VLOOKUP(A400,'[2]Total Provider - Dec 2015'!$A$1:$K$1232,2,FALSE),"")</f>
        <v>Al Kholood Polyclinic</v>
      </c>
      <c r="C400" s="7" t="str">
        <f>IFERROR(VLOOKUP(A400,'[2]Total Provider - Dec 2015'!$A$1:$K$1232,3,FALSE),"")</f>
        <v>NW4</v>
      </c>
      <c r="D400" s="7" t="str">
        <f>IFERROR(VLOOKUP(A400,'[2]Total Provider - Dec 2015'!$A$1:$K$1232,4,FALSE),"")</f>
        <v>Makkah</v>
      </c>
      <c r="E400" s="7" t="str">
        <f>IFERROR(VLOOKUP(A400,'[2]Total Provider - Dec 2015'!$A$1:$K$1232,5,FALSE),"")</f>
        <v>Makkah</v>
      </c>
      <c r="F400" s="7" t="str">
        <f>IFERROR(VLOOKUP(A400,'[2]Total Provider - Dec 2015'!$A$1:$K$1232,6,FALSE),"")</f>
        <v>Al Zaher District, Al Hajj Street</v>
      </c>
      <c r="G400" s="7" t="str">
        <f>IFERROR(VLOOKUP(A400,'[2]Total Provider - Dec 2015'!$A$1:$K$1232,7,FALSE),"")</f>
        <v>0125459407</v>
      </c>
      <c r="H400" s="10" t="str">
        <f>IFERROR(VLOOKUP(A400,'[2]Total Provider - Dec 2015'!$A$1:$K$1232,8,FALSE),"")</f>
        <v>حي الزاهر، شارع الحج</v>
      </c>
      <c r="I400" s="10" t="str">
        <f>IFERROR(VLOOKUP(A400,'[2]Total Provider - Dec 2015'!$A$1:$K$1232,9,FALSE),"")</f>
        <v>مكة المكرمة</v>
      </c>
      <c r="J400" s="10" t="str">
        <f>IFERROR(VLOOKUP(A400,'[2]Total Provider - Dec 2015'!$A$1:$K$1232,10,FALSE),"")</f>
        <v>مكة المكرمة</v>
      </c>
      <c r="K400" s="10" t="str">
        <f>IFERROR(VLOOKUP(A400,'[2]Total Provider - Dec 2015'!$A$1:$K$1232,11,FALSE),"")</f>
        <v xml:space="preserve">مستوصف الخلود الطبي </v>
      </c>
    </row>
    <row r="401" spans="1:11" hidden="1" x14ac:dyDescent="0.25">
      <c r="A401" s="5">
        <v>22118</v>
      </c>
      <c r="B401" s="6" t="str">
        <f>IFERROR(VLOOKUP(A401,'[2]Total Provider - Dec 2015'!$A$1:$K$1232,2,FALSE),"")</f>
        <v>Al-Badri Polyclinic</v>
      </c>
      <c r="C401" s="7" t="str">
        <f>IFERROR(VLOOKUP(A401,'[2]Total Provider - Dec 2015'!$A$1:$K$1232,3,FALSE),"")</f>
        <v>NW5</v>
      </c>
      <c r="D401" s="7" t="str">
        <f>IFERROR(VLOOKUP(A401,'[2]Total Provider - Dec 2015'!$A$1:$K$1232,4,FALSE),"")</f>
        <v>Riyadh</v>
      </c>
      <c r="E401" s="7" t="str">
        <f>IFERROR(VLOOKUP(A401,'[2]Total Provider - Dec 2015'!$A$1:$K$1232,5,FALSE),"")</f>
        <v>Riyadh</v>
      </c>
      <c r="F401" s="7" t="str">
        <f>IFERROR(VLOOKUP(A401,'[2]Total Provider - Dec 2015'!$A$1:$K$1232,6,FALSE),"")</f>
        <v xml:space="preserve">Imam Saoud bin Abdul Aziz Street, Al Massif District </v>
      </c>
      <c r="G401" s="7" t="str">
        <f>IFERROR(VLOOKUP(A401,'[2]Total Provider - Dec 2015'!$A$1:$K$1232,7,FALSE),"")</f>
        <v>0114509000</v>
      </c>
      <c r="H401" s="10" t="str">
        <f>IFERROR(VLOOKUP(A401,'[2]Total Provider - Dec 2015'!$A$1:$K$1232,8,FALSE),"")</f>
        <v>حي المصيف, شارع الامام سعود بن عبدالعزيز</v>
      </c>
      <c r="I401" s="10" t="str">
        <f>IFERROR(VLOOKUP(A401,'[2]Total Provider - Dec 2015'!$A$1:$K$1232,9,FALSE),"")</f>
        <v>الرياض</v>
      </c>
      <c r="J401" s="10" t="str">
        <f>IFERROR(VLOOKUP(A401,'[2]Total Provider - Dec 2015'!$A$1:$K$1232,10,FALSE),"")</f>
        <v>الرياض</v>
      </c>
      <c r="K401" s="10" t="str">
        <f>IFERROR(VLOOKUP(A401,'[2]Total Provider - Dec 2015'!$A$1:$K$1232,11,FALSE),"")</f>
        <v>مجمع عيادات البدري الطبي</v>
      </c>
    </row>
    <row r="402" spans="1:11" hidden="1" x14ac:dyDescent="0.25">
      <c r="A402" s="5">
        <v>22120</v>
      </c>
      <c r="B402" s="6" t="str">
        <f>IFERROR(VLOOKUP(A402,'[2]Total Provider - Dec 2015'!$A$1:$K$1232,2,FALSE),"")</f>
        <v>Al Amal Hospital</v>
      </c>
      <c r="C402" s="7" t="str">
        <f>IFERROR(VLOOKUP(A402,'[2]Total Provider - Dec 2015'!$A$1:$K$1232,3,FALSE),"")</f>
        <v>NW4</v>
      </c>
      <c r="D402" s="7" t="str">
        <f>IFERROR(VLOOKUP(A402,'[2]Total Provider - Dec 2015'!$A$1:$K$1232,4,FALSE),"")</f>
        <v>Bahrain</v>
      </c>
      <c r="E402" s="7" t="str">
        <f>IFERROR(VLOOKUP(A402,'[2]Total Provider - Dec 2015'!$A$1:$K$1232,5,FALSE),"")</f>
        <v>Hamad</v>
      </c>
      <c r="F402" s="7" t="str">
        <f>IFERROR(VLOOKUP(A402,'[2]Total Provider - Dec 2015'!$A$1:$K$1232,6,FALSE),"")</f>
        <v>Hamad Town</v>
      </c>
      <c r="G402" s="7" t="str">
        <f>IFERROR(VLOOKUP(A402,'[2]Total Provider - Dec 2015'!$A$1:$K$1232,7,FALSE),"")</f>
        <v>0097317602602</v>
      </c>
      <c r="H402" s="10" t="str">
        <f>IFERROR(VLOOKUP(A402,'[2]Total Provider - Dec 2015'!$A$1:$K$1232,8,FALSE),"")</f>
        <v>برج حمد</v>
      </c>
      <c r="I402" s="10" t="str">
        <f>IFERROR(VLOOKUP(A402,'[2]Total Provider - Dec 2015'!$A$1:$K$1232,9,FALSE),"")</f>
        <v>حمد</v>
      </c>
      <c r="J402" s="10" t="str">
        <f>IFERROR(VLOOKUP(A402,'[2]Total Provider - Dec 2015'!$A$1:$K$1232,10,FALSE),"")</f>
        <v>البحرين</v>
      </c>
      <c r="K402" s="10" t="str">
        <f>IFERROR(VLOOKUP(A402,'[2]Total Provider - Dec 2015'!$A$1:$K$1232,11,FALSE),"")</f>
        <v>مستشفى الأمل</v>
      </c>
    </row>
    <row r="403" spans="1:11" hidden="1" x14ac:dyDescent="0.25">
      <c r="A403" s="5">
        <v>22123</v>
      </c>
      <c r="B403" s="6" t="str">
        <f>IFERROR(VLOOKUP(A403,'[2]Total Provider - Dec 2015'!$A$1:$K$1232,2,FALSE),"")</f>
        <v>Al Atfain Typical Polyclinic</v>
      </c>
      <c r="C403" s="7" t="str">
        <f>IFERROR(VLOOKUP(A403,'[2]Total Provider - Dec 2015'!$A$1:$K$1232,3,FALSE),"")</f>
        <v>NWS</v>
      </c>
      <c r="D403" s="7" t="str">
        <f>IFERROR(VLOOKUP(A403,'[2]Total Provider - Dec 2015'!$A$1:$K$1232,4,FALSE),"")</f>
        <v>Tabuk</v>
      </c>
      <c r="E403" s="7" t="str">
        <f>IFERROR(VLOOKUP(A403,'[2]Total Provider - Dec 2015'!$A$1:$K$1232,5,FALSE),"")</f>
        <v>Tabuk</v>
      </c>
      <c r="F403" s="7" t="str">
        <f>IFERROR(VLOOKUP(A403,'[2]Total Provider - Dec 2015'!$A$1:$K$1232,6,FALSE),"")</f>
        <v>Olay District</v>
      </c>
      <c r="G403" s="7" t="str">
        <f>IFERROR(VLOOKUP(A403,'[2]Total Provider - Dec 2015'!$A$1:$K$1232,7,FALSE),"")</f>
        <v>0144229192</v>
      </c>
      <c r="H403" s="10" t="str">
        <f>IFERROR(VLOOKUP(A403,'[2]Total Provider - Dec 2015'!$A$1:$K$1232,8,FALSE),"")</f>
        <v xml:space="preserve">حي العليا </v>
      </c>
      <c r="I403" s="10" t="str">
        <f>IFERROR(VLOOKUP(A403,'[2]Total Provider - Dec 2015'!$A$1:$K$1232,9,FALSE),"")</f>
        <v>تبوك</v>
      </c>
      <c r="J403" s="10" t="str">
        <f>IFERROR(VLOOKUP(A403,'[2]Total Provider - Dec 2015'!$A$1:$K$1232,10,FALSE),"")</f>
        <v>تبوك</v>
      </c>
      <c r="K403" s="10" t="str">
        <f>IFERROR(VLOOKUP(A403,'[2]Total Provider - Dec 2015'!$A$1:$K$1232,11,FALSE),"")</f>
        <v>مجمع عيادات العطفين النموذجية بتبوك</v>
      </c>
    </row>
    <row r="404" spans="1:11" hidden="1" x14ac:dyDescent="0.25">
      <c r="A404" s="5">
        <v>22125</v>
      </c>
      <c r="B404" s="6" t="str">
        <f>IFERROR(VLOOKUP(A404,'[2]Total Provider - Dec 2015'!$A$1:$K$1232,2,FALSE),"")</f>
        <v>Ajial Medical Center</v>
      </c>
      <c r="C404" s="7" t="str">
        <f>IFERROR(VLOOKUP(A404,'[2]Total Provider - Dec 2015'!$A$1:$K$1232,3,FALSE),"")</f>
        <v>NWS</v>
      </c>
      <c r="D404" s="7" t="str">
        <f>IFERROR(VLOOKUP(A404,'[2]Total Provider - Dec 2015'!$A$1:$K$1232,4,FALSE),"")</f>
        <v>Riyadh</v>
      </c>
      <c r="E404" s="7" t="str">
        <f>IFERROR(VLOOKUP(A404,'[2]Total Provider - Dec 2015'!$A$1:$K$1232,5,FALSE),"")</f>
        <v>Riyadh</v>
      </c>
      <c r="F404" s="7" t="str">
        <f>IFERROR(VLOOKUP(A404,'[2]Total Provider - Dec 2015'!$A$1:$K$1232,6,FALSE),"")</f>
        <v>Hisham Bin Abd Al Malek Street,King Fahd District.Riyadh</v>
      </c>
      <c r="G404" s="7" t="str">
        <f>IFERROR(VLOOKUP(A404,'[2]Total Provider - Dec 2015'!$A$1:$K$1232,7,FALSE),"")</f>
        <v>014543104</v>
      </c>
      <c r="H404" s="10" t="str">
        <f>IFERROR(VLOOKUP(A404,'[2]Total Provider - Dec 2015'!$A$1:$K$1232,8,FALSE),"")</f>
        <v>حي الملك فهد، شارع هشام بن عبدالملك</v>
      </c>
      <c r="I404" s="10" t="str">
        <f>IFERROR(VLOOKUP(A404,'[2]Total Provider - Dec 2015'!$A$1:$K$1232,9,FALSE),"")</f>
        <v>الرياض</v>
      </c>
      <c r="J404" s="10" t="str">
        <f>IFERROR(VLOOKUP(A404,'[2]Total Provider - Dec 2015'!$A$1:$K$1232,10,FALSE),"")</f>
        <v>الرياض</v>
      </c>
      <c r="K404" s="10" t="str">
        <f>IFERROR(VLOOKUP(A404,'[2]Total Provider - Dec 2015'!$A$1:$K$1232,11,FALSE),"")</f>
        <v>مركز أجيال الطبي</v>
      </c>
    </row>
    <row r="405" spans="1:11" hidden="1" x14ac:dyDescent="0.25">
      <c r="A405" s="5">
        <v>22127</v>
      </c>
      <c r="B405" s="6" t="str">
        <f>IFERROR(VLOOKUP(A405,'[2]Total Provider - Dec 2015'!$A$1:$K$1232,2,FALSE),"")</f>
        <v>Weqaya Polyclinic</v>
      </c>
      <c r="C405" s="7" t="str">
        <f>IFERROR(VLOOKUP(A405,'[2]Total Provider - Dec 2015'!$A$1:$K$1232,3,FALSE),"")</f>
        <v>NWS</v>
      </c>
      <c r="D405" s="7" t="str">
        <f>IFERROR(VLOOKUP(A405,'[2]Total Provider - Dec 2015'!$A$1:$K$1232,4,FALSE),"")</f>
        <v>Madinah</v>
      </c>
      <c r="E405" s="7" t="str">
        <f>IFERROR(VLOOKUP(A405,'[2]Total Provider - Dec 2015'!$A$1:$K$1232,5,FALSE),"")</f>
        <v>Madinah</v>
      </c>
      <c r="F405" s="7" t="str">
        <f>IFERROR(VLOOKUP(A405,'[2]Total Provider - Dec 2015'!$A$1:$K$1232,6,FALSE),"")</f>
        <v>Al Hira Road, Prince Naief Plan.Madinah</v>
      </c>
      <c r="G405" s="7" t="str">
        <f>IFERROR(VLOOKUP(A405,'[2]Total Provider - Dec 2015'!$A$1:$K$1232,7,FALSE),"")</f>
        <v>0148313999</v>
      </c>
      <c r="H405" s="10" t="str">
        <f>IFERROR(VLOOKUP(A405,'[2]Total Provider - Dec 2015'!$A$1:$K$1232,8,FALSE),"")</f>
        <v>مخطط الأمير نايف، شارع حراء</v>
      </c>
      <c r="I405" s="10" t="str">
        <f>IFERROR(VLOOKUP(A405,'[2]Total Provider - Dec 2015'!$A$1:$K$1232,9,FALSE),"")</f>
        <v>المدينة المنورة</v>
      </c>
      <c r="J405" s="10" t="str">
        <f>IFERROR(VLOOKUP(A405,'[2]Total Provider - Dec 2015'!$A$1:$K$1232,10,FALSE),"")</f>
        <v>المدينة المنورة</v>
      </c>
      <c r="K405" s="10" t="str">
        <f>IFERROR(VLOOKUP(A405,'[2]Total Provider - Dec 2015'!$A$1:$K$1232,11,FALSE),"")</f>
        <v>مستوصف الوقاية</v>
      </c>
    </row>
    <row r="406" spans="1:11" hidden="1" x14ac:dyDescent="0.25">
      <c r="A406" s="5">
        <v>22128</v>
      </c>
      <c r="B406" s="6" t="str">
        <f>IFERROR(VLOOKUP(A406,'[2]Total Provider - Dec 2015'!$A$1:$K$1232,2,FALSE),"")</f>
        <v>Al Wadi Hospital (IP&amp; OP)</v>
      </c>
      <c r="C406" s="7" t="str">
        <f>IFERROR(VLOOKUP(A406,'[2]Total Provider - Dec 2015'!$A$1:$K$1232,3,FALSE),"")</f>
        <v>NWR</v>
      </c>
      <c r="D406" s="7" t="str">
        <f>IFERROR(VLOOKUP(A406,'[2]Total Provider - Dec 2015'!$A$1:$K$1232,4,FALSE),"")</f>
        <v>Egypt</v>
      </c>
      <c r="E406" s="7" t="str">
        <f>IFERROR(VLOOKUP(A406,'[2]Total Provider - Dec 2015'!$A$1:$K$1232,5,FALSE),"")</f>
        <v>Cairo</v>
      </c>
      <c r="F406" s="7" t="str">
        <f>IFERROR(VLOOKUP(A406,'[2]Total Provider - Dec 2015'!$A$1:$K$1232,6,FALSE),"")</f>
        <v>6 October City,Hosary Mosque - Service Center - 1st District</v>
      </c>
      <c r="G406" s="7" t="str">
        <f>IFERROR(VLOOKUP(A406,'[2]Total Provider - Dec 2015'!$A$1:$K$1232,7,FALSE),"")</f>
        <v>0020238371200</v>
      </c>
      <c r="H406" s="10" t="str">
        <f>IFERROR(VLOOKUP(A406,'[2]Total Provider - Dec 2015'!$A$1:$K$1232,8,FALSE),"")</f>
        <v>مدينة 6 أوكتوبر، مركز خدمات مسجد الحصري، حي رقم 1</v>
      </c>
      <c r="I406" s="10" t="str">
        <f>IFERROR(VLOOKUP(A406,'[2]Total Provider - Dec 2015'!$A$1:$K$1232,9,FALSE),"")</f>
        <v>القاهرة</v>
      </c>
      <c r="J406" s="10" t="str">
        <f>IFERROR(VLOOKUP(A406,'[2]Total Provider - Dec 2015'!$A$1:$K$1232,10,FALSE),"")</f>
        <v>مصر</v>
      </c>
      <c r="K406" s="10" t="str">
        <f>IFERROR(VLOOKUP(A406,'[2]Total Provider - Dec 2015'!$A$1:$K$1232,11,FALSE),"")</f>
        <v>مستشفى الوادي</v>
      </c>
    </row>
    <row r="407" spans="1:11" hidden="1" x14ac:dyDescent="0.25">
      <c r="A407" s="5">
        <v>22129</v>
      </c>
      <c r="B407" s="6" t="str">
        <f>IFERROR(VLOOKUP(A407,'[2]Total Provider - Dec 2015'!$A$1:$K$1232,2,FALSE),"")</f>
        <v>Dr Khalid Idriss Medical Center</v>
      </c>
      <c r="C407" s="7" t="str">
        <f>IFERROR(VLOOKUP(A407,'[2]Total Provider - Dec 2015'!$A$1:$K$1232,3,FALSE),"")</f>
        <v>NWS</v>
      </c>
      <c r="D407" s="7" t="str">
        <f>IFERROR(VLOOKUP(A407,'[2]Total Provider - Dec 2015'!$A$1:$K$1232,4,FALSE),"")</f>
        <v>Makkah</v>
      </c>
      <c r="E407" s="7" t="str">
        <f>IFERROR(VLOOKUP(A407,'[2]Total Provider - Dec 2015'!$A$1:$K$1232,5,FALSE),"")</f>
        <v>Rabigh</v>
      </c>
      <c r="F407" s="7" t="str">
        <f>IFERROR(VLOOKUP(A407,'[2]Total Provider - Dec 2015'!$A$1:$K$1232,6,FALSE),"")</f>
        <v>Main Street,Rabigh Kingdom of Saudi Arabia</v>
      </c>
      <c r="G407" s="7" t="str">
        <f>IFERROR(VLOOKUP(A407,'[2]Total Provider - Dec 2015'!$A$1:$K$1232,7,FALSE),"")</f>
        <v>0124222229</v>
      </c>
      <c r="H407" s="10" t="str">
        <f>IFERROR(VLOOKUP(A407,'[2]Total Provider - Dec 2015'!$A$1:$K$1232,8,FALSE),"")</f>
        <v>الشارع الرئيسي</v>
      </c>
      <c r="I407" s="10" t="str">
        <f>IFERROR(VLOOKUP(A407,'[2]Total Provider - Dec 2015'!$A$1:$K$1232,9,FALSE),"")</f>
        <v>رابغ</v>
      </c>
      <c r="J407" s="10" t="str">
        <f>IFERROR(VLOOKUP(A407,'[2]Total Provider - Dec 2015'!$A$1:$K$1232,10,FALSE),"")</f>
        <v>مكة المكرمة</v>
      </c>
      <c r="K407" s="10" t="str">
        <f>IFERROR(VLOOKUP(A407,'[2]Total Provider - Dec 2015'!$A$1:$K$1232,11,FALSE),"")</f>
        <v>مركز الدكتور خالد إدريس الطبي</v>
      </c>
    </row>
    <row r="408" spans="1:11" hidden="1" x14ac:dyDescent="0.25">
      <c r="A408" s="5">
        <v>22131</v>
      </c>
      <c r="B408" s="6" t="str">
        <f>IFERROR(VLOOKUP(A408,'[2]Total Provider - Dec 2015'!$A$1:$K$1232,2,FALSE),"")</f>
        <v>Zulekha Hospital</v>
      </c>
      <c r="C408" s="7" t="str">
        <f>IFERROR(VLOOKUP(A408,'[2]Total Provider - Dec 2015'!$A$1:$K$1232,3,FALSE),"")</f>
        <v>NW5</v>
      </c>
      <c r="D408" s="7" t="str">
        <f>IFERROR(VLOOKUP(A408,'[2]Total Provider - Dec 2015'!$A$1:$K$1232,4,FALSE),"")</f>
        <v>UAE</v>
      </c>
      <c r="E408" s="7" t="str">
        <f>IFERROR(VLOOKUP(A408,'[2]Total Provider - Dec 2015'!$A$1:$K$1232,5,FALSE),"")</f>
        <v>Dubai</v>
      </c>
      <c r="F408" s="7" t="str">
        <f>IFERROR(VLOOKUP(A408,'[2]Total Provider - Dec 2015'!$A$1:$K$1232,6,FALSE),"")</f>
        <v>Dubai</v>
      </c>
      <c r="G408" s="7" t="str">
        <f>IFERROR(VLOOKUP(A408,'[2]Total Provider - Dec 2015'!$A$1:$K$1232,7,FALSE),"")</f>
        <v>0097142678866</v>
      </c>
      <c r="H408" s="10" t="str">
        <f>IFERROR(VLOOKUP(A408,'[2]Total Provider - Dec 2015'!$A$1:$K$1232,8,FALSE),"")</f>
        <v>شارع الزهراء</v>
      </c>
      <c r="I408" s="10" t="str">
        <f>IFERROR(VLOOKUP(A408,'[2]Total Provider - Dec 2015'!$A$1:$K$1232,9,FALSE),"")</f>
        <v>دبي</v>
      </c>
      <c r="J408" s="10" t="str">
        <f>IFERROR(VLOOKUP(A408,'[2]Total Provider - Dec 2015'!$A$1:$K$1232,10,FALSE),"")</f>
        <v>الإمارات</v>
      </c>
      <c r="K408" s="10" t="str">
        <f>IFERROR(VLOOKUP(A408,'[2]Total Provider - Dec 2015'!$A$1:$K$1232,11,FALSE),"")</f>
        <v>مستشفى زليخة  - دبي</v>
      </c>
    </row>
    <row r="409" spans="1:11" hidden="1" x14ac:dyDescent="0.25">
      <c r="A409" s="5">
        <v>22132</v>
      </c>
      <c r="B409" s="6" t="str">
        <f>IFERROR(VLOOKUP(A409,'[2]Total Provider - Dec 2015'!$A$1:$K$1232,2,FALSE),"")</f>
        <v>Al Ashiri National Polyclinic</v>
      </c>
      <c r="C409" s="7" t="str">
        <f>IFERROR(VLOOKUP(A409,'[2]Total Provider - Dec 2015'!$A$1:$K$1232,3,FALSE),"")</f>
        <v>NWS</v>
      </c>
      <c r="D409" s="7" t="str">
        <f>IFERROR(VLOOKUP(A409,'[2]Total Provider - Dec 2015'!$A$1:$K$1232,4,FALSE),"")</f>
        <v>Makkah</v>
      </c>
      <c r="E409" s="7" t="str">
        <f>IFERROR(VLOOKUP(A409,'[2]Total Provider - Dec 2015'!$A$1:$K$1232,5,FALSE),"")</f>
        <v>Ghonfodah</v>
      </c>
      <c r="F409" s="7" t="str">
        <f>IFERROR(VLOOKUP(A409,'[2]Total Provider - Dec 2015'!$A$1:$K$1232,6,FALSE),"")</f>
        <v>Main Street, Haly District</v>
      </c>
      <c r="G409" s="7" t="str">
        <f>IFERROR(VLOOKUP(A409,'[2]Total Provider - Dec 2015'!$A$1:$K$1232,7,FALSE),"")</f>
        <v>0177400255</v>
      </c>
      <c r="H409" s="10" t="str">
        <f>IFERROR(VLOOKUP(A409,'[2]Total Provider - Dec 2015'!$A$1:$K$1232,8,FALSE),"")</f>
        <v>حي حالي، الشارع الرئيسي</v>
      </c>
      <c r="I409" s="10" t="str">
        <f>IFERROR(VLOOKUP(A409,'[2]Total Provider - Dec 2015'!$A$1:$K$1232,9,FALSE),"")</f>
        <v>القنفذة</v>
      </c>
      <c r="J409" s="10" t="str">
        <f>IFERROR(VLOOKUP(A409,'[2]Total Provider - Dec 2015'!$A$1:$K$1232,10,FALSE),"")</f>
        <v>مكة المكرمة</v>
      </c>
      <c r="K409" s="10" t="str">
        <f>IFERROR(VLOOKUP(A409,'[2]Total Provider - Dec 2015'!$A$1:$K$1232,11,FALSE),"")</f>
        <v>مستوصف العشيري الأهلي</v>
      </c>
    </row>
    <row r="410" spans="1:11" hidden="1" x14ac:dyDescent="0.25">
      <c r="A410" s="5">
        <v>22137</v>
      </c>
      <c r="B410" s="6" t="str">
        <f>IFERROR(VLOOKUP(A410,'[2]Total Provider - Dec 2015'!$A$1:$K$1232,2,FALSE),"")</f>
        <v>Al Radwan Dental Center</v>
      </c>
      <c r="C410" s="7" t="str">
        <f>IFERROR(VLOOKUP(A410,'[2]Total Provider - Dec 2015'!$A$1:$K$1232,3,FALSE),"")</f>
        <v>NW7</v>
      </c>
      <c r="D410" s="7" t="str">
        <f>IFERROR(VLOOKUP(A410,'[2]Total Provider - Dec 2015'!$A$1:$K$1232,4,FALSE),"")</f>
        <v>Riyadh</v>
      </c>
      <c r="E410" s="7" t="str">
        <f>IFERROR(VLOOKUP(A410,'[2]Total Provider - Dec 2015'!$A$1:$K$1232,5,FALSE),"")</f>
        <v>Riyadh</v>
      </c>
      <c r="F410" s="7" t="str">
        <f>IFERROR(VLOOKUP(A410,'[2]Total Provider - Dec 2015'!$A$1:$K$1232,6,FALSE),"")</f>
        <v>Malaz district , Siteen Street</v>
      </c>
      <c r="G410" s="7" t="str">
        <f>IFERROR(VLOOKUP(A410,'[2]Total Provider - Dec 2015'!$A$1:$K$1232,7,FALSE),"")</f>
        <v>0114743441</v>
      </c>
      <c r="H410" s="10" t="str">
        <f>IFERROR(VLOOKUP(A410,'[2]Total Provider - Dec 2015'!$A$1:$K$1232,8,FALSE),"")</f>
        <v>حي الملز، شارع الستين</v>
      </c>
      <c r="I410" s="10" t="str">
        <f>IFERROR(VLOOKUP(A410,'[2]Total Provider - Dec 2015'!$A$1:$K$1232,9,FALSE),"")</f>
        <v>الرياض</v>
      </c>
      <c r="J410" s="10" t="str">
        <f>IFERROR(VLOOKUP(A410,'[2]Total Provider - Dec 2015'!$A$1:$K$1232,10,FALSE),"")</f>
        <v>الرياض</v>
      </c>
      <c r="K410" s="10" t="str">
        <f>IFERROR(VLOOKUP(A410,'[2]Total Provider - Dec 2015'!$A$1:$K$1232,11,FALSE),"")</f>
        <v xml:space="preserve">مستوصف مركز الرضوان لطب الأسنان </v>
      </c>
    </row>
    <row r="411" spans="1:11" hidden="1" x14ac:dyDescent="0.25">
      <c r="A411" s="5">
        <v>22138</v>
      </c>
      <c r="B411" s="6" t="str">
        <f>IFERROR(VLOOKUP(A411,'[2]Total Provider - Dec 2015'!$A$1:$K$1232,2,FALSE),"")</f>
        <v>Dr Rashed Kawan Medical Center (Medx)</v>
      </c>
      <c r="C411" s="7" t="str">
        <f>IFERROR(VLOOKUP(A411,'[2]Total Provider - Dec 2015'!$A$1:$K$1232,3,FALSE),"")</f>
        <v>NW6</v>
      </c>
      <c r="D411" s="7" t="str">
        <f>IFERROR(VLOOKUP(A411,'[2]Total Provider - Dec 2015'!$A$1:$K$1232,4,FALSE),"")</f>
        <v>Makkah</v>
      </c>
      <c r="E411" s="7" t="str">
        <f>IFERROR(VLOOKUP(A411,'[2]Total Provider - Dec 2015'!$A$1:$K$1232,5,FALSE),"")</f>
        <v>Jeddah</v>
      </c>
      <c r="F411" s="7" t="str">
        <f>IFERROR(VLOOKUP(A411,'[2]Total Provider - Dec 2015'!$A$1:$K$1232,6,FALSE),"")</f>
        <v>Intersection of Juffaly Street with al Tahliyah Street</v>
      </c>
      <c r="G411" s="7" t="str">
        <f>IFERROR(VLOOKUP(A411,'[2]Total Provider - Dec 2015'!$A$1:$K$1232,7,FALSE),"")</f>
        <v>0126100040</v>
      </c>
      <c r="H411" s="10" t="str">
        <f>IFERROR(VLOOKUP(A411,'[2]Total Provider - Dec 2015'!$A$1:$K$1232,8,FALSE),"")</f>
        <v>تقاطع شارع الجفالي مع شارع التحلية</v>
      </c>
      <c r="I411" s="10" t="str">
        <f>IFERROR(VLOOKUP(A411,'[2]Total Provider - Dec 2015'!$A$1:$K$1232,9,FALSE),"")</f>
        <v>جدة</v>
      </c>
      <c r="J411" s="10" t="str">
        <f>IFERROR(VLOOKUP(A411,'[2]Total Provider - Dec 2015'!$A$1:$K$1232,10,FALSE),"")</f>
        <v>مكة المكرمة</v>
      </c>
      <c r="K411" s="10" t="str">
        <f>IFERROR(VLOOKUP(A411,'[2]Total Provider - Dec 2015'!$A$1:$K$1232,11,FALSE),"")</f>
        <v>مركز د/ راشد قعوان الطبي (مدكس)</v>
      </c>
    </row>
    <row r="412" spans="1:11" hidden="1" x14ac:dyDescent="0.25">
      <c r="A412" s="5">
        <v>22139</v>
      </c>
      <c r="B412" s="6" t="str">
        <f>IFERROR(VLOOKUP(A412,'[2]Total Provider - Dec 2015'!$A$1:$K$1232,2,FALSE),"")</f>
        <v xml:space="preserve">Nafea Dental Clinic </v>
      </c>
      <c r="C412" s="7" t="str">
        <f>IFERROR(VLOOKUP(A412,'[2]Total Provider - Dec 2015'!$A$1:$K$1232,3,FALSE),"")</f>
        <v>NW4</v>
      </c>
      <c r="D412" s="7" t="str">
        <f>IFERROR(VLOOKUP(A412,'[2]Total Provider - Dec 2015'!$A$1:$K$1232,4,FALSE),"")</f>
        <v>Makkah</v>
      </c>
      <c r="E412" s="7" t="str">
        <f>IFERROR(VLOOKUP(A412,'[2]Total Provider - Dec 2015'!$A$1:$K$1232,5,FALSE),"")</f>
        <v>Makkah</v>
      </c>
      <c r="F412" s="7" t="str">
        <f>IFERROR(VLOOKUP(A412,'[2]Total Provider - Dec 2015'!$A$1:$K$1232,6,FALSE),"")</f>
        <v>Al Zaher District, Main Street</v>
      </c>
      <c r="G412" s="7" t="str">
        <f>IFERROR(VLOOKUP(A412,'[2]Total Provider - Dec 2015'!$A$1:$K$1232,7,FALSE),"")</f>
        <v>0125436931</v>
      </c>
      <c r="H412" s="10" t="str">
        <f>IFERROR(VLOOKUP(A412,'[2]Total Provider - Dec 2015'!$A$1:$K$1232,8,FALSE),"")</f>
        <v xml:space="preserve">حي الزاهر، الشارع العام </v>
      </c>
      <c r="I412" s="10" t="str">
        <f>IFERROR(VLOOKUP(A412,'[2]Total Provider - Dec 2015'!$A$1:$K$1232,9,FALSE),"")</f>
        <v>مكة المكرمة</v>
      </c>
      <c r="J412" s="10" t="str">
        <f>IFERROR(VLOOKUP(A412,'[2]Total Provider - Dec 2015'!$A$1:$K$1232,10,FALSE),"")</f>
        <v>مكة المكرمة</v>
      </c>
      <c r="K412" s="10" t="str">
        <f>IFERROR(VLOOKUP(A412,'[2]Total Provider - Dec 2015'!$A$1:$K$1232,11,FALSE),"")</f>
        <v xml:space="preserve">عيادة د/ مجدي نافع </v>
      </c>
    </row>
    <row r="413" spans="1:11" hidden="1" x14ac:dyDescent="0.25">
      <c r="A413" s="5">
        <v>22140</v>
      </c>
      <c r="B413" s="6" t="str">
        <f>IFERROR(VLOOKUP(A413,'[2]Total Provider - Dec 2015'!$A$1:$K$1232,2,FALSE),"")</f>
        <v>Al Abeer Clinic</v>
      </c>
      <c r="C413" s="7" t="str">
        <f>IFERROR(VLOOKUP(A413,'[2]Total Provider - Dec 2015'!$A$1:$K$1232,3,FALSE),"")</f>
        <v>NWS</v>
      </c>
      <c r="D413" s="7" t="str">
        <f>IFERROR(VLOOKUP(A413,'[2]Total Provider - Dec 2015'!$A$1:$K$1232,4,FALSE),"")</f>
        <v>Makkah</v>
      </c>
      <c r="E413" s="7" t="str">
        <f>IFERROR(VLOOKUP(A413,'[2]Total Provider - Dec 2015'!$A$1:$K$1232,5,FALSE),"")</f>
        <v>Makkah</v>
      </c>
      <c r="F413" s="7" t="str">
        <f>IFERROR(VLOOKUP(A413,'[2]Total Provider - Dec 2015'!$A$1:$K$1232,6,FALSE),"")</f>
        <v xml:space="preserve">Al Aziziah District, </v>
      </c>
      <c r="G413" s="7" t="str">
        <f>IFERROR(VLOOKUP(A413,'[2]Total Provider - Dec 2015'!$A$1:$K$1232,7,FALSE),"")</f>
        <v>0125665656</v>
      </c>
      <c r="H413" s="10" t="str">
        <f>IFERROR(VLOOKUP(A413,'[2]Total Provider - Dec 2015'!$A$1:$K$1232,8,FALSE),"")</f>
        <v>حي العزيزية</v>
      </c>
      <c r="I413" s="10" t="str">
        <f>IFERROR(VLOOKUP(A413,'[2]Total Provider - Dec 2015'!$A$1:$K$1232,9,FALSE),"")</f>
        <v>مكة المكرمة</v>
      </c>
      <c r="J413" s="10" t="str">
        <f>IFERROR(VLOOKUP(A413,'[2]Total Provider - Dec 2015'!$A$1:$K$1232,10,FALSE),"")</f>
        <v>مكة المكرمة</v>
      </c>
      <c r="K413" s="10" t="str">
        <f>IFERROR(VLOOKUP(A413,'[2]Total Provider - Dec 2015'!$A$1:$K$1232,11,FALSE),"")</f>
        <v>مجمع عيادات مركز العبير الطبي</v>
      </c>
    </row>
    <row r="414" spans="1:11" hidden="1" x14ac:dyDescent="0.25">
      <c r="A414" s="5">
        <v>22141</v>
      </c>
      <c r="B414" s="6" t="str">
        <f>IFERROR(VLOOKUP(A414,'[2]Total Provider - Dec 2015'!$A$1:$K$1232,2,FALSE),"")</f>
        <v>Al Bakkari Medical Polyclinic</v>
      </c>
      <c r="C414" s="7" t="str">
        <f>IFERROR(VLOOKUP(A414,'[2]Total Provider - Dec 2015'!$A$1:$K$1232,3,FALSE),"")</f>
        <v>NWR</v>
      </c>
      <c r="D414" s="7" t="str">
        <f>IFERROR(VLOOKUP(A414,'[2]Total Provider - Dec 2015'!$A$1:$K$1232,4,FALSE),"")</f>
        <v>Madinah</v>
      </c>
      <c r="E414" s="7" t="str">
        <f>IFERROR(VLOOKUP(A414,'[2]Total Provider - Dec 2015'!$A$1:$K$1232,5,FALSE),"")</f>
        <v>Madinah</v>
      </c>
      <c r="F414" s="7" t="str">
        <f>IFERROR(VLOOKUP(A414,'[2]Total Provider - Dec 2015'!$A$1:$K$1232,6,FALSE),"")</f>
        <v xml:space="preserve">Prince Abdul Majeed Street, Opp to the Civil Defence </v>
      </c>
      <c r="G414" s="7" t="str">
        <f>IFERROR(VLOOKUP(A414,'[2]Total Provider - Dec 2015'!$A$1:$K$1232,7,FALSE),"")</f>
        <v>0148371318</v>
      </c>
      <c r="H414" s="10" t="str">
        <f>IFERROR(VLOOKUP(A414,'[2]Total Provider - Dec 2015'!$A$1:$K$1232,8,FALSE),"")</f>
        <v>شارع الامير عبدالمجيد، مقابل الدفاع المدني</v>
      </c>
      <c r="I414" s="10" t="str">
        <f>IFERROR(VLOOKUP(A414,'[2]Total Provider - Dec 2015'!$A$1:$K$1232,9,FALSE),"")</f>
        <v>المدينة المنورة</v>
      </c>
      <c r="J414" s="10" t="str">
        <f>IFERROR(VLOOKUP(A414,'[2]Total Provider - Dec 2015'!$A$1:$K$1232,10,FALSE),"")</f>
        <v>المدينة المنورة</v>
      </c>
      <c r="K414" s="10" t="str">
        <f>IFERROR(VLOOKUP(A414,'[2]Total Provider - Dec 2015'!$A$1:$K$1232,11,FALSE),"")</f>
        <v>مجمع عيادات د/ البكاري الطبية التخصصية</v>
      </c>
    </row>
    <row r="415" spans="1:11" hidden="1" x14ac:dyDescent="0.25">
      <c r="A415" s="5">
        <v>22143</v>
      </c>
      <c r="B415" s="6" t="str">
        <f>IFERROR(VLOOKUP(A415,'[2]Total Provider - Dec 2015'!$A$1:$K$1232,2,FALSE),"")</f>
        <v>Al Rayan International Service Company</v>
      </c>
      <c r="C415" s="7" t="str">
        <f>IFERROR(VLOOKUP(A415,'[2]Total Provider - Dec 2015'!$A$1:$K$1232,3,FALSE),"")</f>
        <v>NWS</v>
      </c>
      <c r="D415" s="7" t="str">
        <f>IFERROR(VLOOKUP(A415,'[2]Total Provider - Dec 2015'!$A$1:$K$1232,4,FALSE),"")</f>
        <v>Riyadh</v>
      </c>
      <c r="E415" s="7" t="str">
        <f>IFERROR(VLOOKUP(A415,'[2]Total Provider - Dec 2015'!$A$1:$K$1232,5,FALSE),"")</f>
        <v>Riyadh</v>
      </c>
      <c r="F415" s="7" t="str">
        <f>IFERROR(VLOOKUP(A415,'[2]Total Provider - Dec 2015'!$A$1:$K$1232,6,FALSE),"")</f>
        <v>Al Faraby District, Asad Bin Al Furat Street</v>
      </c>
      <c r="G415" s="7" t="str">
        <f>IFERROR(VLOOKUP(A415,'[2]Total Provider - Dec 2015'!$A$1:$K$1232,7,FALSE),"")</f>
        <v xml:space="preserve">0114013429 </v>
      </c>
      <c r="H415" s="10" t="str">
        <f>IFERROR(VLOOKUP(A415,'[2]Total Provider - Dec 2015'!$A$1:$K$1232,8,FALSE),"")</f>
        <v>حي الفارابي، شارع أسد بن الفرات</v>
      </c>
      <c r="I415" s="10" t="str">
        <f>IFERROR(VLOOKUP(A415,'[2]Total Provider - Dec 2015'!$A$1:$K$1232,9,FALSE),"")</f>
        <v>الرياض</v>
      </c>
      <c r="J415" s="10" t="str">
        <f>IFERROR(VLOOKUP(A415,'[2]Total Provider - Dec 2015'!$A$1:$K$1232,10,FALSE),"")</f>
        <v>الرياض</v>
      </c>
      <c r="K415" s="10" t="str">
        <f>IFERROR(VLOOKUP(A415,'[2]Total Provider - Dec 2015'!$A$1:$K$1232,11,FALSE),"")</f>
        <v>مجمع عيادات شركة الريان الدولية للخدمات</v>
      </c>
    </row>
    <row r="416" spans="1:11" hidden="1" x14ac:dyDescent="0.25">
      <c r="A416" s="5">
        <v>22148</v>
      </c>
      <c r="B416" s="6" t="str">
        <f>IFERROR(VLOOKUP(A416,'[2]Total Provider - Dec 2015'!$A$1:$K$1232,2,FALSE),"")</f>
        <v>Al Abeer Clinic - Batha</v>
      </c>
      <c r="C416" s="7" t="str">
        <f>IFERROR(VLOOKUP(A416,'[2]Total Provider - Dec 2015'!$A$1:$K$1232,3,FALSE),"")</f>
        <v>NWS</v>
      </c>
      <c r="D416" s="7" t="str">
        <f>IFERROR(VLOOKUP(A416,'[2]Total Provider - Dec 2015'!$A$1:$K$1232,4,FALSE),"")</f>
        <v>Riyadh</v>
      </c>
      <c r="E416" s="7" t="str">
        <f>IFERROR(VLOOKUP(A416,'[2]Total Provider - Dec 2015'!$A$1:$K$1232,5,FALSE),"")</f>
        <v>Riyadh</v>
      </c>
      <c r="F416" s="7" t="str">
        <f>IFERROR(VLOOKUP(A416,'[2]Total Provider - Dec 2015'!$A$1:$K$1232,6,FALSE),"")</f>
        <v xml:space="preserve">Batha Main Street, </v>
      </c>
      <c r="G416" s="7" t="str">
        <f>IFERROR(VLOOKUP(A416,'[2]Total Provider - Dec 2015'!$A$1:$K$1232,7,FALSE),"")</f>
        <v>0114091064</v>
      </c>
      <c r="H416" s="10" t="str">
        <f>IFERROR(VLOOKUP(A416,'[2]Total Provider - Dec 2015'!$A$1:$K$1232,8,FALSE),"")</f>
        <v>شارع بطحة الرئيسي</v>
      </c>
      <c r="I416" s="10" t="str">
        <f>IFERROR(VLOOKUP(A416,'[2]Total Provider - Dec 2015'!$A$1:$K$1232,9,FALSE),"")</f>
        <v>الرياض</v>
      </c>
      <c r="J416" s="10" t="str">
        <f>IFERROR(VLOOKUP(A416,'[2]Total Provider - Dec 2015'!$A$1:$K$1232,10,FALSE),"")</f>
        <v>الرياض</v>
      </c>
      <c r="K416" s="10" t="str">
        <f>IFERROR(VLOOKUP(A416,'[2]Total Provider - Dec 2015'!$A$1:$K$1232,11,FALSE),"")</f>
        <v>عيادة العبير - البطحاء</v>
      </c>
    </row>
    <row r="417" spans="1:11" hidden="1" x14ac:dyDescent="0.25">
      <c r="A417" s="5">
        <v>22149</v>
      </c>
      <c r="B417" s="6" t="str">
        <f>IFERROR(VLOOKUP(A417,'[2]Total Provider - Dec 2015'!$A$1:$K$1232,2,FALSE),"")</f>
        <v>Al Abeer Clinic - Shumaisy</v>
      </c>
      <c r="C417" s="7" t="str">
        <f>IFERROR(VLOOKUP(A417,'[2]Total Provider - Dec 2015'!$A$1:$K$1232,3,FALSE),"")</f>
        <v>NWS</v>
      </c>
      <c r="D417" s="7" t="str">
        <f>IFERROR(VLOOKUP(A417,'[2]Total Provider - Dec 2015'!$A$1:$K$1232,4,FALSE),"")</f>
        <v>Riyadh</v>
      </c>
      <c r="E417" s="7" t="str">
        <f>IFERROR(VLOOKUP(A417,'[2]Total Provider - Dec 2015'!$A$1:$K$1232,5,FALSE),"")</f>
        <v>Riyadh</v>
      </c>
      <c r="F417" s="7" t="str">
        <f>IFERROR(VLOOKUP(A417,'[2]Total Provider - Dec 2015'!$A$1:$K$1232,6,FALSE),"")</f>
        <v xml:space="preserve">Ummusalim Roundabout, </v>
      </c>
      <c r="G417" s="7" t="str">
        <f>IFERROR(VLOOKUP(A417,'[2]Total Provider - Dec 2015'!$A$1:$K$1232,7,FALSE),"")</f>
        <v>0114133103</v>
      </c>
      <c r="H417" s="10" t="str">
        <f>IFERROR(VLOOKUP(A417,'[2]Total Provider - Dec 2015'!$A$1:$K$1232,8,FALSE),"")</f>
        <v xml:space="preserve">دوار ام سليم </v>
      </c>
      <c r="I417" s="10" t="str">
        <f>IFERROR(VLOOKUP(A417,'[2]Total Provider - Dec 2015'!$A$1:$K$1232,9,FALSE),"")</f>
        <v>الرياض</v>
      </c>
      <c r="J417" s="10" t="str">
        <f>IFERROR(VLOOKUP(A417,'[2]Total Provider - Dec 2015'!$A$1:$K$1232,10,FALSE),"")</f>
        <v>الرياض</v>
      </c>
      <c r="K417" s="10" t="str">
        <f>IFERROR(VLOOKUP(A417,'[2]Total Provider - Dec 2015'!$A$1:$K$1232,11,FALSE),"")</f>
        <v>عيادة العبير  - الشميسي</v>
      </c>
    </row>
    <row r="418" spans="1:11" hidden="1" x14ac:dyDescent="0.25">
      <c r="A418" s="5">
        <v>22150</v>
      </c>
      <c r="B418" s="6" t="str">
        <f>IFERROR(VLOOKUP(A418,'[2]Total Provider - Dec 2015'!$A$1:$K$1232,2,FALSE),"")</f>
        <v>Al Abeer Clinic - Manfuha</v>
      </c>
      <c r="C418" s="7" t="str">
        <f>IFERROR(VLOOKUP(A418,'[2]Total Provider - Dec 2015'!$A$1:$K$1232,3,FALSE),"")</f>
        <v>NWS</v>
      </c>
      <c r="D418" s="7" t="str">
        <f>IFERROR(VLOOKUP(A418,'[2]Total Provider - Dec 2015'!$A$1:$K$1232,4,FALSE),"")</f>
        <v>Riyadh</v>
      </c>
      <c r="E418" s="7" t="str">
        <f>IFERROR(VLOOKUP(A418,'[2]Total Provider - Dec 2015'!$A$1:$K$1232,5,FALSE),"")</f>
        <v>Riyadh</v>
      </c>
      <c r="F418" s="7" t="str">
        <f>IFERROR(VLOOKUP(A418,'[2]Total Provider - Dec 2015'!$A$1:$K$1232,6,FALSE),"")</f>
        <v xml:space="preserve">Manfuha Dist, Al Ashaa Street </v>
      </c>
      <c r="G418" s="7" t="str">
        <f>IFERROR(VLOOKUP(A418,'[2]Total Provider - Dec 2015'!$A$1:$K$1232,7,FALSE),"")</f>
        <v>0114133103</v>
      </c>
      <c r="H418" s="10" t="str">
        <f>IFERROR(VLOOKUP(A418,'[2]Total Provider - Dec 2015'!$A$1:$K$1232,8,FALSE),"")</f>
        <v>حي منفوحة, شارع الاعشى</v>
      </c>
      <c r="I418" s="10" t="str">
        <f>IFERROR(VLOOKUP(A418,'[2]Total Provider - Dec 2015'!$A$1:$K$1232,9,FALSE),"")</f>
        <v>الرياض</v>
      </c>
      <c r="J418" s="10" t="str">
        <f>IFERROR(VLOOKUP(A418,'[2]Total Provider - Dec 2015'!$A$1:$K$1232,10,FALSE),"")</f>
        <v>الرياض</v>
      </c>
      <c r="K418" s="10" t="str">
        <f>IFERROR(VLOOKUP(A418,'[2]Total Provider - Dec 2015'!$A$1:$K$1232,11,FALSE),"")</f>
        <v>مجمع عيادات شركة العبير العالمية</v>
      </c>
    </row>
    <row r="419" spans="1:11" hidden="1" x14ac:dyDescent="0.25">
      <c r="A419" s="5">
        <v>22151</v>
      </c>
      <c r="B419" s="6" t="str">
        <f>IFERROR(VLOOKUP(A419,'[2]Total Provider - Dec 2015'!$A$1:$K$1232,2,FALSE),"")</f>
        <v>Shifa Al Bawadi Polcylinic</v>
      </c>
      <c r="C419" s="7" t="str">
        <f>IFERROR(VLOOKUP(A419,'[2]Total Provider - Dec 2015'!$A$1:$K$1232,3,FALSE),"")</f>
        <v>NWR</v>
      </c>
      <c r="D419" s="7" t="str">
        <f>IFERROR(VLOOKUP(A419,'[2]Total Provider - Dec 2015'!$A$1:$K$1232,4,FALSE),"")</f>
        <v>Makkah</v>
      </c>
      <c r="E419" s="7" t="str">
        <f>IFERROR(VLOOKUP(A419,'[2]Total Provider - Dec 2015'!$A$1:$K$1232,5,FALSE),"")</f>
        <v>Jeddah</v>
      </c>
      <c r="F419" s="7" t="str">
        <f>IFERROR(VLOOKUP(A419,'[2]Total Provider - Dec 2015'!$A$1:$K$1232,6,FALSE),"")</f>
        <v>Al Rabwah District, Makaronah Street</v>
      </c>
      <c r="G419" s="7" t="str">
        <f>IFERROR(VLOOKUP(A419,'[2]Total Provider - Dec 2015'!$A$1:$K$1232,7,FALSE),"")</f>
        <v>0126625908</v>
      </c>
      <c r="H419" s="10" t="str">
        <f>IFERROR(VLOOKUP(A419,'[2]Total Provider - Dec 2015'!$A$1:$K$1232,8,FALSE),"")</f>
        <v>حي الربوة، شارع المكرونة</v>
      </c>
      <c r="I419" s="10" t="str">
        <f>IFERROR(VLOOKUP(A419,'[2]Total Provider - Dec 2015'!$A$1:$K$1232,9,FALSE),"")</f>
        <v>جدة</v>
      </c>
      <c r="J419" s="10" t="str">
        <f>IFERROR(VLOOKUP(A419,'[2]Total Provider - Dec 2015'!$A$1:$K$1232,10,FALSE),"")</f>
        <v>مكة المكرمة</v>
      </c>
      <c r="K419" s="10" t="str">
        <f>IFERROR(VLOOKUP(A419,'[2]Total Provider - Dec 2015'!$A$1:$K$1232,11,FALSE),"")</f>
        <v>مجمع شفاء البوادي الطبي</v>
      </c>
    </row>
    <row r="420" spans="1:11" hidden="1" x14ac:dyDescent="0.25">
      <c r="A420" s="5">
        <v>22153</v>
      </c>
      <c r="B420" s="6" t="str">
        <f>IFERROR(VLOOKUP(A420,'[2]Total Provider - Dec 2015'!$A$1:$K$1232,2,FALSE),"")</f>
        <v>Al Rayah Medical Clinic</v>
      </c>
      <c r="C420" s="7" t="str">
        <f>IFERROR(VLOOKUP(A420,'[2]Total Provider - Dec 2015'!$A$1:$K$1232,3,FALSE),"")</f>
        <v>NWS</v>
      </c>
      <c r="D420" s="7" t="str">
        <f>IFERROR(VLOOKUP(A420,'[2]Total Provider - Dec 2015'!$A$1:$K$1232,4,FALSE),"")</f>
        <v>Riyadh</v>
      </c>
      <c r="E420" s="7" t="str">
        <f>IFERROR(VLOOKUP(A420,'[2]Total Provider - Dec 2015'!$A$1:$K$1232,5,FALSE),"")</f>
        <v>Riyadh</v>
      </c>
      <c r="F420" s="7" t="str">
        <f>IFERROR(VLOOKUP(A420,'[2]Total Provider - Dec 2015'!$A$1:$K$1232,6,FALSE),"")</f>
        <v>King Faisal District, Abi Saeed Al Khadry Street</v>
      </c>
      <c r="G420" s="7" t="str">
        <f>IFERROR(VLOOKUP(A420,'[2]Total Provider - Dec 2015'!$A$1:$K$1232,7,FALSE),"")</f>
        <v>0112289090</v>
      </c>
      <c r="H420" s="10" t="str">
        <f>IFERROR(VLOOKUP(A420,'[2]Total Provider - Dec 2015'!$A$1:$K$1232,8,FALSE),"")</f>
        <v>حي الملك فيصل، شارع أبي سعيد الخدري</v>
      </c>
      <c r="I420" s="10" t="str">
        <f>IFERROR(VLOOKUP(A420,'[2]Total Provider - Dec 2015'!$A$1:$K$1232,9,FALSE),"")</f>
        <v>الرياض</v>
      </c>
      <c r="J420" s="10" t="str">
        <f>IFERROR(VLOOKUP(A420,'[2]Total Provider - Dec 2015'!$A$1:$K$1232,10,FALSE),"")</f>
        <v>الرياض</v>
      </c>
      <c r="K420" s="10" t="str">
        <f>IFERROR(VLOOKUP(A420,'[2]Total Provider - Dec 2015'!$A$1:$K$1232,11,FALSE),"")</f>
        <v>مستوصف الراية الطبي</v>
      </c>
    </row>
    <row r="421" spans="1:11" hidden="1" x14ac:dyDescent="0.25">
      <c r="A421" s="5">
        <v>22157</v>
      </c>
      <c r="B421" s="6" t="str">
        <f>IFERROR(VLOOKUP(A421,'[2]Total Provider - Dec 2015'!$A$1:$K$1232,2,FALSE),"")</f>
        <v>Al Bashawri  Optical</v>
      </c>
      <c r="C421" s="7" t="str">
        <f>IFERROR(VLOOKUP(A421,'[2]Total Provider - Dec 2015'!$A$1:$K$1232,3,FALSE),"")</f>
        <v>NWR</v>
      </c>
      <c r="D421" s="7" t="str">
        <f>IFERROR(VLOOKUP(A421,'[2]Total Provider - Dec 2015'!$A$1:$K$1232,4,FALSE),"")</f>
        <v>Riyadh</v>
      </c>
      <c r="E421" s="7" t="str">
        <f>IFERROR(VLOOKUP(A421,'[2]Total Provider - Dec 2015'!$A$1:$K$1232,5,FALSE),"")</f>
        <v>Riyadh</v>
      </c>
      <c r="F421" s="7" t="str">
        <f>IFERROR(VLOOKUP(A421,'[2]Total Provider - Dec 2015'!$A$1:$K$1232,6,FALSE),"")</f>
        <v>Al Batha Street</v>
      </c>
      <c r="G421" s="7" t="str">
        <f>IFERROR(VLOOKUP(A421,'[2]Total Provider - Dec 2015'!$A$1:$K$1232,7,FALSE),"")</f>
        <v>0114135121</v>
      </c>
      <c r="H421" s="10" t="str">
        <f>IFERROR(VLOOKUP(A421,'[2]Total Provider - Dec 2015'!$A$1:$K$1232,8,FALSE),"")</f>
        <v>شارع البطحاء</v>
      </c>
      <c r="I421" s="10" t="str">
        <f>IFERROR(VLOOKUP(A421,'[2]Total Provider - Dec 2015'!$A$1:$K$1232,9,FALSE),"")</f>
        <v>الرياض</v>
      </c>
      <c r="J421" s="10" t="str">
        <f>IFERROR(VLOOKUP(A421,'[2]Total Provider - Dec 2015'!$A$1:$K$1232,10,FALSE),"")</f>
        <v>الرياض</v>
      </c>
      <c r="K421" s="10" t="str">
        <f>IFERROR(VLOOKUP(A421,'[2]Total Provider - Dec 2015'!$A$1:$K$1232,11,FALSE),"")</f>
        <v>البشاوري للبصريات - الرياض</v>
      </c>
    </row>
    <row r="422" spans="1:11" hidden="1" x14ac:dyDescent="0.25">
      <c r="A422" s="5">
        <v>22159</v>
      </c>
      <c r="B422" s="6" t="str">
        <f>IFERROR(VLOOKUP(A422,'[2]Total Provider - Dec 2015'!$A$1:$K$1232,2,FALSE),"")</f>
        <v>Al Higra Medical Center</v>
      </c>
      <c r="C422" s="7" t="str">
        <f>IFERROR(VLOOKUP(A422,'[2]Total Provider - Dec 2015'!$A$1:$K$1232,3,FALSE),"")</f>
        <v>NWS</v>
      </c>
      <c r="D422" s="7" t="str">
        <f>IFERROR(VLOOKUP(A422,'[2]Total Provider - Dec 2015'!$A$1:$K$1232,4,FALSE),"")</f>
        <v>Makkah</v>
      </c>
      <c r="E422" s="7" t="str">
        <f>IFERROR(VLOOKUP(A422,'[2]Total Provider - Dec 2015'!$A$1:$K$1232,5,FALSE),"")</f>
        <v>Jeddah</v>
      </c>
      <c r="F422" s="7" t="str">
        <f>IFERROR(VLOOKUP(A422,'[2]Total Provider - Dec 2015'!$A$1:$K$1232,6,FALSE),"")</f>
        <v>Kilo 11 - Makkah Old road</v>
      </c>
      <c r="G422" s="7" t="str">
        <f>IFERROR(VLOOKUP(A422,'[2]Total Provider - Dec 2015'!$A$1:$K$1232,7,FALSE),"")</f>
        <v>0126216040</v>
      </c>
      <c r="H422" s="10" t="str">
        <f>IFERROR(VLOOKUP(A422,'[2]Total Provider - Dec 2015'!$A$1:$K$1232,8,FALSE),"")</f>
        <v>طريق مكة القديم - كيلو 11</v>
      </c>
      <c r="I422" s="10" t="str">
        <f>IFERROR(VLOOKUP(A422,'[2]Total Provider - Dec 2015'!$A$1:$K$1232,9,FALSE),"")</f>
        <v>جدة</v>
      </c>
      <c r="J422" s="10" t="str">
        <f>IFERROR(VLOOKUP(A422,'[2]Total Provider - Dec 2015'!$A$1:$K$1232,10,FALSE),"")</f>
        <v>مكة المكرمة</v>
      </c>
      <c r="K422" s="10" t="str">
        <f>IFERROR(VLOOKUP(A422,'[2]Total Provider - Dec 2015'!$A$1:$K$1232,11,FALSE),"")</f>
        <v xml:space="preserve">مركز الهجرة الطبي </v>
      </c>
    </row>
    <row r="423" spans="1:11" hidden="1" x14ac:dyDescent="0.25">
      <c r="A423" s="5">
        <v>22161</v>
      </c>
      <c r="B423" s="6" t="str">
        <f>IFERROR(VLOOKUP(A423,'[2]Total Provider - Dec 2015'!$A$1:$K$1232,2,FALSE),"")</f>
        <v>Al Bashawri  Optical</v>
      </c>
      <c r="C423" s="7" t="str">
        <f>IFERROR(VLOOKUP(A423,'[2]Total Provider - Dec 2015'!$A$1:$K$1232,3,FALSE),"")</f>
        <v>NWS</v>
      </c>
      <c r="D423" s="7" t="str">
        <f>IFERROR(VLOOKUP(A423,'[2]Total Provider - Dec 2015'!$A$1:$K$1232,4,FALSE),"")</f>
        <v>Makkah</v>
      </c>
      <c r="E423" s="7" t="str">
        <f>IFERROR(VLOOKUP(A423,'[2]Total Provider - Dec 2015'!$A$1:$K$1232,5,FALSE),"")</f>
        <v>Makkah</v>
      </c>
      <c r="F423" s="7" t="str">
        <f>IFERROR(VLOOKUP(A423,'[2]Total Provider - Dec 2015'!$A$1:$K$1232,6,FALSE),"")</f>
        <v>Al Seteen Street</v>
      </c>
      <c r="G423" s="7" t="str">
        <f>IFERROR(VLOOKUP(A423,'[2]Total Provider - Dec 2015'!$A$1:$K$1232,7,FALSE),"")</f>
        <v>0125420125</v>
      </c>
      <c r="H423" s="10" t="str">
        <f>IFERROR(VLOOKUP(A423,'[2]Total Provider - Dec 2015'!$A$1:$K$1232,8,FALSE),"")</f>
        <v>شارع الستين</v>
      </c>
      <c r="I423" s="10" t="str">
        <f>IFERROR(VLOOKUP(A423,'[2]Total Provider - Dec 2015'!$A$1:$K$1232,9,FALSE),"")</f>
        <v>مكة المكرمة</v>
      </c>
      <c r="J423" s="10" t="str">
        <f>IFERROR(VLOOKUP(A423,'[2]Total Provider - Dec 2015'!$A$1:$K$1232,10,FALSE),"")</f>
        <v>مكة المكرمة</v>
      </c>
      <c r="K423" s="10" t="str">
        <f>IFERROR(VLOOKUP(A423,'[2]Total Provider - Dec 2015'!$A$1:$K$1232,11,FALSE),"")</f>
        <v>البشاوري للبصريات - مكة المكرمة</v>
      </c>
    </row>
    <row r="424" spans="1:11" hidden="1" x14ac:dyDescent="0.25">
      <c r="A424" s="5">
        <v>22162</v>
      </c>
      <c r="B424" s="6" t="str">
        <f>IFERROR(VLOOKUP(A424,'[2]Total Provider - Dec 2015'!$A$1:$K$1232,2,FALSE),"")</f>
        <v>Al Bashawri  Optical</v>
      </c>
      <c r="C424" s="7" t="str">
        <f>IFERROR(VLOOKUP(A424,'[2]Total Provider - Dec 2015'!$A$1:$K$1232,3,FALSE),"")</f>
        <v>NWS</v>
      </c>
      <c r="D424" s="7" t="str">
        <f>IFERROR(VLOOKUP(A424,'[2]Total Provider - Dec 2015'!$A$1:$K$1232,4,FALSE),"")</f>
        <v>Madinah</v>
      </c>
      <c r="E424" s="7" t="str">
        <f>IFERROR(VLOOKUP(A424,'[2]Total Provider - Dec 2015'!$A$1:$K$1232,5,FALSE),"")</f>
        <v>Madinah</v>
      </c>
      <c r="F424" s="7" t="str">
        <f>IFERROR(VLOOKUP(A424,'[2]Total Provider - Dec 2015'!$A$1:$K$1232,6,FALSE),"")</f>
        <v>Sultanah Road</v>
      </c>
      <c r="G424" s="7" t="str">
        <f>IFERROR(VLOOKUP(A424,'[2]Total Provider - Dec 2015'!$A$1:$K$1232,7,FALSE),"")</f>
        <v>0148229577</v>
      </c>
      <c r="H424" s="10" t="str">
        <f>IFERROR(VLOOKUP(A424,'[2]Total Provider - Dec 2015'!$A$1:$K$1232,8,FALSE),"")</f>
        <v>طريق سلطانة</v>
      </c>
      <c r="I424" s="10" t="str">
        <f>IFERROR(VLOOKUP(A424,'[2]Total Provider - Dec 2015'!$A$1:$K$1232,9,FALSE),"")</f>
        <v>المدينة المنورة</v>
      </c>
      <c r="J424" s="10" t="str">
        <f>IFERROR(VLOOKUP(A424,'[2]Total Provider - Dec 2015'!$A$1:$K$1232,10,FALSE),"")</f>
        <v>المدينة المنورة</v>
      </c>
      <c r="K424" s="10" t="str">
        <f>IFERROR(VLOOKUP(A424,'[2]Total Provider - Dec 2015'!$A$1:$K$1232,11,FALSE),"")</f>
        <v>البشاوري للبصريات - المدينة المنورة</v>
      </c>
    </row>
    <row r="425" spans="1:11" hidden="1" x14ac:dyDescent="0.25">
      <c r="A425" s="5">
        <v>22166</v>
      </c>
      <c r="B425" s="6" t="str">
        <f>IFERROR(VLOOKUP(A425,'[2]Total Provider - Dec 2015'!$A$1:$K$1232,2,FALSE),"")</f>
        <v>Adwaa Al Alami Dental Clinic (Ex.Adwaa Al Alami Dental Clinic)</v>
      </c>
      <c r="C425" s="7" t="str">
        <f>IFERROR(VLOOKUP(A425,'[2]Total Provider - Dec 2015'!$A$1:$K$1232,3,FALSE),"")</f>
        <v>NW3</v>
      </c>
      <c r="D425" s="7" t="str">
        <f>IFERROR(VLOOKUP(A425,'[2]Total Provider - Dec 2015'!$A$1:$K$1232,4,FALSE),"")</f>
        <v>Riyadh</v>
      </c>
      <c r="E425" s="7" t="str">
        <f>IFERROR(VLOOKUP(A425,'[2]Total Provider - Dec 2015'!$A$1:$K$1232,5,FALSE),"")</f>
        <v>Riyadh</v>
      </c>
      <c r="F425" s="7" t="str">
        <f>IFERROR(VLOOKUP(A425,'[2]Total Provider - Dec 2015'!$A$1:$K$1232,6,FALSE),"")</f>
        <v>Azizia main Street</v>
      </c>
      <c r="G425" s="7" t="str">
        <f>IFERROR(VLOOKUP(A425,'[2]Total Provider - Dec 2015'!$A$1:$K$1232,7,FALSE),"")</f>
        <v>0114956444</v>
      </c>
      <c r="H425" s="10" t="str">
        <f>IFERROR(VLOOKUP(A425,'[2]Total Provider - Dec 2015'!$A$1:$K$1232,8,FALSE),"")</f>
        <v>شارع العزيزية الرئيسي</v>
      </c>
      <c r="I425" s="10" t="str">
        <f>IFERROR(VLOOKUP(A425,'[2]Total Provider - Dec 2015'!$A$1:$K$1232,9,FALSE),"")</f>
        <v>الرياض</v>
      </c>
      <c r="J425" s="10" t="str">
        <f>IFERROR(VLOOKUP(A425,'[2]Total Provider - Dec 2015'!$A$1:$K$1232,10,FALSE),"")</f>
        <v>الرياض</v>
      </c>
      <c r="K425" s="10" t="str">
        <f>IFERROR(VLOOKUP(A425,'[2]Total Provider - Dec 2015'!$A$1:$K$1232,11,FALSE),"")</f>
        <v>مجمع أضواء العالمي لطب الأسنان</v>
      </c>
    </row>
    <row r="426" spans="1:11" hidden="1" x14ac:dyDescent="0.25">
      <c r="A426" s="5">
        <v>22167</v>
      </c>
      <c r="B426" s="6" t="str">
        <f>IFERROR(VLOOKUP(A426,'[2]Total Provider - Dec 2015'!$A$1:$K$1232,2,FALSE),"")</f>
        <v>Manarat Polyclinic</v>
      </c>
      <c r="C426" s="7" t="str">
        <f>IFERROR(VLOOKUP(A426,'[2]Total Provider - Dec 2015'!$A$1:$K$1232,3,FALSE),"")</f>
        <v>NWR</v>
      </c>
      <c r="D426" s="7" t="str">
        <f>IFERROR(VLOOKUP(A426,'[2]Total Provider - Dec 2015'!$A$1:$K$1232,4,FALSE),"")</f>
        <v>Makkah</v>
      </c>
      <c r="E426" s="7" t="str">
        <f>IFERROR(VLOOKUP(A426,'[2]Total Provider - Dec 2015'!$A$1:$K$1232,5,FALSE),"")</f>
        <v>Jeddah</v>
      </c>
      <c r="F426" s="7" t="str">
        <f>IFERROR(VLOOKUP(A426,'[2]Total Provider - Dec 2015'!$A$1:$K$1232,6,FALSE),"")</f>
        <v>Al Aziziah Dist., Prince Meteb St.</v>
      </c>
      <c r="G426" s="7" t="str">
        <f>IFERROR(VLOOKUP(A426,'[2]Total Provider - Dec 2015'!$A$1:$K$1232,7,FALSE),"")</f>
        <v>0122870608</v>
      </c>
      <c r="H426" s="10" t="str">
        <f>IFERROR(VLOOKUP(A426,'[2]Total Provider - Dec 2015'!$A$1:$K$1232,8,FALSE),"")</f>
        <v>حي العزيزية، شارع الأمير متعب</v>
      </c>
      <c r="I426" s="10" t="str">
        <f>IFERROR(VLOOKUP(A426,'[2]Total Provider - Dec 2015'!$A$1:$K$1232,9,FALSE),"")</f>
        <v>جدة</v>
      </c>
      <c r="J426" s="10" t="str">
        <f>IFERROR(VLOOKUP(A426,'[2]Total Provider - Dec 2015'!$A$1:$K$1232,10,FALSE),"")</f>
        <v>مكة المكرمة</v>
      </c>
      <c r="K426" s="10" t="str">
        <f>IFERROR(VLOOKUP(A426,'[2]Total Provider - Dec 2015'!$A$1:$K$1232,11,FALSE),"")</f>
        <v xml:space="preserve">عيادات المنارات المجمعة </v>
      </c>
    </row>
    <row r="427" spans="1:11" hidden="1" x14ac:dyDescent="0.25">
      <c r="A427" s="5">
        <v>22173</v>
      </c>
      <c r="B427" s="6" t="str">
        <f>IFERROR(VLOOKUP(A427,'[2]Total Provider - Dec 2015'!$A$1:$K$1232,2,FALSE),"")</f>
        <v>Al Noor Polyclinic</v>
      </c>
      <c r="C427" s="7" t="str">
        <f>IFERROR(VLOOKUP(A427,'[2]Total Provider - Dec 2015'!$A$1:$K$1232,3,FALSE),"")</f>
        <v>NWS</v>
      </c>
      <c r="D427" s="7" t="str">
        <f>IFERROR(VLOOKUP(A427,'[2]Total Provider - Dec 2015'!$A$1:$K$1232,4,FALSE),"")</f>
        <v>Hail</v>
      </c>
      <c r="E427" s="7" t="str">
        <f>IFERROR(VLOOKUP(A427,'[2]Total Provider - Dec 2015'!$A$1:$K$1232,5,FALSE),"")</f>
        <v>Hail</v>
      </c>
      <c r="F427" s="7" t="str">
        <f>IFERROR(VLOOKUP(A427,'[2]Total Provider - Dec 2015'!$A$1:$K$1232,6,FALSE),"")</f>
        <v>King Abdul Aziz Street</v>
      </c>
      <c r="G427" s="7" t="str">
        <f>IFERROR(VLOOKUP(A427,'[2]Total Provider - Dec 2015'!$A$1:$K$1232,7,FALSE),"")</f>
        <v>0165344440</v>
      </c>
      <c r="H427" s="10" t="str">
        <f>IFERROR(VLOOKUP(A427,'[2]Total Provider - Dec 2015'!$A$1:$K$1232,8,FALSE),"")</f>
        <v>شارع الملك عبد العزيز</v>
      </c>
      <c r="I427" s="10" t="str">
        <f>IFERROR(VLOOKUP(A427,'[2]Total Provider - Dec 2015'!$A$1:$K$1232,9,FALSE),"")</f>
        <v>حائل</v>
      </c>
      <c r="J427" s="10" t="str">
        <f>IFERROR(VLOOKUP(A427,'[2]Total Provider - Dec 2015'!$A$1:$K$1232,10,FALSE),"")</f>
        <v>حائل</v>
      </c>
      <c r="K427" s="10" t="str">
        <f>IFERROR(VLOOKUP(A427,'[2]Total Provider - Dec 2015'!$A$1:$K$1232,11,FALSE),"")</f>
        <v>مجمع عيادات النور - حائل</v>
      </c>
    </row>
    <row r="428" spans="1:11" hidden="1" x14ac:dyDescent="0.25">
      <c r="A428" s="5">
        <v>22174</v>
      </c>
      <c r="B428" s="6" t="str">
        <f>IFERROR(VLOOKUP(A428,'[2]Total Provider - Dec 2015'!$A$1:$K$1232,2,FALSE),"")</f>
        <v>Al Noor Polyclinic</v>
      </c>
      <c r="C428" s="7" t="str">
        <f>IFERROR(VLOOKUP(A428,'[2]Total Provider - Dec 2015'!$A$1:$K$1232,3,FALSE),"")</f>
        <v>NWS</v>
      </c>
      <c r="D428" s="7" t="str">
        <f>IFERROR(VLOOKUP(A428,'[2]Total Provider - Dec 2015'!$A$1:$K$1232,4,FALSE),"")</f>
        <v>Makkah</v>
      </c>
      <c r="E428" s="7" t="str">
        <f>IFERROR(VLOOKUP(A428,'[2]Total Provider - Dec 2015'!$A$1:$K$1232,5,FALSE),"")</f>
        <v>Jeddah</v>
      </c>
      <c r="F428" s="7" t="str">
        <f>IFERROR(VLOOKUP(A428,'[2]Total Provider - Dec 2015'!$A$1:$K$1232,6,FALSE),"")</f>
        <v>Al Sharafiah Distrect, King Khalid Street</v>
      </c>
      <c r="G428" s="7" t="str">
        <f>IFERROR(VLOOKUP(A428,'[2]Total Provider - Dec 2015'!$A$1:$K$1232,7,FALSE),"")</f>
        <v>0126305555</v>
      </c>
      <c r="H428" s="10" t="str">
        <f>IFERROR(VLOOKUP(A428,'[2]Total Provider - Dec 2015'!$A$1:$K$1232,8,FALSE),"")</f>
        <v xml:space="preserve">حي الشرفية، شارع الملك خالد </v>
      </c>
      <c r="I428" s="10" t="str">
        <f>IFERROR(VLOOKUP(A428,'[2]Total Provider - Dec 2015'!$A$1:$K$1232,9,FALSE),"")</f>
        <v>جدة</v>
      </c>
      <c r="J428" s="10" t="str">
        <f>IFERROR(VLOOKUP(A428,'[2]Total Provider - Dec 2015'!$A$1:$K$1232,10,FALSE),"")</f>
        <v>مكة المكرمة</v>
      </c>
      <c r="K428" s="10" t="str">
        <f>IFERROR(VLOOKUP(A428,'[2]Total Provider - Dec 2015'!$A$1:$K$1232,11,FALSE),"")</f>
        <v>مجمع عيادات النور - جدة</v>
      </c>
    </row>
    <row r="429" spans="1:11" hidden="1" x14ac:dyDescent="0.25">
      <c r="A429" s="5">
        <v>22175</v>
      </c>
      <c r="B429" s="6" t="str">
        <f>IFERROR(VLOOKUP(A429,'[2]Total Provider - Dec 2015'!$A$1:$K$1232,2,FALSE),"")</f>
        <v>Al Thomairy Polyclinic</v>
      </c>
      <c r="C429" s="7" t="str">
        <f>IFERROR(VLOOKUP(A429,'[2]Total Provider - Dec 2015'!$A$1:$K$1232,3,FALSE),"")</f>
        <v>NW1</v>
      </c>
      <c r="D429" s="7" t="str">
        <f>IFERROR(VLOOKUP(A429,'[2]Total Provider - Dec 2015'!$A$1:$K$1232,4,FALSE),"")</f>
        <v>Makkah</v>
      </c>
      <c r="E429" s="7" t="str">
        <f>IFERROR(VLOOKUP(A429,'[2]Total Provider - Dec 2015'!$A$1:$K$1232,5,FALSE),"")</f>
        <v>Jeddah</v>
      </c>
      <c r="F429" s="7" t="str">
        <f>IFERROR(VLOOKUP(A429,'[2]Total Provider - Dec 2015'!$A$1:$K$1232,6,FALSE),"")</f>
        <v xml:space="preserve">Tahlia Street, Arbeen crossing, Al Rihab district </v>
      </c>
      <c r="G429" s="7" t="str">
        <f>IFERROR(VLOOKUP(A429,'[2]Total Provider - Dec 2015'!$A$1:$K$1232,7,FALSE),"")</f>
        <v>0126754555</v>
      </c>
      <c r="H429" s="10" t="str">
        <f>IFERROR(VLOOKUP(A429,'[2]Total Provider - Dec 2015'!$A$1:$K$1232,8,FALSE),"")</f>
        <v>حي الرحاب، شارع التحلية تقاطع الأربعين</v>
      </c>
      <c r="I429" s="10" t="str">
        <f>IFERROR(VLOOKUP(A429,'[2]Total Provider - Dec 2015'!$A$1:$K$1232,9,FALSE),"")</f>
        <v>جدة</v>
      </c>
      <c r="J429" s="10" t="str">
        <f>IFERROR(VLOOKUP(A429,'[2]Total Provider - Dec 2015'!$A$1:$K$1232,10,FALSE),"")</f>
        <v>مكة المكرمة</v>
      </c>
      <c r="K429" s="10" t="str">
        <f>IFERROR(VLOOKUP(A429,'[2]Total Provider - Dec 2015'!$A$1:$K$1232,11,FALSE),"")</f>
        <v>مستوصف الثميري</v>
      </c>
    </row>
    <row r="430" spans="1:11" hidden="1" x14ac:dyDescent="0.25">
      <c r="A430" s="5">
        <v>22178</v>
      </c>
      <c r="B430" s="6" t="str">
        <f>IFERROR(VLOOKUP(A430,'[2]Total Provider - Dec 2015'!$A$1:$K$1232,2,FALSE),"")</f>
        <v>Al Sameria Polyclinic</v>
      </c>
      <c r="C430" s="7" t="str">
        <f>IFERROR(VLOOKUP(A430,'[2]Total Provider - Dec 2015'!$A$1:$K$1232,3,FALSE),"")</f>
        <v>NW1</v>
      </c>
      <c r="D430" s="7" t="str">
        <f>IFERROR(VLOOKUP(A430,'[2]Total Provider - Dec 2015'!$A$1:$K$1232,4,FALSE),"")</f>
        <v>Makkah</v>
      </c>
      <c r="E430" s="7" t="str">
        <f>IFERROR(VLOOKUP(A430,'[2]Total Provider - Dec 2015'!$A$1:$K$1232,5,FALSE),"")</f>
        <v>Jeddah</v>
      </c>
      <c r="F430" s="7" t="str">
        <f>IFERROR(VLOOKUP(A430,'[2]Total Provider - Dec 2015'!$A$1:$K$1232,6,FALSE),"")</f>
        <v>Al Samer District, Main Street next to Al Samer petrol station</v>
      </c>
      <c r="G430" s="7" t="str">
        <f>IFERROR(VLOOKUP(A430,'[2]Total Provider - Dec 2015'!$A$1:$K$1232,7,FALSE),"")</f>
        <v>0126283333</v>
      </c>
      <c r="H430" s="10" t="str">
        <f>IFERROR(VLOOKUP(A430,'[2]Total Provider - Dec 2015'!$A$1:$K$1232,8,FALSE),"")</f>
        <v xml:space="preserve">حي السامر، الشارع العام بجوار محطة السامر </v>
      </c>
      <c r="I430" s="10" t="str">
        <f>IFERROR(VLOOKUP(A430,'[2]Total Provider - Dec 2015'!$A$1:$K$1232,9,FALSE),"")</f>
        <v>جدة</v>
      </c>
      <c r="J430" s="10" t="str">
        <f>IFERROR(VLOOKUP(A430,'[2]Total Provider - Dec 2015'!$A$1:$K$1232,10,FALSE),"")</f>
        <v>مكة المكرمة</v>
      </c>
      <c r="K430" s="10" t="str">
        <f>IFERROR(VLOOKUP(A430,'[2]Total Provider - Dec 2015'!$A$1:$K$1232,11,FALSE),"")</f>
        <v>عيادات السامرية</v>
      </c>
    </row>
    <row r="431" spans="1:11" hidden="1" x14ac:dyDescent="0.25">
      <c r="A431" s="5">
        <v>22179</v>
      </c>
      <c r="B431" s="6" t="str">
        <f>IFERROR(VLOOKUP(A431,'[2]Total Provider - Dec 2015'!$A$1:$K$1232,2,FALSE),"")</f>
        <v>Al Zagzoog Medical Clinic</v>
      </c>
      <c r="C431" s="7" t="str">
        <f>IFERROR(VLOOKUP(A431,'[2]Total Provider - Dec 2015'!$A$1:$K$1232,3,FALSE),"")</f>
        <v>NWR</v>
      </c>
      <c r="D431" s="7" t="str">
        <f>IFERROR(VLOOKUP(A431,'[2]Total Provider - Dec 2015'!$A$1:$K$1232,4,FALSE),"")</f>
        <v>Makkah</v>
      </c>
      <c r="E431" s="7" t="str">
        <f>IFERROR(VLOOKUP(A431,'[2]Total Provider - Dec 2015'!$A$1:$K$1232,5,FALSE),"")</f>
        <v>Jeddah</v>
      </c>
      <c r="F431" s="7" t="str">
        <f>IFERROR(VLOOKUP(A431,'[2]Total Provider - Dec 2015'!$A$1:$K$1232,6,FALSE),"")</f>
        <v>Al Muraseleen Street,Mushrafa District</v>
      </c>
      <c r="G431" s="7" t="str">
        <f>IFERROR(VLOOKUP(A431,'[2]Total Provider - Dec 2015'!$A$1:$K$1232,7,FALSE),"")</f>
        <v>0126717111</v>
      </c>
      <c r="H431" s="10" t="str">
        <f>IFERROR(VLOOKUP(A431,'[2]Total Provider - Dec 2015'!$A$1:$K$1232,8,FALSE),"")</f>
        <v>حي مشرفة ، 8 شارع المراسلين</v>
      </c>
      <c r="I431" s="10" t="str">
        <f>IFERROR(VLOOKUP(A431,'[2]Total Provider - Dec 2015'!$A$1:$K$1232,9,FALSE),"")</f>
        <v>جدة</v>
      </c>
      <c r="J431" s="10" t="str">
        <f>IFERROR(VLOOKUP(A431,'[2]Total Provider - Dec 2015'!$A$1:$K$1232,10,FALSE),"")</f>
        <v>مكة المكرمة</v>
      </c>
      <c r="K431" s="10" t="str">
        <f>IFERROR(VLOOKUP(A431,'[2]Total Provider - Dec 2015'!$A$1:$K$1232,11,FALSE),"")</f>
        <v>مستوصف الزقزوق الطبي</v>
      </c>
    </row>
    <row r="432" spans="1:11" hidden="1" x14ac:dyDescent="0.25">
      <c r="A432" s="5">
        <v>22180</v>
      </c>
      <c r="B432" s="6" t="str">
        <f>IFERROR(VLOOKUP(A432,'[2]Total Provider - Dec 2015'!$A$1:$K$1232,2,FALSE),"")</f>
        <v>Physical Therapists Center</v>
      </c>
      <c r="C432" s="7" t="str">
        <f>IFERROR(VLOOKUP(A432,'[2]Total Provider - Dec 2015'!$A$1:$K$1232,3,FALSE),"")</f>
        <v>NWS</v>
      </c>
      <c r="D432" s="7" t="str">
        <f>IFERROR(VLOOKUP(A432,'[2]Total Provider - Dec 2015'!$A$1:$K$1232,4,FALSE),"")</f>
        <v>Riyadh</v>
      </c>
      <c r="E432" s="7" t="str">
        <f>IFERROR(VLOOKUP(A432,'[2]Total Provider - Dec 2015'!$A$1:$K$1232,5,FALSE),"")</f>
        <v>Riyadh</v>
      </c>
      <c r="F432" s="7" t="str">
        <f>IFERROR(VLOOKUP(A432,'[2]Total Provider - Dec 2015'!$A$1:$K$1232,6,FALSE),"")</f>
        <v>Olaya District, Prince AbdulAziz Bin Moaed Bin Jalawi</v>
      </c>
      <c r="G432" s="7" t="str">
        <f>IFERROR(VLOOKUP(A432,'[2]Total Provider - Dec 2015'!$A$1:$K$1232,7,FALSE),"")</f>
        <v>0112930010</v>
      </c>
      <c r="H432" s="10" t="str">
        <f>IFERROR(VLOOKUP(A432,'[2]Total Provider - Dec 2015'!$A$1:$K$1232,8,FALSE),"")</f>
        <v>حي العليا، شارع الأمير عبدالعزيز بن مساعد بن جلوي</v>
      </c>
      <c r="I432" s="10" t="str">
        <f>IFERROR(VLOOKUP(A432,'[2]Total Provider - Dec 2015'!$A$1:$K$1232,9,FALSE),"")</f>
        <v>الرياض</v>
      </c>
      <c r="J432" s="10" t="str">
        <f>IFERROR(VLOOKUP(A432,'[2]Total Provider - Dec 2015'!$A$1:$K$1232,10,FALSE),"")</f>
        <v>الرياض</v>
      </c>
      <c r="K432" s="10" t="str">
        <f>IFERROR(VLOOKUP(A432,'[2]Total Provider - Dec 2015'!$A$1:$K$1232,11,FALSE),"")</f>
        <v>الأخصائيون للعلاج الطبيعي</v>
      </c>
    </row>
    <row r="433" spans="1:11" hidden="1" x14ac:dyDescent="0.25">
      <c r="A433" s="5">
        <v>22181</v>
      </c>
      <c r="B433" s="6" t="str">
        <f>IFERROR(VLOOKUP(A433,'[2]Total Provider - Dec 2015'!$A$1:$K$1232,2,FALSE),"")</f>
        <v>Jwel Clinic</v>
      </c>
      <c r="C433" s="7" t="str">
        <f>IFERROR(VLOOKUP(A433,'[2]Total Provider - Dec 2015'!$A$1:$K$1232,3,FALSE),"")</f>
        <v>NW5</v>
      </c>
      <c r="D433" s="7" t="str">
        <f>IFERROR(VLOOKUP(A433,'[2]Total Provider - Dec 2015'!$A$1:$K$1232,4,FALSE),"")</f>
        <v>Riyadh</v>
      </c>
      <c r="E433" s="7" t="str">
        <f>IFERROR(VLOOKUP(A433,'[2]Total Provider - Dec 2015'!$A$1:$K$1232,5,FALSE),"")</f>
        <v>Riyadh</v>
      </c>
      <c r="F433" s="7" t="str">
        <f>IFERROR(VLOOKUP(A433,'[2]Total Provider - Dec 2015'!$A$1:$K$1232,6,FALSE),"")</f>
        <v>Takhassusi Street ,Before SACO</v>
      </c>
      <c r="G433" s="7" t="str">
        <f>IFERROR(VLOOKUP(A433,'[2]Total Provider - Dec 2015'!$A$1:$K$1232,7,FALSE),"")</f>
        <v>0114883424</v>
      </c>
      <c r="H433" s="10" t="str">
        <f>IFERROR(VLOOKUP(A433,'[2]Total Provider - Dec 2015'!$A$1:$K$1232,8,FALSE),"")</f>
        <v>شارع التخصصي، قبل ساكو</v>
      </c>
      <c r="I433" s="10" t="str">
        <f>IFERROR(VLOOKUP(A433,'[2]Total Provider - Dec 2015'!$A$1:$K$1232,9,FALSE),"")</f>
        <v>الرياض</v>
      </c>
      <c r="J433" s="10" t="str">
        <f>IFERROR(VLOOKUP(A433,'[2]Total Provider - Dec 2015'!$A$1:$K$1232,10,FALSE),"")</f>
        <v>الرياض</v>
      </c>
      <c r="K433" s="10" t="str">
        <f>IFERROR(VLOOKUP(A433,'[2]Total Provider - Dec 2015'!$A$1:$K$1232,11,FALSE),"")</f>
        <v>عيادات جويل - الرياض</v>
      </c>
    </row>
    <row r="434" spans="1:11" hidden="1" x14ac:dyDescent="0.25">
      <c r="A434" s="5">
        <v>22188</v>
      </c>
      <c r="B434" s="6" t="str">
        <f>IFERROR(VLOOKUP(A434,'[2]Total Provider - Dec 2015'!$A$1:$K$1232,2,FALSE),"")</f>
        <v>Afaq Dental Center</v>
      </c>
      <c r="C434" s="7" t="str">
        <f>IFERROR(VLOOKUP(A434,'[2]Total Provider - Dec 2015'!$A$1:$K$1232,3,FALSE),"")</f>
        <v>NW7</v>
      </c>
      <c r="D434" s="7" t="str">
        <f>IFERROR(VLOOKUP(A434,'[2]Total Provider - Dec 2015'!$A$1:$K$1232,4,FALSE),"")</f>
        <v>Riyadh</v>
      </c>
      <c r="E434" s="7" t="str">
        <f>IFERROR(VLOOKUP(A434,'[2]Total Provider - Dec 2015'!$A$1:$K$1232,5,FALSE),"")</f>
        <v>Riyadh</v>
      </c>
      <c r="F434" s="7" t="str">
        <f>IFERROR(VLOOKUP(A434,'[2]Total Provider - Dec 2015'!$A$1:$K$1232,6,FALSE),"")</f>
        <v>King Abdullah Road</v>
      </c>
      <c r="G434" s="7" t="str">
        <f>IFERROR(VLOOKUP(A434,'[2]Total Provider - Dec 2015'!$A$1:$K$1232,7,FALSE),"")</f>
        <v>0112252000</v>
      </c>
      <c r="H434" s="10" t="str">
        <f>IFERROR(VLOOKUP(A434,'[2]Total Provider - Dec 2015'!$A$1:$K$1232,8,FALSE),"")</f>
        <v xml:space="preserve">شارع الملك عبدالله </v>
      </c>
      <c r="I434" s="10" t="str">
        <f>IFERROR(VLOOKUP(A434,'[2]Total Provider - Dec 2015'!$A$1:$K$1232,9,FALSE),"")</f>
        <v>الرياض</v>
      </c>
      <c r="J434" s="10" t="str">
        <f>IFERROR(VLOOKUP(A434,'[2]Total Provider - Dec 2015'!$A$1:$K$1232,10,FALSE),"")</f>
        <v>الرياض</v>
      </c>
      <c r="K434" s="10" t="str">
        <f>IFERROR(VLOOKUP(A434,'[2]Total Provider - Dec 2015'!$A$1:$K$1232,11,FALSE),"")</f>
        <v xml:space="preserve">مجمع الآفاق لطب الأسنان </v>
      </c>
    </row>
    <row r="435" spans="1:11" hidden="1" x14ac:dyDescent="0.25">
      <c r="A435" s="5">
        <v>22189</v>
      </c>
      <c r="B435" s="6" t="str">
        <f>IFERROR(VLOOKUP(A435,'[2]Total Provider - Dec 2015'!$A$1:$K$1232,2,FALSE),"")</f>
        <v>Eye 2 Eye Optical</v>
      </c>
      <c r="C435" s="7" t="str">
        <f>IFERROR(VLOOKUP(A435,'[2]Total Provider - Dec 2015'!$A$1:$K$1232,3,FALSE),"")</f>
        <v>NW2</v>
      </c>
      <c r="D435" s="7" t="str">
        <f>IFERROR(VLOOKUP(A435,'[2]Total Provider - Dec 2015'!$A$1:$K$1232,4,FALSE),"")</f>
        <v>Makkah</v>
      </c>
      <c r="E435" s="7" t="str">
        <f>IFERROR(VLOOKUP(A435,'[2]Total Provider - Dec 2015'!$A$1:$K$1232,5,FALSE),"")</f>
        <v>Jeddah</v>
      </c>
      <c r="F435" s="7" t="str">
        <f>IFERROR(VLOOKUP(A435,'[2]Total Provider - Dec 2015'!$A$1:$K$1232,6,FALSE),"")</f>
        <v>Al Nahda District, Hera`a Street</v>
      </c>
      <c r="G435" s="7">
        <f>IFERROR(VLOOKUP(A435,'[2]Total Provider - Dec 2015'!$A$1:$K$1232,7,FALSE),"")</f>
        <v>920022293</v>
      </c>
      <c r="H435" s="10" t="str">
        <f>IFERROR(VLOOKUP(A435,'[2]Total Provider - Dec 2015'!$A$1:$K$1232,8,FALSE),"")</f>
        <v>حي النهضة، شارع حراء</v>
      </c>
      <c r="I435" s="10" t="str">
        <f>IFERROR(VLOOKUP(A435,'[2]Total Provider - Dec 2015'!$A$1:$K$1232,9,FALSE),"")</f>
        <v>جدة</v>
      </c>
      <c r="J435" s="10" t="str">
        <f>IFERROR(VLOOKUP(A435,'[2]Total Provider - Dec 2015'!$A$1:$K$1232,10,FALSE),"")</f>
        <v>مكة المكرمة</v>
      </c>
      <c r="K435" s="10" t="str">
        <f>IFERROR(VLOOKUP(A435,'[2]Total Provider - Dec 2015'!$A$1:$K$1232,11,FALSE),"")</f>
        <v>العين للعين للبصريات</v>
      </c>
    </row>
    <row r="436" spans="1:11" hidden="1" x14ac:dyDescent="0.25">
      <c r="A436" s="5">
        <v>22190</v>
      </c>
      <c r="B436" s="6" t="str">
        <f>IFERROR(VLOOKUP(A436,'[2]Total Provider - Dec 2015'!$A$1:$K$1232,2,FALSE),"")</f>
        <v>Eye Art (Ex.Art Of Eyes Optical)</v>
      </c>
      <c r="C436" s="7" t="str">
        <f>IFERROR(VLOOKUP(A436,'[2]Total Provider - Dec 2015'!$A$1:$K$1232,3,FALSE),"")</f>
        <v>NWR</v>
      </c>
      <c r="D436" s="7" t="str">
        <f>IFERROR(VLOOKUP(A436,'[2]Total Provider - Dec 2015'!$A$1:$K$1232,4,FALSE),"")</f>
        <v>Makkah</v>
      </c>
      <c r="E436" s="7" t="str">
        <f>IFERROR(VLOOKUP(A436,'[2]Total Provider - Dec 2015'!$A$1:$K$1232,5,FALSE),"")</f>
        <v>Jeddah</v>
      </c>
      <c r="F436" s="7" t="str">
        <f>IFERROR(VLOOKUP(A436,'[2]Total Provider - Dec 2015'!$A$1:$K$1232,6,FALSE),"")</f>
        <v>Al Nahda District, Hera`a Street</v>
      </c>
      <c r="G436" s="7" t="str">
        <f>IFERROR(VLOOKUP(A436,'[2]Total Provider - Dec 2015'!$A$1:$K$1232,7,FALSE),"")</f>
        <v>0126221663</v>
      </c>
      <c r="H436" s="10" t="str">
        <f>IFERROR(VLOOKUP(A436,'[2]Total Provider - Dec 2015'!$A$1:$K$1232,8,FALSE),"")</f>
        <v>حي النهضة، شارع حراء</v>
      </c>
      <c r="I436" s="10" t="str">
        <f>IFERROR(VLOOKUP(A436,'[2]Total Provider - Dec 2015'!$A$1:$K$1232,9,FALSE),"")</f>
        <v>جدة</v>
      </c>
      <c r="J436" s="10" t="str">
        <f>IFERROR(VLOOKUP(A436,'[2]Total Provider - Dec 2015'!$A$1:$K$1232,10,FALSE),"")</f>
        <v>مكة المكرمة</v>
      </c>
      <c r="K436" s="10" t="str">
        <f>IFERROR(VLOOKUP(A436,'[2]Total Provider - Dec 2015'!$A$1:$K$1232,11,FALSE),"")</f>
        <v>فنون العيون</v>
      </c>
    </row>
    <row r="437" spans="1:11" hidden="1" x14ac:dyDescent="0.25">
      <c r="A437" s="5">
        <v>22191</v>
      </c>
      <c r="B437" s="6" t="str">
        <f>IFERROR(VLOOKUP(A437,'[2]Total Provider - Dec 2015'!$A$1:$K$1232,2,FALSE),"")</f>
        <v>Al Safwa Dental Clinic - Najran</v>
      </c>
      <c r="C437" s="7" t="str">
        <f>IFERROR(VLOOKUP(A437,'[2]Total Provider - Dec 2015'!$A$1:$K$1232,3,FALSE),"")</f>
        <v>NWS</v>
      </c>
      <c r="D437" s="7" t="str">
        <f>IFERROR(VLOOKUP(A437,'[2]Total Provider - Dec 2015'!$A$1:$K$1232,4,FALSE),"")</f>
        <v>Najran</v>
      </c>
      <c r="E437" s="7" t="str">
        <f>IFERROR(VLOOKUP(A437,'[2]Total Provider - Dec 2015'!$A$1:$K$1232,5,FALSE),"")</f>
        <v>Najran</v>
      </c>
      <c r="F437" s="7" t="str">
        <f>IFERROR(VLOOKUP(A437,'[2]Total Provider - Dec 2015'!$A$1:$K$1232,6,FALSE),"")</f>
        <v>Prince Salman Road, Al Diafah District</v>
      </c>
      <c r="G437" s="7" t="str">
        <f>IFERROR(VLOOKUP(A437,'[2]Total Provider - Dec 2015'!$A$1:$K$1232,7,FALSE),"")</f>
        <v>0175230888</v>
      </c>
      <c r="H437" s="10" t="str">
        <f>IFERROR(VLOOKUP(A437,'[2]Total Provider - Dec 2015'!$A$1:$K$1232,8,FALSE),"")</f>
        <v>حي الضيافة، شارع الأمير سلمان بن عبدالعزيز</v>
      </c>
      <c r="I437" s="10" t="str">
        <f>IFERROR(VLOOKUP(A437,'[2]Total Provider - Dec 2015'!$A$1:$K$1232,9,FALSE),"")</f>
        <v>نجران</v>
      </c>
      <c r="J437" s="10" t="str">
        <f>IFERROR(VLOOKUP(A437,'[2]Total Provider - Dec 2015'!$A$1:$K$1232,10,FALSE),"")</f>
        <v>نجران</v>
      </c>
      <c r="K437" s="10" t="str">
        <f>IFERROR(VLOOKUP(A437,'[2]Total Provider - Dec 2015'!$A$1:$K$1232,11,FALSE),"")</f>
        <v xml:space="preserve">مستوصف الصفوة لطب الأسنان </v>
      </c>
    </row>
    <row r="438" spans="1:11" hidden="1" x14ac:dyDescent="0.25">
      <c r="A438" s="5">
        <v>22192</v>
      </c>
      <c r="B438" s="6" t="str">
        <f>IFERROR(VLOOKUP(A438,'[2]Total Provider - Dec 2015'!$A$1:$K$1232,2,FALSE),"")</f>
        <v>Al Salam Hospital</v>
      </c>
      <c r="C438" s="7" t="str">
        <f>IFERROR(VLOOKUP(A438,'[2]Total Provider - Dec 2015'!$A$1:$K$1232,3,FALSE),"")</f>
        <v>NWS</v>
      </c>
      <c r="D438" s="7" t="str">
        <f>IFERROR(VLOOKUP(A438,'[2]Total Provider - Dec 2015'!$A$1:$K$1232,4,FALSE),"")</f>
        <v>Makkah</v>
      </c>
      <c r="E438" s="7" t="str">
        <f>IFERROR(VLOOKUP(A438,'[2]Total Provider - Dec 2015'!$A$1:$K$1232,5,FALSE),"")</f>
        <v>Makkah</v>
      </c>
      <c r="F438" s="7" t="str">
        <f>IFERROR(VLOOKUP(A438,'[2]Total Provider - Dec 2015'!$A$1:$K$1232,6,FALSE),"")</f>
        <v>Jabal Al Noor Dist., Al Adl St.</v>
      </c>
      <c r="G438" s="7" t="str">
        <f>IFERROR(VLOOKUP(A438,'[2]Total Provider - Dec 2015'!$A$1:$K$1232,7,FALSE),"")</f>
        <v>0125772222</v>
      </c>
      <c r="H438" s="10" t="str">
        <f>IFERROR(VLOOKUP(A438,'[2]Total Provider - Dec 2015'!$A$1:$K$1232,8,FALSE),"")</f>
        <v>حي جبل النور، شارع العدل</v>
      </c>
      <c r="I438" s="10" t="str">
        <f>IFERROR(VLOOKUP(A438,'[2]Total Provider - Dec 2015'!$A$1:$K$1232,9,FALSE),"")</f>
        <v>مكة المكرمة</v>
      </c>
      <c r="J438" s="10" t="str">
        <f>IFERROR(VLOOKUP(A438,'[2]Total Provider - Dec 2015'!$A$1:$K$1232,10,FALSE),"")</f>
        <v>مكة المكرمة</v>
      </c>
      <c r="K438" s="10" t="str">
        <f>IFERROR(VLOOKUP(A438,'[2]Total Provider - Dec 2015'!$A$1:$K$1232,11,FALSE),"")</f>
        <v xml:space="preserve">مستشفى السلام - مكة </v>
      </c>
    </row>
    <row r="439" spans="1:11" hidden="1" x14ac:dyDescent="0.25">
      <c r="A439" s="5">
        <v>22193</v>
      </c>
      <c r="B439" s="6" t="str">
        <f>IFERROR(VLOOKUP(A439,'[2]Total Provider - Dec 2015'!$A$1:$K$1232,2,FALSE),"")</f>
        <v>Dina Medical Complex</v>
      </c>
      <c r="C439" s="7" t="str">
        <f>IFERROR(VLOOKUP(A439,'[2]Total Provider - Dec 2015'!$A$1:$K$1232,3,FALSE),"")</f>
        <v>NWS</v>
      </c>
      <c r="D439" s="7" t="str">
        <f>IFERROR(VLOOKUP(A439,'[2]Total Provider - Dec 2015'!$A$1:$K$1232,4,FALSE),"")</f>
        <v>Eastern Province</v>
      </c>
      <c r="E439" s="7" t="str">
        <f>IFERROR(VLOOKUP(A439,'[2]Total Provider - Dec 2015'!$A$1:$K$1232,5,FALSE),"")</f>
        <v>Jubail</v>
      </c>
      <c r="F439" s="7" t="str">
        <f>IFERROR(VLOOKUP(A439,'[2]Total Provider - Dec 2015'!$A$1:$K$1232,6,FALSE),"")</f>
        <v>Prince Naif Street</v>
      </c>
      <c r="G439" s="7" t="str">
        <f>IFERROR(VLOOKUP(A439,'[2]Total Provider - Dec 2015'!$A$1:$K$1232,7,FALSE),"")</f>
        <v>0133611993</v>
      </c>
      <c r="H439" s="10" t="str">
        <f>IFERROR(VLOOKUP(A439,'[2]Total Provider - Dec 2015'!$A$1:$K$1232,8,FALSE),"")</f>
        <v>شارع الأمير نايف</v>
      </c>
      <c r="I439" s="10" t="str">
        <f>IFERROR(VLOOKUP(A439,'[2]Total Provider - Dec 2015'!$A$1:$K$1232,9,FALSE),"")</f>
        <v>الجبيل</v>
      </c>
      <c r="J439" s="10" t="str">
        <f>IFERROR(VLOOKUP(A439,'[2]Total Provider - Dec 2015'!$A$1:$K$1232,10,FALSE),"")</f>
        <v>المنطقة الشرقية</v>
      </c>
      <c r="K439" s="10" t="str">
        <f>IFERROR(VLOOKUP(A439,'[2]Total Provider - Dec 2015'!$A$1:$K$1232,11,FALSE),"")</f>
        <v>مجمع عيادات دينا للخدمات الطبية</v>
      </c>
    </row>
    <row r="440" spans="1:11" hidden="1" x14ac:dyDescent="0.25">
      <c r="A440" s="5">
        <v>22194</v>
      </c>
      <c r="B440" s="6" t="str">
        <f>IFERROR(VLOOKUP(A440,'[2]Total Provider - Dec 2015'!$A$1:$K$1232,2,FALSE),"")</f>
        <v>Dr Sulaiman Al Habib Medical Group - Al Riyyan</v>
      </c>
      <c r="C440" s="7" t="str">
        <f>IFERROR(VLOOKUP(A440,'[2]Total Provider - Dec 2015'!$A$1:$K$1232,3,FALSE),"")</f>
        <v>NW7</v>
      </c>
      <c r="D440" s="7" t="str">
        <f>IFERROR(VLOOKUP(A440,'[2]Total Provider - Dec 2015'!$A$1:$K$1232,4,FALSE),"")</f>
        <v>Riyadh</v>
      </c>
      <c r="E440" s="7" t="str">
        <f>IFERROR(VLOOKUP(A440,'[2]Total Provider - Dec 2015'!$A$1:$K$1232,5,FALSE),"")</f>
        <v>Riyadh</v>
      </c>
      <c r="F440" s="7" t="str">
        <f>IFERROR(VLOOKUP(A440,'[2]Total Provider - Dec 2015'!$A$1:$K$1232,6,FALSE),"")</f>
        <v>Al Riyyan District</v>
      </c>
      <c r="G440" s="7" t="str">
        <f>IFERROR(VLOOKUP(A440,'[2]Total Provider - Dec 2015'!$A$1:$K$1232,7,FALSE),"")</f>
        <v>011 4909999</v>
      </c>
      <c r="H440" s="10" t="str">
        <f>IFERROR(VLOOKUP(A440,'[2]Total Provider - Dec 2015'!$A$1:$K$1232,8,FALSE),"")</f>
        <v>شارع الريان</v>
      </c>
      <c r="I440" s="10" t="str">
        <f>IFERROR(VLOOKUP(A440,'[2]Total Provider - Dec 2015'!$A$1:$K$1232,9,FALSE),"")</f>
        <v>الرياض</v>
      </c>
      <c r="J440" s="10" t="str">
        <f>IFERROR(VLOOKUP(A440,'[2]Total Provider - Dec 2015'!$A$1:$K$1232,10,FALSE),"")</f>
        <v>الرياض</v>
      </c>
      <c r="K440" s="10" t="str">
        <f>IFERROR(VLOOKUP(A440,'[2]Total Provider - Dec 2015'!$A$1:$K$1232,11,FALSE),"")</f>
        <v xml:space="preserve">مركز الدكتور سليمان الحبيب الطبي - الريان </v>
      </c>
    </row>
    <row r="441" spans="1:11" hidden="1" x14ac:dyDescent="0.25">
      <c r="A441" s="5">
        <v>22198</v>
      </c>
      <c r="B441" s="6" t="str">
        <f>IFERROR(VLOOKUP(A441,'[2]Total Provider - Dec 2015'!$A$1:$K$1232,2,FALSE),"")</f>
        <v>Sehat Al Umam Al Takhasusi Medical Center</v>
      </c>
      <c r="C441" s="7" t="str">
        <f>IFERROR(VLOOKUP(A441,'[2]Total Provider - Dec 2015'!$A$1:$K$1232,3,FALSE),"")</f>
        <v>NW2</v>
      </c>
      <c r="D441" s="7" t="str">
        <f>IFERROR(VLOOKUP(A441,'[2]Total Provider - Dec 2015'!$A$1:$K$1232,4,FALSE),"")</f>
        <v>Riyadh</v>
      </c>
      <c r="E441" s="7" t="str">
        <f>IFERROR(VLOOKUP(A441,'[2]Total Provider - Dec 2015'!$A$1:$K$1232,5,FALSE),"")</f>
        <v>Riyadh</v>
      </c>
      <c r="F441" s="7" t="str">
        <f>IFERROR(VLOOKUP(A441,'[2]Total Provider - Dec 2015'!$A$1:$K$1232,6,FALSE),"")</f>
        <v>Al Khaleej Distrect, Salman Al Farsi St</v>
      </c>
      <c r="G441" s="7" t="str">
        <f>IFERROR(VLOOKUP(A441,'[2]Total Provider - Dec 2015'!$A$1:$K$1232,7,FALSE),"")</f>
        <v>012277676</v>
      </c>
      <c r="H441" s="10" t="str">
        <f>IFERROR(VLOOKUP(A441,'[2]Total Provider - Dec 2015'!$A$1:$K$1232,8,FALSE),"")</f>
        <v xml:space="preserve">حي الخليج، شارع سلمان الفارسي </v>
      </c>
      <c r="I441" s="10" t="str">
        <f>IFERROR(VLOOKUP(A441,'[2]Total Provider - Dec 2015'!$A$1:$K$1232,9,FALSE),"")</f>
        <v>الرياض</v>
      </c>
      <c r="J441" s="10" t="str">
        <f>IFERROR(VLOOKUP(A441,'[2]Total Provider - Dec 2015'!$A$1:$K$1232,10,FALSE),"")</f>
        <v>الرياض</v>
      </c>
      <c r="K441" s="10" t="str">
        <f>IFERROR(VLOOKUP(A441,'[2]Total Provider - Dec 2015'!$A$1:$K$1232,11,FALSE),"")</f>
        <v>مركز شركة صحة الأمم التخصصي (1)</v>
      </c>
    </row>
    <row r="442" spans="1:11" hidden="1" x14ac:dyDescent="0.25">
      <c r="A442" s="5">
        <v>22200</v>
      </c>
      <c r="B442" s="6" t="str">
        <f>IFERROR(VLOOKUP(A442,'[2]Total Provider - Dec 2015'!$A$1:$K$1232,2,FALSE),"")</f>
        <v>Lotus Medical Center</v>
      </c>
      <c r="C442" s="7" t="str">
        <f>IFERROR(VLOOKUP(A442,'[2]Total Provider - Dec 2015'!$A$1:$K$1232,3,FALSE),"")</f>
        <v>NWS</v>
      </c>
      <c r="D442" s="7" t="str">
        <f>IFERROR(VLOOKUP(A442,'[2]Total Provider - Dec 2015'!$A$1:$K$1232,4,FALSE),"")</f>
        <v>Riyadh</v>
      </c>
      <c r="E442" s="7" t="str">
        <f>IFERROR(VLOOKUP(A442,'[2]Total Provider - Dec 2015'!$A$1:$K$1232,5,FALSE),"")</f>
        <v>Riyadh</v>
      </c>
      <c r="F442" s="7" t="str">
        <f>IFERROR(VLOOKUP(A442,'[2]Total Provider - Dec 2015'!$A$1:$K$1232,6,FALSE),"")</f>
        <v>Riyadh, Yarmouk District, Imam Mohammed Bin Saoud Road</v>
      </c>
      <c r="G442" s="7" t="str">
        <f>IFERROR(VLOOKUP(A442,'[2]Total Provider - Dec 2015'!$A$1:$K$1232,7,FALSE),"")</f>
        <v>0112496068</v>
      </c>
      <c r="H442" s="10" t="str">
        <f>IFERROR(VLOOKUP(A442,'[2]Total Provider - Dec 2015'!$A$1:$K$1232,8,FALSE),"")</f>
        <v>حي اليرموك، طريق الأمام محمد بن سعود</v>
      </c>
      <c r="I442" s="10" t="str">
        <f>IFERROR(VLOOKUP(A442,'[2]Total Provider - Dec 2015'!$A$1:$K$1232,9,FALSE),"")</f>
        <v>الرياض</v>
      </c>
      <c r="J442" s="10" t="str">
        <f>IFERROR(VLOOKUP(A442,'[2]Total Provider - Dec 2015'!$A$1:$K$1232,10,FALSE),"")</f>
        <v>الرياض</v>
      </c>
      <c r="K442" s="10" t="str">
        <f>IFERROR(VLOOKUP(A442,'[2]Total Provider - Dec 2015'!$A$1:$K$1232,11,FALSE),"")</f>
        <v>مجمع عيادات شركة اللوتس الطبية (1)</v>
      </c>
    </row>
    <row r="443" spans="1:11" hidden="1" x14ac:dyDescent="0.25">
      <c r="A443" s="5">
        <v>22201</v>
      </c>
      <c r="B443" s="6" t="str">
        <f>IFERROR(VLOOKUP(A443,'[2]Total Provider - Dec 2015'!$A$1:$K$1232,2,FALSE),"")</f>
        <v>Al Raqoun Medical Center</v>
      </c>
      <c r="C443" s="7" t="str">
        <f>IFERROR(VLOOKUP(A443,'[2]Total Provider - Dec 2015'!$A$1:$K$1232,3,FALSE),"")</f>
        <v>NW5</v>
      </c>
      <c r="D443" s="7" t="str">
        <f>IFERROR(VLOOKUP(A443,'[2]Total Provider - Dec 2015'!$A$1:$K$1232,4,FALSE),"")</f>
        <v>Makkah</v>
      </c>
      <c r="E443" s="7" t="str">
        <f>IFERROR(VLOOKUP(A443,'[2]Total Provider - Dec 2015'!$A$1:$K$1232,5,FALSE),"")</f>
        <v>Jeddah</v>
      </c>
      <c r="F443" s="7" t="str">
        <f>IFERROR(VLOOKUP(A443,'[2]Total Provider - Dec 2015'!$A$1:$K$1232,6,FALSE),"")</f>
        <v>Al Sharafiyah District,Opposite of governorate</v>
      </c>
      <c r="G443" s="7" t="str">
        <f>IFERROR(VLOOKUP(A443,'[2]Total Provider - Dec 2015'!$A$1:$K$1232,7,FALSE),"")</f>
        <v>0126143630</v>
      </c>
      <c r="H443" s="10" t="str">
        <f>IFERROR(VLOOKUP(A443,'[2]Total Provider - Dec 2015'!$A$1:$K$1232,8,FALSE),"")</f>
        <v>حي الشرفية، طريق المدينة الطالع، أمام محافظة جدة</v>
      </c>
      <c r="I443" s="10" t="str">
        <f>IFERROR(VLOOKUP(A443,'[2]Total Provider - Dec 2015'!$A$1:$K$1232,9,FALSE),"")</f>
        <v>جدة</v>
      </c>
      <c r="J443" s="10" t="str">
        <f>IFERROR(VLOOKUP(A443,'[2]Total Provider - Dec 2015'!$A$1:$K$1232,10,FALSE),"")</f>
        <v>مكة المكرمة</v>
      </c>
      <c r="K443" s="10" t="str">
        <f>IFERROR(VLOOKUP(A443,'[2]Total Provider - Dec 2015'!$A$1:$K$1232,11,FALSE),"")</f>
        <v>مركز الراقون المميز للخدمات الطبية</v>
      </c>
    </row>
    <row r="444" spans="1:11" hidden="1" x14ac:dyDescent="0.25">
      <c r="A444" s="5">
        <v>22203</v>
      </c>
      <c r="B444" s="6" t="str">
        <f>IFERROR(VLOOKUP(A444,'[2]Total Provider - Dec 2015'!$A$1:$K$1232,2,FALSE),"")</f>
        <v>Family Health Polyclinic</v>
      </c>
      <c r="C444" s="7" t="str">
        <f>IFERROR(VLOOKUP(A444,'[2]Total Provider - Dec 2015'!$A$1:$K$1232,3,FALSE),"")</f>
        <v>NW2</v>
      </c>
      <c r="D444" s="7" t="str">
        <f>IFERROR(VLOOKUP(A444,'[2]Total Provider - Dec 2015'!$A$1:$K$1232,4,FALSE),"")</f>
        <v>Aseer</v>
      </c>
      <c r="E444" s="7" t="str">
        <f>IFERROR(VLOOKUP(A444,'[2]Total Provider - Dec 2015'!$A$1:$K$1232,5,FALSE),"")</f>
        <v>Abha</v>
      </c>
      <c r="F444" s="7" t="str">
        <f>IFERROR(VLOOKUP(A444,'[2]Total Provider - Dec 2015'!$A$1:$K$1232,6,FALSE),"")</f>
        <v>Al Samer District, Main Street</v>
      </c>
      <c r="G444" s="7" t="str">
        <f>IFERROR(VLOOKUP(A444,'[2]Total Provider - Dec 2015'!$A$1:$K$1232,7,FALSE),"")</f>
        <v>0172241199</v>
      </c>
      <c r="H444" s="10" t="str">
        <f>IFERROR(VLOOKUP(A444,'[2]Total Provider - Dec 2015'!$A$1:$K$1232,8,FALSE),"")</f>
        <v>حي السامر الشارع العام</v>
      </c>
      <c r="I444" s="10" t="str">
        <f>IFERROR(VLOOKUP(A444,'[2]Total Provider - Dec 2015'!$A$1:$K$1232,9,FALSE),"")</f>
        <v>أبها</v>
      </c>
      <c r="J444" s="10" t="str">
        <f>IFERROR(VLOOKUP(A444,'[2]Total Provider - Dec 2015'!$A$1:$K$1232,10,FALSE),"")</f>
        <v>عسير</v>
      </c>
      <c r="K444" s="10" t="str">
        <f>IFERROR(VLOOKUP(A444,'[2]Total Provider - Dec 2015'!$A$1:$K$1232,11,FALSE),"")</f>
        <v>مستوصف العائلة الصحي</v>
      </c>
    </row>
    <row r="445" spans="1:11" hidden="1" x14ac:dyDescent="0.25">
      <c r="A445" s="5">
        <v>22205</v>
      </c>
      <c r="B445" s="6" t="str">
        <f>IFERROR(VLOOKUP(A445,'[2]Total Provider - Dec 2015'!$A$1:$K$1232,2,FALSE),"")</f>
        <v>Al Mas Dental Clinic</v>
      </c>
      <c r="C445" s="7" t="str">
        <f>IFERROR(VLOOKUP(A445,'[2]Total Provider - Dec 2015'!$A$1:$K$1232,3,FALSE),"")</f>
        <v>NW1</v>
      </c>
      <c r="D445" s="7" t="str">
        <f>IFERROR(VLOOKUP(A445,'[2]Total Provider - Dec 2015'!$A$1:$K$1232,4,FALSE),"")</f>
        <v>Eastern Province</v>
      </c>
      <c r="E445" s="7" t="str">
        <f>IFERROR(VLOOKUP(A445,'[2]Total Provider - Dec 2015'!$A$1:$K$1232,5,FALSE),"")</f>
        <v>Dammam</v>
      </c>
      <c r="F445" s="7" t="str">
        <f>IFERROR(VLOOKUP(A445,'[2]Total Provider - Dec 2015'!$A$1:$K$1232,6,FALSE),"")</f>
        <v>Al Faisaliah District, Omar Bin Al Khattab St</v>
      </c>
      <c r="G445" s="7" t="str">
        <f>IFERROR(VLOOKUP(A445,'[2]Total Provider - Dec 2015'!$A$1:$K$1232,7,FALSE),"")</f>
        <v>0138117979</v>
      </c>
      <c r="H445" s="10" t="str">
        <f>IFERROR(VLOOKUP(A445,'[2]Total Provider - Dec 2015'!$A$1:$K$1232,8,FALSE),"")</f>
        <v>حي الفيصلية، شارع عمر بن الخطاب</v>
      </c>
      <c r="I445" s="10" t="str">
        <f>IFERROR(VLOOKUP(A445,'[2]Total Provider - Dec 2015'!$A$1:$K$1232,9,FALSE),"")</f>
        <v>الدمام</v>
      </c>
      <c r="J445" s="10" t="str">
        <f>IFERROR(VLOOKUP(A445,'[2]Total Provider - Dec 2015'!$A$1:$K$1232,10,FALSE),"")</f>
        <v>المنطقة الشرقية</v>
      </c>
      <c r="K445" s="10" t="str">
        <f>IFERROR(VLOOKUP(A445,'[2]Total Provider - Dec 2015'!$A$1:$K$1232,11,FALSE),"")</f>
        <v>مجمع مركز الماس لطب  و تقويم الاسنان</v>
      </c>
    </row>
    <row r="446" spans="1:11" hidden="1" x14ac:dyDescent="0.25">
      <c r="A446" s="5">
        <v>22207</v>
      </c>
      <c r="B446" s="6" t="str">
        <f>IFERROR(VLOOKUP(A446,'[2]Total Provider - Dec 2015'!$A$1:$K$1232,2,FALSE),"")</f>
        <v>Consultative Dental Clinic</v>
      </c>
      <c r="C446" s="7" t="str">
        <f>IFERROR(VLOOKUP(A446,'[2]Total Provider - Dec 2015'!$A$1:$K$1232,3,FALSE),"")</f>
        <v>NW5</v>
      </c>
      <c r="D446" s="7" t="str">
        <f>IFERROR(VLOOKUP(A446,'[2]Total Provider - Dec 2015'!$A$1:$K$1232,4,FALSE),"")</f>
        <v>Madinah</v>
      </c>
      <c r="E446" s="7" t="str">
        <f>IFERROR(VLOOKUP(A446,'[2]Total Provider - Dec 2015'!$A$1:$K$1232,5,FALSE),"")</f>
        <v>Madinah</v>
      </c>
      <c r="F446" s="7" t="str">
        <f>IFERROR(VLOOKUP(A446,'[2]Total Provider - Dec 2015'!$A$1:$K$1232,6,FALSE),"")</f>
        <v>Abu Baker Al Sedeeq Street, Ghouth Twer</v>
      </c>
      <c r="G446" s="7" t="str">
        <f>IFERROR(VLOOKUP(A446,'[2]Total Provider - Dec 2015'!$A$1:$K$1232,7,FALSE),"")</f>
        <v>0148252222</v>
      </c>
      <c r="H446" s="10" t="str">
        <f>IFERROR(VLOOKUP(A446,'[2]Total Provider - Dec 2015'!$A$1:$K$1232,8,FALSE),"")</f>
        <v>شارع ابو بكر الصديق، ابراج غوث</v>
      </c>
      <c r="I446" s="10" t="str">
        <f>IFERROR(VLOOKUP(A446,'[2]Total Provider - Dec 2015'!$A$1:$K$1232,9,FALSE),"")</f>
        <v>المدينة المنورة</v>
      </c>
      <c r="J446" s="10" t="str">
        <f>IFERROR(VLOOKUP(A446,'[2]Total Provider - Dec 2015'!$A$1:$K$1232,10,FALSE),"")</f>
        <v>المدينة المنورة</v>
      </c>
      <c r="K446" s="10" t="str">
        <f>IFERROR(VLOOKUP(A446,'[2]Total Provider - Dec 2015'!$A$1:$K$1232,11,FALSE),"")</f>
        <v>مجمع عيادات الأستشارية  لطب الأسنان</v>
      </c>
    </row>
    <row r="447" spans="1:11" hidden="1" x14ac:dyDescent="0.25">
      <c r="A447" s="5">
        <v>22208</v>
      </c>
      <c r="B447" s="6" t="str">
        <f>IFERROR(VLOOKUP(A447,'[2]Total Provider - Dec 2015'!$A$1:$K$1232,2,FALSE),"")</f>
        <v>Elixir Polyclinic</v>
      </c>
      <c r="C447" s="7" t="str">
        <f>IFERROR(VLOOKUP(A447,'[2]Total Provider - Dec 2015'!$A$1:$K$1232,3,FALSE),"")</f>
        <v>NWS</v>
      </c>
      <c r="D447" s="7" t="str">
        <f>IFERROR(VLOOKUP(A447,'[2]Total Provider - Dec 2015'!$A$1:$K$1232,4,FALSE),"")</f>
        <v>Riyadh</v>
      </c>
      <c r="E447" s="7" t="str">
        <f>IFERROR(VLOOKUP(A447,'[2]Total Provider - Dec 2015'!$A$1:$K$1232,5,FALSE),"")</f>
        <v>Riyadh</v>
      </c>
      <c r="F447" s="7" t="str">
        <f>IFERROR(VLOOKUP(A447,'[2]Total Provider - Dec 2015'!$A$1:$K$1232,6,FALSE),"")</f>
        <v>Batha'a District, Batha'a Street</v>
      </c>
      <c r="G447" s="7" t="str">
        <f>IFERROR(VLOOKUP(A447,'[2]Total Provider - Dec 2015'!$A$1:$K$1232,7,FALSE),"")</f>
        <v>0114067001</v>
      </c>
      <c r="H447" s="10" t="str">
        <f>IFERROR(VLOOKUP(A447,'[2]Total Provider - Dec 2015'!$A$1:$K$1232,8,FALSE),"")</f>
        <v>حي البطحاء، شارع البطحاء</v>
      </c>
      <c r="I447" s="10" t="str">
        <f>IFERROR(VLOOKUP(A447,'[2]Total Provider - Dec 2015'!$A$1:$K$1232,9,FALSE),"")</f>
        <v>الرياض</v>
      </c>
      <c r="J447" s="10" t="str">
        <f>IFERROR(VLOOKUP(A447,'[2]Total Provider - Dec 2015'!$A$1:$K$1232,10,FALSE),"")</f>
        <v>الرياض</v>
      </c>
      <c r="K447" s="10" t="str">
        <f>IFERROR(VLOOKUP(A447,'[2]Total Provider - Dec 2015'!$A$1:$K$1232,11,FALSE),"")</f>
        <v>مستوصف اكسير الدولي</v>
      </c>
    </row>
    <row r="448" spans="1:11" hidden="1" x14ac:dyDescent="0.25">
      <c r="A448" s="5">
        <v>22209</v>
      </c>
      <c r="B448" s="6" t="str">
        <f>IFERROR(VLOOKUP(A448,'[2]Total Provider - Dec 2015'!$A$1:$K$1232,2,FALSE),"")</f>
        <v>Farza Optics</v>
      </c>
      <c r="C448" s="7" t="str">
        <f>IFERROR(VLOOKUP(A448,'[2]Total Provider - Dec 2015'!$A$1:$K$1232,3,FALSE),"")</f>
        <v>NWS</v>
      </c>
      <c r="D448" s="7" t="str">
        <f>IFERROR(VLOOKUP(A448,'[2]Total Provider - Dec 2015'!$A$1:$K$1232,4,FALSE),"")</f>
        <v>Aseer</v>
      </c>
      <c r="E448" s="7" t="str">
        <f>IFERROR(VLOOKUP(A448,'[2]Total Provider - Dec 2015'!$A$1:$K$1232,5,FALSE),"")</f>
        <v>Abha</v>
      </c>
      <c r="F448" s="7" t="str">
        <f>IFERROR(VLOOKUP(A448,'[2]Total Provider - Dec 2015'!$A$1:$K$1232,6,FALSE),"")</f>
        <v>Abha, Lebanon District</v>
      </c>
      <c r="G448" s="7" t="str">
        <f>IFERROR(VLOOKUP(A448,'[2]Total Provider - Dec 2015'!$A$1:$K$1232,7,FALSE),"")</f>
        <v>0172239708</v>
      </c>
      <c r="H448" s="10" t="str">
        <f>IFERROR(VLOOKUP(A448,'[2]Total Provider - Dec 2015'!$A$1:$K$1232,8,FALSE),"")</f>
        <v>شارع لبنان</v>
      </c>
      <c r="I448" s="10" t="str">
        <f>IFERROR(VLOOKUP(A448,'[2]Total Provider - Dec 2015'!$A$1:$K$1232,9,FALSE),"")</f>
        <v>أبها</v>
      </c>
      <c r="J448" s="10" t="str">
        <f>IFERROR(VLOOKUP(A448,'[2]Total Provider - Dec 2015'!$A$1:$K$1232,10,FALSE),"")</f>
        <v>عسير</v>
      </c>
      <c r="K448" s="10" t="str">
        <f>IFERROR(VLOOKUP(A448,'[2]Total Provider - Dec 2015'!$A$1:$K$1232,11,FALSE),"")</f>
        <v>نظارات فرزة</v>
      </c>
    </row>
    <row r="449" spans="1:11" x14ac:dyDescent="0.25">
      <c r="A449" s="5">
        <v>22214</v>
      </c>
      <c r="B449" s="6" t="str">
        <f>IFERROR(VLOOKUP(A449,'[2]Total Provider - Dec 2015'!$A$1:$K$1232,2,FALSE),"")</f>
        <v>Ozone Dental Clinic</v>
      </c>
      <c r="C449" s="7" t="str">
        <f>IFERROR(VLOOKUP(A449,'[2]Total Provider - Dec 2015'!$A$1:$K$1232,3,FALSE),"")</f>
        <v>NWR</v>
      </c>
      <c r="D449" s="7" t="str">
        <f>IFERROR(VLOOKUP(A449,'[2]Total Provider - Dec 2015'!$A$1:$K$1232,4,FALSE),"")</f>
        <v>Eastern Province</v>
      </c>
      <c r="E449" s="7" t="str">
        <f>IFERROR(VLOOKUP(A449,'[2]Total Provider - Dec 2015'!$A$1:$K$1232,5,FALSE),"")</f>
        <v>Khobar</v>
      </c>
      <c r="F449" s="7" t="str">
        <f>IFERROR(VLOOKUP(A449,'[2]Total Provider - Dec 2015'!$A$1:$K$1232,6,FALSE),"")</f>
        <v>Prince Turkey Street, Northen Khobar District</v>
      </c>
      <c r="G449" s="7" t="str">
        <f>IFERROR(VLOOKUP(A449,'[2]Total Provider - Dec 2015'!$A$1:$K$1232,7,FALSE),"")</f>
        <v>0138872512</v>
      </c>
      <c r="H449" s="10" t="str">
        <f>IFERROR(VLOOKUP(A449,'[2]Total Provider - Dec 2015'!$A$1:$K$1232,8,FALSE),"")</f>
        <v>شارع الأمير تركي. حي الخبر الشمالية</v>
      </c>
      <c r="I449" s="10" t="str">
        <f>IFERROR(VLOOKUP(A449,'[2]Total Provider - Dec 2015'!$A$1:$K$1232,9,FALSE),"")</f>
        <v>الخبر</v>
      </c>
      <c r="J449" s="10" t="str">
        <f>IFERROR(VLOOKUP(A449,'[2]Total Provider - Dec 2015'!$A$1:$K$1232,10,FALSE),"")</f>
        <v>المنطقة الشرقية</v>
      </c>
      <c r="K449" s="10" t="str">
        <f>IFERROR(VLOOKUP(A449,'[2]Total Provider - Dec 2015'!$A$1:$K$1232,11,FALSE),"")</f>
        <v>مجمع اوزون لطب الأسنان - الخبر</v>
      </c>
    </row>
    <row r="450" spans="1:11" hidden="1" x14ac:dyDescent="0.25">
      <c r="A450" s="5">
        <v>22216</v>
      </c>
      <c r="B450" s="6" t="str">
        <f>IFERROR(VLOOKUP(A450,'[2]Total Provider - Dec 2015'!$A$1:$K$1232,2,FALSE),"")</f>
        <v>Dr Suleiman Al Thukair Specialist Clinics</v>
      </c>
      <c r="C450" s="7" t="str">
        <f>IFERROR(VLOOKUP(A450,'[2]Total Provider - Dec 2015'!$A$1:$K$1232,3,FALSE),"")</f>
        <v>NW2</v>
      </c>
      <c r="D450" s="7" t="str">
        <f>IFERROR(VLOOKUP(A450,'[2]Total Provider - Dec 2015'!$A$1:$K$1232,4,FALSE),"")</f>
        <v>Riyadh</v>
      </c>
      <c r="E450" s="7" t="str">
        <f>IFERROR(VLOOKUP(A450,'[2]Total Provider - Dec 2015'!$A$1:$K$1232,5,FALSE),"")</f>
        <v>Riyadh</v>
      </c>
      <c r="F450" s="7" t="str">
        <f>IFERROR(VLOOKUP(A450,'[2]Total Provider - Dec 2015'!$A$1:$K$1232,6,FALSE),"")</f>
        <v>Al Rawabi District, Abdullah Ibn Abbas Street</v>
      </c>
      <c r="G450" s="7" t="str">
        <f>IFERROR(VLOOKUP(A450,'[2]Total Provider - Dec 2015'!$A$1:$K$1232,7,FALSE),"")</f>
        <v>0114962424</v>
      </c>
      <c r="H450" s="10" t="str">
        <f>IFERROR(VLOOKUP(A450,'[2]Total Provider - Dec 2015'!$A$1:$K$1232,8,FALSE),"")</f>
        <v>حي الروابي, شارع عبدالله بن عباس</v>
      </c>
      <c r="I450" s="10" t="str">
        <f>IFERROR(VLOOKUP(A450,'[2]Total Provider - Dec 2015'!$A$1:$K$1232,9,FALSE),"")</f>
        <v>الرياض</v>
      </c>
      <c r="J450" s="10" t="str">
        <f>IFERROR(VLOOKUP(A450,'[2]Total Provider - Dec 2015'!$A$1:$K$1232,10,FALSE),"")</f>
        <v>الرياض</v>
      </c>
      <c r="K450" s="10" t="str">
        <f>IFERROR(VLOOKUP(A450,'[2]Total Provider - Dec 2015'!$A$1:$K$1232,11,FALSE),"")</f>
        <v>مجمع عيادات الدكتور / سليمان الذكير التخصصية 1</v>
      </c>
    </row>
    <row r="451" spans="1:11" hidden="1" x14ac:dyDescent="0.25">
      <c r="A451" s="5">
        <v>22217</v>
      </c>
      <c r="B451" s="6" t="str">
        <f>IFERROR(VLOOKUP(A451,'[2]Total Provider - Dec 2015'!$A$1:$K$1232,2,FALSE),"")</f>
        <v>Al Radadi Clinic</v>
      </c>
      <c r="C451" s="7" t="str">
        <f>IFERROR(VLOOKUP(A451,'[2]Total Provider - Dec 2015'!$A$1:$K$1232,3,FALSE),"")</f>
        <v>NWS</v>
      </c>
      <c r="D451" s="7" t="str">
        <f>IFERROR(VLOOKUP(A451,'[2]Total Provider - Dec 2015'!$A$1:$K$1232,4,FALSE),"")</f>
        <v>Makkah</v>
      </c>
      <c r="E451" s="7" t="str">
        <f>IFERROR(VLOOKUP(A451,'[2]Total Provider - Dec 2015'!$A$1:$K$1232,5,FALSE),"")</f>
        <v>Jeddah</v>
      </c>
      <c r="F451" s="7" t="str">
        <f>IFERROR(VLOOKUP(A451,'[2]Total Provider - Dec 2015'!$A$1:$K$1232,6,FALSE),"")</f>
        <v>Al Sharafiya Dis, King Fahad Street (Al Stitten)</v>
      </c>
      <c r="G451" s="7" t="str">
        <f>IFERROR(VLOOKUP(A451,'[2]Total Provider - Dec 2015'!$A$1:$K$1232,7,FALSE),"")</f>
        <v>0126141412</v>
      </c>
      <c r="H451" s="10" t="str">
        <f>IFERROR(VLOOKUP(A451,'[2]Total Provider - Dec 2015'!$A$1:$K$1232,8,FALSE),"")</f>
        <v>حي الشرفية, شارع الملك فهد, (الستين)</v>
      </c>
      <c r="I451" s="10" t="str">
        <f>IFERROR(VLOOKUP(A451,'[2]Total Provider - Dec 2015'!$A$1:$K$1232,9,FALSE),"")</f>
        <v>جدة</v>
      </c>
      <c r="J451" s="10" t="str">
        <f>IFERROR(VLOOKUP(A451,'[2]Total Provider - Dec 2015'!$A$1:$K$1232,10,FALSE),"")</f>
        <v>مكة المكرمة</v>
      </c>
      <c r="K451" s="10" t="str">
        <f>IFERROR(VLOOKUP(A451,'[2]Total Provider - Dec 2015'!$A$1:$K$1232,11,FALSE),"")</f>
        <v>عيادات الردادي</v>
      </c>
    </row>
    <row r="452" spans="1:11" hidden="1" x14ac:dyDescent="0.25">
      <c r="A452" s="5">
        <v>22219</v>
      </c>
      <c r="B452" s="6" t="str">
        <f>IFERROR(VLOOKUP(A452,'[2]Total Provider - Dec 2015'!$A$1:$K$1232,2,FALSE),"")</f>
        <v>Nas Dental Dispensary</v>
      </c>
      <c r="C452" s="7" t="str">
        <f>IFERROR(VLOOKUP(A452,'[2]Total Provider - Dec 2015'!$A$1:$K$1232,3,FALSE),"")</f>
        <v>NWR</v>
      </c>
      <c r="D452" s="7" t="str">
        <f>IFERROR(VLOOKUP(A452,'[2]Total Provider - Dec 2015'!$A$1:$K$1232,4,FALSE),"")</f>
        <v>Eastern Province</v>
      </c>
      <c r="E452" s="7" t="str">
        <f>IFERROR(VLOOKUP(A452,'[2]Total Provider - Dec 2015'!$A$1:$K$1232,5,FALSE),"")</f>
        <v>Al Ahsa</v>
      </c>
      <c r="F452" s="7" t="str">
        <f>IFERROR(VLOOKUP(A452,'[2]Total Provider - Dec 2015'!$A$1:$K$1232,6,FALSE),"")</f>
        <v>Al Melhem Tower, Al Thorayat Street</v>
      </c>
      <c r="G452" s="7" t="str">
        <f>IFERROR(VLOOKUP(A452,'[2]Total Provider - Dec 2015'!$A$1:$K$1232,7,FALSE),"")</f>
        <v>0135841444</v>
      </c>
      <c r="H452" s="10" t="str">
        <f>IFERROR(VLOOKUP(A452,'[2]Total Provider - Dec 2015'!$A$1:$K$1232,8,FALSE),"")</f>
        <v>برج الملحم شارع الثريات بالمبرز</v>
      </c>
      <c r="I452" s="10" t="str">
        <f>IFERROR(VLOOKUP(A452,'[2]Total Provider - Dec 2015'!$A$1:$K$1232,9,FALSE),"")</f>
        <v>الأحساء</v>
      </c>
      <c r="J452" s="10" t="str">
        <f>IFERROR(VLOOKUP(A452,'[2]Total Provider - Dec 2015'!$A$1:$K$1232,10,FALSE),"")</f>
        <v>المنطقة الشرقية</v>
      </c>
      <c r="K452" s="10" t="str">
        <f>IFERROR(VLOOKUP(A452,'[2]Total Provider - Dec 2015'!$A$1:$K$1232,11,FALSE),"")</f>
        <v>مجمع عيادات ناس 2 لطلب الأسنان</v>
      </c>
    </row>
    <row r="453" spans="1:11" hidden="1" x14ac:dyDescent="0.25">
      <c r="A453" s="5">
        <v>22221</v>
      </c>
      <c r="B453" s="6" t="str">
        <f>IFERROR(VLOOKUP(A453,'[2]Total Provider - Dec 2015'!$A$1:$K$1232,2,FALSE),"")</f>
        <v>Asfan Polyclinic</v>
      </c>
      <c r="C453" s="7" t="str">
        <f>IFERROR(VLOOKUP(A453,'[2]Total Provider - Dec 2015'!$A$1:$K$1232,3,FALSE),"")</f>
        <v>NWS</v>
      </c>
      <c r="D453" s="7" t="str">
        <f>IFERROR(VLOOKUP(A453,'[2]Total Provider - Dec 2015'!$A$1:$K$1232,4,FALSE),"")</f>
        <v>Makkah</v>
      </c>
      <c r="E453" s="7" t="str">
        <f>IFERROR(VLOOKUP(A453,'[2]Total Provider - Dec 2015'!$A$1:$K$1232,5,FALSE),"")</f>
        <v>Makkah</v>
      </c>
      <c r="F453" s="7" t="str">
        <f>IFERROR(VLOOKUP(A453,'[2]Total Provider - Dec 2015'!$A$1:$K$1232,6,FALSE),"")</f>
        <v>Al Barth District, Main Street</v>
      </c>
      <c r="G453" s="7" t="str">
        <f>IFERROR(VLOOKUP(A453,'[2]Total Provider - Dec 2015'!$A$1:$K$1232,7,FALSE),"")</f>
        <v>0122653113</v>
      </c>
      <c r="H453" s="10" t="str">
        <f>IFERROR(VLOOKUP(A453,'[2]Total Provider - Dec 2015'!$A$1:$K$1232,8,FALSE),"")</f>
        <v>حي البرث, الشارع العام</v>
      </c>
      <c r="I453" s="10" t="str">
        <f>IFERROR(VLOOKUP(A453,'[2]Total Provider - Dec 2015'!$A$1:$K$1232,9,FALSE),"")</f>
        <v>مكة المكرمة</v>
      </c>
      <c r="J453" s="10" t="str">
        <f>IFERROR(VLOOKUP(A453,'[2]Total Provider - Dec 2015'!$A$1:$K$1232,10,FALSE),"")</f>
        <v>مكة المكرمة</v>
      </c>
      <c r="K453" s="10" t="str">
        <f>IFERROR(VLOOKUP(A453,'[2]Total Provider - Dec 2015'!$A$1:$K$1232,11,FALSE),"")</f>
        <v>مستوصف عسفان الطبي</v>
      </c>
    </row>
    <row r="454" spans="1:11" hidden="1" x14ac:dyDescent="0.25">
      <c r="A454" s="5">
        <v>22222</v>
      </c>
      <c r="B454" s="6" t="str">
        <f>IFERROR(VLOOKUP(A454,'[2]Total Provider - Dec 2015'!$A$1:$K$1232,2,FALSE),"")</f>
        <v>Al Bishri Medical Complex</v>
      </c>
      <c r="C454" s="7" t="str">
        <f>IFERROR(VLOOKUP(A454,'[2]Total Provider - Dec 2015'!$A$1:$K$1232,3,FALSE),"")</f>
        <v>NWS</v>
      </c>
      <c r="D454" s="7" t="str">
        <f>IFERROR(VLOOKUP(A454,'[2]Total Provider - Dec 2015'!$A$1:$K$1232,4,FALSE),"")</f>
        <v>Makkah</v>
      </c>
      <c r="E454" s="7" t="str">
        <f>IFERROR(VLOOKUP(A454,'[2]Total Provider - Dec 2015'!$A$1:$K$1232,5,FALSE),"")</f>
        <v>Jeddah</v>
      </c>
      <c r="F454" s="7" t="str">
        <f>IFERROR(VLOOKUP(A454,'[2]Total Provider - Dec 2015'!$A$1:$K$1232,6,FALSE),"")</f>
        <v>Thowal, Main Street, Next To The Police Station</v>
      </c>
      <c r="G454" s="7" t="str">
        <f>IFERROR(VLOOKUP(A454,'[2]Total Provider - Dec 2015'!$A$1:$K$1232,7,FALSE),"")</f>
        <v>0122884656</v>
      </c>
      <c r="H454" s="10" t="str">
        <f>IFERROR(VLOOKUP(A454,'[2]Total Provider - Dec 2015'!$A$1:$K$1232,8,FALSE),"")</f>
        <v>ثول, الشارع العام, بجوار الشرطة</v>
      </c>
      <c r="I454" s="10" t="str">
        <f>IFERROR(VLOOKUP(A454,'[2]Total Provider - Dec 2015'!$A$1:$K$1232,9,FALSE),"")</f>
        <v>جدة</v>
      </c>
      <c r="J454" s="10" t="str">
        <f>IFERROR(VLOOKUP(A454,'[2]Total Provider - Dec 2015'!$A$1:$K$1232,10,FALSE),"")</f>
        <v>مكة المكرمة</v>
      </c>
      <c r="K454" s="10" t="str">
        <f>IFERROR(VLOOKUP(A454,'[2]Total Provider - Dec 2015'!$A$1:$K$1232,11,FALSE),"")</f>
        <v>مجمع البشري الطبي</v>
      </c>
    </row>
    <row r="455" spans="1:11" hidden="1" x14ac:dyDescent="0.25">
      <c r="A455" s="5">
        <v>22223</v>
      </c>
      <c r="B455" s="6" t="str">
        <f>IFERROR(VLOOKUP(A455,'[2]Total Provider - Dec 2015'!$A$1:$K$1232,2,FALSE),"")</f>
        <v>Al Bishri Medical Complex</v>
      </c>
      <c r="C455" s="7" t="str">
        <f>IFERROR(VLOOKUP(A455,'[2]Total Provider - Dec 2015'!$A$1:$K$1232,3,FALSE),"")</f>
        <v>NWS</v>
      </c>
      <c r="D455" s="7" t="str">
        <f>IFERROR(VLOOKUP(A455,'[2]Total Provider - Dec 2015'!$A$1:$K$1232,4,FALSE),"")</f>
        <v>Makkah</v>
      </c>
      <c r="E455" s="7" t="str">
        <f>IFERROR(VLOOKUP(A455,'[2]Total Provider - Dec 2015'!$A$1:$K$1232,5,FALSE),"")</f>
        <v>Rabigh</v>
      </c>
      <c r="F455" s="7" t="str">
        <f>IFERROR(VLOOKUP(A455,'[2]Total Provider - Dec 2015'!$A$1:$K$1232,6,FALSE),"")</f>
        <v>Electricity Road</v>
      </c>
      <c r="G455" s="7" t="str">
        <f>IFERROR(VLOOKUP(A455,'[2]Total Provider - Dec 2015'!$A$1:$K$1232,7,FALSE),"")</f>
        <v>0124221332</v>
      </c>
      <c r="H455" s="10" t="str">
        <f>IFERROR(VLOOKUP(A455,'[2]Total Provider - Dec 2015'!$A$1:$K$1232,8,FALSE),"")</f>
        <v>رابغ, شارع الكهرباء</v>
      </c>
      <c r="I455" s="10" t="str">
        <f>IFERROR(VLOOKUP(A455,'[2]Total Provider - Dec 2015'!$A$1:$K$1232,9,FALSE),"")</f>
        <v>رابغ</v>
      </c>
      <c r="J455" s="10" t="str">
        <f>IFERROR(VLOOKUP(A455,'[2]Total Provider - Dec 2015'!$A$1:$K$1232,10,FALSE),"")</f>
        <v>مكة المكرمة</v>
      </c>
      <c r="K455" s="10" t="str">
        <f>IFERROR(VLOOKUP(A455,'[2]Total Provider - Dec 2015'!$A$1:$K$1232,11,FALSE),"")</f>
        <v>مجمع عام محمد البشري الحربي و د/فارس - رابغ</v>
      </c>
    </row>
    <row r="456" spans="1:11" hidden="1" x14ac:dyDescent="0.25">
      <c r="A456" s="5">
        <v>22224</v>
      </c>
      <c r="B456" s="6" t="str">
        <f>IFERROR(VLOOKUP(A456,'[2]Total Provider - Dec 2015'!$A$1:$K$1232,2,FALSE),"")</f>
        <v>Al Bishri Medical Complex</v>
      </c>
      <c r="C456" s="7" t="str">
        <f>IFERROR(VLOOKUP(A456,'[2]Total Provider - Dec 2015'!$A$1:$K$1232,3,FALSE),"")</f>
        <v>NW7</v>
      </c>
      <c r="D456" s="7" t="str">
        <f>IFERROR(VLOOKUP(A456,'[2]Total Provider - Dec 2015'!$A$1:$K$1232,4,FALSE),"")</f>
        <v>Makkah</v>
      </c>
      <c r="E456" s="7" t="str">
        <f>IFERROR(VLOOKUP(A456,'[2]Total Provider - Dec 2015'!$A$1:$K$1232,5,FALSE),"")</f>
        <v>Makkah</v>
      </c>
      <c r="F456" s="7" t="str">
        <f>IFERROR(VLOOKUP(A456,'[2]Total Provider - Dec 2015'!$A$1:$K$1232,6,FALSE),"")</f>
        <v>Kholeis, AL Daff District, Main Street, Barakat Allah Al Mahlbdi Building</v>
      </c>
      <c r="G456" s="7" t="str">
        <f>IFERROR(VLOOKUP(A456,'[2]Total Provider - Dec 2015'!$A$1:$K$1232,7,FALSE),"")</f>
        <v>0122135560</v>
      </c>
      <c r="H456" s="10" t="str">
        <f>IFERROR(VLOOKUP(A456,'[2]Total Provider - Dec 2015'!$A$1:$K$1232,8,FALSE),"")</f>
        <v>خليص, حي الدف, الشارع العام, عمارة بركة الله المحلبدي</v>
      </c>
      <c r="I456" s="10" t="str">
        <f>IFERROR(VLOOKUP(A456,'[2]Total Provider - Dec 2015'!$A$1:$K$1232,9,FALSE),"")</f>
        <v>مكة المكرمة</v>
      </c>
      <c r="J456" s="10" t="str">
        <f>IFERROR(VLOOKUP(A456,'[2]Total Provider - Dec 2015'!$A$1:$K$1232,10,FALSE),"")</f>
        <v>مكة المكرمة</v>
      </c>
      <c r="K456" s="10" t="str">
        <f>IFERROR(VLOOKUP(A456,'[2]Total Provider - Dec 2015'!$A$1:$K$1232,11,FALSE),"")</f>
        <v>مجمع عيادات البشري الطبية</v>
      </c>
    </row>
    <row r="457" spans="1:11" hidden="1" x14ac:dyDescent="0.25">
      <c r="A457" s="5">
        <v>22228</v>
      </c>
      <c r="B457" s="6" t="str">
        <f>IFERROR(VLOOKUP(A457,'[2]Total Provider - Dec 2015'!$A$1:$K$1232,2,FALSE),"")</f>
        <v>Basamat Dental Clinic</v>
      </c>
      <c r="C457" s="7" t="str">
        <f>IFERROR(VLOOKUP(A457,'[2]Total Provider - Dec 2015'!$A$1:$K$1232,3,FALSE),"")</f>
        <v>NW2</v>
      </c>
      <c r="D457" s="7" t="str">
        <f>IFERROR(VLOOKUP(A457,'[2]Total Provider - Dec 2015'!$A$1:$K$1232,4,FALSE),"")</f>
        <v>Eastern Province</v>
      </c>
      <c r="E457" s="7" t="str">
        <f>IFERROR(VLOOKUP(A457,'[2]Total Provider - Dec 2015'!$A$1:$K$1232,5,FALSE),"")</f>
        <v>Dammam</v>
      </c>
      <c r="F457" s="7" t="str">
        <f>IFERROR(VLOOKUP(A457,'[2]Total Provider - Dec 2015'!$A$1:$K$1232,6,FALSE),"")</f>
        <v>Al Raka District,National Street M/A 494</v>
      </c>
      <c r="G457" s="7" t="str">
        <f>IFERROR(VLOOKUP(A457,'[2]Total Provider - Dec 2015'!$A$1:$K$1232,7,FALSE),"")</f>
        <v>0138029006</v>
      </c>
      <c r="H457" s="10" t="str">
        <f>IFERROR(VLOOKUP(A457,'[2]Total Provider - Dec 2015'!$A$1:$K$1232,8,FALSE),"")</f>
        <v>حي الراكة,شارع محلي</v>
      </c>
      <c r="I457" s="10" t="str">
        <f>IFERROR(VLOOKUP(A457,'[2]Total Provider - Dec 2015'!$A$1:$K$1232,9,FALSE),"")</f>
        <v>الدمام</v>
      </c>
      <c r="J457" s="10" t="str">
        <f>IFERROR(VLOOKUP(A457,'[2]Total Provider - Dec 2015'!$A$1:$K$1232,10,FALSE),"")</f>
        <v>المنطقة الشرقية</v>
      </c>
      <c r="K457" s="10" t="str">
        <f>IFERROR(VLOOKUP(A457,'[2]Total Provider - Dec 2015'!$A$1:$K$1232,11,FALSE),"")</f>
        <v>مجمع عيادات بسمات لطب الأسنان</v>
      </c>
    </row>
    <row r="458" spans="1:11" hidden="1" x14ac:dyDescent="0.25">
      <c r="A458" s="5">
        <v>22229</v>
      </c>
      <c r="B458" s="6" t="str">
        <f>IFERROR(VLOOKUP(A458,'[2]Total Provider - Dec 2015'!$A$1:$K$1232,2,FALSE),"")</f>
        <v>Canadian Medical Center</v>
      </c>
      <c r="C458" s="7" t="str">
        <f>IFERROR(VLOOKUP(A458,'[2]Total Provider - Dec 2015'!$A$1:$K$1232,3,FALSE),"")</f>
        <v>NWR</v>
      </c>
      <c r="D458" s="7" t="str">
        <f>IFERROR(VLOOKUP(A458,'[2]Total Provider - Dec 2015'!$A$1:$K$1232,4,FALSE),"")</f>
        <v>Eastern Province</v>
      </c>
      <c r="E458" s="7" t="str">
        <f>IFERROR(VLOOKUP(A458,'[2]Total Provider - Dec 2015'!$A$1:$K$1232,5,FALSE),"")</f>
        <v>Dammam</v>
      </c>
      <c r="F458" s="7" t="str">
        <f>IFERROR(VLOOKUP(A458,'[2]Total Provider - Dec 2015'!$A$1:$K$1232,6,FALSE),"")</f>
        <v>Ohod Distict,Omar Ibn Al Khattab Street M/A476</v>
      </c>
      <c r="G458" s="7" t="str">
        <f>IFERROR(VLOOKUP(A458,'[2]Total Provider - Dec 2015'!$A$1:$K$1232,7,FALSE),"")</f>
        <v>0138188320</v>
      </c>
      <c r="H458" s="10" t="str">
        <f>IFERROR(VLOOKUP(A458,'[2]Total Provider - Dec 2015'!$A$1:$K$1232,8,FALSE),"")</f>
        <v xml:space="preserve">حي أحد,شارع عمر بن الخطاب </v>
      </c>
      <c r="I458" s="10" t="str">
        <f>IFERROR(VLOOKUP(A458,'[2]Total Provider - Dec 2015'!$A$1:$K$1232,9,FALSE),"")</f>
        <v>الدمام</v>
      </c>
      <c r="J458" s="10" t="str">
        <f>IFERROR(VLOOKUP(A458,'[2]Total Provider - Dec 2015'!$A$1:$K$1232,10,FALSE),"")</f>
        <v>المنطقة الشرقية</v>
      </c>
      <c r="K458" s="10" t="str">
        <f>IFERROR(VLOOKUP(A458,'[2]Total Provider - Dec 2015'!$A$1:$K$1232,11,FALSE),"")</f>
        <v>مجمع المركز الكندي الطبي العام-بالدمام</v>
      </c>
    </row>
    <row r="459" spans="1:11" hidden="1" x14ac:dyDescent="0.25">
      <c r="A459" s="5">
        <v>22230</v>
      </c>
      <c r="B459" s="6" t="str">
        <f>IFERROR(VLOOKUP(A459,'[2]Total Provider - Dec 2015'!$A$1:$K$1232,2,FALSE),"")</f>
        <v>Safa Dammam Dispensary</v>
      </c>
      <c r="C459" s="7" t="str">
        <f>IFERROR(VLOOKUP(A459,'[2]Total Provider - Dec 2015'!$A$1:$K$1232,3,FALSE),"")</f>
        <v>NWS</v>
      </c>
      <c r="D459" s="7" t="str">
        <f>IFERROR(VLOOKUP(A459,'[2]Total Provider - Dec 2015'!$A$1:$K$1232,4,FALSE),"")</f>
        <v>Eastern Province</v>
      </c>
      <c r="E459" s="7" t="str">
        <f>IFERROR(VLOOKUP(A459,'[2]Total Provider - Dec 2015'!$A$1:$K$1232,5,FALSE),"")</f>
        <v>Dammam</v>
      </c>
      <c r="F459" s="7" t="str">
        <f>IFERROR(VLOOKUP(A459,'[2]Total Provider - Dec 2015'!$A$1:$K$1232,6,FALSE),"")</f>
        <v>Al Adama District,15th street M/A 289</v>
      </c>
      <c r="G459" s="7" t="str">
        <f>IFERROR(VLOOKUP(A459,'[2]Total Provider - Dec 2015'!$A$1:$K$1232,7,FALSE),"")</f>
        <v>0138333663</v>
      </c>
      <c r="H459" s="10" t="str">
        <f>IFERROR(VLOOKUP(A459,'[2]Total Provider - Dec 2015'!$A$1:$K$1232,8,FALSE),"")</f>
        <v>حي العدلمه, شارع الخامس عشر</v>
      </c>
      <c r="I459" s="10" t="str">
        <f>IFERROR(VLOOKUP(A459,'[2]Total Provider - Dec 2015'!$A$1:$K$1232,9,FALSE),"")</f>
        <v>الدمام</v>
      </c>
      <c r="J459" s="10" t="str">
        <f>IFERROR(VLOOKUP(A459,'[2]Total Provider - Dec 2015'!$A$1:$K$1232,10,FALSE),"")</f>
        <v>المنطقة الشرقية</v>
      </c>
      <c r="K459" s="10" t="str">
        <f>IFERROR(VLOOKUP(A459,'[2]Total Provider - Dec 2015'!$A$1:$K$1232,11,FALSE),"")</f>
        <v>مجمع عيادات شركة صفاء الدمام الطبية</v>
      </c>
    </row>
    <row r="460" spans="1:11" hidden="1" x14ac:dyDescent="0.25">
      <c r="A460" s="5">
        <v>22231</v>
      </c>
      <c r="B460" s="6" t="str">
        <f>IFERROR(VLOOKUP(A460,'[2]Total Provider - Dec 2015'!$A$1:$K$1232,2,FALSE),"")</f>
        <v>Al Saudi Polyclinic</v>
      </c>
      <c r="C460" s="7" t="str">
        <f>IFERROR(VLOOKUP(A460,'[2]Total Provider - Dec 2015'!$A$1:$K$1232,3,FALSE),"")</f>
        <v>NWS</v>
      </c>
      <c r="D460" s="7" t="str">
        <f>IFERROR(VLOOKUP(A460,'[2]Total Provider - Dec 2015'!$A$1:$K$1232,4,FALSE),"")</f>
        <v>Qassim</v>
      </c>
      <c r="E460" s="7" t="str">
        <f>IFERROR(VLOOKUP(A460,'[2]Total Provider - Dec 2015'!$A$1:$K$1232,5,FALSE),"")</f>
        <v>Bureidah</v>
      </c>
      <c r="F460" s="7" t="str">
        <f>IFERROR(VLOOKUP(A460,'[2]Total Provider - Dec 2015'!$A$1:$K$1232,6,FALSE),"")</f>
        <v>Al Eskan Dist.,Omar Bin Al Khattab St.</v>
      </c>
      <c r="G460" s="7" t="str">
        <f>IFERROR(VLOOKUP(A460,'[2]Total Provider - Dec 2015'!$A$1:$K$1232,7,FALSE),"")</f>
        <v>0163821999</v>
      </c>
      <c r="H460" s="10" t="str">
        <f>IFERROR(VLOOKUP(A460,'[2]Total Provider - Dec 2015'!$A$1:$K$1232,8,FALSE),"")</f>
        <v>حي الإسكان 2، شارع عمر بن الخطاب</v>
      </c>
      <c r="I460" s="10" t="str">
        <f>IFERROR(VLOOKUP(A460,'[2]Total Provider - Dec 2015'!$A$1:$K$1232,9,FALSE),"")</f>
        <v>بريدة</v>
      </c>
      <c r="J460" s="10" t="str">
        <f>IFERROR(VLOOKUP(A460,'[2]Total Provider - Dec 2015'!$A$1:$K$1232,10,FALSE),"")</f>
        <v>القصيم</v>
      </c>
      <c r="K460" s="10" t="str">
        <f>IFERROR(VLOOKUP(A460,'[2]Total Provider - Dec 2015'!$A$1:$K$1232,11,FALSE),"")</f>
        <v>المستوصف السعودي الطبي</v>
      </c>
    </row>
    <row r="461" spans="1:11" hidden="1" x14ac:dyDescent="0.25">
      <c r="A461" s="5">
        <v>22233</v>
      </c>
      <c r="B461" s="6" t="str">
        <f>IFERROR(VLOOKUP(A461,'[2]Total Provider - Dec 2015'!$A$1:$K$1232,2,FALSE),"")</f>
        <v>Al Dosary Medical Polyclinic</v>
      </c>
      <c r="C461" s="7" t="str">
        <f>IFERROR(VLOOKUP(A461,'[2]Total Provider - Dec 2015'!$A$1:$K$1232,3,FALSE),"")</f>
        <v>NWR</v>
      </c>
      <c r="D461" s="7" t="str">
        <f>IFERROR(VLOOKUP(A461,'[2]Total Provider - Dec 2015'!$A$1:$K$1232,4,FALSE),"")</f>
        <v>Riyadh</v>
      </c>
      <c r="E461" s="7" t="str">
        <f>IFERROR(VLOOKUP(A461,'[2]Total Provider - Dec 2015'!$A$1:$K$1232,5,FALSE),"")</f>
        <v>Al Kharj</v>
      </c>
      <c r="F461" s="7" t="str">
        <f>IFERROR(VLOOKUP(A461,'[2]Total Provider - Dec 2015'!$A$1:$K$1232,6,FALSE),"")</f>
        <v>Al Aziziyah District, King Faisal Street</v>
      </c>
      <c r="G461" s="7" t="str">
        <f>IFERROR(VLOOKUP(A461,'[2]Total Provider - Dec 2015'!$A$1:$K$1232,7,FALSE),"")</f>
        <v>0115448167</v>
      </c>
      <c r="H461" s="10" t="str">
        <f>IFERROR(VLOOKUP(A461,'[2]Total Provider - Dec 2015'!$A$1:$K$1232,8,FALSE),"")</f>
        <v>حي العزيزيه, شارع الملك فيصل</v>
      </c>
      <c r="I461" s="10" t="str">
        <f>IFERROR(VLOOKUP(A461,'[2]Total Provider - Dec 2015'!$A$1:$K$1232,9,FALSE),"")</f>
        <v>الخرج</v>
      </c>
      <c r="J461" s="10" t="str">
        <f>IFERROR(VLOOKUP(A461,'[2]Total Provider - Dec 2015'!$A$1:$K$1232,10,FALSE),"")</f>
        <v>الرياض</v>
      </c>
      <c r="K461" s="10" t="str">
        <f>IFERROR(VLOOKUP(A461,'[2]Total Provider - Dec 2015'!$A$1:$K$1232,11,FALSE),"")</f>
        <v>مجمع عيادات الدوسري الطبي</v>
      </c>
    </row>
    <row r="462" spans="1:11" hidden="1" x14ac:dyDescent="0.25">
      <c r="A462" s="5">
        <v>22234</v>
      </c>
      <c r="B462" s="6" t="str">
        <f>IFERROR(VLOOKUP(A462,'[2]Total Provider - Dec 2015'!$A$1:$K$1232,2,FALSE),"")</f>
        <v>Al Thalj Medical Distinctive Complex (Ex Al Thalj Polyclinic)</v>
      </c>
      <c r="C462" s="7" t="str">
        <f>IFERROR(VLOOKUP(A462,'[2]Total Provider - Dec 2015'!$A$1:$K$1232,3,FALSE),"")</f>
        <v>NWS</v>
      </c>
      <c r="D462" s="7" t="str">
        <f>IFERROR(VLOOKUP(A462,'[2]Total Provider - Dec 2015'!$A$1:$K$1232,4,FALSE),"")</f>
        <v>Al Jouf</v>
      </c>
      <c r="E462" s="7" t="str">
        <f>IFERROR(VLOOKUP(A462,'[2]Total Provider - Dec 2015'!$A$1:$K$1232,5,FALSE),"")</f>
        <v>Sakaka</v>
      </c>
      <c r="F462" s="7" t="str">
        <f>IFERROR(VLOOKUP(A462,'[2]Total Provider - Dec 2015'!$A$1:$K$1232,6,FALSE),"")</f>
        <v>Al Jouf, Sakaka, King Fahad Road</v>
      </c>
      <c r="G462" s="7" t="str">
        <f>IFERROR(VLOOKUP(A462,'[2]Total Provider - Dec 2015'!$A$1:$K$1232,7,FALSE),"")</f>
        <v>0146262210</v>
      </c>
      <c r="H462" s="10" t="str">
        <f>IFERROR(VLOOKUP(A462,'[2]Total Provider - Dec 2015'!$A$1:$K$1232,8,FALSE),"")</f>
        <v>سكاكا, طريق الملك فهد</v>
      </c>
      <c r="I462" s="10" t="str">
        <f>IFERROR(VLOOKUP(A462,'[2]Total Provider - Dec 2015'!$A$1:$K$1232,9,FALSE),"")</f>
        <v xml:space="preserve">سكاكا </v>
      </c>
      <c r="J462" s="10" t="str">
        <f>IFERROR(VLOOKUP(A462,'[2]Total Provider - Dec 2015'!$A$1:$K$1232,10,FALSE),"")</f>
        <v>الجوف</v>
      </c>
      <c r="K462" s="10" t="str">
        <f>IFERROR(VLOOKUP(A462,'[2]Total Provider - Dec 2015'!$A$1:$K$1232,11,FALSE),"")</f>
        <v>مجمع الثلج المميز الطبي</v>
      </c>
    </row>
    <row r="463" spans="1:11" hidden="1" x14ac:dyDescent="0.25">
      <c r="A463" s="5">
        <v>22236</v>
      </c>
      <c r="B463" s="6" t="str">
        <f>IFERROR(VLOOKUP(A463,'[2]Total Provider - Dec 2015'!$A$1:$K$1232,2,FALSE),"")</f>
        <v>Specialised Polyclinic Complex</v>
      </c>
      <c r="C463" s="7" t="str">
        <f>IFERROR(VLOOKUP(A463,'[2]Total Provider - Dec 2015'!$A$1:$K$1232,3,FALSE),"")</f>
        <v>NWR</v>
      </c>
      <c r="D463" s="7" t="str">
        <f>IFERROR(VLOOKUP(A463,'[2]Total Provider - Dec 2015'!$A$1:$K$1232,4,FALSE),"")</f>
        <v>Eastern Province</v>
      </c>
      <c r="E463" s="7" t="str">
        <f>IFERROR(VLOOKUP(A463,'[2]Total Provider - Dec 2015'!$A$1:$K$1232,5,FALSE),"")</f>
        <v>Safwa</v>
      </c>
      <c r="F463" s="7" t="str">
        <f>IFERROR(VLOOKUP(A463,'[2]Total Provider - Dec 2015'!$A$1:$K$1232,6,FALSE),"")</f>
        <v>Safwa/Bilal Bin Rabah St, Al Hazm Dist. Block 76/D</v>
      </c>
      <c r="G463" s="7" t="str">
        <f>IFERROR(VLOOKUP(A463,'[2]Total Provider - Dec 2015'!$A$1:$K$1232,7,FALSE),"")</f>
        <v>0136644116</v>
      </c>
      <c r="H463" s="10" t="str">
        <f>IFERROR(VLOOKUP(A463,'[2]Total Provider - Dec 2015'!$A$1:$K$1232,8,FALSE),"")</f>
        <v>شارع بلال ابن رباح, حي الحزم</v>
      </c>
      <c r="I463" s="10" t="str">
        <f>IFERROR(VLOOKUP(A463,'[2]Total Provider - Dec 2015'!$A$1:$K$1232,9,FALSE),"")</f>
        <v xml:space="preserve">صفوى </v>
      </c>
      <c r="J463" s="10" t="str">
        <f>IFERROR(VLOOKUP(A463,'[2]Total Provider - Dec 2015'!$A$1:$K$1232,10,FALSE),"")</f>
        <v>المنطقة الشرقية</v>
      </c>
      <c r="K463" s="10" t="str">
        <f>IFERROR(VLOOKUP(A463,'[2]Total Provider - Dec 2015'!$A$1:$K$1232,11,FALSE),"")</f>
        <v>مجمع العيادات التخصصية - بصفوى</v>
      </c>
    </row>
    <row r="464" spans="1:11" hidden="1" x14ac:dyDescent="0.25">
      <c r="A464" s="5">
        <v>22240</v>
      </c>
      <c r="B464" s="6" t="str">
        <f>IFERROR(VLOOKUP(A464,'[2]Total Provider - Dec 2015'!$A$1:$K$1232,2,FALSE),"")</f>
        <v>Shifa Al Jazeera Medical Center</v>
      </c>
      <c r="C464" s="7" t="str">
        <f>IFERROR(VLOOKUP(A464,'[2]Total Provider - Dec 2015'!$A$1:$K$1232,3,FALSE),"")</f>
        <v>NW7</v>
      </c>
      <c r="D464" s="7" t="str">
        <f>IFERROR(VLOOKUP(A464,'[2]Total Provider - Dec 2015'!$A$1:$K$1232,4,FALSE),"")</f>
        <v>Bahrain</v>
      </c>
      <c r="E464" s="7" t="str">
        <f>IFERROR(VLOOKUP(A464,'[2]Total Provider - Dec 2015'!$A$1:$K$1232,5,FALSE),"")</f>
        <v>Manama</v>
      </c>
      <c r="F464" s="7" t="str">
        <f>IFERROR(VLOOKUP(A464,'[2]Total Provider - Dec 2015'!$A$1:$K$1232,6,FALSE),"")</f>
        <v>Manama Center, Near Farooq Mosque</v>
      </c>
      <c r="G464" s="7" t="str">
        <f>IFERROR(VLOOKUP(A464,'[2]Total Provider - Dec 2015'!$A$1:$K$1232,7,FALSE),"")</f>
        <v>0097317288000</v>
      </c>
      <c r="H464" s="10" t="str">
        <f>IFERROR(VLOOKUP(A464,'[2]Total Provider - Dec 2015'!$A$1:$K$1232,8,FALSE),"")</f>
        <v>المنامة سنتر, مسجد فاروق</v>
      </c>
      <c r="I464" s="10" t="str">
        <f>IFERROR(VLOOKUP(A464,'[2]Total Provider - Dec 2015'!$A$1:$K$1232,9,FALSE),"")</f>
        <v>المنامة</v>
      </c>
      <c r="J464" s="10" t="str">
        <f>IFERROR(VLOOKUP(A464,'[2]Total Provider - Dec 2015'!$A$1:$K$1232,10,FALSE),"")</f>
        <v>البحرين</v>
      </c>
      <c r="K464" s="10" t="str">
        <f>IFERROR(VLOOKUP(A464,'[2]Total Provider - Dec 2015'!$A$1:$K$1232,11,FALSE),"")</f>
        <v>مركز شفاء الجزيرة الطبي (البحرين)</v>
      </c>
    </row>
    <row r="465" spans="1:11" hidden="1" x14ac:dyDescent="0.25">
      <c r="A465" s="5">
        <v>22242</v>
      </c>
      <c r="B465" s="6" t="str">
        <f>IFERROR(VLOOKUP(A465,'[2]Total Provider - Dec 2015'!$A$1:$K$1232,2,FALSE),"")</f>
        <v>Saha Al Driah Medical Compound</v>
      </c>
      <c r="C465" s="7" t="str">
        <f>IFERROR(VLOOKUP(A465,'[2]Total Provider - Dec 2015'!$A$1:$K$1232,3,FALSE),"")</f>
        <v>NWS</v>
      </c>
      <c r="D465" s="7" t="str">
        <f>IFERROR(VLOOKUP(A465,'[2]Total Provider - Dec 2015'!$A$1:$K$1232,4,FALSE),"")</f>
        <v>Riyadh</v>
      </c>
      <c r="E465" s="7" t="str">
        <f>IFERROR(VLOOKUP(A465,'[2]Total Provider - Dec 2015'!$A$1:$K$1232,5,FALSE),"")</f>
        <v>Riyadh</v>
      </c>
      <c r="F465" s="7" t="str">
        <f>IFERROR(VLOOKUP(A465,'[2]Total Provider - Dec 2015'!$A$1:$K$1232,6,FALSE),"")</f>
        <v>King Abdulaziz Road,Aldriah</v>
      </c>
      <c r="G465" s="7" t="str">
        <f>IFERROR(VLOOKUP(A465,'[2]Total Provider - Dec 2015'!$A$1:$K$1232,7,FALSE),"")</f>
        <v>0112920091</v>
      </c>
      <c r="H465" s="10" t="str">
        <f>IFERROR(VLOOKUP(A465,'[2]Total Provider - Dec 2015'!$A$1:$K$1232,8,FALSE),"")</f>
        <v>طريق الملك عبدالعزيز</v>
      </c>
      <c r="I465" s="10" t="str">
        <f>IFERROR(VLOOKUP(A465,'[2]Total Provider - Dec 2015'!$A$1:$K$1232,9,FALSE),"")</f>
        <v>الرياض</v>
      </c>
      <c r="J465" s="10" t="str">
        <f>IFERROR(VLOOKUP(A465,'[2]Total Provider - Dec 2015'!$A$1:$K$1232,10,FALSE),"")</f>
        <v>الرياض</v>
      </c>
      <c r="K465" s="10" t="str">
        <f>IFERROR(VLOOKUP(A465,'[2]Total Provider - Dec 2015'!$A$1:$K$1232,11,FALSE),"")</f>
        <v>مجمع عيادات صحة الدرعية الطبية (1)</v>
      </c>
    </row>
    <row r="466" spans="1:11" hidden="1" x14ac:dyDescent="0.25">
      <c r="A466" s="5">
        <v>22245</v>
      </c>
      <c r="B466" s="6" t="str">
        <f>IFERROR(VLOOKUP(A466,'[2]Total Provider - Dec 2015'!$A$1:$K$1232,2,FALSE),"")</f>
        <v>Home Dental Polyclinic</v>
      </c>
      <c r="C466" s="7" t="str">
        <f>IFERROR(VLOOKUP(A466,'[2]Total Provider - Dec 2015'!$A$1:$K$1232,3,FALSE),"")</f>
        <v>NW5</v>
      </c>
      <c r="D466" s="7" t="str">
        <f>IFERROR(VLOOKUP(A466,'[2]Total Provider - Dec 2015'!$A$1:$K$1232,4,FALSE),"")</f>
        <v>Riyadh</v>
      </c>
      <c r="E466" s="7" t="str">
        <f>IFERROR(VLOOKUP(A466,'[2]Total Provider - Dec 2015'!$A$1:$K$1232,5,FALSE),"")</f>
        <v>Riyadh</v>
      </c>
      <c r="F466" s="7" t="str">
        <f>IFERROR(VLOOKUP(A466,'[2]Total Provider - Dec 2015'!$A$1:$K$1232,6,FALSE),"")</f>
        <v>Al Khalej Dis, Prince Bandr Bin Abdulaziz St.</v>
      </c>
      <c r="G466" s="7" t="str">
        <f>IFERROR(VLOOKUP(A466,'[2]Total Provider - Dec 2015'!$A$1:$K$1232,7,FALSE),"")</f>
        <v>0112465642</v>
      </c>
      <c r="H466" s="10" t="str">
        <f>IFERROR(VLOOKUP(A466,'[2]Total Provider - Dec 2015'!$A$1:$K$1232,8,FALSE),"")</f>
        <v>حي الخليج, شارع الامير بندر بن عبدالعزيز</v>
      </c>
      <c r="I466" s="10" t="str">
        <f>IFERROR(VLOOKUP(A466,'[2]Total Provider - Dec 2015'!$A$1:$K$1232,9,FALSE),"")</f>
        <v>الرياض</v>
      </c>
      <c r="J466" s="10" t="str">
        <f>IFERROR(VLOOKUP(A466,'[2]Total Provider - Dec 2015'!$A$1:$K$1232,10,FALSE),"")</f>
        <v>الرياض</v>
      </c>
      <c r="K466" s="10" t="str">
        <f>IFERROR(VLOOKUP(A466,'[2]Total Provider - Dec 2015'!$A$1:$K$1232,11,FALSE),"")</f>
        <v>مجمع عيادات دار الأسنان</v>
      </c>
    </row>
    <row r="467" spans="1:11" hidden="1" x14ac:dyDescent="0.25">
      <c r="A467" s="5">
        <v>22255</v>
      </c>
      <c r="B467" s="6" t="str">
        <f>IFERROR(VLOOKUP(A467,'[2]Total Provider - Dec 2015'!$A$1:$K$1232,2,FALSE),"")</f>
        <v>Dar Al-Shuba Polyclinic</v>
      </c>
      <c r="C467" s="7" t="str">
        <f>IFERROR(VLOOKUP(A467,'[2]Total Provider - Dec 2015'!$A$1:$K$1232,3,FALSE),"")</f>
        <v>NWS</v>
      </c>
      <c r="D467" s="7" t="str">
        <f>IFERROR(VLOOKUP(A467,'[2]Total Provider - Dec 2015'!$A$1:$K$1232,4,FALSE),"")</f>
        <v>Riyadh</v>
      </c>
      <c r="E467" s="7" t="str">
        <f>IFERROR(VLOOKUP(A467,'[2]Total Provider - Dec 2015'!$A$1:$K$1232,5,FALSE),"")</f>
        <v>Al Kharj</v>
      </c>
      <c r="F467" s="7" t="str">
        <f>IFERROR(VLOOKUP(A467,'[2]Total Provider - Dec 2015'!$A$1:$K$1232,6,FALSE),"")</f>
        <v>Al Oyon Road Street,</v>
      </c>
      <c r="G467" s="7" t="str">
        <f>IFERROR(VLOOKUP(A467,'[2]Total Provider - Dec 2015'!$A$1:$K$1232,7,FALSE),"")</f>
        <v>0115472080</v>
      </c>
      <c r="H467" s="10" t="str">
        <f>IFERROR(VLOOKUP(A467,'[2]Total Provider - Dec 2015'!$A$1:$K$1232,8,FALSE),"")</f>
        <v>حي الشعبة, شارع طريق العيون</v>
      </c>
      <c r="I467" s="10" t="str">
        <f>IFERROR(VLOOKUP(A467,'[2]Total Provider - Dec 2015'!$A$1:$K$1232,9,FALSE),"")</f>
        <v>الخرج</v>
      </c>
      <c r="J467" s="10" t="str">
        <f>IFERROR(VLOOKUP(A467,'[2]Total Provider - Dec 2015'!$A$1:$K$1232,10,FALSE),"")</f>
        <v>الرياض</v>
      </c>
      <c r="K467" s="10" t="str">
        <f>IFERROR(VLOOKUP(A467,'[2]Total Provider - Dec 2015'!$A$1:$K$1232,11,FALSE),"")</f>
        <v>مستوصف دار الشعبة الطبي</v>
      </c>
    </row>
    <row r="468" spans="1:11" hidden="1" x14ac:dyDescent="0.25">
      <c r="A468" s="5">
        <v>22256</v>
      </c>
      <c r="B468" s="6" t="str">
        <f>IFERROR(VLOOKUP(A468,'[2]Total Provider - Dec 2015'!$A$1:$K$1232,2,FALSE),"")</f>
        <v>Jamal Al Ayoun Optics</v>
      </c>
      <c r="C468" s="7" t="str">
        <f>IFERROR(VLOOKUP(A468,'[2]Total Provider - Dec 2015'!$A$1:$K$1232,3,FALSE),"")</f>
        <v>NW2</v>
      </c>
      <c r="D468" s="7" t="str">
        <f>IFERROR(VLOOKUP(A468,'[2]Total Provider - Dec 2015'!$A$1:$K$1232,4,FALSE),"")</f>
        <v>Makkah</v>
      </c>
      <c r="E468" s="7" t="str">
        <f>IFERROR(VLOOKUP(A468,'[2]Total Provider - Dec 2015'!$A$1:$K$1232,5,FALSE),"")</f>
        <v>Jeddah</v>
      </c>
      <c r="F468" s="7" t="str">
        <f>IFERROR(VLOOKUP(A468,'[2]Total Provider - Dec 2015'!$A$1:$K$1232,6,FALSE),"")</f>
        <v>Al Naeem Dist, Heraa Street</v>
      </c>
      <c r="G468" s="7" t="str">
        <f>IFERROR(VLOOKUP(A468,'[2]Total Provider - Dec 2015'!$A$1:$K$1232,7,FALSE),"")</f>
        <v>0126989912</v>
      </c>
      <c r="H468" s="10" t="str">
        <f>IFERROR(VLOOKUP(A468,'[2]Total Provider - Dec 2015'!$A$1:$K$1232,8,FALSE),"")</f>
        <v>حي النعيم, شارع حراء</v>
      </c>
      <c r="I468" s="10" t="str">
        <f>IFERROR(VLOOKUP(A468,'[2]Total Provider - Dec 2015'!$A$1:$K$1232,9,FALSE),"")</f>
        <v>جدة</v>
      </c>
      <c r="J468" s="10" t="str">
        <f>IFERROR(VLOOKUP(A468,'[2]Total Provider - Dec 2015'!$A$1:$K$1232,10,FALSE),"")</f>
        <v>مكة المكرمة</v>
      </c>
      <c r="K468" s="10" t="str">
        <f>IFERROR(VLOOKUP(A468,'[2]Total Provider - Dec 2015'!$A$1:$K$1232,11,FALSE),"")</f>
        <v>جمال العيون للنظارات</v>
      </c>
    </row>
    <row r="469" spans="1:11" x14ac:dyDescent="0.25">
      <c r="A469" s="5">
        <v>22257</v>
      </c>
      <c r="B469" s="6" t="str">
        <f>IFERROR(VLOOKUP(A469,'[2]Total Provider - Dec 2015'!$A$1:$K$1232,2,FALSE),"")</f>
        <v>Dar Al Hekma Dispensary</v>
      </c>
      <c r="C469" s="7" t="str">
        <f>IFERROR(VLOOKUP(A469,'[2]Total Provider - Dec 2015'!$A$1:$K$1232,3,FALSE),"")</f>
        <v>NWS</v>
      </c>
      <c r="D469" s="7" t="str">
        <f>IFERROR(VLOOKUP(A469,'[2]Total Provider - Dec 2015'!$A$1:$K$1232,4,FALSE),"")</f>
        <v>Eastern Province</v>
      </c>
      <c r="E469" s="7" t="str">
        <f>IFERROR(VLOOKUP(A469,'[2]Total Provider - Dec 2015'!$A$1:$K$1232,5,FALSE),"")</f>
        <v>Khobar</v>
      </c>
      <c r="F469" s="7" t="str">
        <f>IFERROR(VLOOKUP(A469,'[2]Total Provider - Dec 2015'!$A$1:$K$1232,6,FALSE),"")</f>
        <v>First Street, Abdullah Fouad Dis</v>
      </c>
      <c r="G469" s="7" t="str">
        <f>IFERROR(VLOOKUP(A469,'[2]Total Provider - Dec 2015'!$A$1:$K$1232,7,FALSE),"")</f>
        <v>0138264749</v>
      </c>
      <c r="H469" s="10" t="str">
        <f>IFERROR(VLOOKUP(A469,'[2]Total Provider - Dec 2015'!$A$1:$K$1232,8,FALSE),"")</f>
        <v>حي عبدالله فؤاد, الشارع الأول</v>
      </c>
      <c r="I469" s="10" t="str">
        <f>IFERROR(VLOOKUP(A469,'[2]Total Provider - Dec 2015'!$A$1:$K$1232,9,FALSE),"")</f>
        <v>الخبر</v>
      </c>
      <c r="J469" s="10" t="str">
        <f>IFERROR(VLOOKUP(A469,'[2]Total Provider - Dec 2015'!$A$1:$K$1232,10,FALSE),"")</f>
        <v>المنطقة الشرقية</v>
      </c>
      <c r="K469" s="10" t="str">
        <f>IFERROR(VLOOKUP(A469,'[2]Total Provider - Dec 2015'!$A$1:$K$1232,11,FALSE),"")</f>
        <v xml:space="preserve">مستوصف دار الحكمة </v>
      </c>
    </row>
    <row r="470" spans="1:11" hidden="1" x14ac:dyDescent="0.25">
      <c r="A470" s="5">
        <v>22258</v>
      </c>
      <c r="B470" s="6" t="str">
        <f>IFERROR(VLOOKUP(A470,'[2]Total Provider - Dec 2015'!$A$1:$K$1232,2,FALSE),"")</f>
        <v>Raf Clinic Compund</v>
      </c>
      <c r="C470" s="7" t="str">
        <f>IFERROR(VLOOKUP(A470,'[2]Total Provider - Dec 2015'!$A$1:$K$1232,3,FALSE),"")</f>
        <v>NWS</v>
      </c>
      <c r="D470" s="7" t="str">
        <f>IFERROR(VLOOKUP(A470,'[2]Total Provider - Dec 2015'!$A$1:$K$1232,4,FALSE),"")</f>
        <v>Riyadh</v>
      </c>
      <c r="E470" s="7" t="str">
        <f>IFERROR(VLOOKUP(A470,'[2]Total Provider - Dec 2015'!$A$1:$K$1232,5,FALSE),"")</f>
        <v>Riyadh</v>
      </c>
      <c r="F470" s="7" t="str">
        <f>IFERROR(VLOOKUP(A470,'[2]Total Provider - Dec 2015'!$A$1:$K$1232,6,FALSE),"")</f>
        <v>Mansora Dis, Al Fraj Road</v>
      </c>
      <c r="G470" s="7" t="str">
        <f>IFERROR(VLOOKUP(A470,'[2]Total Provider - Dec 2015'!$A$1:$K$1232,7,FALSE),"")</f>
        <v>0114473407</v>
      </c>
      <c r="H470" s="10" t="str">
        <f>IFERROR(VLOOKUP(A470,'[2]Total Provider - Dec 2015'!$A$1:$K$1232,8,FALSE),"")</f>
        <v>حي المنصورة, شارع الفرج</v>
      </c>
      <c r="I470" s="10" t="str">
        <f>IFERROR(VLOOKUP(A470,'[2]Total Provider - Dec 2015'!$A$1:$K$1232,9,FALSE),"")</f>
        <v>الرياض</v>
      </c>
      <c r="J470" s="10" t="str">
        <f>IFERROR(VLOOKUP(A470,'[2]Total Provider - Dec 2015'!$A$1:$K$1232,10,FALSE),"")</f>
        <v>الرياض</v>
      </c>
      <c r="K470" s="10" t="str">
        <f>IFERROR(VLOOKUP(A470,'[2]Total Provider - Dec 2015'!$A$1:$K$1232,11,FALSE),"")</f>
        <v>مجمع عيادات راف الطبي (1)</v>
      </c>
    </row>
    <row r="471" spans="1:11" hidden="1" x14ac:dyDescent="0.25">
      <c r="A471" s="5">
        <v>22259</v>
      </c>
      <c r="B471" s="6" t="str">
        <f>IFERROR(VLOOKUP(A471,'[2]Total Provider - Dec 2015'!$A$1:$K$1232,2,FALSE),"")</f>
        <v>Dawaa Al Salama Polyclinic</v>
      </c>
      <c r="C471" s="7" t="str">
        <f>IFERROR(VLOOKUP(A471,'[2]Total Provider - Dec 2015'!$A$1:$K$1232,3,FALSE),"")</f>
        <v>NWS</v>
      </c>
      <c r="D471" s="7" t="str">
        <f>IFERROR(VLOOKUP(A471,'[2]Total Provider - Dec 2015'!$A$1:$K$1232,4,FALSE),"")</f>
        <v>Najran</v>
      </c>
      <c r="E471" s="7" t="str">
        <f>IFERROR(VLOOKUP(A471,'[2]Total Provider - Dec 2015'!$A$1:$K$1232,5,FALSE),"")</f>
        <v>Najran</v>
      </c>
      <c r="F471" s="7" t="str">
        <f>IFERROR(VLOOKUP(A471,'[2]Total Provider - Dec 2015'!$A$1:$K$1232,6,FALSE),"")</f>
        <v>Al Khaldiya Dis, King Abdulaziz Street</v>
      </c>
      <c r="G471" s="7" t="str">
        <f>IFERROR(VLOOKUP(A471,'[2]Total Provider - Dec 2015'!$A$1:$K$1232,7,FALSE),"")</f>
        <v>0175221080</v>
      </c>
      <c r="H471" s="10" t="str">
        <f>IFERROR(VLOOKUP(A471,'[2]Total Provider - Dec 2015'!$A$1:$K$1232,8,FALSE),"")</f>
        <v>حي الخالدية, شارع الملك عبدالعزيز</v>
      </c>
      <c r="I471" s="10" t="str">
        <f>IFERROR(VLOOKUP(A471,'[2]Total Provider - Dec 2015'!$A$1:$K$1232,9,FALSE),"")</f>
        <v>نجران</v>
      </c>
      <c r="J471" s="10" t="str">
        <f>IFERROR(VLOOKUP(A471,'[2]Total Provider - Dec 2015'!$A$1:$K$1232,10,FALSE),"")</f>
        <v>نجران</v>
      </c>
      <c r="K471" s="10" t="str">
        <f>IFERROR(VLOOKUP(A471,'[2]Total Provider - Dec 2015'!$A$1:$K$1232,11,FALSE),"")</f>
        <v>مجمع دواء السلامة الطبي</v>
      </c>
    </row>
    <row r="472" spans="1:11" hidden="1" x14ac:dyDescent="0.25">
      <c r="A472" s="5">
        <v>22261</v>
      </c>
      <c r="B472" s="6" t="str">
        <f>IFERROR(VLOOKUP(A472,'[2]Total Provider - Dec 2015'!$A$1:$K$1232,2,FALSE),"")</f>
        <v>Al Fares Medical Clinic</v>
      </c>
      <c r="C472" s="7" t="str">
        <f>IFERROR(VLOOKUP(A472,'[2]Total Provider - Dec 2015'!$A$1:$K$1232,3,FALSE),"")</f>
        <v>NW2</v>
      </c>
      <c r="D472" s="7" t="str">
        <f>IFERROR(VLOOKUP(A472,'[2]Total Provider - Dec 2015'!$A$1:$K$1232,4,FALSE),"")</f>
        <v>Riyadh</v>
      </c>
      <c r="E472" s="7" t="str">
        <f>IFERROR(VLOOKUP(A472,'[2]Total Provider - Dec 2015'!$A$1:$K$1232,5,FALSE),"")</f>
        <v>Riyadh</v>
      </c>
      <c r="F472" s="7" t="str">
        <f>IFERROR(VLOOKUP(A472,'[2]Total Provider - Dec 2015'!$A$1:$K$1232,6,FALSE),"")</f>
        <v>Al Shefaa Dist., Bilal Bin Rabah Street</v>
      </c>
      <c r="G472" s="7" t="str">
        <f>IFERROR(VLOOKUP(A472,'[2]Total Provider - Dec 2015'!$A$1:$K$1232,7,FALSE),"")</f>
        <v>012624678</v>
      </c>
      <c r="H472" s="10" t="str">
        <f>IFERROR(VLOOKUP(A472,'[2]Total Provider - Dec 2015'!$A$1:$K$1232,8,FALSE),"")</f>
        <v>حي الشفاء, شارع بلال بن رباح</v>
      </c>
      <c r="I472" s="10" t="str">
        <f>IFERROR(VLOOKUP(A472,'[2]Total Provider - Dec 2015'!$A$1:$K$1232,9,FALSE),"")</f>
        <v>الرياض</v>
      </c>
      <c r="J472" s="10" t="str">
        <f>IFERROR(VLOOKUP(A472,'[2]Total Provider - Dec 2015'!$A$1:$K$1232,10,FALSE),"")</f>
        <v>الرياض</v>
      </c>
      <c r="K472" s="10" t="str">
        <f>IFERROR(VLOOKUP(A472,'[2]Total Provider - Dec 2015'!$A$1:$K$1232,11,FALSE),"")</f>
        <v>مستوصف فارس الأهلي</v>
      </c>
    </row>
    <row r="473" spans="1:11" hidden="1" x14ac:dyDescent="0.25">
      <c r="A473" s="5">
        <v>22263</v>
      </c>
      <c r="B473" s="6" t="str">
        <f>IFERROR(VLOOKUP(A473,'[2]Total Provider - Dec 2015'!$A$1:$K$1232,2,FALSE),"")</f>
        <v>Riadah Polyclinic</v>
      </c>
      <c r="C473" s="7" t="str">
        <f>IFERROR(VLOOKUP(A473,'[2]Total Provider - Dec 2015'!$A$1:$K$1232,3,FALSE),"")</f>
        <v>NW2</v>
      </c>
      <c r="D473" s="7" t="str">
        <f>IFERROR(VLOOKUP(A473,'[2]Total Provider - Dec 2015'!$A$1:$K$1232,4,FALSE),"")</f>
        <v>Makkah</v>
      </c>
      <c r="E473" s="7" t="str">
        <f>IFERROR(VLOOKUP(A473,'[2]Total Provider - Dec 2015'!$A$1:$K$1232,5,FALSE),"")</f>
        <v>Jeddah</v>
      </c>
      <c r="F473" s="7" t="str">
        <f>IFERROR(VLOOKUP(A473,'[2]Total Provider - Dec 2015'!$A$1:$K$1232,6,FALSE),"")</f>
        <v>Umm Al Qura Street, Al Safa Dist.</v>
      </c>
      <c r="G473" s="7" t="str">
        <f>IFERROR(VLOOKUP(A473,'[2]Total Provider - Dec 2015'!$A$1:$K$1232,7,FALSE),"")</f>
        <v>0122721111</v>
      </c>
      <c r="H473" s="10" t="str">
        <f>IFERROR(VLOOKUP(A473,'[2]Total Provider - Dec 2015'!$A$1:$K$1232,8,FALSE),"")</f>
        <v>حي الصفا, شارع ام القرى</v>
      </c>
      <c r="I473" s="10" t="str">
        <f>IFERROR(VLOOKUP(A473,'[2]Total Provider - Dec 2015'!$A$1:$K$1232,9,FALSE),"")</f>
        <v>جدة</v>
      </c>
      <c r="J473" s="10" t="str">
        <f>IFERROR(VLOOKUP(A473,'[2]Total Provider - Dec 2015'!$A$1:$K$1232,10,FALSE),"")</f>
        <v>مكة المكرمة</v>
      </c>
      <c r="K473" s="10" t="str">
        <f>IFERROR(VLOOKUP(A473,'[2]Total Provider - Dec 2015'!$A$1:$K$1232,11,FALSE),"")</f>
        <v>مجمع عيادات رياده</v>
      </c>
    </row>
    <row r="474" spans="1:11" hidden="1" x14ac:dyDescent="0.25">
      <c r="A474" s="5">
        <v>22264</v>
      </c>
      <c r="B474" s="6" t="str">
        <f>IFERROR(VLOOKUP(A474,'[2]Total Provider - Dec 2015'!$A$1:$K$1232,2,FALSE),"")</f>
        <v>Al Jazeera Hospital</v>
      </c>
      <c r="C474" s="7" t="str">
        <f>IFERROR(VLOOKUP(A474,'[2]Total Provider - Dec 2015'!$A$1:$K$1232,3,FALSE),"")</f>
        <v>NWS</v>
      </c>
      <c r="D474" s="7" t="str">
        <f>IFERROR(VLOOKUP(A474,'[2]Total Provider - Dec 2015'!$A$1:$K$1232,4,FALSE),"")</f>
        <v>Riyadh</v>
      </c>
      <c r="E474" s="7" t="str">
        <f>IFERROR(VLOOKUP(A474,'[2]Total Provider - Dec 2015'!$A$1:$K$1232,5,FALSE),"")</f>
        <v>Riyadh</v>
      </c>
      <c r="F474" s="7" t="str">
        <f>IFERROR(VLOOKUP(A474,'[2]Total Provider - Dec 2015'!$A$1:$K$1232,6,FALSE),"")</f>
        <v>Hassan Bin Thabet Street, Al Naseem Dist.</v>
      </c>
      <c r="G474" s="7" t="str">
        <f>IFERROR(VLOOKUP(A474,'[2]Total Provider - Dec 2015'!$A$1:$K$1232,7,FALSE),"")</f>
        <v>0112388888</v>
      </c>
      <c r="H474" s="10" t="str">
        <f>IFERROR(VLOOKUP(A474,'[2]Total Provider - Dec 2015'!$A$1:$K$1232,8,FALSE),"")</f>
        <v>حي النسيم, شارع حسان بن ثابت</v>
      </c>
      <c r="I474" s="10" t="str">
        <f>IFERROR(VLOOKUP(A474,'[2]Total Provider - Dec 2015'!$A$1:$K$1232,9,FALSE),"")</f>
        <v>الرياض</v>
      </c>
      <c r="J474" s="10" t="str">
        <f>IFERROR(VLOOKUP(A474,'[2]Total Provider - Dec 2015'!$A$1:$K$1232,10,FALSE),"")</f>
        <v>الرياض</v>
      </c>
      <c r="K474" s="10" t="str">
        <f>IFERROR(VLOOKUP(A474,'[2]Total Provider - Dec 2015'!$A$1:$K$1232,11,FALSE),"")</f>
        <v xml:space="preserve">مستشفى الجزيرة </v>
      </c>
    </row>
    <row r="475" spans="1:11" hidden="1" x14ac:dyDescent="0.25">
      <c r="A475" s="5">
        <v>22273</v>
      </c>
      <c r="B475" s="6" t="str">
        <f>IFERROR(VLOOKUP(A475,'[2]Total Provider - Dec 2015'!$A$1:$K$1232,2,FALSE),"")</f>
        <v>Pretty Smile Dental Clinic</v>
      </c>
      <c r="C475" s="7" t="str">
        <f>IFERROR(VLOOKUP(A475,'[2]Total Provider - Dec 2015'!$A$1:$K$1232,3,FALSE),"")</f>
        <v>NW4</v>
      </c>
      <c r="D475" s="7" t="str">
        <f>IFERROR(VLOOKUP(A475,'[2]Total Provider - Dec 2015'!$A$1:$K$1232,4,FALSE),"")</f>
        <v>Madinah</v>
      </c>
      <c r="E475" s="7" t="str">
        <f>IFERROR(VLOOKUP(A475,'[2]Total Provider - Dec 2015'!$A$1:$K$1232,5,FALSE),"")</f>
        <v>Yanbu</v>
      </c>
      <c r="F475" s="7" t="str">
        <f>IFERROR(VLOOKUP(A475,'[2]Total Provider - Dec 2015'!$A$1:$K$1232,6,FALSE),"")</f>
        <v>Al Smiry, Ali Bin Abe Taleb Stree.</v>
      </c>
      <c r="G475" s="7" t="str">
        <f>IFERROR(VLOOKUP(A475,'[2]Total Provider - Dec 2015'!$A$1:$K$1232,7,FALSE),"")</f>
        <v>0143220077</v>
      </c>
      <c r="H475" s="10" t="str">
        <f>IFERROR(VLOOKUP(A475,'[2]Total Provider - Dec 2015'!$A$1:$K$1232,8,FALSE),"")</f>
        <v xml:space="preserve">حي السميري,شارع علي بن ابي طالب </v>
      </c>
      <c r="I475" s="10" t="str">
        <f>IFERROR(VLOOKUP(A475,'[2]Total Provider - Dec 2015'!$A$1:$K$1232,9,FALSE),"")</f>
        <v>ينبع</v>
      </c>
      <c r="J475" s="10" t="str">
        <f>IFERROR(VLOOKUP(A475,'[2]Total Provider - Dec 2015'!$A$1:$K$1232,10,FALSE),"")</f>
        <v>المدينة المنورة</v>
      </c>
      <c r="K475" s="10" t="str">
        <f>IFERROR(VLOOKUP(A475,'[2]Total Provider - Dec 2015'!$A$1:$K$1232,11,FALSE),"")</f>
        <v>مجمع عيادات الأبتسامة الجميلة لطب الأسنان</v>
      </c>
    </row>
    <row r="476" spans="1:11" hidden="1" x14ac:dyDescent="0.25">
      <c r="A476" s="5">
        <v>22275</v>
      </c>
      <c r="B476" s="6" t="str">
        <f>IFERROR(VLOOKUP(A476,'[2]Total Provider - Dec 2015'!$A$1:$K$1232,2,FALSE),"")</f>
        <v>Al Bilad Medical Center</v>
      </c>
      <c r="C476" s="7" t="str">
        <f>IFERROR(VLOOKUP(A476,'[2]Total Provider - Dec 2015'!$A$1:$K$1232,3,FALSE),"")</f>
        <v>NW2</v>
      </c>
      <c r="D476" s="7" t="str">
        <f>IFERROR(VLOOKUP(A476,'[2]Total Provider - Dec 2015'!$A$1:$K$1232,4,FALSE),"")</f>
        <v>Riyadh</v>
      </c>
      <c r="E476" s="7" t="str">
        <f>IFERROR(VLOOKUP(A476,'[2]Total Provider - Dec 2015'!$A$1:$K$1232,5,FALSE),"")</f>
        <v>Riyadh</v>
      </c>
      <c r="F476" s="7" t="str">
        <f>IFERROR(VLOOKUP(A476,'[2]Total Provider - Dec 2015'!$A$1:$K$1232,6,FALSE),"")</f>
        <v>Manfoha, Al Faryan Street</v>
      </c>
      <c r="G476" s="7" t="str">
        <f>IFERROR(VLOOKUP(A476,'[2]Total Provider - Dec 2015'!$A$1:$K$1232,7,FALSE),"")</f>
        <v>044584595</v>
      </c>
      <c r="H476" s="10" t="str">
        <f>IFERROR(VLOOKUP(A476,'[2]Total Provider - Dec 2015'!$A$1:$K$1232,8,FALSE),"")</f>
        <v>حي منفوحه, شارع الفريان</v>
      </c>
      <c r="I476" s="10" t="str">
        <f>IFERROR(VLOOKUP(A476,'[2]Total Provider - Dec 2015'!$A$1:$K$1232,9,FALSE),"")</f>
        <v>الرياض</v>
      </c>
      <c r="J476" s="10" t="str">
        <f>IFERROR(VLOOKUP(A476,'[2]Total Provider - Dec 2015'!$A$1:$K$1232,10,FALSE),"")</f>
        <v>الرياض</v>
      </c>
      <c r="K476" s="10" t="str">
        <f>IFERROR(VLOOKUP(A476,'[2]Total Provider - Dec 2015'!$A$1:$K$1232,11,FALSE),"")</f>
        <v>مستوصف البلاد الطبي</v>
      </c>
    </row>
    <row r="477" spans="1:11" hidden="1" x14ac:dyDescent="0.25">
      <c r="A477" s="5">
        <v>22276</v>
      </c>
      <c r="B477" s="6" t="str">
        <f>IFERROR(VLOOKUP(A477,'[2]Total Provider - Dec 2015'!$A$1:$K$1232,2,FALSE),"")</f>
        <v>Al Rahma Medical Complex</v>
      </c>
      <c r="C477" s="7" t="str">
        <f>IFERROR(VLOOKUP(A477,'[2]Total Provider - Dec 2015'!$A$1:$K$1232,3,FALSE),"")</f>
        <v>NWS</v>
      </c>
      <c r="D477" s="7" t="str">
        <f>IFERROR(VLOOKUP(A477,'[2]Total Provider - Dec 2015'!$A$1:$K$1232,4,FALSE),"")</f>
        <v>Eastern Province</v>
      </c>
      <c r="E477" s="7" t="str">
        <f>IFERROR(VLOOKUP(A477,'[2]Total Provider - Dec 2015'!$A$1:$K$1232,5,FALSE),"")</f>
        <v>Khafji</v>
      </c>
      <c r="F477" s="7" t="str">
        <f>IFERROR(VLOOKUP(A477,'[2]Total Provider - Dec 2015'!$A$1:$K$1232,6,FALSE),"")</f>
        <v>King Abdullah Road, Al Fihaa Dis</v>
      </c>
      <c r="G477" s="7" t="str">
        <f>IFERROR(VLOOKUP(A477,'[2]Total Provider - Dec 2015'!$A$1:$K$1232,7,FALSE),"")</f>
        <v>0137664499</v>
      </c>
      <c r="H477" s="10" t="str">
        <f>IFERROR(VLOOKUP(A477,'[2]Total Provider - Dec 2015'!$A$1:$K$1232,8,FALSE),"")</f>
        <v>حي الفيحاء, شارع الملك عبدالله</v>
      </c>
      <c r="I477" s="10" t="str">
        <f>IFERROR(VLOOKUP(A477,'[2]Total Provider - Dec 2015'!$A$1:$K$1232,9,FALSE),"")</f>
        <v>الخفجي</v>
      </c>
      <c r="J477" s="10" t="str">
        <f>IFERROR(VLOOKUP(A477,'[2]Total Provider - Dec 2015'!$A$1:$K$1232,10,FALSE),"")</f>
        <v>المنطقة الشرقية</v>
      </c>
      <c r="K477" s="10" t="str">
        <f>IFERROR(VLOOKUP(A477,'[2]Total Provider - Dec 2015'!$A$1:$K$1232,11,FALSE),"")</f>
        <v>مجمع الرحمة الطبي</v>
      </c>
    </row>
    <row r="478" spans="1:11" hidden="1" x14ac:dyDescent="0.25">
      <c r="A478" s="5">
        <v>22277</v>
      </c>
      <c r="B478" s="6" t="str">
        <f>IFERROR(VLOOKUP(A478,'[2]Total Provider - Dec 2015'!$A$1:$K$1232,2,FALSE),"")</f>
        <v>Ajyad Medical Services Co.</v>
      </c>
      <c r="C478" s="7" t="str">
        <f>IFERROR(VLOOKUP(A478,'[2]Total Provider - Dec 2015'!$A$1:$K$1232,3,FALSE),"")</f>
        <v>NWS</v>
      </c>
      <c r="D478" s="7" t="str">
        <f>IFERROR(VLOOKUP(A478,'[2]Total Provider - Dec 2015'!$A$1:$K$1232,4,FALSE),"")</f>
        <v>Eastern Province</v>
      </c>
      <c r="E478" s="7" t="str">
        <f>IFERROR(VLOOKUP(A478,'[2]Total Provider - Dec 2015'!$A$1:$K$1232,5,FALSE),"")</f>
        <v>Dammam</v>
      </c>
      <c r="F478" s="7" t="str">
        <f>IFERROR(VLOOKUP(A478,'[2]Total Provider - Dec 2015'!$A$1:$K$1232,6,FALSE),"")</f>
        <v>King Faisal Street,Al Tubashi Dis.</v>
      </c>
      <c r="G478" s="7" t="str">
        <f>IFERROR(VLOOKUP(A478,'[2]Total Provider - Dec 2015'!$A$1:$K$1232,7,FALSE),"")</f>
        <v>0138056444</v>
      </c>
      <c r="H478" s="10" t="str">
        <f>IFERROR(VLOOKUP(A478,'[2]Total Provider - Dec 2015'!$A$1:$K$1232,8,FALSE),"")</f>
        <v>حي الطبيشي, شارع الملك فيصل</v>
      </c>
      <c r="I478" s="10" t="str">
        <f>IFERROR(VLOOKUP(A478,'[2]Total Provider - Dec 2015'!$A$1:$K$1232,9,FALSE),"")</f>
        <v>الدمام</v>
      </c>
      <c r="J478" s="10" t="str">
        <f>IFERROR(VLOOKUP(A478,'[2]Total Provider - Dec 2015'!$A$1:$K$1232,10,FALSE),"")</f>
        <v>المنطقة الشرقية</v>
      </c>
      <c r="K478" s="10" t="str">
        <f>IFERROR(VLOOKUP(A478,'[2]Total Provider - Dec 2015'!$A$1:$K$1232,11,FALSE),"")</f>
        <v>مجمع عيادات أجياد الطبي</v>
      </c>
    </row>
    <row r="479" spans="1:11" x14ac:dyDescent="0.25">
      <c r="A479" s="5">
        <v>22278</v>
      </c>
      <c r="B479" s="6" t="str">
        <f>IFERROR(VLOOKUP(A479,'[2]Total Provider - Dec 2015'!$A$1:$K$1232,2,FALSE),"")</f>
        <v>Shorouk Al Huda Polyclinic (Ex Jood Al Salam Medical Services)</v>
      </c>
      <c r="C479" s="7" t="str">
        <f>IFERROR(VLOOKUP(A479,'[2]Total Provider - Dec 2015'!$A$1:$K$1232,3,FALSE),"")</f>
        <v>NWR</v>
      </c>
      <c r="D479" s="7" t="str">
        <f>IFERROR(VLOOKUP(A479,'[2]Total Provider - Dec 2015'!$A$1:$K$1232,4,FALSE),"")</f>
        <v>Eastern Province</v>
      </c>
      <c r="E479" s="7" t="str">
        <f>IFERROR(VLOOKUP(A479,'[2]Total Provider - Dec 2015'!$A$1:$K$1232,5,FALSE),"")</f>
        <v>Khobar</v>
      </c>
      <c r="F479" s="7" t="str">
        <f>IFERROR(VLOOKUP(A479,'[2]Total Provider - Dec 2015'!$A$1:$K$1232,6,FALSE),"")</f>
        <v>Prince Faisal Street, Al Hezam Al Akhdar</v>
      </c>
      <c r="G479" s="7" t="str">
        <f>IFERROR(VLOOKUP(A479,'[2]Total Provider - Dec 2015'!$A$1:$K$1232,7,FALSE),"")</f>
        <v>0138820007</v>
      </c>
      <c r="H479" s="10" t="str">
        <f>IFERROR(VLOOKUP(A479,'[2]Total Provider - Dec 2015'!$A$1:$K$1232,8,FALSE),"")</f>
        <v>حي الحزام الأخضر, شارع الأمير فيصل</v>
      </c>
      <c r="I479" s="10" t="str">
        <f>IFERROR(VLOOKUP(A479,'[2]Total Provider - Dec 2015'!$A$1:$K$1232,9,FALSE),"")</f>
        <v>الخبر</v>
      </c>
      <c r="J479" s="10" t="str">
        <f>IFERROR(VLOOKUP(A479,'[2]Total Provider - Dec 2015'!$A$1:$K$1232,10,FALSE),"")</f>
        <v>المنطقة الشرقية</v>
      </c>
      <c r="K479" s="10" t="str">
        <f>IFERROR(VLOOKUP(A479,'[2]Total Provider - Dec 2015'!$A$1:$K$1232,11,FALSE),"")</f>
        <v>مجمع عيادات جود السلام للخدمات الطبية</v>
      </c>
    </row>
    <row r="480" spans="1:11" hidden="1" x14ac:dyDescent="0.25">
      <c r="A480" s="5">
        <v>22280</v>
      </c>
      <c r="B480" s="6" t="str">
        <f>IFERROR(VLOOKUP(A480,'[2]Total Provider - Dec 2015'!$A$1:$K$1232,2,FALSE),"")</f>
        <v>Al Nawajes Complex Dental</v>
      </c>
      <c r="C480" s="7" t="str">
        <f>IFERROR(VLOOKUP(A480,'[2]Total Provider - Dec 2015'!$A$1:$K$1232,3,FALSE),"")</f>
        <v>NW3</v>
      </c>
      <c r="D480" s="7" t="str">
        <f>IFERROR(VLOOKUP(A480,'[2]Total Provider - Dec 2015'!$A$1:$K$1232,4,FALSE),"")</f>
        <v>Aseer</v>
      </c>
      <c r="E480" s="7" t="str">
        <f>IFERROR(VLOOKUP(A480,'[2]Total Provider - Dec 2015'!$A$1:$K$1232,5,FALSE),"")</f>
        <v>Khamis Mushayt</v>
      </c>
      <c r="F480" s="7" t="str">
        <f>IFERROR(VLOOKUP(A480,'[2]Total Provider - Dec 2015'!$A$1:$K$1232,6,FALSE),"")</f>
        <v>Al Kahraba Dis, King Abdullah Road</v>
      </c>
      <c r="G480" s="7" t="str">
        <f>IFERROR(VLOOKUP(A480,'[2]Total Provider - Dec 2015'!$A$1:$K$1232,7,FALSE),"")</f>
        <v>0172227333</v>
      </c>
      <c r="H480" s="10" t="str">
        <f>IFERROR(VLOOKUP(A480,'[2]Total Provider - Dec 2015'!$A$1:$K$1232,8,FALSE),"")</f>
        <v>حي الكهرباء, شارع الملك عبدالله</v>
      </c>
      <c r="I480" s="10" t="str">
        <f>IFERROR(VLOOKUP(A480,'[2]Total Provider - Dec 2015'!$A$1:$K$1232,9,FALSE),"")</f>
        <v>خميس مشيط</v>
      </c>
      <c r="J480" s="10" t="str">
        <f>IFERROR(VLOOKUP(A480,'[2]Total Provider - Dec 2015'!$A$1:$K$1232,10,FALSE),"")</f>
        <v>عسير</v>
      </c>
      <c r="K480" s="10" t="str">
        <f>IFERROR(VLOOKUP(A480,'[2]Total Provider - Dec 2015'!$A$1:$K$1232,11,FALSE),"")</f>
        <v>فرع مجمع النواجذ للأسنان</v>
      </c>
    </row>
    <row r="481" spans="1:11" hidden="1" x14ac:dyDescent="0.25">
      <c r="A481" s="5">
        <v>22281</v>
      </c>
      <c r="B481" s="6" t="str">
        <f>IFERROR(VLOOKUP(A481,'[2]Total Provider - Dec 2015'!$A$1:$K$1232,2,FALSE),"")</f>
        <v>Al Madar Medical Clinics Complex for Dental</v>
      </c>
      <c r="C481" s="7" t="str">
        <f>IFERROR(VLOOKUP(A481,'[2]Total Provider - Dec 2015'!$A$1:$K$1232,3,FALSE),"")</f>
        <v>NW4</v>
      </c>
      <c r="D481" s="7" t="str">
        <f>IFERROR(VLOOKUP(A481,'[2]Total Provider - Dec 2015'!$A$1:$K$1232,4,FALSE),"")</f>
        <v>Riyadh</v>
      </c>
      <c r="E481" s="7" t="str">
        <f>IFERROR(VLOOKUP(A481,'[2]Total Provider - Dec 2015'!$A$1:$K$1232,5,FALSE),"")</f>
        <v>Riyadh</v>
      </c>
      <c r="F481" s="7" t="str">
        <f>IFERROR(VLOOKUP(A481,'[2]Total Provider - Dec 2015'!$A$1:$K$1232,6,FALSE),"")</f>
        <v>Al Daa're Road, Al Rawda Dis.</v>
      </c>
      <c r="G481" s="7" t="str">
        <f>IFERROR(VLOOKUP(A481,'[2]Total Provider - Dec 2015'!$A$1:$K$1232,7,FALSE),"")</f>
        <v>0112086177</v>
      </c>
      <c r="H481" s="10" t="str">
        <f>IFERROR(VLOOKUP(A481,'[2]Total Provider - Dec 2015'!$A$1:$K$1232,8,FALSE),"")</f>
        <v>حي الروضه, الطريق الدائري</v>
      </c>
      <c r="I481" s="10" t="str">
        <f>IFERROR(VLOOKUP(A481,'[2]Total Provider - Dec 2015'!$A$1:$K$1232,9,FALSE),"")</f>
        <v>الرياض</v>
      </c>
      <c r="J481" s="10" t="str">
        <f>IFERROR(VLOOKUP(A481,'[2]Total Provider - Dec 2015'!$A$1:$K$1232,10,FALSE),"")</f>
        <v>الرياض</v>
      </c>
      <c r="K481" s="10" t="str">
        <f>IFERROR(VLOOKUP(A481,'[2]Total Provider - Dec 2015'!$A$1:$K$1232,11,FALSE),"")</f>
        <v>مجمع عيادات المدار الطبي لطب الأسنان</v>
      </c>
    </row>
    <row r="482" spans="1:11" hidden="1" x14ac:dyDescent="0.25">
      <c r="A482" s="5">
        <v>22282</v>
      </c>
      <c r="B482" s="6" t="str">
        <f>IFERROR(VLOOKUP(A482,'[2]Total Provider - Dec 2015'!$A$1:$K$1232,2,FALSE),"")</f>
        <v>Bateel Dental Polyclinic (5) (Ex Sama Dental Polyclinic)</v>
      </c>
      <c r="C482" s="7" t="str">
        <f>IFERROR(VLOOKUP(A482,'[2]Total Provider - Dec 2015'!$A$1:$K$1232,3,FALSE),"")</f>
        <v>NW3</v>
      </c>
      <c r="D482" s="7" t="str">
        <f>IFERROR(VLOOKUP(A482,'[2]Total Provider - Dec 2015'!$A$1:$K$1232,4,FALSE),"")</f>
        <v>Tabuk</v>
      </c>
      <c r="E482" s="7" t="str">
        <f>IFERROR(VLOOKUP(A482,'[2]Total Provider - Dec 2015'!$A$1:$K$1232,5,FALSE),"")</f>
        <v>Umluj</v>
      </c>
      <c r="F482" s="7" t="str">
        <f>IFERROR(VLOOKUP(A482,'[2]Total Provider - Dec 2015'!$A$1:$K$1232,6,FALSE),"")</f>
        <v>Al Shamaly Dis, Al Thlathen Street</v>
      </c>
      <c r="G482" s="7" t="str">
        <f>IFERROR(VLOOKUP(A482,'[2]Total Provider - Dec 2015'!$A$1:$K$1232,7,FALSE),"")</f>
        <v>0143917993</v>
      </c>
      <c r="H482" s="10" t="str">
        <f>IFERROR(VLOOKUP(A482,'[2]Total Provider - Dec 2015'!$A$1:$K$1232,8,FALSE),"")</f>
        <v>حي الشمالي, شارع الثلاثين</v>
      </c>
      <c r="I482" s="10" t="str">
        <f>IFERROR(VLOOKUP(A482,'[2]Total Provider - Dec 2015'!$A$1:$K$1232,9,FALSE),"")</f>
        <v xml:space="preserve">أملج </v>
      </c>
      <c r="J482" s="10" t="str">
        <f>IFERROR(VLOOKUP(A482,'[2]Total Provider - Dec 2015'!$A$1:$K$1232,10,FALSE),"")</f>
        <v>تبوك</v>
      </c>
      <c r="K482" s="10" t="str">
        <f>IFERROR(VLOOKUP(A482,'[2]Total Provider - Dec 2015'!$A$1:$K$1232,11,FALSE),"")</f>
        <v>مجمع عيادات بتيل (5) لطب الأسنان بأملج</v>
      </c>
    </row>
    <row r="483" spans="1:11" hidden="1" x14ac:dyDescent="0.25">
      <c r="A483" s="5">
        <v>22283</v>
      </c>
      <c r="B483" s="6" t="str">
        <f>IFERROR(VLOOKUP(A483,'[2]Total Provider - Dec 2015'!$A$1:$K$1232,2,FALSE),"")</f>
        <v>Ali Al Ssaeidi &amp; His Partner Medical Clinic</v>
      </c>
      <c r="C483" s="7" t="str">
        <f>IFERROR(VLOOKUP(A483,'[2]Total Provider - Dec 2015'!$A$1:$K$1232,3,FALSE),"")</f>
        <v>NW1</v>
      </c>
      <c r="D483" s="7" t="str">
        <f>IFERROR(VLOOKUP(A483,'[2]Total Provider - Dec 2015'!$A$1:$K$1232,4,FALSE),"")</f>
        <v>Makkah</v>
      </c>
      <c r="E483" s="7" t="str">
        <f>IFERROR(VLOOKUP(A483,'[2]Total Provider - Dec 2015'!$A$1:$K$1232,5,FALSE),"")</f>
        <v>Makkah</v>
      </c>
      <c r="F483" s="7" t="str">
        <f>IFERROR(VLOOKUP(A483,'[2]Total Provider - Dec 2015'!$A$1:$K$1232,6,FALSE),"")</f>
        <v>Al Eteybeya Dis, Malqeya</v>
      </c>
      <c r="G483" s="7" t="str">
        <f>IFERROR(VLOOKUP(A483,'[2]Total Provider - Dec 2015'!$A$1:$K$1232,7,FALSE),"")</f>
        <v>0125491111</v>
      </c>
      <c r="H483" s="10" t="str">
        <f>IFERROR(VLOOKUP(A483,'[2]Total Provider - Dec 2015'!$A$1:$K$1232,8,FALSE),"")</f>
        <v>حي العتيبيه</v>
      </c>
      <c r="I483" s="10" t="str">
        <f>IFERROR(VLOOKUP(A483,'[2]Total Provider - Dec 2015'!$A$1:$K$1232,9,FALSE),"")</f>
        <v>مكة المكرمة</v>
      </c>
      <c r="J483" s="10" t="str">
        <f>IFERROR(VLOOKUP(A483,'[2]Total Provider - Dec 2015'!$A$1:$K$1232,10,FALSE),"")</f>
        <v>مكة المكرمة</v>
      </c>
      <c r="K483" s="10" t="str">
        <f>IFERROR(VLOOKUP(A483,'[2]Total Provider - Dec 2015'!$A$1:$K$1232,11,FALSE),"")</f>
        <v>مجمع عيادات علي الصاعدي</v>
      </c>
    </row>
    <row r="484" spans="1:11" hidden="1" x14ac:dyDescent="0.25">
      <c r="A484" s="5">
        <v>22284</v>
      </c>
      <c r="B484" s="6" t="str">
        <f>IFERROR(VLOOKUP(A484,'[2]Total Provider - Dec 2015'!$A$1:$K$1232,2,FALSE),"")</f>
        <v>Noor Madar Dental Clinic</v>
      </c>
      <c r="C484" s="7" t="str">
        <f>IFERROR(VLOOKUP(A484,'[2]Total Provider - Dec 2015'!$A$1:$K$1232,3,FALSE),"")</f>
        <v>NW1</v>
      </c>
      <c r="D484" s="7" t="str">
        <f>IFERROR(VLOOKUP(A484,'[2]Total Provider - Dec 2015'!$A$1:$K$1232,4,FALSE),"")</f>
        <v>Eastern Province</v>
      </c>
      <c r="E484" s="7" t="str">
        <f>IFERROR(VLOOKUP(A484,'[2]Total Provider - Dec 2015'!$A$1:$K$1232,5,FALSE),"")</f>
        <v>Qatif</v>
      </c>
      <c r="F484" s="7" t="str">
        <f>IFERROR(VLOOKUP(A484,'[2]Total Provider - Dec 2015'!$A$1:$K$1232,6,FALSE),"")</f>
        <v>Al Quds Street, Al Mjedeyah Dis</v>
      </c>
      <c r="G484" s="7" t="str">
        <f>IFERROR(VLOOKUP(A484,'[2]Total Provider - Dec 2015'!$A$1:$K$1232,7,FALSE),"")</f>
        <v>0138464877</v>
      </c>
      <c r="H484" s="10" t="str">
        <f>IFERROR(VLOOKUP(A484,'[2]Total Provider - Dec 2015'!$A$1:$K$1232,8,FALSE),"")</f>
        <v>حي المجيدية, شارع القدس</v>
      </c>
      <c r="I484" s="10" t="str">
        <f>IFERROR(VLOOKUP(A484,'[2]Total Provider - Dec 2015'!$A$1:$K$1232,9,FALSE),"")</f>
        <v>القطيف</v>
      </c>
      <c r="J484" s="10" t="str">
        <f>IFERROR(VLOOKUP(A484,'[2]Total Provider - Dec 2015'!$A$1:$K$1232,10,FALSE),"")</f>
        <v>المنطقة الشرقية</v>
      </c>
      <c r="K484" s="10" t="str">
        <f>IFERROR(VLOOKUP(A484,'[2]Total Provider - Dec 2015'!$A$1:$K$1232,11,FALSE),"")</f>
        <v>مجمع عيادات نور المدار بالقطيف</v>
      </c>
    </row>
    <row r="485" spans="1:11" hidden="1" x14ac:dyDescent="0.25">
      <c r="A485" s="5">
        <v>22287</v>
      </c>
      <c r="B485" s="6" t="str">
        <f>IFERROR(VLOOKUP(A485,'[2]Total Provider - Dec 2015'!$A$1:$K$1232,2,FALSE),"")</f>
        <v>Al Moursalat Medical Center</v>
      </c>
      <c r="C485" s="7" t="str">
        <f>IFERROR(VLOOKUP(A485,'[2]Total Provider - Dec 2015'!$A$1:$K$1232,3,FALSE),"")</f>
        <v>NWS</v>
      </c>
      <c r="D485" s="7" t="str">
        <f>IFERROR(VLOOKUP(A485,'[2]Total Provider - Dec 2015'!$A$1:$K$1232,4,FALSE),"")</f>
        <v>Riyadh</v>
      </c>
      <c r="E485" s="7" t="str">
        <f>IFERROR(VLOOKUP(A485,'[2]Total Provider - Dec 2015'!$A$1:$K$1232,5,FALSE),"")</f>
        <v>Riyadh</v>
      </c>
      <c r="F485" s="7" t="str">
        <f>IFERROR(VLOOKUP(A485,'[2]Total Provider - Dec 2015'!$A$1:$K$1232,6,FALSE),"")</f>
        <v>Al Nozha Dis, Abu Baker Street</v>
      </c>
      <c r="G485" s="7" t="str">
        <f>IFERROR(VLOOKUP(A485,'[2]Total Provider - Dec 2015'!$A$1:$K$1232,7,FALSE),"")</f>
        <v>0114541337</v>
      </c>
      <c r="H485" s="10" t="str">
        <f>IFERROR(VLOOKUP(A485,'[2]Total Provider - Dec 2015'!$A$1:$K$1232,8,FALSE),"")</f>
        <v>حي النزهه, شارع أبوبكر</v>
      </c>
      <c r="I485" s="10" t="str">
        <f>IFERROR(VLOOKUP(A485,'[2]Total Provider - Dec 2015'!$A$1:$K$1232,9,FALSE),"")</f>
        <v>الرياض</v>
      </c>
      <c r="J485" s="10" t="str">
        <f>IFERROR(VLOOKUP(A485,'[2]Total Provider - Dec 2015'!$A$1:$K$1232,10,FALSE),"")</f>
        <v>الرياض</v>
      </c>
      <c r="K485" s="10" t="str">
        <f>IFERROR(VLOOKUP(A485,'[2]Total Provider - Dec 2015'!$A$1:$K$1232,11,FALSE),"")</f>
        <v>مستوصف المرسلات الطبي</v>
      </c>
    </row>
    <row r="486" spans="1:11" hidden="1" x14ac:dyDescent="0.25">
      <c r="A486" s="5">
        <v>22288</v>
      </c>
      <c r="B486" s="6" t="str">
        <f>IFERROR(VLOOKUP(A486,'[2]Total Provider - Dec 2015'!$A$1:$K$1232,2,FALSE),"")</f>
        <v>New Zoom Optics</v>
      </c>
      <c r="C486" s="7" t="str">
        <f>IFERROR(VLOOKUP(A486,'[2]Total Provider - Dec 2015'!$A$1:$K$1232,3,FALSE),"")</f>
        <v>NWS</v>
      </c>
      <c r="D486" s="7" t="str">
        <f>IFERROR(VLOOKUP(A486,'[2]Total Provider - Dec 2015'!$A$1:$K$1232,4,FALSE),"")</f>
        <v>Madinah</v>
      </c>
      <c r="E486" s="7" t="str">
        <f>IFERROR(VLOOKUP(A486,'[2]Total Provider - Dec 2015'!$A$1:$K$1232,5,FALSE),"")</f>
        <v>Madinah</v>
      </c>
      <c r="F486" s="7" t="str">
        <f>IFERROR(VLOOKUP(A486,'[2]Total Provider - Dec 2015'!$A$1:$K$1232,6,FALSE),"")</f>
        <v>Abu Baker Al Sideeq Street, Al Dakhel Plaza No1</v>
      </c>
      <c r="G486" s="7" t="str">
        <f>IFERROR(VLOOKUP(A486,'[2]Total Provider - Dec 2015'!$A$1:$K$1232,7,FALSE),"")</f>
        <v>0148550607</v>
      </c>
      <c r="H486" s="10" t="str">
        <f>IFERROR(VLOOKUP(A486,'[2]Total Provider - Dec 2015'!$A$1:$K$1232,8,FALSE),"")</f>
        <v>شارع أبو بكر الصديق, مركز الدخيل بلازا</v>
      </c>
      <c r="I486" s="10" t="str">
        <f>IFERROR(VLOOKUP(A486,'[2]Total Provider - Dec 2015'!$A$1:$K$1232,9,FALSE),"")</f>
        <v>المدينة المنورة</v>
      </c>
      <c r="J486" s="10" t="str">
        <f>IFERROR(VLOOKUP(A486,'[2]Total Provider - Dec 2015'!$A$1:$K$1232,10,FALSE),"")</f>
        <v>المدينة المنورة</v>
      </c>
      <c r="K486" s="10" t="str">
        <f>IFERROR(VLOOKUP(A486,'[2]Total Provider - Dec 2015'!$A$1:$K$1232,11,FALSE),"")</f>
        <v>مؤسسة جديد زوم للتجارة</v>
      </c>
    </row>
    <row r="487" spans="1:11" hidden="1" x14ac:dyDescent="0.25">
      <c r="A487" s="5">
        <v>22289</v>
      </c>
      <c r="B487" s="6" t="str">
        <f>IFERROR(VLOOKUP(A487,'[2]Total Provider - Dec 2015'!$A$1:$K$1232,2,FALSE),"")</f>
        <v>Panorama Clinics (Ex Al Noor Al Momayaz)</v>
      </c>
      <c r="C487" s="7" t="str">
        <f>IFERROR(VLOOKUP(A487,'[2]Total Provider - Dec 2015'!$A$1:$K$1232,3,FALSE),"")</f>
        <v>NWS</v>
      </c>
      <c r="D487" s="7" t="str">
        <f>IFERROR(VLOOKUP(A487,'[2]Total Provider - Dec 2015'!$A$1:$K$1232,4,FALSE),"")</f>
        <v>Qassim</v>
      </c>
      <c r="E487" s="7" t="str">
        <f>IFERROR(VLOOKUP(A487,'[2]Total Provider - Dec 2015'!$A$1:$K$1232,5,FALSE),"")</f>
        <v>Bureidah</v>
      </c>
      <c r="F487" s="7" t="str">
        <f>IFERROR(VLOOKUP(A487,'[2]Total Provider - Dec 2015'!$A$1:$K$1232,6,FALSE),"")</f>
        <v>Al Akhdar Dis, ALi Bin Abe Taleb road</v>
      </c>
      <c r="G487" s="7" t="str">
        <f>IFERROR(VLOOKUP(A487,'[2]Total Provider - Dec 2015'!$A$1:$K$1232,7,FALSE),"")</f>
        <v>0163846777</v>
      </c>
      <c r="H487" s="10" t="str">
        <f>IFERROR(VLOOKUP(A487,'[2]Total Provider - Dec 2015'!$A$1:$K$1232,8,FALSE),"")</f>
        <v>حي الأخضر, طريق علي بن ابي طالب</v>
      </c>
      <c r="I487" s="10" t="str">
        <f>IFERROR(VLOOKUP(A487,'[2]Total Provider - Dec 2015'!$A$1:$K$1232,9,FALSE),"")</f>
        <v>بريدة</v>
      </c>
      <c r="J487" s="10" t="str">
        <f>IFERROR(VLOOKUP(A487,'[2]Total Provider - Dec 2015'!$A$1:$K$1232,10,FALSE),"")</f>
        <v>القصيم</v>
      </c>
      <c r="K487" s="10" t="str">
        <f>IFERROR(VLOOKUP(A487,'[2]Total Provider - Dec 2015'!$A$1:$K$1232,11,FALSE),"")</f>
        <v>مجمع عيادات عناية بانوراما الطبية</v>
      </c>
    </row>
    <row r="488" spans="1:11" hidden="1" x14ac:dyDescent="0.25">
      <c r="A488" s="5">
        <v>22290</v>
      </c>
      <c r="B488" s="6" t="str">
        <f>IFERROR(VLOOKUP(A488,'[2]Total Provider - Dec 2015'!$A$1:$K$1232,2,FALSE),"")</f>
        <v>Al Badr Optical</v>
      </c>
      <c r="C488" s="7" t="str">
        <f>IFERROR(VLOOKUP(A488,'[2]Total Provider - Dec 2015'!$A$1:$K$1232,3,FALSE),"")</f>
        <v>NW5</v>
      </c>
      <c r="D488" s="7" t="str">
        <f>IFERROR(VLOOKUP(A488,'[2]Total Provider - Dec 2015'!$A$1:$K$1232,4,FALSE),"")</f>
        <v>Makkah</v>
      </c>
      <c r="E488" s="7" t="str">
        <f>IFERROR(VLOOKUP(A488,'[2]Total Provider - Dec 2015'!$A$1:$K$1232,5,FALSE),"")</f>
        <v>Jeddah</v>
      </c>
      <c r="F488" s="7" t="str">
        <f>IFERROR(VLOOKUP(A488,'[2]Total Provider - Dec 2015'!$A$1:$K$1232,6,FALSE),"")</f>
        <v>Al Hamra Dis, Prince Mohammed Bin Abdulaziz Street</v>
      </c>
      <c r="G488" s="7" t="str">
        <f>IFERROR(VLOOKUP(A488,'[2]Total Provider - Dec 2015'!$A$1:$K$1232,7,FALSE),"")</f>
        <v>0126688500</v>
      </c>
      <c r="H488" s="10" t="str">
        <f>IFERROR(VLOOKUP(A488,'[2]Total Provider - Dec 2015'!$A$1:$K$1232,8,FALSE),"")</f>
        <v>حي الحمراء, شارع الأمير محمد بن عبدالعزيز</v>
      </c>
      <c r="I488" s="10" t="str">
        <f>IFERROR(VLOOKUP(A488,'[2]Total Provider - Dec 2015'!$A$1:$K$1232,9,FALSE),"")</f>
        <v>جدة</v>
      </c>
      <c r="J488" s="10" t="str">
        <f>IFERROR(VLOOKUP(A488,'[2]Total Provider - Dec 2015'!$A$1:$K$1232,10,FALSE),"")</f>
        <v>مكة المكرمة</v>
      </c>
      <c r="K488" s="10" t="str">
        <f>IFERROR(VLOOKUP(A488,'[2]Total Provider - Dec 2015'!$A$1:$K$1232,11,FALSE),"")</f>
        <v>البدر للبصريات</v>
      </c>
    </row>
    <row r="489" spans="1:11" hidden="1" x14ac:dyDescent="0.25">
      <c r="A489" s="5">
        <v>22291</v>
      </c>
      <c r="B489" s="6" t="str">
        <f>IFERROR(VLOOKUP(A489,'[2]Total Provider - Dec 2015'!$A$1:$K$1232,2,FALSE),"")</f>
        <v>Al Wazzan Vision</v>
      </c>
      <c r="C489" s="7" t="str">
        <f>IFERROR(VLOOKUP(A489,'[2]Total Provider - Dec 2015'!$A$1:$K$1232,3,FALSE),"")</f>
        <v>NWS</v>
      </c>
      <c r="D489" s="7" t="str">
        <f>IFERROR(VLOOKUP(A489,'[2]Total Provider - Dec 2015'!$A$1:$K$1232,4,FALSE),"")</f>
        <v>Eastern Province</v>
      </c>
      <c r="E489" s="7" t="str">
        <f>IFERROR(VLOOKUP(A489,'[2]Total Provider - Dec 2015'!$A$1:$K$1232,5,FALSE),"")</f>
        <v>Dammam</v>
      </c>
      <c r="F489" s="7" t="str">
        <f>IFERROR(VLOOKUP(A489,'[2]Total Provider - Dec 2015'!$A$1:$K$1232,6,FALSE),"")</f>
        <v>Al Dwaser Dis, Al Dhran Street</v>
      </c>
      <c r="G489" s="7" t="str">
        <f>IFERROR(VLOOKUP(A489,'[2]Total Provider - Dec 2015'!$A$1:$K$1232,7,FALSE),"")</f>
        <v>0138524056</v>
      </c>
      <c r="H489" s="10" t="str">
        <f>IFERROR(VLOOKUP(A489,'[2]Total Provider - Dec 2015'!$A$1:$K$1232,8,FALSE),"")</f>
        <v>حي الدواسر, شارع الظهران</v>
      </c>
      <c r="I489" s="10" t="str">
        <f>IFERROR(VLOOKUP(A489,'[2]Total Provider - Dec 2015'!$A$1:$K$1232,9,FALSE),"")</f>
        <v>الدمام</v>
      </c>
      <c r="J489" s="10" t="str">
        <f>IFERROR(VLOOKUP(A489,'[2]Total Provider - Dec 2015'!$A$1:$K$1232,10,FALSE),"")</f>
        <v>المنطقة الشرقية</v>
      </c>
      <c r="K489" s="10" t="str">
        <f>IFERROR(VLOOKUP(A489,'[2]Total Provider - Dec 2015'!$A$1:$K$1232,11,FALSE),"")</f>
        <v>الوزان للبصريات</v>
      </c>
    </row>
    <row r="490" spans="1:11" hidden="1" x14ac:dyDescent="0.25">
      <c r="A490" s="5">
        <v>22292</v>
      </c>
      <c r="B490" s="6" t="str">
        <f>IFERROR(VLOOKUP(A490,'[2]Total Provider - Dec 2015'!$A$1:$K$1232,2,FALSE),"")</f>
        <v>Al Shamaal Clinic</v>
      </c>
      <c r="C490" s="7" t="str">
        <f>IFERROR(VLOOKUP(A490,'[2]Total Provider - Dec 2015'!$A$1:$K$1232,3,FALSE),"")</f>
        <v>NWS</v>
      </c>
      <c r="D490" s="7" t="str">
        <f>IFERROR(VLOOKUP(A490,'[2]Total Provider - Dec 2015'!$A$1:$K$1232,4,FALSE),"")</f>
        <v>Riyadh</v>
      </c>
      <c r="E490" s="7" t="str">
        <f>IFERROR(VLOOKUP(A490,'[2]Total Provider - Dec 2015'!$A$1:$K$1232,5,FALSE),"")</f>
        <v>Riyadh</v>
      </c>
      <c r="F490" s="7" t="str">
        <f>IFERROR(VLOOKUP(A490,'[2]Total Provider - Dec 2015'!$A$1:$K$1232,6,FALSE),"")</f>
        <v>Al Swide Dis, Aesha bint Abu Bakr Street</v>
      </c>
      <c r="G490" s="7" t="str">
        <f>IFERROR(VLOOKUP(A490,'[2]Total Provider - Dec 2015'!$A$1:$K$1232,7,FALSE),"")</f>
        <v>0114253001</v>
      </c>
      <c r="H490" s="10" t="str">
        <f>IFERROR(VLOOKUP(A490,'[2]Total Provider - Dec 2015'!$A$1:$K$1232,8,FALSE),"")</f>
        <v>حي السويدي, شارع عائشة بنت ابي بكر</v>
      </c>
      <c r="I490" s="10" t="str">
        <f>IFERROR(VLOOKUP(A490,'[2]Total Provider - Dec 2015'!$A$1:$K$1232,9,FALSE),"")</f>
        <v>الرياض</v>
      </c>
      <c r="J490" s="10" t="str">
        <f>IFERROR(VLOOKUP(A490,'[2]Total Provider - Dec 2015'!$A$1:$K$1232,10,FALSE),"")</f>
        <v>الرياض</v>
      </c>
      <c r="K490" s="10" t="str">
        <f>IFERROR(VLOOKUP(A490,'[2]Total Provider - Dec 2015'!$A$1:$K$1232,11,FALSE),"")</f>
        <v>مستوصف الشمائل الطبي</v>
      </c>
    </row>
    <row r="491" spans="1:11" hidden="1" x14ac:dyDescent="0.25">
      <c r="A491" s="5">
        <v>22296</v>
      </c>
      <c r="B491" s="6" t="str">
        <f>IFERROR(VLOOKUP(A491,'[2]Total Provider - Dec 2015'!$A$1:$K$1232,2,FALSE),"")</f>
        <v>Abdullah M. Al Dossary National Polyclinic</v>
      </c>
      <c r="C491" s="7" t="str">
        <f>IFERROR(VLOOKUP(A491,'[2]Total Provider - Dec 2015'!$A$1:$K$1232,3,FALSE),"")</f>
        <v>NWS</v>
      </c>
      <c r="D491" s="7" t="str">
        <f>IFERROR(VLOOKUP(A491,'[2]Total Provider - Dec 2015'!$A$1:$K$1232,4,FALSE),"")</f>
        <v>Eastern Province</v>
      </c>
      <c r="E491" s="7" t="str">
        <f>IFERROR(VLOOKUP(A491,'[2]Total Provider - Dec 2015'!$A$1:$K$1232,5,FALSE),"")</f>
        <v>Abqiq</v>
      </c>
      <c r="F491" s="7" t="str">
        <f>IFERROR(VLOOKUP(A491,'[2]Total Provider - Dec 2015'!$A$1:$K$1232,6,FALSE),"")</f>
        <v>Al Madina District,Makka Street</v>
      </c>
      <c r="G491" s="7" t="str">
        <f>IFERROR(VLOOKUP(A491,'[2]Total Provider - Dec 2015'!$A$1:$K$1232,7,FALSE),"")</f>
        <v>0135661608</v>
      </c>
      <c r="H491" s="10" t="str">
        <f>IFERROR(VLOOKUP(A491,'[2]Total Provider - Dec 2015'!$A$1:$K$1232,8,FALSE),"")</f>
        <v>حي المدينة, شارع مكة</v>
      </c>
      <c r="I491" s="10" t="str">
        <f>IFERROR(VLOOKUP(A491,'[2]Total Provider - Dec 2015'!$A$1:$K$1232,9,FALSE),"")</f>
        <v>أبقيق</v>
      </c>
      <c r="J491" s="10" t="str">
        <f>IFERROR(VLOOKUP(A491,'[2]Total Provider - Dec 2015'!$A$1:$K$1232,10,FALSE),"")</f>
        <v>المنطقة الشرقية</v>
      </c>
      <c r="K491" s="10" t="str">
        <f>IFERROR(VLOOKUP(A491,'[2]Total Provider - Dec 2015'!$A$1:$K$1232,11,FALSE),"")</f>
        <v>مجمع عبدالله الدوسري الطبي</v>
      </c>
    </row>
    <row r="492" spans="1:11" hidden="1" x14ac:dyDescent="0.25">
      <c r="A492" s="5">
        <v>22298</v>
      </c>
      <c r="B492" s="6" t="str">
        <f>IFERROR(VLOOKUP(A492,'[2]Total Provider - Dec 2015'!$A$1:$K$1232,2,FALSE),"")</f>
        <v>Sinmar Pharmacy And Polyclinic Co.</v>
      </c>
      <c r="C492" s="7" t="str">
        <f>IFERROR(VLOOKUP(A492,'[2]Total Provider - Dec 2015'!$A$1:$K$1232,3,FALSE),"")</f>
        <v>NWS</v>
      </c>
      <c r="D492" s="7" t="str">
        <f>IFERROR(VLOOKUP(A492,'[2]Total Provider - Dec 2015'!$A$1:$K$1232,4,FALSE),"")</f>
        <v>Riyadh</v>
      </c>
      <c r="E492" s="7" t="str">
        <f>IFERROR(VLOOKUP(A492,'[2]Total Provider - Dec 2015'!$A$1:$K$1232,5,FALSE),"")</f>
        <v>Riyadh</v>
      </c>
      <c r="F492" s="7" t="str">
        <f>IFERROR(VLOOKUP(A492,'[2]Total Provider - Dec 2015'!$A$1:$K$1232,6,FALSE),"")</f>
        <v>Al Naseem District,Osama Bin Zeed Street</v>
      </c>
      <c r="G492" s="7" t="str">
        <f>IFERROR(VLOOKUP(A492,'[2]Total Provider - Dec 2015'!$A$1:$K$1232,7,FALSE),"")</f>
        <v>0112356320</v>
      </c>
      <c r="H492" s="10" t="str">
        <f>IFERROR(VLOOKUP(A492,'[2]Total Provider - Dec 2015'!$A$1:$K$1232,8,FALSE),"")</f>
        <v>حي النسيم, شارع أسامه ابن زيد</v>
      </c>
      <c r="I492" s="10" t="str">
        <f>IFERROR(VLOOKUP(A492,'[2]Total Provider - Dec 2015'!$A$1:$K$1232,9,FALSE),"")</f>
        <v>الرياض</v>
      </c>
      <c r="J492" s="10" t="str">
        <f>IFERROR(VLOOKUP(A492,'[2]Total Provider - Dec 2015'!$A$1:$K$1232,10,FALSE),"")</f>
        <v>الرياض</v>
      </c>
      <c r="K492" s="10" t="str">
        <f>IFERROR(VLOOKUP(A492,'[2]Total Provider - Dec 2015'!$A$1:$K$1232,11,FALSE),"")</f>
        <v>شركة صيدلية و مستوصف سنمار الطبي</v>
      </c>
    </row>
    <row r="493" spans="1:11" hidden="1" x14ac:dyDescent="0.25">
      <c r="A493" s="5">
        <v>22304</v>
      </c>
      <c r="B493" s="6" t="str">
        <f>IFERROR(VLOOKUP(A493,'[2]Total Provider - Dec 2015'!$A$1:$K$1232,2,FALSE),"")</f>
        <v>Dr Talal Kutub Medical Center</v>
      </c>
      <c r="C493" s="7" t="str">
        <f>IFERROR(VLOOKUP(A493,'[2]Total Provider - Dec 2015'!$A$1:$K$1232,3,FALSE),"")</f>
        <v>NW5</v>
      </c>
      <c r="D493" s="7" t="str">
        <f>IFERROR(VLOOKUP(A493,'[2]Total Provider - Dec 2015'!$A$1:$K$1232,4,FALSE),"")</f>
        <v>Makkah</v>
      </c>
      <c r="E493" s="7" t="str">
        <f>IFERROR(VLOOKUP(A493,'[2]Total Provider - Dec 2015'!$A$1:$K$1232,5,FALSE),"")</f>
        <v>Jeddah</v>
      </c>
      <c r="F493" s="7" t="str">
        <f>IFERROR(VLOOKUP(A493,'[2]Total Provider - Dec 2015'!$A$1:$K$1232,6,FALSE),"")</f>
        <v>Al Safa District, Prince Matab Street</v>
      </c>
      <c r="G493" s="7" t="str">
        <f>IFERROR(VLOOKUP(A493,'[2]Total Provider - Dec 2015'!$A$1:$K$1232,7,FALSE),"")</f>
        <v>0126939222</v>
      </c>
      <c r="H493" s="10" t="str">
        <f>IFERROR(VLOOKUP(A493,'[2]Total Provider - Dec 2015'!$A$1:$K$1232,8,FALSE),"")</f>
        <v>حي الصفا, شارع الامير متعب</v>
      </c>
      <c r="I493" s="10" t="str">
        <f>IFERROR(VLOOKUP(A493,'[2]Total Provider - Dec 2015'!$A$1:$K$1232,9,FALSE),"")</f>
        <v>جدة</v>
      </c>
      <c r="J493" s="10" t="str">
        <f>IFERROR(VLOOKUP(A493,'[2]Total Provider - Dec 2015'!$A$1:$K$1232,10,FALSE),"")</f>
        <v>مكة المكرمة</v>
      </c>
      <c r="K493" s="10" t="str">
        <f>IFERROR(VLOOKUP(A493,'[2]Total Provider - Dec 2015'!$A$1:$K$1232,11,FALSE),"")</f>
        <v>مركز دكتور طلال قطب الطبي</v>
      </c>
    </row>
    <row r="494" spans="1:11" hidden="1" x14ac:dyDescent="0.25">
      <c r="A494" s="5">
        <v>22305</v>
      </c>
      <c r="B494" s="6" t="str">
        <f>IFERROR(VLOOKUP(A494,'[2]Total Provider - Dec 2015'!$A$1:$K$1232,2,FALSE),"")</f>
        <v>Oyoun Dhiba Optics</v>
      </c>
      <c r="C494" s="7" t="str">
        <f>IFERROR(VLOOKUP(A494,'[2]Total Provider - Dec 2015'!$A$1:$K$1232,3,FALSE),"")</f>
        <v>NWR</v>
      </c>
      <c r="D494" s="7" t="str">
        <f>IFERROR(VLOOKUP(A494,'[2]Total Provider - Dec 2015'!$A$1:$K$1232,4,FALSE),"")</f>
        <v>Tabuk</v>
      </c>
      <c r="E494" s="7" t="str">
        <f>IFERROR(VLOOKUP(A494,'[2]Total Provider - Dec 2015'!$A$1:$K$1232,5,FALSE),"")</f>
        <v>Duba</v>
      </c>
      <c r="F494" s="7" t="str">
        <f>IFERROR(VLOOKUP(A494,'[2]Total Provider - Dec 2015'!$A$1:$K$1232,6,FALSE),"")</f>
        <v>Al Qerfaa District,Main Street</v>
      </c>
      <c r="G494" s="7" t="str">
        <f>IFERROR(VLOOKUP(A494,'[2]Total Provider - Dec 2015'!$A$1:$K$1232,7,FALSE),"")</f>
        <v>0144320405</v>
      </c>
      <c r="H494" s="10" t="str">
        <f>IFERROR(VLOOKUP(A494,'[2]Total Provider - Dec 2015'!$A$1:$K$1232,8,FALSE),"")</f>
        <v>حي القرفاء, الشارع العام</v>
      </c>
      <c r="I494" s="10" t="str">
        <f>IFERROR(VLOOKUP(A494,'[2]Total Provider - Dec 2015'!$A$1:$K$1232,9,FALSE),"")</f>
        <v>ضباء</v>
      </c>
      <c r="J494" s="10" t="str">
        <f>IFERROR(VLOOKUP(A494,'[2]Total Provider - Dec 2015'!$A$1:$K$1232,10,FALSE),"")</f>
        <v>تبوك</v>
      </c>
      <c r="K494" s="10" t="str">
        <f>IFERROR(VLOOKUP(A494,'[2]Total Provider - Dec 2015'!$A$1:$K$1232,11,FALSE),"")</f>
        <v>عيون ضباء للنظارات الطبيه</v>
      </c>
    </row>
    <row r="495" spans="1:11" hidden="1" x14ac:dyDescent="0.25">
      <c r="A495" s="5">
        <v>22309</v>
      </c>
      <c r="B495" s="6" t="str">
        <f>IFERROR(VLOOKUP(A495,'[2]Total Provider - Dec 2015'!$A$1:$K$1232,2,FALSE),"")</f>
        <v>Al Maali Medical Company</v>
      </c>
      <c r="C495" s="7" t="str">
        <f>IFERROR(VLOOKUP(A495,'[2]Total Provider - Dec 2015'!$A$1:$K$1232,3,FALSE),"")</f>
        <v>NWS</v>
      </c>
      <c r="D495" s="7" t="str">
        <f>IFERROR(VLOOKUP(A495,'[2]Total Provider - Dec 2015'!$A$1:$K$1232,4,FALSE),"")</f>
        <v>Qassim</v>
      </c>
      <c r="E495" s="7" t="str">
        <f>IFERROR(VLOOKUP(A495,'[2]Total Provider - Dec 2015'!$A$1:$K$1232,5,FALSE),"")</f>
        <v>Onaizah</v>
      </c>
      <c r="F495" s="7" t="str">
        <f>IFERROR(VLOOKUP(A495,'[2]Total Provider - Dec 2015'!$A$1:$K$1232,6,FALSE),"")</f>
        <v>Al Fakhreya District, Al Rayan St</v>
      </c>
      <c r="G495" s="7" t="str">
        <f>IFERROR(VLOOKUP(A495,'[2]Total Provider - Dec 2015'!$A$1:$K$1232,7,FALSE),"")</f>
        <v>0163633339</v>
      </c>
      <c r="H495" s="10" t="str">
        <f>IFERROR(VLOOKUP(A495,'[2]Total Provider - Dec 2015'!$A$1:$K$1232,8,FALSE),"")</f>
        <v>حي الفاخرية, شارع الريان</v>
      </c>
      <c r="I495" s="10" t="str">
        <f>IFERROR(VLOOKUP(A495,'[2]Total Provider - Dec 2015'!$A$1:$K$1232,9,FALSE),"")</f>
        <v>عنيزة</v>
      </c>
      <c r="J495" s="10" t="str">
        <f>IFERROR(VLOOKUP(A495,'[2]Total Provider - Dec 2015'!$A$1:$K$1232,10,FALSE),"")</f>
        <v>القصيم</v>
      </c>
      <c r="K495" s="10" t="str">
        <f>IFERROR(VLOOKUP(A495,'[2]Total Provider - Dec 2015'!$A$1:$K$1232,11,FALSE),"")</f>
        <v>مستوصف شركة المعالي الأهلي بعنيزه</v>
      </c>
    </row>
    <row r="496" spans="1:11" hidden="1" x14ac:dyDescent="0.25">
      <c r="A496" s="5">
        <v>22310</v>
      </c>
      <c r="B496" s="6" t="str">
        <f>IFERROR(VLOOKUP(A496,'[2]Total Provider - Dec 2015'!$A$1:$K$1232,2,FALSE),"")</f>
        <v>Qasr Al-rayed Complex Polyclinic (ex Al Raid Medical Complex)</v>
      </c>
      <c r="C496" s="7" t="str">
        <f>IFERROR(VLOOKUP(A496,'[2]Total Provider - Dec 2015'!$A$1:$K$1232,3,FALSE),"")</f>
        <v>NWS</v>
      </c>
      <c r="D496" s="7" t="str">
        <f>IFERROR(VLOOKUP(A496,'[2]Total Provider - Dec 2015'!$A$1:$K$1232,4,FALSE),"")</f>
        <v>Riyadh</v>
      </c>
      <c r="E496" s="7" t="str">
        <f>IFERROR(VLOOKUP(A496,'[2]Total Provider - Dec 2015'!$A$1:$K$1232,5,FALSE),"")</f>
        <v>Riyadh</v>
      </c>
      <c r="F496" s="7" t="str">
        <f>IFERROR(VLOOKUP(A496,'[2]Total Provider - Dec 2015'!$A$1:$K$1232,6,FALSE),"")</f>
        <v>King Fahad Road,Prince Nayif Bin Abdulaziz Street</v>
      </c>
      <c r="G496" s="7" t="str">
        <f>IFERROR(VLOOKUP(A496,'[2]Total Provider - Dec 2015'!$A$1:$K$1232,7,FALSE),"")</f>
        <v>0112690606</v>
      </c>
      <c r="H496" s="10" t="str">
        <f>IFERROR(VLOOKUP(A496,'[2]Total Provider - Dec 2015'!$A$1:$K$1232,8,FALSE),"")</f>
        <v xml:space="preserve">حي الملك فهد, شارع الأمير نايف بن عبدالعزيز </v>
      </c>
      <c r="I496" s="10" t="str">
        <f>IFERROR(VLOOKUP(A496,'[2]Total Provider - Dec 2015'!$A$1:$K$1232,9,FALSE),"")</f>
        <v>الرياض</v>
      </c>
      <c r="J496" s="10" t="str">
        <f>IFERROR(VLOOKUP(A496,'[2]Total Provider - Dec 2015'!$A$1:$K$1232,10,FALSE),"")</f>
        <v>الرياض</v>
      </c>
      <c r="K496" s="10" t="str">
        <f>IFERROR(VLOOKUP(A496,'[2]Total Provider - Dec 2015'!$A$1:$K$1232,11,FALSE),"")</f>
        <v>مجمع عيادات قصر الرائد الطبي الشامل</v>
      </c>
    </row>
    <row r="497" spans="1:11" hidden="1" x14ac:dyDescent="0.25">
      <c r="A497" s="5">
        <v>22311</v>
      </c>
      <c r="B497" s="6" t="str">
        <f>IFERROR(VLOOKUP(A497,'[2]Total Provider - Dec 2015'!$A$1:$K$1232,2,FALSE),"")</f>
        <v>Al Maseef Polyclinic Complex</v>
      </c>
      <c r="C497" s="7" t="str">
        <f>IFERROR(VLOOKUP(A497,'[2]Total Provider - Dec 2015'!$A$1:$K$1232,3,FALSE),"")</f>
        <v>NWS</v>
      </c>
      <c r="D497" s="7" t="str">
        <f>IFERROR(VLOOKUP(A497,'[2]Total Provider - Dec 2015'!$A$1:$K$1232,4,FALSE),"")</f>
        <v>Riyadh</v>
      </c>
      <c r="E497" s="7" t="str">
        <f>IFERROR(VLOOKUP(A497,'[2]Total Provider - Dec 2015'!$A$1:$K$1232,5,FALSE),"")</f>
        <v>Riyadh</v>
      </c>
      <c r="F497" s="7" t="str">
        <f>IFERROR(VLOOKUP(A497,'[2]Total Provider - Dec 2015'!$A$1:$K$1232,6,FALSE),"")</f>
        <v>Al Masyaf,Bin Senaa Street</v>
      </c>
      <c r="G497" s="7" t="str">
        <f>IFERROR(VLOOKUP(A497,'[2]Total Provider - Dec 2015'!$A$1:$K$1232,7,FALSE),"")</f>
        <v>0112255000</v>
      </c>
      <c r="H497" s="10" t="str">
        <f>IFERROR(VLOOKUP(A497,'[2]Total Provider - Dec 2015'!$A$1:$K$1232,8,FALSE),"")</f>
        <v>حي المصيف, شارع ابن سينا</v>
      </c>
      <c r="I497" s="10" t="str">
        <f>IFERROR(VLOOKUP(A497,'[2]Total Provider - Dec 2015'!$A$1:$K$1232,9,FALSE),"")</f>
        <v>الرياض</v>
      </c>
      <c r="J497" s="10" t="str">
        <f>IFERROR(VLOOKUP(A497,'[2]Total Provider - Dec 2015'!$A$1:$K$1232,10,FALSE),"")</f>
        <v>الرياض</v>
      </c>
      <c r="K497" s="10" t="str">
        <f>IFERROR(VLOOKUP(A497,'[2]Total Provider - Dec 2015'!$A$1:$K$1232,11,FALSE),"")</f>
        <v>مجمع عيادات المصيف الطبي الشامل</v>
      </c>
    </row>
    <row r="498" spans="1:11" hidden="1" x14ac:dyDescent="0.25">
      <c r="A498" s="5">
        <v>22316</v>
      </c>
      <c r="B498" s="6" t="str">
        <f>IFERROR(VLOOKUP(A498,'[2]Total Provider - Dec 2015'!$A$1:$K$1232,2,FALSE),"")</f>
        <v>Dawaak Medical Center Co.</v>
      </c>
      <c r="C498" s="7" t="str">
        <f>IFERROR(VLOOKUP(A498,'[2]Total Provider - Dec 2015'!$A$1:$K$1232,3,FALSE),"")</f>
        <v>NWR</v>
      </c>
      <c r="D498" s="7" t="str">
        <f>IFERROR(VLOOKUP(A498,'[2]Total Provider - Dec 2015'!$A$1:$K$1232,4,FALSE),"")</f>
        <v>Riyadh</v>
      </c>
      <c r="E498" s="7" t="str">
        <f>IFERROR(VLOOKUP(A498,'[2]Total Provider - Dec 2015'!$A$1:$K$1232,5,FALSE),"")</f>
        <v>Riyadh</v>
      </c>
      <c r="F498" s="7" t="str">
        <f>IFERROR(VLOOKUP(A498,'[2]Total Provider - Dec 2015'!$A$1:$K$1232,6,FALSE),"")</f>
        <v>Al Fayhaa District, Haroon Al Rasheed Street</v>
      </c>
      <c r="G498" s="7" t="str">
        <f>IFERROR(VLOOKUP(A498,'[2]Total Provider - Dec 2015'!$A$1:$K$1232,7,FALSE),"")</f>
        <v>0112446677</v>
      </c>
      <c r="H498" s="10" t="str">
        <f>IFERROR(VLOOKUP(A498,'[2]Total Provider - Dec 2015'!$A$1:$K$1232,8,FALSE),"")</f>
        <v>حي الفيحاء, شارع هارون بن الرشيد</v>
      </c>
      <c r="I498" s="10" t="str">
        <f>IFERROR(VLOOKUP(A498,'[2]Total Provider - Dec 2015'!$A$1:$K$1232,9,FALSE),"")</f>
        <v>الرياض</v>
      </c>
      <c r="J498" s="10" t="str">
        <f>IFERROR(VLOOKUP(A498,'[2]Total Provider - Dec 2015'!$A$1:$K$1232,10,FALSE),"")</f>
        <v>الرياض</v>
      </c>
      <c r="K498" s="10" t="str">
        <f>IFERROR(VLOOKUP(A498,'[2]Total Provider - Dec 2015'!$A$1:$K$1232,11,FALSE),"")</f>
        <v>مجمع عيادات شركة دوائك الطبية (1)</v>
      </c>
    </row>
    <row r="499" spans="1:11" hidden="1" x14ac:dyDescent="0.25">
      <c r="A499" s="5">
        <v>22317</v>
      </c>
      <c r="B499" s="6" t="str">
        <f>IFERROR(VLOOKUP(A499,'[2]Total Provider - Dec 2015'!$A$1:$K$1232,2,FALSE),"")</f>
        <v>Safa Abha Medical Center</v>
      </c>
      <c r="C499" s="7" t="str">
        <f>IFERROR(VLOOKUP(A499,'[2]Total Provider - Dec 2015'!$A$1:$K$1232,3,FALSE),"")</f>
        <v>NWS</v>
      </c>
      <c r="D499" s="7" t="str">
        <f>IFERROR(VLOOKUP(A499,'[2]Total Provider - Dec 2015'!$A$1:$K$1232,4,FALSE),"")</f>
        <v>Aseer</v>
      </c>
      <c r="E499" s="7" t="str">
        <f>IFERROR(VLOOKUP(A499,'[2]Total Provider - Dec 2015'!$A$1:$K$1232,5,FALSE),"")</f>
        <v>Abha</v>
      </c>
      <c r="F499" s="7" t="str">
        <f>IFERROR(VLOOKUP(A499,'[2]Total Provider - Dec 2015'!$A$1:$K$1232,6,FALSE),"")</f>
        <v>Libnan District, Al Farooq Street</v>
      </c>
      <c r="G499" s="7" t="str">
        <f>IFERROR(VLOOKUP(A499,'[2]Total Provider - Dec 2015'!$A$1:$K$1232,7,FALSE),"")</f>
        <v>0172298884</v>
      </c>
      <c r="H499" s="10" t="str">
        <f>IFERROR(VLOOKUP(A499,'[2]Total Provider - Dec 2015'!$A$1:$K$1232,8,FALSE),"")</f>
        <v>وسط المدينه, أمام جامع حي لبنان, شارع الفاروق</v>
      </c>
      <c r="I499" s="10" t="str">
        <f>IFERROR(VLOOKUP(A499,'[2]Total Provider - Dec 2015'!$A$1:$K$1232,9,FALSE),"")</f>
        <v>أبها</v>
      </c>
      <c r="J499" s="10" t="str">
        <f>IFERROR(VLOOKUP(A499,'[2]Total Provider - Dec 2015'!$A$1:$K$1232,10,FALSE),"")</f>
        <v>عسير</v>
      </c>
      <c r="K499" s="10" t="str">
        <f>IFERROR(VLOOKUP(A499,'[2]Total Provider - Dec 2015'!$A$1:$K$1232,11,FALSE),"")</f>
        <v>مجمع عيادات صفا ابها الطبي</v>
      </c>
    </row>
    <row r="500" spans="1:11" hidden="1" x14ac:dyDescent="0.25">
      <c r="A500" s="5">
        <v>22318</v>
      </c>
      <c r="B500" s="6" t="str">
        <f>IFERROR(VLOOKUP(A500,'[2]Total Provider - Dec 2015'!$A$1:$K$1232,2,FALSE),"")</f>
        <v>Al Inaya Medical Clinic</v>
      </c>
      <c r="C500" s="7" t="str">
        <f>IFERROR(VLOOKUP(A500,'[2]Total Provider - Dec 2015'!$A$1:$K$1232,3,FALSE),"")</f>
        <v>NW1</v>
      </c>
      <c r="D500" s="7" t="str">
        <f>IFERROR(VLOOKUP(A500,'[2]Total Provider - Dec 2015'!$A$1:$K$1232,4,FALSE),"")</f>
        <v>Riyadh</v>
      </c>
      <c r="E500" s="7" t="str">
        <f>IFERROR(VLOOKUP(A500,'[2]Total Provider - Dec 2015'!$A$1:$K$1232,5,FALSE),"")</f>
        <v>Riyadh</v>
      </c>
      <c r="F500" s="7" t="str">
        <f>IFERROR(VLOOKUP(A500,'[2]Total Provider - Dec 2015'!$A$1:$K$1232,6,FALSE),"")</f>
        <v>Al Mgharazat District, Imam Mohammed Bin Saud Street</v>
      </c>
      <c r="G500" s="7" t="str">
        <f>IFERROR(VLOOKUP(A500,'[2]Total Provider - Dec 2015'!$A$1:$K$1232,7,FALSE),"")</f>
        <v>012013838</v>
      </c>
      <c r="H500" s="10" t="str">
        <f>IFERROR(VLOOKUP(A500,'[2]Total Provider - Dec 2015'!$A$1:$K$1232,8,FALSE),"")</f>
        <v>حي المغرزات, شارع الامام محمد بن سعود</v>
      </c>
      <c r="I500" s="10" t="str">
        <f>IFERROR(VLOOKUP(A500,'[2]Total Provider - Dec 2015'!$A$1:$K$1232,9,FALSE),"")</f>
        <v>الرياض</v>
      </c>
      <c r="J500" s="10" t="str">
        <f>IFERROR(VLOOKUP(A500,'[2]Total Provider - Dec 2015'!$A$1:$K$1232,10,FALSE),"")</f>
        <v>الرياض</v>
      </c>
      <c r="K500" s="10" t="str">
        <f>IFERROR(VLOOKUP(A500,'[2]Total Provider - Dec 2015'!$A$1:$K$1232,11,FALSE),"")</f>
        <v>مجمع عيادات المركز التخصصي للعنايه الطبية</v>
      </c>
    </row>
    <row r="501" spans="1:11" hidden="1" x14ac:dyDescent="0.25">
      <c r="A501" s="5">
        <v>22319</v>
      </c>
      <c r="B501" s="6" t="str">
        <f>IFERROR(VLOOKUP(A501,'[2]Total Provider - Dec 2015'!$A$1:$K$1232,2,FALSE),"")</f>
        <v>Future Medical Center</v>
      </c>
      <c r="C501" s="7" t="str">
        <f>IFERROR(VLOOKUP(A501,'[2]Total Provider - Dec 2015'!$A$1:$K$1232,3,FALSE),"")</f>
        <v>NW4</v>
      </c>
      <c r="D501" s="7" t="str">
        <f>IFERROR(VLOOKUP(A501,'[2]Total Provider - Dec 2015'!$A$1:$K$1232,4,FALSE),"")</f>
        <v>Riyadh</v>
      </c>
      <c r="E501" s="7" t="str">
        <f>IFERROR(VLOOKUP(A501,'[2]Total Provider - Dec 2015'!$A$1:$K$1232,5,FALSE),"")</f>
        <v>Riyadh</v>
      </c>
      <c r="F501" s="7" t="str">
        <f>IFERROR(VLOOKUP(A501,'[2]Total Provider - Dec 2015'!$A$1:$K$1232,6,FALSE),"")</f>
        <v>Al Waha District, Prince Abdullah Bin Abdulaziz Road</v>
      </c>
      <c r="G501" s="7" t="str">
        <f>IFERROR(VLOOKUP(A501,'[2]Total Provider - Dec 2015'!$A$1:$K$1232,7,FALSE),"")</f>
        <v>0112803105</v>
      </c>
      <c r="H501" s="10" t="str">
        <f>IFERROR(VLOOKUP(A501,'[2]Total Provider - Dec 2015'!$A$1:$K$1232,8,FALSE),"")</f>
        <v>حي الواحه, شارع الأمير عبدالله بن عبدالعزيز</v>
      </c>
      <c r="I501" s="10" t="str">
        <f>IFERROR(VLOOKUP(A501,'[2]Total Provider - Dec 2015'!$A$1:$K$1232,9,FALSE),"")</f>
        <v>الرياض</v>
      </c>
      <c r="J501" s="10" t="str">
        <f>IFERROR(VLOOKUP(A501,'[2]Total Provider - Dec 2015'!$A$1:$K$1232,10,FALSE),"")</f>
        <v>الرياض</v>
      </c>
      <c r="K501" s="10" t="str">
        <f>IFERROR(VLOOKUP(A501,'[2]Total Provider - Dec 2015'!$A$1:$K$1232,11,FALSE),"")</f>
        <v>مركز المستقبل الطبي</v>
      </c>
    </row>
    <row r="502" spans="1:11" hidden="1" x14ac:dyDescent="0.25">
      <c r="A502" s="5">
        <v>22320</v>
      </c>
      <c r="B502" s="6" t="str">
        <f>IFERROR(VLOOKUP(A502,'[2]Total Provider - Dec 2015'!$A$1:$K$1232,2,FALSE),"")</f>
        <v>Snaya Medical Clinics Dental</v>
      </c>
      <c r="C502" s="7" t="str">
        <f>IFERROR(VLOOKUP(A502,'[2]Total Provider - Dec 2015'!$A$1:$K$1232,3,FALSE),"")</f>
        <v>NW3</v>
      </c>
      <c r="D502" s="7" t="str">
        <f>IFERROR(VLOOKUP(A502,'[2]Total Provider - Dec 2015'!$A$1:$K$1232,4,FALSE),"")</f>
        <v>Riyadh</v>
      </c>
      <c r="E502" s="7" t="str">
        <f>IFERROR(VLOOKUP(A502,'[2]Total Provider - Dec 2015'!$A$1:$K$1232,5,FALSE),"")</f>
        <v>Riyadh</v>
      </c>
      <c r="F502" s="7" t="str">
        <f>IFERROR(VLOOKUP(A502,'[2]Total Provider - Dec 2015'!$A$1:$K$1232,6,FALSE),"")</f>
        <v>Al Rahmaniyah, Al Takhasosie Street</v>
      </c>
      <c r="G502" s="7" t="str">
        <f>IFERROR(VLOOKUP(A502,'[2]Total Provider - Dec 2015'!$A$1:$K$1232,7,FALSE),"")</f>
        <v>0112174888</v>
      </c>
      <c r="H502" s="10" t="str">
        <f>IFERROR(VLOOKUP(A502,'[2]Total Provider - Dec 2015'!$A$1:$K$1232,8,FALSE),"")</f>
        <v>حي الرحمانية, شارع التخصصي</v>
      </c>
      <c r="I502" s="10" t="str">
        <f>IFERROR(VLOOKUP(A502,'[2]Total Provider - Dec 2015'!$A$1:$K$1232,9,FALSE),"")</f>
        <v>الرياض</v>
      </c>
      <c r="J502" s="10" t="str">
        <f>IFERROR(VLOOKUP(A502,'[2]Total Provider - Dec 2015'!$A$1:$K$1232,10,FALSE),"")</f>
        <v>الرياض</v>
      </c>
      <c r="K502" s="10" t="str">
        <f>IFERROR(VLOOKUP(A502,'[2]Total Provider - Dec 2015'!$A$1:$K$1232,11,FALSE),"")</f>
        <v>مجمع عيادات سنايا الطبية (1)</v>
      </c>
    </row>
    <row r="503" spans="1:11" hidden="1" x14ac:dyDescent="0.25">
      <c r="A503" s="5">
        <v>22322</v>
      </c>
      <c r="B503" s="6" t="str">
        <f>IFERROR(VLOOKUP(A503,'[2]Total Provider - Dec 2015'!$A$1:$K$1232,2,FALSE),"")</f>
        <v>Bab Makkah Polyclinic</v>
      </c>
      <c r="C503" s="7" t="str">
        <f>IFERROR(VLOOKUP(A503,'[2]Total Provider - Dec 2015'!$A$1:$K$1232,3,FALSE),"")</f>
        <v>NWR</v>
      </c>
      <c r="D503" s="7" t="str">
        <f>IFERROR(VLOOKUP(A503,'[2]Total Provider - Dec 2015'!$A$1:$K$1232,4,FALSE),"")</f>
        <v>Makkah</v>
      </c>
      <c r="E503" s="7" t="str">
        <f>IFERROR(VLOOKUP(A503,'[2]Total Provider - Dec 2015'!$A$1:$K$1232,5,FALSE),"")</f>
        <v>Jeddah</v>
      </c>
      <c r="F503" s="7" t="str">
        <f>IFERROR(VLOOKUP(A503,'[2]Total Provider - Dec 2015'!$A$1:$K$1232,6,FALSE),"")</f>
        <v>Al Sbeel District, Makkah Road, Kilo 1</v>
      </c>
      <c r="G503" s="7" t="str">
        <f>IFERROR(VLOOKUP(A503,'[2]Total Provider - Dec 2015'!$A$1:$K$1232,7,FALSE),"")</f>
        <v>0126443866</v>
      </c>
      <c r="H503" s="10" t="str">
        <f>IFERROR(VLOOKUP(A503,'[2]Total Provider - Dec 2015'!$A$1:$K$1232,8,FALSE),"")</f>
        <v>حي السبيل, طريق مكه كيلو 1</v>
      </c>
      <c r="I503" s="10" t="str">
        <f>IFERROR(VLOOKUP(A503,'[2]Total Provider - Dec 2015'!$A$1:$K$1232,9,FALSE),"")</f>
        <v xml:space="preserve">جدة </v>
      </c>
      <c r="J503" s="10" t="str">
        <f>IFERROR(VLOOKUP(A503,'[2]Total Provider - Dec 2015'!$A$1:$K$1232,10,FALSE),"")</f>
        <v>مكة المكرمة</v>
      </c>
      <c r="K503" s="10" t="str">
        <f>IFERROR(VLOOKUP(A503,'[2]Total Provider - Dec 2015'!$A$1:$K$1232,11,FALSE),"")</f>
        <v>مستوصف باب مكة</v>
      </c>
    </row>
    <row r="504" spans="1:11" hidden="1" x14ac:dyDescent="0.25">
      <c r="A504" s="5">
        <v>22323</v>
      </c>
      <c r="B504" s="6" t="str">
        <f>IFERROR(VLOOKUP(A504,'[2]Total Provider - Dec 2015'!$A$1:$K$1232,2,FALSE),"")</f>
        <v>Al Arjan Medical Polyclinic</v>
      </c>
      <c r="C504" s="7" t="str">
        <f>IFERROR(VLOOKUP(A504,'[2]Total Provider - Dec 2015'!$A$1:$K$1232,3,FALSE),"")</f>
        <v>NW2</v>
      </c>
      <c r="D504" s="7" t="str">
        <f>IFERROR(VLOOKUP(A504,'[2]Total Provider - Dec 2015'!$A$1:$K$1232,4,FALSE),"")</f>
        <v>Tabuk</v>
      </c>
      <c r="E504" s="7" t="str">
        <f>IFERROR(VLOOKUP(A504,'[2]Total Provider - Dec 2015'!$A$1:$K$1232,5,FALSE),"")</f>
        <v>Tabuk</v>
      </c>
      <c r="F504" s="7" t="str">
        <f>IFERROR(VLOOKUP(A504,'[2]Total Provider - Dec 2015'!$A$1:$K$1232,6,FALSE),"")</f>
        <v>Al Fiysaliyah South,King Khaled Street</v>
      </c>
      <c r="G504" s="7" t="str">
        <f>IFERROR(VLOOKUP(A504,'[2]Total Provider - Dec 2015'!$A$1:$K$1232,7,FALSE),"")</f>
        <v>0144430000</v>
      </c>
      <c r="H504" s="10" t="str">
        <f>IFERROR(VLOOKUP(A504,'[2]Total Provider - Dec 2015'!$A$1:$K$1232,8,FALSE),"")</f>
        <v>حي الفيصبيه الجنوبي, شارع الملك خالد</v>
      </c>
      <c r="I504" s="10" t="str">
        <f>IFERROR(VLOOKUP(A504,'[2]Total Provider - Dec 2015'!$A$1:$K$1232,9,FALSE),"")</f>
        <v>تبوك</v>
      </c>
      <c r="J504" s="10" t="str">
        <f>IFERROR(VLOOKUP(A504,'[2]Total Provider - Dec 2015'!$A$1:$K$1232,10,FALSE),"")</f>
        <v>تبوك</v>
      </c>
      <c r="K504" s="10" t="str">
        <f>IFERROR(VLOOKUP(A504,'[2]Total Provider - Dec 2015'!$A$1:$K$1232,11,FALSE),"")</f>
        <v>مستوصف خضر محمد العرجان</v>
      </c>
    </row>
    <row r="505" spans="1:11" hidden="1" x14ac:dyDescent="0.25">
      <c r="A505" s="5">
        <v>22324</v>
      </c>
      <c r="B505" s="6" t="str">
        <f>IFERROR(VLOOKUP(A505,'[2]Total Provider - Dec 2015'!$A$1:$K$1232,2,FALSE),"")</f>
        <v>Al Majd Medical Clinics</v>
      </c>
      <c r="C505" s="7" t="str">
        <f>IFERROR(VLOOKUP(A505,'[2]Total Provider - Dec 2015'!$A$1:$K$1232,3,FALSE),"")</f>
        <v>NWS</v>
      </c>
      <c r="D505" s="7" t="str">
        <f>IFERROR(VLOOKUP(A505,'[2]Total Provider - Dec 2015'!$A$1:$K$1232,4,FALSE),"")</f>
        <v>Makkah</v>
      </c>
      <c r="E505" s="7" t="str">
        <f>IFERROR(VLOOKUP(A505,'[2]Total Provider - Dec 2015'!$A$1:$K$1232,5,FALSE),"")</f>
        <v>Jeddah</v>
      </c>
      <c r="F505" s="7" t="str">
        <f>IFERROR(VLOOKUP(A505,'[2]Total Provider - Dec 2015'!$A$1:$K$1232,6,FALSE),"")</f>
        <v>Al Shrafeiyah District, Khaled Bin Alwleed Street</v>
      </c>
      <c r="G505" s="7" t="str">
        <f>IFERROR(VLOOKUP(A505,'[2]Total Provider - Dec 2015'!$A$1:$K$1232,7,FALSE),"")</f>
        <v>0126308000</v>
      </c>
      <c r="H505" s="10" t="str">
        <f>IFERROR(VLOOKUP(A505,'[2]Total Provider - Dec 2015'!$A$1:$K$1232,8,FALSE),"")</f>
        <v>حي الشرفيه,  شارع خالد بن الوليد</v>
      </c>
      <c r="I505" s="10" t="str">
        <f>IFERROR(VLOOKUP(A505,'[2]Total Provider - Dec 2015'!$A$1:$K$1232,9,FALSE),"")</f>
        <v>جدة</v>
      </c>
      <c r="J505" s="10" t="str">
        <f>IFERROR(VLOOKUP(A505,'[2]Total Provider - Dec 2015'!$A$1:$K$1232,10,FALSE),"")</f>
        <v>مكة المكرمة</v>
      </c>
      <c r="K505" s="10" t="str">
        <f>IFERROR(VLOOKUP(A505,'[2]Total Provider - Dec 2015'!$A$1:$K$1232,11,FALSE),"")</f>
        <v>مجمع عيادات المجد التخصصية</v>
      </c>
    </row>
    <row r="506" spans="1:11" hidden="1" x14ac:dyDescent="0.25">
      <c r="A506" s="5">
        <v>22326</v>
      </c>
      <c r="B506" s="6" t="str">
        <f>IFERROR(VLOOKUP(A506,'[2]Total Provider - Dec 2015'!$A$1:$K$1232,2,FALSE),"")</f>
        <v>Al Andalus Dental Center</v>
      </c>
      <c r="C506" s="7" t="str">
        <f>IFERROR(VLOOKUP(A506,'[2]Total Provider - Dec 2015'!$A$1:$K$1232,3,FALSE),"")</f>
        <v>NW2</v>
      </c>
      <c r="D506" s="7" t="str">
        <f>IFERROR(VLOOKUP(A506,'[2]Total Provider - Dec 2015'!$A$1:$K$1232,4,FALSE),"")</f>
        <v>Madinah</v>
      </c>
      <c r="E506" s="7" t="str">
        <f>IFERROR(VLOOKUP(A506,'[2]Total Provider - Dec 2015'!$A$1:$K$1232,5,FALSE),"")</f>
        <v>Madinah</v>
      </c>
      <c r="F506" s="7" t="str">
        <f>IFERROR(VLOOKUP(A506,'[2]Total Provider - Dec 2015'!$A$1:$K$1232,6,FALSE),"")</f>
        <v>Al Madinah, Al Kurdi District</v>
      </c>
      <c r="G506" s="7" t="str">
        <f>IFERROR(VLOOKUP(A506,'[2]Total Provider - Dec 2015'!$A$1:$K$1232,7,FALSE),"")</f>
        <v>0148151333</v>
      </c>
      <c r="H506" s="10" t="str">
        <f>IFERROR(VLOOKUP(A506,'[2]Total Provider - Dec 2015'!$A$1:$K$1232,8,FALSE),"")</f>
        <v>حي الكردي, جوار البنك العربي</v>
      </c>
      <c r="I506" s="10" t="str">
        <f>IFERROR(VLOOKUP(A506,'[2]Total Provider - Dec 2015'!$A$1:$K$1232,9,FALSE),"")</f>
        <v>المدينة المنورة</v>
      </c>
      <c r="J506" s="10" t="str">
        <f>IFERROR(VLOOKUP(A506,'[2]Total Provider - Dec 2015'!$A$1:$K$1232,10,FALSE),"")</f>
        <v>المدينة المنورة</v>
      </c>
      <c r="K506" s="10" t="str">
        <f>IFERROR(VLOOKUP(A506,'[2]Total Provider - Dec 2015'!$A$1:$K$1232,11,FALSE),"")</f>
        <v>مستوصف الأندلس لطب الأسنان - المدينه المنورة</v>
      </c>
    </row>
    <row r="507" spans="1:11" hidden="1" x14ac:dyDescent="0.25">
      <c r="A507" s="5">
        <v>22328</v>
      </c>
      <c r="B507" s="6" t="str">
        <f>IFERROR(VLOOKUP(A507,'[2]Total Provider - Dec 2015'!$A$1:$K$1232,2,FALSE),"")</f>
        <v>Kadoon Dental Center 3</v>
      </c>
      <c r="C507" s="7" t="str">
        <f>IFERROR(VLOOKUP(A507,'[2]Total Provider - Dec 2015'!$A$1:$K$1232,3,FALSE),"")</f>
        <v>NWR</v>
      </c>
      <c r="D507" s="7" t="str">
        <f>IFERROR(VLOOKUP(A507,'[2]Total Provider - Dec 2015'!$A$1:$K$1232,4,FALSE),"")</f>
        <v>Riyadh</v>
      </c>
      <c r="E507" s="7" t="str">
        <f>IFERROR(VLOOKUP(A507,'[2]Total Provider - Dec 2015'!$A$1:$K$1232,5,FALSE),"")</f>
        <v>Al Zulfi</v>
      </c>
      <c r="F507" s="7" t="str">
        <f>IFERROR(VLOOKUP(A507,'[2]Total Provider - Dec 2015'!$A$1:$K$1232,6,FALSE),"")</f>
        <v>Al Zulfi District, King Abdullah Bin Abdulaziz Street</v>
      </c>
      <c r="G507" s="7" t="str">
        <f>IFERROR(VLOOKUP(A507,'[2]Total Provider - Dec 2015'!$A$1:$K$1232,7,FALSE),"")</f>
        <v>0164222245</v>
      </c>
      <c r="H507" s="10" t="str">
        <f>IFERROR(VLOOKUP(A507,'[2]Total Provider - Dec 2015'!$A$1:$K$1232,8,FALSE),"")</f>
        <v>الزلفي, شارع الملك عبدالله ابن عبدالعزيز</v>
      </c>
      <c r="I507" s="10" t="str">
        <f>IFERROR(VLOOKUP(A507,'[2]Total Provider - Dec 2015'!$A$1:$K$1232,9,FALSE),"")</f>
        <v>الزلفي</v>
      </c>
      <c r="J507" s="10" t="str">
        <f>IFERROR(VLOOKUP(A507,'[2]Total Provider - Dec 2015'!$A$1:$K$1232,10,FALSE),"")</f>
        <v>الرياض</v>
      </c>
      <c r="K507" s="10" t="str">
        <f>IFERROR(VLOOKUP(A507,'[2]Total Provider - Dec 2015'!$A$1:$K$1232,11,FALSE),"")</f>
        <v>مجمع عيادات كدون لطب الأسنان (3)</v>
      </c>
    </row>
    <row r="508" spans="1:11" hidden="1" x14ac:dyDescent="0.25">
      <c r="A508" s="5">
        <v>22329</v>
      </c>
      <c r="B508" s="6" t="str">
        <f>IFERROR(VLOOKUP(A508,'[2]Total Provider - Dec 2015'!$A$1:$K$1232,2,FALSE),"")</f>
        <v>Al Nawras Specialist Dental Center</v>
      </c>
      <c r="C508" s="7" t="str">
        <f>IFERROR(VLOOKUP(A508,'[2]Total Provider - Dec 2015'!$A$1:$K$1232,3,FALSE),"")</f>
        <v>NW6</v>
      </c>
      <c r="D508" s="7" t="str">
        <f>IFERROR(VLOOKUP(A508,'[2]Total Provider - Dec 2015'!$A$1:$K$1232,4,FALSE),"")</f>
        <v>Makkah</v>
      </c>
      <c r="E508" s="7" t="str">
        <f>IFERROR(VLOOKUP(A508,'[2]Total Provider - Dec 2015'!$A$1:$K$1232,5,FALSE),"")</f>
        <v>Jeddah</v>
      </c>
      <c r="F508" s="7" t="str">
        <f>IFERROR(VLOOKUP(A508,'[2]Total Provider - Dec 2015'!$A$1:$K$1232,6,FALSE),"")</f>
        <v xml:space="preserve"> Al Rawdah District, Sari Street</v>
      </c>
      <c r="G508" s="7" t="str">
        <f>IFERROR(VLOOKUP(A508,'[2]Total Provider - Dec 2015'!$A$1:$K$1232,7,FALSE),"")</f>
        <v>0126068182</v>
      </c>
      <c r="H508" s="10" t="str">
        <f>IFERROR(VLOOKUP(A508,'[2]Total Provider - Dec 2015'!$A$1:$K$1232,8,FALSE),"")</f>
        <v>حي الروضه, شارع صاري</v>
      </c>
      <c r="I508" s="10" t="str">
        <f>IFERROR(VLOOKUP(A508,'[2]Total Provider - Dec 2015'!$A$1:$K$1232,9,FALSE),"")</f>
        <v>جدة</v>
      </c>
      <c r="J508" s="10" t="str">
        <f>IFERROR(VLOOKUP(A508,'[2]Total Provider - Dec 2015'!$A$1:$K$1232,10,FALSE),"")</f>
        <v>مكة المكرمة</v>
      </c>
      <c r="K508" s="10" t="str">
        <f>IFERROR(VLOOKUP(A508,'[2]Total Provider - Dec 2015'!$A$1:$K$1232,11,FALSE),"")</f>
        <v>عيادات النورس المتخصصة لطب الأسنان</v>
      </c>
    </row>
    <row r="509" spans="1:11" hidden="1" x14ac:dyDescent="0.25">
      <c r="A509" s="5">
        <v>22330</v>
      </c>
      <c r="B509" s="6" t="str">
        <f>IFERROR(VLOOKUP(A509,'[2]Total Provider - Dec 2015'!$A$1:$K$1232,2,FALSE),"")</f>
        <v>Quality Dental Clinics</v>
      </c>
      <c r="C509" s="7" t="str">
        <f>IFERROR(VLOOKUP(A509,'[2]Total Provider - Dec 2015'!$A$1:$K$1232,3,FALSE),"")</f>
        <v>NW2</v>
      </c>
      <c r="D509" s="7" t="str">
        <f>IFERROR(VLOOKUP(A509,'[2]Total Provider - Dec 2015'!$A$1:$K$1232,4,FALSE),"")</f>
        <v>Makkah</v>
      </c>
      <c r="E509" s="7" t="str">
        <f>IFERROR(VLOOKUP(A509,'[2]Total Provider - Dec 2015'!$A$1:$K$1232,5,FALSE),"")</f>
        <v>Makkah</v>
      </c>
      <c r="F509" s="7" t="str">
        <f>IFERROR(VLOOKUP(A509,'[2]Total Provider - Dec 2015'!$A$1:$K$1232,6,FALSE),"")</f>
        <v>Al Nozha District, Main Street</v>
      </c>
      <c r="G509" s="7" t="str">
        <f>IFERROR(VLOOKUP(A509,'[2]Total Provider - Dec 2015'!$A$1:$K$1232,7,FALSE),"")</f>
        <v>0125423322</v>
      </c>
      <c r="H509" s="10" t="str">
        <f>IFERROR(VLOOKUP(A509,'[2]Total Provider - Dec 2015'!$A$1:$K$1232,8,FALSE),"")</f>
        <v>حي النزهه, الشارع العام</v>
      </c>
      <c r="I509" s="10" t="str">
        <f>IFERROR(VLOOKUP(A509,'[2]Total Provider - Dec 2015'!$A$1:$K$1232,9,FALSE),"")</f>
        <v>مكة المكرمة</v>
      </c>
      <c r="J509" s="10" t="str">
        <f>IFERROR(VLOOKUP(A509,'[2]Total Provider - Dec 2015'!$A$1:$K$1232,10,FALSE),"")</f>
        <v>مكة المكرمة</v>
      </c>
      <c r="K509" s="10" t="str">
        <f>IFERROR(VLOOKUP(A509,'[2]Total Provider - Dec 2015'!$A$1:$K$1232,11,FALSE),"")</f>
        <v>عيادات الجوده لطب و تقويم الأسنان</v>
      </c>
    </row>
    <row r="510" spans="1:11" hidden="1" x14ac:dyDescent="0.25">
      <c r="A510" s="5">
        <v>22331</v>
      </c>
      <c r="B510" s="6" t="str">
        <f>IFERROR(VLOOKUP(A510,'[2]Total Provider - Dec 2015'!$A$1:$K$1232,2,FALSE),"")</f>
        <v>Saudi National Hospital</v>
      </c>
      <c r="C510" s="7" t="str">
        <f>IFERROR(VLOOKUP(A510,'[2]Total Provider - Dec 2015'!$A$1:$K$1232,3,FALSE),"")</f>
        <v>NWS</v>
      </c>
      <c r="D510" s="7" t="str">
        <f>IFERROR(VLOOKUP(A510,'[2]Total Provider - Dec 2015'!$A$1:$K$1232,4,FALSE),"")</f>
        <v>Makkah</v>
      </c>
      <c r="E510" s="7" t="str">
        <f>IFERROR(VLOOKUP(A510,'[2]Total Provider - Dec 2015'!$A$1:$K$1232,5,FALSE),"")</f>
        <v>Makkah</v>
      </c>
      <c r="F510" s="7" t="str">
        <f>IFERROR(VLOOKUP(A510,'[2]Total Provider - Dec 2015'!$A$1:$K$1232,6,FALSE),"")</f>
        <v>Al Aziziya District,National Hospital Street</v>
      </c>
      <c r="G510" s="7" t="str">
        <f>IFERROR(VLOOKUP(A510,'[2]Total Provider - Dec 2015'!$A$1:$K$1232,7,FALSE),"")</f>
        <v>0125562177</v>
      </c>
      <c r="H510" s="10" t="str">
        <f>IFERROR(VLOOKUP(A510,'[2]Total Provider - Dec 2015'!$A$1:$K$1232,8,FALSE),"")</f>
        <v>حي العزيزية,شارع المستشفى الوطني</v>
      </c>
      <c r="I510" s="10" t="str">
        <f>IFERROR(VLOOKUP(A510,'[2]Total Provider - Dec 2015'!$A$1:$K$1232,9,FALSE),"")</f>
        <v>مكة المكرمة</v>
      </c>
      <c r="J510" s="10" t="str">
        <f>IFERROR(VLOOKUP(A510,'[2]Total Provider - Dec 2015'!$A$1:$K$1232,10,FALSE),"")</f>
        <v>مكة المكرمة</v>
      </c>
      <c r="K510" s="10" t="str">
        <f>IFERROR(VLOOKUP(A510,'[2]Total Provider - Dec 2015'!$A$1:$K$1232,11,FALSE),"")</f>
        <v>المستشفى الأهلي السعودي</v>
      </c>
    </row>
    <row r="511" spans="1:11" hidden="1" x14ac:dyDescent="0.25">
      <c r="A511" s="5">
        <v>22334</v>
      </c>
      <c r="B511" s="6" t="str">
        <f>IFERROR(VLOOKUP(A511,'[2]Total Provider - Dec 2015'!$A$1:$K$1232,2,FALSE),"")</f>
        <v>Pretty Smile Dental Clinic</v>
      </c>
      <c r="C511" s="7" t="str">
        <f>IFERROR(VLOOKUP(A511,'[2]Total Provider - Dec 2015'!$A$1:$K$1232,3,FALSE),"")</f>
        <v>NW2</v>
      </c>
      <c r="D511" s="7" t="str">
        <f>IFERROR(VLOOKUP(A511,'[2]Total Provider - Dec 2015'!$A$1:$K$1232,4,FALSE),"")</f>
        <v>Riyadh</v>
      </c>
      <c r="E511" s="7" t="str">
        <f>IFERROR(VLOOKUP(A511,'[2]Total Provider - Dec 2015'!$A$1:$K$1232,5,FALSE),"")</f>
        <v>Riyadh</v>
      </c>
      <c r="F511" s="7" t="str">
        <f>IFERROR(VLOOKUP(A511,'[2]Total Provider - Dec 2015'!$A$1:$K$1232,6,FALSE),"")</f>
        <v>Al Wadi District,Abo Bakr Al Sideq Street</v>
      </c>
      <c r="G511" s="7" t="str">
        <f>IFERROR(VLOOKUP(A511,'[2]Total Provider - Dec 2015'!$A$1:$K$1232,7,FALSE),"")</f>
        <v>0112243333</v>
      </c>
      <c r="H511" s="10" t="str">
        <f>IFERROR(VLOOKUP(A511,'[2]Total Provider - Dec 2015'!$A$1:$K$1232,8,FALSE),"")</f>
        <v>حي الوادي, شارع ابو بكر الصديق</v>
      </c>
      <c r="I511" s="10" t="str">
        <f>IFERROR(VLOOKUP(A511,'[2]Total Provider - Dec 2015'!$A$1:$K$1232,9,FALSE),"")</f>
        <v>الرياض</v>
      </c>
      <c r="J511" s="10" t="str">
        <f>IFERROR(VLOOKUP(A511,'[2]Total Provider - Dec 2015'!$A$1:$K$1232,10,FALSE),"")</f>
        <v>الرياض</v>
      </c>
      <c r="K511" s="10" t="str">
        <f>IFERROR(VLOOKUP(A511,'[2]Total Provider - Dec 2015'!$A$1:$K$1232,11,FALSE),"")</f>
        <v>مجمع عيادات مركز الأبتسامة الجميلة لطب الأسنان</v>
      </c>
    </row>
    <row r="512" spans="1:11" hidden="1" x14ac:dyDescent="0.25">
      <c r="A512" s="5">
        <v>22335</v>
      </c>
      <c r="B512" s="6" t="str">
        <f>IFERROR(VLOOKUP(A512,'[2]Total Provider - Dec 2015'!$A$1:$K$1232,2,FALSE),"")</f>
        <v>Dr Zahir Qadeeb Al Ban Specialist Clinics - 2</v>
      </c>
      <c r="C512" s="7" t="str">
        <f>IFERROR(VLOOKUP(A512,'[2]Total Provider - Dec 2015'!$A$1:$K$1232,3,FALSE),"")</f>
        <v>NW1</v>
      </c>
      <c r="D512" s="7" t="str">
        <f>IFERROR(VLOOKUP(A512,'[2]Total Provider - Dec 2015'!$A$1:$K$1232,4,FALSE),"")</f>
        <v>Makkah</v>
      </c>
      <c r="E512" s="7" t="str">
        <f>IFERROR(VLOOKUP(A512,'[2]Total Provider - Dec 2015'!$A$1:$K$1232,5,FALSE),"")</f>
        <v>Makkah</v>
      </c>
      <c r="F512" s="7" t="str">
        <f>IFERROR(VLOOKUP(A512,'[2]Total Provider - Dec 2015'!$A$1:$K$1232,6,FALSE),"")</f>
        <v>Al Azizia District, Abdullah Bin Hameed Street</v>
      </c>
      <c r="G512" s="7" t="str">
        <f>IFERROR(VLOOKUP(A512,'[2]Total Provider - Dec 2015'!$A$1:$K$1232,7,FALSE),"")</f>
        <v>0125587799</v>
      </c>
      <c r="H512" s="10" t="str">
        <f>IFERROR(VLOOKUP(A512,'[2]Total Provider - Dec 2015'!$A$1:$K$1232,8,FALSE),"")</f>
        <v>حي العزيزية, شارع عبدااله بن حميد</v>
      </c>
      <c r="I512" s="10" t="str">
        <f>IFERROR(VLOOKUP(A512,'[2]Total Provider - Dec 2015'!$A$1:$K$1232,9,FALSE),"")</f>
        <v>مكة المكرمة</v>
      </c>
      <c r="J512" s="10" t="str">
        <f>IFERROR(VLOOKUP(A512,'[2]Total Provider - Dec 2015'!$A$1:$K$1232,10,FALSE),"")</f>
        <v>مكة المكرمة</v>
      </c>
      <c r="K512" s="10" t="str">
        <f>IFERROR(VLOOKUP(A512,'[2]Total Provider - Dec 2015'!$A$1:$K$1232,11,FALSE),"")</f>
        <v>مجمع عيادات / د. زاهر قضيب البان رقم 2 بالعزيزية</v>
      </c>
    </row>
    <row r="513" spans="1:11" hidden="1" x14ac:dyDescent="0.25">
      <c r="A513" s="5">
        <v>22336</v>
      </c>
      <c r="B513" s="6" t="str">
        <f>IFERROR(VLOOKUP(A513,'[2]Total Provider - Dec 2015'!$A$1:$K$1232,2,FALSE),"")</f>
        <v>Dr Zahir And Dr Souad Clinics</v>
      </c>
      <c r="C513" s="7" t="str">
        <f>IFERROR(VLOOKUP(A513,'[2]Total Provider - Dec 2015'!$A$1:$K$1232,3,FALSE),"")</f>
        <v>NW1</v>
      </c>
      <c r="D513" s="7" t="str">
        <f>IFERROR(VLOOKUP(A513,'[2]Total Provider - Dec 2015'!$A$1:$K$1232,4,FALSE),"")</f>
        <v>Makkah</v>
      </c>
      <c r="E513" s="7" t="str">
        <f>IFERROR(VLOOKUP(A513,'[2]Total Provider - Dec 2015'!$A$1:$K$1232,5,FALSE),"")</f>
        <v>Makkah</v>
      </c>
      <c r="F513" s="7" t="str">
        <f>IFERROR(VLOOKUP(A513,'[2]Total Provider - Dec 2015'!$A$1:$K$1232,6,FALSE),"")</f>
        <v>Al Khansa'a District, Main Street</v>
      </c>
      <c r="G513" s="7" t="str">
        <f>IFERROR(VLOOKUP(A513,'[2]Total Provider - Dec 2015'!$A$1:$K$1232,7,FALSE),"")</f>
        <v>0125735201</v>
      </c>
      <c r="H513" s="10" t="str">
        <f>IFERROR(VLOOKUP(A513,'[2]Total Provider - Dec 2015'!$A$1:$K$1232,8,FALSE),"")</f>
        <v>حي الخنساء, الشارع العام</v>
      </c>
      <c r="I513" s="10" t="str">
        <f>IFERROR(VLOOKUP(A513,'[2]Total Provider - Dec 2015'!$A$1:$K$1232,9,FALSE),"")</f>
        <v>مكة المكرمة</v>
      </c>
      <c r="J513" s="10" t="str">
        <f>IFERROR(VLOOKUP(A513,'[2]Total Provider - Dec 2015'!$A$1:$K$1232,10,FALSE),"")</f>
        <v>مكة المكرمة</v>
      </c>
      <c r="K513" s="10" t="str">
        <f>IFERROR(VLOOKUP(A513,'[2]Total Provider - Dec 2015'!$A$1:$K$1232,11,FALSE),"")</f>
        <v>عيادات الطبيبان / زاهر و سعاد</v>
      </c>
    </row>
    <row r="514" spans="1:11" hidden="1" x14ac:dyDescent="0.25">
      <c r="A514" s="5">
        <v>22338</v>
      </c>
      <c r="B514" s="6" t="str">
        <f>IFERROR(VLOOKUP(A514,'[2]Total Provider - Dec 2015'!$A$1:$K$1232,2,FALSE),"")</f>
        <v>Dento Plast Center</v>
      </c>
      <c r="C514" s="7" t="str">
        <f>IFERROR(VLOOKUP(A514,'[2]Total Provider - Dec 2015'!$A$1:$K$1232,3,FALSE),"")</f>
        <v>NW2</v>
      </c>
      <c r="D514" s="7" t="str">
        <f>IFERROR(VLOOKUP(A514,'[2]Total Provider - Dec 2015'!$A$1:$K$1232,4,FALSE),"")</f>
        <v>Eastern Province</v>
      </c>
      <c r="E514" s="7" t="str">
        <f>IFERROR(VLOOKUP(A514,'[2]Total Provider - Dec 2015'!$A$1:$K$1232,5,FALSE),"")</f>
        <v>Dammam</v>
      </c>
      <c r="F514" s="7" t="str">
        <f>IFERROR(VLOOKUP(A514,'[2]Total Provider - Dec 2015'!$A$1:$K$1232,6,FALSE),"")</f>
        <v>Abdullah Fouad District, AL Shifaa, Bin Sena Street</v>
      </c>
      <c r="G514" s="7" t="str">
        <f>IFERROR(VLOOKUP(A514,'[2]Total Provider - Dec 2015'!$A$1:$K$1232,7,FALSE),"")</f>
        <v>0138253050</v>
      </c>
      <c r="H514" s="10" t="str">
        <f>IFERROR(VLOOKUP(A514,'[2]Total Provider - Dec 2015'!$A$1:$K$1232,8,FALSE),"")</f>
        <v>حي عبدالله فؤاد (الشفاء) شارع ابن سينا</v>
      </c>
      <c r="I514" s="10" t="str">
        <f>IFERROR(VLOOKUP(A514,'[2]Total Provider - Dec 2015'!$A$1:$K$1232,9,FALSE),"")</f>
        <v>الدمام</v>
      </c>
      <c r="J514" s="10" t="str">
        <f>IFERROR(VLOOKUP(A514,'[2]Total Provider - Dec 2015'!$A$1:$K$1232,10,FALSE),"")</f>
        <v>المنطقة الشرقية</v>
      </c>
      <c r="K514" s="10" t="str">
        <f>IFERROR(VLOOKUP(A514,'[2]Total Provider - Dec 2015'!$A$1:$K$1232,11,FALSE),"")</f>
        <v>مجمع مركز تجميل الأسنان / مجمع مركز تجميل الأسنان (في الدمام)</v>
      </c>
    </row>
    <row r="515" spans="1:11" hidden="1" x14ac:dyDescent="0.25">
      <c r="A515" s="5">
        <v>22339</v>
      </c>
      <c r="B515" s="6" t="str">
        <f>IFERROR(VLOOKUP(A515,'[2]Total Provider - Dec 2015'!$A$1:$K$1232,2,FALSE),"")</f>
        <v>Dr Zahir Qadeeb Al Ban Specialist Clinic - 1</v>
      </c>
      <c r="C515" s="7" t="str">
        <f>IFERROR(VLOOKUP(A515,'[2]Total Provider - Dec 2015'!$A$1:$K$1232,3,FALSE),"")</f>
        <v>NW1</v>
      </c>
      <c r="D515" s="7" t="str">
        <f>IFERROR(VLOOKUP(A515,'[2]Total Provider - Dec 2015'!$A$1:$K$1232,4,FALSE),"")</f>
        <v>Makkah</v>
      </c>
      <c r="E515" s="7" t="str">
        <f>IFERROR(VLOOKUP(A515,'[2]Total Provider - Dec 2015'!$A$1:$K$1232,5,FALSE),"")</f>
        <v>Makkah</v>
      </c>
      <c r="F515" s="7" t="str">
        <f>IFERROR(VLOOKUP(A515,'[2]Total Provider - Dec 2015'!$A$1:$K$1232,6,FALSE),"")</f>
        <v>Al Rosefa Didtrict</v>
      </c>
      <c r="G515" s="7" t="str">
        <f>IFERROR(VLOOKUP(A515,'[2]Total Provider - Dec 2015'!$A$1:$K$1232,7,FALSE),"")</f>
        <v>0125400004</v>
      </c>
      <c r="H515" s="10" t="str">
        <f>IFERROR(VLOOKUP(A515,'[2]Total Provider - Dec 2015'!$A$1:$K$1232,8,FALSE),"")</f>
        <v>حي الرصيفه</v>
      </c>
      <c r="I515" s="10" t="str">
        <f>IFERROR(VLOOKUP(A515,'[2]Total Provider - Dec 2015'!$A$1:$K$1232,9,FALSE),"")</f>
        <v>مكة المكرمة</v>
      </c>
      <c r="J515" s="10" t="str">
        <f>IFERROR(VLOOKUP(A515,'[2]Total Provider - Dec 2015'!$A$1:$K$1232,10,FALSE),"")</f>
        <v>مكة المكرمة</v>
      </c>
      <c r="K515" s="10" t="str">
        <f>IFERROR(VLOOKUP(A515,'[2]Total Provider - Dec 2015'!$A$1:$K$1232,11,FALSE),"")</f>
        <v>عيادات الطبيب زاهر قضيب البان التخصصية</v>
      </c>
    </row>
    <row r="516" spans="1:11" hidden="1" x14ac:dyDescent="0.25">
      <c r="A516" s="5">
        <v>22341</v>
      </c>
      <c r="B516" s="6" t="str">
        <f>IFERROR(VLOOKUP(A516,'[2]Total Provider - Dec 2015'!$A$1:$K$1232,2,FALSE),"")</f>
        <v>Al Tarf Charity Dispensary</v>
      </c>
      <c r="C516" s="7" t="str">
        <f>IFERROR(VLOOKUP(A516,'[2]Total Provider - Dec 2015'!$A$1:$K$1232,3,FALSE),"")</f>
        <v>NWS</v>
      </c>
      <c r="D516" s="7" t="str">
        <f>IFERROR(VLOOKUP(A516,'[2]Total Provider - Dec 2015'!$A$1:$K$1232,4,FALSE),"")</f>
        <v>Eastern Province</v>
      </c>
      <c r="E516" s="7" t="str">
        <f>IFERROR(VLOOKUP(A516,'[2]Total Provider - Dec 2015'!$A$1:$K$1232,5,FALSE),"")</f>
        <v>Al Ahsa</v>
      </c>
      <c r="F516" s="7" t="str">
        <f>IFERROR(VLOOKUP(A516,'[2]Total Provider - Dec 2015'!$A$1:$K$1232,6,FALSE),"")</f>
        <v>Al Qadeh District, Main Street</v>
      </c>
      <c r="G516" s="7" t="str">
        <f>IFERROR(VLOOKUP(A516,'[2]Total Provider - Dec 2015'!$A$1:$K$1232,7,FALSE),"")</f>
        <v>0138558513</v>
      </c>
      <c r="H516" s="10" t="str">
        <f>IFERROR(VLOOKUP(A516,'[2]Total Provider - Dec 2015'!$A$1:$K$1232,8,FALSE),"")</f>
        <v>حي القديح, الشارع العام</v>
      </c>
      <c r="I516" s="10" t="str">
        <f>IFERROR(VLOOKUP(A516,'[2]Total Provider - Dec 2015'!$A$1:$K$1232,9,FALSE),"")</f>
        <v>الأحساء</v>
      </c>
      <c r="J516" s="10" t="str">
        <f>IFERROR(VLOOKUP(A516,'[2]Total Provider - Dec 2015'!$A$1:$K$1232,10,FALSE),"")</f>
        <v>المنطقة الشرقية</v>
      </c>
      <c r="K516" s="10" t="str">
        <f>IFERROR(VLOOKUP(A516,'[2]Total Provider - Dec 2015'!$A$1:$K$1232,11,FALSE),"")</f>
        <v>مستوصف جمعية الطرف الخيريه بالأحساء</v>
      </c>
    </row>
    <row r="517" spans="1:11" hidden="1" x14ac:dyDescent="0.25">
      <c r="A517" s="5">
        <v>22342</v>
      </c>
      <c r="B517" s="6" t="str">
        <f>IFERROR(VLOOKUP(A517,'[2]Total Provider - Dec 2015'!$A$1:$K$1232,2,FALSE),"")</f>
        <v>Wahat Al Shifa Complex</v>
      </c>
      <c r="C517" s="7" t="str">
        <f>IFERROR(VLOOKUP(A517,'[2]Total Provider - Dec 2015'!$A$1:$K$1232,3,FALSE),"")</f>
        <v>NWS</v>
      </c>
      <c r="D517" s="7" t="str">
        <f>IFERROR(VLOOKUP(A517,'[2]Total Provider - Dec 2015'!$A$1:$K$1232,4,FALSE),"")</f>
        <v>Madinah</v>
      </c>
      <c r="E517" s="7" t="str">
        <f>IFERROR(VLOOKUP(A517,'[2]Total Provider - Dec 2015'!$A$1:$K$1232,5,FALSE),"")</f>
        <v>Madinah</v>
      </c>
      <c r="F517" s="7" t="str">
        <f>IFERROR(VLOOKUP(A517,'[2]Total Provider - Dec 2015'!$A$1:$K$1232,6,FALSE),"")</f>
        <v>At the beginning of Al Oyon Road, Sultana Street</v>
      </c>
      <c r="G517" s="7" t="str">
        <f>IFERROR(VLOOKUP(A517,'[2]Total Provider - Dec 2015'!$A$1:$K$1232,7,FALSE),"")</f>
        <v>0146571145</v>
      </c>
      <c r="H517" s="10" t="str">
        <f>IFERROR(VLOOKUP(A517,'[2]Total Provider - Dec 2015'!$A$1:$K$1232,8,FALSE),"")</f>
        <v>أول طريق العيون المتفرع من سلطانه</v>
      </c>
      <c r="I517" s="10" t="str">
        <f>IFERROR(VLOOKUP(A517,'[2]Total Provider - Dec 2015'!$A$1:$K$1232,9,FALSE),"")</f>
        <v>المدينة المنورة</v>
      </c>
      <c r="J517" s="10" t="str">
        <f>IFERROR(VLOOKUP(A517,'[2]Total Provider - Dec 2015'!$A$1:$K$1232,10,FALSE),"")</f>
        <v>المدينة المنورة</v>
      </c>
      <c r="K517" s="10" t="str">
        <f>IFERROR(VLOOKUP(A517,'[2]Total Provider - Dec 2015'!$A$1:$K$1232,11,FALSE),"")</f>
        <v>مجمع عيادات واحة الشفاء</v>
      </c>
    </row>
    <row r="518" spans="1:11" hidden="1" x14ac:dyDescent="0.25">
      <c r="A518" s="5">
        <v>22344</v>
      </c>
      <c r="B518" s="6" t="str">
        <f>IFERROR(VLOOKUP(A518,'[2]Total Provider - Dec 2015'!$A$1:$K$1232,2,FALSE),"")</f>
        <v>Ebtesamaat Al Nojoom Medical Center</v>
      </c>
      <c r="C518" s="7" t="str">
        <f>IFERROR(VLOOKUP(A518,'[2]Total Provider - Dec 2015'!$A$1:$K$1232,3,FALSE),"")</f>
        <v>NW5</v>
      </c>
      <c r="D518" s="7" t="str">
        <f>IFERROR(VLOOKUP(A518,'[2]Total Provider - Dec 2015'!$A$1:$K$1232,4,FALSE),"")</f>
        <v>Makkah</v>
      </c>
      <c r="E518" s="7" t="str">
        <f>IFERROR(VLOOKUP(A518,'[2]Total Provider - Dec 2015'!$A$1:$K$1232,5,FALSE),"")</f>
        <v>Jeddah</v>
      </c>
      <c r="F518" s="7" t="str">
        <f>IFERROR(VLOOKUP(A518,'[2]Total Provider - Dec 2015'!$A$1:$K$1232,6,FALSE),"")</f>
        <v>Al Nayeem District, Prince Sultan Street</v>
      </c>
      <c r="G518" s="7" t="str">
        <f>IFERROR(VLOOKUP(A518,'[2]Total Provider - Dec 2015'!$A$1:$K$1232,7,FALSE),"")</f>
        <v>0126554232</v>
      </c>
      <c r="H518" s="10" t="str">
        <f>IFERROR(VLOOKUP(A518,'[2]Total Provider - Dec 2015'!$A$1:$K$1232,8,FALSE),"")</f>
        <v>حي النعيم, شارع الأمير سلطان</v>
      </c>
      <c r="I518" s="10" t="str">
        <f>IFERROR(VLOOKUP(A518,'[2]Total Provider - Dec 2015'!$A$1:$K$1232,9,FALSE),"")</f>
        <v>جدة</v>
      </c>
      <c r="J518" s="10" t="str">
        <f>IFERROR(VLOOKUP(A518,'[2]Total Provider - Dec 2015'!$A$1:$K$1232,10,FALSE),"")</f>
        <v>مكة المكرمة</v>
      </c>
      <c r="K518" s="10" t="str">
        <f>IFERROR(VLOOKUP(A518,'[2]Total Provider - Dec 2015'!$A$1:$K$1232,11,FALSE),"")</f>
        <v>مجمع ابتسامات النجوم</v>
      </c>
    </row>
    <row r="519" spans="1:11" hidden="1" x14ac:dyDescent="0.25">
      <c r="A519" s="5">
        <v>22348</v>
      </c>
      <c r="B519" s="6" t="str">
        <f>IFERROR(VLOOKUP(A519,'[2]Total Provider - Dec 2015'!$A$1:$K$1232,2,FALSE),"")</f>
        <v>Bin Rushd Medical Center</v>
      </c>
      <c r="C519" s="7" t="str">
        <f>IFERROR(VLOOKUP(A519,'[2]Total Provider - Dec 2015'!$A$1:$K$1232,3,FALSE),"")</f>
        <v>NW1</v>
      </c>
      <c r="D519" s="7" t="str">
        <f>IFERROR(VLOOKUP(A519,'[2]Total Provider - Dec 2015'!$A$1:$K$1232,4,FALSE),"")</f>
        <v>Riyadh</v>
      </c>
      <c r="E519" s="7" t="str">
        <f>IFERROR(VLOOKUP(A519,'[2]Total Provider - Dec 2015'!$A$1:$K$1232,5,FALSE),"")</f>
        <v>Riyadh</v>
      </c>
      <c r="F519" s="7" t="str">
        <f>IFERROR(VLOOKUP(A519,'[2]Total Provider - Dec 2015'!$A$1:$K$1232,6,FALSE),"")</f>
        <v>Al Olaya District, King Fahad Road</v>
      </c>
      <c r="G519" s="7" t="str">
        <f>IFERROR(VLOOKUP(A519,'[2]Total Provider - Dec 2015'!$A$1:$K$1232,7,FALSE),"")</f>
        <v>0114613131</v>
      </c>
      <c r="H519" s="10" t="str">
        <f>IFERROR(VLOOKUP(A519,'[2]Total Provider - Dec 2015'!$A$1:$K$1232,8,FALSE),"")</f>
        <v>حي العليا, شارع الملك فهد</v>
      </c>
      <c r="I519" s="10" t="str">
        <f>IFERROR(VLOOKUP(A519,'[2]Total Provider - Dec 2015'!$A$1:$K$1232,9,FALSE),"")</f>
        <v>الرياض</v>
      </c>
      <c r="J519" s="10" t="str">
        <f>IFERROR(VLOOKUP(A519,'[2]Total Provider - Dec 2015'!$A$1:$K$1232,10,FALSE),"")</f>
        <v>الرياض</v>
      </c>
      <c r="K519" s="10" t="str">
        <f>IFERROR(VLOOKUP(A519,'[2]Total Provider - Dec 2015'!$A$1:$K$1232,11,FALSE),"")</f>
        <v>مجمع طريق العلاج الطبي (1)</v>
      </c>
    </row>
    <row r="520" spans="1:11" hidden="1" x14ac:dyDescent="0.25">
      <c r="A520" s="5">
        <v>22349</v>
      </c>
      <c r="B520" s="6" t="str">
        <f>IFERROR(VLOOKUP(A520,'[2]Total Provider - Dec 2015'!$A$1:$K$1232,2,FALSE),"")</f>
        <v>Al Barrak Medical Complex</v>
      </c>
      <c r="C520" s="7" t="str">
        <f>IFERROR(VLOOKUP(A520,'[2]Total Provider - Dec 2015'!$A$1:$K$1232,3,FALSE),"")</f>
        <v>NWS</v>
      </c>
      <c r="D520" s="7" t="str">
        <f>IFERROR(VLOOKUP(A520,'[2]Total Provider - Dec 2015'!$A$1:$K$1232,4,FALSE),"")</f>
        <v>Riyadh</v>
      </c>
      <c r="E520" s="7" t="str">
        <f>IFERROR(VLOOKUP(A520,'[2]Total Provider - Dec 2015'!$A$1:$K$1232,5,FALSE),"")</f>
        <v>Riyadh</v>
      </c>
      <c r="F520" s="7" t="str">
        <f>IFERROR(VLOOKUP(A520,'[2]Total Provider - Dec 2015'!$A$1:$K$1232,6,FALSE),"")</f>
        <v xml:space="preserve"> Al Tweeq District, Khadija Bint Khowyled Street</v>
      </c>
      <c r="G520" s="7" t="str">
        <f>IFERROR(VLOOKUP(A520,'[2]Total Provider - Dec 2015'!$A$1:$K$1232,7,FALSE),"")</f>
        <v>0112620407</v>
      </c>
      <c r="H520" s="10" t="str">
        <f>IFERROR(VLOOKUP(A520,'[2]Total Provider - Dec 2015'!$A$1:$K$1232,8,FALSE),"")</f>
        <v>حي طويق, شارع خديجه بنت خويلد</v>
      </c>
      <c r="I520" s="10" t="str">
        <f>IFERROR(VLOOKUP(A520,'[2]Total Provider - Dec 2015'!$A$1:$K$1232,9,FALSE),"")</f>
        <v>الرياض</v>
      </c>
      <c r="J520" s="10" t="str">
        <f>IFERROR(VLOOKUP(A520,'[2]Total Provider - Dec 2015'!$A$1:$K$1232,10,FALSE),"")</f>
        <v>الرياض</v>
      </c>
      <c r="K520" s="10" t="str">
        <f>IFERROR(VLOOKUP(A520,'[2]Total Provider - Dec 2015'!$A$1:$K$1232,11,FALSE),"")</f>
        <v>مجمع البراك الطبي</v>
      </c>
    </row>
    <row r="521" spans="1:11" hidden="1" x14ac:dyDescent="0.25">
      <c r="A521" s="5">
        <v>22351</v>
      </c>
      <c r="B521" s="6" t="str">
        <f>IFERROR(VLOOKUP(A521,'[2]Total Provider - Dec 2015'!$A$1:$K$1232,2,FALSE),"")</f>
        <v>Sahha Al Riyadh Polyclinic &amp; Surgical Center</v>
      </c>
      <c r="C521" s="7" t="str">
        <f>IFERROR(VLOOKUP(A521,'[2]Total Provider - Dec 2015'!$A$1:$K$1232,3,FALSE),"")</f>
        <v>NWS</v>
      </c>
      <c r="D521" s="7" t="str">
        <f>IFERROR(VLOOKUP(A521,'[2]Total Provider - Dec 2015'!$A$1:$K$1232,4,FALSE),"")</f>
        <v>Riyadh</v>
      </c>
      <c r="E521" s="7" t="str">
        <f>IFERROR(VLOOKUP(A521,'[2]Total Provider - Dec 2015'!$A$1:$K$1232,5,FALSE),"")</f>
        <v>Riyadh</v>
      </c>
      <c r="F521" s="7" t="str">
        <f>IFERROR(VLOOKUP(A521,'[2]Total Provider - Dec 2015'!$A$1:$K$1232,6,FALSE),"")</f>
        <v>Al Batha, Al Ghorabi Main Street</v>
      </c>
      <c r="G521" s="7" t="str">
        <f>IFERROR(VLOOKUP(A521,'[2]Total Provider - Dec 2015'!$A$1:$K$1232,7,FALSE),"")</f>
        <v>0114082990</v>
      </c>
      <c r="H521" s="10" t="str">
        <f>IFERROR(VLOOKUP(A521,'[2]Total Provider - Dec 2015'!$A$1:$K$1232,8,FALSE),"")</f>
        <v>البطحاء, شارع الغرابي العام</v>
      </c>
      <c r="I521" s="10" t="str">
        <f>IFERROR(VLOOKUP(A521,'[2]Total Provider - Dec 2015'!$A$1:$K$1232,9,FALSE),"")</f>
        <v>الرياض</v>
      </c>
      <c r="J521" s="10" t="str">
        <f>IFERROR(VLOOKUP(A521,'[2]Total Provider - Dec 2015'!$A$1:$K$1232,10,FALSE),"")</f>
        <v>الرياض</v>
      </c>
      <c r="K521" s="10" t="str">
        <f>IFERROR(VLOOKUP(A521,'[2]Total Provider - Dec 2015'!$A$1:$K$1232,11,FALSE),"")</f>
        <v>مجمع عيادات الصحه للكل (2)</v>
      </c>
    </row>
    <row r="522" spans="1:11" hidden="1" x14ac:dyDescent="0.25">
      <c r="A522" s="5">
        <v>22352</v>
      </c>
      <c r="B522" s="6" t="str">
        <f>IFERROR(VLOOKUP(A522,'[2]Total Provider - Dec 2015'!$A$1:$K$1232,2,FALSE),"")</f>
        <v>Shoroq Medical Center</v>
      </c>
      <c r="C522" s="7" t="str">
        <f>IFERROR(VLOOKUP(A522,'[2]Total Provider - Dec 2015'!$A$1:$K$1232,3,FALSE),"")</f>
        <v>NWS</v>
      </c>
      <c r="D522" s="7" t="str">
        <f>IFERROR(VLOOKUP(A522,'[2]Total Provider - Dec 2015'!$A$1:$K$1232,4,FALSE),"")</f>
        <v>Riyadh</v>
      </c>
      <c r="E522" s="7" t="str">
        <f>IFERROR(VLOOKUP(A522,'[2]Total Provider - Dec 2015'!$A$1:$K$1232,5,FALSE),"")</f>
        <v>Riyadh</v>
      </c>
      <c r="F522" s="7" t="str">
        <f>IFERROR(VLOOKUP(A522,'[2]Total Provider - Dec 2015'!$A$1:$K$1232,6,FALSE),"")</f>
        <v xml:space="preserve"> Al Khalij District, Ibn Al Haytham Street</v>
      </c>
      <c r="G522" s="7" t="str">
        <f>IFERROR(VLOOKUP(A522,'[2]Total Provider - Dec 2015'!$A$1:$K$1232,7,FALSE),"")</f>
        <v>0112339494</v>
      </c>
      <c r="H522" s="10" t="str">
        <f>IFERROR(VLOOKUP(A522,'[2]Total Provider - Dec 2015'!$A$1:$K$1232,8,FALSE),"")</f>
        <v>حي الخليج, شارع ابن الهيثم</v>
      </c>
      <c r="I522" s="10" t="str">
        <f>IFERROR(VLOOKUP(A522,'[2]Total Provider - Dec 2015'!$A$1:$K$1232,9,FALSE),"")</f>
        <v>الرياض</v>
      </c>
      <c r="J522" s="10" t="str">
        <f>IFERROR(VLOOKUP(A522,'[2]Total Provider - Dec 2015'!$A$1:$K$1232,10,FALSE),"")</f>
        <v>الرياض</v>
      </c>
      <c r="K522" s="10" t="str">
        <f>IFERROR(VLOOKUP(A522,'[2]Total Provider - Dec 2015'!$A$1:$K$1232,11,FALSE),"")</f>
        <v>مجمع عيادات طب الشروق الطبي (1)</v>
      </c>
    </row>
    <row r="523" spans="1:11" hidden="1" x14ac:dyDescent="0.25">
      <c r="A523" s="5">
        <v>22353</v>
      </c>
      <c r="B523" s="6" t="str">
        <f>IFERROR(VLOOKUP(A523,'[2]Total Provider - Dec 2015'!$A$1:$K$1232,2,FALSE),"")</f>
        <v>Right Treatment Medical Center</v>
      </c>
      <c r="C523" s="7" t="str">
        <f>IFERROR(VLOOKUP(A523,'[2]Total Provider - Dec 2015'!$A$1:$K$1232,3,FALSE),"")</f>
        <v>NW2</v>
      </c>
      <c r="D523" s="7" t="str">
        <f>IFERROR(VLOOKUP(A523,'[2]Total Provider - Dec 2015'!$A$1:$K$1232,4,FALSE),"")</f>
        <v>Riyadh</v>
      </c>
      <c r="E523" s="7" t="str">
        <f>IFERROR(VLOOKUP(A523,'[2]Total Provider - Dec 2015'!$A$1:$K$1232,5,FALSE),"")</f>
        <v>Riyadh</v>
      </c>
      <c r="F523" s="7" t="str">
        <f>IFERROR(VLOOKUP(A523,'[2]Total Provider - Dec 2015'!$A$1:$K$1232,6,FALSE),"")</f>
        <v>Al Swaide District, Main Swaide Street</v>
      </c>
      <c r="G523" s="7" t="str">
        <f>IFERROR(VLOOKUP(A523,'[2]Total Provider - Dec 2015'!$A$1:$K$1232,7,FALSE),"")</f>
        <v>014268000</v>
      </c>
      <c r="H523" s="10" t="str">
        <f>IFERROR(VLOOKUP(A523,'[2]Total Provider - Dec 2015'!$A$1:$K$1232,8,FALSE),"")</f>
        <v>حي السويدي, شارع السويدي العام</v>
      </c>
      <c r="I523" s="10" t="str">
        <f>IFERROR(VLOOKUP(A523,'[2]Total Provider - Dec 2015'!$A$1:$K$1232,9,FALSE),"")</f>
        <v>الرياض</v>
      </c>
      <c r="J523" s="10" t="str">
        <f>IFERROR(VLOOKUP(A523,'[2]Total Provider - Dec 2015'!$A$1:$K$1232,10,FALSE),"")</f>
        <v>الرياض</v>
      </c>
      <c r="K523" s="10" t="str">
        <f>IFERROR(VLOOKUP(A523,'[2]Total Provider - Dec 2015'!$A$1:$K$1232,11,FALSE),"")</f>
        <v>مجمع طريق العلاج الطبي (1)</v>
      </c>
    </row>
    <row r="524" spans="1:11" hidden="1" x14ac:dyDescent="0.25">
      <c r="A524" s="5">
        <v>22354</v>
      </c>
      <c r="B524" s="6" t="str">
        <f>IFERROR(VLOOKUP(A524,'[2]Total Provider - Dec 2015'!$A$1:$K$1232,2,FALSE),"")</f>
        <v>Atebba Al Madina Polyclinic</v>
      </c>
      <c r="C524" s="7" t="str">
        <f>IFERROR(VLOOKUP(A524,'[2]Total Provider - Dec 2015'!$A$1:$K$1232,3,FALSE),"")</f>
        <v>NWS</v>
      </c>
      <c r="D524" s="7" t="str">
        <f>IFERROR(VLOOKUP(A524,'[2]Total Provider - Dec 2015'!$A$1:$K$1232,4,FALSE),"")</f>
        <v>Madinah</v>
      </c>
      <c r="E524" s="7" t="str">
        <f>IFERROR(VLOOKUP(A524,'[2]Total Provider - Dec 2015'!$A$1:$K$1232,5,FALSE),"")</f>
        <v>Madinah</v>
      </c>
      <c r="F524" s="7" t="str">
        <f>IFERROR(VLOOKUP(A524,'[2]Total Provider - Dec 2015'!$A$1:$K$1232,6,FALSE),"")</f>
        <v>Ibn Haretha District, Airport Road</v>
      </c>
      <c r="G524" s="7" t="str">
        <f>IFERROR(VLOOKUP(A524,'[2]Total Provider - Dec 2015'!$A$1:$K$1232,7,FALSE),"")</f>
        <v>0148375344</v>
      </c>
      <c r="H524" s="10" t="str">
        <f>IFERROR(VLOOKUP(A524,'[2]Total Provider - Dec 2015'!$A$1:$K$1232,8,FALSE),"")</f>
        <v>حي ابن حارثه, طريق المطار</v>
      </c>
      <c r="I524" s="10" t="str">
        <f>IFERROR(VLOOKUP(A524,'[2]Total Provider - Dec 2015'!$A$1:$K$1232,9,FALSE),"")</f>
        <v>المدينة المنورة</v>
      </c>
      <c r="J524" s="10" t="str">
        <f>IFERROR(VLOOKUP(A524,'[2]Total Provider - Dec 2015'!$A$1:$K$1232,10,FALSE),"")</f>
        <v>المدينة المنورة</v>
      </c>
      <c r="K524" s="10" t="str">
        <f>IFERROR(VLOOKUP(A524,'[2]Total Provider - Dec 2015'!$A$1:$K$1232,11,FALSE),"")</f>
        <v>مستوصف اطباء المدينه الخاص</v>
      </c>
    </row>
    <row r="525" spans="1:11" hidden="1" x14ac:dyDescent="0.25">
      <c r="A525" s="5">
        <v>22356</v>
      </c>
      <c r="B525" s="6" t="str">
        <f>IFERROR(VLOOKUP(A525,'[2]Total Provider - Dec 2015'!$A$1:$K$1232,2,FALSE),"")</f>
        <v>Al Badr Medical Complex</v>
      </c>
      <c r="C525" s="7" t="str">
        <f>IFERROR(VLOOKUP(A525,'[2]Total Provider - Dec 2015'!$A$1:$K$1232,3,FALSE),"")</f>
        <v>NWR</v>
      </c>
      <c r="D525" s="7" t="str">
        <f>IFERROR(VLOOKUP(A525,'[2]Total Provider - Dec 2015'!$A$1:$K$1232,4,FALSE),"")</f>
        <v>Makkah</v>
      </c>
      <c r="E525" s="7" t="str">
        <f>IFERROR(VLOOKUP(A525,'[2]Total Provider - Dec 2015'!$A$1:$K$1232,5,FALSE),"")</f>
        <v>Makkah</v>
      </c>
      <c r="F525" s="7" t="str">
        <f>IFERROR(VLOOKUP(A525,'[2]Total Provider - Dec 2015'!$A$1:$K$1232,6,FALSE),"")</f>
        <v>Al Adl District-Jabal Al Noor Square-Mohammad Al Jemai Building</v>
      </c>
      <c r="G525" s="7" t="str">
        <f>IFERROR(VLOOKUP(A525,'[2]Total Provider - Dec 2015'!$A$1:$K$1232,7,FALSE),"")</f>
        <v>0125533770</v>
      </c>
      <c r="H525" s="10" t="str">
        <f>IFERROR(VLOOKUP(A525,'[2]Total Provider - Dec 2015'!$A$1:$K$1232,8,FALSE),"")</f>
        <v>حى العدل-ميدان جبل النور-عمارة محمد الجميعي</v>
      </c>
      <c r="I525" s="10" t="str">
        <f>IFERROR(VLOOKUP(A525,'[2]Total Provider - Dec 2015'!$A$1:$K$1232,9,FALSE),"")</f>
        <v>مكة المكرمة</v>
      </c>
      <c r="J525" s="10" t="str">
        <f>IFERROR(VLOOKUP(A525,'[2]Total Provider - Dec 2015'!$A$1:$K$1232,10,FALSE),"")</f>
        <v>مكة المكرمة</v>
      </c>
      <c r="K525" s="10" t="str">
        <f>IFERROR(VLOOKUP(A525,'[2]Total Provider - Dec 2015'!$A$1:$K$1232,11,FALSE),"")</f>
        <v>مجمع عيادات البدر الطبية رقم(3) بالعدل</v>
      </c>
    </row>
    <row r="526" spans="1:11" hidden="1" x14ac:dyDescent="0.25">
      <c r="A526" s="5">
        <v>22359</v>
      </c>
      <c r="B526" s="6" t="str">
        <f>IFERROR(VLOOKUP(A526,'[2]Total Provider - Dec 2015'!$A$1:$K$1232,2,FALSE),"")</f>
        <v>Al Mokhtar Polyclinic</v>
      </c>
      <c r="C526" s="7" t="str">
        <f>IFERROR(VLOOKUP(A526,'[2]Total Provider - Dec 2015'!$A$1:$K$1232,3,FALSE),"")</f>
        <v>NWS</v>
      </c>
      <c r="D526" s="7" t="str">
        <f>IFERROR(VLOOKUP(A526,'[2]Total Provider - Dec 2015'!$A$1:$K$1232,4,FALSE),"")</f>
        <v>Makkah</v>
      </c>
      <c r="E526" s="7" t="str">
        <f>IFERROR(VLOOKUP(A526,'[2]Total Provider - Dec 2015'!$A$1:$K$1232,5,FALSE),"")</f>
        <v>Taif</v>
      </c>
      <c r="F526" s="7" t="str">
        <f>IFERROR(VLOOKUP(A526,'[2]Total Provider - Dec 2015'!$A$1:$K$1232,6,FALSE),"")</f>
        <v>Al Haweya, King Fahad Sports City</v>
      </c>
      <c r="G526" s="7" t="str">
        <f>IFERROR(VLOOKUP(A526,'[2]Total Provider - Dec 2015'!$A$1:$K$1232,7,FALSE),"")</f>
        <v>0127252702</v>
      </c>
      <c r="H526" s="10" t="str">
        <f>IFERROR(VLOOKUP(A526,'[2]Total Provider - Dec 2015'!$A$1:$K$1232,8,FALSE),"")</f>
        <v>الحوية, شارع مدينة الملك فهد الرياضيه</v>
      </c>
      <c r="I526" s="10" t="str">
        <f>IFERROR(VLOOKUP(A526,'[2]Total Provider - Dec 2015'!$A$1:$K$1232,9,FALSE),"")</f>
        <v>الطائف</v>
      </c>
      <c r="J526" s="10" t="str">
        <f>IFERROR(VLOOKUP(A526,'[2]Total Provider - Dec 2015'!$A$1:$K$1232,10,FALSE),"")</f>
        <v>مكة المكرمة</v>
      </c>
      <c r="K526" s="10" t="str">
        <f>IFERROR(VLOOKUP(A526,'[2]Total Provider - Dec 2015'!$A$1:$K$1232,11,FALSE),"")</f>
        <v>مستوصف المختار الأهلي</v>
      </c>
    </row>
    <row r="527" spans="1:11" hidden="1" x14ac:dyDescent="0.25">
      <c r="A527" s="5">
        <v>22360</v>
      </c>
      <c r="B527" s="6" t="str">
        <f>IFERROR(VLOOKUP(A527,'[2]Total Provider - Dec 2015'!$A$1:$K$1232,2,FALSE),"")</f>
        <v>Al Ausrah Clinic - Taif</v>
      </c>
      <c r="C527" s="7" t="str">
        <f>IFERROR(VLOOKUP(A527,'[2]Total Provider - Dec 2015'!$A$1:$K$1232,3,FALSE),"")</f>
        <v>NWS</v>
      </c>
      <c r="D527" s="7" t="str">
        <f>IFERROR(VLOOKUP(A527,'[2]Total Provider - Dec 2015'!$A$1:$K$1232,4,FALSE),"")</f>
        <v>Makkah</v>
      </c>
      <c r="E527" s="7" t="str">
        <f>IFERROR(VLOOKUP(A527,'[2]Total Provider - Dec 2015'!$A$1:$K$1232,5,FALSE),"")</f>
        <v>Taif</v>
      </c>
      <c r="F527" s="7" t="str">
        <f>IFERROR(VLOOKUP(A527,'[2]Total Provider - Dec 2015'!$A$1:$K$1232,6,FALSE),"")</f>
        <v>Al Shohada'a Al Shmaleya, Al Ghzale Street</v>
      </c>
      <c r="G527" s="7" t="str">
        <f>IFERROR(VLOOKUP(A527,'[2]Total Provider - Dec 2015'!$A$1:$K$1232,7,FALSE),"")</f>
        <v>0127466980</v>
      </c>
      <c r="H527" s="10" t="str">
        <f>IFERROR(VLOOKUP(A527,'[2]Total Provider - Dec 2015'!$A$1:$K$1232,8,FALSE),"")</f>
        <v>حي الشهداء الشماليه, شارع الغزالي</v>
      </c>
      <c r="I527" s="10" t="str">
        <f>IFERROR(VLOOKUP(A527,'[2]Total Provider - Dec 2015'!$A$1:$K$1232,9,FALSE),"")</f>
        <v>الطائف</v>
      </c>
      <c r="J527" s="10" t="str">
        <f>IFERROR(VLOOKUP(A527,'[2]Total Provider - Dec 2015'!$A$1:$K$1232,10,FALSE),"")</f>
        <v>مكة المكرمة</v>
      </c>
      <c r="K527" s="10" t="str">
        <f>IFERROR(VLOOKUP(A527,'[2]Total Provider - Dec 2015'!$A$1:$K$1232,11,FALSE),"")</f>
        <v>مستوصف الأسره رقم (1)</v>
      </c>
    </row>
    <row r="528" spans="1:11" hidden="1" x14ac:dyDescent="0.25">
      <c r="A528" s="5">
        <v>22361</v>
      </c>
      <c r="B528" s="6" t="str">
        <f>IFERROR(VLOOKUP(A528,'[2]Total Provider - Dec 2015'!$A$1:$K$1232,2,FALSE),"")</f>
        <v>Wesam Optical</v>
      </c>
      <c r="C528" s="7" t="str">
        <f>IFERROR(VLOOKUP(A528,'[2]Total Provider - Dec 2015'!$A$1:$K$1232,3,FALSE),"")</f>
        <v>NWS</v>
      </c>
      <c r="D528" s="7" t="str">
        <f>IFERROR(VLOOKUP(A528,'[2]Total Provider - Dec 2015'!$A$1:$K$1232,4,FALSE),"")</f>
        <v>Madinah</v>
      </c>
      <c r="E528" s="7" t="str">
        <f>IFERROR(VLOOKUP(A528,'[2]Total Provider - Dec 2015'!$A$1:$K$1232,5,FALSE),"")</f>
        <v>Yanbu</v>
      </c>
      <c r="F528" s="7" t="str">
        <f>IFERROR(VLOOKUP(A528,'[2]Total Provider - Dec 2015'!$A$1:$K$1232,6,FALSE),"")</f>
        <v>Omar Bin Al Khatab Street</v>
      </c>
      <c r="G528" s="7" t="str">
        <f>IFERROR(VLOOKUP(A528,'[2]Total Provider - Dec 2015'!$A$1:$K$1232,7,FALSE),"")</f>
        <v>0143221446</v>
      </c>
      <c r="H528" s="10" t="str">
        <f>IFERROR(VLOOKUP(A528,'[2]Total Provider - Dec 2015'!$A$1:$K$1232,8,FALSE),"")</f>
        <v>شارع عمر بن الخطاب</v>
      </c>
      <c r="I528" s="10" t="str">
        <f>IFERROR(VLOOKUP(A528,'[2]Total Provider - Dec 2015'!$A$1:$K$1232,9,FALSE),"")</f>
        <v>ينبع</v>
      </c>
      <c r="J528" s="10" t="str">
        <f>IFERROR(VLOOKUP(A528,'[2]Total Provider - Dec 2015'!$A$1:$K$1232,10,FALSE),"")</f>
        <v>المدينة المنورة</v>
      </c>
      <c r="K528" s="10" t="str">
        <f>IFERROR(VLOOKUP(A528,'[2]Total Provider - Dec 2015'!$A$1:$K$1232,11,FALSE),"")</f>
        <v>مؤسسة بصريات وسام للنظارات</v>
      </c>
    </row>
    <row r="529" spans="1:11" hidden="1" x14ac:dyDescent="0.25">
      <c r="A529" s="5">
        <v>22362</v>
      </c>
      <c r="B529" s="6" t="str">
        <f>IFERROR(VLOOKUP(A529,'[2]Total Provider - Dec 2015'!$A$1:$K$1232,2,FALSE),"")</f>
        <v>Cardio Vascular Center</v>
      </c>
      <c r="C529" s="7" t="str">
        <f>IFERROR(VLOOKUP(A529,'[2]Total Provider - Dec 2015'!$A$1:$K$1232,3,FALSE),"")</f>
        <v>NW5</v>
      </c>
      <c r="D529" s="7" t="str">
        <f>IFERROR(VLOOKUP(A529,'[2]Total Provider - Dec 2015'!$A$1:$K$1232,4,FALSE),"")</f>
        <v>Eastern Province</v>
      </c>
      <c r="E529" s="7" t="str">
        <f>IFERROR(VLOOKUP(A529,'[2]Total Provider - Dec 2015'!$A$1:$K$1232,5,FALSE),"")</f>
        <v>Dammam</v>
      </c>
      <c r="F529" s="7" t="str">
        <f>IFERROR(VLOOKUP(A529,'[2]Total Provider - Dec 2015'!$A$1:$K$1232,6,FALSE),"")</f>
        <v>Al Adama Al jnobeya, Al Dahran Street</v>
      </c>
      <c r="G529" s="7" t="str">
        <f>IFERROR(VLOOKUP(A529,'[2]Total Provider - Dec 2015'!$A$1:$K$1232,7,FALSE),"")</f>
        <v>0138276195</v>
      </c>
      <c r="H529" s="10" t="str">
        <f>IFERROR(VLOOKUP(A529,'[2]Total Provider - Dec 2015'!$A$1:$K$1232,8,FALSE),"")</f>
        <v>حي العدامه الجنوبيه, شارع الظهران</v>
      </c>
      <c r="I529" s="10" t="str">
        <f>IFERROR(VLOOKUP(A529,'[2]Total Provider - Dec 2015'!$A$1:$K$1232,9,FALSE),"")</f>
        <v>الدمام</v>
      </c>
      <c r="J529" s="10" t="str">
        <f>IFERROR(VLOOKUP(A529,'[2]Total Provider - Dec 2015'!$A$1:$K$1232,10,FALSE),"")</f>
        <v>المنطقة الشرقية</v>
      </c>
      <c r="K529" s="10" t="str">
        <f>IFERROR(VLOOKUP(A529,'[2]Total Provider - Dec 2015'!$A$1:$K$1232,11,FALSE),"")</f>
        <v>عيادات امراض القلب و الأوعية الدموية بالدمام</v>
      </c>
    </row>
    <row r="530" spans="1:11" hidden="1" x14ac:dyDescent="0.25">
      <c r="A530" s="5">
        <v>22364</v>
      </c>
      <c r="B530" s="6" t="str">
        <f>IFERROR(VLOOKUP(A530,'[2]Total Provider - Dec 2015'!$A$1:$K$1232,2,FALSE),"")</f>
        <v>Al Falah Polyclinic (1)</v>
      </c>
      <c r="C530" s="7" t="str">
        <f>IFERROR(VLOOKUP(A530,'[2]Total Provider - Dec 2015'!$A$1:$K$1232,3,FALSE),"")</f>
        <v>NWS</v>
      </c>
      <c r="D530" s="7" t="str">
        <f>IFERROR(VLOOKUP(A530,'[2]Total Provider - Dec 2015'!$A$1:$K$1232,4,FALSE),"")</f>
        <v>Makkah</v>
      </c>
      <c r="E530" s="7" t="str">
        <f>IFERROR(VLOOKUP(A530,'[2]Total Provider - Dec 2015'!$A$1:$K$1232,5,FALSE),"")</f>
        <v>Taif</v>
      </c>
      <c r="F530" s="7" t="str">
        <f>IFERROR(VLOOKUP(A530,'[2]Total Provider - Dec 2015'!$A$1:$K$1232,6,FALSE),"")</f>
        <v>Al Gomreyah Street</v>
      </c>
      <c r="G530" s="7" t="str">
        <f>IFERROR(VLOOKUP(A530,'[2]Total Provider - Dec 2015'!$A$1:$K$1232,7,FALSE),"")</f>
        <v>0127493892</v>
      </c>
      <c r="H530" s="10" t="str">
        <f>IFERROR(VLOOKUP(A530,'[2]Total Provider - Dec 2015'!$A$1:$K$1232,8,FALSE),"")</f>
        <v>شارع القمريه</v>
      </c>
      <c r="I530" s="10" t="str">
        <f>IFERROR(VLOOKUP(A530,'[2]Total Provider - Dec 2015'!$A$1:$K$1232,9,FALSE),"")</f>
        <v>الطائف</v>
      </c>
      <c r="J530" s="10" t="str">
        <f>IFERROR(VLOOKUP(A530,'[2]Total Provider - Dec 2015'!$A$1:$K$1232,10,FALSE),"")</f>
        <v>مكة المكرمة</v>
      </c>
      <c r="K530" s="10" t="str">
        <f>IFERROR(VLOOKUP(A530,'[2]Total Provider - Dec 2015'!$A$1:$K$1232,11,FALSE),"")</f>
        <v>مستوصف الفلاح رقم (1)</v>
      </c>
    </row>
    <row r="531" spans="1:11" hidden="1" x14ac:dyDescent="0.25">
      <c r="A531" s="5">
        <v>22365</v>
      </c>
      <c r="B531" s="6" t="str">
        <f>IFERROR(VLOOKUP(A531,'[2]Total Provider - Dec 2015'!$A$1:$K$1232,2,FALSE),"")</f>
        <v>Al Rabe'a Medical Polyclinic</v>
      </c>
      <c r="C531" s="7" t="str">
        <f>IFERROR(VLOOKUP(A531,'[2]Total Provider - Dec 2015'!$A$1:$K$1232,3,FALSE),"")</f>
        <v>NWS</v>
      </c>
      <c r="D531" s="7" t="str">
        <f>IFERROR(VLOOKUP(A531,'[2]Total Provider - Dec 2015'!$A$1:$K$1232,4,FALSE),"")</f>
        <v>Riyadh</v>
      </c>
      <c r="E531" s="7" t="str">
        <f>IFERROR(VLOOKUP(A531,'[2]Total Provider - Dec 2015'!$A$1:$K$1232,5,FALSE),"")</f>
        <v>Riyadh</v>
      </c>
      <c r="F531" s="7" t="str">
        <f>IFERROR(VLOOKUP(A531,'[2]Total Provider - Dec 2015'!$A$1:$K$1232,6,FALSE),"")</f>
        <v>King Faisal District, Hassan Bin Ali Street</v>
      </c>
      <c r="G531" s="7" t="str">
        <f>IFERROR(VLOOKUP(A531,'[2]Total Provider - Dec 2015'!$A$1:$K$1232,7,FALSE),"")</f>
        <v>0112281242</v>
      </c>
      <c r="H531" s="10" t="str">
        <f>IFERROR(VLOOKUP(A531,'[2]Total Provider - Dec 2015'!$A$1:$K$1232,8,FALSE),"")</f>
        <v xml:space="preserve"> حي الملك فيصل, شارع حسن بن علي</v>
      </c>
      <c r="I531" s="10" t="str">
        <f>IFERROR(VLOOKUP(A531,'[2]Total Provider - Dec 2015'!$A$1:$K$1232,9,FALSE),"")</f>
        <v>الرياض</v>
      </c>
      <c r="J531" s="10" t="str">
        <f>IFERROR(VLOOKUP(A531,'[2]Total Provider - Dec 2015'!$A$1:$K$1232,10,FALSE),"")</f>
        <v>الرياض</v>
      </c>
      <c r="K531" s="10" t="str">
        <f>IFERROR(VLOOKUP(A531,'[2]Total Provider - Dec 2015'!$A$1:$K$1232,11,FALSE),"")</f>
        <v>مجمع عيادات الربيع الطبي</v>
      </c>
    </row>
    <row r="532" spans="1:11" hidden="1" x14ac:dyDescent="0.25">
      <c r="A532" s="5">
        <v>22367</v>
      </c>
      <c r="B532" s="6" t="str">
        <f>IFERROR(VLOOKUP(A532,'[2]Total Provider - Dec 2015'!$A$1:$K$1232,2,FALSE),"")</f>
        <v>Rawdat Al Aqsa Polyclinic</v>
      </c>
      <c r="C532" s="7" t="str">
        <f>IFERROR(VLOOKUP(A532,'[2]Total Provider - Dec 2015'!$A$1:$K$1232,3,FALSE),"")</f>
        <v>NW2</v>
      </c>
      <c r="D532" s="7" t="str">
        <f>IFERROR(VLOOKUP(A532,'[2]Total Provider - Dec 2015'!$A$1:$K$1232,4,FALSE),"")</f>
        <v>Riyadh</v>
      </c>
      <c r="E532" s="7" t="str">
        <f>IFERROR(VLOOKUP(A532,'[2]Total Provider - Dec 2015'!$A$1:$K$1232,5,FALSE),"")</f>
        <v>Riyadh</v>
      </c>
      <c r="F532" s="7" t="str">
        <f>IFERROR(VLOOKUP(A532,'[2]Total Provider - Dec 2015'!$A$1:$K$1232,6,FALSE),"")</f>
        <v>Al Rawda District, Al Hassan Bin Ali Street</v>
      </c>
      <c r="G532" s="7" t="str">
        <f>IFERROR(VLOOKUP(A532,'[2]Total Provider - Dec 2015'!$A$1:$K$1232,7,FALSE),"")</f>
        <v>0114938919</v>
      </c>
      <c r="H532" s="10" t="str">
        <f>IFERROR(VLOOKUP(A532,'[2]Total Provider - Dec 2015'!$A$1:$K$1232,8,FALSE),"")</f>
        <v>حي الروضه, شارع الحسن بن علي</v>
      </c>
      <c r="I532" s="10" t="str">
        <f>IFERROR(VLOOKUP(A532,'[2]Total Provider - Dec 2015'!$A$1:$K$1232,9,FALSE),"")</f>
        <v>الرياض</v>
      </c>
      <c r="J532" s="10" t="str">
        <f>IFERROR(VLOOKUP(A532,'[2]Total Provider - Dec 2015'!$A$1:$K$1232,10,FALSE),"")</f>
        <v>الرياض</v>
      </c>
      <c r="K532" s="10" t="str">
        <f>IFERROR(VLOOKUP(A532,'[2]Total Provider - Dec 2015'!$A$1:$K$1232,11,FALSE),"")</f>
        <v>مجمع عيادات روضة الأقصى</v>
      </c>
    </row>
    <row r="533" spans="1:11" hidden="1" x14ac:dyDescent="0.25">
      <c r="A533" s="5">
        <v>22368</v>
      </c>
      <c r="B533" s="6" t="str">
        <f>IFERROR(VLOOKUP(A533,'[2]Total Provider - Dec 2015'!$A$1:$K$1232,2,FALSE),"")</f>
        <v>Al Dukair Clinic</v>
      </c>
      <c r="C533" s="7" t="str">
        <f>IFERROR(VLOOKUP(A533,'[2]Total Provider - Dec 2015'!$A$1:$K$1232,3,FALSE),"")</f>
        <v>NWS</v>
      </c>
      <c r="D533" s="7" t="str">
        <f>IFERROR(VLOOKUP(A533,'[2]Total Provider - Dec 2015'!$A$1:$K$1232,4,FALSE),"")</f>
        <v>Eastern Province</v>
      </c>
      <c r="E533" s="7" t="str">
        <f>IFERROR(VLOOKUP(A533,'[2]Total Provider - Dec 2015'!$A$1:$K$1232,5,FALSE),"")</f>
        <v>Dammam</v>
      </c>
      <c r="F533" s="7" t="str">
        <f>IFERROR(VLOOKUP(A533,'[2]Total Provider - Dec 2015'!$A$1:$K$1232,6,FALSE),"")</f>
        <v>Bin Khaldon District,Street 17</v>
      </c>
      <c r="G533" s="7" t="str">
        <f>IFERROR(VLOOKUP(A533,'[2]Total Provider - Dec 2015'!$A$1:$K$1232,7,FALSE),"")</f>
        <v>0138427461</v>
      </c>
      <c r="H533" s="10" t="str">
        <f>IFERROR(VLOOKUP(A533,'[2]Total Provider - Dec 2015'!$A$1:$K$1232,8,FALSE),"")</f>
        <v>حي بن خلدون, شارع 17</v>
      </c>
      <c r="I533" s="10" t="str">
        <f>IFERROR(VLOOKUP(A533,'[2]Total Provider - Dec 2015'!$A$1:$K$1232,9,FALSE),"")</f>
        <v>الدمام</v>
      </c>
      <c r="J533" s="10" t="str">
        <f>IFERROR(VLOOKUP(A533,'[2]Total Provider - Dec 2015'!$A$1:$K$1232,10,FALSE),"")</f>
        <v>المنطقة الشرقية</v>
      </c>
      <c r="K533" s="10" t="str">
        <f>IFERROR(VLOOKUP(A533,'[2]Total Provider - Dec 2015'!$A$1:$K$1232,11,FALSE),"")</f>
        <v>مستوصف الذكير بالدمام</v>
      </c>
    </row>
    <row r="534" spans="1:11" hidden="1" x14ac:dyDescent="0.25">
      <c r="A534" s="5">
        <v>22369</v>
      </c>
      <c r="B534" s="6" t="str">
        <f>IFERROR(VLOOKUP(A534,'[2]Total Provider - Dec 2015'!$A$1:$K$1232,2,FALSE),"")</f>
        <v>My Care Polyclinic</v>
      </c>
      <c r="C534" s="7" t="str">
        <f>IFERROR(VLOOKUP(A534,'[2]Total Provider - Dec 2015'!$A$1:$K$1232,3,FALSE),"")</f>
        <v>NWS</v>
      </c>
      <c r="D534" s="7" t="str">
        <f>IFERROR(VLOOKUP(A534,'[2]Total Provider - Dec 2015'!$A$1:$K$1232,4,FALSE),"")</f>
        <v>Makkah</v>
      </c>
      <c r="E534" s="7" t="str">
        <f>IFERROR(VLOOKUP(A534,'[2]Total Provider - Dec 2015'!$A$1:$K$1232,5,FALSE),"")</f>
        <v>Jeddah</v>
      </c>
      <c r="F534" s="7" t="str">
        <f>IFERROR(VLOOKUP(A534,'[2]Total Provider - Dec 2015'!$A$1:$K$1232,6,FALSE),"")</f>
        <v>Al Azizyah District, Al Moalfeen Street</v>
      </c>
      <c r="G534" s="7" t="str">
        <f>IFERROR(VLOOKUP(A534,'[2]Total Provider - Dec 2015'!$A$1:$K$1232,7,FALSE),"")</f>
        <v>0126190606</v>
      </c>
      <c r="H534" s="10" t="str">
        <f>IFERROR(VLOOKUP(A534,'[2]Total Provider - Dec 2015'!$A$1:$K$1232,8,FALSE),"")</f>
        <v>حي العزيزية, شارع المؤلفين</v>
      </c>
      <c r="I534" s="10" t="str">
        <f>IFERROR(VLOOKUP(A534,'[2]Total Provider - Dec 2015'!$A$1:$K$1232,9,FALSE),"")</f>
        <v>جدة</v>
      </c>
      <c r="J534" s="10" t="str">
        <f>IFERROR(VLOOKUP(A534,'[2]Total Provider - Dec 2015'!$A$1:$K$1232,10,FALSE),"")</f>
        <v>مكة المكرمة</v>
      </c>
      <c r="K534" s="10" t="str">
        <f>IFERROR(VLOOKUP(A534,'[2]Total Provider - Dec 2015'!$A$1:$K$1232,11,FALSE),"")</f>
        <v>مجمع طبي عام عنايتي الطبي</v>
      </c>
    </row>
    <row r="535" spans="1:11" hidden="1" x14ac:dyDescent="0.25">
      <c r="A535" s="5">
        <v>22370</v>
      </c>
      <c r="B535" s="6" t="str">
        <f>IFERROR(VLOOKUP(A535,'[2]Total Provider - Dec 2015'!$A$1:$K$1232,2,FALSE),"")</f>
        <v>Al Maha Opticals</v>
      </c>
      <c r="C535" s="7" t="str">
        <f>IFERROR(VLOOKUP(A535,'[2]Total Provider - Dec 2015'!$A$1:$K$1232,3,FALSE),"")</f>
        <v>NWS</v>
      </c>
      <c r="D535" s="7" t="str">
        <f>IFERROR(VLOOKUP(A535,'[2]Total Provider - Dec 2015'!$A$1:$K$1232,4,FALSE),"")</f>
        <v>Riyadh</v>
      </c>
      <c r="E535" s="7" t="str">
        <f>IFERROR(VLOOKUP(A535,'[2]Total Provider - Dec 2015'!$A$1:$K$1232,5,FALSE),"")</f>
        <v>Riyadh</v>
      </c>
      <c r="F535" s="7" t="str">
        <f>IFERROR(VLOOKUP(A535,'[2]Total Provider - Dec 2015'!$A$1:$K$1232,6,FALSE),"")</f>
        <v>Al Rawda District, Al Hasan Bin Ali Street</v>
      </c>
      <c r="G535" s="7" t="str">
        <f>IFERROR(VLOOKUP(A535,'[2]Total Provider - Dec 2015'!$A$1:$K$1232,7,FALSE),"")</f>
        <v>0112352945</v>
      </c>
      <c r="H535" s="10" t="str">
        <f>IFERROR(VLOOKUP(A535,'[2]Total Provider - Dec 2015'!$A$1:$K$1232,8,FALSE),"")</f>
        <v>حي الروضه, شارع الحسن بن علي</v>
      </c>
      <c r="I535" s="10" t="str">
        <f>IFERROR(VLOOKUP(A535,'[2]Total Provider - Dec 2015'!$A$1:$K$1232,9,FALSE),"")</f>
        <v>الرياض</v>
      </c>
      <c r="J535" s="10" t="str">
        <f>IFERROR(VLOOKUP(A535,'[2]Total Provider - Dec 2015'!$A$1:$K$1232,10,FALSE),"")</f>
        <v>الرياض</v>
      </c>
      <c r="K535" s="10" t="str">
        <f>IFERROR(VLOOKUP(A535,'[2]Total Provider - Dec 2015'!$A$1:$K$1232,11,FALSE),"")</f>
        <v>مركز روعة المها للبصريات</v>
      </c>
    </row>
    <row r="536" spans="1:11" hidden="1" x14ac:dyDescent="0.25">
      <c r="A536" s="5">
        <v>22371</v>
      </c>
      <c r="B536" s="6" t="str">
        <f>IFERROR(VLOOKUP(A536,'[2]Total Provider - Dec 2015'!$A$1:$K$1232,2,FALSE),"")</f>
        <v>Zahrat Al Amal Polyclinic (1)</v>
      </c>
      <c r="C536" s="7" t="str">
        <f>IFERROR(VLOOKUP(A536,'[2]Total Provider - Dec 2015'!$A$1:$K$1232,3,FALSE),"")</f>
        <v>NWS</v>
      </c>
      <c r="D536" s="7" t="str">
        <f>IFERROR(VLOOKUP(A536,'[2]Total Provider - Dec 2015'!$A$1:$K$1232,4,FALSE),"")</f>
        <v>Riyadh</v>
      </c>
      <c r="E536" s="7" t="str">
        <f>IFERROR(VLOOKUP(A536,'[2]Total Provider - Dec 2015'!$A$1:$K$1232,5,FALSE),"")</f>
        <v>Riyadh</v>
      </c>
      <c r="F536" s="7" t="str">
        <f>IFERROR(VLOOKUP(A536,'[2]Total Provider - Dec 2015'!$A$1:$K$1232,6,FALSE),"")</f>
        <v>Al Badea'a District, Al Madina Street</v>
      </c>
      <c r="G536" s="7" t="str">
        <f>IFERROR(VLOOKUP(A536,'[2]Total Provider - Dec 2015'!$A$1:$K$1232,7,FALSE),"")</f>
        <v>0114318343</v>
      </c>
      <c r="H536" s="10" t="str">
        <f>IFERROR(VLOOKUP(A536,'[2]Total Provider - Dec 2015'!$A$1:$K$1232,8,FALSE),"")</f>
        <v>حي البديعه, شارع المدينه المنورة</v>
      </c>
      <c r="I536" s="10" t="str">
        <f>IFERROR(VLOOKUP(A536,'[2]Total Provider - Dec 2015'!$A$1:$K$1232,9,FALSE),"")</f>
        <v>الرياض</v>
      </c>
      <c r="J536" s="10" t="str">
        <f>IFERROR(VLOOKUP(A536,'[2]Total Provider - Dec 2015'!$A$1:$K$1232,10,FALSE),"")</f>
        <v>الرياض</v>
      </c>
      <c r="K536" s="10" t="str">
        <f>IFERROR(VLOOKUP(A536,'[2]Total Provider - Dec 2015'!$A$1:$K$1232,11,FALSE),"")</f>
        <v>مستوصف زهرة الأمل الطبي (1)</v>
      </c>
    </row>
    <row r="537" spans="1:11" hidden="1" x14ac:dyDescent="0.25">
      <c r="A537" s="5">
        <v>22372</v>
      </c>
      <c r="B537" s="6" t="str">
        <f>IFERROR(VLOOKUP(A537,'[2]Total Provider - Dec 2015'!$A$1:$K$1232,2,FALSE),"")</f>
        <v>Zahrat Al Amal Polyclinic (2)</v>
      </c>
      <c r="C537" s="7" t="str">
        <f>IFERROR(VLOOKUP(A537,'[2]Total Provider - Dec 2015'!$A$1:$K$1232,3,FALSE),"")</f>
        <v>NWS</v>
      </c>
      <c r="D537" s="7" t="str">
        <f>IFERROR(VLOOKUP(A537,'[2]Total Provider - Dec 2015'!$A$1:$K$1232,4,FALSE),"")</f>
        <v>Riyadh</v>
      </c>
      <c r="E537" s="7" t="str">
        <f>IFERROR(VLOOKUP(A537,'[2]Total Provider - Dec 2015'!$A$1:$K$1232,5,FALSE),"")</f>
        <v>Riyadh</v>
      </c>
      <c r="F537" s="7" t="str">
        <f>IFERROR(VLOOKUP(A537,'[2]Total Provider - Dec 2015'!$A$1:$K$1232,6,FALSE),"")</f>
        <v>Al Areeja'a District, Bilal Ibn Rabah Street</v>
      </c>
      <c r="G537" s="7" t="str">
        <f>IFERROR(VLOOKUP(A537,'[2]Total Provider - Dec 2015'!$A$1:$K$1232,7,FALSE),"")</f>
        <v>0114318019</v>
      </c>
      <c r="H537" s="10" t="str">
        <f>IFERROR(VLOOKUP(A537,'[2]Total Provider - Dec 2015'!$A$1:$K$1232,8,FALSE),"")</f>
        <v>حي العريجاء, شارع بلال بن رباح</v>
      </c>
      <c r="I537" s="10" t="str">
        <f>IFERROR(VLOOKUP(A537,'[2]Total Provider - Dec 2015'!$A$1:$K$1232,9,FALSE),"")</f>
        <v>الرياض</v>
      </c>
      <c r="J537" s="10" t="str">
        <f>IFERROR(VLOOKUP(A537,'[2]Total Provider - Dec 2015'!$A$1:$K$1232,10,FALSE),"")</f>
        <v>الرياض</v>
      </c>
      <c r="K537" s="10" t="str">
        <f>IFERROR(VLOOKUP(A537,'[2]Total Provider - Dec 2015'!$A$1:$K$1232,11,FALSE),"")</f>
        <v>مستوصف زهرة الأمل الطبي (2)</v>
      </c>
    </row>
    <row r="538" spans="1:11" hidden="1" x14ac:dyDescent="0.25">
      <c r="A538" s="5">
        <v>22374</v>
      </c>
      <c r="B538" s="6" t="str">
        <f>IFERROR(VLOOKUP(A538,'[2]Total Provider - Dec 2015'!$A$1:$K$1232,2,FALSE),"")</f>
        <v>Samran Medical Polyclinic</v>
      </c>
      <c r="C538" s="7" t="str">
        <f>IFERROR(VLOOKUP(A538,'[2]Total Provider - Dec 2015'!$A$1:$K$1232,3,FALSE),"")</f>
        <v>NW1</v>
      </c>
      <c r="D538" s="7" t="str">
        <f>IFERROR(VLOOKUP(A538,'[2]Total Provider - Dec 2015'!$A$1:$K$1232,4,FALSE),"")</f>
        <v>Makkah</v>
      </c>
      <c r="E538" s="7" t="str">
        <f>IFERROR(VLOOKUP(A538,'[2]Total Provider - Dec 2015'!$A$1:$K$1232,5,FALSE),"")</f>
        <v>Taif</v>
      </c>
      <c r="F538" s="7" t="str">
        <f>IFERROR(VLOOKUP(A538,'[2]Total Provider - Dec 2015'!$A$1:$K$1232,6,FALSE),"")</f>
        <v>North Al Shohada, Prince Meteb Street</v>
      </c>
      <c r="G538" s="7" t="str">
        <f>IFERROR(VLOOKUP(A538,'[2]Total Provider - Dec 2015'!$A$1:$K$1232,7,FALSE),"")</f>
        <v>0127451335</v>
      </c>
      <c r="H538" s="10" t="str">
        <f>IFERROR(VLOOKUP(A538,'[2]Total Provider - Dec 2015'!$A$1:$K$1232,8,FALSE),"")</f>
        <v>الشهداء الشماليه</v>
      </c>
      <c r="I538" s="10" t="str">
        <f>IFERROR(VLOOKUP(A538,'[2]Total Provider - Dec 2015'!$A$1:$K$1232,9,FALSE),"")</f>
        <v>الطائف</v>
      </c>
      <c r="J538" s="10" t="str">
        <f>IFERROR(VLOOKUP(A538,'[2]Total Provider - Dec 2015'!$A$1:$K$1232,10,FALSE),"")</f>
        <v>مكة المكرمة</v>
      </c>
      <c r="K538" s="10" t="str">
        <f>IFERROR(VLOOKUP(A538,'[2]Total Provider - Dec 2015'!$A$1:$K$1232,11,FALSE),"")</f>
        <v>مستوصف سمران الأهلي</v>
      </c>
    </row>
    <row r="539" spans="1:11" hidden="1" x14ac:dyDescent="0.25">
      <c r="A539" s="5">
        <v>22375</v>
      </c>
      <c r="B539" s="6" t="str">
        <f>IFERROR(VLOOKUP(A539,'[2]Total Provider - Dec 2015'!$A$1:$K$1232,2,FALSE),"")</f>
        <v>Royal Commission for Jubail</v>
      </c>
      <c r="C539" s="7" t="str">
        <f>IFERROR(VLOOKUP(A539,'[2]Total Provider - Dec 2015'!$A$1:$K$1232,3,FALSE),"")</f>
        <v>NW6</v>
      </c>
      <c r="D539" s="7" t="str">
        <f>IFERROR(VLOOKUP(A539,'[2]Total Provider - Dec 2015'!$A$1:$K$1232,4,FALSE),"")</f>
        <v>Eastern Province</v>
      </c>
      <c r="E539" s="7" t="str">
        <f>IFERROR(VLOOKUP(A539,'[2]Total Provider - Dec 2015'!$A$1:$K$1232,5,FALSE),"")</f>
        <v>Jubail</v>
      </c>
      <c r="F539" s="7" t="str">
        <f>IFERROR(VLOOKUP(A539,'[2]Total Provider - Dec 2015'!$A$1:$K$1232,6,FALSE),"")</f>
        <v>AL Jubail Industrial City</v>
      </c>
      <c r="G539" s="7" t="str">
        <f>IFERROR(VLOOKUP(A539,'[2]Total Provider - Dec 2015'!$A$1:$K$1232,7,FALSE),"")</f>
        <v>0133464000</v>
      </c>
      <c r="H539" s="10" t="str">
        <f>IFERROR(VLOOKUP(A539,'[2]Total Provider - Dec 2015'!$A$1:$K$1232,8,FALSE),"")</f>
        <v>مدينة الجبيل الصناعية</v>
      </c>
      <c r="I539" s="10" t="str">
        <f>IFERROR(VLOOKUP(A539,'[2]Total Provider - Dec 2015'!$A$1:$K$1232,9,FALSE),"")</f>
        <v>الجبيل</v>
      </c>
      <c r="J539" s="10" t="str">
        <f>IFERROR(VLOOKUP(A539,'[2]Total Provider - Dec 2015'!$A$1:$K$1232,10,FALSE),"")</f>
        <v>المنطقة الشرقية</v>
      </c>
      <c r="K539" s="10" t="str">
        <f>IFERROR(VLOOKUP(A539,'[2]Total Provider - Dec 2015'!$A$1:$K$1232,11,FALSE),"")</f>
        <v>الهيئه الملكية للجبيل و ينبع</v>
      </c>
    </row>
    <row r="540" spans="1:11" hidden="1" x14ac:dyDescent="0.25">
      <c r="A540" s="5">
        <v>22376</v>
      </c>
      <c r="B540" s="6" t="str">
        <f>IFERROR(VLOOKUP(A540,'[2]Total Provider - Dec 2015'!$A$1:$K$1232,2,FALSE),"")</f>
        <v>The First Clinic</v>
      </c>
      <c r="C540" s="7" t="str">
        <f>IFERROR(VLOOKUP(A540,'[2]Total Provider - Dec 2015'!$A$1:$K$1232,3,FALSE),"")</f>
        <v>NW6</v>
      </c>
      <c r="D540" s="7" t="str">
        <f>IFERROR(VLOOKUP(A540,'[2]Total Provider - Dec 2015'!$A$1:$K$1232,4,FALSE),"")</f>
        <v>Makkah</v>
      </c>
      <c r="E540" s="7" t="str">
        <f>IFERROR(VLOOKUP(A540,'[2]Total Provider - Dec 2015'!$A$1:$K$1232,5,FALSE),"")</f>
        <v>Jeddah</v>
      </c>
      <c r="F540" s="7" t="str">
        <f>IFERROR(VLOOKUP(A540,'[2]Total Provider - Dec 2015'!$A$1:$K$1232,6,FALSE),"")</f>
        <v>Al Zahra District</v>
      </c>
      <c r="G540" s="7" t="str">
        <f>IFERROR(VLOOKUP(A540,'[2]Total Provider - Dec 2015'!$A$1:$K$1232,7,FALSE),"")</f>
        <v>920029090</v>
      </c>
      <c r="H540" s="10" t="str">
        <f>IFERROR(VLOOKUP(A540,'[2]Total Provider - Dec 2015'!$A$1:$K$1232,8,FALSE),"")</f>
        <v>حي الزهراء</v>
      </c>
      <c r="I540" s="10" t="str">
        <f>IFERROR(VLOOKUP(A540,'[2]Total Provider - Dec 2015'!$A$1:$K$1232,9,FALSE),"")</f>
        <v>جدة</v>
      </c>
      <c r="J540" s="10" t="str">
        <f>IFERROR(VLOOKUP(A540,'[2]Total Provider - Dec 2015'!$A$1:$K$1232,10,FALSE),"")</f>
        <v>مكة المكرمة</v>
      </c>
      <c r="K540" s="10" t="str">
        <f>IFERROR(VLOOKUP(A540,'[2]Total Provider - Dec 2015'!$A$1:$K$1232,11,FALSE),"")</f>
        <v>مجمع عيادات الأولى الحديثه</v>
      </c>
    </row>
    <row r="541" spans="1:11" hidden="1" x14ac:dyDescent="0.25">
      <c r="A541" s="5">
        <v>22377</v>
      </c>
      <c r="B541" s="6" t="str">
        <f>IFERROR(VLOOKUP(A541,'[2]Total Provider - Dec 2015'!$A$1:$K$1232,2,FALSE),"")</f>
        <v>Dr Sayyad Medical Center</v>
      </c>
      <c r="C541" s="7" t="str">
        <f>IFERROR(VLOOKUP(A541,'[2]Total Provider - Dec 2015'!$A$1:$K$1232,3,FALSE),"")</f>
        <v>NW7</v>
      </c>
      <c r="D541" s="7" t="str">
        <f>IFERROR(VLOOKUP(A541,'[2]Total Provider - Dec 2015'!$A$1:$K$1232,4,FALSE),"")</f>
        <v>Makkah</v>
      </c>
      <c r="E541" s="7" t="str">
        <f>IFERROR(VLOOKUP(A541,'[2]Total Provider - Dec 2015'!$A$1:$K$1232,5,FALSE),"")</f>
        <v>Jeddah</v>
      </c>
      <c r="F541" s="7" t="str">
        <f>IFERROR(VLOOKUP(A541,'[2]Total Provider - Dec 2015'!$A$1:$K$1232,6,FALSE),"")</f>
        <v>Al Rawda District, Al Tahleyah Street</v>
      </c>
      <c r="G541" s="7" t="str">
        <f>IFERROR(VLOOKUP(A541,'[2]Total Provider - Dec 2015'!$A$1:$K$1232,7,FALSE),"")</f>
        <v>0126677099</v>
      </c>
      <c r="H541" s="10" t="str">
        <f>IFERROR(VLOOKUP(A541,'[2]Total Provider - Dec 2015'!$A$1:$K$1232,8,FALSE),"")</f>
        <v>حي الروضه, شارع التحليه</v>
      </c>
      <c r="I541" s="10" t="str">
        <f>IFERROR(VLOOKUP(A541,'[2]Total Provider - Dec 2015'!$A$1:$K$1232,9,FALSE),"")</f>
        <v>جدة</v>
      </c>
      <c r="J541" s="10" t="str">
        <f>IFERROR(VLOOKUP(A541,'[2]Total Provider - Dec 2015'!$A$1:$K$1232,10,FALSE),"")</f>
        <v>مكة المكرمة</v>
      </c>
      <c r="K541" s="10" t="str">
        <f>IFERROR(VLOOKUP(A541,'[2]Total Provider - Dec 2015'!$A$1:$K$1232,11,FALSE),"")</f>
        <v>مركز الدكتور الصياد لجراحة العظام و العمود الفقري</v>
      </c>
    </row>
    <row r="542" spans="1:11" hidden="1" x14ac:dyDescent="0.25">
      <c r="A542" s="5">
        <v>22380</v>
      </c>
      <c r="B542" s="6" t="str">
        <f>IFERROR(VLOOKUP(A542,'[2]Total Provider - Dec 2015'!$A$1:$K$1232,2,FALSE),"")</f>
        <v>International Medical Center</v>
      </c>
      <c r="C542" s="7" t="str">
        <f>IFERROR(VLOOKUP(A542,'[2]Total Provider - Dec 2015'!$A$1:$K$1232,3,FALSE),"")</f>
        <v>NWS</v>
      </c>
      <c r="D542" s="7" t="str">
        <f>IFERROR(VLOOKUP(A542,'[2]Total Provider - Dec 2015'!$A$1:$K$1232,4,FALSE),"")</f>
        <v>Eastern Province</v>
      </c>
      <c r="E542" s="7" t="str">
        <f>IFERROR(VLOOKUP(A542,'[2]Total Provider - Dec 2015'!$A$1:$K$1232,5,FALSE),"")</f>
        <v>Dammam</v>
      </c>
      <c r="F542" s="7" t="str">
        <f>IFERROR(VLOOKUP(A542,'[2]Total Provider - Dec 2015'!$A$1:$K$1232,6,FALSE),"")</f>
        <v>Mdinat Al Omal, First Street</v>
      </c>
      <c r="G542" s="7" t="str">
        <f>IFERROR(VLOOKUP(A542,'[2]Total Provider - Dec 2015'!$A$1:$K$1232,7,FALSE),"")</f>
        <v>0138277445</v>
      </c>
      <c r="H542" s="10" t="str">
        <f>IFERROR(VLOOKUP(A542,'[2]Total Provider - Dec 2015'!$A$1:$K$1232,8,FALSE),"")</f>
        <v>حي مدينة العمال, الشارع الأول</v>
      </c>
      <c r="I542" s="10" t="str">
        <f>IFERROR(VLOOKUP(A542,'[2]Total Provider - Dec 2015'!$A$1:$K$1232,9,FALSE),"")</f>
        <v>الدمام</v>
      </c>
      <c r="J542" s="10" t="str">
        <f>IFERROR(VLOOKUP(A542,'[2]Total Provider - Dec 2015'!$A$1:$K$1232,10,FALSE),"")</f>
        <v>المنطقة الشرقية</v>
      </c>
      <c r="K542" s="10" t="str">
        <f>IFERROR(VLOOKUP(A542,'[2]Total Provider - Dec 2015'!$A$1:$K$1232,11,FALSE),"")</f>
        <v>مجمع عيادات الطب الدولي بالدمام</v>
      </c>
    </row>
    <row r="543" spans="1:11" hidden="1" x14ac:dyDescent="0.25">
      <c r="A543" s="5">
        <v>22382</v>
      </c>
      <c r="B543" s="6" t="str">
        <f>IFERROR(VLOOKUP(A543,'[2]Total Provider - Dec 2015'!$A$1:$K$1232,2,FALSE),"")</f>
        <v>New Al Hiba Polyclinic</v>
      </c>
      <c r="C543" s="7" t="str">
        <f>IFERROR(VLOOKUP(A543,'[2]Total Provider - Dec 2015'!$A$1:$K$1232,3,FALSE),"")</f>
        <v>NWS</v>
      </c>
      <c r="D543" s="7" t="str">
        <f>IFERROR(VLOOKUP(A543,'[2]Total Provider - Dec 2015'!$A$1:$K$1232,4,FALSE),"")</f>
        <v>Makkah</v>
      </c>
      <c r="E543" s="7" t="str">
        <f>IFERROR(VLOOKUP(A543,'[2]Total Provider - Dec 2015'!$A$1:$K$1232,5,FALSE),"")</f>
        <v>Jeddah</v>
      </c>
      <c r="F543" s="7" t="str">
        <f>IFERROR(VLOOKUP(A543,'[2]Total Provider - Dec 2015'!$A$1:$K$1232,6,FALSE),"")</f>
        <v>Al Samer District, Main Street</v>
      </c>
      <c r="G543" s="7" t="str">
        <f>IFERROR(VLOOKUP(A543,'[2]Total Provider - Dec 2015'!$A$1:$K$1232,7,FALSE),"")</f>
        <v>0126500089</v>
      </c>
      <c r="H543" s="10" t="str">
        <f>IFERROR(VLOOKUP(A543,'[2]Total Provider - Dec 2015'!$A$1:$K$1232,8,FALSE),"")</f>
        <v>حي السامر, الشارع العام</v>
      </c>
      <c r="I543" s="10" t="str">
        <f>IFERROR(VLOOKUP(A543,'[2]Total Provider - Dec 2015'!$A$1:$K$1232,9,FALSE),"")</f>
        <v>جدة</v>
      </c>
      <c r="J543" s="10" t="str">
        <f>IFERROR(VLOOKUP(A543,'[2]Total Provider - Dec 2015'!$A$1:$K$1232,10,FALSE),"")</f>
        <v>مكة المكرمة</v>
      </c>
      <c r="K543" s="10" t="str">
        <f>IFERROR(VLOOKUP(A543,'[2]Total Provider - Dec 2015'!$A$1:$K$1232,11,FALSE),"")</f>
        <v>مجمع عيادات الهبة الطبيه الجديده</v>
      </c>
    </row>
    <row r="544" spans="1:11" hidden="1" x14ac:dyDescent="0.25">
      <c r="A544" s="5">
        <v>22386</v>
      </c>
      <c r="B544" s="6" t="str">
        <f>IFERROR(VLOOKUP(A544,'[2]Total Provider - Dec 2015'!$A$1:$K$1232,2,FALSE),"")</f>
        <v>Al Miawiyah Consultative Clinic 4</v>
      </c>
      <c r="C544" s="7" t="str">
        <f>IFERROR(VLOOKUP(A544,'[2]Total Provider - Dec 2015'!$A$1:$K$1232,3,FALSE),"")</f>
        <v>NW1</v>
      </c>
      <c r="D544" s="7" t="str">
        <f>IFERROR(VLOOKUP(A544,'[2]Total Provider - Dec 2015'!$A$1:$K$1232,4,FALSE),"")</f>
        <v>Riyadh</v>
      </c>
      <c r="E544" s="7" t="str">
        <f>IFERROR(VLOOKUP(A544,'[2]Total Provider - Dec 2015'!$A$1:$K$1232,5,FALSE),"")</f>
        <v>Riyadh</v>
      </c>
      <c r="F544" s="7" t="str">
        <f>IFERROR(VLOOKUP(A544,'[2]Total Provider - Dec 2015'!$A$1:$K$1232,6,FALSE),"")</f>
        <v xml:space="preserve">Al Salam District, Al Zubier Ibn Al Awam Street </v>
      </c>
      <c r="G544" s="7" t="str">
        <f>IFERROR(VLOOKUP(A544,'[2]Total Provider - Dec 2015'!$A$1:$K$1232,7,FALSE),"")</f>
        <v>0112334444</v>
      </c>
      <c r="H544" s="10" t="str">
        <f>IFERROR(VLOOKUP(A544,'[2]Total Provider - Dec 2015'!$A$1:$K$1232,8,FALSE),"")</f>
        <v>حي السلام شارع, شارع الزبير ابن العوام</v>
      </c>
      <c r="I544" s="10" t="str">
        <f>IFERROR(VLOOKUP(A544,'[2]Total Provider - Dec 2015'!$A$1:$K$1232,9,FALSE),"")</f>
        <v>الرياض</v>
      </c>
      <c r="J544" s="10" t="str">
        <f>IFERROR(VLOOKUP(A544,'[2]Total Provider - Dec 2015'!$A$1:$K$1232,10,FALSE),"")</f>
        <v>الرياض</v>
      </c>
      <c r="K544" s="10" t="str">
        <f>IFERROR(VLOOKUP(A544,'[2]Total Provider - Dec 2015'!$A$1:$K$1232,11,FALSE),"")</f>
        <v>مجمع عيادات المئوية الأستشارية (4)</v>
      </c>
    </row>
    <row r="545" spans="1:11" hidden="1" x14ac:dyDescent="0.25">
      <c r="A545" s="5">
        <v>22387</v>
      </c>
      <c r="B545" s="6" t="str">
        <f>IFERROR(VLOOKUP(A545,'[2]Total Provider - Dec 2015'!$A$1:$K$1232,2,FALSE),"")</f>
        <v>Al Miawiyah Consultative Clinic Al Naseem (1)</v>
      </c>
      <c r="C545" s="7" t="str">
        <f>IFERROR(VLOOKUP(A545,'[2]Total Provider - Dec 2015'!$A$1:$K$1232,3,FALSE),"")</f>
        <v>NW3</v>
      </c>
      <c r="D545" s="7" t="str">
        <f>IFERROR(VLOOKUP(A545,'[2]Total Provider - Dec 2015'!$A$1:$K$1232,4,FALSE),"")</f>
        <v>Riyadh</v>
      </c>
      <c r="E545" s="7" t="str">
        <f>IFERROR(VLOOKUP(A545,'[2]Total Provider - Dec 2015'!$A$1:$K$1232,5,FALSE),"")</f>
        <v>Riyadh</v>
      </c>
      <c r="F545" s="7" t="str">
        <f>IFERROR(VLOOKUP(A545,'[2]Total Provider - Dec 2015'!$A$1:$K$1232,6,FALSE),"")</f>
        <v>Al Naseem District, Ahmad Ibn Hanbal Street</v>
      </c>
      <c r="G545" s="7" t="str">
        <f>IFERROR(VLOOKUP(A545,'[2]Total Provider - Dec 2015'!$A$1:$K$1232,7,FALSE),"")</f>
        <v>0112304349</v>
      </c>
      <c r="H545" s="10" t="str">
        <f>IFERROR(VLOOKUP(A545,'[2]Total Provider - Dec 2015'!$A$1:$K$1232,8,FALSE),"")</f>
        <v>حي النسيم شارع احمد ابن حنبل</v>
      </c>
      <c r="I545" s="10" t="str">
        <f>IFERROR(VLOOKUP(A545,'[2]Total Provider - Dec 2015'!$A$1:$K$1232,9,FALSE),"")</f>
        <v>الرياض</v>
      </c>
      <c r="J545" s="10" t="str">
        <f>IFERROR(VLOOKUP(A545,'[2]Total Provider - Dec 2015'!$A$1:$K$1232,10,FALSE),"")</f>
        <v>الرياض</v>
      </c>
      <c r="K545" s="10" t="str">
        <f>IFERROR(VLOOKUP(A545,'[2]Total Provider - Dec 2015'!$A$1:$K$1232,11,FALSE),"")</f>
        <v>مجمع عيادات المئوية الأستشارية (1)</v>
      </c>
    </row>
    <row r="546" spans="1:11" hidden="1" x14ac:dyDescent="0.25">
      <c r="A546" s="5">
        <v>22388</v>
      </c>
      <c r="B546" s="6" t="str">
        <f>IFERROR(VLOOKUP(A546,'[2]Total Provider - Dec 2015'!$A$1:$K$1232,2,FALSE),"")</f>
        <v>Rubban Medical Center</v>
      </c>
      <c r="C546" s="7" t="str">
        <f>IFERROR(VLOOKUP(A546,'[2]Total Provider - Dec 2015'!$A$1:$K$1232,3,FALSE),"")</f>
        <v>NWS</v>
      </c>
      <c r="D546" s="7" t="str">
        <f>IFERROR(VLOOKUP(A546,'[2]Total Provider - Dec 2015'!$A$1:$K$1232,4,FALSE),"")</f>
        <v>Eastern Province</v>
      </c>
      <c r="E546" s="7" t="str">
        <f>IFERROR(VLOOKUP(A546,'[2]Total Provider - Dec 2015'!$A$1:$K$1232,5,FALSE),"")</f>
        <v>Sayhat</v>
      </c>
      <c r="F546" s="7" t="str">
        <f>IFERROR(VLOOKUP(A546,'[2]Total Provider - Dec 2015'!$A$1:$K$1232,6,FALSE),"")</f>
        <v>Al Ferdos District, Mahale Street</v>
      </c>
      <c r="G546" s="7" t="str">
        <f>IFERROR(VLOOKUP(A546,'[2]Total Provider - Dec 2015'!$A$1:$K$1232,7,FALSE),"")</f>
        <v>0138563331</v>
      </c>
      <c r="H546" s="10" t="str">
        <f>IFERROR(VLOOKUP(A546,'[2]Total Provider - Dec 2015'!$A$1:$K$1232,8,FALSE),"")</f>
        <v>حي الفردوس, شارع المحلي</v>
      </c>
      <c r="I546" s="10" t="str">
        <f>IFERROR(VLOOKUP(A546,'[2]Total Provider - Dec 2015'!$A$1:$K$1232,9,FALSE),"")</f>
        <v>سيهات</v>
      </c>
      <c r="J546" s="10" t="str">
        <f>IFERROR(VLOOKUP(A546,'[2]Total Provider - Dec 2015'!$A$1:$K$1232,10,FALSE),"")</f>
        <v>المنطقة الشرقية</v>
      </c>
      <c r="K546" s="10" t="str">
        <f>IFERROR(VLOOKUP(A546,'[2]Total Provider - Dec 2015'!$A$1:$K$1232,11,FALSE),"")</f>
        <v>مجمع الربان الطبي - سيهات</v>
      </c>
    </row>
    <row r="547" spans="1:11" hidden="1" x14ac:dyDescent="0.25">
      <c r="A547" s="5">
        <v>22389</v>
      </c>
      <c r="B547" s="6" t="str">
        <f>IFERROR(VLOOKUP(A547,'[2]Total Provider - Dec 2015'!$A$1:$K$1232,2,FALSE),"")</f>
        <v>Noon Medical Center</v>
      </c>
      <c r="C547" s="7" t="str">
        <f>IFERROR(VLOOKUP(A547,'[2]Total Provider - Dec 2015'!$A$1:$K$1232,3,FALSE),"")</f>
        <v>NWR</v>
      </c>
      <c r="D547" s="7" t="str">
        <f>IFERROR(VLOOKUP(A547,'[2]Total Provider - Dec 2015'!$A$1:$K$1232,4,FALSE),"")</f>
        <v>Riyadh</v>
      </c>
      <c r="E547" s="7" t="str">
        <f>IFERROR(VLOOKUP(A547,'[2]Total Provider - Dec 2015'!$A$1:$K$1232,5,FALSE),"")</f>
        <v>Riyadh</v>
      </c>
      <c r="F547" s="7" t="str">
        <f>IFERROR(VLOOKUP(A547,'[2]Total Provider - Dec 2015'!$A$1:$K$1232,6,FALSE),"")</f>
        <v>Umm Al Hamam District, Umm Al Hamam Street</v>
      </c>
      <c r="G547" s="7" t="str">
        <f>IFERROR(VLOOKUP(A547,'[2]Total Provider - Dec 2015'!$A$1:$K$1232,7,FALSE),"")</f>
        <v>0114834022</v>
      </c>
      <c r="H547" s="10" t="str">
        <f>IFERROR(VLOOKUP(A547,'[2]Total Provider - Dec 2015'!$A$1:$K$1232,8,FALSE),"")</f>
        <v>حي أم الحمام, شارع أم الحمام العام</v>
      </c>
      <c r="I547" s="10" t="str">
        <f>IFERROR(VLOOKUP(A547,'[2]Total Provider - Dec 2015'!$A$1:$K$1232,9,FALSE),"")</f>
        <v>الرياض</v>
      </c>
      <c r="J547" s="10" t="str">
        <f>IFERROR(VLOOKUP(A547,'[2]Total Provider - Dec 2015'!$A$1:$K$1232,10,FALSE),"")</f>
        <v>الرياض</v>
      </c>
      <c r="K547" s="10" t="str">
        <f>IFERROR(VLOOKUP(A547,'[2]Total Provider - Dec 2015'!$A$1:$K$1232,11,FALSE),"")</f>
        <v>مجمع عيادات شركة نون الطبية (2) بمشاركة د/خالد الهاجري</v>
      </c>
    </row>
    <row r="548" spans="1:11" hidden="1" x14ac:dyDescent="0.25">
      <c r="A548" s="5">
        <v>22390</v>
      </c>
      <c r="B548" s="6" t="str">
        <f>IFERROR(VLOOKUP(A548,'[2]Total Provider - Dec 2015'!$A$1:$K$1232,2,FALSE),"")</f>
        <v>Badr Al Jazeera Polyclinic</v>
      </c>
      <c r="C548" s="7" t="str">
        <f>IFERROR(VLOOKUP(A548,'[2]Total Provider - Dec 2015'!$A$1:$K$1232,3,FALSE),"")</f>
        <v>NWS</v>
      </c>
      <c r="D548" s="7" t="str">
        <f>IFERROR(VLOOKUP(A548,'[2]Total Provider - Dec 2015'!$A$1:$K$1232,4,FALSE),"")</f>
        <v>Eastern Province</v>
      </c>
      <c r="E548" s="7" t="str">
        <f>IFERROR(VLOOKUP(A548,'[2]Total Provider - Dec 2015'!$A$1:$K$1232,5,FALSE),"")</f>
        <v>Qatif</v>
      </c>
      <c r="F548" s="7" t="str">
        <f>IFERROR(VLOOKUP(A548,'[2]Total Provider - Dec 2015'!$A$1:$K$1232,6,FALSE),"")</f>
        <v xml:space="preserve">Al Qatif District, Badr Street </v>
      </c>
      <c r="G548" s="7" t="str">
        <f>IFERROR(VLOOKUP(A548,'[2]Total Provider - Dec 2015'!$A$1:$K$1232,7,FALSE),"")</f>
        <v>0138326000</v>
      </c>
      <c r="H548" s="10" t="str">
        <f>IFERROR(VLOOKUP(A548,'[2]Total Provider - Dec 2015'!$A$1:$K$1232,8,FALSE),"")</f>
        <v>حي القطيف شارع البدر</v>
      </c>
      <c r="I548" s="10" t="str">
        <f>IFERROR(VLOOKUP(A548,'[2]Total Provider - Dec 2015'!$A$1:$K$1232,9,FALSE),"")</f>
        <v>القطيف</v>
      </c>
      <c r="J548" s="10" t="str">
        <f>IFERROR(VLOOKUP(A548,'[2]Total Provider - Dec 2015'!$A$1:$K$1232,10,FALSE),"")</f>
        <v>المنطقة الشرقية</v>
      </c>
      <c r="K548" s="10" t="str">
        <f>IFERROR(VLOOKUP(A548,'[2]Total Provider - Dec 2015'!$A$1:$K$1232,11,FALSE),"")</f>
        <v>مجمع عيادات بدر الجزيرة بالقطيف</v>
      </c>
    </row>
    <row r="549" spans="1:11" hidden="1" x14ac:dyDescent="0.25">
      <c r="A549" s="5">
        <v>22391</v>
      </c>
      <c r="B549" s="6" t="str">
        <f>IFERROR(VLOOKUP(A549,'[2]Total Provider - Dec 2015'!$A$1:$K$1232,2,FALSE),"")</f>
        <v>Al Miawiyah Consultative Clinic 7</v>
      </c>
      <c r="C549" s="7" t="str">
        <f>IFERROR(VLOOKUP(A549,'[2]Total Provider - Dec 2015'!$A$1:$K$1232,3,FALSE),"")</f>
        <v>NW1</v>
      </c>
      <c r="D549" s="7" t="str">
        <f>IFERROR(VLOOKUP(A549,'[2]Total Provider - Dec 2015'!$A$1:$K$1232,4,FALSE),"")</f>
        <v>Riyadh</v>
      </c>
      <c r="E549" s="7" t="str">
        <f>IFERROR(VLOOKUP(A549,'[2]Total Provider - Dec 2015'!$A$1:$K$1232,5,FALSE),"")</f>
        <v>Riyadh</v>
      </c>
      <c r="F549" s="7" t="str">
        <f>IFERROR(VLOOKUP(A549,'[2]Total Provider - Dec 2015'!$A$1:$K$1232,6,FALSE),"")</f>
        <v>Al Nahda Street, Salman Al Farsi Street</v>
      </c>
      <c r="G549" s="7" t="str">
        <f>IFERROR(VLOOKUP(A549,'[2]Total Provider - Dec 2015'!$A$1:$K$1232,7,FALSE),"")</f>
        <v>0112337777</v>
      </c>
      <c r="H549" s="10" t="str">
        <f>IFERROR(VLOOKUP(A549,'[2]Total Provider - Dec 2015'!$A$1:$K$1232,8,FALSE),"")</f>
        <v xml:space="preserve">حي النهضه, شارع سلمان الفارسي </v>
      </c>
      <c r="I549" s="10" t="str">
        <f>IFERROR(VLOOKUP(A549,'[2]Total Provider - Dec 2015'!$A$1:$K$1232,9,FALSE),"")</f>
        <v>الرياض</v>
      </c>
      <c r="J549" s="10" t="str">
        <f>IFERROR(VLOOKUP(A549,'[2]Total Provider - Dec 2015'!$A$1:$K$1232,10,FALSE),"")</f>
        <v>الرياض</v>
      </c>
      <c r="K549" s="10" t="str">
        <f>IFERROR(VLOOKUP(A549,'[2]Total Provider - Dec 2015'!$A$1:$K$1232,11,FALSE),"")</f>
        <v>مجمع عيادات المئوية الأستشارية (7)</v>
      </c>
    </row>
    <row r="550" spans="1:11" hidden="1" x14ac:dyDescent="0.25">
      <c r="A550" s="5">
        <v>22392</v>
      </c>
      <c r="B550" s="6" t="str">
        <f>IFERROR(VLOOKUP(A550,'[2]Total Provider - Dec 2015'!$A$1:$K$1232,2,FALSE),"")</f>
        <v>Al Miawiyah Consultative Clinic 9</v>
      </c>
      <c r="C550" s="7" t="str">
        <f>IFERROR(VLOOKUP(A550,'[2]Total Provider - Dec 2015'!$A$1:$K$1232,3,FALSE),"")</f>
        <v>NW1</v>
      </c>
      <c r="D550" s="7" t="str">
        <f>IFERROR(VLOOKUP(A550,'[2]Total Provider - Dec 2015'!$A$1:$K$1232,4,FALSE),"")</f>
        <v>Riyadh</v>
      </c>
      <c r="E550" s="7" t="str">
        <f>IFERROR(VLOOKUP(A550,'[2]Total Provider - Dec 2015'!$A$1:$K$1232,5,FALSE),"")</f>
        <v>Riyadh</v>
      </c>
      <c r="F550" s="7" t="str">
        <f>IFERROR(VLOOKUP(A550,'[2]Total Provider - Dec 2015'!$A$1:$K$1232,6,FALSE),"")</f>
        <v>Al Mghrzat District, Othman Bin Afan Street</v>
      </c>
      <c r="G550" s="7" t="str">
        <f>IFERROR(VLOOKUP(A550,'[2]Total Provider - Dec 2015'!$A$1:$K$1232,7,FALSE),"")</f>
        <v>0112337777</v>
      </c>
      <c r="H550" s="10" t="str">
        <f>IFERROR(VLOOKUP(A550,'[2]Total Provider - Dec 2015'!$A$1:$K$1232,8,FALSE),"")</f>
        <v>حي المغرزات, شارع عثمان ابن عفان</v>
      </c>
      <c r="I550" s="10" t="str">
        <f>IFERROR(VLOOKUP(A550,'[2]Total Provider - Dec 2015'!$A$1:$K$1232,9,FALSE),"")</f>
        <v>الرياض</v>
      </c>
      <c r="J550" s="10" t="str">
        <f>IFERROR(VLOOKUP(A550,'[2]Total Provider - Dec 2015'!$A$1:$K$1232,10,FALSE),"")</f>
        <v>الرياض</v>
      </c>
      <c r="K550" s="10" t="str">
        <f>IFERROR(VLOOKUP(A550,'[2]Total Provider - Dec 2015'!$A$1:$K$1232,11,FALSE),"")</f>
        <v>مجمع عيادات المئوية الأستشارية (9)</v>
      </c>
    </row>
    <row r="551" spans="1:11" hidden="1" x14ac:dyDescent="0.25">
      <c r="A551" s="5">
        <v>22393</v>
      </c>
      <c r="B551" s="6" t="str">
        <f>IFERROR(VLOOKUP(A551,'[2]Total Provider - Dec 2015'!$A$1:$K$1232,2,FALSE),"")</f>
        <v>Smile Dental Center</v>
      </c>
      <c r="C551" s="7" t="str">
        <f>IFERROR(VLOOKUP(A551,'[2]Total Provider - Dec 2015'!$A$1:$K$1232,3,FALSE),"")</f>
        <v>NW2</v>
      </c>
      <c r="D551" s="7" t="str">
        <f>IFERROR(VLOOKUP(A551,'[2]Total Provider - Dec 2015'!$A$1:$K$1232,4,FALSE),"")</f>
        <v>Eastern Province</v>
      </c>
      <c r="E551" s="7" t="str">
        <f>IFERROR(VLOOKUP(A551,'[2]Total Provider - Dec 2015'!$A$1:$K$1232,5,FALSE),"")</f>
        <v>Dammam</v>
      </c>
      <c r="F551" s="7" t="str">
        <f>IFERROR(VLOOKUP(A551,'[2]Total Provider - Dec 2015'!$A$1:$K$1232,6,FALSE),"")</f>
        <v>Al Faisaleyah District, Omar Bin Al Khatab Street</v>
      </c>
      <c r="G551" s="7" t="str">
        <f>IFERROR(VLOOKUP(A551,'[2]Total Provider - Dec 2015'!$A$1:$K$1232,7,FALSE),"")</f>
        <v>0138117250</v>
      </c>
      <c r="H551" s="10" t="str">
        <f>IFERROR(VLOOKUP(A551,'[2]Total Provider - Dec 2015'!$A$1:$K$1232,8,FALSE),"")</f>
        <v>حي الفيصلية, شارع عمر بن الخطاب</v>
      </c>
      <c r="I551" s="10" t="str">
        <f>IFERROR(VLOOKUP(A551,'[2]Total Provider - Dec 2015'!$A$1:$K$1232,9,FALSE),"")</f>
        <v>الدمام</v>
      </c>
      <c r="J551" s="10" t="str">
        <f>IFERROR(VLOOKUP(A551,'[2]Total Provider - Dec 2015'!$A$1:$K$1232,10,FALSE),"")</f>
        <v>المنطقة الشرقية</v>
      </c>
      <c r="K551" s="10" t="str">
        <f>IFERROR(VLOOKUP(A551,'[2]Total Provider - Dec 2015'!$A$1:$K$1232,11,FALSE),"")</f>
        <v>مجمع سر الابتسامة لطب و تقويم الأسنان بالدمام</v>
      </c>
    </row>
    <row r="552" spans="1:11" hidden="1" x14ac:dyDescent="0.25">
      <c r="A552" s="5">
        <v>22394</v>
      </c>
      <c r="B552" s="6" t="str">
        <f>IFERROR(VLOOKUP(A552,'[2]Total Provider - Dec 2015'!$A$1:$K$1232,2,FALSE),"")</f>
        <v>Saad Al Harthi Medical Center</v>
      </c>
      <c r="C552" s="7" t="str">
        <f>IFERROR(VLOOKUP(A552,'[2]Total Provider - Dec 2015'!$A$1:$K$1232,3,FALSE),"")</f>
        <v>NWS</v>
      </c>
      <c r="D552" s="7" t="str">
        <f>IFERROR(VLOOKUP(A552,'[2]Total Provider - Dec 2015'!$A$1:$K$1232,4,FALSE),"")</f>
        <v>Riyadh</v>
      </c>
      <c r="E552" s="7" t="str">
        <f>IFERROR(VLOOKUP(A552,'[2]Total Provider - Dec 2015'!$A$1:$K$1232,5,FALSE),"")</f>
        <v>Riyadh</v>
      </c>
      <c r="F552" s="7" t="str">
        <f>IFERROR(VLOOKUP(A552,'[2]Total Provider - Dec 2015'!$A$1:$K$1232,6,FALSE),"")</f>
        <v>Al Sahafa District, Mohammed Ben Abdulaziz Al Deghether Street</v>
      </c>
      <c r="G552" s="7" t="str">
        <f>IFERROR(VLOOKUP(A552,'[2]Total Provider - Dec 2015'!$A$1:$K$1232,7,FALSE),"")</f>
        <v>0114897666</v>
      </c>
      <c r="H552" s="10" t="str">
        <f>IFERROR(VLOOKUP(A552,'[2]Total Provider - Dec 2015'!$A$1:$K$1232,8,FALSE),"")</f>
        <v>حي الصحافة, شارع محمد بن عبدالعزيز الدغيثر</v>
      </c>
      <c r="I552" s="10" t="str">
        <f>IFERROR(VLOOKUP(A552,'[2]Total Provider - Dec 2015'!$A$1:$K$1232,9,FALSE),"")</f>
        <v>الرياض</v>
      </c>
      <c r="J552" s="10" t="str">
        <f>IFERROR(VLOOKUP(A552,'[2]Total Provider - Dec 2015'!$A$1:$K$1232,10,FALSE),"")</f>
        <v>الرياض</v>
      </c>
      <c r="K552" s="10" t="str">
        <f>IFERROR(VLOOKUP(A552,'[2]Total Provider - Dec 2015'!$A$1:$K$1232,11,FALSE),"")</f>
        <v>مجمع عيادات ساعد سعد الحارثي (1)</v>
      </c>
    </row>
    <row r="553" spans="1:11" hidden="1" x14ac:dyDescent="0.25">
      <c r="A553" s="5">
        <v>22395</v>
      </c>
      <c r="B553" s="6" t="str">
        <f>IFERROR(VLOOKUP(A553,'[2]Total Provider - Dec 2015'!$A$1:$K$1232,2,FALSE),"")</f>
        <v>Modern Medical Clinic</v>
      </c>
      <c r="C553" s="7" t="str">
        <f>IFERROR(VLOOKUP(A553,'[2]Total Provider - Dec 2015'!$A$1:$K$1232,3,FALSE),"")</f>
        <v>NW2</v>
      </c>
      <c r="D553" s="7" t="str">
        <f>IFERROR(VLOOKUP(A553,'[2]Total Provider - Dec 2015'!$A$1:$K$1232,4,FALSE),"")</f>
        <v>Makkah</v>
      </c>
      <c r="E553" s="7" t="str">
        <f>IFERROR(VLOOKUP(A553,'[2]Total Provider - Dec 2015'!$A$1:$K$1232,5,FALSE),"")</f>
        <v>Makkah</v>
      </c>
      <c r="F553" s="7" t="str">
        <f>IFERROR(VLOOKUP(A553,'[2]Total Provider - Dec 2015'!$A$1:$K$1232,6,FALSE),"")</f>
        <v>Al Kakeya District,  Main Street</v>
      </c>
      <c r="G553" s="7" t="str">
        <f>IFERROR(VLOOKUP(A553,'[2]Total Provider - Dec 2015'!$A$1:$K$1232,7,FALSE),"")</f>
        <v>0125377955</v>
      </c>
      <c r="H553" s="10" t="str">
        <f>IFERROR(VLOOKUP(A553,'[2]Total Provider - Dec 2015'!$A$1:$K$1232,8,FALSE),"")</f>
        <v>حي الكعكية, الشارع العام</v>
      </c>
      <c r="I553" s="10" t="str">
        <f>IFERROR(VLOOKUP(A553,'[2]Total Provider - Dec 2015'!$A$1:$K$1232,9,FALSE),"")</f>
        <v>مكة المكرمة</v>
      </c>
      <c r="J553" s="10" t="str">
        <f>IFERROR(VLOOKUP(A553,'[2]Total Provider - Dec 2015'!$A$1:$K$1232,10,FALSE),"")</f>
        <v>مكة المكرمة</v>
      </c>
      <c r="K553" s="10" t="str">
        <f>IFERROR(VLOOKUP(A553,'[2]Total Provider - Dec 2015'!$A$1:$K$1232,11,FALSE),"")</f>
        <v>المستوصف الطبي الحديث</v>
      </c>
    </row>
    <row r="554" spans="1:11" hidden="1" x14ac:dyDescent="0.25">
      <c r="A554" s="5">
        <v>22396</v>
      </c>
      <c r="B554" s="6" t="str">
        <f>IFERROR(VLOOKUP(A554,'[2]Total Provider - Dec 2015'!$A$1:$K$1232,2,FALSE),"")</f>
        <v>Bugshan Vision</v>
      </c>
      <c r="C554" s="7" t="str">
        <f>IFERROR(VLOOKUP(A554,'[2]Total Provider - Dec 2015'!$A$1:$K$1232,3,FALSE),"")</f>
        <v>NWS</v>
      </c>
      <c r="D554" s="7" t="str">
        <f>IFERROR(VLOOKUP(A554,'[2]Total Provider - Dec 2015'!$A$1:$K$1232,4,FALSE),"")</f>
        <v>Makkah</v>
      </c>
      <c r="E554" s="7" t="str">
        <f>IFERROR(VLOOKUP(A554,'[2]Total Provider - Dec 2015'!$A$1:$K$1232,5,FALSE),"")</f>
        <v>Jeddah</v>
      </c>
      <c r="F554" s="7" t="str">
        <f>IFERROR(VLOOKUP(A554,'[2]Total Provider - Dec 2015'!$A$1:$K$1232,6,FALSE),"")</f>
        <v>Al Zahra District, Al Malek Road</v>
      </c>
      <c r="G554" s="7" t="str">
        <f>IFERROR(VLOOKUP(A554,'[2]Total Provider - Dec 2015'!$A$1:$K$1232,7,FALSE),"")</f>
        <v>0126922683</v>
      </c>
      <c r="H554" s="10" t="str">
        <f>IFERROR(VLOOKUP(A554,'[2]Total Provider - Dec 2015'!$A$1:$K$1232,8,FALSE),"")</f>
        <v xml:space="preserve">حي الزهراء, طريق الملك </v>
      </c>
      <c r="I554" s="10" t="str">
        <f>IFERROR(VLOOKUP(A554,'[2]Total Provider - Dec 2015'!$A$1:$K$1232,9,FALSE),"")</f>
        <v>جدة</v>
      </c>
      <c r="J554" s="10" t="str">
        <f>IFERROR(VLOOKUP(A554,'[2]Total Provider - Dec 2015'!$A$1:$K$1232,10,FALSE),"")</f>
        <v>مكة المكرمة</v>
      </c>
      <c r="K554" s="10" t="str">
        <f>IFERROR(VLOOKUP(A554,'[2]Total Provider - Dec 2015'!$A$1:$K$1232,11,FALSE),"")</f>
        <v>بقشان للبصريات</v>
      </c>
    </row>
    <row r="555" spans="1:11" hidden="1" x14ac:dyDescent="0.25">
      <c r="A555" s="5">
        <v>22398</v>
      </c>
      <c r="B555" s="6" t="str">
        <f>IFERROR(VLOOKUP(A555,'[2]Total Provider - Dec 2015'!$A$1:$K$1232,2,FALSE),"")</f>
        <v>Al Amal National Clinic</v>
      </c>
      <c r="C555" s="7" t="str">
        <f>IFERROR(VLOOKUP(A555,'[2]Total Provider - Dec 2015'!$A$1:$K$1232,3,FALSE),"")</f>
        <v>NWS</v>
      </c>
      <c r="D555" s="7" t="str">
        <f>IFERROR(VLOOKUP(A555,'[2]Total Provider - Dec 2015'!$A$1:$K$1232,4,FALSE),"")</f>
        <v>Gizan</v>
      </c>
      <c r="E555" s="7" t="str">
        <f>IFERROR(VLOOKUP(A555,'[2]Total Provider - Dec 2015'!$A$1:$K$1232,5,FALSE),"")</f>
        <v>Ahad Al Masarha</v>
      </c>
      <c r="F555" s="7" t="str">
        <f>IFERROR(VLOOKUP(A555,'[2]Total Provider - Dec 2015'!$A$1:$K$1232,6,FALSE),"")</f>
        <v>Al Ohod City, Al Wasat District</v>
      </c>
      <c r="G555" s="7" t="str">
        <f>IFERROR(VLOOKUP(A555,'[2]Total Provider - Dec 2015'!$A$1:$K$1232,7,FALSE),"")</f>
        <v>0173199281</v>
      </c>
      <c r="H555" s="10" t="str">
        <f>IFERROR(VLOOKUP(A555,'[2]Total Provider - Dec 2015'!$A$1:$K$1232,8,FALSE),"")</f>
        <v>حي الوسط, مدينة الأحد</v>
      </c>
      <c r="I555" s="10" t="str">
        <f>IFERROR(VLOOKUP(A555,'[2]Total Provider - Dec 2015'!$A$1:$K$1232,9,FALSE),"")</f>
        <v>أحد المسارحة</v>
      </c>
      <c r="J555" s="10" t="str">
        <f>IFERROR(VLOOKUP(A555,'[2]Total Provider - Dec 2015'!$A$1:$K$1232,10,FALSE),"")</f>
        <v>جيزان</v>
      </c>
      <c r="K555" s="10" t="str">
        <f>IFERROR(VLOOKUP(A555,'[2]Total Provider - Dec 2015'!$A$1:$K$1232,11,FALSE),"")</f>
        <v>مستوصف الأمل الأهلي</v>
      </c>
    </row>
    <row r="556" spans="1:11" hidden="1" x14ac:dyDescent="0.25">
      <c r="A556" s="5">
        <v>22399</v>
      </c>
      <c r="B556" s="6" t="str">
        <f>IFERROR(VLOOKUP(A556,'[2]Total Provider - Dec 2015'!$A$1:$K$1232,2,FALSE),"")</f>
        <v>Al Takhsees Dental Clinic</v>
      </c>
      <c r="C556" s="7" t="str">
        <f>IFERROR(VLOOKUP(A556,'[2]Total Provider - Dec 2015'!$A$1:$K$1232,3,FALSE),"")</f>
        <v>NW1</v>
      </c>
      <c r="D556" s="7" t="str">
        <f>IFERROR(VLOOKUP(A556,'[2]Total Provider - Dec 2015'!$A$1:$K$1232,4,FALSE),"")</f>
        <v>Hail</v>
      </c>
      <c r="E556" s="7" t="str">
        <f>IFERROR(VLOOKUP(A556,'[2]Total Provider - Dec 2015'!$A$1:$K$1232,5,FALSE),"")</f>
        <v>Hail</v>
      </c>
      <c r="F556" s="7" t="str">
        <f>IFERROR(VLOOKUP(A556,'[2]Total Provider - Dec 2015'!$A$1:$K$1232,6,FALSE),"")</f>
        <v>Al Azeezya District, King Faisal Street</v>
      </c>
      <c r="G556" s="7" t="str">
        <f>IFERROR(VLOOKUP(A556,'[2]Total Provider - Dec 2015'!$A$1:$K$1232,7,FALSE),"")</f>
        <v>0115320040</v>
      </c>
      <c r="H556" s="10" t="str">
        <f>IFERROR(VLOOKUP(A556,'[2]Total Provider - Dec 2015'!$A$1:$K$1232,8,FALSE),"")</f>
        <v>حي العزيزية, شارع الملك فيصل</v>
      </c>
      <c r="I556" s="10" t="str">
        <f>IFERROR(VLOOKUP(A556,'[2]Total Provider - Dec 2015'!$A$1:$K$1232,9,FALSE),"")</f>
        <v>حائل</v>
      </c>
      <c r="J556" s="10" t="str">
        <f>IFERROR(VLOOKUP(A556,'[2]Total Provider - Dec 2015'!$A$1:$K$1232,10,FALSE),"")</f>
        <v>حائل</v>
      </c>
      <c r="K556" s="10" t="str">
        <f>IFERROR(VLOOKUP(A556,'[2]Total Provider - Dec 2015'!$A$1:$K$1232,11,FALSE),"")</f>
        <v>مستوصف التخصيص لطب الفم و جراحة الأسنان</v>
      </c>
    </row>
    <row r="557" spans="1:11" hidden="1" x14ac:dyDescent="0.25">
      <c r="A557" s="5">
        <v>22400</v>
      </c>
      <c r="B557" s="6" t="str">
        <f>IFERROR(VLOOKUP(A557,'[2]Total Provider - Dec 2015'!$A$1:$K$1232,2,FALSE),"")</f>
        <v>Al Sarh Medical Clinic</v>
      </c>
      <c r="C557" s="7" t="str">
        <f>IFERROR(VLOOKUP(A557,'[2]Total Provider - Dec 2015'!$A$1:$K$1232,3,FALSE),"")</f>
        <v>NWS</v>
      </c>
      <c r="D557" s="7" t="str">
        <f>IFERROR(VLOOKUP(A557,'[2]Total Provider - Dec 2015'!$A$1:$K$1232,4,FALSE),"")</f>
        <v>Riyadh</v>
      </c>
      <c r="E557" s="7" t="str">
        <f>IFERROR(VLOOKUP(A557,'[2]Total Provider - Dec 2015'!$A$1:$K$1232,5,FALSE),"")</f>
        <v>Riyadh</v>
      </c>
      <c r="F557" s="7" t="str">
        <f>IFERROR(VLOOKUP(A557,'[2]Total Provider - Dec 2015'!$A$1:$K$1232,6,FALSE),"")</f>
        <v>Al Rabwa District, Al Nahda Road</v>
      </c>
      <c r="G557" s="7" t="str">
        <f>IFERROR(VLOOKUP(A557,'[2]Total Provider - Dec 2015'!$A$1:$K$1232,7,FALSE),"")</f>
        <v>0114921643</v>
      </c>
      <c r="H557" s="10" t="str">
        <f>IFERROR(VLOOKUP(A557,'[2]Total Provider - Dec 2015'!$A$1:$K$1232,8,FALSE),"")</f>
        <v>حي الربوة, طريق النهضه</v>
      </c>
      <c r="I557" s="10" t="str">
        <f>IFERROR(VLOOKUP(A557,'[2]Total Provider - Dec 2015'!$A$1:$K$1232,9,FALSE),"")</f>
        <v>الرياض</v>
      </c>
      <c r="J557" s="10" t="str">
        <f>IFERROR(VLOOKUP(A557,'[2]Total Provider - Dec 2015'!$A$1:$K$1232,10,FALSE),"")</f>
        <v>الرياض</v>
      </c>
      <c r="K557" s="10" t="str">
        <f>IFERROR(VLOOKUP(A557,'[2]Total Provider - Dec 2015'!$A$1:$K$1232,11,FALSE),"")</f>
        <v>مستوصف الصرح الطبي</v>
      </c>
    </row>
    <row r="558" spans="1:11" hidden="1" x14ac:dyDescent="0.25">
      <c r="A558" s="5">
        <v>22401</v>
      </c>
      <c r="B558" s="6" t="str">
        <f>IFERROR(VLOOKUP(A558,'[2]Total Provider - Dec 2015'!$A$1:$K$1232,2,FALSE),"")</f>
        <v>Al Metrek Medical Clinic 1</v>
      </c>
      <c r="C558" s="7" t="str">
        <f>IFERROR(VLOOKUP(A558,'[2]Total Provider - Dec 2015'!$A$1:$K$1232,3,FALSE),"")</f>
        <v>NWS</v>
      </c>
      <c r="D558" s="7" t="str">
        <f>IFERROR(VLOOKUP(A558,'[2]Total Provider - Dec 2015'!$A$1:$K$1232,4,FALSE),"")</f>
        <v>Riyadh</v>
      </c>
      <c r="E558" s="7" t="str">
        <f>IFERROR(VLOOKUP(A558,'[2]Total Provider - Dec 2015'!$A$1:$K$1232,5,FALSE),"")</f>
        <v>Al Muzahmiya</v>
      </c>
      <c r="F558" s="7" t="str">
        <f>IFERROR(VLOOKUP(A558,'[2]Total Provider - Dec 2015'!$A$1:$K$1232,6,FALSE),"")</f>
        <v>Main Street</v>
      </c>
      <c r="G558" s="7" t="str">
        <f>IFERROR(VLOOKUP(A558,'[2]Total Provider - Dec 2015'!$A$1:$K$1232,7,FALSE),"")</f>
        <v>0114213638</v>
      </c>
      <c r="H558" s="10" t="str">
        <f>IFERROR(VLOOKUP(A558,'[2]Total Provider - Dec 2015'!$A$1:$K$1232,8,FALSE),"")</f>
        <v xml:space="preserve">الشارع العام </v>
      </c>
      <c r="I558" s="10" t="str">
        <f>IFERROR(VLOOKUP(A558,'[2]Total Provider - Dec 2015'!$A$1:$K$1232,9,FALSE),"")</f>
        <v>المزاحمية</v>
      </c>
      <c r="J558" s="10" t="str">
        <f>IFERROR(VLOOKUP(A558,'[2]Total Provider - Dec 2015'!$A$1:$K$1232,10,FALSE),"")</f>
        <v>الرياض</v>
      </c>
      <c r="K558" s="10" t="str">
        <f>IFERROR(VLOOKUP(A558,'[2]Total Provider - Dec 2015'!$A$1:$K$1232,11,FALSE),"")</f>
        <v>مستوصف ال مترك الطبي / المزاحمية</v>
      </c>
    </row>
    <row r="559" spans="1:11" hidden="1" x14ac:dyDescent="0.25">
      <c r="A559" s="5">
        <v>22402</v>
      </c>
      <c r="B559" s="6" t="str">
        <f>IFERROR(VLOOKUP(A559,'[2]Total Provider - Dec 2015'!$A$1:$K$1232,2,FALSE),"")</f>
        <v>Al Metrek Medical Clinic 2</v>
      </c>
      <c r="C559" s="7" t="str">
        <f>IFERROR(VLOOKUP(A559,'[2]Total Provider - Dec 2015'!$A$1:$K$1232,3,FALSE),"")</f>
        <v>NWS</v>
      </c>
      <c r="D559" s="7" t="str">
        <f>IFERROR(VLOOKUP(A559,'[2]Total Provider - Dec 2015'!$A$1:$K$1232,4,FALSE),"")</f>
        <v>Riyadh</v>
      </c>
      <c r="E559" s="7" t="str">
        <f>IFERROR(VLOOKUP(A559,'[2]Total Provider - Dec 2015'!$A$1:$K$1232,5,FALSE),"")</f>
        <v>Riyadh</v>
      </c>
      <c r="F559" s="7" t="str">
        <f>IFERROR(VLOOKUP(A559,'[2]Total Provider - Dec 2015'!$A$1:$K$1232,6,FALSE),"")</f>
        <v>Dahyat Labn District</v>
      </c>
      <c r="G559" s="7" t="str">
        <f>IFERROR(VLOOKUP(A559,'[2]Total Provider - Dec 2015'!$A$1:$K$1232,7,FALSE),"")</f>
        <v>0114611447</v>
      </c>
      <c r="H559" s="10" t="str">
        <f>IFERROR(VLOOKUP(A559,'[2]Total Provider - Dec 2015'!$A$1:$K$1232,8,FALSE),"")</f>
        <v>حي لبن, شارع نادي الرياض</v>
      </c>
      <c r="I559" s="10" t="str">
        <f>IFERROR(VLOOKUP(A559,'[2]Total Provider - Dec 2015'!$A$1:$K$1232,9,FALSE),"")</f>
        <v>الرياض</v>
      </c>
      <c r="J559" s="10" t="str">
        <f>IFERROR(VLOOKUP(A559,'[2]Total Provider - Dec 2015'!$A$1:$K$1232,10,FALSE),"")</f>
        <v>الرياض</v>
      </c>
      <c r="K559" s="10" t="str">
        <f>IFERROR(VLOOKUP(A559,'[2]Total Provider - Dec 2015'!$A$1:$K$1232,11,FALSE),"")</f>
        <v>مستوصف ال مترك الطبي التاني</v>
      </c>
    </row>
    <row r="560" spans="1:11" hidden="1" x14ac:dyDescent="0.25">
      <c r="A560" s="5">
        <v>22404</v>
      </c>
      <c r="B560" s="6" t="str">
        <f>IFERROR(VLOOKUP(A560,'[2]Total Provider - Dec 2015'!$A$1:$K$1232,2,FALSE),"")</f>
        <v>Metrek Majed Al Qahtani Polyclinic &amp; Partner</v>
      </c>
      <c r="C560" s="7" t="str">
        <f>IFERROR(VLOOKUP(A560,'[2]Total Provider - Dec 2015'!$A$1:$K$1232,3,FALSE),"")</f>
        <v>NWS</v>
      </c>
      <c r="D560" s="7" t="str">
        <f>IFERROR(VLOOKUP(A560,'[2]Total Provider - Dec 2015'!$A$1:$K$1232,4,FALSE),"")</f>
        <v>Riyadh</v>
      </c>
      <c r="E560" s="7" t="str">
        <f>IFERROR(VLOOKUP(A560,'[2]Total Provider - Dec 2015'!$A$1:$K$1232,5,FALSE),"")</f>
        <v>Riyadh</v>
      </c>
      <c r="F560" s="7" t="str">
        <f>IFERROR(VLOOKUP(A560,'[2]Total Provider - Dec 2015'!$A$1:$K$1232,6,FALSE),"")</f>
        <v>Sultana District</v>
      </c>
      <c r="G560" s="7" t="str">
        <f>IFERROR(VLOOKUP(A560,'[2]Total Provider - Dec 2015'!$A$1:$K$1232,7,FALSE),"")</f>
        <v>0114589504</v>
      </c>
      <c r="H560" s="10" t="str">
        <f>IFERROR(VLOOKUP(A560,'[2]Total Provider - Dec 2015'!$A$1:$K$1232,8,FALSE),"")</f>
        <v>حي سلطانه</v>
      </c>
      <c r="I560" s="10" t="str">
        <f>IFERROR(VLOOKUP(A560,'[2]Total Provider - Dec 2015'!$A$1:$K$1232,9,FALSE),"")</f>
        <v>الرياض</v>
      </c>
      <c r="J560" s="10" t="str">
        <f>IFERROR(VLOOKUP(A560,'[2]Total Provider - Dec 2015'!$A$1:$K$1232,10,FALSE),"")</f>
        <v>الرياض</v>
      </c>
      <c r="K560" s="10" t="str">
        <f>IFERROR(VLOOKUP(A560,'[2]Total Provider - Dec 2015'!$A$1:$K$1232,11,FALSE),"")</f>
        <v>مجمع عيادات مترك القحطاني بمشاركة د/ عوض العمري (1)</v>
      </c>
    </row>
    <row r="561" spans="1:11" hidden="1" x14ac:dyDescent="0.25">
      <c r="A561" s="5">
        <v>22405</v>
      </c>
      <c r="B561" s="6" t="str">
        <f>IFERROR(VLOOKUP(A561,'[2]Total Provider - Dec 2015'!$A$1:$K$1232,2,FALSE),"")</f>
        <v>Al Takhsees Medical Clinic</v>
      </c>
      <c r="C561" s="7" t="str">
        <f>IFERROR(VLOOKUP(A561,'[2]Total Provider - Dec 2015'!$A$1:$K$1232,3,FALSE),"")</f>
        <v>NW1</v>
      </c>
      <c r="D561" s="7" t="str">
        <f>IFERROR(VLOOKUP(A561,'[2]Total Provider - Dec 2015'!$A$1:$K$1232,4,FALSE),"")</f>
        <v>Hail</v>
      </c>
      <c r="E561" s="7" t="str">
        <f>IFERROR(VLOOKUP(A561,'[2]Total Provider - Dec 2015'!$A$1:$K$1232,5,FALSE),"")</f>
        <v>Hail</v>
      </c>
      <c r="F561" s="7" t="str">
        <f>IFERROR(VLOOKUP(A561,'[2]Total Provider - Dec 2015'!$A$1:$K$1232,6,FALSE),"")</f>
        <v>Al Jamaeen Dist, Al Thalatheen St.</v>
      </c>
      <c r="G561" s="7" t="str">
        <f>IFERROR(VLOOKUP(A561,'[2]Total Provider - Dec 2015'!$A$1:$K$1232,7,FALSE),"")</f>
        <v>0165434040</v>
      </c>
      <c r="H561" s="10" t="str">
        <f>IFERROR(VLOOKUP(A561,'[2]Total Provider - Dec 2015'!$A$1:$K$1232,8,FALSE),"")</f>
        <v>حي الجامعيين, شارع الثلاثين</v>
      </c>
      <c r="I561" s="10" t="str">
        <f>IFERROR(VLOOKUP(A561,'[2]Total Provider - Dec 2015'!$A$1:$K$1232,9,FALSE),"")</f>
        <v>حائل</v>
      </c>
      <c r="J561" s="10" t="str">
        <f>IFERROR(VLOOKUP(A561,'[2]Total Provider - Dec 2015'!$A$1:$K$1232,10,FALSE),"")</f>
        <v>حائل</v>
      </c>
      <c r="K561" s="10" t="str">
        <f>IFERROR(VLOOKUP(A561,'[2]Total Provider - Dec 2015'!$A$1:$K$1232,11,FALSE),"")</f>
        <v>مجمع التخصيص الطبي</v>
      </c>
    </row>
    <row r="562" spans="1:11" hidden="1" x14ac:dyDescent="0.25">
      <c r="A562" s="5">
        <v>22406</v>
      </c>
      <c r="B562" s="6" t="str">
        <f>IFERROR(VLOOKUP(A562,'[2]Total Provider - Dec 2015'!$A$1:$K$1232,2,FALSE),"")</f>
        <v>Douvin Medical Center</v>
      </c>
      <c r="C562" s="7" t="str">
        <f>IFERROR(VLOOKUP(A562,'[2]Total Provider - Dec 2015'!$A$1:$K$1232,3,FALSE),"")</f>
        <v>NWS</v>
      </c>
      <c r="D562" s="7" t="str">
        <f>IFERROR(VLOOKUP(A562,'[2]Total Provider - Dec 2015'!$A$1:$K$1232,4,FALSE),"")</f>
        <v>Riyadh</v>
      </c>
      <c r="E562" s="7" t="str">
        <f>IFERROR(VLOOKUP(A562,'[2]Total Provider - Dec 2015'!$A$1:$K$1232,5,FALSE),"")</f>
        <v>Riyadh</v>
      </c>
      <c r="F562" s="7" t="str">
        <f>IFERROR(VLOOKUP(A562,'[2]Total Provider - Dec 2015'!$A$1:$K$1232,6,FALSE),"")</f>
        <v>Al Shomaisy District, Al Emam Faisal Bin Turki Street</v>
      </c>
      <c r="G562" s="7" t="str">
        <f>IFERROR(VLOOKUP(A562,'[2]Total Provider - Dec 2015'!$A$1:$K$1232,7,FALSE),"")</f>
        <v>0114034366</v>
      </c>
      <c r="H562" s="10" t="str">
        <f>IFERROR(VLOOKUP(A562,'[2]Total Provider - Dec 2015'!$A$1:$K$1232,8,FALSE),"")</f>
        <v>حي الشميسي, شارع الامام فيصل بن تركي</v>
      </c>
      <c r="I562" s="10" t="str">
        <f>IFERROR(VLOOKUP(A562,'[2]Total Provider - Dec 2015'!$A$1:$K$1232,9,FALSE),"")</f>
        <v>الرياض</v>
      </c>
      <c r="J562" s="10" t="str">
        <f>IFERROR(VLOOKUP(A562,'[2]Total Provider - Dec 2015'!$A$1:$K$1232,10,FALSE),"")</f>
        <v>الرياض</v>
      </c>
      <c r="K562" s="10" t="str">
        <f>IFERROR(VLOOKUP(A562,'[2]Total Provider - Dec 2015'!$A$1:$K$1232,11,FALSE),"")</f>
        <v>مجمع عيادات مركز دوفن الطبي</v>
      </c>
    </row>
    <row r="563" spans="1:11" hidden="1" x14ac:dyDescent="0.25">
      <c r="A563" s="5">
        <v>22407</v>
      </c>
      <c r="B563" s="6" t="str">
        <f>IFERROR(VLOOKUP(A563,'[2]Total Provider - Dec 2015'!$A$1:$K$1232,2,FALSE),"")</f>
        <v>Dr Bader Medical Center</v>
      </c>
      <c r="C563" s="7" t="str">
        <f>IFERROR(VLOOKUP(A563,'[2]Total Provider - Dec 2015'!$A$1:$K$1232,3,FALSE),"")</f>
        <v>NWS</v>
      </c>
      <c r="D563" s="7" t="str">
        <f>IFERROR(VLOOKUP(A563,'[2]Total Provider - Dec 2015'!$A$1:$K$1232,4,FALSE),"")</f>
        <v>Al Jouf</v>
      </c>
      <c r="E563" s="7" t="str">
        <f>IFERROR(VLOOKUP(A563,'[2]Total Provider - Dec 2015'!$A$1:$K$1232,5,FALSE),"")</f>
        <v>Qrayat</v>
      </c>
      <c r="F563" s="7" t="str">
        <f>IFERROR(VLOOKUP(A563,'[2]Total Provider - Dec 2015'!$A$1:$K$1232,6,FALSE),"")</f>
        <v>Al Rohmaneye District, Al Takhasosi</v>
      </c>
      <c r="G563" s="7" t="str">
        <f>IFERROR(VLOOKUP(A563,'[2]Total Provider - Dec 2015'!$A$1:$K$1232,7,FALSE),"")</f>
        <v>0146432333</v>
      </c>
      <c r="H563" s="10" t="str">
        <f>IFERROR(VLOOKUP(A563,'[2]Total Provider - Dec 2015'!$A$1:$K$1232,8,FALSE),"")</f>
        <v>حي الرحمانية, شارع التخصصي</v>
      </c>
      <c r="I563" s="10" t="str">
        <f>IFERROR(VLOOKUP(A563,'[2]Total Provider - Dec 2015'!$A$1:$K$1232,9,FALSE),"")</f>
        <v xml:space="preserve">القريات </v>
      </c>
      <c r="J563" s="10" t="str">
        <f>IFERROR(VLOOKUP(A563,'[2]Total Provider - Dec 2015'!$A$1:$K$1232,10,FALSE),"")</f>
        <v>الجوف</v>
      </c>
      <c r="K563" s="10" t="str">
        <f>IFERROR(VLOOKUP(A563,'[2]Total Provider - Dec 2015'!$A$1:$K$1232,11,FALSE),"")</f>
        <v>مجمع الدكتور بدر الطبي</v>
      </c>
    </row>
    <row r="564" spans="1:11" hidden="1" x14ac:dyDescent="0.25">
      <c r="A564" s="5">
        <v>22408</v>
      </c>
      <c r="B564" s="6" t="str">
        <f>IFERROR(VLOOKUP(A564,'[2]Total Provider - Dec 2015'!$A$1:$K$1232,2,FALSE),"")</f>
        <v>Zamzam Clinic</v>
      </c>
      <c r="C564" s="7" t="str">
        <f>IFERROR(VLOOKUP(A564,'[2]Total Provider - Dec 2015'!$A$1:$K$1232,3,FALSE),"")</f>
        <v>NWS</v>
      </c>
      <c r="D564" s="7" t="str">
        <f>IFERROR(VLOOKUP(A564,'[2]Total Provider - Dec 2015'!$A$1:$K$1232,4,FALSE),"")</f>
        <v>Hail</v>
      </c>
      <c r="E564" s="7" t="str">
        <f>IFERROR(VLOOKUP(A564,'[2]Total Provider - Dec 2015'!$A$1:$K$1232,5,FALSE),"")</f>
        <v>Hail</v>
      </c>
      <c r="F564" s="7" t="str">
        <f>IFERROR(VLOOKUP(A564,'[2]Total Provider - Dec 2015'!$A$1:$K$1232,6,FALSE),"")</f>
        <v>Al Azizia District, King Faisal Street</v>
      </c>
      <c r="G564" s="7" t="str">
        <f>IFERROR(VLOOKUP(A564,'[2]Total Provider - Dec 2015'!$A$1:$K$1232,7,FALSE),"")</f>
        <v>0165324984</v>
      </c>
      <c r="H564" s="10" t="str">
        <f>IFERROR(VLOOKUP(A564,'[2]Total Provider - Dec 2015'!$A$1:$K$1232,8,FALSE),"")</f>
        <v>حي العزيزية, شارع الملك فيصل</v>
      </c>
      <c r="I564" s="10" t="str">
        <f>IFERROR(VLOOKUP(A564,'[2]Total Provider - Dec 2015'!$A$1:$K$1232,9,FALSE),"")</f>
        <v>حائل</v>
      </c>
      <c r="J564" s="10" t="str">
        <f>IFERROR(VLOOKUP(A564,'[2]Total Provider - Dec 2015'!$A$1:$K$1232,10,FALSE),"")</f>
        <v>حائل</v>
      </c>
      <c r="K564" s="10" t="str">
        <f>IFERROR(VLOOKUP(A564,'[2]Total Provider - Dec 2015'!$A$1:$K$1232,11,FALSE),"")</f>
        <v>مستوصف زمزم الطبي</v>
      </c>
    </row>
    <row r="565" spans="1:11" hidden="1" x14ac:dyDescent="0.25">
      <c r="A565" s="5">
        <v>22411</v>
      </c>
      <c r="B565" s="6" t="str">
        <f>IFERROR(VLOOKUP(A565,'[2]Total Provider - Dec 2015'!$A$1:$K$1232,2,FALSE),"")</f>
        <v>Basmat Al Farabi Dental Clinics (19)</v>
      </c>
      <c r="C565" s="7" t="str">
        <f>IFERROR(VLOOKUP(A565,'[2]Total Provider - Dec 2015'!$A$1:$K$1232,3,FALSE),"")</f>
        <v>NW1</v>
      </c>
      <c r="D565" s="7" t="str">
        <f>IFERROR(VLOOKUP(A565,'[2]Total Provider - Dec 2015'!$A$1:$K$1232,4,FALSE),"")</f>
        <v>Riyadh</v>
      </c>
      <c r="E565" s="7" t="str">
        <f>IFERROR(VLOOKUP(A565,'[2]Total Provider - Dec 2015'!$A$1:$K$1232,5,FALSE),"")</f>
        <v>Riyadh</v>
      </c>
      <c r="F565" s="7" t="str">
        <f>IFERROR(VLOOKUP(A565,'[2]Total Provider - Dec 2015'!$A$1:$K$1232,6,FALSE),"")</f>
        <v>Al Badeea'a District</v>
      </c>
      <c r="G565" s="7" t="str">
        <f>IFERROR(VLOOKUP(A565,'[2]Total Provider - Dec 2015'!$A$1:$K$1232,7,FALSE),"")</f>
        <v>0112086185</v>
      </c>
      <c r="H565" s="10" t="str">
        <f>IFERROR(VLOOKUP(A565,'[2]Total Provider - Dec 2015'!$A$1:$K$1232,8,FALSE),"")</f>
        <v>حي البديعه, طريق الدائري الغربي</v>
      </c>
      <c r="I565" s="10" t="str">
        <f>IFERROR(VLOOKUP(A565,'[2]Total Provider - Dec 2015'!$A$1:$K$1232,9,FALSE),"")</f>
        <v>الرياض</v>
      </c>
      <c r="J565" s="10" t="str">
        <f>IFERROR(VLOOKUP(A565,'[2]Total Provider - Dec 2015'!$A$1:$K$1232,10,FALSE),"")</f>
        <v>الرياض</v>
      </c>
      <c r="K565" s="10" t="str">
        <f>IFERROR(VLOOKUP(A565,'[2]Total Provider - Dec 2015'!$A$1:$K$1232,11,FALSE),"")</f>
        <v>مجمع عيادات بسمة الفارابي لطب الأسنان (19)</v>
      </c>
    </row>
    <row r="566" spans="1:11" hidden="1" x14ac:dyDescent="0.25">
      <c r="A566" s="5">
        <v>22412</v>
      </c>
      <c r="B566" s="6" t="str">
        <f>IFERROR(VLOOKUP(A566,'[2]Total Provider - Dec 2015'!$A$1:$K$1232,2,FALSE),"")</f>
        <v>Eed Clinic</v>
      </c>
      <c r="C566" s="7" t="str">
        <f>IFERROR(VLOOKUP(A566,'[2]Total Provider - Dec 2015'!$A$1:$K$1232,3,FALSE),"")</f>
        <v>NW3</v>
      </c>
      <c r="D566" s="7" t="str">
        <f>IFERROR(VLOOKUP(A566,'[2]Total Provider - Dec 2015'!$A$1:$K$1232,4,FALSE),"")</f>
        <v>Makkah</v>
      </c>
      <c r="E566" s="7" t="str">
        <f>IFERROR(VLOOKUP(A566,'[2]Total Provider - Dec 2015'!$A$1:$K$1232,5,FALSE),"")</f>
        <v>Jeddah</v>
      </c>
      <c r="F566" s="7" t="str">
        <f>IFERROR(VLOOKUP(A566,'[2]Total Provider - Dec 2015'!$A$1:$K$1232,6,FALSE),"")</f>
        <v>Al Faysaliyah District, Prince Fahad Street</v>
      </c>
      <c r="G566" s="7" t="str">
        <f>IFERROR(VLOOKUP(A566,'[2]Total Provider - Dec 2015'!$A$1:$K$1232,7,FALSE),"")</f>
        <v>0126398858</v>
      </c>
      <c r="H566" s="10" t="str">
        <f>IFERROR(VLOOKUP(A566,'[2]Total Provider - Dec 2015'!$A$1:$K$1232,8,FALSE),"")</f>
        <v>حي الفيصلية, شارع الأمير فهد</v>
      </c>
      <c r="I566" s="10" t="str">
        <f>IFERROR(VLOOKUP(A566,'[2]Total Provider - Dec 2015'!$A$1:$K$1232,9,FALSE),"")</f>
        <v>جدة</v>
      </c>
      <c r="J566" s="10" t="str">
        <f>IFERROR(VLOOKUP(A566,'[2]Total Provider - Dec 2015'!$A$1:$K$1232,10,FALSE),"")</f>
        <v>مكة المكرمة</v>
      </c>
      <c r="K566" s="10" t="str">
        <f>IFERROR(VLOOKUP(A566,'[2]Total Provider - Dec 2015'!$A$1:$K$1232,11,FALSE),"")</f>
        <v>مجمع عيادات عيد كلينيك و جراحة اليوم الواحد</v>
      </c>
    </row>
    <row r="567" spans="1:11" hidden="1" x14ac:dyDescent="0.25">
      <c r="A567" s="5">
        <v>22413</v>
      </c>
      <c r="B567" s="6" t="str">
        <f>IFERROR(VLOOKUP(A567,'[2]Total Provider - Dec 2015'!$A$1:$K$1232,2,FALSE),"")</f>
        <v>My Care Medical Polyclinic</v>
      </c>
      <c r="C567" s="7" t="str">
        <f>IFERROR(VLOOKUP(A567,'[2]Total Provider - Dec 2015'!$A$1:$K$1232,3,FALSE),"")</f>
        <v>NWR</v>
      </c>
      <c r="D567" s="7" t="str">
        <f>IFERROR(VLOOKUP(A567,'[2]Total Provider - Dec 2015'!$A$1:$K$1232,4,FALSE),"")</f>
        <v>Aseer</v>
      </c>
      <c r="E567" s="7" t="str">
        <f>IFERROR(VLOOKUP(A567,'[2]Total Provider - Dec 2015'!$A$1:$K$1232,5,FALSE),"")</f>
        <v>Khamis Mushayt</v>
      </c>
      <c r="F567" s="7" t="str">
        <f>IFERROR(VLOOKUP(A567,'[2]Total Provider - Dec 2015'!$A$1:$K$1232,6,FALSE),"")</f>
        <v>Al Dobbat District</v>
      </c>
      <c r="G567" s="7" t="str">
        <f>IFERROR(VLOOKUP(A567,'[2]Total Provider - Dec 2015'!$A$1:$K$1232,7,FALSE),"")</f>
        <v>0172212010</v>
      </c>
      <c r="H567" s="10" t="str">
        <f>IFERROR(VLOOKUP(A567,'[2]Total Provider - Dec 2015'!$A$1:$K$1232,8,FALSE),"")</f>
        <v>حي الضباط</v>
      </c>
      <c r="I567" s="10" t="str">
        <f>IFERROR(VLOOKUP(A567,'[2]Total Provider - Dec 2015'!$A$1:$K$1232,9,FALSE),"")</f>
        <v>خميس مشيط</v>
      </c>
      <c r="J567" s="10" t="str">
        <f>IFERROR(VLOOKUP(A567,'[2]Total Provider - Dec 2015'!$A$1:$K$1232,10,FALSE),"")</f>
        <v>عسير</v>
      </c>
      <c r="K567" s="10" t="str">
        <f>IFERROR(VLOOKUP(A567,'[2]Total Provider - Dec 2015'!$A$1:$K$1232,11,FALSE),"")</f>
        <v>مجمع عيادات رعايتي الطبي</v>
      </c>
    </row>
    <row r="568" spans="1:11" x14ac:dyDescent="0.25">
      <c r="A568" s="5">
        <v>22415</v>
      </c>
      <c r="B568" s="6" t="str">
        <f>IFERROR(VLOOKUP(A568,'[2]Total Provider - Dec 2015'!$A$1:$K$1232,2,FALSE),"")</f>
        <v>Cham Dental Center</v>
      </c>
      <c r="C568" s="7" t="str">
        <f>IFERROR(VLOOKUP(A568,'[2]Total Provider - Dec 2015'!$A$1:$K$1232,3,FALSE),"")</f>
        <v>NW2</v>
      </c>
      <c r="D568" s="7" t="str">
        <f>IFERROR(VLOOKUP(A568,'[2]Total Provider - Dec 2015'!$A$1:$K$1232,4,FALSE),"")</f>
        <v>Eastern Province</v>
      </c>
      <c r="E568" s="7" t="str">
        <f>IFERROR(VLOOKUP(A568,'[2]Total Provider - Dec 2015'!$A$1:$K$1232,5,FALSE),"")</f>
        <v>Khobar</v>
      </c>
      <c r="F568" s="7" t="str">
        <f>IFERROR(VLOOKUP(A568,'[2]Total Provider - Dec 2015'!$A$1:$K$1232,6,FALSE),"")</f>
        <v xml:space="preserve">Al Hazam Al Akhdar District, Prince Faisal St </v>
      </c>
      <c r="G568" s="7" t="str">
        <f>IFERROR(VLOOKUP(A568,'[2]Total Provider - Dec 2015'!$A$1:$K$1232,7,FALSE),"")</f>
        <v>0138878676</v>
      </c>
      <c r="H568" s="10" t="str">
        <f>IFERROR(VLOOKUP(A568,'[2]Total Provider - Dec 2015'!$A$1:$K$1232,8,FALSE),"")</f>
        <v>حي الحزام الأخضر, شارع الأمير فيصل</v>
      </c>
      <c r="I568" s="10" t="str">
        <f>IFERROR(VLOOKUP(A568,'[2]Total Provider - Dec 2015'!$A$1:$K$1232,9,FALSE),"")</f>
        <v>الخبر</v>
      </c>
      <c r="J568" s="10" t="str">
        <f>IFERROR(VLOOKUP(A568,'[2]Total Provider - Dec 2015'!$A$1:$K$1232,10,FALSE),"")</f>
        <v>المنطقة الشرقية</v>
      </c>
      <c r="K568" s="10" t="str">
        <f>IFERROR(VLOOKUP(A568,'[2]Total Provider - Dec 2015'!$A$1:$K$1232,11,FALSE),"")</f>
        <v>مجمع عيادات شام لطب الأسنان و تقويم الأسنان - بالخبر</v>
      </c>
    </row>
    <row r="569" spans="1:11" hidden="1" x14ac:dyDescent="0.25">
      <c r="A569" s="5">
        <v>22416</v>
      </c>
      <c r="B569" s="6" t="str">
        <f>IFERROR(VLOOKUP(A569,'[2]Total Provider - Dec 2015'!$A$1:$K$1232,2,FALSE),"")</f>
        <v>Mabasem Polyclinic</v>
      </c>
      <c r="C569" s="7" t="str">
        <f>IFERROR(VLOOKUP(A569,'[2]Total Provider - Dec 2015'!$A$1:$K$1232,3,FALSE),"")</f>
        <v>NWR</v>
      </c>
      <c r="D569" s="7" t="str">
        <f>IFERROR(VLOOKUP(A569,'[2]Total Provider - Dec 2015'!$A$1:$K$1232,4,FALSE),"")</f>
        <v>Tabuk</v>
      </c>
      <c r="E569" s="7" t="str">
        <f>IFERROR(VLOOKUP(A569,'[2]Total Provider - Dec 2015'!$A$1:$K$1232,5,FALSE),"")</f>
        <v>Tabuk</v>
      </c>
      <c r="F569" s="7" t="str">
        <f>IFERROR(VLOOKUP(A569,'[2]Total Provider - Dec 2015'!$A$1:$K$1232,6,FALSE),"")</f>
        <v>Al Sulimanya District, Prince Mamdoh Street</v>
      </c>
      <c r="G569" s="7" t="str">
        <f>IFERROR(VLOOKUP(A569,'[2]Total Provider - Dec 2015'!$A$1:$K$1232,7,FALSE),"")</f>
        <v>0144228840</v>
      </c>
      <c r="H569" s="10" t="str">
        <f>IFERROR(VLOOKUP(A569,'[2]Total Provider - Dec 2015'!$A$1:$K$1232,8,FALSE),"")</f>
        <v>حي السليمانيه, شارع الأمير ممدوح</v>
      </c>
      <c r="I569" s="10" t="str">
        <f>IFERROR(VLOOKUP(A569,'[2]Total Provider - Dec 2015'!$A$1:$K$1232,9,FALSE),"")</f>
        <v>تبوك</v>
      </c>
      <c r="J569" s="10" t="str">
        <f>IFERROR(VLOOKUP(A569,'[2]Total Provider - Dec 2015'!$A$1:$K$1232,10,FALSE),"")</f>
        <v>تبوك</v>
      </c>
      <c r="K569" s="10" t="str">
        <f>IFERROR(VLOOKUP(A569,'[2]Total Provider - Dec 2015'!$A$1:$K$1232,11,FALSE),"")</f>
        <v>مستوصف مباسم الطبي</v>
      </c>
    </row>
    <row r="570" spans="1:11" hidden="1" x14ac:dyDescent="0.25">
      <c r="A570" s="5">
        <v>22417</v>
      </c>
      <c r="B570" s="6" t="str">
        <f>IFERROR(VLOOKUP(A570,'[2]Total Provider - Dec 2015'!$A$1:$K$1232,2,FALSE),"")</f>
        <v>Al Shamil Family Polyclinic Group</v>
      </c>
      <c r="C570" s="7" t="str">
        <f>IFERROR(VLOOKUP(A570,'[2]Total Provider - Dec 2015'!$A$1:$K$1232,3,FALSE),"")</f>
        <v>NW2</v>
      </c>
      <c r="D570" s="7" t="str">
        <f>IFERROR(VLOOKUP(A570,'[2]Total Provider - Dec 2015'!$A$1:$K$1232,4,FALSE),"")</f>
        <v>Aseer</v>
      </c>
      <c r="E570" s="7" t="str">
        <f>IFERROR(VLOOKUP(A570,'[2]Total Provider - Dec 2015'!$A$1:$K$1232,5,FALSE),"")</f>
        <v>Khamis Mushayt</v>
      </c>
      <c r="F570" s="7" t="str">
        <f>IFERROR(VLOOKUP(A570,'[2]Total Provider - Dec 2015'!$A$1:$K$1232,6,FALSE),"")</f>
        <v>Al Shaba'a District, Al Steen Street</v>
      </c>
      <c r="G570" s="7" t="str">
        <f>IFERROR(VLOOKUP(A570,'[2]Total Provider - Dec 2015'!$A$1:$K$1232,7,FALSE),"")</f>
        <v>0172219794</v>
      </c>
      <c r="H570" s="10" t="str">
        <f>IFERROR(VLOOKUP(A570,'[2]Total Provider - Dec 2015'!$A$1:$K$1232,8,FALSE),"")</f>
        <v>حي شباعه, شارع الستين</v>
      </c>
      <c r="I570" s="10" t="str">
        <f>IFERROR(VLOOKUP(A570,'[2]Total Provider - Dec 2015'!$A$1:$K$1232,9,FALSE),"")</f>
        <v>خميس مشيط</v>
      </c>
      <c r="J570" s="10" t="str">
        <f>IFERROR(VLOOKUP(A570,'[2]Total Provider - Dec 2015'!$A$1:$K$1232,10,FALSE),"")</f>
        <v>عسير</v>
      </c>
      <c r="K570" s="10" t="str">
        <f>IFERROR(VLOOKUP(A570,'[2]Total Provider - Dec 2015'!$A$1:$K$1232,11,FALSE),"")</f>
        <v>مجمع عيادات الأسرة الشامل</v>
      </c>
    </row>
    <row r="571" spans="1:11" hidden="1" x14ac:dyDescent="0.25">
      <c r="A571" s="5">
        <v>22419</v>
      </c>
      <c r="B571" s="6" t="str">
        <f>IFERROR(VLOOKUP(A571,'[2]Total Provider - Dec 2015'!$A$1:$K$1232,2,FALSE),"")</f>
        <v>Al Tagwa Medical Complex</v>
      </c>
      <c r="C571" s="7" t="str">
        <f>IFERROR(VLOOKUP(A571,'[2]Total Provider - Dec 2015'!$A$1:$K$1232,3,FALSE),"")</f>
        <v>NWS</v>
      </c>
      <c r="D571" s="7" t="str">
        <f>IFERROR(VLOOKUP(A571,'[2]Total Provider - Dec 2015'!$A$1:$K$1232,4,FALSE),"")</f>
        <v>Eastern Province</v>
      </c>
      <c r="E571" s="7" t="str">
        <f>IFERROR(VLOOKUP(A571,'[2]Total Provider - Dec 2015'!$A$1:$K$1232,5,FALSE),"")</f>
        <v>Dammam</v>
      </c>
      <c r="F571" s="7" t="str">
        <f>IFERROR(VLOOKUP(A571,'[2]Total Provider - Dec 2015'!$A$1:$K$1232,6,FALSE),"")</f>
        <v>Al Zohor District, 11th Street</v>
      </c>
      <c r="G571" s="7" t="str">
        <f>IFERROR(VLOOKUP(A571,'[2]Total Provider - Dec 2015'!$A$1:$K$1232,7,FALSE),"")</f>
        <v>0138096464</v>
      </c>
      <c r="H571" s="10" t="str">
        <f>IFERROR(VLOOKUP(A571,'[2]Total Provider - Dec 2015'!$A$1:$K$1232,8,FALSE),"")</f>
        <v>حي الزهور, شارع الحادي عشر</v>
      </c>
      <c r="I571" s="10" t="str">
        <f>IFERROR(VLOOKUP(A571,'[2]Total Provider - Dec 2015'!$A$1:$K$1232,9,FALSE),"")</f>
        <v>الدمام</v>
      </c>
      <c r="J571" s="10" t="str">
        <f>IFERROR(VLOOKUP(A571,'[2]Total Provider - Dec 2015'!$A$1:$K$1232,10,FALSE),"")</f>
        <v>المنطقة الشرقية</v>
      </c>
      <c r="K571" s="10" t="str">
        <f>IFERROR(VLOOKUP(A571,'[2]Total Provider - Dec 2015'!$A$1:$K$1232,11,FALSE),"")</f>
        <v>مجمع عيادات التقوى الطبي العام بالدمام</v>
      </c>
    </row>
    <row r="572" spans="1:11" hidden="1" x14ac:dyDescent="0.25">
      <c r="A572" s="5">
        <v>22420</v>
      </c>
      <c r="B572" s="6" t="str">
        <f>IFERROR(VLOOKUP(A572,'[2]Total Provider - Dec 2015'!$A$1:$K$1232,2,FALSE),"")</f>
        <v>Al Hadeer Polyclinic</v>
      </c>
      <c r="C572" s="7" t="str">
        <f>IFERROR(VLOOKUP(A572,'[2]Total Provider - Dec 2015'!$A$1:$K$1232,3,FALSE),"")</f>
        <v>NWS</v>
      </c>
      <c r="D572" s="7" t="str">
        <f>IFERROR(VLOOKUP(A572,'[2]Total Provider - Dec 2015'!$A$1:$K$1232,4,FALSE),"")</f>
        <v>Makkah</v>
      </c>
      <c r="E572" s="7" t="str">
        <f>IFERROR(VLOOKUP(A572,'[2]Total Provider - Dec 2015'!$A$1:$K$1232,5,FALSE),"")</f>
        <v>Jeddah</v>
      </c>
      <c r="F572" s="7" t="str">
        <f>IFERROR(VLOOKUP(A572,'[2]Total Provider - Dec 2015'!$A$1:$K$1232,6,FALSE),"")</f>
        <v>Mdaean Al Fahad District, Knaz Ibn Al Hussien Street</v>
      </c>
      <c r="G572" s="7" t="str">
        <f>IFERROR(VLOOKUP(A572,'[2]Total Provider - Dec 2015'!$A$1:$K$1232,7,FALSE),"")</f>
        <v>0126341388</v>
      </c>
      <c r="H572" s="10" t="str">
        <f>IFERROR(VLOOKUP(A572,'[2]Total Provider - Dec 2015'!$A$1:$K$1232,8,FALSE),"")</f>
        <v>مدائن الفهد, شارع كناز ابن الحسين</v>
      </c>
      <c r="I572" s="10" t="str">
        <f>IFERROR(VLOOKUP(A572,'[2]Total Provider - Dec 2015'!$A$1:$K$1232,9,FALSE),"")</f>
        <v>جدة</v>
      </c>
      <c r="J572" s="10" t="str">
        <f>IFERROR(VLOOKUP(A572,'[2]Total Provider - Dec 2015'!$A$1:$K$1232,10,FALSE),"")</f>
        <v>مكة المكرمة</v>
      </c>
      <c r="K572" s="10" t="str">
        <f>IFERROR(VLOOKUP(A572,'[2]Total Provider - Dec 2015'!$A$1:$K$1232,11,FALSE),"")</f>
        <v>مستوصف الهدير الطبي</v>
      </c>
    </row>
    <row r="573" spans="1:11" hidden="1" x14ac:dyDescent="0.25">
      <c r="A573" s="5">
        <v>22421</v>
      </c>
      <c r="B573" s="6" t="str">
        <f>IFERROR(VLOOKUP(A573,'[2]Total Provider - Dec 2015'!$A$1:$K$1232,2,FALSE),"")</f>
        <v>Al Madar Dental Clinic</v>
      </c>
      <c r="C573" s="7" t="str">
        <f>IFERROR(VLOOKUP(A573,'[2]Total Provider - Dec 2015'!$A$1:$K$1232,3,FALSE),"")</f>
        <v>NW3</v>
      </c>
      <c r="D573" s="7" t="str">
        <f>IFERROR(VLOOKUP(A573,'[2]Total Provider - Dec 2015'!$A$1:$K$1232,4,FALSE),"")</f>
        <v>Qassim</v>
      </c>
      <c r="E573" s="7" t="str">
        <f>IFERROR(VLOOKUP(A573,'[2]Total Provider - Dec 2015'!$A$1:$K$1232,5,FALSE),"")</f>
        <v>Bureidah</v>
      </c>
      <c r="F573" s="7" t="str">
        <f>IFERROR(VLOOKUP(A573,'[2]Total Provider - Dec 2015'!$A$1:$K$1232,6,FALSE),"")</f>
        <v>Al Raiyan District, Omar Bin Al Khatab Street</v>
      </c>
      <c r="G573" s="7" t="str">
        <f>IFERROR(VLOOKUP(A573,'[2]Total Provider - Dec 2015'!$A$1:$K$1232,7,FALSE),"")</f>
        <v>0163855588</v>
      </c>
      <c r="H573" s="10" t="str">
        <f>IFERROR(VLOOKUP(A573,'[2]Total Provider - Dec 2015'!$A$1:$K$1232,8,FALSE),"")</f>
        <v>حي الريان, طريق عمر بن الخطاب</v>
      </c>
      <c r="I573" s="10" t="str">
        <f>IFERROR(VLOOKUP(A573,'[2]Total Provider - Dec 2015'!$A$1:$K$1232,9,FALSE),"")</f>
        <v>بريدة</v>
      </c>
      <c r="J573" s="10" t="str">
        <f>IFERROR(VLOOKUP(A573,'[2]Total Provider - Dec 2015'!$A$1:$K$1232,10,FALSE),"")</f>
        <v>القصيم</v>
      </c>
      <c r="K573" s="10" t="str">
        <f>IFERROR(VLOOKUP(A573,'[2]Total Provider - Dec 2015'!$A$1:$K$1232,11,FALSE),"")</f>
        <v>مجمع عيادات المدار الطبي لطب الأسنان</v>
      </c>
    </row>
    <row r="574" spans="1:11" hidden="1" x14ac:dyDescent="0.25">
      <c r="A574" s="5">
        <v>22422</v>
      </c>
      <c r="B574" s="6" t="str">
        <f>IFERROR(VLOOKUP(A574,'[2]Total Provider - Dec 2015'!$A$1:$K$1232,2,FALSE),"")</f>
        <v>Al Madar Dental Clinic 5</v>
      </c>
      <c r="C574" s="7" t="str">
        <f>IFERROR(VLOOKUP(A574,'[2]Total Provider - Dec 2015'!$A$1:$K$1232,3,FALSE),"")</f>
        <v>NW4</v>
      </c>
      <c r="D574" s="7" t="str">
        <f>IFERROR(VLOOKUP(A574,'[2]Total Provider - Dec 2015'!$A$1:$K$1232,4,FALSE),"")</f>
        <v>Riyadh</v>
      </c>
      <c r="E574" s="7" t="str">
        <f>IFERROR(VLOOKUP(A574,'[2]Total Provider - Dec 2015'!$A$1:$K$1232,5,FALSE),"")</f>
        <v>Riyadh</v>
      </c>
      <c r="F574" s="7" t="str">
        <f>IFERROR(VLOOKUP(A574,'[2]Total Provider - Dec 2015'!$A$1:$K$1232,6,FALSE),"")</f>
        <v>Al Badr District, Al Khalil Ibn Ahmad Street</v>
      </c>
      <c r="G574" s="7" t="str">
        <f>IFERROR(VLOOKUP(A574,'[2]Total Provider - Dec 2015'!$A$1:$K$1232,7,FALSE),"")</f>
        <v>0114546403</v>
      </c>
      <c r="H574" s="10" t="str">
        <f>IFERROR(VLOOKUP(A574,'[2]Total Provider - Dec 2015'!$A$1:$K$1232,8,FALSE),"")</f>
        <v>حي البدر, شارع الخليل بن احمد</v>
      </c>
      <c r="I574" s="10" t="str">
        <f>IFERROR(VLOOKUP(A574,'[2]Total Provider - Dec 2015'!$A$1:$K$1232,9,FALSE),"")</f>
        <v>الرياض</v>
      </c>
      <c r="J574" s="10" t="str">
        <f>IFERROR(VLOOKUP(A574,'[2]Total Provider - Dec 2015'!$A$1:$K$1232,10,FALSE),"")</f>
        <v>الرياض</v>
      </c>
      <c r="K574" s="10" t="str">
        <f>IFERROR(VLOOKUP(A574,'[2]Total Provider - Dec 2015'!$A$1:$K$1232,11,FALSE),"")</f>
        <v>مجمع عيادات المدار الطبي لطب الأسنان (5)</v>
      </c>
    </row>
    <row r="575" spans="1:11" hidden="1" x14ac:dyDescent="0.25">
      <c r="A575" s="5">
        <v>22424</v>
      </c>
      <c r="B575" s="6" t="str">
        <f>IFERROR(VLOOKUP(A575,'[2]Total Provider - Dec 2015'!$A$1:$K$1232,2,FALSE),"")</f>
        <v>Ram Dental Center</v>
      </c>
      <c r="C575" s="7" t="str">
        <f>IFERROR(VLOOKUP(A575,'[2]Total Provider - Dec 2015'!$A$1:$K$1232,3,FALSE),"")</f>
        <v>NWR</v>
      </c>
      <c r="D575" s="7" t="str">
        <f>IFERROR(VLOOKUP(A575,'[2]Total Provider - Dec 2015'!$A$1:$K$1232,4,FALSE),"")</f>
        <v>Eastern Province</v>
      </c>
      <c r="E575" s="7" t="str">
        <f>IFERROR(VLOOKUP(A575,'[2]Total Provider - Dec 2015'!$A$1:$K$1232,5,FALSE),"")</f>
        <v>Al Ahsa</v>
      </c>
      <c r="F575" s="7" t="str">
        <f>IFERROR(VLOOKUP(A575,'[2]Total Provider - Dec 2015'!$A$1:$K$1232,6,FALSE),"")</f>
        <v>Al Yahya District, Dhahran Street</v>
      </c>
      <c r="G575" s="7" t="str">
        <f>IFERROR(VLOOKUP(A575,'[2]Total Provider - Dec 2015'!$A$1:$K$1232,7,FALSE),"")</f>
        <v>0138648181</v>
      </c>
      <c r="H575" s="10" t="str">
        <f>IFERROR(VLOOKUP(A575,'[2]Total Provider - Dec 2015'!$A$1:$K$1232,8,FALSE),"")</f>
        <v>حي اليحيى, شارع الظهران</v>
      </c>
      <c r="I575" s="10" t="str">
        <f>IFERROR(VLOOKUP(A575,'[2]Total Provider - Dec 2015'!$A$1:$K$1232,9,FALSE),"")</f>
        <v>الأحساء</v>
      </c>
      <c r="J575" s="10" t="str">
        <f>IFERROR(VLOOKUP(A575,'[2]Total Provider - Dec 2015'!$A$1:$K$1232,10,FALSE),"")</f>
        <v>المنطقة الشرقية</v>
      </c>
      <c r="K575" s="10" t="str">
        <f>IFERROR(VLOOKUP(A575,'[2]Total Provider - Dec 2015'!$A$1:$K$1232,11,FALSE),"")</f>
        <v>مجمع عيادات رام لطب الأسنان للدكتور صالح الزغيبي</v>
      </c>
    </row>
    <row r="576" spans="1:11" hidden="1" x14ac:dyDescent="0.25">
      <c r="A576" s="5">
        <v>22425</v>
      </c>
      <c r="B576" s="6" t="str">
        <f>IFERROR(VLOOKUP(A576,'[2]Total Provider - Dec 2015'!$A$1:$K$1232,2,FALSE),"")</f>
        <v>Zam Zam Medical Complex</v>
      </c>
      <c r="C576" s="7" t="str">
        <f>IFERROR(VLOOKUP(A576,'[2]Total Provider - Dec 2015'!$A$1:$K$1232,3,FALSE),"")</f>
        <v>NWS</v>
      </c>
      <c r="D576" s="7" t="str">
        <f>IFERROR(VLOOKUP(A576,'[2]Total Provider - Dec 2015'!$A$1:$K$1232,4,FALSE),"")</f>
        <v>Eastern Province</v>
      </c>
      <c r="E576" s="7" t="str">
        <f>IFERROR(VLOOKUP(A576,'[2]Total Provider - Dec 2015'!$A$1:$K$1232,5,FALSE),"")</f>
        <v>Al Ahsa</v>
      </c>
      <c r="F576" s="7" t="str">
        <f>IFERROR(VLOOKUP(A576,'[2]Total Provider - Dec 2015'!$A$1:$K$1232,6,FALSE),"")</f>
        <v>Al Raf'a Al Shamaleia District</v>
      </c>
      <c r="G576" s="7" t="str">
        <f>IFERROR(VLOOKUP(A576,'[2]Total Provider - Dec 2015'!$A$1:$K$1232,7,FALSE),"")</f>
        <v>0135303377</v>
      </c>
      <c r="H576" s="10" t="str">
        <f>IFERROR(VLOOKUP(A576,'[2]Total Provider - Dec 2015'!$A$1:$K$1232,8,FALSE),"")</f>
        <v>حي الرفعه الشمالية, ميدان الخميس</v>
      </c>
      <c r="I576" s="10" t="str">
        <f>IFERROR(VLOOKUP(A576,'[2]Total Provider - Dec 2015'!$A$1:$K$1232,9,FALSE),"")</f>
        <v>الأحساء</v>
      </c>
      <c r="J576" s="10" t="str">
        <f>IFERROR(VLOOKUP(A576,'[2]Total Provider - Dec 2015'!$A$1:$K$1232,10,FALSE),"")</f>
        <v>المنطقة الشرقية</v>
      </c>
      <c r="K576" s="10" t="str">
        <f>IFERROR(VLOOKUP(A576,'[2]Total Provider - Dec 2015'!$A$1:$K$1232,11,FALSE),"")</f>
        <v>مجمع عيادات زمزم الطبي</v>
      </c>
    </row>
    <row r="577" spans="1:11" hidden="1" x14ac:dyDescent="0.25">
      <c r="A577" s="5">
        <v>22426</v>
      </c>
      <c r="B577" s="6" t="str">
        <f>IFERROR(VLOOKUP(A577,'[2]Total Provider - Dec 2015'!$A$1:$K$1232,2,FALSE),"")</f>
        <v>Fajar Al Dammam Medical Complex</v>
      </c>
      <c r="C577" s="7" t="str">
        <f>IFERROR(VLOOKUP(A577,'[2]Total Provider - Dec 2015'!$A$1:$K$1232,3,FALSE),"")</f>
        <v>NWS</v>
      </c>
      <c r="D577" s="7" t="str">
        <f>IFERROR(VLOOKUP(A577,'[2]Total Provider - Dec 2015'!$A$1:$K$1232,4,FALSE),"")</f>
        <v>Eastern Province</v>
      </c>
      <c r="E577" s="7" t="str">
        <f>IFERROR(VLOOKUP(A577,'[2]Total Provider - Dec 2015'!$A$1:$K$1232,5,FALSE),"")</f>
        <v>Dammam</v>
      </c>
      <c r="F577" s="7" t="str">
        <f>IFERROR(VLOOKUP(A577,'[2]Total Provider - Dec 2015'!$A$1:$K$1232,6,FALSE),"")</f>
        <v>Plan 75, King Khaled Street</v>
      </c>
      <c r="G577" s="7" t="str">
        <f>IFERROR(VLOOKUP(A577,'[2]Total Provider - Dec 2015'!$A$1:$K$1232,7,FALSE),"")</f>
        <v>0138152555</v>
      </c>
      <c r="H577" s="10" t="str">
        <f>IFERROR(VLOOKUP(A577,'[2]Total Provider - Dec 2015'!$A$1:$K$1232,8,FALSE),"")</f>
        <v>مخطط 75, شارع الملك خالد</v>
      </c>
      <c r="I577" s="10" t="str">
        <f>IFERROR(VLOOKUP(A577,'[2]Total Provider - Dec 2015'!$A$1:$K$1232,9,FALSE),"")</f>
        <v>الدمام</v>
      </c>
      <c r="J577" s="10" t="str">
        <f>IFERROR(VLOOKUP(A577,'[2]Total Provider - Dec 2015'!$A$1:$K$1232,10,FALSE),"")</f>
        <v>المنطقة الشرقية</v>
      </c>
      <c r="K577" s="10" t="str">
        <f>IFERROR(VLOOKUP(A577,'[2]Total Provider - Dec 2015'!$A$1:$K$1232,11,FALSE),"")</f>
        <v>مجمع فجر الدمام الطبي بالدمام</v>
      </c>
    </row>
    <row r="578" spans="1:11" hidden="1" x14ac:dyDescent="0.25">
      <c r="A578" s="5">
        <v>22429</v>
      </c>
      <c r="B578" s="6" t="str">
        <f>IFERROR(VLOOKUP(A578,'[2]Total Provider - Dec 2015'!$A$1:$K$1232,2,FALSE),"")</f>
        <v>Avicena Dental Centers</v>
      </c>
      <c r="C578" s="7" t="str">
        <f>IFERROR(VLOOKUP(A578,'[2]Total Provider - Dec 2015'!$A$1:$K$1232,3,FALSE),"")</f>
        <v>NWR</v>
      </c>
      <c r="D578" s="7" t="str">
        <f>IFERROR(VLOOKUP(A578,'[2]Total Provider - Dec 2015'!$A$1:$K$1232,4,FALSE),"")</f>
        <v>Eastern Province</v>
      </c>
      <c r="E578" s="7" t="str">
        <f>IFERROR(VLOOKUP(A578,'[2]Total Provider - Dec 2015'!$A$1:$K$1232,5,FALSE),"")</f>
        <v>Dammam</v>
      </c>
      <c r="F578" s="7" t="str">
        <f>IFERROR(VLOOKUP(A578,'[2]Total Provider - Dec 2015'!$A$1:$K$1232,6,FALSE),"")</f>
        <v>Al Amamra District, King Abdulaziz Street</v>
      </c>
      <c r="G578" s="7" t="str">
        <f>IFERROR(VLOOKUP(A578,'[2]Total Provider - Dec 2015'!$A$1:$K$1232,7,FALSE),"")</f>
        <v>0138338640</v>
      </c>
      <c r="H578" s="10" t="str">
        <f>IFERROR(VLOOKUP(A578,'[2]Total Provider - Dec 2015'!$A$1:$K$1232,8,FALSE),"")</f>
        <v>حي العمامرة, شارع الملك عبدالعزيز</v>
      </c>
      <c r="I578" s="10" t="str">
        <f>IFERROR(VLOOKUP(A578,'[2]Total Provider - Dec 2015'!$A$1:$K$1232,9,FALSE),"")</f>
        <v>الدمام</v>
      </c>
      <c r="J578" s="10" t="str">
        <f>IFERROR(VLOOKUP(A578,'[2]Total Provider - Dec 2015'!$A$1:$K$1232,10,FALSE),"")</f>
        <v>المنطقة الشرقية</v>
      </c>
      <c r="K578" s="10" t="str">
        <f>IFERROR(VLOOKUP(A578,'[2]Total Provider - Dec 2015'!$A$1:$K$1232,11,FALSE),"")</f>
        <v>مركز ابن سينا لطب الأسنان</v>
      </c>
    </row>
    <row r="579" spans="1:11" hidden="1" x14ac:dyDescent="0.25">
      <c r="A579" s="5">
        <v>22431</v>
      </c>
      <c r="B579" s="6" t="str">
        <f>IFERROR(VLOOKUP(A579,'[2]Total Provider - Dec 2015'!$A$1:$K$1232,2,FALSE),"")</f>
        <v>Abu Al Khair Polyclinic</v>
      </c>
      <c r="C579" s="7" t="str">
        <f>IFERROR(VLOOKUP(A579,'[2]Total Provider - Dec 2015'!$A$1:$K$1232,3,FALSE),"")</f>
        <v>NWS</v>
      </c>
      <c r="D579" s="7" t="str">
        <f>IFERROR(VLOOKUP(A579,'[2]Total Provider - Dec 2015'!$A$1:$K$1232,4,FALSE),"")</f>
        <v>Makkah</v>
      </c>
      <c r="E579" s="7" t="str">
        <f>IFERROR(VLOOKUP(A579,'[2]Total Provider - Dec 2015'!$A$1:$K$1232,5,FALSE),"")</f>
        <v>Jeddah</v>
      </c>
      <c r="F579" s="7" t="str">
        <f>IFERROR(VLOOKUP(A579,'[2]Total Provider - Dec 2015'!$A$1:$K$1232,6,FALSE),"")</f>
        <v>Al Aziziya District, Wadi zam zam Street</v>
      </c>
      <c r="G579" s="7" t="str">
        <f>IFERROR(VLOOKUP(A579,'[2]Total Provider - Dec 2015'!$A$1:$K$1232,7,FALSE),"")</f>
        <v>0126749797</v>
      </c>
      <c r="H579" s="10" t="str">
        <f>IFERROR(VLOOKUP(A579,'[2]Total Provider - Dec 2015'!$A$1:$K$1232,8,FALSE),"")</f>
        <v>حي العزيزية, شارع وادي زمزم</v>
      </c>
      <c r="I579" s="10" t="str">
        <f>IFERROR(VLOOKUP(A579,'[2]Total Provider - Dec 2015'!$A$1:$K$1232,9,FALSE),"")</f>
        <v>جدة</v>
      </c>
      <c r="J579" s="10" t="str">
        <f>IFERROR(VLOOKUP(A579,'[2]Total Provider - Dec 2015'!$A$1:$K$1232,10,FALSE),"")</f>
        <v>مكة المكرمة</v>
      </c>
      <c r="K579" s="10" t="str">
        <f>IFERROR(VLOOKUP(A579,'[2]Total Provider - Dec 2015'!$A$1:$K$1232,11,FALSE),"")</f>
        <v>مجمع عيادا ت ابو الخير</v>
      </c>
    </row>
    <row r="580" spans="1:11" hidden="1" x14ac:dyDescent="0.25">
      <c r="A580" s="5">
        <v>22433</v>
      </c>
      <c r="B580" s="6" t="str">
        <f>IFERROR(VLOOKUP(A580,'[2]Total Provider - Dec 2015'!$A$1:$K$1232,2,FALSE),"")</f>
        <v>Al Naim Polyclinic</v>
      </c>
      <c r="C580" s="7" t="str">
        <f>IFERROR(VLOOKUP(A580,'[2]Total Provider - Dec 2015'!$A$1:$K$1232,3,FALSE),"")</f>
        <v>NWS</v>
      </c>
      <c r="D580" s="7" t="str">
        <f>IFERROR(VLOOKUP(A580,'[2]Total Provider - Dec 2015'!$A$1:$K$1232,4,FALSE),"")</f>
        <v>Eastern Province</v>
      </c>
      <c r="E580" s="7" t="str">
        <f>IFERROR(VLOOKUP(A580,'[2]Total Provider - Dec 2015'!$A$1:$K$1232,5,FALSE),"")</f>
        <v>Al Ahsa</v>
      </c>
      <c r="F580" s="7" t="str">
        <f>IFERROR(VLOOKUP(A580,'[2]Total Provider - Dec 2015'!$A$1:$K$1232,6,FALSE),"")</f>
        <v>Al Osailah District, Omar Bin Al Khatab Street</v>
      </c>
      <c r="G580" s="7" t="str">
        <f>IFERROR(VLOOKUP(A580,'[2]Total Provider - Dec 2015'!$A$1:$K$1232,7,FALSE),"")</f>
        <v>0135879312</v>
      </c>
      <c r="H580" s="10" t="str">
        <f>IFERROR(VLOOKUP(A580,'[2]Total Provider - Dec 2015'!$A$1:$K$1232,8,FALSE),"")</f>
        <v>حي العسليه, شارع عمر بن الخطاب</v>
      </c>
      <c r="I580" s="10" t="str">
        <f>IFERROR(VLOOKUP(A580,'[2]Total Provider - Dec 2015'!$A$1:$K$1232,9,FALSE),"")</f>
        <v>الأحساء</v>
      </c>
      <c r="J580" s="10" t="str">
        <f>IFERROR(VLOOKUP(A580,'[2]Total Provider - Dec 2015'!$A$1:$K$1232,10,FALSE),"")</f>
        <v>المنطقة الشرقية</v>
      </c>
      <c r="K580" s="10" t="str">
        <f>IFERROR(VLOOKUP(A580,'[2]Total Provider - Dec 2015'!$A$1:$K$1232,11,FALSE),"")</f>
        <v>مجمع عيادات النعيم الطبي</v>
      </c>
    </row>
    <row r="581" spans="1:11" hidden="1" x14ac:dyDescent="0.25">
      <c r="A581" s="5">
        <v>22435</v>
      </c>
      <c r="B581" s="6" t="str">
        <f>IFERROR(VLOOKUP(A581,'[2]Total Provider - Dec 2015'!$A$1:$K$1232,2,FALSE),"")</f>
        <v>Rama Medial Group</v>
      </c>
      <c r="C581" s="7" t="str">
        <f>IFERROR(VLOOKUP(A581,'[2]Total Provider - Dec 2015'!$A$1:$K$1232,3,FALSE),"")</f>
        <v>NW3</v>
      </c>
      <c r="D581" s="7" t="str">
        <f>IFERROR(VLOOKUP(A581,'[2]Total Provider - Dec 2015'!$A$1:$K$1232,4,FALSE),"")</f>
        <v>Riyadh</v>
      </c>
      <c r="E581" s="7" t="str">
        <f>IFERROR(VLOOKUP(A581,'[2]Total Provider - Dec 2015'!$A$1:$K$1232,5,FALSE),"")</f>
        <v>Riyadh</v>
      </c>
      <c r="F581" s="7" t="str">
        <f>IFERROR(VLOOKUP(A581,'[2]Total Provider - Dec 2015'!$A$1:$K$1232,6,FALSE),"")</f>
        <v>Al Maazr District, Al Takhasussi Street</v>
      </c>
      <c r="G581" s="7" t="str">
        <f>IFERROR(VLOOKUP(A581,'[2]Total Provider - Dec 2015'!$A$1:$K$1232,7,FALSE),"")</f>
        <v>0114800933</v>
      </c>
      <c r="H581" s="10" t="str">
        <f>IFERROR(VLOOKUP(A581,'[2]Total Provider - Dec 2015'!$A$1:$K$1232,8,FALSE),"")</f>
        <v>حي المعذر, شارع التخصصي</v>
      </c>
      <c r="I581" s="10" t="str">
        <f>IFERROR(VLOOKUP(A581,'[2]Total Provider - Dec 2015'!$A$1:$K$1232,9,FALSE),"")</f>
        <v>الرياض</v>
      </c>
      <c r="J581" s="10" t="str">
        <f>IFERROR(VLOOKUP(A581,'[2]Total Provider - Dec 2015'!$A$1:$K$1232,10,FALSE),"")</f>
        <v>الرياض</v>
      </c>
      <c r="K581" s="10" t="str">
        <f>IFERROR(VLOOKUP(A581,'[2]Total Provider - Dec 2015'!$A$1:$K$1232,11,FALSE),"")</f>
        <v>مستوصف مركز رامه لطب و زراعة الأسنان</v>
      </c>
    </row>
    <row r="582" spans="1:11" hidden="1" x14ac:dyDescent="0.25">
      <c r="A582" s="5">
        <v>22438</v>
      </c>
      <c r="B582" s="6" t="str">
        <f>IFERROR(VLOOKUP(A582,'[2]Total Provider - Dec 2015'!$A$1:$K$1232,2,FALSE),"")</f>
        <v>Al Sahly Medical Polyclinic</v>
      </c>
      <c r="C582" s="7" t="str">
        <f>IFERROR(VLOOKUP(A582,'[2]Total Provider - Dec 2015'!$A$1:$K$1232,3,FALSE),"")</f>
        <v>NWR</v>
      </c>
      <c r="D582" s="7" t="str">
        <f>IFERROR(VLOOKUP(A582,'[2]Total Provider - Dec 2015'!$A$1:$K$1232,4,FALSE),"")</f>
        <v>Makkah</v>
      </c>
      <c r="E582" s="7" t="str">
        <f>IFERROR(VLOOKUP(A582,'[2]Total Provider - Dec 2015'!$A$1:$K$1232,5,FALSE),"")</f>
        <v>Jeddah</v>
      </c>
      <c r="F582" s="7" t="str">
        <f>IFERROR(VLOOKUP(A582,'[2]Total Provider - Dec 2015'!$A$1:$K$1232,6,FALSE),"")</f>
        <v>Al Marwa District, east of sabeen St</v>
      </c>
      <c r="G582" s="7" t="str">
        <f>IFERROR(VLOOKUP(A582,'[2]Total Provider - Dec 2015'!$A$1:$K$1232,7,FALSE),"")</f>
        <v>0126583386</v>
      </c>
      <c r="H582" s="10" t="str">
        <f>IFERROR(VLOOKUP(A582,'[2]Total Provider - Dec 2015'!$A$1:$K$1232,8,FALSE),"")</f>
        <v>حي المروه, شرق شارع السبعين</v>
      </c>
      <c r="I582" s="10" t="str">
        <f>IFERROR(VLOOKUP(A582,'[2]Total Provider - Dec 2015'!$A$1:$K$1232,9,FALSE),"")</f>
        <v>جدة</v>
      </c>
      <c r="J582" s="10" t="str">
        <f>IFERROR(VLOOKUP(A582,'[2]Total Provider - Dec 2015'!$A$1:$K$1232,10,FALSE),"")</f>
        <v>مكة المكرمة</v>
      </c>
      <c r="K582" s="10" t="str">
        <f>IFERROR(VLOOKUP(A582,'[2]Total Provider - Dec 2015'!$A$1:$K$1232,11,FALSE),"")</f>
        <v>مستوصف السهلي الطبي</v>
      </c>
    </row>
    <row r="583" spans="1:11" hidden="1" x14ac:dyDescent="0.25">
      <c r="A583" s="5">
        <v>22439</v>
      </c>
      <c r="B583" s="6" t="str">
        <f>IFERROR(VLOOKUP(A583,'[2]Total Provider - Dec 2015'!$A$1:$K$1232,2,FALSE),"")</f>
        <v>Al Barakat Medical Center</v>
      </c>
      <c r="C583" s="7" t="str">
        <f>IFERROR(VLOOKUP(A583,'[2]Total Provider - Dec 2015'!$A$1:$K$1232,3,FALSE),"")</f>
        <v>NWR</v>
      </c>
      <c r="D583" s="7" t="str">
        <f>IFERROR(VLOOKUP(A583,'[2]Total Provider - Dec 2015'!$A$1:$K$1232,4,FALSE),"")</f>
        <v>Riyadh</v>
      </c>
      <c r="E583" s="7" t="str">
        <f>IFERROR(VLOOKUP(A583,'[2]Total Provider - Dec 2015'!$A$1:$K$1232,5,FALSE),"")</f>
        <v>Riyadh</v>
      </c>
      <c r="F583" s="7" t="str">
        <f>IFERROR(VLOOKUP(A583,'[2]Total Provider - Dec 2015'!$A$1:$K$1232,6,FALSE),"")</f>
        <v>Al Malaz District, Al Steen Street</v>
      </c>
      <c r="G583" s="7" t="str">
        <f>IFERROR(VLOOKUP(A583,'[2]Total Provider - Dec 2015'!$A$1:$K$1232,7,FALSE),"")</f>
        <v>0114761346</v>
      </c>
      <c r="H583" s="10" t="str">
        <f>IFERROR(VLOOKUP(A583,'[2]Total Provider - Dec 2015'!$A$1:$K$1232,8,FALSE),"")</f>
        <v>حي الملز, شارع الستين</v>
      </c>
      <c r="I583" s="10" t="str">
        <f>IFERROR(VLOOKUP(A583,'[2]Total Provider - Dec 2015'!$A$1:$K$1232,9,FALSE),"")</f>
        <v>الرياض</v>
      </c>
      <c r="J583" s="10" t="str">
        <f>IFERROR(VLOOKUP(A583,'[2]Total Provider - Dec 2015'!$A$1:$K$1232,10,FALSE),"")</f>
        <v>الرياض</v>
      </c>
      <c r="K583" s="10" t="str">
        <f>IFERROR(VLOOKUP(A583,'[2]Total Provider - Dec 2015'!$A$1:$K$1232,11,FALSE),"")</f>
        <v>مستوصف مركز البركات الطبي</v>
      </c>
    </row>
    <row r="584" spans="1:11" hidden="1" x14ac:dyDescent="0.25">
      <c r="A584" s="5">
        <v>22441</v>
      </c>
      <c r="B584" s="6" t="str">
        <f>IFERROR(VLOOKUP(A584,'[2]Total Provider - Dec 2015'!$A$1:$K$1232,2,FALSE),"")</f>
        <v>Al Hayat National Polyclinic (1)</v>
      </c>
      <c r="C584" s="7" t="str">
        <f>IFERROR(VLOOKUP(A584,'[2]Total Provider - Dec 2015'!$A$1:$K$1232,3,FALSE),"")</f>
        <v>NWS</v>
      </c>
      <c r="D584" s="7" t="str">
        <f>IFERROR(VLOOKUP(A584,'[2]Total Provider - Dec 2015'!$A$1:$K$1232,4,FALSE),"")</f>
        <v>Riyadh</v>
      </c>
      <c r="E584" s="7" t="str">
        <f>IFERROR(VLOOKUP(A584,'[2]Total Provider - Dec 2015'!$A$1:$K$1232,5,FALSE),"")</f>
        <v>Riyadh</v>
      </c>
      <c r="F584" s="7" t="str">
        <f>IFERROR(VLOOKUP(A584,'[2]Total Provider - Dec 2015'!$A$1:$K$1232,6,FALSE),"")</f>
        <v>Eshbeliyah District, Al Hassan Bin Al Hussain Street</v>
      </c>
      <c r="G584" s="7" t="str">
        <f>IFERROR(VLOOKUP(A584,'[2]Total Provider - Dec 2015'!$A$1:$K$1232,7,FALSE),"")</f>
        <v>0112444111</v>
      </c>
      <c r="H584" s="10" t="str">
        <f>IFERROR(VLOOKUP(A584,'[2]Total Provider - Dec 2015'!$A$1:$K$1232,8,FALSE),"")</f>
        <v>حي اشبيليه, شرع الحسن ابن الحسين</v>
      </c>
      <c r="I584" s="10" t="str">
        <f>IFERROR(VLOOKUP(A584,'[2]Total Provider - Dec 2015'!$A$1:$K$1232,9,FALSE),"")</f>
        <v>الرياض</v>
      </c>
      <c r="J584" s="10" t="str">
        <f>IFERROR(VLOOKUP(A584,'[2]Total Provider - Dec 2015'!$A$1:$K$1232,10,FALSE),"")</f>
        <v>الرياض</v>
      </c>
      <c r="K584" s="10" t="str">
        <f>IFERROR(VLOOKUP(A584,'[2]Total Provider - Dec 2015'!$A$1:$K$1232,11,FALSE),"")</f>
        <v>مجمع عيادات الحياة الأهلي (1)</v>
      </c>
    </row>
    <row r="585" spans="1:11" hidden="1" x14ac:dyDescent="0.25">
      <c r="A585" s="5">
        <v>22442</v>
      </c>
      <c r="B585" s="6" t="str">
        <f>IFERROR(VLOOKUP(A585,'[2]Total Provider - Dec 2015'!$A$1:$K$1232,2,FALSE),"")</f>
        <v>Al Bayan Medical Complex</v>
      </c>
      <c r="C585" s="7" t="str">
        <f>IFERROR(VLOOKUP(A585,'[2]Total Provider - Dec 2015'!$A$1:$K$1232,3,FALSE),"")</f>
        <v>NWR</v>
      </c>
      <c r="D585" s="7" t="str">
        <f>IFERROR(VLOOKUP(A585,'[2]Total Provider - Dec 2015'!$A$1:$K$1232,4,FALSE),"")</f>
        <v>Riyadh</v>
      </c>
      <c r="E585" s="7" t="str">
        <f>IFERROR(VLOOKUP(A585,'[2]Total Provider - Dec 2015'!$A$1:$K$1232,5,FALSE),"")</f>
        <v>Riyadh</v>
      </c>
      <c r="F585" s="7" t="str">
        <f>IFERROR(VLOOKUP(A585,'[2]Total Provider - Dec 2015'!$A$1:$K$1232,6,FALSE),"")</f>
        <v>Manfoha District, 60th Street, Prince Mohammed Bin Abdulrahman Road</v>
      </c>
      <c r="G585" s="7" t="str">
        <f>IFERROR(VLOOKUP(A585,'[2]Total Provider - Dec 2015'!$A$1:$K$1232,7,FALSE),"")</f>
        <v>0114510944</v>
      </c>
      <c r="H585" s="10" t="str">
        <f>IFERROR(VLOOKUP(A585,'[2]Total Provider - Dec 2015'!$A$1:$K$1232,8,FALSE),"")</f>
        <v>حي منفوحه, شارع ستين, طريق الأمير محمد بن عبدالرحمن</v>
      </c>
      <c r="I585" s="10" t="str">
        <f>IFERROR(VLOOKUP(A585,'[2]Total Provider - Dec 2015'!$A$1:$K$1232,9,FALSE),"")</f>
        <v>الرياض</v>
      </c>
      <c r="J585" s="10" t="str">
        <f>IFERROR(VLOOKUP(A585,'[2]Total Provider - Dec 2015'!$A$1:$K$1232,10,FALSE),"")</f>
        <v>الرياض</v>
      </c>
      <c r="K585" s="10" t="str">
        <f>IFERROR(VLOOKUP(A585,'[2]Total Provider - Dec 2015'!$A$1:$K$1232,11,FALSE),"")</f>
        <v>مجمع عيادات البيان الطبي</v>
      </c>
    </row>
    <row r="586" spans="1:11" hidden="1" x14ac:dyDescent="0.25">
      <c r="A586" s="5">
        <v>22443</v>
      </c>
      <c r="B586" s="6" t="str">
        <f>IFERROR(VLOOKUP(A586,'[2]Total Provider - Dec 2015'!$A$1:$K$1232,2,FALSE),"")</f>
        <v>Al Kadesiah Ployclinic</v>
      </c>
      <c r="C586" s="7" t="str">
        <f>IFERROR(VLOOKUP(A586,'[2]Total Provider - Dec 2015'!$A$1:$K$1232,3,FALSE),"")</f>
        <v>NW2</v>
      </c>
      <c r="D586" s="7" t="str">
        <f>IFERROR(VLOOKUP(A586,'[2]Total Provider - Dec 2015'!$A$1:$K$1232,4,FALSE),"")</f>
        <v>Riyadh</v>
      </c>
      <c r="E586" s="7" t="str">
        <f>IFERROR(VLOOKUP(A586,'[2]Total Provider - Dec 2015'!$A$1:$K$1232,5,FALSE),"")</f>
        <v>Riyadh</v>
      </c>
      <c r="F586" s="7" t="str">
        <f>IFERROR(VLOOKUP(A586,'[2]Total Provider - Dec 2015'!$A$1:$K$1232,6,FALSE),"")</f>
        <v>Al Khaldiyah District, Al Asmaai Street</v>
      </c>
      <c r="G586" s="7" t="str">
        <f>IFERROR(VLOOKUP(A586,'[2]Total Provider - Dec 2015'!$A$1:$K$1232,7,FALSE),"")</f>
        <v>014462062</v>
      </c>
      <c r="H586" s="10" t="str">
        <f>IFERROR(VLOOKUP(A586,'[2]Total Provider - Dec 2015'!$A$1:$K$1232,8,FALSE),"")</f>
        <v>حي الخالدية, شارع الأصمعي</v>
      </c>
      <c r="I586" s="10" t="str">
        <f>IFERROR(VLOOKUP(A586,'[2]Total Provider - Dec 2015'!$A$1:$K$1232,9,FALSE),"")</f>
        <v>الرياض</v>
      </c>
      <c r="J586" s="10" t="str">
        <f>IFERROR(VLOOKUP(A586,'[2]Total Provider - Dec 2015'!$A$1:$K$1232,10,FALSE),"")</f>
        <v>الرياض</v>
      </c>
      <c r="K586" s="10" t="str">
        <f>IFERROR(VLOOKUP(A586,'[2]Total Provider - Dec 2015'!$A$1:$K$1232,11,FALSE),"")</f>
        <v>مستوصف القادسيه</v>
      </c>
    </row>
    <row r="587" spans="1:11" hidden="1" x14ac:dyDescent="0.25">
      <c r="A587" s="5">
        <v>22447</v>
      </c>
      <c r="B587" s="6" t="str">
        <f>IFERROR(VLOOKUP(A587,'[2]Total Provider - Dec 2015'!$A$1:$K$1232,2,FALSE),"")</f>
        <v>Al Oroba Medical Clinic (1)</v>
      </c>
      <c r="C587" s="7" t="str">
        <f>IFERROR(VLOOKUP(A587,'[2]Total Provider - Dec 2015'!$A$1:$K$1232,3,FALSE),"")</f>
        <v>NWS</v>
      </c>
      <c r="D587" s="7" t="str">
        <f>IFERROR(VLOOKUP(A587,'[2]Total Provider - Dec 2015'!$A$1:$K$1232,4,FALSE),"")</f>
        <v>Riyadh</v>
      </c>
      <c r="E587" s="7" t="str">
        <f>IFERROR(VLOOKUP(A587,'[2]Total Provider - Dec 2015'!$A$1:$K$1232,5,FALSE),"")</f>
        <v>Riyadh</v>
      </c>
      <c r="F587" s="7" t="str">
        <f>IFERROR(VLOOKUP(A587,'[2]Total Provider - Dec 2015'!$A$1:$K$1232,6,FALSE),"")</f>
        <v>Al Shifa District, Al Termzi Street</v>
      </c>
      <c r="G587" s="7" t="str">
        <f>IFERROR(VLOOKUP(A587,'[2]Total Provider - Dec 2015'!$A$1:$K$1232,7,FALSE),"")</f>
        <v>0114215709</v>
      </c>
      <c r="H587" s="10" t="str">
        <f>IFERROR(VLOOKUP(A587,'[2]Total Provider - Dec 2015'!$A$1:$K$1232,8,FALSE),"")</f>
        <v>حي الشفاء, شارع الترمذي</v>
      </c>
      <c r="I587" s="10" t="str">
        <f>IFERROR(VLOOKUP(A587,'[2]Total Provider - Dec 2015'!$A$1:$K$1232,9,FALSE),"")</f>
        <v>الرياض</v>
      </c>
      <c r="J587" s="10" t="str">
        <f>IFERROR(VLOOKUP(A587,'[2]Total Provider - Dec 2015'!$A$1:$K$1232,10,FALSE),"")</f>
        <v>الرياض</v>
      </c>
      <c r="K587" s="10" t="str">
        <f>IFERROR(VLOOKUP(A587,'[2]Total Provider - Dec 2015'!$A$1:$K$1232,11,FALSE),"")</f>
        <v>مستوصف العروبه الطبي</v>
      </c>
    </row>
    <row r="588" spans="1:11" hidden="1" x14ac:dyDescent="0.25">
      <c r="A588" s="5">
        <v>22448</v>
      </c>
      <c r="B588" s="6" t="str">
        <f>IFERROR(VLOOKUP(A588,'[2]Total Provider - Dec 2015'!$A$1:$K$1232,2,FALSE),"")</f>
        <v>Al Oroba Medical Clinic (2)</v>
      </c>
      <c r="C588" s="7" t="str">
        <f>IFERROR(VLOOKUP(A588,'[2]Total Provider - Dec 2015'!$A$1:$K$1232,3,FALSE),"")</f>
        <v>NWS</v>
      </c>
      <c r="D588" s="7" t="str">
        <f>IFERROR(VLOOKUP(A588,'[2]Total Provider - Dec 2015'!$A$1:$K$1232,4,FALSE),"")</f>
        <v>Riyadh</v>
      </c>
      <c r="E588" s="7" t="str">
        <f>IFERROR(VLOOKUP(A588,'[2]Total Provider - Dec 2015'!$A$1:$K$1232,5,FALSE),"")</f>
        <v>Riyadh</v>
      </c>
      <c r="F588" s="7" t="str">
        <f>IFERROR(VLOOKUP(A588,'[2]Total Provider - Dec 2015'!$A$1:$K$1232,6,FALSE),"")</f>
        <v>Al Shifa District, Al Khalel Bin Ahmad Street</v>
      </c>
      <c r="G588" s="7" t="str">
        <f>IFERROR(VLOOKUP(A588,'[2]Total Provider - Dec 2015'!$A$1:$K$1232,7,FALSE),"")</f>
        <v>0114215704</v>
      </c>
      <c r="H588" s="10" t="str">
        <f>IFERROR(VLOOKUP(A588,'[2]Total Provider - Dec 2015'!$A$1:$K$1232,8,FALSE),"")</f>
        <v>حي الشفاء, شارع الخليل ابن احمد</v>
      </c>
      <c r="I588" s="10" t="str">
        <f>IFERROR(VLOOKUP(A588,'[2]Total Provider - Dec 2015'!$A$1:$K$1232,9,FALSE),"")</f>
        <v>الرياض</v>
      </c>
      <c r="J588" s="10" t="str">
        <f>IFERROR(VLOOKUP(A588,'[2]Total Provider - Dec 2015'!$A$1:$K$1232,10,FALSE),"")</f>
        <v>الرياض</v>
      </c>
      <c r="K588" s="10" t="str">
        <f>IFERROR(VLOOKUP(A588,'[2]Total Provider - Dec 2015'!$A$1:$K$1232,11,FALSE),"")</f>
        <v>مستوصف العروبه الطبي الثاني</v>
      </c>
    </row>
    <row r="589" spans="1:11" hidden="1" x14ac:dyDescent="0.25">
      <c r="A589" s="5">
        <v>22449</v>
      </c>
      <c r="B589" s="6" t="str">
        <f>IFERROR(VLOOKUP(A589,'[2]Total Provider - Dec 2015'!$A$1:$K$1232,2,FALSE),"")</f>
        <v>Al Oroba Medical Clinic (3)</v>
      </c>
      <c r="C589" s="7" t="str">
        <f>IFERROR(VLOOKUP(A589,'[2]Total Provider - Dec 2015'!$A$1:$K$1232,3,FALSE),"")</f>
        <v>NW2</v>
      </c>
      <c r="D589" s="7" t="str">
        <f>IFERROR(VLOOKUP(A589,'[2]Total Provider - Dec 2015'!$A$1:$K$1232,4,FALSE),"")</f>
        <v>Riyadh</v>
      </c>
      <c r="E589" s="7" t="str">
        <f>IFERROR(VLOOKUP(A589,'[2]Total Provider - Dec 2015'!$A$1:$K$1232,5,FALSE),"")</f>
        <v>Riyadh</v>
      </c>
      <c r="F589" s="7" t="str">
        <f>IFERROR(VLOOKUP(A589,'[2]Total Provider - Dec 2015'!$A$1:$K$1232,6,FALSE),"")</f>
        <v>Al Shifa District, Al Khalefa Al Ma'amon Street</v>
      </c>
      <c r="G589" s="7" t="str">
        <f>IFERROR(VLOOKUP(A589,'[2]Total Provider - Dec 2015'!$A$1:$K$1232,7,FALSE),"")</f>
        <v>014232355</v>
      </c>
      <c r="H589" s="10" t="str">
        <f>IFERROR(VLOOKUP(A589,'[2]Total Provider - Dec 2015'!$A$1:$K$1232,8,FALSE),"")</f>
        <v>حي الشفاء, شارع الخليفه المأمون</v>
      </c>
      <c r="I589" s="10" t="str">
        <f>IFERROR(VLOOKUP(A589,'[2]Total Provider - Dec 2015'!$A$1:$K$1232,9,FALSE),"")</f>
        <v>الرياض</v>
      </c>
      <c r="J589" s="10" t="str">
        <f>IFERROR(VLOOKUP(A589,'[2]Total Provider - Dec 2015'!$A$1:$K$1232,10,FALSE),"")</f>
        <v>الرياض</v>
      </c>
      <c r="K589" s="10" t="str">
        <f>IFERROR(VLOOKUP(A589,'[2]Total Provider - Dec 2015'!$A$1:$K$1232,11,FALSE),"")</f>
        <v>مستوصف العروبه الطبي (3) فرع شركة العروبه الطبيه</v>
      </c>
    </row>
    <row r="590" spans="1:11" hidden="1" x14ac:dyDescent="0.25">
      <c r="A590" s="5">
        <v>22450</v>
      </c>
      <c r="B590" s="6" t="str">
        <f>IFERROR(VLOOKUP(A590,'[2]Total Provider - Dec 2015'!$A$1:$K$1232,2,FALSE),"")</f>
        <v>Al Oroba Medical Complex (4)(Ex.Hai Al Shifa Medical Clinic)</v>
      </c>
      <c r="C590" s="7" t="str">
        <f>IFERROR(VLOOKUP(A590,'[2]Total Provider - Dec 2015'!$A$1:$K$1232,3,FALSE),"")</f>
        <v>NWS</v>
      </c>
      <c r="D590" s="7" t="str">
        <f>IFERROR(VLOOKUP(A590,'[2]Total Provider - Dec 2015'!$A$1:$K$1232,4,FALSE),"")</f>
        <v>Riyadh</v>
      </c>
      <c r="E590" s="7" t="str">
        <f>IFERROR(VLOOKUP(A590,'[2]Total Provider - Dec 2015'!$A$1:$K$1232,5,FALSE),"")</f>
        <v>Riyadh</v>
      </c>
      <c r="F590" s="7" t="str">
        <f>IFERROR(VLOOKUP(A590,'[2]Total Provider - Dec 2015'!$A$1:$K$1232,6,FALSE),"")</f>
        <v>Al Shifa District, Derab Road</v>
      </c>
      <c r="G590" s="7" t="str">
        <f>IFERROR(VLOOKUP(A590,'[2]Total Provider - Dec 2015'!$A$1:$K$1232,7,FALSE),"")</f>
        <v>0114210015</v>
      </c>
      <c r="H590" s="10" t="str">
        <f>IFERROR(VLOOKUP(A590,'[2]Total Provider - Dec 2015'!$A$1:$K$1232,8,FALSE),"")</f>
        <v>حي الشفاء, طريق ديراب</v>
      </c>
      <c r="I590" s="10" t="str">
        <f>IFERROR(VLOOKUP(A590,'[2]Total Provider - Dec 2015'!$A$1:$K$1232,9,FALSE),"")</f>
        <v>الرياض</v>
      </c>
      <c r="J590" s="10" t="str">
        <f>IFERROR(VLOOKUP(A590,'[2]Total Provider - Dec 2015'!$A$1:$K$1232,10,FALSE),"")</f>
        <v>الرياض</v>
      </c>
      <c r="K590" s="10" t="str">
        <f>IFERROR(VLOOKUP(A590,'[2]Total Provider - Dec 2015'!$A$1:$K$1232,11,FALSE),"")</f>
        <v>مجمع العروبة الطبي (4)</v>
      </c>
    </row>
    <row r="591" spans="1:11" hidden="1" x14ac:dyDescent="0.25">
      <c r="A591" s="5">
        <v>22451</v>
      </c>
      <c r="B591" s="6" t="str">
        <f>IFERROR(VLOOKUP(A591,'[2]Total Provider - Dec 2015'!$A$1:$K$1232,2,FALSE),"")</f>
        <v>Al-Ahmadi Medical Complex</v>
      </c>
      <c r="C591" s="7" t="str">
        <f>IFERROR(VLOOKUP(A591,'[2]Total Provider - Dec 2015'!$A$1:$K$1232,3,FALSE),"")</f>
        <v>NWS</v>
      </c>
      <c r="D591" s="7" t="str">
        <f>IFERROR(VLOOKUP(A591,'[2]Total Provider - Dec 2015'!$A$1:$K$1232,4,FALSE),"")</f>
        <v>Eastern Province</v>
      </c>
      <c r="E591" s="7" t="str">
        <f>IFERROR(VLOOKUP(A591,'[2]Total Provider - Dec 2015'!$A$1:$K$1232,5,FALSE),"")</f>
        <v>Dammam</v>
      </c>
      <c r="F591" s="7" t="str">
        <f>IFERROR(VLOOKUP(A591,'[2]Total Provider - Dec 2015'!$A$1:$K$1232,6,FALSE),"")</f>
        <v>King Abdulaziz Road, Ohod District</v>
      </c>
      <c r="G591" s="7" t="str">
        <f>IFERROR(VLOOKUP(A591,'[2]Total Provider - Dec 2015'!$A$1:$K$1232,7,FALSE),"")</f>
        <v>0138201111</v>
      </c>
      <c r="H591" s="10" t="str">
        <f>IFERROR(VLOOKUP(A591,'[2]Total Provider - Dec 2015'!$A$1:$K$1232,8,FALSE),"")</f>
        <v>طريق الملك عبدالعزيز</v>
      </c>
      <c r="I591" s="10" t="str">
        <f>IFERROR(VLOOKUP(A591,'[2]Total Provider - Dec 2015'!$A$1:$K$1232,9,FALSE),"")</f>
        <v>الدمام</v>
      </c>
      <c r="J591" s="10" t="str">
        <f>IFERROR(VLOOKUP(A591,'[2]Total Provider - Dec 2015'!$A$1:$K$1232,10,FALSE),"")</f>
        <v>المنطقة الشرقية</v>
      </c>
      <c r="K591" s="10" t="str">
        <f>IFERROR(VLOOKUP(A591,'[2]Total Provider - Dec 2015'!$A$1:$K$1232,11,FALSE),"")</f>
        <v>مجمع عيادات الأحمدي الطبي - بالدمام</v>
      </c>
    </row>
    <row r="592" spans="1:11" hidden="1" x14ac:dyDescent="0.25">
      <c r="A592" s="5">
        <v>22452</v>
      </c>
      <c r="B592" s="6" t="str">
        <f>IFERROR(VLOOKUP(A592,'[2]Total Provider - Dec 2015'!$A$1:$K$1232,2,FALSE),"")</f>
        <v>Watanak Polyclinic</v>
      </c>
      <c r="C592" s="7" t="str">
        <f>IFERROR(VLOOKUP(A592,'[2]Total Provider - Dec 2015'!$A$1:$K$1232,3,FALSE),"")</f>
        <v>NWS</v>
      </c>
      <c r="D592" s="7" t="str">
        <f>IFERROR(VLOOKUP(A592,'[2]Total Provider - Dec 2015'!$A$1:$K$1232,4,FALSE),"")</f>
        <v>Makkah</v>
      </c>
      <c r="E592" s="7" t="str">
        <f>IFERROR(VLOOKUP(A592,'[2]Total Provider - Dec 2015'!$A$1:$K$1232,5,FALSE),"")</f>
        <v>Jeddah</v>
      </c>
      <c r="F592" s="7" t="str">
        <f>IFERROR(VLOOKUP(A592,'[2]Total Provider - Dec 2015'!$A$1:$K$1232,6,FALSE),"")</f>
        <v>Al Safa District, Umm Al Qura Street</v>
      </c>
      <c r="G592" s="7" t="str">
        <f>IFERROR(VLOOKUP(A592,'[2]Total Provider - Dec 2015'!$A$1:$K$1232,7,FALSE),"")</f>
        <v>0122655500</v>
      </c>
      <c r="H592" s="10" t="str">
        <f>IFERROR(VLOOKUP(A592,'[2]Total Provider - Dec 2015'!$A$1:$K$1232,8,FALSE),"")</f>
        <v>حي الصفا, شارع ام القرى</v>
      </c>
      <c r="I592" s="10" t="str">
        <f>IFERROR(VLOOKUP(A592,'[2]Total Provider - Dec 2015'!$A$1:$K$1232,9,FALSE),"")</f>
        <v>جدة</v>
      </c>
      <c r="J592" s="10" t="str">
        <f>IFERROR(VLOOKUP(A592,'[2]Total Provider - Dec 2015'!$A$1:$K$1232,10,FALSE),"")</f>
        <v>مكة المكرمة</v>
      </c>
      <c r="K592" s="10" t="str">
        <f>IFERROR(VLOOKUP(A592,'[2]Total Provider - Dec 2015'!$A$1:$K$1232,11,FALSE),"")</f>
        <v>مجمع عيادات وطنك</v>
      </c>
    </row>
    <row r="593" spans="1:11" hidden="1" x14ac:dyDescent="0.25">
      <c r="A593" s="5">
        <v>22453</v>
      </c>
      <c r="B593" s="6" t="str">
        <f>IFERROR(VLOOKUP(A593,'[2]Total Provider - Dec 2015'!$A$1:$K$1232,2,FALSE),"")</f>
        <v>Al Miawiyah Consultative Clinic 6</v>
      </c>
      <c r="C593" s="7" t="str">
        <f>IFERROR(VLOOKUP(A593,'[2]Total Provider - Dec 2015'!$A$1:$K$1232,3,FALSE),"")</f>
        <v>NW1</v>
      </c>
      <c r="D593" s="7" t="str">
        <f>IFERROR(VLOOKUP(A593,'[2]Total Provider - Dec 2015'!$A$1:$K$1232,4,FALSE),"")</f>
        <v>Riyadh</v>
      </c>
      <c r="E593" s="7" t="str">
        <f>IFERROR(VLOOKUP(A593,'[2]Total Provider - Dec 2015'!$A$1:$K$1232,5,FALSE),"")</f>
        <v>Riyadh</v>
      </c>
      <c r="F593" s="7" t="str">
        <f>IFERROR(VLOOKUP(A593,'[2]Total Provider - Dec 2015'!$A$1:$K$1232,6,FALSE),"")</f>
        <v>Al Maazar District, Prince Abdulaziz Bin Mesayid Street</v>
      </c>
      <c r="G593" s="7" t="str">
        <f>IFERROR(VLOOKUP(A593,'[2]Total Provider - Dec 2015'!$A$1:$K$1232,7,FALSE),"")</f>
        <v>0112313853</v>
      </c>
      <c r="H593" s="10" t="str">
        <f>IFERROR(VLOOKUP(A593,'[2]Total Provider - Dec 2015'!$A$1:$K$1232,8,FALSE),"")</f>
        <v>حي المعذر, شارع الأمير عبدالعزيز بن مساعد</v>
      </c>
      <c r="I593" s="10" t="str">
        <f>IFERROR(VLOOKUP(A593,'[2]Total Provider - Dec 2015'!$A$1:$K$1232,9,FALSE),"")</f>
        <v>الرياض</v>
      </c>
      <c r="J593" s="10" t="str">
        <f>IFERROR(VLOOKUP(A593,'[2]Total Provider - Dec 2015'!$A$1:$K$1232,10,FALSE),"")</f>
        <v>الرياض</v>
      </c>
      <c r="K593" s="10" t="str">
        <f>IFERROR(VLOOKUP(A593,'[2]Total Provider - Dec 2015'!$A$1:$K$1232,11,FALSE),"")</f>
        <v>مجمع عيادات المئوية الاستشاريه (6)</v>
      </c>
    </row>
    <row r="594" spans="1:11" hidden="1" x14ac:dyDescent="0.25">
      <c r="A594" s="5">
        <v>22455</v>
      </c>
      <c r="B594" s="6" t="str">
        <f>IFERROR(VLOOKUP(A594,'[2]Total Provider - Dec 2015'!$A$1:$K$1232,2,FALSE),"")</f>
        <v>Al Amal National Polyclinic (Ex.Al Amal National Clinic - Manfouha)</v>
      </c>
      <c r="C594" s="7" t="str">
        <f>IFERROR(VLOOKUP(A594,'[2]Total Provider - Dec 2015'!$A$1:$K$1232,3,FALSE),"")</f>
        <v>NW1</v>
      </c>
      <c r="D594" s="7" t="str">
        <f>IFERROR(VLOOKUP(A594,'[2]Total Provider - Dec 2015'!$A$1:$K$1232,4,FALSE),"")</f>
        <v>Riyadh</v>
      </c>
      <c r="E594" s="7" t="str">
        <f>IFERROR(VLOOKUP(A594,'[2]Total Provider - Dec 2015'!$A$1:$K$1232,5,FALSE),"")</f>
        <v>Riyadh</v>
      </c>
      <c r="F594" s="7" t="str">
        <f>IFERROR(VLOOKUP(A594,'[2]Total Provider - Dec 2015'!$A$1:$K$1232,6,FALSE),"")</f>
        <v>Manfoha District - Al Eshreen Street</v>
      </c>
      <c r="G594" s="7" t="str">
        <f>IFERROR(VLOOKUP(A594,'[2]Total Provider - Dec 2015'!$A$1:$K$1232,7,FALSE),"")</f>
        <v>0113723880</v>
      </c>
      <c r="H594" s="10" t="str">
        <f>IFERROR(VLOOKUP(A594,'[2]Total Provider - Dec 2015'!$A$1:$K$1232,8,FALSE),"")</f>
        <v xml:space="preserve">حي المنفوحه, شارع العشرين </v>
      </c>
      <c r="I594" s="10" t="str">
        <f>IFERROR(VLOOKUP(A594,'[2]Total Provider - Dec 2015'!$A$1:$K$1232,9,FALSE),"")</f>
        <v>الرياض</v>
      </c>
      <c r="J594" s="10" t="str">
        <f>IFERROR(VLOOKUP(A594,'[2]Total Provider - Dec 2015'!$A$1:$K$1232,10,FALSE),"")</f>
        <v>الرياض</v>
      </c>
      <c r="K594" s="10" t="str">
        <f>IFERROR(VLOOKUP(A594,'[2]Total Provider - Dec 2015'!$A$1:$K$1232,11,FALSE),"")</f>
        <v>مجمع عيادات الأمل الأهلي</v>
      </c>
    </row>
    <row r="595" spans="1:11" hidden="1" x14ac:dyDescent="0.25">
      <c r="A595" s="5">
        <v>22459</v>
      </c>
      <c r="B595" s="6" t="str">
        <f>IFERROR(VLOOKUP(A595,'[2]Total Provider - Dec 2015'!$A$1:$K$1232,2,FALSE),"")</f>
        <v>Al Mokhles Hearing Center</v>
      </c>
      <c r="C595" s="7" t="str">
        <f>IFERROR(VLOOKUP(A595,'[2]Total Provider - Dec 2015'!$A$1:$K$1232,3,FALSE),"")</f>
        <v>NWR</v>
      </c>
      <c r="D595" s="7" t="str">
        <f>IFERROR(VLOOKUP(A595,'[2]Total Provider - Dec 2015'!$A$1:$K$1232,4,FALSE),"")</f>
        <v>Makkah</v>
      </c>
      <c r="E595" s="7" t="str">
        <f>IFERROR(VLOOKUP(A595,'[2]Total Provider - Dec 2015'!$A$1:$K$1232,5,FALSE),"")</f>
        <v>Jeddah</v>
      </c>
      <c r="F595" s="7" t="str">
        <f>IFERROR(VLOOKUP(A595,'[2]Total Provider - Dec 2015'!$A$1:$K$1232,6,FALSE),"")</f>
        <v>Mosharefa District, Flasteen Street</v>
      </c>
      <c r="G595" s="7" t="str">
        <f>IFERROR(VLOOKUP(A595,'[2]Total Provider - Dec 2015'!$A$1:$K$1232,7,FALSE),"")</f>
        <v>0126682255</v>
      </c>
      <c r="H595" s="10" t="str">
        <f>IFERROR(VLOOKUP(A595,'[2]Total Provider - Dec 2015'!$A$1:$K$1232,8,FALSE),"")</f>
        <v>حي مشرفه, شارع فلسطين</v>
      </c>
      <c r="I595" s="10" t="str">
        <f>IFERROR(VLOOKUP(A595,'[2]Total Provider - Dec 2015'!$A$1:$K$1232,9,FALSE),"")</f>
        <v>جدة</v>
      </c>
      <c r="J595" s="10" t="str">
        <f>IFERROR(VLOOKUP(A595,'[2]Total Provider - Dec 2015'!$A$1:$K$1232,10,FALSE),"")</f>
        <v>مكة المكرمة</v>
      </c>
      <c r="K595" s="10" t="str">
        <f>IFERROR(VLOOKUP(A595,'[2]Total Provider - Dec 2015'!$A$1:$K$1232,11,FALSE),"")</f>
        <v>مركز المخلص للسمعيات</v>
      </c>
    </row>
    <row r="596" spans="1:11" hidden="1" x14ac:dyDescent="0.25">
      <c r="A596" s="5">
        <v>22460</v>
      </c>
      <c r="B596" s="6" t="str">
        <f>IFERROR(VLOOKUP(A596,'[2]Total Provider - Dec 2015'!$A$1:$K$1232,2,FALSE),"")</f>
        <v>Shifa Al Khamis Polyclinic</v>
      </c>
      <c r="C596" s="7" t="str">
        <f>IFERROR(VLOOKUP(A596,'[2]Total Provider - Dec 2015'!$A$1:$K$1232,3,FALSE),"")</f>
        <v>NWS</v>
      </c>
      <c r="D596" s="7" t="str">
        <f>IFERROR(VLOOKUP(A596,'[2]Total Provider - Dec 2015'!$A$1:$K$1232,4,FALSE),"")</f>
        <v>Aseer</v>
      </c>
      <c r="E596" s="7" t="str">
        <f>IFERROR(VLOOKUP(A596,'[2]Total Provider - Dec 2015'!$A$1:$K$1232,5,FALSE),"")</f>
        <v>Khamis Mushayt</v>
      </c>
      <c r="F596" s="7" t="str">
        <f>IFERROR(VLOOKUP(A596,'[2]Total Provider - Dec 2015'!$A$1:$K$1232,6,FALSE),"")</f>
        <v>Al Darb District</v>
      </c>
      <c r="G596" s="7" t="str">
        <f>IFERROR(VLOOKUP(A596,'[2]Total Provider - Dec 2015'!$A$1:$K$1232,7,FALSE),"")</f>
        <v>0172371777</v>
      </c>
      <c r="H596" s="10" t="str">
        <f>IFERROR(VLOOKUP(A596,'[2]Total Provider - Dec 2015'!$A$1:$K$1232,8,FALSE),"")</f>
        <v>حي الدرب</v>
      </c>
      <c r="I596" s="10" t="str">
        <f>IFERROR(VLOOKUP(A596,'[2]Total Provider - Dec 2015'!$A$1:$K$1232,9,FALSE),"")</f>
        <v>خميس مشيط</v>
      </c>
      <c r="J596" s="10" t="str">
        <f>IFERROR(VLOOKUP(A596,'[2]Total Provider - Dec 2015'!$A$1:$K$1232,10,FALSE),"")</f>
        <v>عسير</v>
      </c>
      <c r="K596" s="10" t="str">
        <f>IFERROR(VLOOKUP(A596,'[2]Total Provider - Dec 2015'!$A$1:$K$1232,11,FALSE),"")</f>
        <v>مجمع عيادات شفاء الخميس</v>
      </c>
    </row>
    <row r="597" spans="1:11" hidden="1" x14ac:dyDescent="0.25">
      <c r="A597" s="5">
        <v>22461</v>
      </c>
      <c r="B597" s="6" t="str">
        <f>IFERROR(VLOOKUP(A597,'[2]Total Provider - Dec 2015'!$A$1:$K$1232,2,FALSE),"")</f>
        <v>Shifa Jezan Polyclinic</v>
      </c>
      <c r="C597" s="7" t="str">
        <f>IFERROR(VLOOKUP(A597,'[2]Total Provider - Dec 2015'!$A$1:$K$1232,3,FALSE),"")</f>
        <v>NWS</v>
      </c>
      <c r="D597" s="7" t="str">
        <f>IFERROR(VLOOKUP(A597,'[2]Total Provider - Dec 2015'!$A$1:$K$1232,4,FALSE),"")</f>
        <v>Gizan</v>
      </c>
      <c r="E597" s="7" t="str">
        <f>IFERROR(VLOOKUP(A597,'[2]Total Provider - Dec 2015'!$A$1:$K$1232,5,FALSE),"")</f>
        <v>Gizan</v>
      </c>
      <c r="F597" s="7" t="str">
        <f>IFERROR(VLOOKUP(A597,'[2]Total Provider - Dec 2015'!$A$1:$K$1232,6,FALSE),"")</f>
        <v>Omar Bin Al Khatab Street,Al Wasat District</v>
      </c>
      <c r="G597" s="7" t="str">
        <f>IFERROR(VLOOKUP(A597,'[2]Total Provider - Dec 2015'!$A$1:$K$1232,7,FALSE),"")</f>
        <v>0173232266</v>
      </c>
      <c r="H597" s="10" t="str">
        <f>IFERROR(VLOOKUP(A597,'[2]Total Provider - Dec 2015'!$A$1:$K$1232,8,FALSE),"")</f>
        <v>شارع عمر بن الخطاب, مقابل فندق اثيل</v>
      </c>
      <c r="I597" s="10" t="str">
        <f>IFERROR(VLOOKUP(A597,'[2]Total Provider - Dec 2015'!$A$1:$K$1232,9,FALSE),"")</f>
        <v>جيزان</v>
      </c>
      <c r="J597" s="10" t="str">
        <f>IFERROR(VLOOKUP(A597,'[2]Total Provider - Dec 2015'!$A$1:$K$1232,10,FALSE),"")</f>
        <v>جيزان</v>
      </c>
      <c r="K597" s="10" t="str">
        <f>IFERROR(VLOOKUP(A597,'[2]Total Provider - Dec 2015'!$A$1:$K$1232,11,FALSE),"")</f>
        <v>مجمع عيادات شفاء جازان</v>
      </c>
    </row>
    <row r="598" spans="1:11" hidden="1" x14ac:dyDescent="0.25">
      <c r="A598" s="5">
        <v>22462</v>
      </c>
      <c r="B598" s="6" t="str">
        <f>IFERROR(VLOOKUP(A598,'[2]Total Provider - Dec 2015'!$A$1:$K$1232,2,FALSE),"")</f>
        <v>Sama Al Basim Vision</v>
      </c>
      <c r="C598" s="7" t="str">
        <f>IFERROR(VLOOKUP(A598,'[2]Total Provider - Dec 2015'!$A$1:$K$1232,3,FALSE),"")</f>
        <v>NW1</v>
      </c>
      <c r="D598" s="7" t="str">
        <f>IFERROR(VLOOKUP(A598,'[2]Total Provider - Dec 2015'!$A$1:$K$1232,4,FALSE),"")</f>
        <v>Tabuk</v>
      </c>
      <c r="E598" s="7" t="str">
        <f>IFERROR(VLOOKUP(A598,'[2]Total Provider - Dec 2015'!$A$1:$K$1232,5,FALSE),"")</f>
        <v>Tabuk</v>
      </c>
      <c r="F598" s="7" t="str">
        <f>IFERROR(VLOOKUP(A598,'[2]Total Provider - Dec 2015'!$A$1:$K$1232,6,FALSE),"")</f>
        <v>Al Sulaimaneya District, Prince Mamdoh Street</v>
      </c>
      <c r="G598" s="7" t="str">
        <f>IFERROR(VLOOKUP(A598,'[2]Total Provider - Dec 2015'!$A$1:$K$1232,7,FALSE),"")</f>
        <v>0144225585</v>
      </c>
      <c r="H598" s="10" t="str">
        <f>IFERROR(VLOOKUP(A598,'[2]Total Provider - Dec 2015'!$A$1:$K$1232,8,FALSE),"")</f>
        <v>حي السليمانيه, شارع الأمير ممدوح</v>
      </c>
      <c r="I598" s="10" t="str">
        <f>IFERROR(VLOOKUP(A598,'[2]Total Provider - Dec 2015'!$A$1:$K$1232,9,FALSE),"")</f>
        <v>تبوك</v>
      </c>
      <c r="J598" s="10" t="str">
        <f>IFERROR(VLOOKUP(A598,'[2]Total Provider - Dec 2015'!$A$1:$K$1232,10,FALSE),"")</f>
        <v>تبوك</v>
      </c>
      <c r="K598" s="10" t="str">
        <f>IFERROR(VLOOKUP(A598,'[2]Total Provider - Dec 2015'!$A$1:$K$1232,11,FALSE),"")</f>
        <v>سما الباسم للبصريات</v>
      </c>
    </row>
    <row r="599" spans="1:11" hidden="1" x14ac:dyDescent="0.25">
      <c r="A599" s="5">
        <v>22463</v>
      </c>
      <c r="B599" s="6" t="str">
        <f>IFERROR(VLOOKUP(A599,'[2]Total Provider - Dec 2015'!$A$1:$K$1232,2,FALSE),"")</f>
        <v>Duba General Hospital</v>
      </c>
      <c r="C599" s="7" t="str">
        <f>IFERROR(VLOOKUP(A599,'[2]Total Provider - Dec 2015'!$A$1:$K$1232,3,FALSE),"")</f>
        <v>NW7</v>
      </c>
      <c r="D599" s="7" t="str">
        <f>IFERROR(VLOOKUP(A599,'[2]Total Provider - Dec 2015'!$A$1:$K$1232,4,FALSE),"")</f>
        <v>Tabuk</v>
      </c>
      <c r="E599" s="7" t="str">
        <f>IFERROR(VLOOKUP(A599,'[2]Total Provider - Dec 2015'!$A$1:$K$1232,5,FALSE),"")</f>
        <v>Duba</v>
      </c>
      <c r="F599" s="7" t="str">
        <f>IFERROR(VLOOKUP(A599,'[2]Total Provider - Dec 2015'!$A$1:$K$1232,6,FALSE),"")</f>
        <v xml:space="preserve">King Faisal Road </v>
      </c>
      <c r="G599" s="7" t="str">
        <f>IFERROR(VLOOKUP(A599,'[2]Total Provider - Dec 2015'!$A$1:$K$1232,7,FALSE),"")</f>
        <v>0144330848</v>
      </c>
      <c r="H599" s="10" t="str">
        <f>IFERROR(VLOOKUP(A599,'[2]Total Provider - Dec 2015'!$A$1:$K$1232,8,FALSE),"")</f>
        <v>طريق الملك فيصل</v>
      </c>
      <c r="I599" s="10" t="str">
        <f>IFERROR(VLOOKUP(A599,'[2]Total Provider - Dec 2015'!$A$1:$K$1232,9,FALSE),"")</f>
        <v>ضبا</v>
      </c>
      <c r="J599" s="10" t="str">
        <f>IFERROR(VLOOKUP(A599,'[2]Total Provider - Dec 2015'!$A$1:$K$1232,10,FALSE),"")</f>
        <v>تبوك</v>
      </c>
      <c r="K599" s="10" t="str">
        <f>IFERROR(VLOOKUP(A599,'[2]Total Provider - Dec 2015'!$A$1:$K$1232,11,FALSE),"")</f>
        <v xml:space="preserve">مستشفى ضبا العام </v>
      </c>
    </row>
    <row r="600" spans="1:11" hidden="1" x14ac:dyDescent="0.25">
      <c r="A600" s="5">
        <v>22464</v>
      </c>
      <c r="B600" s="6" t="str">
        <f>IFERROR(VLOOKUP(A600,'[2]Total Provider - Dec 2015'!$A$1:$K$1232,2,FALSE),"")</f>
        <v>Al Zubaidi Medical Center</v>
      </c>
      <c r="C600" s="7" t="str">
        <f>IFERROR(VLOOKUP(A600,'[2]Total Provider - Dec 2015'!$A$1:$K$1232,3,FALSE),"")</f>
        <v>NW3</v>
      </c>
      <c r="D600" s="7" t="str">
        <f>IFERROR(VLOOKUP(A600,'[2]Total Provider - Dec 2015'!$A$1:$K$1232,4,FALSE),"")</f>
        <v>Makkah</v>
      </c>
      <c r="E600" s="7" t="str">
        <f>IFERROR(VLOOKUP(A600,'[2]Total Provider - Dec 2015'!$A$1:$K$1232,5,FALSE),"")</f>
        <v>Ghonfodah</v>
      </c>
      <c r="F600" s="7" t="str">
        <f>IFERROR(VLOOKUP(A600,'[2]Total Provider - Dec 2015'!$A$1:$K$1232,6,FALSE),"")</f>
        <v>Al Qonfuza, Al Gharbiyah District</v>
      </c>
      <c r="G600" s="7" t="str">
        <f>IFERROR(VLOOKUP(A600,'[2]Total Provider - Dec 2015'!$A$1:$K$1232,7,FALSE),"")</f>
        <v>0177331071</v>
      </c>
      <c r="H600" s="10" t="str">
        <f>IFERROR(VLOOKUP(A600,'[2]Total Provider - Dec 2015'!$A$1:$K$1232,8,FALSE),"")</f>
        <v>القنفذه, حي الغربيه</v>
      </c>
      <c r="I600" s="10" t="str">
        <f>IFERROR(VLOOKUP(A600,'[2]Total Provider - Dec 2015'!$A$1:$K$1232,9,FALSE),"")</f>
        <v>القنفذة</v>
      </c>
      <c r="J600" s="10" t="str">
        <f>IFERROR(VLOOKUP(A600,'[2]Total Provider - Dec 2015'!$A$1:$K$1232,10,FALSE),"")</f>
        <v>مكة المكرمة</v>
      </c>
      <c r="K600" s="10" t="str">
        <f>IFERROR(VLOOKUP(A600,'[2]Total Provider - Dec 2015'!$A$1:$K$1232,11,FALSE),"")</f>
        <v>مجمع الزبيدي الطبي بالقنفذه</v>
      </c>
    </row>
    <row r="601" spans="1:11" hidden="1" x14ac:dyDescent="0.25">
      <c r="A601" s="5">
        <v>22466</v>
      </c>
      <c r="B601" s="6" t="str">
        <f>IFERROR(VLOOKUP(A601,'[2]Total Provider - Dec 2015'!$A$1:$K$1232,2,FALSE),"")</f>
        <v>Al Luhaibi Dialysis Center</v>
      </c>
      <c r="C601" s="7" t="str">
        <f>IFERROR(VLOOKUP(A601,'[2]Total Provider - Dec 2015'!$A$1:$K$1232,3,FALSE),"")</f>
        <v>NW1</v>
      </c>
      <c r="D601" s="7" t="str">
        <f>IFERROR(VLOOKUP(A601,'[2]Total Provider - Dec 2015'!$A$1:$K$1232,4,FALSE),"")</f>
        <v>Riyadh</v>
      </c>
      <c r="E601" s="7" t="str">
        <f>IFERROR(VLOOKUP(A601,'[2]Total Provider - Dec 2015'!$A$1:$K$1232,5,FALSE),"")</f>
        <v>Riyadh</v>
      </c>
      <c r="F601" s="7" t="str">
        <f>IFERROR(VLOOKUP(A601,'[2]Total Provider - Dec 2015'!$A$1:$K$1232,6,FALSE),"")</f>
        <v>Al Takhasosi Street</v>
      </c>
      <c r="G601" s="7" t="str">
        <f>IFERROR(VLOOKUP(A601,'[2]Total Provider - Dec 2015'!$A$1:$K$1232,7,FALSE),"")</f>
        <v>0112811205</v>
      </c>
      <c r="H601" s="10" t="str">
        <f>IFERROR(VLOOKUP(A601,'[2]Total Provider - Dec 2015'!$A$1:$K$1232,8,FALSE),"")</f>
        <v>حي التخصصي</v>
      </c>
      <c r="I601" s="10" t="str">
        <f>IFERROR(VLOOKUP(A601,'[2]Total Provider - Dec 2015'!$A$1:$K$1232,9,FALSE),"")</f>
        <v>الرياض</v>
      </c>
      <c r="J601" s="10" t="str">
        <f>IFERROR(VLOOKUP(A601,'[2]Total Provider - Dec 2015'!$A$1:$K$1232,10,FALSE),"")</f>
        <v>الرياض</v>
      </c>
      <c r="K601" s="10" t="str">
        <f>IFERROR(VLOOKUP(A601,'[2]Total Provider - Dec 2015'!$A$1:$K$1232,11,FALSE),"")</f>
        <v>مجمع الدكتور علي اللهبي الطبي لأمراض و غسيل الكلى (1)</v>
      </c>
    </row>
    <row r="602" spans="1:11" hidden="1" x14ac:dyDescent="0.25">
      <c r="A602" s="5">
        <v>22470</v>
      </c>
      <c r="B602" s="6" t="str">
        <f>IFERROR(VLOOKUP(A602,'[2]Total Provider - Dec 2015'!$A$1:$K$1232,2,FALSE),"")</f>
        <v>Rabei Al Mamlkah Polyclinic</v>
      </c>
      <c r="C602" s="7" t="str">
        <f>IFERROR(VLOOKUP(A602,'[2]Total Provider - Dec 2015'!$A$1:$K$1232,3,FALSE),"")</f>
        <v>NW4</v>
      </c>
      <c r="D602" s="7" t="str">
        <f>IFERROR(VLOOKUP(A602,'[2]Total Provider - Dec 2015'!$A$1:$K$1232,4,FALSE),"")</f>
        <v>Makkah</v>
      </c>
      <c r="E602" s="7" t="str">
        <f>IFERROR(VLOOKUP(A602,'[2]Total Provider - Dec 2015'!$A$1:$K$1232,5,FALSE),"")</f>
        <v>Jeddah</v>
      </c>
      <c r="F602" s="7" t="str">
        <f>IFERROR(VLOOKUP(A602,'[2]Total Provider - Dec 2015'!$A$1:$K$1232,6,FALSE),"")</f>
        <v>Al Thaghar District, Kilo 3</v>
      </c>
      <c r="G602" s="7" t="str">
        <f>IFERROR(VLOOKUP(A602,'[2]Total Provider - Dec 2015'!$A$1:$K$1232,7,FALSE),"")</f>
        <v>0126817777</v>
      </c>
      <c r="H602" s="10" t="str">
        <f>IFERROR(VLOOKUP(A602,'[2]Total Provider - Dec 2015'!$A$1:$K$1232,8,FALSE),"")</f>
        <v>حي الثغر, كيلو 3</v>
      </c>
      <c r="I602" s="10" t="str">
        <f>IFERROR(VLOOKUP(A602,'[2]Total Provider - Dec 2015'!$A$1:$K$1232,9,FALSE),"")</f>
        <v>جدة</v>
      </c>
      <c r="J602" s="10" t="str">
        <f>IFERROR(VLOOKUP(A602,'[2]Total Provider - Dec 2015'!$A$1:$K$1232,10,FALSE),"")</f>
        <v>مكة المكرمة</v>
      </c>
      <c r="K602" s="10" t="str">
        <f>IFERROR(VLOOKUP(A602,'[2]Total Provider - Dec 2015'!$A$1:$K$1232,11,FALSE),"")</f>
        <v>مستوصف ربيع المملكه الطبي</v>
      </c>
    </row>
    <row r="603" spans="1:11" hidden="1" x14ac:dyDescent="0.25">
      <c r="A603" s="5">
        <v>22471</v>
      </c>
      <c r="B603" s="6" t="str">
        <f>IFERROR(VLOOKUP(A603,'[2]Total Provider - Dec 2015'!$A$1:$K$1232,2,FALSE),"")</f>
        <v>Al Khalidia Medical Center</v>
      </c>
      <c r="C603" s="7" t="str">
        <f>IFERROR(VLOOKUP(A603,'[2]Total Provider - Dec 2015'!$A$1:$K$1232,3,FALSE),"")</f>
        <v>NWS</v>
      </c>
      <c r="D603" s="7" t="str">
        <f>IFERROR(VLOOKUP(A603,'[2]Total Provider - Dec 2015'!$A$1:$K$1232,4,FALSE),"")</f>
        <v>Aseer</v>
      </c>
      <c r="E603" s="7" t="str">
        <f>IFERROR(VLOOKUP(A603,'[2]Total Provider - Dec 2015'!$A$1:$K$1232,5,FALSE),"")</f>
        <v>Khamis Mushayt</v>
      </c>
      <c r="F603" s="7" t="str">
        <f>IFERROR(VLOOKUP(A603,'[2]Total Provider - Dec 2015'!$A$1:$K$1232,6,FALSE),"")</f>
        <v>Al khaldiah District, Thalatheen Street</v>
      </c>
      <c r="G603" s="7" t="str">
        <f>IFERROR(VLOOKUP(A603,'[2]Total Provider - Dec 2015'!$A$1:$K$1232,7,FALSE),"")</f>
        <v>0172206688</v>
      </c>
      <c r="H603" s="10" t="str">
        <f>IFERROR(VLOOKUP(A603,'[2]Total Provider - Dec 2015'!$A$1:$K$1232,8,FALSE),"")</f>
        <v>حي الخالديه,شارع الثلاثين</v>
      </c>
      <c r="I603" s="10" t="str">
        <f>IFERROR(VLOOKUP(A603,'[2]Total Provider - Dec 2015'!$A$1:$K$1232,9,FALSE),"")</f>
        <v>خميس مشيط</v>
      </c>
      <c r="J603" s="10" t="str">
        <f>IFERROR(VLOOKUP(A603,'[2]Total Provider - Dec 2015'!$A$1:$K$1232,10,FALSE),"")</f>
        <v>عسير</v>
      </c>
      <c r="K603" s="10" t="str">
        <f>IFERROR(VLOOKUP(A603,'[2]Total Provider - Dec 2015'!$A$1:$K$1232,11,FALSE),"")</f>
        <v>مجمع عيادات الخالديه الطبي</v>
      </c>
    </row>
    <row r="604" spans="1:11" hidden="1" x14ac:dyDescent="0.25">
      <c r="A604" s="5">
        <v>22473</v>
      </c>
      <c r="B604" s="6" t="str">
        <f>IFERROR(VLOOKUP(A604,'[2]Total Provider - Dec 2015'!$A$1:$K$1232,2,FALSE),"")</f>
        <v>Al Momtaz Medical Complex</v>
      </c>
      <c r="C604" s="7" t="str">
        <f>IFERROR(VLOOKUP(A604,'[2]Total Provider - Dec 2015'!$A$1:$K$1232,3,FALSE),"")</f>
        <v>NWS</v>
      </c>
      <c r="D604" s="7" t="str">
        <f>IFERROR(VLOOKUP(A604,'[2]Total Provider - Dec 2015'!$A$1:$K$1232,4,FALSE),"")</f>
        <v>Riyadh</v>
      </c>
      <c r="E604" s="7" t="str">
        <f>IFERROR(VLOOKUP(A604,'[2]Total Provider - Dec 2015'!$A$1:$K$1232,5,FALSE),"")</f>
        <v>Riyadh</v>
      </c>
      <c r="F604" s="7" t="str">
        <f>IFERROR(VLOOKUP(A604,'[2]Total Provider - Dec 2015'!$A$1:$K$1232,6,FALSE),"")</f>
        <v>Al Mlaz District, Jareer Street</v>
      </c>
      <c r="G604" s="7" t="str">
        <f>IFERROR(VLOOKUP(A604,'[2]Total Provider - Dec 2015'!$A$1:$K$1232,7,FALSE),"")</f>
        <v>0114786807</v>
      </c>
      <c r="H604" s="10" t="str">
        <f>IFERROR(VLOOKUP(A604,'[2]Total Provider - Dec 2015'!$A$1:$K$1232,8,FALSE),"")</f>
        <v>الملز, شارع جرير</v>
      </c>
      <c r="I604" s="10" t="str">
        <f>IFERROR(VLOOKUP(A604,'[2]Total Provider - Dec 2015'!$A$1:$K$1232,9,FALSE),"")</f>
        <v>الرياض</v>
      </c>
      <c r="J604" s="10" t="str">
        <f>IFERROR(VLOOKUP(A604,'[2]Total Provider - Dec 2015'!$A$1:$K$1232,10,FALSE),"")</f>
        <v>الرياض</v>
      </c>
      <c r="K604" s="10" t="str">
        <f>IFERROR(VLOOKUP(A604,'[2]Total Provider - Dec 2015'!$A$1:$K$1232,11,FALSE),"")</f>
        <v>مجمع عيادات الممتاز الطبي</v>
      </c>
    </row>
    <row r="605" spans="1:11" hidden="1" x14ac:dyDescent="0.25">
      <c r="A605" s="5">
        <v>22476</v>
      </c>
      <c r="B605" s="6" t="str">
        <f>IFERROR(VLOOKUP(A605,'[2]Total Provider - Dec 2015'!$A$1:$K$1232,2,FALSE),"")</f>
        <v>Al Basmah Medical Center</v>
      </c>
      <c r="C605" s="7" t="str">
        <f>IFERROR(VLOOKUP(A605,'[2]Total Provider - Dec 2015'!$A$1:$K$1232,3,FALSE),"")</f>
        <v>NW3</v>
      </c>
      <c r="D605" s="7" t="str">
        <f>IFERROR(VLOOKUP(A605,'[2]Total Provider - Dec 2015'!$A$1:$K$1232,4,FALSE),"")</f>
        <v>Makkah</v>
      </c>
      <c r="E605" s="7" t="str">
        <f>IFERROR(VLOOKUP(A605,'[2]Total Provider - Dec 2015'!$A$1:$K$1232,5,FALSE),"")</f>
        <v>Jeddah</v>
      </c>
      <c r="F605" s="7" t="str">
        <f>IFERROR(VLOOKUP(A605,'[2]Total Provider - Dec 2015'!$A$1:$K$1232,6,FALSE),"")</f>
        <v>Al Salama District, Al Yamama Street</v>
      </c>
      <c r="G605" s="7" t="str">
        <f>IFERROR(VLOOKUP(A605,'[2]Total Provider - Dec 2015'!$A$1:$K$1232,7,FALSE),"")</f>
        <v>0126397171</v>
      </c>
      <c r="H605" s="10" t="str">
        <f>IFERROR(VLOOKUP(A605,'[2]Total Provider - Dec 2015'!$A$1:$K$1232,8,FALSE),"")</f>
        <v>حي السلامه, شارع اليمامه</v>
      </c>
      <c r="I605" s="10" t="str">
        <f>IFERROR(VLOOKUP(A605,'[2]Total Provider - Dec 2015'!$A$1:$K$1232,9,FALSE),"")</f>
        <v>جدة</v>
      </c>
      <c r="J605" s="10" t="str">
        <f>IFERROR(VLOOKUP(A605,'[2]Total Provider - Dec 2015'!$A$1:$K$1232,10,FALSE),"")</f>
        <v>مكة المكرمة</v>
      </c>
      <c r="K605" s="10" t="str">
        <f>IFERROR(VLOOKUP(A605,'[2]Total Provider - Dec 2015'!$A$1:$K$1232,11,FALSE),"")</f>
        <v>مجمع البسمه الطبي</v>
      </c>
    </row>
    <row r="606" spans="1:11" hidden="1" x14ac:dyDescent="0.25">
      <c r="A606" s="5">
        <v>22484</v>
      </c>
      <c r="B606" s="6" t="str">
        <f>IFERROR(VLOOKUP(A606,'[2]Total Provider - Dec 2015'!$A$1:$K$1232,2,FALSE),"")</f>
        <v>Hiba Asia Polyclinic 2</v>
      </c>
      <c r="C606" s="7" t="str">
        <f>IFERROR(VLOOKUP(A606,'[2]Total Provider - Dec 2015'!$A$1:$K$1232,3,FALSE),"")</f>
        <v>NWS</v>
      </c>
      <c r="D606" s="7" t="str">
        <f>IFERROR(VLOOKUP(A606,'[2]Total Provider - Dec 2015'!$A$1:$K$1232,4,FALSE),"")</f>
        <v>Makkah</v>
      </c>
      <c r="E606" s="7" t="str">
        <f>IFERROR(VLOOKUP(A606,'[2]Total Provider - Dec 2015'!$A$1:$K$1232,5,FALSE),"")</f>
        <v>Jeddah</v>
      </c>
      <c r="F606" s="7" t="str">
        <f>IFERROR(VLOOKUP(A606,'[2]Total Provider - Dec 2015'!$A$1:$K$1232,6,FALSE),"")</f>
        <v>Bab Makkah, Dar Al Mansour Street</v>
      </c>
      <c r="G606" s="7" t="str">
        <f>IFERROR(VLOOKUP(A606,'[2]Total Provider - Dec 2015'!$A$1:$K$1232,7,FALSE),"")</f>
        <v>0126451777</v>
      </c>
      <c r="H606" s="10" t="str">
        <f>IFERROR(VLOOKUP(A606,'[2]Total Provider - Dec 2015'!$A$1:$K$1232,8,FALSE),"")</f>
        <v>باب مكه, شارع دار المنصور</v>
      </c>
      <c r="I606" s="10" t="str">
        <f>IFERROR(VLOOKUP(A606,'[2]Total Provider - Dec 2015'!$A$1:$K$1232,9,FALSE),"")</f>
        <v>جدة</v>
      </c>
      <c r="J606" s="10" t="str">
        <f>IFERROR(VLOOKUP(A606,'[2]Total Provider - Dec 2015'!$A$1:$K$1232,10,FALSE),"")</f>
        <v>مكة المكرمة</v>
      </c>
      <c r="K606" s="10" t="str">
        <f>IFERROR(VLOOKUP(A606,'[2]Total Provider - Dec 2015'!$A$1:$K$1232,11,FALSE),"")</f>
        <v>مجمع هبة اسيا الطبي (2)</v>
      </c>
    </row>
    <row r="607" spans="1:11" hidden="1" x14ac:dyDescent="0.25">
      <c r="A607" s="5">
        <v>22486</v>
      </c>
      <c r="B607" s="6" t="str">
        <f>IFERROR(VLOOKUP(A607,'[2]Total Provider - Dec 2015'!$A$1:$K$1232,2,FALSE),"")</f>
        <v>Al Ansari Vision</v>
      </c>
      <c r="C607" s="7" t="str">
        <f>IFERROR(VLOOKUP(A607,'[2]Total Provider - Dec 2015'!$A$1:$K$1232,3,FALSE),"")</f>
        <v>NW2</v>
      </c>
      <c r="D607" s="7" t="str">
        <f>IFERROR(VLOOKUP(A607,'[2]Total Provider - Dec 2015'!$A$1:$K$1232,4,FALSE),"")</f>
        <v>Madinah</v>
      </c>
      <c r="E607" s="7" t="str">
        <f>IFERROR(VLOOKUP(A607,'[2]Total Provider - Dec 2015'!$A$1:$K$1232,5,FALSE),"")</f>
        <v xml:space="preserve">Yanbu Al Bahar </v>
      </c>
      <c r="F607" s="7" t="str">
        <f>IFERROR(VLOOKUP(A607,'[2]Total Provider - Dec 2015'!$A$1:$K$1232,6,FALSE),"")</f>
        <v>A/8 District, Mohammad Bin Abdl Wahab Street</v>
      </c>
      <c r="G607" s="7" t="str">
        <f>IFERROR(VLOOKUP(A607,'[2]Total Provider - Dec 2015'!$A$1:$K$1232,7,FALSE),"")</f>
        <v>0143910708</v>
      </c>
      <c r="H607" s="10" t="str">
        <f>IFERROR(VLOOKUP(A607,'[2]Total Provider - Dec 2015'!$A$1:$K$1232,8,FALSE),"")</f>
        <v>حي (أ/8) شارع محمد بن عبدالوهاب</v>
      </c>
      <c r="I607" s="10" t="str">
        <f>IFERROR(VLOOKUP(A607,'[2]Total Provider - Dec 2015'!$A$1:$K$1232,9,FALSE),"")</f>
        <v>ينبع البحر</v>
      </c>
      <c r="J607" s="10" t="str">
        <f>IFERROR(VLOOKUP(A607,'[2]Total Provider - Dec 2015'!$A$1:$K$1232,10,FALSE),"")</f>
        <v>المدينة المنورة</v>
      </c>
      <c r="K607" s="10" t="str">
        <f>IFERROR(VLOOKUP(A607,'[2]Total Provider - Dec 2015'!$A$1:$K$1232,11,FALSE),"")</f>
        <v>الأنصاري للبصريات - ينبع البحر</v>
      </c>
    </row>
    <row r="608" spans="1:11" hidden="1" x14ac:dyDescent="0.25">
      <c r="A608" s="5">
        <v>22487</v>
      </c>
      <c r="B608" s="6" t="str">
        <f>IFERROR(VLOOKUP(A608,'[2]Total Provider - Dec 2015'!$A$1:$K$1232,2,FALSE),"")</f>
        <v>Al Ansari Vision</v>
      </c>
      <c r="C608" s="7" t="str">
        <f>IFERROR(VLOOKUP(A608,'[2]Total Provider - Dec 2015'!$A$1:$K$1232,3,FALSE),"")</f>
        <v>NW2</v>
      </c>
      <c r="D608" s="7" t="str">
        <f>IFERROR(VLOOKUP(A608,'[2]Total Provider - Dec 2015'!$A$1:$K$1232,4,FALSE),"")</f>
        <v>Madinah</v>
      </c>
      <c r="E608" s="7" t="str">
        <f>IFERROR(VLOOKUP(A608,'[2]Total Provider - Dec 2015'!$A$1:$K$1232,5,FALSE),"")</f>
        <v>Yanbu</v>
      </c>
      <c r="F608" s="7" t="str">
        <f>IFERROR(VLOOKUP(A608,'[2]Total Provider - Dec 2015'!$A$1:$K$1232,6,FALSE),"")</f>
        <v>Al Jabriah District, Yanbu- Royal Commission</v>
      </c>
      <c r="G608" s="7" t="str">
        <f>IFERROR(VLOOKUP(A608,'[2]Total Provider - Dec 2015'!$A$1:$K$1232,7,FALSE),"")</f>
        <v>0143926444</v>
      </c>
      <c r="H608" s="10" t="str">
        <f>IFERROR(VLOOKUP(A608,'[2]Total Provider - Dec 2015'!$A$1:$K$1232,8,FALSE),"")</f>
        <v>حي الجابرية</v>
      </c>
      <c r="I608" s="10" t="str">
        <f>IFERROR(VLOOKUP(A608,'[2]Total Provider - Dec 2015'!$A$1:$K$1232,9,FALSE),"")</f>
        <v>ينبع</v>
      </c>
      <c r="J608" s="10" t="str">
        <f>IFERROR(VLOOKUP(A608,'[2]Total Provider - Dec 2015'!$A$1:$K$1232,10,FALSE),"")</f>
        <v>المدينة المنورة</v>
      </c>
      <c r="K608" s="10" t="str">
        <f>IFERROR(VLOOKUP(A608,'[2]Total Provider - Dec 2015'!$A$1:$K$1232,11,FALSE),"")</f>
        <v>الأنصاري للبصريات - ينبع</v>
      </c>
    </row>
    <row r="609" spans="1:11" hidden="1" x14ac:dyDescent="0.25">
      <c r="A609" s="5">
        <v>22488</v>
      </c>
      <c r="B609" s="6" t="str">
        <f>IFERROR(VLOOKUP(A609,'[2]Total Provider - Dec 2015'!$A$1:$K$1232,2,FALSE),"")</f>
        <v>Al Ansari Vision</v>
      </c>
      <c r="C609" s="7" t="str">
        <f>IFERROR(VLOOKUP(A609,'[2]Total Provider - Dec 2015'!$A$1:$K$1232,3,FALSE),"")</f>
        <v>NW2</v>
      </c>
      <c r="D609" s="7" t="str">
        <f>IFERROR(VLOOKUP(A609,'[2]Total Provider - Dec 2015'!$A$1:$K$1232,4,FALSE),"")</f>
        <v>Madinah</v>
      </c>
      <c r="E609" s="7" t="str">
        <f>IFERROR(VLOOKUP(A609,'[2]Total Provider - Dec 2015'!$A$1:$K$1232,5,FALSE),"")</f>
        <v>Yanbu</v>
      </c>
      <c r="F609" s="7" t="str">
        <f>IFERROR(VLOOKUP(A609,'[2]Total Provider - Dec 2015'!$A$1:$K$1232,6,FALSE),"")</f>
        <v>Al Soltana District, Abo Bakr Al Sedeeq Street- Sultana Mall</v>
      </c>
      <c r="G609" s="7" t="str">
        <f>IFERROR(VLOOKUP(A609,'[2]Total Provider - Dec 2015'!$A$1:$K$1232,7,FALSE),"")</f>
        <v>0148452743</v>
      </c>
      <c r="H609" s="10" t="str">
        <f>IFERROR(VLOOKUP(A609,'[2]Total Provider - Dec 2015'!$A$1:$K$1232,8,FALSE),"")</f>
        <v>حي سلطانه, شارع ابي بكر الصديق</v>
      </c>
      <c r="I609" s="10" t="str">
        <f>IFERROR(VLOOKUP(A609,'[2]Total Provider - Dec 2015'!$A$1:$K$1232,9,FALSE),"")</f>
        <v>ينبع</v>
      </c>
      <c r="J609" s="10" t="str">
        <f>IFERROR(VLOOKUP(A609,'[2]Total Provider - Dec 2015'!$A$1:$K$1232,10,FALSE),"")</f>
        <v>المدينة المنورة</v>
      </c>
      <c r="K609" s="10" t="str">
        <f>IFERROR(VLOOKUP(A609,'[2]Total Provider - Dec 2015'!$A$1:$K$1232,11,FALSE),"")</f>
        <v>الأنصاري للبصريات - المدينة المنورة</v>
      </c>
    </row>
    <row r="610" spans="1:11" hidden="1" x14ac:dyDescent="0.25">
      <c r="A610" s="5">
        <v>22489</v>
      </c>
      <c r="B610" s="6" t="str">
        <f>IFERROR(VLOOKUP(A610,'[2]Total Provider - Dec 2015'!$A$1:$K$1232,2,FALSE),"")</f>
        <v>Al Ansari Vision</v>
      </c>
      <c r="C610" s="7" t="str">
        <f>IFERROR(VLOOKUP(A610,'[2]Total Provider - Dec 2015'!$A$1:$K$1232,3,FALSE),"")</f>
        <v>NW2</v>
      </c>
      <c r="D610" s="7" t="str">
        <f>IFERROR(VLOOKUP(A610,'[2]Total Provider - Dec 2015'!$A$1:$K$1232,4,FALSE),"")</f>
        <v>Makkah</v>
      </c>
      <c r="E610" s="7" t="str">
        <f>IFERROR(VLOOKUP(A610,'[2]Total Provider - Dec 2015'!$A$1:$K$1232,5,FALSE),"")</f>
        <v>Rabigh</v>
      </c>
      <c r="F610" s="7" t="str">
        <f>IFERROR(VLOOKUP(A610,'[2]Total Provider - Dec 2015'!$A$1:$K$1232,6,FALSE),"")</f>
        <v>Rabigh- General Street</v>
      </c>
      <c r="G610" s="7" t="str">
        <f>IFERROR(VLOOKUP(A610,'[2]Total Provider - Dec 2015'!$A$1:$K$1232,7,FALSE),"")</f>
        <v>0124220320</v>
      </c>
      <c r="H610" s="10" t="str">
        <f>IFERROR(VLOOKUP(A610,'[2]Total Provider - Dec 2015'!$A$1:$K$1232,8,FALSE),"")</f>
        <v>رابغ, الشارع العام</v>
      </c>
      <c r="I610" s="10" t="str">
        <f>IFERROR(VLOOKUP(A610,'[2]Total Provider - Dec 2015'!$A$1:$K$1232,9,FALSE),"")</f>
        <v>رابغ</v>
      </c>
      <c r="J610" s="10" t="str">
        <f>IFERROR(VLOOKUP(A610,'[2]Total Provider - Dec 2015'!$A$1:$K$1232,10,FALSE),"")</f>
        <v>مكة المكرمة</v>
      </c>
      <c r="K610" s="10" t="str">
        <f>IFERROR(VLOOKUP(A610,'[2]Total Provider - Dec 2015'!$A$1:$K$1232,11,FALSE),"")</f>
        <v>الأنصاري للبصريات - رابغ</v>
      </c>
    </row>
    <row r="611" spans="1:11" hidden="1" x14ac:dyDescent="0.25">
      <c r="A611" s="5">
        <v>22490</v>
      </c>
      <c r="B611" s="6" t="str">
        <f>IFERROR(VLOOKUP(A611,'[2]Total Provider - Dec 2015'!$A$1:$K$1232,2,FALSE),"")</f>
        <v>Al Ansari Vision</v>
      </c>
      <c r="C611" s="7" t="str">
        <f>IFERROR(VLOOKUP(A611,'[2]Total Provider - Dec 2015'!$A$1:$K$1232,3,FALSE),"")</f>
        <v>NW2</v>
      </c>
      <c r="D611" s="7" t="str">
        <f>IFERROR(VLOOKUP(A611,'[2]Total Provider - Dec 2015'!$A$1:$K$1232,4,FALSE),"")</f>
        <v>Tabuk</v>
      </c>
      <c r="E611" s="7" t="str">
        <f>IFERROR(VLOOKUP(A611,'[2]Total Provider - Dec 2015'!$A$1:$K$1232,5,FALSE),"")</f>
        <v>Tabuk</v>
      </c>
      <c r="F611" s="7" t="str">
        <f>IFERROR(VLOOKUP(A611,'[2]Total Provider - Dec 2015'!$A$1:$K$1232,6,FALSE),"")</f>
        <v>Al Wosta District, King Abdul Aziz Road</v>
      </c>
      <c r="G611" s="7" t="str">
        <f>IFERROR(VLOOKUP(A611,'[2]Total Provider - Dec 2015'!$A$1:$K$1232,7,FALSE),"")</f>
        <v>0143824243</v>
      </c>
      <c r="H611" s="10" t="str">
        <f>IFERROR(VLOOKUP(A611,'[2]Total Provider - Dec 2015'!$A$1:$K$1232,8,FALSE),"")</f>
        <v>حي الوسطي, طريق الملك عبدالعزيز</v>
      </c>
      <c r="I611" s="10" t="str">
        <f>IFERROR(VLOOKUP(A611,'[2]Total Provider - Dec 2015'!$A$1:$K$1232,9,FALSE),"")</f>
        <v>تبوك</v>
      </c>
      <c r="J611" s="10" t="str">
        <f>IFERROR(VLOOKUP(A611,'[2]Total Provider - Dec 2015'!$A$1:$K$1232,10,FALSE),"")</f>
        <v>تبوك</v>
      </c>
      <c r="K611" s="10" t="str">
        <f>IFERROR(VLOOKUP(A611,'[2]Total Provider - Dec 2015'!$A$1:$K$1232,11,FALSE),"")</f>
        <v>الأنصاري للبصريات - تبوك</v>
      </c>
    </row>
    <row r="612" spans="1:11" hidden="1" x14ac:dyDescent="0.25">
      <c r="A612" s="5">
        <v>22491</v>
      </c>
      <c r="B612" s="6" t="str">
        <f>IFERROR(VLOOKUP(A612,'[2]Total Provider - Dec 2015'!$A$1:$K$1232,2,FALSE),"")</f>
        <v>Al Jafel International Hospital</v>
      </c>
      <c r="C612" s="7" t="str">
        <f>IFERROR(VLOOKUP(A612,'[2]Total Provider - Dec 2015'!$A$1:$K$1232,3,FALSE),"")</f>
        <v>NW1</v>
      </c>
      <c r="D612" s="7" t="str">
        <f>IFERROR(VLOOKUP(A612,'[2]Total Provider - Dec 2015'!$A$1:$K$1232,4,FALSE),"")</f>
        <v>Riyadh</v>
      </c>
      <c r="E612" s="7" t="str">
        <f>IFERROR(VLOOKUP(A612,'[2]Total Provider - Dec 2015'!$A$1:$K$1232,5,FALSE),"")</f>
        <v>Riyadh</v>
      </c>
      <c r="F612" s="7" t="str">
        <f>IFERROR(VLOOKUP(A612,'[2]Total Provider - Dec 2015'!$A$1:$K$1232,6,FALSE),"")</f>
        <v>Al Bade'aa District, Bilal Ben Rabah Street</v>
      </c>
      <c r="G612" s="7" t="str">
        <f>IFERROR(VLOOKUP(A612,'[2]Total Provider - Dec 2015'!$A$1:$K$1232,7,FALSE),"")</f>
        <v>0114322222</v>
      </c>
      <c r="H612" s="10" t="str">
        <f>IFERROR(VLOOKUP(A612,'[2]Total Provider - Dec 2015'!$A$1:$K$1232,8,FALSE),"")</f>
        <v>الخط الدائري الغربي, مخرج 28</v>
      </c>
      <c r="I612" s="10" t="str">
        <f>IFERROR(VLOOKUP(A612,'[2]Total Provider - Dec 2015'!$A$1:$K$1232,9,FALSE),"")</f>
        <v>الرياض</v>
      </c>
      <c r="J612" s="10" t="str">
        <f>IFERROR(VLOOKUP(A612,'[2]Total Provider - Dec 2015'!$A$1:$K$1232,10,FALSE),"")</f>
        <v>الرياض</v>
      </c>
      <c r="K612" s="10" t="str">
        <f>IFERROR(VLOOKUP(A612,'[2]Total Provider - Dec 2015'!$A$1:$K$1232,11,FALSE),"")</f>
        <v>مستشفى الجافل الدولي</v>
      </c>
    </row>
    <row r="613" spans="1:11" hidden="1" x14ac:dyDescent="0.25">
      <c r="A613" s="5">
        <v>22509</v>
      </c>
      <c r="B613" s="6" t="str">
        <f>IFERROR(VLOOKUP(A613,'[2]Total Provider - Dec 2015'!$A$1:$K$1232,2,FALSE),"")</f>
        <v>La Perle Dental SPA</v>
      </c>
      <c r="C613" s="7" t="str">
        <f>IFERROR(VLOOKUP(A613,'[2]Total Provider - Dec 2015'!$A$1:$K$1232,3,FALSE),"")</f>
        <v>NW6</v>
      </c>
      <c r="D613" s="7" t="str">
        <f>IFERROR(VLOOKUP(A613,'[2]Total Provider - Dec 2015'!$A$1:$K$1232,4,FALSE),"")</f>
        <v>Makkah</v>
      </c>
      <c r="E613" s="7" t="str">
        <f>IFERROR(VLOOKUP(A613,'[2]Total Provider - Dec 2015'!$A$1:$K$1232,5,FALSE),"")</f>
        <v>Jeddah</v>
      </c>
      <c r="F613" s="7" t="str">
        <f>IFERROR(VLOOKUP(A613,'[2]Total Provider - Dec 2015'!$A$1:$K$1232,6,FALSE),"")</f>
        <v>Al Rawdah District, Tahlia Street</v>
      </c>
      <c r="G613" s="7" t="str">
        <f>IFERROR(VLOOKUP(A613,'[2]Total Provider - Dec 2015'!$A$1:$K$1232,7,FALSE),"")</f>
        <v>920011663</v>
      </c>
      <c r="H613" s="10" t="str">
        <f>IFERROR(VLOOKUP(A613,'[2]Total Provider - Dec 2015'!$A$1:$K$1232,8,FALSE),"")</f>
        <v>حي الروضه, شارع التحلية</v>
      </c>
      <c r="I613" s="10" t="str">
        <f>IFERROR(VLOOKUP(A613,'[2]Total Provider - Dec 2015'!$A$1:$K$1232,9,FALSE),"")</f>
        <v>جدة</v>
      </c>
      <c r="J613" s="10" t="str">
        <f>IFERROR(VLOOKUP(A613,'[2]Total Provider - Dec 2015'!$A$1:$K$1232,10,FALSE),"")</f>
        <v>مكة المكرمة</v>
      </c>
      <c r="K613" s="10" t="str">
        <f>IFERROR(VLOOKUP(A613,'[2]Total Provider - Dec 2015'!$A$1:$K$1232,11,FALSE),"")</f>
        <v>سوزان دنتل سنتر</v>
      </c>
    </row>
    <row r="614" spans="1:11" hidden="1" x14ac:dyDescent="0.25">
      <c r="A614" s="5">
        <v>22511</v>
      </c>
      <c r="B614" s="6" t="str">
        <f>IFERROR(VLOOKUP(A614,'[2]Total Provider - Dec 2015'!$A$1:$K$1232,2,FALSE),"")</f>
        <v>Dar Al Sharq Polyclinic Center</v>
      </c>
      <c r="C614" s="7" t="str">
        <f>IFERROR(VLOOKUP(A614,'[2]Total Provider - Dec 2015'!$A$1:$K$1232,3,FALSE),"")</f>
        <v>NW1</v>
      </c>
      <c r="D614" s="7" t="str">
        <f>IFERROR(VLOOKUP(A614,'[2]Total Provider - Dec 2015'!$A$1:$K$1232,4,FALSE),"")</f>
        <v>Riyadh</v>
      </c>
      <c r="E614" s="7" t="str">
        <f>IFERROR(VLOOKUP(A614,'[2]Total Provider - Dec 2015'!$A$1:$K$1232,5,FALSE),"")</f>
        <v>Riyadh</v>
      </c>
      <c r="F614" s="7" t="str">
        <f>IFERROR(VLOOKUP(A614,'[2]Total Provider - Dec 2015'!$A$1:$K$1232,6,FALSE),"")</f>
        <v>Al Khaliej District, Abdulaziz Bin Bshr Street</v>
      </c>
      <c r="G614" s="7" t="str">
        <f>IFERROR(VLOOKUP(A614,'[2]Total Provider - Dec 2015'!$A$1:$K$1232,7,FALSE),"")</f>
        <v>0112272228</v>
      </c>
      <c r="H614" s="10" t="str">
        <f>IFERROR(VLOOKUP(A614,'[2]Total Provider - Dec 2015'!$A$1:$K$1232,8,FALSE),"")</f>
        <v>حي الخليج, شارع عبدالعزيز بن بشر</v>
      </c>
      <c r="I614" s="10" t="str">
        <f>IFERROR(VLOOKUP(A614,'[2]Total Provider - Dec 2015'!$A$1:$K$1232,9,FALSE),"")</f>
        <v>الرياض</v>
      </c>
      <c r="J614" s="10" t="str">
        <f>IFERROR(VLOOKUP(A614,'[2]Total Provider - Dec 2015'!$A$1:$K$1232,10,FALSE),"")</f>
        <v>الرياض</v>
      </c>
      <c r="K614" s="10" t="str">
        <f>IFERROR(VLOOKUP(A614,'[2]Total Provider - Dec 2015'!$A$1:$K$1232,11,FALSE),"")</f>
        <v>مستوصف دار الشرق الطبي</v>
      </c>
    </row>
    <row r="615" spans="1:11" hidden="1" x14ac:dyDescent="0.25">
      <c r="A615" s="5">
        <v>22513</v>
      </c>
      <c r="B615" s="6" t="str">
        <f>IFERROR(VLOOKUP(A615,'[2]Total Provider - Dec 2015'!$A$1:$K$1232,2,FALSE),"")</f>
        <v>Class Optical</v>
      </c>
      <c r="C615" s="7" t="str">
        <f>IFERROR(VLOOKUP(A615,'[2]Total Provider - Dec 2015'!$A$1:$K$1232,3,FALSE),"")</f>
        <v>NWR</v>
      </c>
      <c r="D615" s="7" t="str">
        <f>IFERROR(VLOOKUP(A615,'[2]Total Provider - Dec 2015'!$A$1:$K$1232,4,FALSE),"")</f>
        <v>Riyadh</v>
      </c>
      <c r="E615" s="7" t="str">
        <f>IFERROR(VLOOKUP(A615,'[2]Total Provider - Dec 2015'!$A$1:$K$1232,5,FALSE),"")</f>
        <v>Riyadh</v>
      </c>
      <c r="F615" s="7" t="str">
        <f>IFERROR(VLOOKUP(A615,'[2]Total Provider - Dec 2015'!$A$1:$K$1232,6,FALSE),"")</f>
        <v>Al Azizia District, Al Azizia General Street</v>
      </c>
      <c r="G615" s="7" t="str">
        <f>IFERROR(VLOOKUP(A615,'[2]Total Provider - Dec 2015'!$A$1:$K$1232,7,FALSE),"")</f>
        <v>0114721831</v>
      </c>
      <c r="H615" s="10" t="str">
        <f>IFERROR(VLOOKUP(A615,'[2]Total Provider - Dec 2015'!$A$1:$K$1232,8,FALSE),"")</f>
        <v>حي العزيزية, شارع العزيزية العام</v>
      </c>
      <c r="I615" s="10" t="str">
        <f>IFERROR(VLOOKUP(A615,'[2]Total Provider - Dec 2015'!$A$1:$K$1232,9,FALSE),"")</f>
        <v>الرياض</v>
      </c>
      <c r="J615" s="10" t="str">
        <f>IFERROR(VLOOKUP(A615,'[2]Total Provider - Dec 2015'!$A$1:$K$1232,10,FALSE),"")</f>
        <v>الرياض</v>
      </c>
      <c r="K615" s="10" t="str">
        <f>IFERROR(VLOOKUP(A615,'[2]Total Provider - Dec 2015'!$A$1:$K$1232,11,FALSE),"")</f>
        <v>مركز النظارات الراقيه</v>
      </c>
    </row>
    <row r="616" spans="1:11" hidden="1" x14ac:dyDescent="0.25">
      <c r="A616" s="5">
        <v>22514</v>
      </c>
      <c r="B616" s="6" t="str">
        <f>IFERROR(VLOOKUP(A616,'[2]Total Provider - Dec 2015'!$A$1:$K$1232,2,FALSE),"")</f>
        <v>Aban Opticals</v>
      </c>
      <c r="C616" s="7" t="str">
        <f>IFERROR(VLOOKUP(A616,'[2]Total Provider - Dec 2015'!$A$1:$K$1232,3,FALSE),"")</f>
        <v>NW2</v>
      </c>
      <c r="D616" s="7" t="str">
        <f>IFERROR(VLOOKUP(A616,'[2]Total Provider - Dec 2015'!$A$1:$K$1232,4,FALSE),"")</f>
        <v>Makkah</v>
      </c>
      <c r="E616" s="7" t="str">
        <f>IFERROR(VLOOKUP(A616,'[2]Total Provider - Dec 2015'!$A$1:$K$1232,5,FALSE),"")</f>
        <v>Jeddah</v>
      </c>
      <c r="F616" s="7" t="str">
        <f>IFERROR(VLOOKUP(A616,'[2]Total Provider - Dec 2015'!$A$1:$K$1232,6,FALSE),"")</f>
        <v>Musharefa District, Makarona Street</v>
      </c>
      <c r="G616" s="7" t="str">
        <f>IFERROR(VLOOKUP(A616,'[2]Total Provider - Dec 2015'!$A$1:$K$1232,7,FALSE),"")</f>
        <v>0126736908</v>
      </c>
      <c r="H616" s="10" t="str">
        <f>IFERROR(VLOOKUP(A616,'[2]Total Provider - Dec 2015'!$A$1:$K$1232,8,FALSE),"")</f>
        <v>حي مشرفة, شارع المكرونه امام مسجد ابو بكر و بنك الراجحي</v>
      </c>
      <c r="I616" s="10" t="str">
        <f>IFERROR(VLOOKUP(A616,'[2]Total Provider - Dec 2015'!$A$1:$K$1232,9,FALSE),"")</f>
        <v>جدة</v>
      </c>
      <c r="J616" s="10" t="str">
        <f>IFERROR(VLOOKUP(A616,'[2]Total Provider - Dec 2015'!$A$1:$K$1232,10,FALSE),"")</f>
        <v>مكة المكرمة</v>
      </c>
      <c r="K616" s="10" t="str">
        <f>IFERROR(VLOOKUP(A616,'[2]Total Provider - Dec 2015'!$A$1:$K$1232,11,FALSE),"")</f>
        <v>ابان للنظارات</v>
      </c>
    </row>
    <row r="617" spans="1:11" hidden="1" x14ac:dyDescent="0.25">
      <c r="A617" s="5">
        <v>22518</v>
      </c>
      <c r="B617" s="6" t="str">
        <f>IFERROR(VLOOKUP(A617,'[2]Total Provider - Dec 2015'!$A$1:$K$1232,2,FALSE),"")</f>
        <v>Kims Qatar Medical Center</v>
      </c>
      <c r="C617" s="7" t="str">
        <f>IFERROR(VLOOKUP(A617,'[2]Total Provider - Dec 2015'!$A$1:$K$1232,3,FALSE),"")</f>
        <v>NW7</v>
      </c>
      <c r="D617" s="7" t="str">
        <f>IFERROR(VLOOKUP(A617,'[2]Total Provider - Dec 2015'!$A$1:$K$1232,4,FALSE),"")</f>
        <v>Qatar</v>
      </c>
      <c r="E617" s="7" t="str">
        <f>IFERROR(VLOOKUP(A617,'[2]Total Provider - Dec 2015'!$A$1:$K$1232,5,FALSE),"")</f>
        <v>Doha</v>
      </c>
      <c r="F617" s="7" t="str">
        <f>IFERROR(VLOOKUP(A617,'[2]Total Provider - Dec 2015'!$A$1:$K$1232,6,FALSE),"")</f>
        <v>Al Wakra</v>
      </c>
      <c r="G617" s="7" t="str">
        <f>IFERROR(VLOOKUP(A617,'[2]Total Provider - Dec 2015'!$A$1:$K$1232,7,FALSE),"")</f>
        <v>0097455215921</v>
      </c>
      <c r="H617" s="10" t="str">
        <f>IFERROR(VLOOKUP(A617,'[2]Total Provider - Dec 2015'!$A$1:$K$1232,8,FALSE),"")</f>
        <v>الوكره</v>
      </c>
      <c r="I617" s="10" t="str">
        <f>IFERROR(VLOOKUP(A617,'[2]Total Provider - Dec 2015'!$A$1:$K$1232,9,FALSE),"")</f>
        <v>الدوحة</v>
      </c>
      <c r="J617" s="10" t="str">
        <f>IFERROR(VLOOKUP(A617,'[2]Total Provider - Dec 2015'!$A$1:$K$1232,10,FALSE),"")</f>
        <v>قطر</v>
      </c>
      <c r="K617" s="10" t="str">
        <f>IFERROR(VLOOKUP(A617,'[2]Total Provider - Dec 2015'!$A$1:$K$1232,11,FALSE),"")</f>
        <v>كيمس قطر مديكال سنتر</v>
      </c>
    </row>
    <row r="618" spans="1:11" hidden="1" x14ac:dyDescent="0.25">
      <c r="A618" s="5">
        <v>22519</v>
      </c>
      <c r="B618" s="6" t="str">
        <f>IFERROR(VLOOKUP(A618,'[2]Total Provider - Dec 2015'!$A$1:$K$1232,2,FALSE),"")</f>
        <v>Al Nozha Medical Center</v>
      </c>
      <c r="C618" s="7" t="str">
        <f>IFERROR(VLOOKUP(A618,'[2]Total Provider - Dec 2015'!$A$1:$K$1232,3,FALSE),"")</f>
        <v>NW1</v>
      </c>
      <c r="D618" s="7" t="str">
        <f>IFERROR(VLOOKUP(A618,'[2]Total Provider - Dec 2015'!$A$1:$K$1232,4,FALSE),"")</f>
        <v>Riyadh</v>
      </c>
      <c r="E618" s="7" t="str">
        <f>IFERROR(VLOOKUP(A618,'[2]Total Provider - Dec 2015'!$A$1:$K$1232,5,FALSE),"")</f>
        <v>Riyadh</v>
      </c>
      <c r="F618" s="7" t="str">
        <f>IFERROR(VLOOKUP(A618,'[2]Total Provider - Dec 2015'!$A$1:$K$1232,6,FALSE),"")</f>
        <v>Al Nozha District, Othman Bin Afan Street</v>
      </c>
      <c r="G618" s="7" t="str">
        <f>IFERROR(VLOOKUP(A618,'[2]Total Provider - Dec 2015'!$A$1:$K$1232,7,FALSE),"")</f>
        <v>0114509811</v>
      </c>
      <c r="H618" s="10" t="str">
        <f>IFERROR(VLOOKUP(A618,'[2]Total Provider - Dec 2015'!$A$1:$K$1232,8,FALSE),"")</f>
        <v>حي النزهه, طريق عثمان بن عفان</v>
      </c>
      <c r="I618" s="10" t="str">
        <f>IFERROR(VLOOKUP(A618,'[2]Total Provider - Dec 2015'!$A$1:$K$1232,9,FALSE),"")</f>
        <v>الرياض</v>
      </c>
      <c r="J618" s="10" t="str">
        <f>IFERROR(VLOOKUP(A618,'[2]Total Provider - Dec 2015'!$A$1:$K$1232,10,FALSE),"")</f>
        <v>الرياض</v>
      </c>
      <c r="K618" s="10" t="str">
        <f>IFERROR(VLOOKUP(A618,'[2]Total Provider - Dec 2015'!$A$1:$K$1232,11,FALSE),"")</f>
        <v>مستوصف النزهه الأهلي</v>
      </c>
    </row>
    <row r="619" spans="1:11" hidden="1" x14ac:dyDescent="0.25">
      <c r="A619" s="5">
        <v>22522</v>
      </c>
      <c r="B619" s="6" t="str">
        <f>IFERROR(VLOOKUP(A619,'[2]Total Provider - Dec 2015'!$A$1:$K$1232,2,FALSE),"")</f>
        <v>Al Khalil Medical Clinics</v>
      </c>
      <c r="C619" s="7" t="str">
        <f>IFERROR(VLOOKUP(A619,'[2]Total Provider - Dec 2015'!$A$1:$K$1232,3,FALSE),"")</f>
        <v>NWS</v>
      </c>
      <c r="D619" s="7" t="str">
        <f>IFERROR(VLOOKUP(A619,'[2]Total Provider - Dec 2015'!$A$1:$K$1232,4,FALSE),"")</f>
        <v>Makkah</v>
      </c>
      <c r="E619" s="7" t="str">
        <f>IFERROR(VLOOKUP(A619,'[2]Total Provider - Dec 2015'!$A$1:$K$1232,5,FALSE),"")</f>
        <v>Taif</v>
      </c>
      <c r="F619" s="7" t="str">
        <f>IFERROR(VLOOKUP(A619,'[2]Total Provider - Dec 2015'!$A$1:$K$1232,6,FALSE),"")</f>
        <v>Al Jefiyjef District, King Khalied Road</v>
      </c>
      <c r="G619" s="7" t="str">
        <f>IFERROR(VLOOKUP(A619,'[2]Total Provider - Dec 2015'!$A$1:$K$1232,7,FALSE),"")</f>
        <v>0177325522</v>
      </c>
      <c r="H619" s="10" t="str">
        <f>IFERROR(VLOOKUP(A619,'[2]Total Provider - Dec 2015'!$A$1:$K$1232,8,FALSE),"")</f>
        <v>حي الجفيجف, طريق الملك خالد</v>
      </c>
      <c r="I619" s="10" t="str">
        <f>IFERROR(VLOOKUP(A619,'[2]Total Provider - Dec 2015'!$A$1:$K$1232,9,FALSE),"")</f>
        <v>الطائف</v>
      </c>
      <c r="J619" s="10" t="str">
        <f>IFERROR(VLOOKUP(A619,'[2]Total Provider - Dec 2015'!$A$1:$K$1232,10,FALSE),"")</f>
        <v>مكة المكرمة</v>
      </c>
      <c r="K619" s="10" t="str">
        <f>IFERROR(VLOOKUP(A619,'[2]Total Provider - Dec 2015'!$A$1:$K$1232,11,FALSE),"")</f>
        <v>مجمع عيادات الخليل</v>
      </c>
    </row>
    <row r="620" spans="1:11" hidden="1" x14ac:dyDescent="0.25">
      <c r="A620" s="5">
        <v>22524</v>
      </c>
      <c r="B620" s="6" t="str">
        <f>IFERROR(VLOOKUP(A620,'[2]Total Provider - Dec 2015'!$A$1:$K$1232,2,FALSE),"")</f>
        <v>Abu Zeed Polyclinic</v>
      </c>
      <c r="C620" s="7" t="str">
        <f>IFERROR(VLOOKUP(A620,'[2]Total Provider - Dec 2015'!$A$1:$K$1232,3,FALSE),"")</f>
        <v>NW1</v>
      </c>
      <c r="D620" s="7" t="str">
        <f>IFERROR(VLOOKUP(A620,'[2]Total Provider - Dec 2015'!$A$1:$K$1232,4,FALSE),"")</f>
        <v>Riyadh</v>
      </c>
      <c r="E620" s="7" t="str">
        <f>IFERROR(VLOOKUP(A620,'[2]Total Provider - Dec 2015'!$A$1:$K$1232,5,FALSE),"")</f>
        <v>Al Dawadmi</v>
      </c>
      <c r="F620" s="7" t="str">
        <f>IFERROR(VLOOKUP(A620,'[2]Total Provider - Dec 2015'!$A$1:$K$1232,6,FALSE),"")</f>
        <v>Al Dwadmi, the northern district, main street</v>
      </c>
      <c r="G620" s="7" t="str">
        <f>IFERROR(VLOOKUP(A620,'[2]Total Provider - Dec 2015'!$A$1:$K$1232,7,FALSE),"")</f>
        <v>0116423338</v>
      </c>
      <c r="H620" s="10" t="str">
        <f>IFERROR(VLOOKUP(A620,'[2]Total Provider - Dec 2015'!$A$1:$K$1232,8,FALSE),"")</f>
        <v>الدوادمي, الحي الشمالي, الشارع العام</v>
      </c>
      <c r="I620" s="10" t="str">
        <f>IFERROR(VLOOKUP(A620,'[2]Total Provider - Dec 2015'!$A$1:$K$1232,9,FALSE),"")</f>
        <v>الدوادمي</v>
      </c>
      <c r="J620" s="10" t="str">
        <f>IFERROR(VLOOKUP(A620,'[2]Total Provider - Dec 2015'!$A$1:$K$1232,10,FALSE),"")</f>
        <v>الرياض</v>
      </c>
      <c r="K620" s="10" t="str">
        <f>IFERROR(VLOOKUP(A620,'[2]Total Provider - Dec 2015'!$A$1:$K$1232,11,FALSE),"")</f>
        <v>مجمع أبو زيد الطبي</v>
      </c>
    </row>
    <row r="621" spans="1:11" hidden="1" x14ac:dyDescent="0.25">
      <c r="A621" s="5">
        <v>22527</v>
      </c>
      <c r="B621" s="6" t="str">
        <f>IFERROR(VLOOKUP(A621,'[2]Total Provider - Dec 2015'!$A$1:$K$1232,2,FALSE),"")</f>
        <v>Al Hakamy Polyclinic</v>
      </c>
      <c r="C621" s="7" t="str">
        <f>IFERROR(VLOOKUP(A621,'[2]Total Provider - Dec 2015'!$A$1:$K$1232,3,FALSE),"")</f>
        <v>NW2</v>
      </c>
      <c r="D621" s="7" t="str">
        <f>IFERROR(VLOOKUP(A621,'[2]Total Provider - Dec 2015'!$A$1:$K$1232,4,FALSE),"")</f>
        <v>Gizan</v>
      </c>
      <c r="E621" s="7" t="str">
        <f>IFERROR(VLOOKUP(A621,'[2]Total Provider - Dec 2015'!$A$1:$K$1232,5,FALSE),"")</f>
        <v>Ahad Al Masarha</v>
      </c>
      <c r="F621" s="7" t="str">
        <f>IFERROR(VLOOKUP(A621,'[2]Total Provider - Dec 2015'!$A$1:$K$1232,6,FALSE),"")</f>
        <v>Al Wasat District, Main Street</v>
      </c>
      <c r="G621" s="7" t="str">
        <f>IFERROR(VLOOKUP(A621,'[2]Total Provider - Dec 2015'!$A$1:$K$1232,7,FALSE),"")</f>
        <v>0173193200</v>
      </c>
      <c r="H621" s="10" t="str">
        <f>IFERROR(VLOOKUP(A621,'[2]Total Provider - Dec 2015'!$A$1:$K$1232,8,FALSE),"")</f>
        <v>احد المسارحه, الشارع العام</v>
      </c>
      <c r="I621" s="10" t="str">
        <f>IFERROR(VLOOKUP(A621,'[2]Total Provider - Dec 2015'!$A$1:$K$1232,9,FALSE),"")</f>
        <v>أحد المسارحة</v>
      </c>
      <c r="J621" s="10" t="str">
        <f>IFERROR(VLOOKUP(A621,'[2]Total Provider - Dec 2015'!$A$1:$K$1232,10,FALSE),"")</f>
        <v>جيزان</v>
      </c>
      <c r="K621" s="10" t="str">
        <f>IFERROR(VLOOKUP(A621,'[2]Total Provider - Dec 2015'!$A$1:$K$1232,11,FALSE),"")</f>
        <v>مستوصف الحكمي الطبي</v>
      </c>
    </row>
    <row r="622" spans="1:11" hidden="1" x14ac:dyDescent="0.25">
      <c r="A622" s="5">
        <v>22528</v>
      </c>
      <c r="B622" s="6" t="str">
        <f>IFERROR(VLOOKUP(A622,'[2]Total Provider - Dec 2015'!$A$1:$K$1232,2,FALSE),"")</f>
        <v>Yanbu Specialized Clinics</v>
      </c>
      <c r="C622" s="7" t="str">
        <f>IFERROR(VLOOKUP(A622,'[2]Total Provider - Dec 2015'!$A$1:$K$1232,3,FALSE),"")</f>
        <v>NWS</v>
      </c>
      <c r="D622" s="7" t="str">
        <f>IFERROR(VLOOKUP(A622,'[2]Total Provider - Dec 2015'!$A$1:$K$1232,4,FALSE),"")</f>
        <v>Madinah</v>
      </c>
      <c r="E622" s="7" t="str">
        <f>IFERROR(VLOOKUP(A622,'[2]Total Provider - Dec 2015'!$A$1:$K$1232,5,FALSE),"")</f>
        <v>Yanbu</v>
      </c>
      <c r="F622" s="7" t="str">
        <f>IFERROR(VLOOKUP(A622,'[2]Total Provider - Dec 2015'!$A$1:$K$1232,6,FALSE),"")</f>
        <v>Ali Bin Abe Taleb Street</v>
      </c>
      <c r="G622" s="7" t="str">
        <f>IFERROR(VLOOKUP(A622,'[2]Total Provider - Dec 2015'!$A$1:$K$1232,7,FALSE),"")</f>
        <v>0143225566</v>
      </c>
      <c r="H622" s="10" t="str">
        <f>IFERROR(VLOOKUP(A622,'[2]Total Provider - Dec 2015'!$A$1:$K$1232,8,FALSE),"")</f>
        <v>شارع علي بن ابي طالب</v>
      </c>
      <c r="I622" s="10" t="str">
        <f>IFERROR(VLOOKUP(A622,'[2]Total Provider - Dec 2015'!$A$1:$K$1232,9,FALSE),"")</f>
        <v>ينبع</v>
      </c>
      <c r="J622" s="10" t="str">
        <f>IFERROR(VLOOKUP(A622,'[2]Total Provider - Dec 2015'!$A$1:$K$1232,10,FALSE),"")</f>
        <v>المدينة المنورة</v>
      </c>
      <c r="K622" s="10" t="str">
        <f>IFERROR(VLOOKUP(A622,'[2]Total Provider - Dec 2015'!$A$1:$K$1232,11,FALSE),"")</f>
        <v>مجمع عيادات ينبع التخصصية الطبية</v>
      </c>
    </row>
    <row r="623" spans="1:11" hidden="1" x14ac:dyDescent="0.25">
      <c r="A623" s="5">
        <v>22530</v>
      </c>
      <c r="B623" s="6" t="str">
        <f>IFERROR(VLOOKUP(A623,'[2]Total Provider - Dec 2015'!$A$1:$K$1232,2,FALSE),"")</f>
        <v>La Baas Polyclinic</v>
      </c>
      <c r="C623" s="7" t="str">
        <f>IFERROR(VLOOKUP(A623,'[2]Total Provider - Dec 2015'!$A$1:$K$1232,3,FALSE),"")</f>
        <v>NWS</v>
      </c>
      <c r="D623" s="7" t="str">
        <f>IFERROR(VLOOKUP(A623,'[2]Total Provider - Dec 2015'!$A$1:$K$1232,4,FALSE),"")</f>
        <v>Hail</v>
      </c>
      <c r="E623" s="7" t="str">
        <f>IFERROR(VLOOKUP(A623,'[2]Total Provider - Dec 2015'!$A$1:$K$1232,5,FALSE),"")</f>
        <v>Hail</v>
      </c>
      <c r="F623" s="7" t="str">
        <f>IFERROR(VLOOKUP(A623,'[2]Total Provider - Dec 2015'!$A$1:$K$1232,6,FALSE),"")</f>
        <v>Al Waset District, King Khalid Street</v>
      </c>
      <c r="G623" s="7" t="str">
        <f>IFERROR(VLOOKUP(A623,'[2]Total Provider - Dec 2015'!$A$1:$K$1232,7,FALSE),"")</f>
        <v>0115339999</v>
      </c>
      <c r="H623" s="10" t="str">
        <f>IFERROR(VLOOKUP(A623,'[2]Total Provider - Dec 2015'!$A$1:$K$1232,8,FALSE),"")</f>
        <v>حي الوسيطي, شارع الملك خالد</v>
      </c>
      <c r="I623" s="10" t="str">
        <f>IFERROR(VLOOKUP(A623,'[2]Total Provider - Dec 2015'!$A$1:$K$1232,9,FALSE),"")</f>
        <v>حائل</v>
      </c>
      <c r="J623" s="10" t="str">
        <f>IFERROR(VLOOKUP(A623,'[2]Total Provider - Dec 2015'!$A$1:$K$1232,10,FALSE),"")</f>
        <v>حائل</v>
      </c>
      <c r="K623" s="10" t="str">
        <f>IFERROR(VLOOKUP(A623,'[2]Total Provider - Dec 2015'!$A$1:$K$1232,11,FALSE),"")</f>
        <v>مستوصف لاباس الطبي</v>
      </c>
    </row>
    <row r="624" spans="1:11" hidden="1" x14ac:dyDescent="0.25">
      <c r="A624" s="5">
        <v>22531</v>
      </c>
      <c r="B624" s="6" t="str">
        <f>IFERROR(VLOOKUP(A624,'[2]Total Provider - Dec 2015'!$A$1:$K$1232,2,FALSE),"")</f>
        <v>Society Medical Dispensary</v>
      </c>
      <c r="C624" s="7" t="str">
        <f>IFERROR(VLOOKUP(A624,'[2]Total Provider - Dec 2015'!$A$1:$K$1232,3,FALSE),"")</f>
        <v>NWS</v>
      </c>
      <c r="D624" s="7" t="str">
        <f>IFERROR(VLOOKUP(A624,'[2]Total Provider - Dec 2015'!$A$1:$K$1232,4,FALSE),"")</f>
        <v>Qassim</v>
      </c>
      <c r="E624" s="7" t="str">
        <f>IFERROR(VLOOKUP(A624,'[2]Total Provider - Dec 2015'!$A$1:$K$1232,5,FALSE),"")</f>
        <v>Methnab</v>
      </c>
      <c r="F624" s="7" t="str">
        <f>IFERROR(VLOOKUP(A624,'[2]Total Provider - Dec 2015'!$A$1:$K$1232,6,FALSE),"")</f>
        <v xml:space="preserve">Al Qasiem, Methnab, Al Khaldiyah District, </v>
      </c>
      <c r="G624" s="7" t="str">
        <f>IFERROR(VLOOKUP(A624,'[2]Total Provider - Dec 2015'!$A$1:$K$1232,7,FALSE),"")</f>
        <v>0133422117</v>
      </c>
      <c r="H624" s="10" t="str">
        <f>IFERROR(VLOOKUP(A624,'[2]Total Provider - Dec 2015'!$A$1:$K$1232,8,FALSE),"")</f>
        <v>القصيم, المذنب, حي الخالدية</v>
      </c>
      <c r="I624" s="10" t="str">
        <f>IFERROR(VLOOKUP(A624,'[2]Total Provider - Dec 2015'!$A$1:$K$1232,9,FALSE),"")</f>
        <v>المذنب</v>
      </c>
      <c r="J624" s="10" t="str">
        <f>IFERROR(VLOOKUP(A624,'[2]Total Provider - Dec 2015'!$A$1:$K$1232,10,FALSE),"")</f>
        <v>القصيم</v>
      </c>
      <c r="K624" s="10" t="str">
        <f>IFERROR(VLOOKUP(A624,'[2]Total Provider - Dec 2015'!$A$1:$K$1232,11,FALSE),"")</f>
        <v>مستوصف جمعية البر الخيريه بالمذنب</v>
      </c>
    </row>
    <row r="625" spans="1:11" hidden="1" x14ac:dyDescent="0.25">
      <c r="A625" s="5">
        <v>22532</v>
      </c>
      <c r="B625" s="6" t="str">
        <f>IFERROR(VLOOKUP(A625,'[2]Total Provider - Dec 2015'!$A$1:$K$1232,2,FALSE),"")</f>
        <v>Al Abeer Clinic</v>
      </c>
      <c r="C625" s="7" t="str">
        <f>IFERROR(VLOOKUP(A625,'[2]Total Provider - Dec 2015'!$A$1:$K$1232,3,FALSE),"")</f>
        <v>NWS</v>
      </c>
      <c r="D625" s="7" t="str">
        <f>IFERROR(VLOOKUP(A625,'[2]Total Provider - Dec 2015'!$A$1:$K$1232,4,FALSE),"")</f>
        <v>Madinah</v>
      </c>
      <c r="E625" s="7" t="str">
        <f>IFERROR(VLOOKUP(A625,'[2]Total Provider - Dec 2015'!$A$1:$K$1232,5,FALSE),"")</f>
        <v>Madinah</v>
      </c>
      <c r="F625" s="7" t="str">
        <f>IFERROR(VLOOKUP(A625,'[2]Total Provider - Dec 2015'!$A$1:$K$1232,6,FALSE),"")</f>
        <v>Al Raya District, Othman Bin Afan Street</v>
      </c>
      <c r="G625" s="7" t="str">
        <f>IFERROR(VLOOKUP(A625,'[2]Total Provider - Dec 2015'!$A$1:$K$1232,7,FALSE),"")</f>
        <v>0148268664</v>
      </c>
      <c r="H625" s="10" t="str">
        <f>IFERROR(VLOOKUP(A625,'[2]Total Provider - Dec 2015'!$A$1:$K$1232,8,FALSE),"")</f>
        <v>حي الراية, شارع عثمان بن عفان</v>
      </c>
      <c r="I625" s="10" t="str">
        <f>IFERROR(VLOOKUP(A625,'[2]Total Provider - Dec 2015'!$A$1:$K$1232,9,FALSE),"")</f>
        <v>المدينة المنورة</v>
      </c>
      <c r="J625" s="10" t="str">
        <f>IFERROR(VLOOKUP(A625,'[2]Total Provider - Dec 2015'!$A$1:$K$1232,10,FALSE),"")</f>
        <v>المدينة المنورة</v>
      </c>
      <c r="K625" s="10" t="str">
        <f>IFERROR(VLOOKUP(A625,'[2]Total Provider - Dec 2015'!$A$1:$K$1232,11,FALSE),"")</f>
        <v>مجمع عيادات فرع شركة العبير العالمية الطبية المحدودة</v>
      </c>
    </row>
    <row r="626" spans="1:11" hidden="1" x14ac:dyDescent="0.25">
      <c r="A626" s="5">
        <v>22534</v>
      </c>
      <c r="B626" s="6" t="str">
        <f>IFERROR(VLOOKUP(A626,'[2]Total Provider - Dec 2015'!$A$1:$K$1232,2,FALSE),"")</f>
        <v>Salah Shawosh Medical Complex</v>
      </c>
      <c r="C626" s="7" t="str">
        <f>IFERROR(VLOOKUP(A626,'[2]Total Provider - Dec 2015'!$A$1:$K$1232,3,FALSE),"")</f>
        <v>NWR</v>
      </c>
      <c r="D626" s="7" t="str">
        <f>IFERROR(VLOOKUP(A626,'[2]Total Provider - Dec 2015'!$A$1:$K$1232,4,FALSE),"")</f>
        <v>Makkah</v>
      </c>
      <c r="E626" s="7" t="str">
        <f>IFERROR(VLOOKUP(A626,'[2]Total Provider - Dec 2015'!$A$1:$K$1232,5,FALSE),"")</f>
        <v>Jeddah</v>
      </c>
      <c r="F626" s="7" t="str">
        <f>IFERROR(VLOOKUP(A626,'[2]Total Provider - Dec 2015'!$A$1:$K$1232,6,FALSE),"")</f>
        <v>Al Bughdadiya District, Shrafiya, Al Shoaiba Street</v>
      </c>
      <c r="G626" s="7" t="str">
        <f>IFERROR(VLOOKUP(A626,'[2]Total Provider - Dec 2015'!$A$1:$K$1232,7,FALSE),"")</f>
        <v>0126041905</v>
      </c>
      <c r="H626" s="10" t="str">
        <f>IFERROR(VLOOKUP(A626,'[2]Total Provider - Dec 2015'!$A$1:$K$1232,8,FALSE),"")</f>
        <v>حي البغدادية, الشرفيه, شارع الشعيبه</v>
      </c>
      <c r="I626" s="10" t="str">
        <f>IFERROR(VLOOKUP(A626,'[2]Total Provider - Dec 2015'!$A$1:$K$1232,9,FALSE),"")</f>
        <v>جدة</v>
      </c>
      <c r="J626" s="10" t="str">
        <f>IFERROR(VLOOKUP(A626,'[2]Total Provider - Dec 2015'!$A$1:$K$1232,10,FALSE),"")</f>
        <v>مكة المكرمة</v>
      </c>
      <c r="K626" s="10" t="str">
        <f>IFERROR(VLOOKUP(A626,'[2]Total Provider - Dec 2015'!$A$1:$K$1232,11,FALSE),"")</f>
        <v>مجمع عيادات شركة صلاح عثمان مرتضى الطبية المتخصصه</v>
      </c>
    </row>
    <row r="627" spans="1:11" hidden="1" x14ac:dyDescent="0.25">
      <c r="A627" s="5">
        <v>22535</v>
      </c>
      <c r="B627" s="6" t="str">
        <f>IFERROR(VLOOKUP(A627,'[2]Total Provider - Dec 2015'!$A$1:$K$1232,2,FALSE),"")</f>
        <v>Adwaa Dorat Al Alami Medical Complex</v>
      </c>
      <c r="C627" s="7" t="str">
        <f>IFERROR(VLOOKUP(A627,'[2]Total Provider - Dec 2015'!$A$1:$K$1232,3,FALSE),"")</f>
        <v>NW2</v>
      </c>
      <c r="D627" s="7" t="str">
        <f>IFERROR(VLOOKUP(A627,'[2]Total Provider - Dec 2015'!$A$1:$K$1232,4,FALSE),"")</f>
        <v>Riyadh</v>
      </c>
      <c r="E627" s="7" t="str">
        <f>IFERROR(VLOOKUP(A627,'[2]Total Provider - Dec 2015'!$A$1:$K$1232,5,FALSE),"")</f>
        <v>Riyadh</v>
      </c>
      <c r="F627" s="7" t="str">
        <f>IFERROR(VLOOKUP(A627,'[2]Total Provider - Dec 2015'!$A$1:$K$1232,6,FALSE),"")</f>
        <v>Al Rawda District, Khalid Bin Al Wleed Street</v>
      </c>
      <c r="G627" s="7" t="str">
        <f>IFERROR(VLOOKUP(A627,'[2]Total Provider - Dec 2015'!$A$1:$K$1232,7,FALSE),"")</f>
        <v>0114493896</v>
      </c>
      <c r="H627" s="10" t="str">
        <f>IFERROR(VLOOKUP(A627,'[2]Total Provider - Dec 2015'!$A$1:$K$1232,8,FALSE),"")</f>
        <v>حي الروضه, شارع خالد بن الوليد</v>
      </c>
      <c r="I627" s="10" t="str">
        <f>IFERROR(VLOOKUP(A627,'[2]Total Provider - Dec 2015'!$A$1:$K$1232,9,FALSE),"")</f>
        <v>الرياض</v>
      </c>
      <c r="J627" s="10" t="str">
        <f>IFERROR(VLOOKUP(A627,'[2]Total Provider - Dec 2015'!$A$1:$K$1232,10,FALSE),"")</f>
        <v>الرياض</v>
      </c>
      <c r="K627" s="10" t="str">
        <f>IFERROR(VLOOKUP(A627,'[2]Total Provider - Dec 2015'!$A$1:$K$1232,11,FALSE),"")</f>
        <v>مجمع عيادات أضواء درة العالمي الطبي</v>
      </c>
    </row>
    <row r="628" spans="1:11" hidden="1" x14ac:dyDescent="0.25">
      <c r="A628" s="5">
        <v>22536</v>
      </c>
      <c r="B628" s="6" t="str">
        <f>IFERROR(VLOOKUP(A628,'[2]Total Provider - Dec 2015'!$A$1:$K$1232,2,FALSE),"")</f>
        <v>Al Shifa Hospital</v>
      </c>
      <c r="C628" s="7" t="str">
        <f>IFERROR(VLOOKUP(A628,'[2]Total Provider - Dec 2015'!$A$1:$K$1232,3,FALSE),"")</f>
        <v>NW1</v>
      </c>
      <c r="D628" s="7" t="str">
        <f>IFERROR(VLOOKUP(A628,'[2]Total Provider - Dec 2015'!$A$1:$K$1232,4,FALSE),"")</f>
        <v>Makkah</v>
      </c>
      <c r="E628" s="7" t="str">
        <f>IFERROR(VLOOKUP(A628,'[2]Total Provider - Dec 2015'!$A$1:$K$1232,5,FALSE),"")</f>
        <v>Makkah</v>
      </c>
      <c r="F628" s="7" t="str">
        <f>IFERROR(VLOOKUP(A628,'[2]Total Provider - Dec 2015'!$A$1:$K$1232,6,FALSE),"")</f>
        <v>Al Mansor District, Mansor Street</v>
      </c>
      <c r="G628" s="7" t="str">
        <f>IFERROR(VLOOKUP(A628,'[2]Total Provider - Dec 2015'!$A$1:$K$1232,7,FALSE),"")</f>
        <v>0125369779</v>
      </c>
      <c r="H628" s="10" t="str">
        <f>IFERROR(VLOOKUP(A628,'[2]Total Provider - Dec 2015'!$A$1:$K$1232,8,FALSE),"")</f>
        <v>حي المنصور, شارع المنصور</v>
      </c>
      <c r="I628" s="10" t="str">
        <f>IFERROR(VLOOKUP(A628,'[2]Total Provider - Dec 2015'!$A$1:$K$1232,9,FALSE),"")</f>
        <v>مكة المكرمة</v>
      </c>
      <c r="J628" s="10" t="str">
        <f>IFERROR(VLOOKUP(A628,'[2]Total Provider - Dec 2015'!$A$1:$K$1232,10,FALSE),"")</f>
        <v>مكة المكرمة</v>
      </c>
      <c r="K628" s="10" t="str">
        <f>IFERROR(VLOOKUP(A628,'[2]Total Provider - Dec 2015'!$A$1:$K$1232,11,FALSE),"")</f>
        <v>مستشفى الشفاء</v>
      </c>
    </row>
    <row r="629" spans="1:11" hidden="1" x14ac:dyDescent="0.25">
      <c r="A629" s="5">
        <v>22540</v>
      </c>
      <c r="B629" s="6" t="str">
        <f>IFERROR(VLOOKUP(A629,'[2]Total Provider - Dec 2015'!$A$1:$K$1232,2,FALSE),"")</f>
        <v>Renad Optical</v>
      </c>
      <c r="C629" s="7" t="str">
        <f>IFERROR(VLOOKUP(A629,'[2]Total Provider - Dec 2015'!$A$1:$K$1232,3,FALSE),"")</f>
        <v>NWS</v>
      </c>
      <c r="D629" s="7" t="str">
        <f>IFERROR(VLOOKUP(A629,'[2]Total Provider - Dec 2015'!$A$1:$K$1232,4,FALSE),"")</f>
        <v>Riyadh</v>
      </c>
      <c r="E629" s="7" t="str">
        <f>IFERROR(VLOOKUP(A629,'[2]Total Provider - Dec 2015'!$A$1:$K$1232,5,FALSE),"")</f>
        <v>Riyadh</v>
      </c>
      <c r="F629" s="7" t="str">
        <f>IFERROR(VLOOKUP(A629,'[2]Total Provider - Dec 2015'!$A$1:$K$1232,6,FALSE),"")</f>
        <v>Al Rawda District, Khalid Bin Al Wleed Street</v>
      </c>
      <c r="G629" s="7" t="str">
        <f>IFERROR(VLOOKUP(A629,'[2]Total Provider - Dec 2015'!$A$1:$K$1232,7,FALSE),"")</f>
        <v>0112307876</v>
      </c>
      <c r="H629" s="10" t="str">
        <f>IFERROR(VLOOKUP(A629,'[2]Total Provider - Dec 2015'!$A$1:$K$1232,8,FALSE),"")</f>
        <v>حي الروضه, شارع خالد بن الوليد</v>
      </c>
      <c r="I629" s="10" t="str">
        <f>IFERROR(VLOOKUP(A629,'[2]Total Provider - Dec 2015'!$A$1:$K$1232,9,FALSE),"")</f>
        <v>الرياض</v>
      </c>
      <c r="J629" s="10" t="str">
        <f>IFERROR(VLOOKUP(A629,'[2]Total Provider - Dec 2015'!$A$1:$K$1232,10,FALSE),"")</f>
        <v>الرياض</v>
      </c>
      <c r="K629" s="10" t="str">
        <f>IFERROR(VLOOKUP(A629,'[2]Total Provider - Dec 2015'!$A$1:$K$1232,11,FALSE),"")</f>
        <v>مركز بصريات ريناد فئه أ - الروضه</v>
      </c>
    </row>
    <row r="630" spans="1:11" hidden="1" x14ac:dyDescent="0.25">
      <c r="A630" s="5">
        <v>22541</v>
      </c>
      <c r="B630" s="6" t="str">
        <f>IFERROR(VLOOKUP(A630,'[2]Total Provider - Dec 2015'!$A$1:$K$1232,2,FALSE),"")</f>
        <v>Renad Optical - Al Shefa</v>
      </c>
      <c r="C630" s="7" t="str">
        <f>IFERROR(VLOOKUP(A630,'[2]Total Provider - Dec 2015'!$A$1:$K$1232,3,FALSE),"")</f>
        <v>NWS</v>
      </c>
      <c r="D630" s="7" t="str">
        <f>IFERROR(VLOOKUP(A630,'[2]Total Provider - Dec 2015'!$A$1:$K$1232,4,FALSE),"")</f>
        <v>Riyadh</v>
      </c>
      <c r="E630" s="7" t="str">
        <f>IFERROR(VLOOKUP(A630,'[2]Total Provider - Dec 2015'!$A$1:$K$1232,5,FALSE),"")</f>
        <v>Riyadh</v>
      </c>
      <c r="F630" s="7" t="str">
        <f>IFERROR(VLOOKUP(A630,'[2]Total Provider - Dec 2015'!$A$1:$K$1232,6,FALSE),"")</f>
        <v>Al Shifa District, Al Termithe Street</v>
      </c>
      <c r="G630" s="7" t="str">
        <f>IFERROR(VLOOKUP(A630,'[2]Total Provider - Dec 2015'!$A$1:$K$1232,7,FALSE),"")</f>
        <v>0114569492</v>
      </c>
      <c r="H630" s="10" t="str">
        <f>IFERROR(VLOOKUP(A630,'[2]Total Provider - Dec 2015'!$A$1:$K$1232,8,FALSE),"")</f>
        <v>حي الشفاء, شارع الترمذي</v>
      </c>
      <c r="I630" s="10" t="str">
        <f>IFERROR(VLOOKUP(A630,'[2]Total Provider - Dec 2015'!$A$1:$K$1232,9,FALSE),"")</f>
        <v>الرياض</v>
      </c>
      <c r="J630" s="10" t="str">
        <f>IFERROR(VLOOKUP(A630,'[2]Total Provider - Dec 2015'!$A$1:$K$1232,10,FALSE),"")</f>
        <v>الرياض</v>
      </c>
      <c r="K630" s="10" t="str">
        <f>IFERROR(VLOOKUP(A630,'[2]Total Provider - Dec 2015'!$A$1:$K$1232,11,FALSE),"")</f>
        <v>مركز بصريات ريناد - حي الشفاء</v>
      </c>
    </row>
    <row r="631" spans="1:11" hidden="1" x14ac:dyDescent="0.25">
      <c r="A631" s="5">
        <v>22542</v>
      </c>
      <c r="B631" s="6" t="str">
        <f>IFERROR(VLOOKUP(A631,'[2]Total Provider - Dec 2015'!$A$1:$K$1232,2,FALSE),"")</f>
        <v xml:space="preserve">Renad Optical </v>
      </c>
      <c r="C631" s="7" t="str">
        <f>IFERROR(VLOOKUP(A631,'[2]Total Provider - Dec 2015'!$A$1:$K$1232,3,FALSE),"")</f>
        <v>NWS</v>
      </c>
      <c r="D631" s="7" t="str">
        <f>IFERROR(VLOOKUP(A631,'[2]Total Provider - Dec 2015'!$A$1:$K$1232,4,FALSE),"")</f>
        <v>Riyadh</v>
      </c>
      <c r="E631" s="7" t="str">
        <f>IFERROR(VLOOKUP(A631,'[2]Total Provider - Dec 2015'!$A$1:$K$1232,5,FALSE),"")</f>
        <v>Riyadh</v>
      </c>
      <c r="F631" s="7" t="str">
        <f>IFERROR(VLOOKUP(A631,'[2]Total Provider - Dec 2015'!$A$1:$K$1232,6,FALSE),"")</f>
        <v>Al Badia District, Shaiq Abdulaziz Bin Mohammed Street</v>
      </c>
      <c r="G631" s="7" t="str">
        <f>IFERROR(VLOOKUP(A631,'[2]Total Provider - Dec 2015'!$A$1:$K$1232,7,FALSE),"")</f>
        <v>0112068080</v>
      </c>
      <c r="H631" s="10" t="str">
        <f>IFERROR(VLOOKUP(A631,'[2]Total Provider - Dec 2015'!$A$1:$K$1232,8,FALSE),"")</f>
        <v>حي البديعه, شارع الشيخ عبدالعزيز بن محمد</v>
      </c>
      <c r="I631" s="10" t="str">
        <f>IFERROR(VLOOKUP(A631,'[2]Total Provider - Dec 2015'!$A$1:$K$1232,9,FALSE),"")</f>
        <v>الرياض</v>
      </c>
      <c r="J631" s="10" t="str">
        <f>IFERROR(VLOOKUP(A631,'[2]Total Provider - Dec 2015'!$A$1:$K$1232,10,FALSE),"")</f>
        <v>الرياض</v>
      </c>
      <c r="K631" s="10" t="str">
        <f>IFERROR(VLOOKUP(A631,'[2]Total Provider - Dec 2015'!$A$1:$K$1232,11,FALSE),"")</f>
        <v>مركز بصريات ريناد - فئه أ - البديعه</v>
      </c>
    </row>
    <row r="632" spans="1:11" hidden="1" x14ac:dyDescent="0.25">
      <c r="A632" s="5">
        <v>22543</v>
      </c>
      <c r="B632" s="6" t="str">
        <f>IFERROR(VLOOKUP(A632,'[2]Total Provider - Dec 2015'!$A$1:$K$1232,2,FALSE),"")</f>
        <v>Makkah Polyclinic</v>
      </c>
      <c r="C632" s="7" t="str">
        <f>IFERROR(VLOOKUP(A632,'[2]Total Provider - Dec 2015'!$A$1:$K$1232,3,FALSE),"")</f>
        <v>NWR</v>
      </c>
      <c r="D632" s="7" t="str">
        <f>IFERROR(VLOOKUP(A632,'[2]Total Provider - Dec 2015'!$A$1:$K$1232,4,FALSE),"")</f>
        <v>Makkah</v>
      </c>
      <c r="E632" s="7" t="str">
        <f>IFERROR(VLOOKUP(A632,'[2]Total Provider - Dec 2015'!$A$1:$K$1232,5,FALSE),"")</f>
        <v>Makkah</v>
      </c>
      <c r="F632" s="7" t="str">
        <f>IFERROR(VLOOKUP(A632,'[2]Total Provider - Dec 2015'!$A$1:$K$1232,6,FALSE),"")</f>
        <v>Al Zaher District</v>
      </c>
      <c r="G632" s="7" t="str">
        <f>IFERROR(VLOOKUP(A632,'[2]Total Provider - Dec 2015'!$A$1:$K$1232,7,FALSE),"")</f>
        <v>0125496542</v>
      </c>
      <c r="H632" s="10" t="str">
        <f>IFERROR(VLOOKUP(A632,'[2]Total Provider - Dec 2015'!$A$1:$K$1232,8,FALSE),"")</f>
        <v>حي الزاهر</v>
      </c>
      <c r="I632" s="10" t="str">
        <f>IFERROR(VLOOKUP(A632,'[2]Total Provider - Dec 2015'!$A$1:$K$1232,9,FALSE),"")</f>
        <v>مكة المكرمة</v>
      </c>
      <c r="J632" s="10" t="str">
        <f>IFERROR(VLOOKUP(A632,'[2]Total Provider - Dec 2015'!$A$1:$K$1232,10,FALSE),"")</f>
        <v>مكة المكرمة</v>
      </c>
      <c r="K632" s="10" t="str">
        <f>IFERROR(VLOOKUP(A632,'[2]Total Provider - Dec 2015'!$A$1:$K$1232,11,FALSE),"")</f>
        <v>عيادات مكه الطبيه</v>
      </c>
    </row>
    <row r="633" spans="1:11" hidden="1" x14ac:dyDescent="0.25">
      <c r="A633" s="5">
        <v>22544</v>
      </c>
      <c r="B633" s="6" t="str">
        <f>IFERROR(VLOOKUP(A633,'[2]Total Provider - Dec 2015'!$A$1:$K$1232,2,FALSE),"")</f>
        <v>Dr Ahmed Batal Eye Center</v>
      </c>
      <c r="C633" s="7" t="str">
        <f>IFERROR(VLOOKUP(A633,'[2]Total Provider - Dec 2015'!$A$1:$K$1232,3,FALSE),"")</f>
        <v>NW3</v>
      </c>
      <c r="D633" s="7" t="str">
        <f>IFERROR(VLOOKUP(A633,'[2]Total Provider - Dec 2015'!$A$1:$K$1232,4,FALSE),"")</f>
        <v>Makkah</v>
      </c>
      <c r="E633" s="7" t="str">
        <f>IFERROR(VLOOKUP(A633,'[2]Total Provider - Dec 2015'!$A$1:$K$1232,5,FALSE),"")</f>
        <v>Jeddah</v>
      </c>
      <c r="F633" s="7" t="str">
        <f>IFERROR(VLOOKUP(A633,'[2]Total Provider - Dec 2015'!$A$1:$K$1232,6,FALSE),"")</f>
        <v>Al Hamra District, Al Madina Road</v>
      </c>
      <c r="G633" s="7" t="str">
        <f>IFERROR(VLOOKUP(A633,'[2]Total Provider - Dec 2015'!$A$1:$K$1232,7,FALSE),"")</f>
        <v>0126617713</v>
      </c>
      <c r="H633" s="10" t="str">
        <f>IFERROR(VLOOKUP(A633,'[2]Total Provider - Dec 2015'!$A$1:$K$1232,8,FALSE),"")</f>
        <v>حي الحمرا, طريق المدينة</v>
      </c>
      <c r="I633" s="10" t="str">
        <f>IFERROR(VLOOKUP(A633,'[2]Total Provider - Dec 2015'!$A$1:$K$1232,9,FALSE),"")</f>
        <v>جدة</v>
      </c>
      <c r="J633" s="10" t="str">
        <f>IFERROR(VLOOKUP(A633,'[2]Total Provider - Dec 2015'!$A$1:$K$1232,10,FALSE),"")</f>
        <v>مكة المكرمة</v>
      </c>
      <c r="K633" s="10" t="str">
        <f>IFERROR(VLOOKUP(A633,'[2]Total Provider - Dec 2015'!$A$1:$K$1232,11,FALSE),"")</f>
        <v>مركز د/ أحمد بطل المتخصص لطب و جراحة العيون</v>
      </c>
    </row>
    <row r="634" spans="1:11" hidden="1" x14ac:dyDescent="0.25">
      <c r="A634" s="5">
        <v>22545</v>
      </c>
      <c r="B634" s="6" t="str">
        <f>IFERROR(VLOOKUP(A634,'[2]Total Provider - Dec 2015'!$A$1:$K$1232,2,FALSE),"")</f>
        <v>Ayoon Al Khaleej Opticals Est.</v>
      </c>
      <c r="C634" s="7" t="str">
        <f>IFERROR(VLOOKUP(A634,'[2]Total Provider - Dec 2015'!$A$1:$K$1232,3,FALSE),"")</f>
        <v>NWS</v>
      </c>
      <c r="D634" s="7" t="str">
        <f>IFERROR(VLOOKUP(A634,'[2]Total Provider - Dec 2015'!$A$1:$K$1232,4,FALSE),"")</f>
        <v>Makkah</v>
      </c>
      <c r="E634" s="7" t="str">
        <f>IFERROR(VLOOKUP(A634,'[2]Total Provider - Dec 2015'!$A$1:$K$1232,5,FALSE),"")</f>
        <v>Jeddah</v>
      </c>
      <c r="F634" s="7" t="str">
        <f>IFERROR(VLOOKUP(A634,'[2]Total Provider - Dec 2015'!$A$1:$K$1232,6,FALSE),"")</f>
        <v>Al Blad District, King Abdulaziz Street</v>
      </c>
      <c r="G634" s="7" t="str">
        <f>IFERROR(VLOOKUP(A634,'[2]Total Provider - Dec 2015'!$A$1:$K$1232,7,FALSE),"")</f>
        <v>0126440081</v>
      </c>
      <c r="H634" s="10" t="str">
        <f>IFERROR(VLOOKUP(A634,'[2]Total Provider - Dec 2015'!$A$1:$K$1232,8,FALSE),"")</f>
        <v>حي البلد, شارع الملك عبدالعزيز</v>
      </c>
      <c r="I634" s="10" t="str">
        <f>IFERROR(VLOOKUP(A634,'[2]Total Provider - Dec 2015'!$A$1:$K$1232,9,FALSE),"")</f>
        <v>جدة</v>
      </c>
      <c r="J634" s="10" t="str">
        <f>IFERROR(VLOOKUP(A634,'[2]Total Provider - Dec 2015'!$A$1:$K$1232,10,FALSE),"")</f>
        <v>مكة المكرمة</v>
      </c>
      <c r="K634" s="10" t="str">
        <f>IFERROR(VLOOKUP(A634,'[2]Total Provider - Dec 2015'!$A$1:$K$1232,11,FALSE),"")</f>
        <v>عيون الخليج للنظارات رقم 2 فئه ج</v>
      </c>
    </row>
    <row r="635" spans="1:11" hidden="1" x14ac:dyDescent="0.25">
      <c r="A635" s="5">
        <v>22546</v>
      </c>
      <c r="B635" s="6" t="str">
        <f>IFERROR(VLOOKUP(A635,'[2]Total Provider - Dec 2015'!$A$1:$K$1232,2,FALSE),"")</f>
        <v>Olaya Polyclinic Center Complex</v>
      </c>
      <c r="C635" s="7" t="str">
        <f>IFERROR(VLOOKUP(A635,'[2]Total Provider - Dec 2015'!$A$1:$K$1232,3,FALSE),"")</f>
        <v>NWS</v>
      </c>
      <c r="D635" s="7" t="str">
        <f>IFERROR(VLOOKUP(A635,'[2]Total Provider - Dec 2015'!$A$1:$K$1232,4,FALSE),"")</f>
        <v>Riyadh</v>
      </c>
      <c r="E635" s="7" t="str">
        <f>IFERROR(VLOOKUP(A635,'[2]Total Provider - Dec 2015'!$A$1:$K$1232,5,FALSE),"")</f>
        <v>Riyadh</v>
      </c>
      <c r="F635" s="7" t="str">
        <f>IFERROR(VLOOKUP(A635,'[2]Total Provider - Dec 2015'!$A$1:$K$1232,6,FALSE),"")</f>
        <v>Olaya District, Prince Sultan Street</v>
      </c>
      <c r="G635" s="7" t="str">
        <f>IFERROR(VLOOKUP(A635,'[2]Total Provider - Dec 2015'!$A$1:$K$1232,7,FALSE),"")</f>
        <v>0114632691</v>
      </c>
      <c r="H635" s="10" t="str">
        <f>IFERROR(VLOOKUP(A635,'[2]Total Provider - Dec 2015'!$A$1:$K$1232,8,FALSE),"")</f>
        <v>حي العليا, شارع الأمير سلطان</v>
      </c>
      <c r="I635" s="10" t="str">
        <f>IFERROR(VLOOKUP(A635,'[2]Total Provider - Dec 2015'!$A$1:$K$1232,9,FALSE),"")</f>
        <v>الرياض</v>
      </c>
      <c r="J635" s="10" t="str">
        <f>IFERROR(VLOOKUP(A635,'[2]Total Provider - Dec 2015'!$A$1:$K$1232,10,FALSE),"")</f>
        <v>الرياض</v>
      </c>
      <c r="K635" s="10" t="str">
        <f>IFERROR(VLOOKUP(A635,'[2]Total Provider - Dec 2015'!$A$1:$K$1232,11,FALSE),"")</f>
        <v>مجمع مركز عيادات العليا</v>
      </c>
    </row>
    <row r="636" spans="1:11" hidden="1" x14ac:dyDescent="0.25">
      <c r="A636" s="5">
        <v>22547</v>
      </c>
      <c r="B636" s="6" t="str">
        <f>IFERROR(VLOOKUP(A636,'[2]Total Provider - Dec 2015'!$A$1:$K$1232,2,FALSE),"")</f>
        <v>Basmalah Al Nour Dental Center</v>
      </c>
      <c r="C636" s="7" t="str">
        <f>IFERROR(VLOOKUP(A636,'[2]Total Provider - Dec 2015'!$A$1:$K$1232,3,FALSE),"")</f>
        <v>NW2</v>
      </c>
      <c r="D636" s="7" t="str">
        <f>IFERROR(VLOOKUP(A636,'[2]Total Provider - Dec 2015'!$A$1:$K$1232,4,FALSE),"")</f>
        <v>Najran</v>
      </c>
      <c r="E636" s="7" t="str">
        <f>IFERROR(VLOOKUP(A636,'[2]Total Provider - Dec 2015'!$A$1:$K$1232,5,FALSE),"")</f>
        <v>Najran</v>
      </c>
      <c r="F636" s="7" t="str">
        <f>IFERROR(VLOOKUP(A636,'[2]Total Provider - Dec 2015'!$A$1:$K$1232,6,FALSE),"")</f>
        <v xml:space="preserve">Al Faisaliyah District, Abu Bakr Al Sideq Street, </v>
      </c>
      <c r="G636" s="7" t="str">
        <f>IFERROR(VLOOKUP(A636,'[2]Total Provider - Dec 2015'!$A$1:$K$1232,7,FALSE),"")</f>
        <v>0175238888</v>
      </c>
      <c r="H636" s="10" t="str">
        <f>IFERROR(VLOOKUP(A636,'[2]Total Provider - Dec 2015'!$A$1:$K$1232,8,FALSE),"")</f>
        <v>حي الفيصليه, شارع ابو بكر الصديق</v>
      </c>
      <c r="I636" s="10" t="str">
        <f>IFERROR(VLOOKUP(A636,'[2]Total Provider - Dec 2015'!$A$1:$K$1232,9,FALSE),"")</f>
        <v>نجران</v>
      </c>
      <c r="J636" s="10" t="str">
        <f>IFERROR(VLOOKUP(A636,'[2]Total Provider - Dec 2015'!$A$1:$K$1232,10,FALSE),"")</f>
        <v>نجران</v>
      </c>
      <c r="K636" s="10" t="str">
        <f>IFERROR(VLOOKUP(A636,'[2]Total Provider - Dec 2015'!$A$1:$K$1232,11,FALSE),"")</f>
        <v>بسملة النور لطب و تقويم الأسنان</v>
      </c>
    </row>
    <row r="637" spans="1:11" hidden="1" x14ac:dyDescent="0.25">
      <c r="A637" s="5">
        <v>22548</v>
      </c>
      <c r="B637" s="6" t="str">
        <f>IFERROR(VLOOKUP(A637,'[2]Total Provider - Dec 2015'!$A$1:$K$1232,2,FALSE),"")</f>
        <v>Safa Makkah 3</v>
      </c>
      <c r="C637" s="7" t="str">
        <f>IFERROR(VLOOKUP(A637,'[2]Total Provider - Dec 2015'!$A$1:$K$1232,3,FALSE),"")</f>
        <v>NWS</v>
      </c>
      <c r="D637" s="7" t="str">
        <f>IFERROR(VLOOKUP(A637,'[2]Total Provider - Dec 2015'!$A$1:$K$1232,4,FALSE),"")</f>
        <v>Riyadh</v>
      </c>
      <c r="E637" s="7" t="str">
        <f>IFERROR(VLOOKUP(A637,'[2]Total Provider - Dec 2015'!$A$1:$K$1232,5,FALSE),"")</f>
        <v>Riyadh</v>
      </c>
      <c r="F637" s="7" t="str">
        <f>IFERROR(VLOOKUP(A637,'[2]Total Provider - Dec 2015'!$A$1:$K$1232,6,FALSE),"")</f>
        <v>Al Morab'a District, Prince Abdulrahman Bin Abdulaziz Street</v>
      </c>
      <c r="G637" s="7" t="str">
        <f>IFERROR(VLOOKUP(A637,'[2]Total Provider - Dec 2015'!$A$1:$K$1232,7,FALSE),"")</f>
        <v>0114012128</v>
      </c>
      <c r="H637" s="10" t="str">
        <f>IFERROR(VLOOKUP(A637,'[2]Total Provider - Dec 2015'!$A$1:$K$1232,8,FALSE),"")</f>
        <v>حي المربع, شارع الأمير عبدالرحمن بن عبدالعزيز\</v>
      </c>
      <c r="I637" s="10" t="str">
        <f>IFERROR(VLOOKUP(A637,'[2]Total Provider - Dec 2015'!$A$1:$K$1232,9,FALSE),"")</f>
        <v>الرياض</v>
      </c>
      <c r="J637" s="10" t="str">
        <f>IFERROR(VLOOKUP(A637,'[2]Total Provider - Dec 2015'!$A$1:$K$1232,10,FALSE),"")</f>
        <v>الرياض</v>
      </c>
      <c r="K637" s="10" t="str">
        <f>IFERROR(VLOOKUP(A637,'[2]Total Provider - Dec 2015'!$A$1:$K$1232,11,FALSE),"")</f>
        <v>مجمع عيادات صفا مكه (3)</v>
      </c>
    </row>
    <row r="638" spans="1:11" hidden="1" x14ac:dyDescent="0.25">
      <c r="A638" s="5">
        <v>22549</v>
      </c>
      <c r="B638" s="6" t="str">
        <f>IFERROR(VLOOKUP(A638,'[2]Total Provider - Dec 2015'!$A$1:$K$1232,2,FALSE),"")</f>
        <v>Ram Dental Center (2)</v>
      </c>
      <c r="C638" s="7" t="str">
        <f>IFERROR(VLOOKUP(A638,'[2]Total Provider - Dec 2015'!$A$1:$K$1232,3,FALSE),"")</f>
        <v>NWR</v>
      </c>
      <c r="D638" s="7" t="str">
        <f>IFERROR(VLOOKUP(A638,'[2]Total Provider - Dec 2015'!$A$1:$K$1232,4,FALSE),"")</f>
        <v>Eastern Province</v>
      </c>
      <c r="E638" s="7" t="str">
        <f>IFERROR(VLOOKUP(A638,'[2]Total Provider - Dec 2015'!$A$1:$K$1232,5,FALSE),"")</f>
        <v>Dammam</v>
      </c>
      <c r="F638" s="7" t="str">
        <f>IFERROR(VLOOKUP(A638,'[2]Total Provider - Dec 2015'!$A$1:$K$1232,6,FALSE),"")</f>
        <v>Al Merekbat Dist, Othman Bin Afan ST.</v>
      </c>
      <c r="G638" s="7" t="str">
        <f>IFERROR(VLOOKUP(A638,'[2]Total Provider - Dec 2015'!$A$1:$K$1232,7,FALSE),"")</f>
        <v>0138648181</v>
      </c>
      <c r="H638" s="10" t="str">
        <f>IFERROR(VLOOKUP(A638,'[2]Total Provider - Dec 2015'!$A$1:$K$1232,8,FALSE),"")</f>
        <v xml:space="preserve">شارع عثمان بن عفان حي المريكبات </v>
      </c>
      <c r="I638" s="10" t="str">
        <f>IFERROR(VLOOKUP(A638,'[2]Total Provider - Dec 2015'!$A$1:$K$1232,9,FALSE),"")</f>
        <v>الدمام</v>
      </c>
      <c r="J638" s="10" t="str">
        <f>IFERROR(VLOOKUP(A638,'[2]Total Provider - Dec 2015'!$A$1:$K$1232,10,FALSE),"")</f>
        <v>المنطقة الشرقية</v>
      </c>
      <c r="K638" s="10" t="str">
        <f>IFERROR(VLOOKUP(A638,'[2]Total Provider - Dec 2015'!$A$1:$K$1232,11,FALSE),"")</f>
        <v>مجمع عيادات رام لطب وتقويم الأسنان (2) بالدمام</v>
      </c>
    </row>
    <row r="639" spans="1:11" hidden="1" x14ac:dyDescent="0.25">
      <c r="A639" s="5">
        <v>22550</v>
      </c>
      <c r="B639" s="6" t="str">
        <f>IFERROR(VLOOKUP(A639,'[2]Total Provider - Dec 2015'!$A$1:$K$1232,2,FALSE),"")</f>
        <v>Nazer for Dialysis and Advanced Health Services Ltd (Ex Diaverum)</v>
      </c>
      <c r="C639" s="7" t="str">
        <f>IFERROR(VLOOKUP(A639,'[2]Total Provider - Dec 2015'!$A$1:$K$1232,3,FALSE),"")</f>
        <v>NWR</v>
      </c>
      <c r="D639" s="7" t="str">
        <f>IFERROR(VLOOKUP(A639,'[2]Total Provider - Dec 2015'!$A$1:$K$1232,4,FALSE),"")</f>
        <v>Eastern Province</v>
      </c>
      <c r="E639" s="7" t="str">
        <f>IFERROR(VLOOKUP(A639,'[2]Total Provider - Dec 2015'!$A$1:$K$1232,5,FALSE),"")</f>
        <v>Dammam</v>
      </c>
      <c r="F639" s="7" t="str">
        <f>IFERROR(VLOOKUP(A639,'[2]Total Provider - Dec 2015'!$A$1:$K$1232,6,FALSE),"")</f>
        <v>Al Faisaliyah District, King Fahad Bin Abdulaziz Street</v>
      </c>
      <c r="G639" s="7" t="str">
        <f>IFERROR(VLOOKUP(A639,'[2]Total Provider - Dec 2015'!$A$1:$K$1232,7,FALSE),"")</f>
        <v>0162613333</v>
      </c>
      <c r="H639" s="10" t="str">
        <f>IFERROR(VLOOKUP(A639,'[2]Total Provider - Dec 2015'!$A$1:$K$1232,8,FALSE),"")</f>
        <v>حي الفيصليه, شارع الملك فهد بن عبدالعزيز</v>
      </c>
      <c r="I639" s="10" t="str">
        <f>IFERROR(VLOOKUP(A639,'[2]Total Provider - Dec 2015'!$A$1:$K$1232,9,FALSE),"")</f>
        <v>الدمام</v>
      </c>
      <c r="J639" s="10" t="str">
        <f>IFERROR(VLOOKUP(A639,'[2]Total Provider - Dec 2015'!$A$1:$K$1232,10,FALSE),"")</f>
        <v>المنطقة الشرقية</v>
      </c>
      <c r="K639" s="10" t="str">
        <f>IFERROR(VLOOKUP(A639,'[2]Total Provider - Dec 2015'!$A$1:$K$1232,11,FALSE),"")</f>
        <v>ناظر لغسيل الكلى و الخدمات الصحية المتقدمة المحدودة</v>
      </c>
    </row>
    <row r="640" spans="1:11" hidden="1" x14ac:dyDescent="0.25">
      <c r="A640" s="5">
        <v>22551</v>
      </c>
      <c r="B640" s="6" t="str">
        <f>IFERROR(VLOOKUP(A640,'[2]Total Provider - Dec 2015'!$A$1:$K$1232,2,FALSE),"")</f>
        <v>Al Hamra Dentel Clinic</v>
      </c>
      <c r="C640" s="7" t="str">
        <f>IFERROR(VLOOKUP(A640,'[2]Total Provider - Dec 2015'!$A$1:$K$1232,3,FALSE),"")</f>
        <v>NW5</v>
      </c>
      <c r="D640" s="7" t="str">
        <f>IFERROR(VLOOKUP(A640,'[2]Total Provider - Dec 2015'!$A$1:$K$1232,4,FALSE),"")</f>
        <v>Makkah</v>
      </c>
      <c r="E640" s="7" t="str">
        <f>IFERROR(VLOOKUP(A640,'[2]Total Provider - Dec 2015'!$A$1:$K$1232,5,FALSE),"")</f>
        <v>Jeddah</v>
      </c>
      <c r="F640" s="7" t="str">
        <f>IFERROR(VLOOKUP(A640,'[2]Total Provider - Dec 2015'!$A$1:$K$1232,6,FALSE),"")</f>
        <v>Al Hamra Dist, Al Hamra Commercial Center 3rd Floor</v>
      </c>
      <c r="G640" s="7" t="str">
        <f>IFERROR(VLOOKUP(A640,'[2]Total Provider - Dec 2015'!$A$1:$K$1232,7,FALSE),"")</f>
        <v>0126655588</v>
      </c>
      <c r="H640" s="10" t="str">
        <f>IFERROR(VLOOKUP(A640,'[2]Total Provider - Dec 2015'!$A$1:$K$1232,8,FALSE),"")</f>
        <v>حي الحمراء , مركز الحمراء التجاري الدور الثالث</v>
      </c>
      <c r="I640" s="10" t="str">
        <f>IFERROR(VLOOKUP(A640,'[2]Total Provider - Dec 2015'!$A$1:$K$1232,9,FALSE),"")</f>
        <v>جدة</v>
      </c>
      <c r="J640" s="10" t="str">
        <f>IFERROR(VLOOKUP(A640,'[2]Total Provider - Dec 2015'!$A$1:$K$1232,10,FALSE),"")</f>
        <v>مكة المكرمة</v>
      </c>
      <c r="K640" s="10" t="str">
        <f>IFERROR(VLOOKUP(A640,'[2]Total Provider - Dec 2015'!$A$1:$K$1232,11,FALSE),"")</f>
        <v>مستوصف الحمراء لطب الأسنان</v>
      </c>
    </row>
    <row r="641" spans="1:11" hidden="1" x14ac:dyDescent="0.25">
      <c r="A641" s="5">
        <v>22552</v>
      </c>
      <c r="B641" s="6" t="str">
        <f>IFERROR(VLOOKUP(A641,'[2]Total Provider - Dec 2015'!$A$1:$K$1232,2,FALSE),"")</f>
        <v>Al Yarmook Medical Center 1</v>
      </c>
      <c r="C641" s="7" t="str">
        <f>IFERROR(VLOOKUP(A641,'[2]Total Provider - Dec 2015'!$A$1:$K$1232,3,FALSE),"")</f>
        <v>NWS</v>
      </c>
      <c r="D641" s="7" t="str">
        <f>IFERROR(VLOOKUP(A641,'[2]Total Provider - Dec 2015'!$A$1:$K$1232,4,FALSE),"")</f>
        <v>Riyadh</v>
      </c>
      <c r="E641" s="7" t="str">
        <f>IFERROR(VLOOKUP(A641,'[2]Total Provider - Dec 2015'!$A$1:$K$1232,5,FALSE),"")</f>
        <v>Riyadh</v>
      </c>
      <c r="F641" s="7" t="str">
        <f>IFERROR(VLOOKUP(A641,'[2]Total Provider - Dec 2015'!$A$1:$K$1232,6,FALSE),"")</f>
        <v>Al Yarmook District, Al Nasar Street</v>
      </c>
      <c r="G641" s="7" t="str">
        <f>IFERROR(VLOOKUP(A641,'[2]Total Provider - Dec 2015'!$A$1:$K$1232,7,FALSE),"")</f>
        <v>0112490484</v>
      </c>
      <c r="H641" s="10" t="str">
        <f>IFERROR(VLOOKUP(A641,'[2]Total Provider - Dec 2015'!$A$1:$K$1232,8,FALSE),"")</f>
        <v>حي اليرموك, شارع النسار</v>
      </c>
      <c r="I641" s="10" t="str">
        <f>IFERROR(VLOOKUP(A641,'[2]Total Provider - Dec 2015'!$A$1:$K$1232,9,FALSE),"")</f>
        <v>الرياض</v>
      </c>
      <c r="J641" s="10" t="str">
        <f>IFERROR(VLOOKUP(A641,'[2]Total Provider - Dec 2015'!$A$1:$K$1232,10,FALSE),"")</f>
        <v>الرياض</v>
      </c>
      <c r="K641" s="10" t="str">
        <f>IFERROR(VLOOKUP(A641,'[2]Total Provider - Dec 2015'!$A$1:$K$1232,11,FALSE),"")</f>
        <v>شركة مجمع عيادات اليرموك الطبي 1</v>
      </c>
    </row>
    <row r="642" spans="1:11" hidden="1" x14ac:dyDescent="0.25">
      <c r="A642" s="5">
        <v>22553</v>
      </c>
      <c r="B642" s="6" t="str">
        <f>IFERROR(VLOOKUP(A642,'[2]Total Provider - Dec 2015'!$A$1:$K$1232,2,FALSE),"")</f>
        <v>United Medical Clinic</v>
      </c>
      <c r="C642" s="7" t="str">
        <f>IFERROR(VLOOKUP(A642,'[2]Total Provider - Dec 2015'!$A$1:$K$1232,3,FALSE),"")</f>
        <v>NWS</v>
      </c>
      <c r="D642" s="7" t="str">
        <f>IFERROR(VLOOKUP(A642,'[2]Total Provider - Dec 2015'!$A$1:$K$1232,4,FALSE),"")</f>
        <v>Riyadh</v>
      </c>
      <c r="E642" s="7" t="str">
        <f>IFERROR(VLOOKUP(A642,'[2]Total Provider - Dec 2015'!$A$1:$K$1232,5,FALSE),"")</f>
        <v>Riyadh</v>
      </c>
      <c r="F642" s="7" t="str">
        <f>IFERROR(VLOOKUP(A642,'[2]Total Provider - Dec 2015'!$A$1:$K$1232,6,FALSE),"")</f>
        <v>Al Nazeem District, Al Thlatheen Street</v>
      </c>
      <c r="G642" s="7" t="str">
        <f>IFERROR(VLOOKUP(A642,'[2]Total Provider - Dec 2015'!$A$1:$K$1232,7,FALSE),"")</f>
        <v>0112454334</v>
      </c>
      <c r="H642" s="10" t="str">
        <f>IFERROR(VLOOKUP(A642,'[2]Total Provider - Dec 2015'!$A$1:$K$1232,8,FALSE),"")</f>
        <v>حي النظيم, شارع الثلاثين</v>
      </c>
      <c r="I642" s="10" t="str">
        <f>IFERROR(VLOOKUP(A642,'[2]Total Provider - Dec 2015'!$A$1:$K$1232,9,FALSE),"")</f>
        <v>الرياض</v>
      </c>
      <c r="J642" s="10" t="str">
        <f>IFERROR(VLOOKUP(A642,'[2]Total Provider - Dec 2015'!$A$1:$K$1232,10,FALSE),"")</f>
        <v>الرياض</v>
      </c>
      <c r="K642" s="10" t="str">
        <f>IFERROR(VLOOKUP(A642,'[2]Total Provider - Dec 2015'!$A$1:$K$1232,11,FALSE),"")</f>
        <v>مستوصف المتحد الطبي</v>
      </c>
    </row>
    <row r="643" spans="1:11" hidden="1" x14ac:dyDescent="0.25">
      <c r="A643" s="5">
        <v>22554</v>
      </c>
      <c r="B643" s="6" t="str">
        <f>IFERROR(VLOOKUP(A643,'[2]Total Provider - Dec 2015'!$A$1:$K$1232,2,FALSE),"")</f>
        <v>Al Naba Dispensary For Medical Services</v>
      </c>
      <c r="C643" s="7" t="str">
        <f>IFERROR(VLOOKUP(A643,'[2]Total Provider - Dec 2015'!$A$1:$K$1232,3,FALSE),"")</f>
        <v>NWR</v>
      </c>
      <c r="D643" s="7" t="str">
        <f>IFERROR(VLOOKUP(A643,'[2]Total Provider - Dec 2015'!$A$1:$K$1232,4,FALSE),"")</f>
        <v>Eastern Province</v>
      </c>
      <c r="E643" s="7" t="str">
        <f>IFERROR(VLOOKUP(A643,'[2]Total Provider - Dec 2015'!$A$1:$K$1232,5,FALSE),"")</f>
        <v>Jubail</v>
      </c>
      <c r="F643" s="7" t="str">
        <f>IFERROR(VLOOKUP(A643,'[2]Total Provider - Dec 2015'!$A$1:$K$1232,6,FALSE),"")</f>
        <v>Al Fanateer Dist, Al Lulu St</v>
      </c>
      <c r="G643" s="7" t="str">
        <f>IFERROR(VLOOKUP(A643,'[2]Total Provider - Dec 2015'!$A$1:$K$1232,7,FALSE),"")</f>
        <v>0133451111</v>
      </c>
      <c r="H643" s="10" t="str">
        <f>IFERROR(VLOOKUP(A643,'[2]Total Provider - Dec 2015'!$A$1:$K$1232,8,FALSE),"")</f>
        <v>حي الفناتير شارع اللؤلؤ</v>
      </c>
      <c r="I643" s="10" t="str">
        <f>IFERROR(VLOOKUP(A643,'[2]Total Provider - Dec 2015'!$A$1:$K$1232,9,FALSE),"")</f>
        <v>الجبيل</v>
      </c>
      <c r="J643" s="10" t="str">
        <f>IFERROR(VLOOKUP(A643,'[2]Total Provider - Dec 2015'!$A$1:$K$1232,10,FALSE),"")</f>
        <v>المنطقة الشرقية</v>
      </c>
      <c r="K643" s="10" t="str">
        <f>IFERROR(VLOOKUP(A643,'[2]Total Provider - Dec 2015'!$A$1:$K$1232,11,FALSE),"")</f>
        <v>مستوصف النباء للخدمات الطبية بالجبيل</v>
      </c>
    </row>
    <row r="644" spans="1:11" hidden="1" x14ac:dyDescent="0.25">
      <c r="A644" s="5">
        <v>22556</v>
      </c>
      <c r="B644" s="6" t="str">
        <f>IFERROR(VLOOKUP(A644,'[2]Total Provider - Dec 2015'!$A$1:$K$1232,2,FALSE),"")</f>
        <v>Dento Plast Centers</v>
      </c>
      <c r="C644" s="7" t="str">
        <f>IFERROR(VLOOKUP(A644,'[2]Total Provider - Dec 2015'!$A$1:$K$1232,3,FALSE),"")</f>
        <v>NW2</v>
      </c>
      <c r="D644" s="7" t="str">
        <f>IFERROR(VLOOKUP(A644,'[2]Total Provider - Dec 2015'!$A$1:$K$1232,4,FALSE),"")</f>
        <v>Najran</v>
      </c>
      <c r="E644" s="7" t="str">
        <f>IFERROR(VLOOKUP(A644,'[2]Total Provider - Dec 2015'!$A$1:$K$1232,5,FALSE),"")</f>
        <v>Najran</v>
      </c>
      <c r="F644" s="7" t="str">
        <f>IFERROR(VLOOKUP(A644,'[2]Total Provider - Dec 2015'!$A$1:$K$1232,6,FALSE),"")</f>
        <v>Al Zobat District, King Faisal Street</v>
      </c>
      <c r="G644" s="7" t="str">
        <f>IFERROR(VLOOKUP(A644,'[2]Total Provider - Dec 2015'!$A$1:$K$1232,7,FALSE),"")</f>
        <v>0175232222</v>
      </c>
      <c r="H644" s="10" t="str">
        <f>IFERROR(VLOOKUP(A644,'[2]Total Provider - Dec 2015'!$A$1:$K$1232,8,FALSE),"")</f>
        <v>حي الضباط, شارع الملك فهد</v>
      </c>
      <c r="I644" s="10" t="str">
        <f>IFERROR(VLOOKUP(A644,'[2]Total Provider - Dec 2015'!$A$1:$K$1232,9,FALSE),"")</f>
        <v>نجران</v>
      </c>
      <c r="J644" s="10" t="str">
        <f>IFERROR(VLOOKUP(A644,'[2]Total Provider - Dec 2015'!$A$1:$K$1232,10,FALSE),"")</f>
        <v>نجران</v>
      </c>
      <c r="K644" s="10" t="str">
        <f>IFERROR(VLOOKUP(A644,'[2]Total Provider - Dec 2015'!$A$1:$K$1232,11,FALSE),"")</f>
        <v>مجمع مركز تجميل الأسنان</v>
      </c>
    </row>
    <row r="645" spans="1:11" hidden="1" x14ac:dyDescent="0.25">
      <c r="A645" s="5">
        <v>22558</v>
      </c>
      <c r="B645" s="6" t="str">
        <f>IFERROR(VLOOKUP(A645,'[2]Total Provider - Dec 2015'!$A$1:$K$1232,2,FALSE),"")</f>
        <v>Al Karama National Clinic</v>
      </c>
      <c r="C645" s="7" t="str">
        <f>IFERROR(VLOOKUP(A645,'[2]Total Provider - Dec 2015'!$A$1:$K$1232,3,FALSE),"")</f>
        <v>NWS</v>
      </c>
      <c r="D645" s="7" t="str">
        <f>IFERROR(VLOOKUP(A645,'[2]Total Provider - Dec 2015'!$A$1:$K$1232,4,FALSE),"")</f>
        <v>Riyadh</v>
      </c>
      <c r="E645" s="7" t="str">
        <f>IFERROR(VLOOKUP(A645,'[2]Total Provider - Dec 2015'!$A$1:$K$1232,5,FALSE),"")</f>
        <v>Riyadh</v>
      </c>
      <c r="F645" s="7" t="str">
        <f>IFERROR(VLOOKUP(A645,'[2]Total Provider - Dec 2015'!$A$1:$K$1232,6,FALSE),"")</f>
        <v>Al Naseem District, Al Thlatheen Street</v>
      </c>
      <c r="G645" s="7" t="str">
        <f>IFERROR(VLOOKUP(A645,'[2]Total Provider - Dec 2015'!$A$1:$K$1232,7,FALSE),"")</f>
        <v>0112315480</v>
      </c>
      <c r="H645" s="10" t="str">
        <f>IFERROR(VLOOKUP(A645,'[2]Total Provider - Dec 2015'!$A$1:$K$1232,8,FALSE),"")</f>
        <v>حي النسيم, شارع الثلاثين</v>
      </c>
      <c r="I645" s="10" t="str">
        <f>IFERROR(VLOOKUP(A645,'[2]Total Provider - Dec 2015'!$A$1:$K$1232,9,FALSE),"")</f>
        <v>الرياض</v>
      </c>
      <c r="J645" s="10" t="str">
        <f>IFERROR(VLOOKUP(A645,'[2]Total Provider - Dec 2015'!$A$1:$K$1232,10,FALSE),"")</f>
        <v>الرياض</v>
      </c>
      <c r="K645" s="10" t="str">
        <f>IFERROR(VLOOKUP(A645,'[2]Total Provider - Dec 2015'!$A$1:$K$1232,11,FALSE),"")</f>
        <v>مستوصف الكرامه الأهلي</v>
      </c>
    </row>
    <row r="646" spans="1:11" hidden="1" x14ac:dyDescent="0.25">
      <c r="A646" s="5">
        <v>22559</v>
      </c>
      <c r="B646" s="6" t="str">
        <f>IFERROR(VLOOKUP(A646,'[2]Total Provider - Dec 2015'!$A$1:$K$1232,2,FALSE),"")</f>
        <v>Royal Bahrain Hospital</v>
      </c>
      <c r="C646" s="7" t="str">
        <f>IFERROR(VLOOKUP(A646,'[2]Total Provider - Dec 2015'!$A$1:$K$1232,3,FALSE),"")</f>
        <v>NW7</v>
      </c>
      <c r="D646" s="7" t="str">
        <f>IFERROR(VLOOKUP(A646,'[2]Total Provider - Dec 2015'!$A$1:$K$1232,4,FALSE),"")</f>
        <v>Bahrain</v>
      </c>
      <c r="E646" s="7" t="str">
        <f>IFERROR(VLOOKUP(A646,'[2]Total Provider - Dec 2015'!$A$1:$K$1232,5,FALSE),"")</f>
        <v>Manama</v>
      </c>
      <c r="F646" s="7" t="str">
        <f>IFERROR(VLOOKUP(A646,'[2]Total Provider - Dec 2015'!$A$1:$K$1232,6,FALSE),"")</f>
        <v>Al Qudaibiyah</v>
      </c>
      <c r="G646" s="7" t="str">
        <f>IFERROR(VLOOKUP(A646,'[2]Total Provider - Dec 2015'!$A$1:$K$1232,7,FALSE),"")</f>
        <v>0097336026130</v>
      </c>
      <c r="H646" s="10" t="str">
        <f>IFERROR(VLOOKUP(A646,'[2]Total Provider - Dec 2015'!$A$1:$K$1232,8,FALSE),"")</f>
        <v xml:space="preserve">المنامه - القضيبيه </v>
      </c>
      <c r="I646" s="10" t="str">
        <f>IFERROR(VLOOKUP(A646,'[2]Total Provider - Dec 2015'!$A$1:$K$1232,9,FALSE),"")</f>
        <v>المنامة</v>
      </c>
      <c r="J646" s="10" t="str">
        <f>IFERROR(VLOOKUP(A646,'[2]Total Provider - Dec 2015'!$A$1:$K$1232,10,FALSE),"")</f>
        <v>البحرين</v>
      </c>
      <c r="K646" s="10" t="str">
        <f>IFERROR(VLOOKUP(A646,'[2]Total Provider - Dec 2015'!$A$1:$K$1232,11,FALSE),"")</f>
        <v>رويال البحرين هوسبيتال</v>
      </c>
    </row>
    <row r="647" spans="1:11" hidden="1" x14ac:dyDescent="0.25">
      <c r="A647" s="5">
        <v>22560</v>
      </c>
      <c r="B647" s="6" t="str">
        <f>IFERROR(VLOOKUP(A647,'[2]Total Provider - Dec 2015'!$A$1:$K$1232,2,FALSE),"")</f>
        <v>Your Health (Sehatook) Polyclinic</v>
      </c>
      <c r="C647" s="7" t="str">
        <f>IFERROR(VLOOKUP(A647,'[2]Total Provider - Dec 2015'!$A$1:$K$1232,3,FALSE),"")</f>
        <v>NWS</v>
      </c>
      <c r="D647" s="7" t="str">
        <f>IFERROR(VLOOKUP(A647,'[2]Total Provider - Dec 2015'!$A$1:$K$1232,4,FALSE),"")</f>
        <v>Riyadh</v>
      </c>
      <c r="E647" s="7" t="str">
        <f>IFERROR(VLOOKUP(A647,'[2]Total Provider - Dec 2015'!$A$1:$K$1232,5,FALSE),"")</f>
        <v>Riyadh</v>
      </c>
      <c r="F647" s="7" t="str">
        <f>IFERROR(VLOOKUP(A647,'[2]Total Provider - Dec 2015'!$A$1:$K$1232,6,FALSE),"")</f>
        <v>Al Nahda District, Salman Al Faris Street</v>
      </c>
      <c r="G647" s="7" t="str">
        <f>IFERROR(VLOOKUP(A647,'[2]Total Provider - Dec 2015'!$A$1:$K$1232,7,FALSE),"")</f>
        <v>0112275848</v>
      </c>
      <c r="H647" s="10" t="str">
        <f>IFERROR(VLOOKUP(A647,'[2]Total Provider - Dec 2015'!$A$1:$K$1232,8,FALSE),"")</f>
        <v>حي النهضه, شارع سلمان الفارس</v>
      </c>
      <c r="I647" s="10" t="str">
        <f>IFERROR(VLOOKUP(A647,'[2]Total Provider - Dec 2015'!$A$1:$K$1232,9,FALSE),"")</f>
        <v>الرياض</v>
      </c>
      <c r="J647" s="10" t="str">
        <f>IFERROR(VLOOKUP(A647,'[2]Total Provider - Dec 2015'!$A$1:$K$1232,10,FALSE),"")</f>
        <v>الرياض</v>
      </c>
      <c r="K647" s="10" t="str">
        <f>IFERROR(VLOOKUP(A647,'[2]Total Provider - Dec 2015'!$A$1:$K$1232,11,FALSE),"")</f>
        <v>مجمع عيادات صحتك الطبي</v>
      </c>
    </row>
    <row r="648" spans="1:11" hidden="1" x14ac:dyDescent="0.25">
      <c r="A648" s="5">
        <v>22561</v>
      </c>
      <c r="B648" s="6" t="str">
        <f>IFERROR(VLOOKUP(A648,'[2]Total Provider - Dec 2015'!$A$1:$K$1232,2,FALSE),"")</f>
        <v>Safa Maka 2</v>
      </c>
      <c r="C648" s="7" t="str">
        <f>IFERROR(VLOOKUP(A648,'[2]Total Provider - Dec 2015'!$A$1:$K$1232,3,FALSE),"")</f>
        <v>NWS</v>
      </c>
      <c r="D648" s="7" t="str">
        <f>IFERROR(VLOOKUP(A648,'[2]Total Provider - Dec 2015'!$A$1:$K$1232,4,FALSE),"")</f>
        <v>Riyadh</v>
      </c>
      <c r="E648" s="7" t="str">
        <f>IFERROR(VLOOKUP(A648,'[2]Total Provider - Dec 2015'!$A$1:$K$1232,5,FALSE),"")</f>
        <v>Riyadh</v>
      </c>
      <c r="F648" s="7" t="str">
        <f>IFERROR(VLOOKUP(A648,'[2]Total Provider - Dec 2015'!$A$1:$K$1232,6,FALSE),"")</f>
        <v>Batha,Khazzan St opposite Bangladeshi Market</v>
      </c>
      <c r="G648" s="7" t="str">
        <f>IFERROR(VLOOKUP(A648,'[2]Total Provider - Dec 2015'!$A$1:$K$1232,7,FALSE),"")</f>
        <v>0114012128</v>
      </c>
      <c r="H648" s="10" t="str">
        <f>IFERROR(VLOOKUP(A648,'[2]Total Provider - Dec 2015'!$A$1:$K$1232,8,FALSE),"")</f>
        <v>البطحاء, شارع الخزان مقابل السوق البنغلاديشيه</v>
      </c>
      <c r="I648" s="10" t="str">
        <f>IFERROR(VLOOKUP(A648,'[2]Total Provider - Dec 2015'!$A$1:$K$1232,9,FALSE),"")</f>
        <v>الرياض</v>
      </c>
      <c r="J648" s="10" t="str">
        <f>IFERROR(VLOOKUP(A648,'[2]Total Provider - Dec 2015'!$A$1:$K$1232,10,FALSE),"")</f>
        <v>الرياض</v>
      </c>
      <c r="K648" s="10" t="str">
        <f>IFERROR(VLOOKUP(A648,'[2]Total Provider - Dec 2015'!$A$1:$K$1232,11,FALSE),"")</f>
        <v>مجمع عيادات صفا مكه 2</v>
      </c>
    </row>
    <row r="649" spans="1:11" hidden="1" x14ac:dyDescent="0.25">
      <c r="A649" s="5">
        <v>22562</v>
      </c>
      <c r="B649" s="6" t="str">
        <f>IFERROR(VLOOKUP(A649,'[2]Total Provider - Dec 2015'!$A$1:$K$1232,2,FALSE),"")</f>
        <v>Kims Bahrain Medical Center</v>
      </c>
      <c r="C649" s="7" t="str">
        <f>IFERROR(VLOOKUP(A649,'[2]Total Provider - Dec 2015'!$A$1:$K$1232,3,FALSE),"")</f>
        <v>NW4</v>
      </c>
      <c r="D649" s="7" t="str">
        <f>IFERROR(VLOOKUP(A649,'[2]Total Provider - Dec 2015'!$A$1:$K$1232,4,FALSE),"")</f>
        <v>Bahrain</v>
      </c>
      <c r="E649" s="7" t="str">
        <f>IFERROR(VLOOKUP(A649,'[2]Total Provider - Dec 2015'!$A$1:$K$1232,5,FALSE),"")</f>
        <v>Manama</v>
      </c>
      <c r="F649" s="7" t="str">
        <f>IFERROR(VLOOKUP(A649,'[2]Total Provider - Dec 2015'!$A$1:$K$1232,6,FALSE),"")</f>
        <v>Manamma, Building No.330, Road 3709</v>
      </c>
      <c r="G649" s="7" t="str">
        <f>IFERROR(VLOOKUP(A649,'[2]Total Provider - Dec 2015'!$A$1:$K$1232,7,FALSE),"")</f>
        <v>0097336026130</v>
      </c>
      <c r="H649" s="10" t="str">
        <f>IFERROR(VLOOKUP(A649,'[2]Total Provider - Dec 2015'!$A$1:$K$1232,8,FALSE),"")</f>
        <v>المنامه, طريق رقم 3709, مبنى 330</v>
      </c>
      <c r="I649" s="10" t="str">
        <f>IFERROR(VLOOKUP(A649,'[2]Total Provider - Dec 2015'!$A$1:$K$1232,9,FALSE),"")</f>
        <v>المنامة</v>
      </c>
      <c r="J649" s="10" t="str">
        <f>IFERROR(VLOOKUP(A649,'[2]Total Provider - Dec 2015'!$A$1:$K$1232,10,FALSE),"")</f>
        <v>البحرين</v>
      </c>
      <c r="K649" s="10" t="str">
        <f>IFERROR(VLOOKUP(A649,'[2]Total Provider - Dec 2015'!$A$1:$K$1232,11,FALSE),"")</f>
        <v>مركز كيمس البحرين الطبي</v>
      </c>
    </row>
    <row r="650" spans="1:11" hidden="1" x14ac:dyDescent="0.25">
      <c r="A650" s="5">
        <v>22563</v>
      </c>
      <c r="B650" s="6" t="str">
        <f>IFERROR(VLOOKUP(A650,'[2]Total Provider - Dec 2015'!$A$1:$K$1232,2,FALSE),"")</f>
        <v>Dar Al Fouad Medical Center</v>
      </c>
      <c r="C650" s="7" t="str">
        <f>IFERROR(VLOOKUP(A650,'[2]Total Provider - Dec 2015'!$A$1:$K$1232,3,FALSE),"")</f>
        <v>NWS</v>
      </c>
      <c r="D650" s="7" t="str">
        <f>IFERROR(VLOOKUP(A650,'[2]Total Provider - Dec 2015'!$A$1:$K$1232,4,FALSE),"")</f>
        <v>Eastern Province</v>
      </c>
      <c r="E650" s="7" t="str">
        <f>IFERROR(VLOOKUP(A650,'[2]Total Provider - Dec 2015'!$A$1:$K$1232,5,FALSE),"")</f>
        <v>Hofuf</v>
      </c>
      <c r="F650" s="7" t="str">
        <f>IFERROR(VLOOKUP(A650,'[2]Total Provider - Dec 2015'!$A$1:$K$1232,6,FALSE),"")</f>
        <v>Munieefah Dist, Ahmed Mohammed Al Hassan Building</v>
      </c>
      <c r="G650" s="7" t="str">
        <f>IFERROR(VLOOKUP(A650,'[2]Total Provider - Dec 2015'!$A$1:$K$1232,7,FALSE),"")</f>
        <v>0135873779</v>
      </c>
      <c r="H650" s="10" t="str">
        <f>IFERROR(VLOOKUP(A650,'[2]Total Provider - Dec 2015'!$A$1:$K$1232,8,FALSE),"")</f>
        <v xml:space="preserve">حي منيفه مبنى أحمد محمد الحسن </v>
      </c>
      <c r="I650" s="10" t="str">
        <f>IFERROR(VLOOKUP(A650,'[2]Total Provider - Dec 2015'!$A$1:$K$1232,9,FALSE),"")</f>
        <v>الهفوف</v>
      </c>
      <c r="J650" s="10" t="str">
        <f>IFERROR(VLOOKUP(A650,'[2]Total Provider - Dec 2015'!$A$1:$K$1232,10,FALSE),"")</f>
        <v>المنطقة الشرقية</v>
      </c>
      <c r="K650" s="10" t="str">
        <f>IFERROR(VLOOKUP(A650,'[2]Total Provider - Dec 2015'!$A$1:$K$1232,11,FALSE),"")</f>
        <v>مجمع دار الفؤاد الطبي</v>
      </c>
    </row>
    <row r="651" spans="1:11" hidden="1" x14ac:dyDescent="0.25">
      <c r="A651" s="5">
        <v>22565</v>
      </c>
      <c r="B651" s="6" t="str">
        <f>IFERROR(VLOOKUP(A651,'[2]Total Provider - Dec 2015'!$A$1:$K$1232,2,FALSE),"")</f>
        <v>Al Safwa Dental Clinic</v>
      </c>
      <c r="C651" s="7" t="str">
        <f>IFERROR(VLOOKUP(A651,'[2]Total Provider - Dec 2015'!$A$1:$K$1232,3,FALSE),"")</f>
        <v>NW2</v>
      </c>
      <c r="D651" s="7" t="str">
        <f>IFERROR(VLOOKUP(A651,'[2]Total Provider - Dec 2015'!$A$1:$K$1232,4,FALSE),"")</f>
        <v>Gizan</v>
      </c>
      <c r="E651" s="7" t="str">
        <f>IFERROR(VLOOKUP(A651,'[2]Total Provider - Dec 2015'!$A$1:$K$1232,5,FALSE),"")</f>
        <v>Gizan</v>
      </c>
      <c r="F651" s="7" t="str">
        <f>IFERROR(VLOOKUP(A651,'[2]Total Provider - Dec 2015'!$A$1:$K$1232,6,FALSE),"")</f>
        <v>Al Rawda District, Prince Sultan Street</v>
      </c>
      <c r="G651" s="7" t="str">
        <f>IFERROR(VLOOKUP(A651,'[2]Total Provider - Dec 2015'!$A$1:$K$1232,7,FALSE),"")</f>
        <v>0173222777</v>
      </c>
      <c r="H651" s="10" t="str">
        <f>IFERROR(VLOOKUP(A651,'[2]Total Provider - Dec 2015'!$A$1:$K$1232,8,FALSE),"")</f>
        <v>حي الروضه, شارع الأمير سلطان</v>
      </c>
      <c r="I651" s="10" t="str">
        <f>IFERROR(VLOOKUP(A651,'[2]Total Provider - Dec 2015'!$A$1:$K$1232,9,FALSE),"")</f>
        <v>جيزان</v>
      </c>
      <c r="J651" s="10" t="str">
        <f>IFERROR(VLOOKUP(A651,'[2]Total Provider - Dec 2015'!$A$1:$K$1232,10,FALSE),"")</f>
        <v>جيزان</v>
      </c>
      <c r="K651" s="10" t="str">
        <f>IFERROR(VLOOKUP(A651,'[2]Total Provider - Dec 2015'!$A$1:$K$1232,11,FALSE),"")</f>
        <v>مجمع الصفوه لطب الأسنان</v>
      </c>
    </row>
    <row r="652" spans="1:11" hidden="1" x14ac:dyDescent="0.25">
      <c r="A652" s="5">
        <v>22566</v>
      </c>
      <c r="B652" s="6" t="str">
        <f>IFERROR(VLOOKUP(A652,'[2]Total Provider - Dec 2015'!$A$1:$K$1232,2,FALSE),"")</f>
        <v>Dr Abdulaziz Alwehaibi Medical Complex</v>
      </c>
      <c r="C652" s="7" t="str">
        <f>IFERROR(VLOOKUP(A652,'[2]Total Provider - Dec 2015'!$A$1:$K$1232,3,FALSE),"")</f>
        <v>NWS</v>
      </c>
      <c r="D652" s="7" t="str">
        <f>IFERROR(VLOOKUP(A652,'[2]Total Provider - Dec 2015'!$A$1:$K$1232,4,FALSE),"")</f>
        <v>Eastern Province</v>
      </c>
      <c r="E652" s="7" t="str">
        <f>IFERROR(VLOOKUP(A652,'[2]Total Provider - Dec 2015'!$A$1:$K$1232,5,FALSE),"")</f>
        <v>Dammam</v>
      </c>
      <c r="F652" s="7" t="str">
        <f>IFERROR(VLOOKUP(A652,'[2]Total Provider - Dec 2015'!$A$1:$K$1232,6,FALSE),"")</f>
        <v>Al Jawhara Dist, Al Rabeaa St</v>
      </c>
      <c r="G652" s="7" t="str">
        <f>IFERROR(VLOOKUP(A652,'[2]Total Provider - Dec 2015'!$A$1:$K$1232,7,FALSE),"")</f>
        <v>0138099814</v>
      </c>
      <c r="H652" s="10" t="str">
        <f>IFERROR(VLOOKUP(A652,'[2]Total Provider - Dec 2015'!$A$1:$K$1232,8,FALSE),"")</f>
        <v>حي الجوهرة الشارع الرابع</v>
      </c>
      <c r="I652" s="10" t="str">
        <f>IFERROR(VLOOKUP(A652,'[2]Total Provider - Dec 2015'!$A$1:$K$1232,9,FALSE),"")</f>
        <v>الدمام</v>
      </c>
      <c r="J652" s="10" t="str">
        <f>IFERROR(VLOOKUP(A652,'[2]Total Provider - Dec 2015'!$A$1:$K$1232,10,FALSE),"")</f>
        <v>المنطقة الشرقية</v>
      </c>
      <c r="K652" s="10" t="str">
        <f>IFERROR(VLOOKUP(A652,'[2]Total Provider - Dec 2015'!$A$1:$K$1232,11,FALSE),"")</f>
        <v xml:space="preserve">مجمع عيادات د/ عبد العزيز الوهيبي بالدمام </v>
      </c>
    </row>
    <row r="653" spans="1:11" hidden="1" x14ac:dyDescent="0.25">
      <c r="A653" s="5">
        <v>22567</v>
      </c>
      <c r="B653" s="6" t="str">
        <f>IFERROR(VLOOKUP(A653,'[2]Total Provider - Dec 2015'!$A$1:$K$1232,2,FALSE),"")</f>
        <v>Dr Nasser Dhaifallah Moraya Polyclinic</v>
      </c>
      <c r="C653" s="7" t="str">
        <f>IFERROR(VLOOKUP(A653,'[2]Total Provider - Dec 2015'!$A$1:$K$1232,3,FALSE),"")</f>
        <v>NWR</v>
      </c>
      <c r="D653" s="7" t="str">
        <f>IFERROR(VLOOKUP(A653,'[2]Total Provider - Dec 2015'!$A$1:$K$1232,4,FALSE),"")</f>
        <v>Gizan</v>
      </c>
      <c r="E653" s="7" t="str">
        <f>IFERROR(VLOOKUP(A653,'[2]Total Provider - Dec 2015'!$A$1:$K$1232,5,FALSE),"")</f>
        <v>Al Ardah</v>
      </c>
      <c r="F653" s="7" t="str">
        <f>IFERROR(VLOOKUP(A653,'[2]Total Provider - Dec 2015'!$A$1:$K$1232,6,FALSE),"")</f>
        <v>Al Ardaa, Al Wasat District</v>
      </c>
      <c r="G653" s="7" t="str">
        <f>IFERROR(VLOOKUP(A653,'[2]Total Provider - Dec 2015'!$A$1:$K$1232,7,FALSE),"")</f>
        <v>0173221990</v>
      </c>
      <c r="H653" s="10" t="str">
        <f>IFERROR(VLOOKUP(A653,'[2]Total Provider - Dec 2015'!$A$1:$K$1232,8,FALSE),"")</f>
        <v>العارضه, حي الوسط</v>
      </c>
      <c r="I653" s="10" t="str">
        <f>IFERROR(VLOOKUP(A653,'[2]Total Provider - Dec 2015'!$A$1:$K$1232,9,FALSE),"")</f>
        <v>العارضة</v>
      </c>
      <c r="J653" s="10" t="str">
        <f>IFERROR(VLOOKUP(A653,'[2]Total Provider - Dec 2015'!$A$1:$K$1232,10,FALSE),"")</f>
        <v>جيزان</v>
      </c>
      <c r="K653" s="10" t="str">
        <f>IFERROR(VLOOKUP(A653,'[2]Total Provider - Dec 2015'!$A$1:$K$1232,11,FALSE),"")</f>
        <v>مستوصف ناصر ضيف الله مريع بالعارضه</v>
      </c>
    </row>
    <row r="654" spans="1:11" hidden="1" x14ac:dyDescent="0.25">
      <c r="A654" s="5">
        <v>22568</v>
      </c>
      <c r="B654" s="6" t="str">
        <f>IFERROR(VLOOKUP(A654,'[2]Total Provider - Dec 2015'!$A$1:$K$1232,2,FALSE),"")</f>
        <v>Al Rawdah National Clinic</v>
      </c>
      <c r="C654" s="7" t="str">
        <f>IFERROR(VLOOKUP(A654,'[2]Total Provider - Dec 2015'!$A$1:$K$1232,3,FALSE),"")</f>
        <v>NWS</v>
      </c>
      <c r="D654" s="7" t="str">
        <f>IFERROR(VLOOKUP(A654,'[2]Total Provider - Dec 2015'!$A$1:$K$1232,4,FALSE),"")</f>
        <v>Riyadh</v>
      </c>
      <c r="E654" s="7" t="str">
        <f>IFERROR(VLOOKUP(A654,'[2]Total Provider - Dec 2015'!$A$1:$K$1232,5,FALSE),"")</f>
        <v>Riyadh</v>
      </c>
      <c r="F654" s="7" t="str">
        <f>IFERROR(VLOOKUP(A654,'[2]Total Provider - Dec 2015'!$A$1:$K$1232,6,FALSE),"")</f>
        <v>Al Rawdah Dist, Khalid Bin Al Waleed St</v>
      </c>
      <c r="G654" s="7" t="str">
        <f>IFERROR(VLOOKUP(A654,'[2]Total Provider - Dec 2015'!$A$1:$K$1232,7,FALSE),"")</f>
        <v>0112311104</v>
      </c>
      <c r="H654" s="10" t="str">
        <f>IFERROR(VLOOKUP(A654,'[2]Total Provider - Dec 2015'!$A$1:$K$1232,8,FALSE),"")</f>
        <v>حي الروضه شارع خالد بن الوليد</v>
      </c>
      <c r="I654" s="10" t="str">
        <f>IFERROR(VLOOKUP(A654,'[2]Total Provider - Dec 2015'!$A$1:$K$1232,9,FALSE),"")</f>
        <v>الرياض</v>
      </c>
      <c r="J654" s="10" t="str">
        <f>IFERROR(VLOOKUP(A654,'[2]Total Provider - Dec 2015'!$A$1:$K$1232,10,FALSE),"")</f>
        <v>الرياض</v>
      </c>
      <c r="K654" s="10" t="str">
        <f>IFERROR(VLOOKUP(A654,'[2]Total Provider - Dec 2015'!$A$1:$K$1232,11,FALSE),"")</f>
        <v>مستوصف الروضه الاهلي</v>
      </c>
    </row>
    <row r="655" spans="1:11" hidden="1" x14ac:dyDescent="0.25">
      <c r="A655" s="5">
        <v>22569</v>
      </c>
      <c r="B655" s="6" t="str">
        <f>IFERROR(VLOOKUP(A655,'[2]Total Provider - Dec 2015'!$A$1:$K$1232,2,FALSE),"")</f>
        <v>Hofuf National Polyclinic</v>
      </c>
      <c r="C655" s="7" t="str">
        <f>IFERROR(VLOOKUP(A655,'[2]Total Provider - Dec 2015'!$A$1:$K$1232,3,FALSE),"")</f>
        <v>NWS</v>
      </c>
      <c r="D655" s="7" t="str">
        <f>IFERROR(VLOOKUP(A655,'[2]Total Provider - Dec 2015'!$A$1:$K$1232,4,FALSE),"")</f>
        <v>Eastern Province</v>
      </c>
      <c r="E655" s="7" t="str">
        <f>IFERROR(VLOOKUP(A655,'[2]Total Provider - Dec 2015'!$A$1:$K$1232,5,FALSE),"")</f>
        <v>Hofuf</v>
      </c>
      <c r="F655" s="7" t="str">
        <f>IFERROR(VLOOKUP(A655,'[2]Total Provider - Dec 2015'!$A$1:$K$1232,6,FALSE),"")</f>
        <v>Al Taleaiah Dist,  Al Taleaiah St</v>
      </c>
      <c r="G655" s="7" t="str">
        <f>IFERROR(VLOOKUP(A655,'[2]Total Provider - Dec 2015'!$A$1:$K$1232,7,FALSE),"")</f>
        <v>0135873989</v>
      </c>
      <c r="H655" s="10" t="str">
        <f>IFERROR(VLOOKUP(A655,'[2]Total Provider - Dec 2015'!$A$1:$K$1232,8,FALSE),"")</f>
        <v xml:space="preserve">حي الطالعيه شارع الطالعيه </v>
      </c>
      <c r="I655" s="10" t="str">
        <f>IFERROR(VLOOKUP(A655,'[2]Total Provider - Dec 2015'!$A$1:$K$1232,9,FALSE),"")</f>
        <v>الهفوف</v>
      </c>
      <c r="J655" s="10" t="str">
        <f>IFERROR(VLOOKUP(A655,'[2]Total Provider - Dec 2015'!$A$1:$K$1232,10,FALSE),"")</f>
        <v>المنطقة الشرقية</v>
      </c>
      <c r="K655" s="10" t="str">
        <f>IFERROR(VLOOKUP(A655,'[2]Total Provider - Dec 2015'!$A$1:$K$1232,11,FALSE),"")</f>
        <v>مجمع عيادات الهفوف الوطني</v>
      </c>
    </row>
    <row r="656" spans="1:11" hidden="1" x14ac:dyDescent="0.25">
      <c r="A656" s="5">
        <v>22571</v>
      </c>
      <c r="B656" s="6" t="str">
        <f>IFERROR(VLOOKUP(A656,'[2]Total Provider - Dec 2015'!$A$1:$K$1232,2,FALSE),"")</f>
        <v>Dr Saud Naqshapandy Dental Clinic 2</v>
      </c>
      <c r="C656" s="7" t="str">
        <f>IFERROR(VLOOKUP(A656,'[2]Total Provider - Dec 2015'!$A$1:$K$1232,3,FALSE),"")</f>
        <v>NW3</v>
      </c>
      <c r="D656" s="7" t="str">
        <f>IFERROR(VLOOKUP(A656,'[2]Total Provider - Dec 2015'!$A$1:$K$1232,4,FALSE),"")</f>
        <v>Riyadh</v>
      </c>
      <c r="E656" s="7" t="str">
        <f>IFERROR(VLOOKUP(A656,'[2]Total Provider - Dec 2015'!$A$1:$K$1232,5,FALSE),"")</f>
        <v>Riyadh</v>
      </c>
      <c r="F656" s="7" t="str">
        <f>IFERROR(VLOOKUP(A656,'[2]Total Provider - Dec 2015'!$A$1:$K$1232,6,FALSE),"")</f>
        <v xml:space="preserve">Al Rayan Dis,t Ahmed Bin Hanbal St </v>
      </c>
      <c r="G656" s="7" t="str">
        <f>IFERROR(VLOOKUP(A656,'[2]Total Provider - Dec 2015'!$A$1:$K$1232,7,FALSE),"")</f>
        <v>0114916885</v>
      </c>
      <c r="H656" s="10" t="str">
        <f>IFERROR(VLOOKUP(A656,'[2]Total Provider - Dec 2015'!$A$1:$K$1232,8,FALSE),"")</f>
        <v>حي الريان شارع أحمد بن حنبل</v>
      </c>
      <c r="I656" s="10" t="str">
        <f>IFERROR(VLOOKUP(A656,'[2]Total Provider - Dec 2015'!$A$1:$K$1232,9,FALSE),"")</f>
        <v>الرياض</v>
      </c>
      <c r="J656" s="10" t="str">
        <f>IFERROR(VLOOKUP(A656,'[2]Total Provider - Dec 2015'!$A$1:$K$1232,10,FALSE),"")</f>
        <v>الرياض</v>
      </c>
      <c r="K656" s="10" t="str">
        <f>IFERROR(VLOOKUP(A656,'[2]Total Provider - Dec 2015'!$A$1:$K$1232,11,FALSE),"")</f>
        <v>د/ سعود نقشبندي لطب الاسنان 2</v>
      </c>
    </row>
    <row r="657" spans="1:11" hidden="1" x14ac:dyDescent="0.25">
      <c r="A657" s="5">
        <v>22575</v>
      </c>
      <c r="B657" s="6" t="str">
        <f>IFERROR(VLOOKUP(A657,'[2]Total Provider - Dec 2015'!$A$1:$K$1232,2,FALSE),"")</f>
        <v>Asnani Dental Clinic</v>
      </c>
      <c r="C657" s="7" t="str">
        <f>IFERROR(VLOOKUP(A657,'[2]Total Provider - Dec 2015'!$A$1:$K$1232,3,FALSE),"")</f>
        <v>NW2</v>
      </c>
      <c r="D657" s="7" t="str">
        <f>IFERROR(VLOOKUP(A657,'[2]Total Provider - Dec 2015'!$A$1:$K$1232,4,FALSE),"")</f>
        <v>Makkah</v>
      </c>
      <c r="E657" s="7" t="str">
        <f>IFERROR(VLOOKUP(A657,'[2]Total Provider - Dec 2015'!$A$1:$K$1232,5,FALSE),"")</f>
        <v>Jeddah</v>
      </c>
      <c r="F657" s="7" t="str">
        <f>IFERROR(VLOOKUP(A657,'[2]Total Provider - Dec 2015'!$A$1:$K$1232,6,FALSE),"")</f>
        <v>Al Salama District, Prince Sultan Street</v>
      </c>
      <c r="G657" s="7" t="str">
        <f>IFERROR(VLOOKUP(A657,'[2]Total Provider - Dec 2015'!$A$1:$K$1232,7,FALSE),"")</f>
        <v>920003392</v>
      </c>
      <c r="H657" s="10" t="str">
        <f>IFERROR(VLOOKUP(A657,'[2]Total Provider - Dec 2015'!$A$1:$K$1232,8,FALSE),"")</f>
        <v>حي السلامة, شارع الأمير سلطان</v>
      </c>
      <c r="I657" s="10" t="str">
        <f>IFERROR(VLOOKUP(A657,'[2]Total Provider - Dec 2015'!$A$1:$K$1232,9,FALSE),"")</f>
        <v>جدة</v>
      </c>
      <c r="J657" s="10" t="str">
        <f>IFERROR(VLOOKUP(A657,'[2]Total Provider - Dec 2015'!$A$1:$K$1232,10,FALSE),"")</f>
        <v>مكة المكرمة</v>
      </c>
      <c r="K657" s="10" t="str">
        <f>IFERROR(VLOOKUP(A657,'[2]Total Provider - Dec 2015'!$A$1:$K$1232,11,FALSE),"")</f>
        <v>شركة عيادات أسناني التخصصية لطب الأسنان المحدوده</v>
      </c>
    </row>
    <row r="658" spans="1:11" hidden="1" x14ac:dyDescent="0.25">
      <c r="A658" s="5">
        <v>22576</v>
      </c>
      <c r="B658" s="6" t="str">
        <f>IFERROR(VLOOKUP(A658,'[2]Total Provider - Dec 2015'!$A$1:$K$1232,2,FALSE),"")</f>
        <v>Raweaa Al - Mumaiazoon Optical</v>
      </c>
      <c r="C658" s="7" t="str">
        <f>IFERROR(VLOOKUP(A658,'[2]Total Provider - Dec 2015'!$A$1:$K$1232,3,FALSE),"")</f>
        <v>NW2</v>
      </c>
      <c r="D658" s="7" t="str">
        <f>IFERROR(VLOOKUP(A658,'[2]Total Provider - Dec 2015'!$A$1:$K$1232,4,FALSE),"")</f>
        <v>Makkah</v>
      </c>
      <c r="E658" s="7" t="str">
        <f>IFERROR(VLOOKUP(A658,'[2]Total Provider - Dec 2015'!$A$1:$K$1232,5,FALSE),"")</f>
        <v>Makkah</v>
      </c>
      <c r="F658" s="7" t="str">
        <f>IFERROR(VLOOKUP(A658,'[2]Total Provider - Dec 2015'!$A$1:$K$1232,6,FALSE),"")</f>
        <v>Al Shara'e District, Street (64)</v>
      </c>
      <c r="G658" s="7" t="str">
        <f>IFERROR(VLOOKUP(A658,'[2]Total Provider - Dec 2015'!$A$1:$K$1232,7,FALSE),"")</f>
        <v>0125561679</v>
      </c>
      <c r="H658" s="10" t="str">
        <f>IFERROR(VLOOKUP(A658,'[2]Total Provider - Dec 2015'!$A$1:$K$1232,8,FALSE),"")</f>
        <v>الشرائع, شارع 64</v>
      </c>
      <c r="I658" s="10" t="str">
        <f>IFERROR(VLOOKUP(A658,'[2]Total Provider - Dec 2015'!$A$1:$K$1232,9,FALSE),"")</f>
        <v>مكة المكرمة</v>
      </c>
      <c r="J658" s="10" t="str">
        <f>IFERROR(VLOOKUP(A658,'[2]Total Provider - Dec 2015'!$A$1:$K$1232,10,FALSE),"")</f>
        <v>مكة المكرمة</v>
      </c>
      <c r="K658" s="10" t="str">
        <f>IFERROR(VLOOKUP(A658,'[2]Total Provider - Dec 2015'!$A$1:$K$1232,11,FALSE),"")</f>
        <v>روائع المميزون للنظارات</v>
      </c>
    </row>
    <row r="659" spans="1:11" hidden="1" x14ac:dyDescent="0.25">
      <c r="A659" s="5">
        <v>22577</v>
      </c>
      <c r="B659" s="6" t="str">
        <f>IFERROR(VLOOKUP(A659,'[2]Total Provider - Dec 2015'!$A$1:$K$1232,2,FALSE),"")</f>
        <v>Ainy Ainak Optical</v>
      </c>
      <c r="C659" s="7" t="str">
        <f>IFERROR(VLOOKUP(A659,'[2]Total Provider - Dec 2015'!$A$1:$K$1232,3,FALSE),"")</f>
        <v>NW2</v>
      </c>
      <c r="D659" s="7" t="str">
        <f>IFERROR(VLOOKUP(A659,'[2]Total Provider - Dec 2015'!$A$1:$K$1232,4,FALSE),"")</f>
        <v>Makkah</v>
      </c>
      <c r="E659" s="7" t="str">
        <f>IFERROR(VLOOKUP(A659,'[2]Total Provider - Dec 2015'!$A$1:$K$1232,5,FALSE),"")</f>
        <v>Jeddah</v>
      </c>
      <c r="F659" s="7" t="str">
        <f>IFERROR(VLOOKUP(A659,'[2]Total Provider - Dec 2015'!$A$1:$K$1232,6,FALSE),"")</f>
        <v>Al Thaghar District, Old Makkah Road</v>
      </c>
      <c r="G659" s="7" t="str">
        <f>IFERROR(VLOOKUP(A659,'[2]Total Provider - Dec 2015'!$A$1:$K$1232,7,FALSE),"")</f>
        <v>0126333118</v>
      </c>
      <c r="H659" s="10" t="str">
        <f>IFERROR(VLOOKUP(A659,'[2]Total Provider - Dec 2015'!$A$1:$K$1232,8,FALSE),"")</f>
        <v>حي الثغر, بيت المقدس طريق مكه القديم</v>
      </c>
      <c r="I659" s="10" t="str">
        <f>IFERROR(VLOOKUP(A659,'[2]Total Provider - Dec 2015'!$A$1:$K$1232,9,FALSE),"")</f>
        <v>جدة</v>
      </c>
      <c r="J659" s="10" t="str">
        <f>IFERROR(VLOOKUP(A659,'[2]Total Provider - Dec 2015'!$A$1:$K$1232,10,FALSE),"")</f>
        <v>مكة المكرمة</v>
      </c>
      <c r="K659" s="10" t="str">
        <f>IFERROR(VLOOKUP(A659,'[2]Total Provider - Dec 2015'!$A$1:$K$1232,11,FALSE),"")</f>
        <v>عيني عينك للنظارات</v>
      </c>
    </row>
    <row r="660" spans="1:11" hidden="1" x14ac:dyDescent="0.25">
      <c r="A660" s="5">
        <v>22579</v>
      </c>
      <c r="B660" s="6" t="str">
        <f>IFERROR(VLOOKUP(A660,'[2]Total Provider - Dec 2015'!$A$1:$K$1232,2,FALSE),"")</f>
        <v>Al Sinaeya Al Ahli Polyclinic</v>
      </c>
      <c r="C660" s="7" t="str">
        <f>IFERROR(VLOOKUP(A660,'[2]Total Provider - Dec 2015'!$A$1:$K$1232,3,FALSE),"")</f>
        <v>NWS</v>
      </c>
      <c r="D660" s="7" t="str">
        <f>IFERROR(VLOOKUP(A660,'[2]Total Provider - Dec 2015'!$A$1:$K$1232,4,FALSE),"")</f>
        <v>Riyadh</v>
      </c>
      <c r="E660" s="7" t="str">
        <f>IFERROR(VLOOKUP(A660,'[2]Total Provider - Dec 2015'!$A$1:$K$1232,5,FALSE),"")</f>
        <v>Riyadh</v>
      </c>
      <c r="F660" s="7" t="str">
        <f>IFERROR(VLOOKUP(A660,'[2]Total Provider - Dec 2015'!$A$1:$K$1232,6,FALSE),"")</f>
        <v>Al Sinaeya District, Holat Al Onoz</v>
      </c>
      <c r="G660" s="7" t="str">
        <f>IFERROR(VLOOKUP(A660,'[2]Total Provider - Dec 2015'!$A$1:$K$1232,7,FALSE),"")</f>
        <v>0112392618</v>
      </c>
      <c r="H660" s="10" t="str">
        <f>IFERROR(VLOOKUP(A660,'[2]Total Provider - Dec 2015'!$A$1:$K$1232,8,FALSE),"")</f>
        <v>حي الصناعية, حلة العنوز</v>
      </c>
      <c r="I660" s="10" t="str">
        <f>IFERROR(VLOOKUP(A660,'[2]Total Provider - Dec 2015'!$A$1:$K$1232,9,FALSE),"")</f>
        <v>الرياض</v>
      </c>
      <c r="J660" s="10" t="str">
        <f>IFERROR(VLOOKUP(A660,'[2]Total Provider - Dec 2015'!$A$1:$K$1232,10,FALSE),"")</f>
        <v>الرياض</v>
      </c>
      <c r="K660" s="10" t="str">
        <f>IFERROR(VLOOKUP(A660,'[2]Total Provider - Dec 2015'!$A$1:$K$1232,11,FALSE),"")</f>
        <v>مستوصف الصناعية الأهلي</v>
      </c>
    </row>
    <row r="661" spans="1:11" hidden="1" x14ac:dyDescent="0.25">
      <c r="A661" s="5">
        <v>22580</v>
      </c>
      <c r="B661" s="6" t="str">
        <f>IFERROR(VLOOKUP(A661,'[2]Total Provider - Dec 2015'!$A$1:$K$1232,2,FALSE),"")</f>
        <v>Dr Sulaiman Al Habib Medical Group - Al Takhasosi</v>
      </c>
      <c r="C661" s="7" t="str">
        <f>IFERROR(VLOOKUP(A661,'[2]Total Provider - Dec 2015'!$A$1:$K$1232,3,FALSE),"")</f>
        <v>NW7</v>
      </c>
      <c r="D661" s="7" t="str">
        <f>IFERROR(VLOOKUP(A661,'[2]Total Provider - Dec 2015'!$A$1:$K$1232,4,FALSE),"")</f>
        <v>Riyadh</v>
      </c>
      <c r="E661" s="7" t="str">
        <f>IFERROR(VLOOKUP(A661,'[2]Total Provider - Dec 2015'!$A$1:$K$1232,5,FALSE),"")</f>
        <v>Riyadh</v>
      </c>
      <c r="F661" s="7" t="str">
        <f>IFERROR(VLOOKUP(A661,'[2]Total Provider - Dec 2015'!$A$1:$K$1232,6,FALSE),"")</f>
        <v>Al Takhasosi</v>
      </c>
      <c r="G661" s="7" t="str">
        <f>IFERROR(VLOOKUP(A661,'[2]Total Provider - Dec 2015'!$A$1:$K$1232,7,FALSE),"")</f>
        <v>0112833333</v>
      </c>
      <c r="H661" s="10" t="str">
        <f>IFERROR(VLOOKUP(A661,'[2]Total Provider - Dec 2015'!$A$1:$K$1232,8,FALSE),"")</f>
        <v xml:space="preserve">التخصصي </v>
      </c>
      <c r="I661" s="10" t="str">
        <f>IFERROR(VLOOKUP(A661,'[2]Total Provider - Dec 2015'!$A$1:$K$1232,9,FALSE),"")</f>
        <v>الرياض</v>
      </c>
      <c r="J661" s="10" t="str">
        <f>IFERROR(VLOOKUP(A661,'[2]Total Provider - Dec 2015'!$A$1:$K$1232,10,FALSE),"")</f>
        <v>الرياض</v>
      </c>
      <c r="K661" s="10" t="str">
        <f>IFERROR(VLOOKUP(A661,'[2]Total Provider - Dec 2015'!$A$1:$K$1232,11,FALSE),"")</f>
        <v>مركز الدكتور سليمان الحبيب الطبي - التخصصي</v>
      </c>
    </row>
    <row r="662" spans="1:11" hidden="1" x14ac:dyDescent="0.25">
      <c r="A662" s="5">
        <v>22581</v>
      </c>
      <c r="B662" s="6" t="str">
        <f>IFERROR(VLOOKUP(A662,'[2]Total Provider - Dec 2015'!$A$1:$K$1232,2,FALSE),"")</f>
        <v>Rawdat Al Aqsa Polyclinic 2</v>
      </c>
      <c r="C662" s="7" t="str">
        <f>IFERROR(VLOOKUP(A662,'[2]Total Provider - Dec 2015'!$A$1:$K$1232,3,FALSE),"")</f>
        <v>NWS</v>
      </c>
      <c r="D662" s="7" t="str">
        <f>IFERROR(VLOOKUP(A662,'[2]Total Provider - Dec 2015'!$A$1:$K$1232,4,FALSE),"")</f>
        <v>Riyadh</v>
      </c>
      <c r="E662" s="7" t="str">
        <f>IFERROR(VLOOKUP(A662,'[2]Total Provider - Dec 2015'!$A$1:$K$1232,5,FALSE),"")</f>
        <v>Riyadh</v>
      </c>
      <c r="F662" s="7" t="str">
        <f>IFERROR(VLOOKUP(A662,'[2]Total Provider - Dec 2015'!$A$1:$K$1232,6,FALSE),"")</f>
        <v>Al Nuzha District, Othman Bin Afan Street</v>
      </c>
      <c r="G662" s="7" t="str">
        <f>IFERROR(VLOOKUP(A662,'[2]Total Provider - Dec 2015'!$A$1:$K$1232,7,FALSE),"")</f>
        <v>0114536060</v>
      </c>
      <c r="H662" s="10" t="str">
        <f>IFERROR(VLOOKUP(A662,'[2]Total Provider - Dec 2015'!$A$1:$K$1232,8,FALSE),"")</f>
        <v>حي النزهه, شارع عثمان ابن عفان</v>
      </c>
      <c r="I662" s="10" t="str">
        <f>IFERROR(VLOOKUP(A662,'[2]Total Provider - Dec 2015'!$A$1:$K$1232,9,FALSE),"")</f>
        <v>الرياض</v>
      </c>
      <c r="J662" s="10" t="str">
        <f>IFERROR(VLOOKUP(A662,'[2]Total Provider - Dec 2015'!$A$1:$K$1232,10,FALSE),"")</f>
        <v>الرياض</v>
      </c>
      <c r="K662" s="10" t="str">
        <f>IFERROR(VLOOKUP(A662,'[2]Total Provider - Dec 2015'!$A$1:$K$1232,11,FALSE),"")</f>
        <v>مجمع عيادات روضة الأقصى 2</v>
      </c>
    </row>
    <row r="663" spans="1:11" hidden="1" x14ac:dyDescent="0.25">
      <c r="A663" s="5">
        <v>22584</v>
      </c>
      <c r="B663" s="6" t="str">
        <f>IFERROR(VLOOKUP(A663,'[2]Total Provider - Dec 2015'!$A$1:$K$1232,2,FALSE),"")</f>
        <v>Hussein Al Ali Hospital</v>
      </c>
      <c r="C663" s="7" t="str">
        <f>IFERROR(VLOOKUP(A663,'[2]Total Provider - Dec 2015'!$A$1:$K$1232,3,FALSE),"")</f>
        <v>NWS</v>
      </c>
      <c r="D663" s="7" t="str">
        <f>IFERROR(VLOOKUP(A663,'[2]Total Provider - Dec 2015'!$A$1:$K$1232,4,FALSE),"")</f>
        <v>Eastern Province</v>
      </c>
      <c r="E663" s="7" t="str">
        <f>IFERROR(VLOOKUP(A663,'[2]Total Provider - Dec 2015'!$A$1:$K$1232,5,FALSE),"")</f>
        <v>Al Ahsa</v>
      </c>
      <c r="F663" s="7" t="str">
        <f>IFERROR(VLOOKUP(A663,'[2]Total Provider - Dec 2015'!$A$1:$K$1232,6,FALSE),"")</f>
        <v>Al Faisaliyah District, King Fahad Street</v>
      </c>
      <c r="G663" s="7" t="str">
        <f>IFERROR(VLOOKUP(A663,'[2]Total Provider - Dec 2015'!$A$1:$K$1232,7,FALSE),"")</f>
        <v>0135827777</v>
      </c>
      <c r="H663" s="10" t="str">
        <f>IFERROR(VLOOKUP(A663,'[2]Total Provider - Dec 2015'!$A$1:$K$1232,8,FALSE),"")</f>
        <v>حي الفيصليه, شارع الملك فهد</v>
      </c>
      <c r="I663" s="10" t="str">
        <f>IFERROR(VLOOKUP(A663,'[2]Total Provider - Dec 2015'!$A$1:$K$1232,9,FALSE),"")</f>
        <v>الأحساء</v>
      </c>
      <c r="J663" s="10" t="str">
        <f>IFERROR(VLOOKUP(A663,'[2]Total Provider - Dec 2015'!$A$1:$K$1232,10,FALSE),"")</f>
        <v>المنطقة الشرقية</v>
      </c>
      <c r="K663" s="10" t="str">
        <f>IFERROR(VLOOKUP(A663,'[2]Total Provider - Dec 2015'!$A$1:$K$1232,11,FALSE),"")</f>
        <v>مستشفى حسين العلي</v>
      </c>
    </row>
    <row r="664" spans="1:11" hidden="1" x14ac:dyDescent="0.25">
      <c r="A664" s="5">
        <v>22585</v>
      </c>
      <c r="B664" s="6" t="str">
        <f>IFERROR(VLOOKUP(A664,'[2]Total Provider - Dec 2015'!$A$1:$K$1232,2,FALSE),"")</f>
        <v>Dr Abdulrahman Al Alowni Dental Clinics</v>
      </c>
      <c r="C664" s="7" t="str">
        <f>IFERROR(VLOOKUP(A664,'[2]Total Provider - Dec 2015'!$A$1:$K$1232,3,FALSE),"")</f>
        <v>NW1</v>
      </c>
      <c r="D664" s="7" t="str">
        <f>IFERROR(VLOOKUP(A664,'[2]Total Provider - Dec 2015'!$A$1:$K$1232,4,FALSE),"")</f>
        <v>Madinah</v>
      </c>
      <c r="E664" s="7" t="str">
        <f>IFERROR(VLOOKUP(A664,'[2]Total Provider - Dec 2015'!$A$1:$K$1232,5,FALSE),"")</f>
        <v>Yanbu</v>
      </c>
      <c r="F664" s="7" t="str">
        <f>IFERROR(VLOOKUP(A664,'[2]Total Provider - Dec 2015'!$A$1:$K$1232,6,FALSE),"")</f>
        <v>Al Hadaeq District, Tariq Bin Ziyad Street</v>
      </c>
      <c r="G664" s="7" t="str">
        <f>IFERROR(VLOOKUP(A664,'[2]Total Provider - Dec 2015'!$A$1:$K$1232,7,FALSE),"")</f>
        <v>0143901902</v>
      </c>
      <c r="H664" s="10" t="str">
        <f>IFERROR(VLOOKUP(A664,'[2]Total Provider - Dec 2015'!$A$1:$K$1232,8,FALSE),"")</f>
        <v>حي الحدائق, شارع طارق ابن زياد</v>
      </c>
      <c r="I664" s="10" t="str">
        <f>IFERROR(VLOOKUP(A664,'[2]Total Provider - Dec 2015'!$A$1:$K$1232,9,FALSE),"")</f>
        <v>ينبع</v>
      </c>
      <c r="J664" s="10" t="str">
        <f>IFERROR(VLOOKUP(A664,'[2]Total Provider - Dec 2015'!$A$1:$K$1232,10,FALSE),"")</f>
        <v>المدينة المنورة</v>
      </c>
      <c r="K664" s="10" t="str">
        <f>IFERROR(VLOOKUP(A664,'[2]Total Provider - Dec 2015'!$A$1:$K$1232,11,FALSE),"")</f>
        <v>مجمع عيادات د/ عبدالرحمن عيد العلوني لطب الأسنان</v>
      </c>
    </row>
    <row r="665" spans="1:11" hidden="1" x14ac:dyDescent="0.25">
      <c r="A665" s="5">
        <v>22586</v>
      </c>
      <c r="B665" s="6" t="str">
        <f>IFERROR(VLOOKUP(A665,'[2]Total Provider - Dec 2015'!$A$1:$K$1232,2,FALSE),"")</f>
        <v>Rasheed Medical Polyclinic</v>
      </c>
      <c r="C665" s="7" t="str">
        <f>IFERROR(VLOOKUP(A665,'[2]Total Provider - Dec 2015'!$A$1:$K$1232,3,FALSE),"")</f>
        <v>NWS</v>
      </c>
      <c r="D665" s="7" t="str">
        <f>IFERROR(VLOOKUP(A665,'[2]Total Provider - Dec 2015'!$A$1:$K$1232,4,FALSE),"")</f>
        <v>Qassim</v>
      </c>
      <c r="E665" s="7" t="str">
        <f>IFERROR(VLOOKUP(A665,'[2]Total Provider - Dec 2015'!$A$1:$K$1232,5,FALSE),"")</f>
        <v>Bureidah</v>
      </c>
      <c r="F665" s="7" t="str">
        <f>IFERROR(VLOOKUP(A665,'[2]Total Provider - Dec 2015'!$A$1:$K$1232,6,FALSE),"")</f>
        <v>Al Montzah Al Sharqi, Main Street</v>
      </c>
      <c r="G665" s="7" t="str">
        <f>IFERROR(VLOOKUP(A665,'[2]Total Provider - Dec 2015'!$A$1:$K$1232,7,FALSE),"")</f>
        <v>0163814400</v>
      </c>
      <c r="H665" s="10" t="str">
        <f>IFERROR(VLOOKUP(A665,'[2]Total Provider - Dec 2015'!$A$1:$K$1232,8,FALSE),"")</f>
        <v>حي المنتزه الشرقي, الشارع العام</v>
      </c>
      <c r="I665" s="10" t="str">
        <f>IFERROR(VLOOKUP(A665,'[2]Total Provider - Dec 2015'!$A$1:$K$1232,9,FALSE),"")</f>
        <v>بريدة</v>
      </c>
      <c r="J665" s="10" t="str">
        <f>IFERROR(VLOOKUP(A665,'[2]Total Provider - Dec 2015'!$A$1:$K$1232,10,FALSE),"")</f>
        <v>القصيم</v>
      </c>
      <c r="K665" s="10" t="str">
        <f>IFERROR(VLOOKUP(A665,'[2]Total Provider - Dec 2015'!$A$1:$K$1232,11,FALSE),"")</f>
        <v>مستوصف رشيد الطبي ببريده</v>
      </c>
    </row>
    <row r="666" spans="1:11" hidden="1" x14ac:dyDescent="0.25">
      <c r="A666" s="5">
        <v>22587</v>
      </c>
      <c r="B666" s="6" t="str">
        <f>IFERROR(VLOOKUP(A666,'[2]Total Provider - Dec 2015'!$A$1:$K$1232,2,FALSE),"")</f>
        <v>Weqaya Medical Complex</v>
      </c>
      <c r="C666" s="7" t="str">
        <f>IFERROR(VLOOKUP(A666,'[2]Total Provider - Dec 2015'!$A$1:$K$1232,3,FALSE),"")</f>
        <v>NWS</v>
      </c>
      <c r="D666" s="7" t="str">
        <f>IFERROR(VLOOKUP(A666,'[2]Total Provider - Dec 2015'!$A$1:$K$1232,4,FALSE),"")</f>
        <v>Riyadh</v>
      </c>
      <c r="E666" s="7" t="str">
        <f>IFERROR(VLOOKUP(A666,'[2]Total Provider - Dec 2015'!$A$1:$K$1232,5,FALSE),"")</f>
        <v>Riyadh</v>
      </c>
      <c r="F666" s="7" t="str">
        <f>IFERROR(VLOOKUP(A666,'[2]Total Provider - Dec 2015'!$A$1:$K$1232,6,FALSE),"")</f>
        <v>Al Aqiq District, Al Solimaniyah Street</v>
      </c>
      <c r="G666" s="7" t="str">
        <f>IFERROR(VLOOKUP(A666,'[2]Total Provider - Dec 2015'!$A$1:$K$1232,7,FALSE),"")</f>
        <v>0114894135</v>
      </c>
      <c r="H666" s="10" t="str">
        <f>IFERROR(VLOOKUP(A666,'[2]Total Provider - Dec 2015'!$A$1:$K$1232,8,FALSE),"")</f>
        <v>حي العقيق, شارع السليمانية</v>
      </c>
      <c r="I666" s="10" t="str">
        <f>IFERROR(VLOOKUP(A666,'[2]Total Provider - Dec 2015'!$A$1:$K$1232,9,FALSE),"")</f>
        <v>الرياض</v>
      </c>
      <c r="J666" s="10" t="str">
        <f>IFERROR(VLOOKUP(A666,'[2]Total Provider - Dec 2015'!$A$1:$K$1232,10,FALSE),"")</f>
        <v>الرياض</v>
      </c>
      <c r="K666" s="10" t="str">
        <f>IFERROR(VLOOKUP(A666,'[2]Total Provider - Dec 2015'!$A$1:$K$1232,11,FALSE),"")</f>
        <v>شركة مجمع شفاء الحياة الطبي</v>
      </c>
    </row>
    <row r="667" spans="1:11" hidden="1" x14ac:dyDescent="0.25">
      <c r="A667" s="5">
        <v>22588</v>
      </c>
      <c r="B667" s="6" t="str">
        <f>IFERROR(VLOOKUP(A667,'[2]Total Provider - Dec 2015'!$A$1:$K$1232,2,FALSE),"")</f>
        <v>Al Khaleejy Medical Clinic</v>
      </c>
      <c r="C667" s="7" t="str">
        <f>IFERROR(VLOOKUP(A667,'[2]Total Provider - Dec 2015'!$A$1:$K$1232,3,FALSE),"")</f>
        <v>NWS</v>
      </c>
      <c r="D667" s="7" t="str">
        <f>IFERROR(VLOOKUP(A667,'[2]Total Provider - Dec 2015'!$A$1:$K$1232,4,FALSE),"")</f>
        <v>Riyadh</v>
      </c>
      <c r="E667" s="7" t="str">
        <f>IFERROR(VLOOKUP(A667,'[2]Total Provider - Dec 2015'!$A$1:$K$1232,5,FALSE),"")</f>
        <v>Riyadh</v>
      </c>
      <c r="F667" s="7" t="str">
        <f>IFERROR(VLOOKUP(A667,'[2]Total Provider - Dec 2015'!$A$1:$K$1232,6,FALSE),"")</f>
        <v>Al Manakh District, 2nd Industrial</v>
      </c>
      <c r="G667" s="7" t="str">
        <f>IFERROR(VLOOKUP(A667,'[2]Total Provider - Dec 2015'!$A$1:$K$1232,7,FALSE),"")</f>
        <v>0114987039</v>
      </c>
      <c r="H667" s="10" t="str">
        <f>IFERROR(VLOOKUP(A667,'[2]Total Provider - Dec 2015'!$A$1:$K$1232,8,FALSE),"")</f>
        <v>حي المناخ, المنطقه الصناعية الثانية</v>
      </c>
      <c r="I667" s="10" t="str">
        <f>IFERROR(VLOOKUP(A667,'[2]Total Provider - Dec 2015'!$A$1:$K$1232,9,FALSE),"")</f>
        <v>الرياض</v>
      </c>
      <c r="J667" s="10" t="str">
        <f>IFERROR(VLOOKUP(A667,'[2]Total Provider - Dec 2015'!$A$1:$K$1232,10,FALSE),"")</f>
        <v>الرياض</v>
      </c>
      <c r="K667" s="10" t="str">
        <f>IFERROR(VLOOKUP(A667,'[2]Total Provider - Dec 2015'!$A$1:$K$1232,11,FALSE),"")</f>
        <v>مجمع الخليجي الطبي - فرع المنطقه الصناعية</v>
      </c>
    </row>
    <row r="668" spans="1:11" hidden="1" x14ac:dyDescent="0.25">
      <c r="A668" s="5">
        <v>22589</v>
      </c>
      <c r="B668" s="6" t="str">
        <f>IFERROR(VLOOKUP(A668,'[2]Total Provider - Dec 2015'!$A$1:$K$1232,2,FALSE),"")</f>
        <v>Al Khaleejy Medical Clinic</v>
      </c>
      <c r="C668" s="7" t="str">
        <f>IFERROR(VLOOKUP(A668,'[2]Total Provider - Dec 2015'!$A$1:$K$1232,3,FALSE),"")</f>
        <v>NWS</v>
      </c>
      <c r="D668" s="7" t="str">
        <f>IFERROR(VLOOKUP(A668,'[2]Total Provider - Dec 2015'!$A$1:$K$1232,4,FALSE),"")</f>
        <v>Riyadh</v>
      </c>
      <c r="E668" s="7" t="str">
        <f>IFERROR(VLOOKUP(A668,'[2]Total Provider - Dec 2015'!$A$1:$K$1232,5,FALSE),"")</f>
        <v>Riyadh</v>
      </c>
      <c r="F668" s="7" t="str">
        <f>IFERROR(VLOOKUP(A668,'[2]Total Provider - Dec 2015'!$A$1:$K$1232,6,FALSE),"")</f>
        <v>Al Mathar District, Al Takhasusi Street</v>
      </c>
      <c r="G668" s="7" t="str">
        <f>IFERROR(VLOOKUP(A668,'[2]Total Provider - Dec 2015'!$A$1:$K$1232,7,FALSE),"")</f>
        <v>0112811284</v>
      </c>
      <c r="H668" s="10" t="str">
        <f>IFERROR(VLOOKUP(A668,'[2]Total Provider - Dec 2015'!$A$1:$K$1232,8,FALSE),"")</f>
        <v>حي المعذر, شارع التخصصي</v>
      </c>
      <c r="I668" s="10" t="str">
        <f>IFERROR(VLOOKUP(A668,'[2]Total Provider - Dec 2015'!$A$1:$K$1232,9,FALSE),"")</f>
        <v>الرياض</v>
      </c>
      <c r="J668" s="10" t="str">
        <f>IFERROR(VLOOKUP(A668,'[2]Total Provider - Dec 2015'!$A$1:$K$1232,10,FALSE),"")</f>
        <v>الرياض</v>
      </c>
      <c r="K668" s="10" t="str">
        <f>IFERROR(VLOOKUP(A668,'[2]Total Provider - Dec 2015'!$A$1:$K$1232,11,FALSE),"")</f>
        <v>مجمع الخليجي الطبي - فرع المعذر</v>
      </c>
    </row>
    <row r="669" spans="1:11" hidden="1" x14ac:dyDescent="0.25">
      <c r="A669" s="5">
        <v>22590</v>
      </c>
      <c r="B669" s="6" t="str">
        <f>IFERROR(VLOOKUP(A669,'[2]Total Provider - Dec 2015'!$A$1:$K$1232,2,FALSE),"")</f>
        <v>Al Khaleejy Medical Clinic</v>
      </c>
      <c r="C669" s="7" t="str">
        <f>IFERROR(VLOOKUP(A669,'[2]Total Provider - Dec 2015'!$A$1:$K$1232,3,FALSE),"")</f>
        <v>NWS</v>
      </c>
      <c r="D669" s="7" t="str">
        <f>IFERROR(VLOOKUP(A669,'[2]Total Provider - Dec 2015'!$A$1:$K$1232,4,FALSE),"")</f>
        <v>Riyadh</v>
      </c>
      <c r="E669" s="7" t="str">
        <f>IFERROR(VLOOKUP(A669,'[2]Total Provider - Dec 2015'!$A$1:$K$1232,5,FALSE),"")</f>
        <v>Riyadh</v>
      </c>
      <c r="F669" s="7" t="str">
        <f>IFERROR(VLOOKUP(A669,'[2]Total Provider - Dec 2015'!$A$1:$K$1232,6,FALSE),"")</f>
        <v>Shoubra District, Shoubra Main Street</v>
      </c>
      <c r="G669" s="7" t="str">
        <f>IFERROR(VLOOKUP(A669,'[2]Total Provider - Dec 2015'!$A$1:$K$1232,7,FALSE),"")</f>
        <v>0114260861</v>
      </c>
      <c r="H669" s="10" t="str">
        <f>IFERROR(VLOOKUP(A669,'[2]Total Provider - Dec 2015'!$A$1:$K$1232,8,FALSE),"")</f>
        <v>حي شبرا, شارع شبرا العام</v>
      </c>
      <c r="I669" s="10" t="str">
        <f>IFERROR(VLOOKUP(A669,'[2]Total Provider - Dec 2015'!$A$1:$K$1232,9,FALSE),"")</f>
        <v>الرياض</v>
      </c>
      <c r="J669" s="10" t="str">
        <f>IFERROR(VLOOKUP(A669,'[2]Total Provider - Dec 2015'!$A$1:$K$1232,10,FALSE),"")</f>
        <v>الرياض</v>
      </c>
      <c r="K669" s="10" t="str">
        <f>IFERROR(VLOOKUP(A669,'[2]Total Provider - Dec 2015'!$A$1:$K$1232,11,FALSE),"")</f>
        <v>مجمع الخليجي الطبي - فرع شبرا</v>
      </c>
    </row>
    <row r="670" spans="1:11" hidden="1" x14ac:dyDescent="0.25">
      <c r="A670" s="5">
        <v>22591</v>
      </c>
      <c r="B670" s="6" t="str">
        <f>IFERROR(VLOOKUP(A670,'[2]Total Provider - Dec 2015'!$A$1:$K$1232,2,FALSE),"")</f>
        <v>Al Washem Medical Clinic</v>
      </c>
      <c r="C670" s="7" t="str">
        <f>IFERROR(VLOOKUP(A670,'[2]Total Provider - Dec 2015'!$A$1:$K$1232,3,FALSE),"")</f>
        <v>NWS</v>
      </c>
      <c r="D670" s="7" t="str">
        <f>IFERROR(VLOOKUP(A670,'[2]Total Provider - Dec 2015'!$A$1:$K$1232,4,FALSE),"")</f>
        <v>Riyadh</v>
      </c>
      <c r="E670" s="7" t="str">
        <f>IFERROR(VLOOKUP(A670,'[2]Total Provider - Dec 2015'!$A$1:$K$1232,5,FALSE),"")</f>
        <v>Riyadh</v>
      </c>
      <c r="F670" s="7" t="str">
        <f>IFERROR(VLOOKUP(A670,'[2]Total Provider - Dec 2015'!$A$1:$K$1232,6,FALSE),"")</f>
        <v>King Faisal District, Al Wazeer Street with al Washem Street</v>
      </c>
      <c r="G670" s="7" t="str">
        <f>IFERROR(VLOOKUP(A670,'[2]Total Provider - Dec 2015'!$A$1:$K$1232,7,FALSE),"")</f>
        <v>0114036673</v>
      </c>
      <c r="H670" s="10" t="str">
        <f>IFERROR(VLOOKUP(A670,'[2]Total Provider - Dec 2015'!$A$1:$K$1232,8,FALSE),"")</f>
        <v>حي الملك فيصل, تقاطع شارع الوزير مع الوشم</v>
      </c>
      <c r="I670" s="10" t="str">
        <f>IFERROR(VLOOKUP(A670,'[2]Total Provider - Dec 2015'!$A$1:$K$1232,9,FALSE),"")</f>
        <v>الرياض</v>
      </c>
      <c r="J670" s="10" t="str">
        <f>IFERROR(VLOOKUP(A670,'[2]Total Provider - Dec 2015'!$A$1:$K$1232,10,FALSE),"")</f>
        <v>الرياض</v>
      </c>
      <c r="K670" s="10" t="str">
        <f>IFERROR(VLOOKUP(A670,'[2]Total Provider - Dec 2015'!$A$1:$K$1232,11,FALSE),"")</f>
        <v>مستوصف الوشم الطبي</v>
      </c>
    </row>
    <row r="671" spans="1:11" hidden="1" x14ac:dyDescent="0.25">
      <c r="A671" s="5">
        <v>22593</v>
      </c>
      <c r="B671" s="6" t="str">
        <f>IFERROR(VLOOKUP(A671,'[2]Total Provider - Dec 2015'!$A$1:$K$1232,2,FALSE),"")</f>
        <v>Al Madina Optical Group</v>
      </c>
      <c r="C671" s="7" t="str">
        <f>IFERROR(VLOOKUP(A671,'[2]Total Provider - Dec 2015'!$A$1:$K$1232,3,FALSE),"")</f>
        <v>NWS</v>
      </c>
      <c r="D671" s="7" t="str">
        <f>IFERROR(VLOOKUP(A671,'[2]Total Provider - Dec 2015'!$A$1:$K$1232,4,FALSE),"")</f>
        <v>Riyadh</v>
      </c>
      <c r="E671" s="7" t="str">
        <f>IFERROR(VLOOKUP(A671,'[2]Total Provider - Dec 2015'!$A$1:$K$1232,5,FALSE),"")</f>
        <v>Riyadh</v>
      </c>
      <c r="F671" s="7" t="str">
        <f>IFERROR(VLOOKUP(A671,'[2]Total Provider - Dec 2015'!$A$1:$K$1232,6,FALSE),"")</f>
        <v>Malaz Dist, Salah Al Deen St</v>
      </c>
      <c r="G671" s="7" t="str">
        <f>IFERROR(VLOOKUP(A671,'[2]Total Provider - Dec 2015'!$A$1:$K$1232,7,FALSE),"")</f>
        <v>0112916090</v>
      </c>
      <c r="H671" s="10" t="str">
        <f>IFERROR(VLOOKUP(A671,'[2]Total Provider - Dec 2015'!$A$1:$K$1232,8,FALSE),"")</f>
        <v>حي الملز , شارع صلاح الدين</v>
      </c>
      <c r="I671" s="10" t="str">
        <f>IFERROR(VLOOKUP(A671,'[2]Total Provider - Dec 2015'!$A$1:$K$1232,9,FALSE),"")</f>
        <v>الرياض</v>
      </c>
      <c r="J671" s="10" t="str">
        <f>IFERROR(VLOOKUP(A671,'[2]Total Provider - Dec 2015'!$A$1:$K$1232,10,FALSE),"")</f>
        <v>الرياض</v>
      </c>
      <c r="K671" s="10" t="str">
        <f>IFERROR(VLOOKUP(A671,'[2]Total Provider - Dec 2015'!$A$1:$K$1232,11,FALSE),"")</f>
        <v>نظارات المدينة</v>
      </c>
    </row>
    <row r="672" spans="1:11" hidden="1" x14ac:dyDescent="0.25">
      <c r="A672" s="5">
        <v>22594</v>
      </c>
      <c r="B672" s="6" t="str">
        <f>IFERROR(VLOOKUP(A672,'[2]Total Provider - Dec 2015'!$A$1:$K$1232,2,FALSE),"")</f>
        <v xml:space="preserve">Al Salamah &amp; Al Hayat Polyclinic </v>
      </c>
      <c r="C672" s="7" t="str">
        <f>IFERROR(VLOOKUP(A672,'[2]Total Provider - Dec 2015'!$A$1:$K$1232,3,FALSE),"")</f>
        <v>NWR</v>
      </c>
      <c r="D672" s="7" t="str">
        <f>IFERROR(VLOOKUP(A672,'[2]Total Provider - Dec 2015'!$A$1:$K$1232,4,FALSE),"")</f>
        <v>Tabuk</v>
      </c>
      <c r="E672" s="7" t="str">
        <f>IFERROR(VLOOKUP(A672,'[2]Total Provider - Dec 2015'!$A$1:$K$1232,5,FALSE),"")</f>
        <v>Umluj</v>
      </c>
      <c r="F672" s="7" t="str">
        <f>IFERROR(VLOOKUP(A672,'[2]Total Provider - Dec 2015'!$A$1:$K$1232,6,FALSE),"")</f>
        <v xml:space="preserve">Al Bathaa Dist, Al Yarmook St. </v>
      </c>
      <c r="G672" s="7" t="str">
        <f>IFERROR(VLOOKUP(A672,'[2]Total Provider - Dec 2015'!$A$1:$K$1232,7,FALSE),"")</f>
        <v>0143820222</v>
      </c>
      <c r="H672" s="10" t="str">
        <f>IFERROR(VLOOKUP(A672,'[2]Total Provider - Dec 2015'!$A$1:$K$1232,8,FALSE),"")</f>
        <v xml:space="preserve">حي البطحاء شارع اليرموك </v>
      </c>
      <c r="I672" s="10" t="str">
        <f>IFERROR(VLOOKUP(A672,'[2]Total Provider - Dec 2015'!$A$1:$K$1232,9,FALSE),"")</f>
        <v xml:space="preserve">أملج </v>
      </c>
      <c r="J672" s="10" t="str">
        <f>IFERROR(VLOOKUP(A672,'[2]Total Provider - Dec 2015'!$A$1:$K$1232,10,FALSE),"")</f>
        <v>تبوك</v>
      </c>
      <c r="K672" s="10" t="str">
        <f>IFERROR(VLOOKUP(A672,'[2]Total Provider - Dec 2015'!$A$1:$K$1232,11,FALSE),"")</f>
        <v xml:space="preserve">مستوصف السلامة والحياة الطبي </v>
      </c>
    </row>
    <row r="673" spans="1:11" hidden="1" x14ac:dyDescent="0.25">
      <c r="A673" s="5">
        <v>22596</v>
      </c>
      <c r="B673" s="6" t="str">
        <f>IFERROR(VLOOKUP(A673,'[2]Total Provider - Dec 2015'!$A$1:$K$1232,2,FALSE),"")</f>
        <v>Al Shifa Clinic</v>
      </c>
      <c r="C673" s="7" t="str">
        <f>IFERROR(VLOOKUP(A673,'[2]Total Provider - Dec 2015'!$A$1:$K$1232,3,FALSE),"")</f>
        <v>NWR</v>
      </c>
      <c r="D673" s="7" t="str">
        <f>IFERROR(VLOOKUP(A673,'[2]Total Provider - Dec 2015'!$A$1:$K$1232,4,FALSE),"")</f>
        <v>Aseer</v>
      </c>
      <c r="E673" s="7" t="str">
        <f>IFERROR(VLOOKUP(A673,'[2]Total Provider - Dec 2015'!$A$1:$K$1232,5,FALSE),"")</f>
        <v>Khamis Mushayt</v>
      </c>
      <c r="F673" s="7" t="str">
        <f>IFERROR(VLOOKUP(A673,'[2]Total Provider - Dec 2015'!$A$1:$K$1232,6,FALSE),"")</f>
        <v>Military city road , Front of baladiya</v>
      </c>
      <c r="G673" s="7" t="str">
        <f>IFERROR(VLOOKUP(A673,'[2]Total Provider - Dec 2015'!$A$1:$K$1232,7,FALSE),"")</f>
        <v>0172235790</v>
      </c>
      <c r="H673" s="10" t="str">
        <f>IFERROR(VLOOKUP(A673,'[2]Total Provider - Dec 2015'!$A$1:$K$1232,8,FALSE),"")</f>
        <v>طريق المدينة العسكرية, أمام البلدية</v>
      </c>
      <c r="I673" s="10" t="str">
        <f>IFERROR(VLOOKUP(A673,'[2]Total Provider - Dec 2015'!$A$1:$K$1232,9,FALSE),"")</f>
        <v>خميس مشيط</v>
      </c>
      <c r="J673" s="10" t="str">
        <f>IFERROR(VLOOKUP(A673,'[2]Total Provider - Dec 2015'!$A$1:$K$1232,10,FALSE),"")</f>
        <v>عسير</v>
      </c>
      <c r="K673" s="10" t="str">
        <f>IFERROR(VLOOKUP(A673,'[2]Total Provider - Dec 2015'!$A$1:$K$1232,11,FALSE),"")</f>
        <v>مستوصف الشفاء</v>
      </c>
    </row>
    <row r="674" spans="1:11" hidden="1" x14ac:dyDescent="0.25">
      <c r="A674" s="5">
        <v>22599</v>
      </c>
      <c r="B674" s="6" t="str">
        <f>IFERROR(VLOOKUP(A674,'[2]Total Provider - Dec 2015'!$A$1:$K$1232,2,FALSE),"")</f>
        <v xml:space="preserve">Ablan Clinic </v>
      </c>
      <c r="C674" s="7" t="str">
        <f>IFERROR(VLOOKUP(A674,'[2]Total Provider - Dec 2015'!$A$1:$K$1232,3,FALSE),"")</f>
        <v>NWR</v>
      </c>
      <c r="D674" s="7" t="str">
        <f>IFERROR(VLOOKUP(A674,'[2]Total Provider - Dec 2015'!$A$1:$K$1232,4,FALSE),"")</f>
        <v>Eastern Province</v>
      </c>
      <c r="E674" s="7" t="str">
        <f>IFERROR(VLOOKUP(A674,'[2]Total Provider - Dec 2015'!$A$1:$K$1232,5,FALSE),"")</f>
        <v>Hafr Al Batin</v>
      </c>
      <c r="F674" s="7" t="str">
        <f>IFERROR(VLOOKUP(A674,'[2]Total Provider - Dec 2015'!$A$1:$K$1232,6,FALSE),"")</f>
        <v>Al Faisaliah Dist,Abo Qaar St</v>
      </c>
      <c r="G674" s="7" t="str">
        <f>IFERROR(VLOOKUP(A674,'[2]Total Provider - Dec 2015'!$A$1:$K$1232,7,FALSE),"")</f>
        <v>0137213853</v>
      </c>
      <c r="H674" s="10" t="str">
        <f>IFERROR(VLOOKUP(A674,'[2]Total Provider - Dec 2015'!$A$1:$K$1232,8,FALSE),"")</f>
        <v xml:space="preserve">حي الفيصلية, أبو قعر </v>
      </c>
      <c r="I674" s="10" t="str">
        <f>IFERROR(VLOOKUP(A674,'[2]Total Provider - Dec 2015'!$A$1:$K$1232,9,FALSE),"")</f>
        <v>حفر الباطن</v>
      </c>
      <c r="J674" s="10" t="str">
        <f>IFERROR(VLOOKUP(A674,'[2]Total Provider - Dec 2015'!$A$1:$K$1232,10,FALSE),"")</f>
        <v>المنطقة الشرقية</v>
      </c>
      <c r="K674" s="10" t="str">
        <f>IFERROR(VLOOKUP(A674,'[2]Total Provider - Dec 2015'!$A$1:$K$1232,11,FALSE),"")</f>
        <v>مستوصف العبلان</v>
      </c>
    </row>
    <row r="675" spans="1:11" hidden="1" x14ac:dyDescent="0.25">
      <c r="A675" s="5">
        <v>22601</v>
      </c>
      <c r="B675" s="6" t="str">
        <f>IFERROR(VLOOKUP(A675,'[2]Total Provider - Dec 2015'!$A$1:$K$1232,2,FALSE),"")</f>
        <v>Durat Al Ayn Optics</v>
      </c>
      <c r="C675" s="7" t="str">
        <f>IFERROR(VLOOKUP(A675,'[2]Total Provider - Dec 2015'!$A$1:$K$1232,3,FALSE),"")</f>
        <v>NW2</v>
      </c>
      <c r="D675" s="7" t="str">
        <f>IFERROR(VLOOKUP(A675,'[2]Total Provider - Dec 2015'!$A$1:$K$1232,4,FALSE),"")</f>
        <v>Eastern Province</v>
      </c>
      <c r="E675" s="7" t="str">
        <f>IFERROR(VLOOKUP(A675,'[2]Total Provider - Dec 2015'!$A$1:$K$1232,5,FALSE),"")</f>
        <v>Dammam</v>
      </c>
      <c r="F675" s="7" t="str">
        <f>IFERROR(VLOOKUP(A675,'[2]Total Provider - Dec 2015'!$A$1:$K$1232,6,FALSE),"")</f>
        <v>Al Nakheel Dist,King Saoud St</v>
      </c>
      <c r="G675" s="7" t="str">
        <f>IFERROR(VLOOKUP(A675,'[2]Total Provider - Dec 2015'!$A$1:$K$1232,7,FALSE),"")</f>
        <v>0138334488</v>
      </c>
      <c r="H675" s="10" t="str">
        <f>IFERROR(VLOOKUP(A675,'[2]Total Provider - Dec 2015'!$A$1:$K$1232,8,FALSE),"")</f>
        <v>حي النخيل, شارع الملك سعود</v>
      </c>
      <c r="I675" s="10" t="str">
        <f>IFERROR(VLOOKUP(A675,'[2]Total Provider - Dec 2015'!$A$1:$K$1232,9,FALSE),"")</f>
        <v>الدمام</v>
      </c>
      <c r="J675" s="10" t="str">
        <f>IFERROR(VLOOKUP(A675,'[2]Total Provider - Dec 2015'!$A$1:$K$1232,10,FALSE),"")</f>
        <v>المنطقة الشرقية</v>
      </c>
      <c r="K675" s="10" t="str">
        <f>IFERROR(VLOOKUP(A675,'[2]Total Provider - Dec 2015'!$A$1:$K$1232,11,FALSE),"")</f>
        <v xml:space="preserve">مؤسسة درة العين للبصريات بالدمام </v>
      </c>
    </row>
    <row r="676" spans="1:11" hidden="1" x14ac:dyDescent="0.25">
      <c r="A676" s="5">
        <v>22602</v>
      </c>
      <c r="B676" s="6" t="str">
        <f>IFERROR(VLOOKUP(A676,'[2]Total Provider - Dec 2015'!$A$1:$K$1232,2,FALSE),"")</f>
        <v>The Eye Consultants</v>
      </c>
      <c r="C676" s="7" t="str">
        <f>IFERROR(VLOOKUP(A676,'[2]Total Provider - Dec 2015'!$A$1:$K$1232,3,FALSE),"")</f>
        <v>NW3</v>
      </c>
      <c r="D676" s="7" t="str">
        <f>IFERROR(VLOOKUP(A676,'[2]Total Provider - Dec 2015'!$A$1:$K$1232,4,FALSE),"")</f>
        <v>Makkah</v>
      </c>
      <c r="E676" s="7" t="str">
        <f>IFERROR(VLOOKUP(A676,'[2]Total Provider - Dec 2015'!$A$1:$K$1232,5,FALSE),"")</f>
        <v>Jeddah</v>
      </c>
      <c r="F676" s="7" t="str">
        <f>IFERROR(VLOOKUP(A676,'[2]Total Provider - Dec 2015'!$A$1:$K$1232,6,FALSE),"")</f>
        <v>Al Rawdah Dist,Al Nahdah Al Hadiisah St.</v>
      </c>
      <c r="G676" s="7" t="str">
        <f>IFERROR(VLOOKUP(A676,'[2]Total Provider - Dec 2015'!$A$1:$K$1232,7,FALSE),"")</f>
        <v>0126686161</v>
      </c>
      <c r="H676" s="10" t="str">
        <f>IFERROR(VLOOKUP(A676,'[2]Total Provider - Dec 2015'!$A$1:$K$1232,8,FALSE),"")</f>
        <v>حي الروضه, شارع النهضه الحديثه</v>
      </c>
      <c r="I676" s="10" t="str">
        <f>IFERROR(VLOOKUP(A676,'[2]Total Provider - Dec 2015'!$A$1:$K$1232,9,FALSE),"")</f>
        <v>جدة</v>
      </c>
      <c r="J676" s="10" t="str">
        <f>IFERROR(VLOOKUP(A676,'[2]Total Provider - Dec 2015'!$A$1:$K$1232,10,FALSE),"")</f>
        <v>مكة المكرمة</v>
      </c>
      <c r="K676" s="10" t="str">
        <f>IFERROR(VLOOKUP(A676,'[2]Total Provider - Dec 2015'!$A$1:$K$1232,11,FALSE),"")</f>
        <v>مجمع مركز الأستشاريون لطب العيون</v>
      </c>
    </row>
    <row r="677" spans="1:11" hidden="1" x14ac:dyDescent="0.25">
      <c r="A677" s="5">
        <v>22603</v>
      </c>
      <c r="B677" s="6" t="str">
        <f>IFERROR(VLOOKUP(A677,'[2]Total Provider - Dec 2015'!$A$1:$K$1232,2,FALSE),"")</f>
        <v>The Eye Consultants</v>
      </c>
      <c r="C677" s="7" t="str">
        <f>IFERROR(VLOOKUP(A677,'[2]Total Provider - Dec 2015'!$A$1:$K$1232,3,FALSE),"")</f>
        <v>NW7</v>
      </c>
      <c r="D677" s="7" t="str">
        <f>IFERROR(VLOOKUP(A677,'[2]Total Provider - Dec 2015'!$A$1:$K$1232,4,FALSE),"")</f>
        <v>Riyadh</v>
      </c>
      <c r="E677" s="7" t="str">
        <f>IFERROR(VLOOKUP(A677,'[2]Total Provider - Dec 2015'!$A$1:$K$1232,5,FALSE),"")</f>
        <v>Riyadh</v>
      </c>
      <c r="F677" s="7" t="str">
        <f>IFERROR(VLOOKUP(A677,'[2]Total Provider - Dec 2015'!$A$1:$K$1232,6,FALSE),"")</f>
        <v>Al Rahmaniah Dist,Al Takhasusi St.</v>
      </c>
      <c r="G677" s="7" t="str">
        <f>IFERROR(VLOOKUP(A677,'[2]Total Provider - Dec 2015'!$A$1:$K$1232,7,FALSE),"")</f>
        <v>0114616161</v>
      </c>
      <c r="H677" s="10" t="str">
        <f>IFERROR(VLOOKUP(A677,'[2]Total Provider - Dec 2015'!$A$1:$K$1232,8,FALSE),"")</f>
        <v>حي الرحمانية, شارع التخصصي</v>
      </c>
      <c r="I677" s="10" t="str">
        <f>IFERROR(VLOOKUP(A677,'[2]Total Provider - Dec 2015'!$A$1:$K$1232,9,FALSE),"")</f>
        <v>الرياض</v>
      </c>
      <c r="J677" s="10" t="str">
        <f>IFERROR(VLOOKUP(A677,'[2]Total Provider - Dec 2015'!$A$1:$K$1232,10,FALSE),"")</f>
        <v>الرياض</v>
      </c>
      <c r="K677" s="10" t="str">
        <f>IFERROR(VLOOKUP(A677,'[2]Total Provider - Dec 2015'!$A$1:$K$1232,11,FALSE),"")</f>
        <v xml:space="preserve">مركز الأستشاريون لطب العيون </v>
      </c>
    </row>
    <row r="678" spans="1:11" hidden="1" x14ac:dyDescent="0.25">
      <c r="A678" s="5">
        <v>22604</v>
      </c>
      <c r="B678" s="6" t="str">
        <f>IFERROR(VLOOKUP(A678,'[2]Total Provider - Dec 2015'!$A$1:$K$1232,2,FALSE),"")</f>
        <v>The Consultants Optics Center</v>
      </c>
      <c r="C678" s="7" t="str">
        <f>IFERROR(VLOOKUP(A678,'[2]Total Provider - Dec 2015'!$A$1:$K$1232,3,FALSE),"")</f>
        <v>NW7</v>
      </c>
      <c r="D678" s="7" t="str">
        <f>IFERROR(VLOOKUP(A678,'[2]Total Provider - Dec 2015'!$A$1:$K$1232,4,FALSE),"")</f>
        <v>Riyadh</v>
      </c>
      <c r="E678" s="7" t="str">
        <f>IFERROR(VLOOKUP(A678,'[2]Total Provider - Dec 2015'!$A$1:$K$1232,5,FALSE),"")</f>
        <v>Riyadh</v>
      </c>
      <c r="F678" s="7" t="str">
        <f>IFERROR(VLOOKUP(A678,'[2]Total Provider - Dec 2015'!$A$1:$K$1232,6,FALSE),"")</f>
        <v>Al Olaya Dist,Al Takhasusi St.</v>
      </c>
      <c r="G678" s="7" t="str">
        <f>IFERROR(VLOOKUP(A678,'[2]Total Provider - Dec 2015'!$A$1:$K$1232,7,FALSE),"")</f>
        <v>0114616161</v>
      </c>
      <c r="H678" s="10" t="str">
        <f>IFERROR(VLOOKUP(A678,'[2]Total Provider - Dec 2015'!$A$1:$K$1232,8,FALSE),"")</f>
        <v>حي العليا , شارع التخصصي</v>
      </c>
      <c r="I678" s="10" t="str">
        <f>IFERROR(VLOOKUP(A678,'[2]Total Provider - Dec 2015'!$A$1:$K$1232,9,FALSE),"")</f>
        <v>الرياض</v>
      </c>
      <c r="J678" s="10" t="str">
        <f>IFERROR(VLOOKUP(A678,'[2]Total Provider - Dec 2015'!$A$1:$K$1232,10,FALSE),"")</f>
        <v>الرياض</v>
      </c>
      <c r="K678" s="10" t="str">
        <f>IFERROR(VLOOKUP(A678,'[2]Total Provider - Dec 2015'!$A$1:$K$1232,11,FALSE),"")</f>
        <v xml:space="preserve">الأستشاريون للبصريات </v>
      </c>
    </row>
    <row r="679" spans="1:11" hidden="1" x14ac:dyDescent="0.25">
      <c r="A679" s="5">
        <v>22605</v>
      </c>
      <c r="B679" s="6" t="str">
        <f>IFERROR(VLOOKUP(A679,'[2]Total Provider - Dec 2015'!$A$1:$K$1232,2,FALSE),"")</f>
        <v>Al Otaich Polyclinic</v>
      </c>
      <c r="C679" s="7" t="str">
        <f>IFERROR(VLOOKUP(A679,'[2]Total Provider - Dec 2015'!$A$1:$K$1232,3,FALSE),"")</f>
        <v>NWS</v>
      </c>
      <c r="D679" s="7" t="str">
        <f>IFERROR(VLOOKUP(A679,'[2]Total Provider - Dec 2015'!$A$1:$K$1232,4,FALSE),"")</f>
        <v>Eastern Province</v>
      </c>
      <c r="E679" s="7" t="str">
        <f>IFERROR(VLOOKUP(A679,'[2]Total Provider - Dec 2015'!$A$1:$K$1232,5,FALSE),"")</f>
        <v>Al Ahsa</v>
      </c>
      <c r="F679" s="7" t="str">
        <f>IFERROR(VLOOKUP(A679,'[2]Total Provider - Dec 2015'!$A$1:$K$1232,6,FALSE),"")</f>
        <v>Al Mowazel Dist,Main St</v>
      </c>
      <c r="G679" s="7" t="str">
        <f>IFERROR(VLOOKUP(A679,'[2]Total Provider - Dec 2015'!$A$1:$K$1232,7,FALSE),"")</f>
        <v>0135330072</v>
      </c>
      <c r="H679" s="10" t="str">
        <f>IFERROR(VLOOKUP(A679,'[2]Total Provider - Dec 2015'!$A$1:$K$1232,8,FALSE),"")</f>
        <v xml:space="preserve">حي المعيزل, الشارع العام </v>
      </c>
      <c r="I679" s="10" t="str">
        <f>IFERROR(VLOOKUP(A679,'[2]Total Provider - Dec 2015'!$A$1:$K$1232,9,FALSE),"")</f>
        <v>الأحساء</v>
      </c>
      <c r="J679" s="10" t="str">
        <f>IFERROR(VLOOKUP(A679,'[2]Total Provider - Dec 2015'!$A$1:$K$1232,10,FALSE),"")</f>
        <v>المنطقة الشرقية</v>
      </c>
      <c r="K679" s="10" t="str">
        <f>IFERROR(VLOOKUP(A679,'[2]Total Provider - Dec 2015'!$A$1:$K$1232,11,FALSE),"")</f>
        <v>مستوصف العطيش</v>
      </c>
    </row>
    <row r="680" spans="1:11" hidden="1" x14ac:dyDescent="0.25">
      <c r="A680" s="5">
        <v>22606</v>
      </c>
      <c r="B680" s="6" t="str">
        <f>IFERROR(VLOOKUP(A680,'[2]Total Provider - Dec 2015'!$A$1:$K$1232,2,FALSE),"")</f>
        <v>The Elite Medical Complex 2</v>
      </c>
      <c r="C680" s="7" t="str">
        <f>IFERROR(VLOOKUP(A680,'[2]Total Provider - Dec 2015'!$A$1:$K$1232,3,FALSE),"")</f>
        <v>NW1</v>
      </c>
      <c r="D680" s="7" t="str">
        <f>IFERROR(VLOOKUP(A680,'[2]Total Provider - Dec 2015'!$A$1:$K$1232,4,FALSE),"")</f>
        <v>Makkah</v>
      </c>
      <c r="E680" s="7" t="str">
        <f>IFERROR(VLOOKUP(A680,'[2]Total Provider - Dec 2015'!$A$1:$K$1232,5,FALSE),"")</f>
        <v>Makkah</v>
      </c>
      <c r="F680" s="7" t="str">
        <f>IFERROR(VLOOKUP(A680,'[2]Total Provider - Dec 2015'!$A$1:$K$1232,6,FALSE),"")</f>
        <v>Al Seteen Dist,Umm Al Qura St,</v>
      </c>
      <c r="G680" s="7" t="str">
        <f>IFERROR(VLOOKUP(A680,'[2]Total Provider - Dec 2015'!$A$1:$K$1232,7,FALSE),"")</f>
        <v>0125614001</v>
      </c>
      <c r="H680" s="10" t="str">
        <f>IFERROR(VLOOKUP(A680,'[2]Total Provider - Dec 2015'!$A$1:$K$1232,8,FALSE),"")</f>
        <v>الستيين , شارع أم القرى</v>
      </c>
      <c r="I680" s="10" t="str">
        <f>IFERROR(VLOOKUP(A680,'[2]Total Provider - Dec 2015'!$A$1:$K$1232,9,FALSE),"")</f>
        <v>مكة المكرمة</v>
      </c>
      <c r="J680" s="10" t="str">
        <f>IFERROR(VLOOKUP(A680,'[2]Total Provider - Dec 2015'!$A$1:$K$1232,10,FALSE),"")</f>
        <v>مكة المكرمة</v>
      </c>
      <c r="K680" s="10" t="str">
        <f>IFERROR(VLOOKUP(A680,'[2]Total Provider - Dec 2015'!$A$1:$K$1232,11,FALSE),"")</f>
        <v>مجمع عيادات الصفوة رقم 2</v>
      </c>
    </row>
    <row r="681" spans="1:11" hidden="1" x14ac:dyDescent="0.25">
      <c r="A681" s="5">
        <v>22607</v>
      </c>
      <c r="B681" s="6" t="str">
        <f>IFERROR(VLOOKUP(A681,'[2]Total Provider - Dec 2015'!$A$1:$K$1232,2,FALSE),"")</f>
        <v>Dr Samia Felemban Dental And Medical Polyclinic</v>
      </c>
      <c r="C681" s="7" t="str">
        <f>IFERROR(VLOOKUP(A681,'[2]Total Provider - Dec 2015'!$A$1:$K$1232,3,FALSE),"")</f>
        <v>NW5</v>
      </c>
      <c r="D681" s="7" t="str">
        <f>IFERROR(VLOOKUP(A681,'[2]Total Provider - Dec 2015'!$A$1:$K$1232,4,FALSE),"")</f>
        <v>Aseer</v>
      </c>
      <c r="E681" s="7" t="str">
        <f>IFERROR(VLOOKUP(A681,'[2]Total Provider - Dec 2015'!$A$1:$K$1232,5,FALSE),"")</f>
        <v>Khamis Mushayt</v>
      </c>
      <c r="F681" s="7" t="str">
        <f>IFERROR(VLOOKUP(A681,'[2]Total Provider - Dec 2015'!$A$1:$K$1232,6,FALSE),"")</f>
        <v>Military City Road,in front of Public Jail</v>
      </c>
      <c r="G681" s="7" t="str">
        <f>IFERROR(VLOOKUP(A681,'[2]Total Provider - Dec 2015'!$A$1:$K$1232,7,FALSE),"")</f>
        <v>0172215374</v>
      </c>
      <c r="H681" s="10" t="str">
        <f>IFERROR(VLOOKUP(A681,'[2]Total Provider - Dec 2015'!$A$1:$K$1232,8,FALSE),"")</f>
        <v xml:space="preserve">طريق المدينة العسكرية, مقابل السجن العام </v>
      </c>
      <c r="I681" s="10" t="str">
        <f>IFERROR(VLOOKUP(A681,'[2]Total Provider - Dec 2015'!$A$1:$K$1232,9,FALSE),"")</f>
        <v>خميس مشيط</v>
      </c>
      <c r="J681" s="10" t="str">
        <f>IFERROR(VLOOKUP(A681,'[2]Total Provider - Dec 2015'!$A$1:$K$1232,10,FALSE),"")</f>
        <v>عسير</v>
      </c>
      <c r="K681" s="10" t="str">
        <f>IFERROR(VLOOKUP(A681,'[2]Total Provider - Dec 2015'!$A$1:$K$1232,11,FALSE),"")</f>
        <v xml:space="preserve">عيادات د/ سامية فلمبان للطب وطب الأسنان </v>
      </c>
    </row>
    <row r="682" spans="1:11" hidden="1" x14ac:dyDescent="0.25">
      <c r="A682" s="5">
        <v>22609</v>
      </c>
      <c r="B682" s="6" t="str">
        <f>IFERROR(VLOOKUP(A682,'[2]Total Provider - Dec 2015'!$A$1:$K$1232,2,FALSE),"")</f>
        <v>Dr Samia Felemban Dental And Medical Polyclinic</v>
      </c>
      <c r="C682" s="7" t="str">
        <f>IFERROR(VLOOKUP(A682,'[2]Total Provider - Dec 2015'!$A$1:$K$1232,3,FALSE),"")</f>
        <v>NW5</v>
      </c>
      <c r="D682" s="7" t="str">
        <f>IFERROR(VLOOKUP(A682,'[2]Total Provider - Dec 2015'!$A$1:$K$1232,4,FALSE),"")</f>
        <v>Makkah</v>
      </c>
      <c r="E682" s="7" t="str">
        <f>IFERROR(VLOOKUP(A682,'[2]Total Provider - Dec 2015'!$A$1:$K$1232,5,FALSE),"")</f>
        <v>Jeddah</v>
      </c>
      <c r="F682" s="7" t="str">
        <f>IFERROR(VLOOKUP(A682,'[2]Total Provider - Dec 2015'!$A$1:$K$1232,6,FALSE),"")</f>
        <v>Mushrifa Dist,Makaronah St</v>
      </c>
      <c r="G682" s="7" t="str">
        <f>IFERROR(VLOOKUP(A682,'[2]Total Provider - Dec 2015'!$A$1:$K$1232,7,FALSE),"")</f>
        <v>0126729829</v>
      </c>
      <c r="H682" s="10" t="str">
        <f>IFERROR(VLOOKUP(A682,'[2]Total Provider - Dec 2015'!$A$1:$K$1232,8,FALSE),"")</f>
        <v>حي مشرفة شارع المكرونه</v>
      </c>
      <c r="I682" s="10" t="str">
        <f>IFERROR(VLOOKUP(A682,'[2]Total Provider - Dec 2015'!$A$1:$K$1232,9,FALSE),"")</f>
        <v>جدة</v>
      </c>
      <c r="J682" s="10" t="str">
        <f>IFERROR(VLOOKUP(A682,'[2]Total Provider - Dec 2015'!$A$1:$K$1232,10,FALSE),"")</f>
        <v>مكة المكرمة</v>
      </c>
      <c r="K682" s="10" t="str">
        <f>IFERROR(VLOOKUP(A682,'[2]Total Provider - Dec 2015'!$A$1:$K$1232,11,FALSE),"")</f>
        <v>عيادات د/ سامية فلمبان للطب وطب الأسنان - جده</v>
      </c>
    </row>
    <row r="683" spans="1:11" hidden="1" x14ac:dyDescent="0.25">
      <c r="A683" s="5">
        <v>22610</v>
      </c>
      <c r="B683" s="6" t="str">
        <f>IFERROR(VLOOKUP(A683,'[2]Total Provider - Dec 2015'!$A$1:$K$1232,2,FALSE),"")</f>
        <v>Panorama Dental Center</v>
      </c>
      <c r="C683" s="7" t="str">
        <f>IFERROR(VLOOKUP(A683,'[2]Total Provider - Dec 2015'!$A$1:$K$1232,3,FALSE),"")</f>
        <v>NW1</v>
      </c>
      <c r="D683" s="7" t="str">
        <f>IFERROR(VLOOKUP(A683,'[2]Total Provider - Dec 2015'!$A$1:$K$1232,4,FALSE),"")</f>
        <v>Eastern Province</v>
      </c>
      <c r="E683" s="7" t="str">
        <f>IFERROR(VLOOKUP(A683,'[2]Total Provider - Dec 2015'!$A$1:$K$1232,5,FALSE),"")</f>
        <v>Dammam</v>
      </c>
      <c r="F683" s="7" t="str">
        <f>IFERROR(VLOOKUP(A683,'[2]Total Provider - Dec 2015'!$A$1:$K$1232,6,FALSE),"")</f>
        <v>Al Hamra Dist,Arabian Gulf St</v>
      </c>
      <c r="G683" s="7" t="str">
        <f>IFERROR(VLOOKUP(A683,'[2]Total Provider - Dec 2015'!$A$1:$K$1232,7,FALSE),"")</f>
        <v>038094775</v>
      </c>
      <c r="H683" s="10" t="str">
        <f>IFERROR(VLOOKUP(A683,'[2]Total Provider - Dec 2015'!$A$1:$K$1232,8,FALSE),"")</f>
        <v xml:space="preserve">حي الحمراء, شارع الخليج العربي </v>
      </c>
      <c r="I683" s="10" t="str">
        <f>IFERROR(VLOOKUP(A683,'[2]Total Provider - Dec 2015'!$A$1:$K$1232,9,FALSE),"")</f>
        <v>الدمام</v>
      </c>
      <c r="J683" s="10" t="str">
        <f>IFERROR(VLOOKUP(A683,'[2]Total Provider - Dec 2015'!$A$1:$K$1232,10,FALSE),"")</f>
        <v>المنطقة الشرقية</v>
      </c>
      <c r="K683" s="10" t="str">
        <f>IFERROR(VLOOKUP(A683,'[2]Total Provider - Dec 2015'!$A$1:$K$1232,11,FALSE),"")</f>
        <v>مجمع بانوراما لطب وتقويم الأسنان بالدمام</v>
      </c>
    </row>
    <row r="684" spans="1:11" hidden="1" x14ac:dyDescent="0.25">
      <c r="A684" s="5">
        <v>22614</v>
      </c>
      <c r="B684" s="6" t="str">
        <f>IFERROR(VLOOKUP(A684,'[2]Total Provider - Dec 2015'!$A$1:$K$1232,2,FALSE),"")</f>
        <v>Zain Medical Center</v>
      </c>
      <c r="C684" s="7" t="str">
        <f>IFERROR(VLOOKUP(A684,'[2]Total Provider - Dec 2015'!$A$1:$K$1232,3,FALSE),"")</f>
        <v>NW4</v>
      </c>
      <c r="D684" s="7" t="str">
        <f>IFERROR(VLOOKUP(A684,'[2]Total Provider - Dec 2015'!$A$1:$K$1232,4,FALSE),"")</f>
        <v>Najran</v>
      </c>
      <c r="E684" s="7" t="str">
        <f>IFERROR(VLOOKUP(A684,'[2]Total Provider - Dec 2015'!$A$1:$K$1232,5,FALSE),"")</f>
        <v>Najran</v>
      </c>
      <c r="F684" s="7" t="str">
        <f>IFERROR(VLOOKUP(A684,'[2]Total Provider - Dec 2015'!$A$1:$K$1232,6,FALSE),"")</f>
        <v>Abu Al Saoud Dist,Turki Al Madi St</v>
      </c>
      <c r="G684" s="7" t="str">
        <f>IFERROR(VLOOKUP(A684,'[2]Total Provider - Dec 2015'!$A$1:$K$1232,7,FALSE),"")</f>
        <v>0175430303</v>
      </c>
      <c r="H684" s="10" t="str">
        <f>IFERROR(VLOOKUP(A684,'[2]Total Provider - Dec 2015'!$A$1:$K$1232,8,FALSE),"")</f>
        <v>حي أبو السعود, شارع تركي الماضي</v>
      </c>
      <c r="I684" s="10" t="str">
        <f>IFERROR(VLOOKUP(A684,'[2]Total Provider - Dec 2015'!$A$1:$K$1232,9,FALSE),"")</f>
        <v>نجران</v>
      </c>
      <c r="J684" s="10" t="str">
        <f>IFERROR(VLOOKUP(A684,'[2]Total Provider - Dec 2015'!$A$1:$K$1232,10,FALSE),"")</f>
        <v>نجران</v>
      </c>
      <c r="K684" s="10" t="str">
        <f>IFERROR(VLOOKUP(A684,'[2]Total Provider - Dec 2015'!$A$1:$K$1232,11,FALSE),"")</f>
        <v xml:space="preserve">مجمع زين الطبي </v>
      </c>
    </row>
    <row r="685" spans="1:11" hidden="1" x14ac:dyDescent="0.25">
      <c r="A685" s="5">
        <v>22616</v>
      </c>
      <c r="B685" s="6" t="str">
        <f>IFERROR(VLOOKUP(A685,'[2]Total Provider - Dec 2015'!$A$1:$K$1232,2,FALSE),"")</f>
        <v>Family Dental Polyclinic</v>
      </c>
      <c r="C685" s="7" t="str">
        <f>IFERROR(VLOOKUP(A685,'[2]Total Provider - Dec 2015'!$A$1:$K$1232,3,FALSE),"")</f>
        <v>NW1</v>
      </c>
      <c r="D685" s="7" t="str">
        <f>IFERROR(VLOOKUP(A685,'[2]Total Provider - Dec 2015'!$A$1:$K$1232,4,FALSE),"")</f>
        <v>Eastern Province</v>
      </c>
      <c r="E685" s="7" t="str">
        <f>IFERROR(VLOOKUP(A685,'[2]Total Provider - Dec 2015'!$A$1:$K$1232,5,FALSE),"")</f>
        <v>Al Ahsa</v>
      </c>
      <c r="F685" s="7" t="str">
        <f>IFERROR(VLOOKUP(A685,'[2]Total Provider - Dec 2015'!$A$1:$K$1232,6,FALSE),"")</f>
        <v>Al Mubarraz,Mahasen Dist</v>
      </c>
      <c r="G685" s="7" t="str">
        <f>IFERROR(VLOOKUP(A685,'[2]Total Provider - Dec 2015'!$A$1:$K$1232,7,FALSE),"")</f>
        <v>0135920277</v>
      </c>
      <c r="H685" s="10" t="str">
        <f>IFERROR(VLOOKUP(A685,'[2]Total Provider - Dec 2015'!$A$1:$K$1232,8,FALSE),"")</f>
        <v>المبرز, حي محاسن</v>
      </c>
      <c r="I685" s="10" t="str">
        <f>IFERROR(VLOOKUP(A685,'[2]Total Provider - Dec 2015'!$A$1:$K$1232,9,FALSE),"")</f>
        <v>الأحساء</v>
      </c>
      <c r="J685" s="10" t="str">
        <f>IFERROR(VLOOKUP(A685,'[2]Total Provider - Dec 2015'!$A$1:$K$1232,10,FALSE),"")</f>
        <v>المنطقة الشرقية</v>
      </c>
      <c r="K685" s="10" t="str">
        <f>IFERROR(VLOOKUP(A685,'[2]Total Provider - Dec 2015'!$A$1:$K$1232,11,FALSE),"")</f>
        <v>مجمع عيادات الأسرة لطب الأسنان</v>
      </c>
    </row>
    <row r="686" spans="1:11" hidden="1" x14ac:dyDescent="0.25">
      <c r="A686" s="5">
        <v>22617</v>
      </c>
      <c r="B686" s="6" t="str">
        <f>IFERROR(VLOOKUP(A686,'[2]Total Provider - Dec 2015'!$A$1:$K$1232,2,FALSE),"")</f>
        <v>Dai Remas Optics</v>
      </c>
      <c r="C686" s="7" t="str">
        <f>IFERROR(VLOOKUP(A686,'[2]Total Provider - Dec 2015'!$A$1:$K$1232,3,FALSE),"")</f>
        <v>NW2</v>
      </c>
      <c r="D686" s="7" t="str">
        <f>IFERROR(VLOOKUP(A686,'[2]Total Provider - Dec 2015'!$A$1:$K$1232,4,FALSE),"")</f>
        <v>Riyadh</v>
      </c>
      <c r="E686" s="7" t="str">
        <f>IFERROR(VLOOKUP(A686,'[2]Total Provider - Dec 2015'!$A$1:$K$1232,5,FALSE),"")</f>
        <v>Riyadh</v>
      </c>
      <c r="F686" s="7" t="str">
        <f>IFERROR(VLOOKUP(A686,'[2]Total Provider - Dec 2015'!$A$1:$K$1232,6,FALSE),"")</f>
        <v>Al Fowtah Dist,Al Batha St</v>
      </c>
      <c r="G686" s="7" t="str">
        <f>IFERROR(VLOOKUP(A686,'[2]Total Provider - Dec 2015'!$A$1:$K$1232,7,FALSE),"")</f>
        <v>0114067001</v>
      </c>
      <c r="H686" s="10" t="str">
        <f>IFERROR(VLOOKUP(A686,'[2]Total Provider - Dec 2015'!$A$1:$K$1232,8,FALSE),"")</f>
        <v>الفوطه,شارع اليطحاء</v>
      </c>
      <c r="I686" s="10" t="str">
        <f>IFERROR(VLOOKUP(A686,'[2]Total Provider - Dec 2015'!$A$1:$K$1232,9,FALSE),"")</f>
        <v>الرياض</v>
      </c>
      <c r="J686" s="10" t="str">
        <f>IFERROR(VLOOKUP(A686,'[2]Total Provider - Dec 2015'!$A$1:$K$1232,10,FALSE),"")</f>
        <v>الرياض</v>
      </c>
      <c r="K686" s="10" t="str">
        <f>IFERROR(VLOOKUP(A686,'[2]Total Provider - Dec 2015'!$A$1:$K$1232,11,FALSE),"")</f>
        <v xml:space="preserve">ضئ ريماس للبصريات </v>
      </c>
    </row>
    <row r="687" spans="1:11" hidden="1" x14ac:dyDescent="0.25">
      <c r="A687" s="5">
        <v>22618</v>
      </c>
      <c r="B687" s="6" t="str">
        <f>IFERROR(VLOOKUP(A687,'[2]Total Provider - Dec 2015'!$A$1:$K$1232,2,FALSE),"")</f>
        <v>Saudi Shamel Dental Clinic</v>
      </c>
      <c r="C687" s="7" t="str">
        <f>IFERROR(VLOOKUP(A687,'[2]Total Provider - Dec 2015'!$A$1:$K$1232,3,FALSE),"")</f>
        <v>NW1</v>
      </c>
      <c r="D687" s="7" t="str">
        <f>IFERROR(VLOOKUP(A687,'[2]Total Provider - Dec 2015'!$A$1:$K$1232,4,FALSE),"")</f>
        <v>Qassim</v>
      </c>
      <c r="E687" s="7" t="str">
        <f>IFERROR(VLOOKUP(A687,'[2]Total Provider - Dec 2015'!$A$1:$K$1232,5,FALSE),"")</f>
        <v>Bureidah</v>
      </c>
      <c r="F687" s="7" t="str">
        <f>IFERROR(VLOOKUP(A687,'[2]Total Provider - Dec 2015'!$A$1:$K$1232,6,FALSE),"")</f>
        <v>Al Safra Dist,Abu Baker Al Sedeeq</v>
      </c>
      <c r="G687" s="7" t="str">
        <f>IFERROR(VLOOKUP(A687,'[2]Total Provider - Dec 2015'!$A$1:$K$1232,7,FALSE),"")</f>
        <v>0163819050</v>
      </c>
      <c r="H687" s="10" t="str">
        <f>IFERROR(VLOOKUP(A687,'[2]Total Provider - Dec 2015'!$A$1:$K$1232,8,FALSE),"")</f>
        <v>حي الصفراء,شارع ابو بكر الصديق</v>
      </c>
      <c r="I687" s="10" t="str">
        <f>IFERROR(VLOOKUP(A687,'[2]Total Provider - Dec 2015'!$A$1:$K$1232,9,FALSE),"")</f>
        <v>بريدة</v>
      </c>
      <c r="J687" s="10" t="str">
        <f>IFERROR(VLOOKUP(A687,'[2]Total Provider - Dec 2015'!$A$1:$K$1232,10,FALSE),"")</f>
        <v>القصيم</v>
      </c>
      <c r="K687" s="10" t="str">
        <f>IFERROR(VLOOKUP(A687,'[2]Total Provider - Dec 2015'!$A$1:$K$1232,11,FALSE),"")</f>
        <v>المستوصف السعودي الشامل لطب الأسنان</v>
      </c>
    </row>
    <row r="688" spans="1:11" hidden="1" x14ac:dyDescent="0.25">
      <c r="A688" s="5">
        <v>22623</v>
      </c>
      <c r="B688" s="6" t="str">
        <f>IFERROR(VLOOKUP(A688,'[2]Total Provider - Dec 2015'!$A$1:$K$1232,2,FALSE),"")</f>
        <v>Andalusia Dental Center - Le Chateau</v>
      </c>
      <c r="C688" s="7" t="str">
        <f>IFERROR(VLOOKUP(A688,'[2]Total Provider - Dec 2015'!$A$1:$K$1232,3,FALSE),"")</f>
        <v>NW7</v>
      </c>
      <c r="D688" s="7" t="str">
        <f>IFERROR(VLOOKUP(A688,'[2]Total Provider - Dec 2015'!$A$1:$K$1232,4,FALSE),"")</f>
        <v>Makkah</v>
      </c>
      <c r="E688" s="7" t="str">
        <f>IFERROR(VLOOKUP(A688,'[2]Total Provider - Dec 2015'!$A$1:$K$1232,5,FALSE),"")</f>
        <v>Jeddah</v>
      </c>
      <c r="F688" s="7" t="str">
        <f>IFERROR(VLOOKUP(A688,'[2]Total Provider - Dec 2015'!$A$1:$K$1232,6,FALSE),"")</f>
        <v>Le chateau center,Tahlia St,Al Andalus dist</v>
      </c>
      <c r="G688" s="7" t="str">
        <f>IFERROR(VLOOKUP(A688,'[2]Total Provider - Dec 2015'!$A$1:$K$1232,7,FALSE),"")</f>
        <v>0122611111</v>
      </c>
      <c r="H688" s="10" t="str">
        <f>IFERROR(VLOOKUP(A688,'[2]Total Provider - Dec 2015'!$A$1:$K$1232,8,FALSE),"")</f>
        <v xml:space="preserve">التحلية, مركز لو شاتو </v>
      </c>
      <c r="I688" s="10" t="str">
        <f>IFERROR(VLOOKUP(A688,'[2]Total Provider - Dec 2015'!$A$1:$K$1232,9,FALSE),"")</f>
        <v>جدة</v>
      </c>
      <c r="J688" s="10" t="str">
        <f>IFERROR(VLOOKUP(A688,'[2]Total Provider - Dec 2015'!$A$1:$K$1232,10,FALSE),"")</f>
        <v>مكة المكرمة</v>
      </c>
      <c r="K688" s="10" t="str">
        <f>IFERROR(VLOOKUP(A688,'[2]Total Provider - Dec 2015'!$A$1:$K$1232,11,FALSE),"")</f>
        <v xml:space="preserve">مركز اندلسيه لطب الاسنان - لو شاتو </v>
      </c>
    </row>
    <row r="689" spans="1:11" hidden="1" x14ac:dyDescent="0.25">
      <c r="A689" s="5">
        <v>22624</v>
      </c>
      <c r="B689" s="6" t="str">
        <f>IFERROR(VLOOKUP(A689,'[2]Total Provider - Dec 2015'!$A$1:$K$1232,2,FALSE),"")</f>
        <v>Basmat Al Farabi Dental Clinics</v>
      </c>
      <c r="C689" s="7" t="str">
        <f>IFERROR(VLOOKUP(A689,'[2]Total Provider - Dec 2015'!$A$1:$K$1232,3,FALSE),"")</f>
        <v>NW1</v>
      </c>
      <c r="D689" s="7" t="str">
        <f>IFERROR(VLOOKUP(A689,'[2]Total Provider - Dec 2015'!$A$1:$K$1232,4,FALSE),"")</f>
        <v>Madinah</v>
      </c>
      <c r="E689" s="7" t="str">
        <f>IFERROR(VLOOKUP(A689,'[2]Total Provider - Dec 2015'!$A$1:$K$1232,5,FALSE),"")</f>
        <v>Madinah</v>
      </c>
      <c r="F689" s="7" t="str">
        <f>IFERROR(VLOOKUP(A689,'[2]Total Provider - Dec 2015'!$A$1:$K$1232,6,FALSE),"")</f>
        <v>Al Doima dist,prince Abdul Majeed bin Abdul Aziz st</v>
      </c>
      <c r="G689" s="7" t="str">
        <f>IFERROR(VLOOKUP(A689,'[2]Total Provider - Dec 2015'!$A$1:$K$1232,7,FALSE),"")</f>
        <v>0148666640</v>
      </c>
      <c r="H689" s="10" t="str">
        <f>IFERROR(VLOOKUP(A689,'[2]Total Provider - Dec 2015'!$A$1:$K$1232,8,FALSE),"")</f>
        <v>الدويمه, شارع الامير عبد المجيد بن عبد العزيز</v>
      </c>
      <c r="I689" s="10" t="str">
        <f>IFERROR(VLOOKUP(A689,'[2]Total Provider - Dec 2015'!$A$1:$K$1232,9,FALSE),"")</f>
        <v>المدينة المنورة</v>
      </c>
      <c r="J689" s="10" t="str">
        <f>IFERROR(VLOOKUP(A689,'[2]Total Provider - Dec 2015'!$A$1:$K$1232,10,FALSE),"")</f>
        <v>المدينة المنورة</v>
      </c>
      <c r="K689" s="10" t="str">
        <f>IFERROR(VLOOKUP(A689,'[2]Total Provider - Dec 2015'!$A$1:$K$1232,11,FALSE),"")</f>
        <v xml:space="preserve">مجمع عيادات د/ صالح ناصر الزغبي </v>
      </c>
    </row>
    <row r="690" spans="1:11" x14ac:dyDescent="0.25">
      <c r="A690" s="5">
        <v>22625</v>
      </c>
      <c r="B690" s="6" t="str">
        <f>IFERROR(VLOOKUP(A690,'[2]Total Provider - Dec 2015'!$A$1:$K$1232,2,FALSE),"")</f>
        <v>Saudi Swiss Consultant Center</v>
      </c>
      <c r="C690" s="7" t="str">
        <f>IFERROR(VLOOKUP(A690,'[2]Total Provider - Dec 2015'!$A$1:$K$1232,3,FALSE),"")</f>
        <v>NW5</v>
      </c>
      <c r="D690" s="7" t="str">
        <f>IFERROR(VLOOKUP(A690,'[2]Total Provider - Dec 2015'!$A$1:$K$1232,4,FALSE),"")</f>
        <v>Eastern Province</v>
      </c>
      <c r="E690" s="7" t="str">
        <f>IFERROR(VLOOKUP(A690,'[2]Total Provider - Dec 2015'!$A$1:$K$1232,5,FALSE),"")</f>
        <v>Khobar</v>
      </c>
      <c r="F690" s="7" t="str">
        <f>IFERROR(VLOOKUP(A690,'[2]Total Provider - Dec 2015'!$A$1:$K$1232,6,FALSE),"")</f>
        <v>Al maghrabiah Dist,King Abdullah St</v>
      </c>
      <c r="G690" s="7" t="str">
        <f>IFERROR(VLOOKUP(A690,'[2]Total Provider - Dec 2015'!$A$1:$K$1232,7,FALSE),"")</f>
        <v>0138898714</v>
      </c>
      <c r="H690" s="10" t="str">
        <f>IFERROR(VLOOKUP(A690,'[2]Total Provider - Dec 2015'!$A$1:$K$1232,8,FALSE),"")</f>
        <v xml:space="preserve">حي المغربيه, شارع الملك عبدالله </v>
      </c>
      <c r="I690" s="10" t="str">
        <f>IFERROR(VLOOKUP(A690,'[2]Total Provider - Dec 2015'!$A$1:$K$1232,9,FALSE),"")</f>
        <v>الخبر</v>
      </c>
      <c r="J690" s="10" t="str">
        <f>IFERROR(VLOOKUP(A690,'[2]Total Provider - Dec 2015'!$A$1:$K$1232,10,FALSE),"")</f>
        <v>المنطقة الشرقية</v>
      </c>
      <c r="K690" s="10" t="str">
        <f>IFERROR(VLOOKUP(A690,'[2]Total Provider - Dec 2015'!$A$1:$K$1232,11,FALSE),"")</f>
        <v xml:space="preserve">مجمع المركز السعودي السويسري الاستشاري بالخبر </v>
      </c>
    </row>
    <row r="691" spans="1:11" hidden="1" x14ac:dyDescent="0.25">
      <c r="A691" s="5">
        <v>22626</v>
      </c>
      <c r="B691" s="6" t="str">
        <f>IFERROR(VLOOKUP(A691,'[2]Total Provider - Dec 2015'!$A$1:$K$1232,2,FALSE),"")</f>
        <v>6/6 Optics</v>
      </c>
      <c r="C691" s="7" t="str">
        <f>IFERROR(VLOOKUP(A691,'[2]Total Provider - Dec 2015'!$A$1:$K$1232,3,FALSE),"")</f>
        <v>NW2</v>
      </c>
      <c r="D691" s="7" t="str">
        <f>IFERROR(VLOOKUP(A691,'[2]Total Provider - Dec 2015'!$A$1:$K$1232,4,FALSE),"")</f>
        <v>Najran</v>
      </c>
      <c r="E691" s="7" t="str">
        <f>IFERROR(VLOOKUP(A691,'[2]Total Provider - Dec 2015'!$A$1:$K$1232,5,FALSE),"")</f>
        <v>Najran</v>
      </c>
      <c r="F691" s="7" t="str">
        <f>IFERROR(VLOOKUP(A691,'[2]Total Provider - Dec 2015'!$A$1:$K$1232,6,FALSE),"")</f>
        <v>Al Faysaliah dist,king Abdul aziz st</v>
      </c>
      <c r="G691" s="7" t="str">
        <f>IFERROR(VLOOKUP(A691,'[2]Total Provider - Dec 2015'!$A$1:$K$1232,7,FALSE),"")</f>
        <v>0175226006</v>
      </c>
      <c r="H691" s="10" t="str">
        <f>IFERROR(VLOOKUP(A691,'[2]Total Provider - Dec 2015'!$A$1:$K$1232,8,FALSE),"")</f>
        <v>الفيصليه, شارع الملك عبد العزيز</v>
      </c>
      <c r="I691" s="10" t="str">
        <f>IFERROR(VLOOKUP(A691,'[2]Total Provider - Dec 2015'!$A$1:$K$1232,9,FALSE),"")</f>
        <v>نجران</v>
      </c>
      <c r="J691" s="10" t="str">
        <f>IFERROR(VLOOKUP(A691,'[2]Total Provider - Dec 2015'!$A$1:$K$1232,10,FALSE),"")</f>
        <v>نجران</v>
      </c>
      <c r="K691" s="10" t="str">
        <f>IFERROR(VLOOKUP(A691,'[2]Total Provider - Dec 2015'!$A$1:$K$1232,11,FALSE),"")</f>
        <v xml:space="preserve">٦/٦ للبصريات </v>
      </c>
    </row>
    <row r="692" spans="1:11" hidden="1" x14ac:dyDescent="0.25">
      <c r="A692" s="5">
        <v>22627</v>
      </c>
      <c r="B692" s="6" t="str">
        <f>IFERROR(VLOOKUP(A692,'[2]Total Provider - Dec 2015'!$A$1:$K$1232,2,FALSE),"")</f>
        <v>Magrabi Hospital</v>
      </c>
      <c r="C692" s="7" t="str">
        <f>IFERROR(VLOOKUP(A692,'[2]Total Provider - Dec 2015'!$A$1:$K$1232,3,FALSE),"")</f>
        <v>NW3</v>
      </c>
      <c r="D692" s="7" t="str">
        <f>IFERROR(VLOOKUP(A692,'[2]Total Provider - Dec 2015'!$A$1:$K$1232,4,FALSE),"")</f>
        <v>Riyadh</v>
      </c>
      <c r="E692" s="7" t="str">
        <f>IFERROR(VLOOKUP(A692,'[2]Total Provider - Dec 2015'!$A$1:$K$1232,5,FALSE),"")</f>
        <v>Riyadh</v>
      </c>
      <c r="F692" s="7" t="str">
        <f>IFERROR(VLOOKUP(A692,'[2]Total Provider - Dec 2015'!$A$1:$K$1232,6,FALSE),"")</f>
        <v>Al Mohamadiah dist,King Fahed Road</v>
      </c>
      <c r="G692" s="7" t="str">
        <f>IFERROR(VLOOKUP(A692,'[2]Total Provider - Dec 2015'!$A$1:$K$1232,7,FALSE),"")</f>
        <v>0114705656</v>
      </c>
      <c r="H692" s="10" t="str">
        <f>IFERROR(VLOOKUP(A692,'[2]Total Provider - Dec 2015'!$A$1:$K$1232,8,FALSE),"")</f>
        <v xml:space="preserve">المحمديه, طريق الملك فهد </v>
      </c>
      <c r="I692" s="10" t="str">
        <f>IFERROR(VLOOKUP(A692,'[2]Total Provider - Dec 2015'!$A$1:$K$1232,9,FALSE),"")</f>
        <v>الرياض</v>
      </c>
      <c r="J692" s="10" t="str">
        <f>IFERROR(VLOOKUP(A692,'[2]Total Provider - Dec 2015'!$A$1:$K$1232,10,FALSE),"")</f>
        <v>الرياض</v>
      </c>
      <c r="K692" s="10" t="str">
        <f>IFERROR(VLOOKUP(A692,'[2]Total Provider - Dec 2015'!$A$1:$K$1232,11,FALSE),"")</f>
        <v xml:space="preserve">مستشفى مغربي </v>
      </c>
    </row>
    <row r="693" spans="1:11" hidden="1" x14ac:dyDescent="0.25">
      <c r="A693" s="5">
        <v>22629</v>
      </c>
      <c r="B693" s="6" t="str">
        <f>IFERROR(VLOOKUP(A693,'[2]Total Provider - Dec 2015'!$A$1:$K$1232,2,FALSE),"")</f>
        <v>Rayan Al Sharq Clinic - Hail</v>
      </c>
      <c r="C693" s="7" t="str">
        <f>IFERROR(VLOOKUP(A693,'[2]Total Provider - Dec 2015'!$A$1:$K$1232,3,FALSE),"")</f>
        <v>NW2</v>
      </c>
      <c r="D693" s="7" t="str">
        <f>IFERROR(VLOOKUP(A693,'[2]Total Provider - Dec 2015'!$A$1:$K$1232,4,FALSE),"")</f>
        <v>Hail</v>
      </c>
      <c r="E693" s="7" t="str">
        <f>IFERROR(VLOOKUP(A693,'[2]Total Provider - Dec 2015'!$A$1:$K$1232,5,FALSE),"")</f>
        <v>Hail</v>
      </c>
      <c r="F693" s="7" t="str">
        <f>IFERROR(VLOOKUP(A693,'[2]Total Provider - Dec 2015'!$A$1:$K$1232,6,FALSE),"")</f>
        <v>Al Montazahat Dist,Jeddah St</v>
      </c>
      <c r="G693" s="7" t="str">
        <f>IFERROR(VLOOKUP(A693,'[2]Total Provider - Dec 2015'!$A$1:$K$1232,7,FALSE),"")</f>
        <v>0165388888</v>
      </c>
      <c r="H693" s="10" t="str">
        <f>IFERROR(VLOOKUP(A693,'[2]Total Provider - Dec 2015'!$A$1:$K$1232,8,FALSE),"")</f>
        <v>حي المنتزهات الغربي, شارع جدة</v>
      </c>
      <c r="I693" s="10" t="str">
        <f>IFERROR(VLOOKUP(A693,'[2]Total Provider - Dec 2015'!$A$1:$K$1232,9,FALSE),"")</f>
        <v>حائل</v>
      </c>
      <c r="J693" s="10" t="str">
        <f>IFERROR(VLOOKUP(A693,'[2]Total Provider - Dec 2015'!$A$1:$K$1232,10,FALSE),"")</f>
        <v>حائل</v>
      </c>
      <c r="K693" s="10" t="str">
        <f>IFERROR(VLOOKUP(A693,'[2]Total Provider - Dec 2015'!$A$1:$K$1232,11,FALSE),"")</f>
        <v>مستوصف ريان الشرق</v>
      </c>
    </row>
    <row r="694" spans="1:11" hidden="1" x14ac:dyDescent="0.25">
      <c r="A694" s="5">
        <v>22630</v>
      </c>
      <c r="B694" s="6" t="str">
        <f>IFERROR(VLOOKUP(A694,'[2]Total Provider - Dec 2015'!$A$1:$K$1232,2,FALSE),"")</f>
        <v>Al Audah Medical Center</v>
      </c>
      <c r="C694" s="7" t="str">
        <f>IFERROR(VLOOKUP(A694,'[2]Total Provider - Dec 2015'!$A$1:$K$1232,3,FALSE),"")</f>
        <v>NWS</v>
      </c>
      <c r="D694" s="7" t="str">
        <f>IFERROR(VLOOKUP(A694,'[2]Total Provider - Dec 2015'!$A$1:$K$1232,4,FALSE),"")</f>
        <v>Eastern Province</v>
      </c>
      <c r="E694" s="7" t="str">
        <f>IFERROR(VLOOKUP(A694,'[2]Total Provider - Dec 2015'!$A$1:$K$1232,5,FALSE),"")</f>
        <v>Hafr Al Batin</v>
      </c>
      <c r="F694" s="7" t="str">
        <f>IFERROR(VLOOKUP(A694,'[2]Total Provider - Dec 2015'!$A$1:$K$1232,6,FALSE),"")</f>
        <v>Al Baladiah Dist. Qutibah bin muslim St..Beside hafr al batin court</v>
      </c>
      <c r="G694" s="7" t="str">
        <f>IFERROR(VLOOKUP(A694,'[2]Total Provider - Dec 2015'!$A$1:$K$1232,7,FALSE),"")</f>
        <v>0137248800</v>
      </c>
      <c r="H694" s="10" t="str">
        <f>IFERROR(VLOOKUP(A694,'[2]Total Provider - Dec 2015'!$A$1:$K$1232,8,FALSE),"")</f>
        <v>حي البلدية, شارع قتيبة بن مسلم  بجانب محكمة حفر الباطن</v>
      </c>
      <c r="I694" s="10" t="str">
        <f>IFERROR(VLOOKUP(A694,'[2]Total Provider - Dec 2015'!$A$1:$K$1232,9,FALSE),"")</f>
        <v>حفر الباطن</v>
      </c>
      <c r="J694" s="10" t="str">
        <f>IFERROR(VLOOKUP(A694,'[2]Total Provider - Dec 2015'!$A$1:$K$1232,10,FALSE),"")</f>
        <v>المنطقة الشرقية</v>
      </c>
      <c r="K694" s="10" t="str">
        <f>IFERROR(VLOOKUP(A694,'[2]Total Provider - Dec 2015'!$A$1:$K$1232,11,FALSE),"")</f>
        <v xml:space="preserve">مجمع العودة الطبي </v>
      </c>
    </row>
    <row r="695" spans="1:11" hidden="1" x14ac:dyDescent="0.25">
      <c r="A695" s="5">
        <v>22632</v>
      </c>
      <c r="B695" s="6" t="str">
        <f>IFERROR(VLOOKUP(A695,'[2]Total Provider - Dec 2015'!$A$1:$K$1232,2,FALSE),"")</f>
        <v>Dar Al Afia Medical Group Complex</v>
      </c>
      <c r="C695" s="7" t="str">
        <f>IFERROR(VLOOKUP(A695,'[2]Total Provider - Dec 2015'!$A$1:$K$1232,3,FALSE),"")</f>
        <v>NW5</v>
      </c>
      <c r="D695" s="7" t="str">
        <f>IFERROR(VLOOKUP(A695,'[2]Total Provider - Dec 2015'!$A$1:$K$1232,4,FALSE),"")</f>
        <v>Eastern Province</v>
      </c>
      <c r="E695" s="7" t="str">
        <f>IFERROR(VLOOKUP(A695,'[2]Total Provider - Dec 2015'!$A$1:$K$1232,5,FALSE),"")</f>
        <v>Dammam</v>
      </c>
      <c r="F695" s="7" t="str">
        <f>IFERROR(VLOOKUP(A695,'[2]Total Provider - Dec 2015'!$A$1:$K$1232,6,FALSE),"")</f>
        <v>Al Jawharah Dist,Kornish Road</v>
      </c>
      <c r="G695" s="7" t="str">
        <f>IFERROR(VLOOKUP(A695,'[2]Total Provider - Dec 2015'!$A$1:$K$1232,7,FALSE),"")</f>
        <v>0138050101</v>
      </c>
      <c r="H695" s="10" t="str">
        <f>IFERROR(VLOOKUP(A695,'[2]Total Provider - Dec 2015'!$A$1:$K$1232,8,FALSE),"")</f>
        <v>حي الجوهرة, طريق الكورنيش</v>
      </c>
      <c r="I695" s="10" t="str">
        <f>IFERROR(VLOOKUP(A695,'[2]Total Provider - Dec 2015'!$A$1:$K$1232,9,FALSE),"")</f>
        <v>الدمام</v>
      </c>
      <c r="J695" s="10" t="str">
        <f>IFERROR(VLOOKUP(A695,'[2]Total Provider - Dec 2015'!$A$1:$K$1232,10,FALSE),"")</f>
        <v>المنطقة الشرقية</v>
      </c>
      <c r="K695" s="10" t="str">
        <f>IFERROR(VLOOKUP(A695,'[2]Total Provider - Dec 2015'!$A$1:$K$1232,11,FALSE),"")</f>
        <v>مجمع مركز عالم القلب والطب التخصصي بالدمام</v>
      </c>
    </row>
    <row r="696" spans="1:11" x14ac:dyDescent="0.25">
      <c r="A696" s="5">
        <v>22633</v>
      </c>
      <c r="B696" s="6" t="str">
        <f>IFERROR(VLOOKUP(A696,'[2]Total Provider - Dec 2015'!$A$1:$K$1232,2,FALSE),"")</f>
        <v xml:space="preserve">Al Hilal Pharmacy </v>
      </c>
      <c r="C696" s="7" t="str">
        <f>IFERROR(VLOOKUP(A696,'[2]Total Provider - Dec 2015'!$A$1:$K$1232,3,FALSE),"")</f>
        <v>NWS</v>
      </c>
      <c r="D696" s="7" t="str">
        <f>IFERROR(VLOOKUP(A696,'[2]Total Provider - Dec 2015'!$A$1:$K$1232,4,FALSE),"")</f>
        <v>Eastern Province</v>
      </c>
      <c r="E696" s="7" t="str">
        <f>IFERROR(VLOOKUP(A696,'[2]Total Provider - Dec 2015'!$A$1:$K$1232,5,FALSE),"")</f>
        <v>Khobar</v>
      </c>
      <c r="F696" s="7" t="str">
        <f>IFERROR(VLOOKUP(A696,'[2]Total Provider - Dec 2015'!$A$1:$K$1232,6,FALSE),"")</f>
        <v>North Khobar,King Abdullah St</v>
      </c>
      <c r="G696" s="7" t="str">
        <f>IFERROR(VLOOKUP(A696,'[2]Total Provider - Dec 2015'!$A$1:$K$1232,7,FALSE),"")</f>
        <v>0138641551</v>
      </c>
      <c r="H696" s="10" t="str">
        <f>IFERROR(VLOOKUP(A696,'[2]Total Provider - Dec 2015'!$A$1:$K$1232,8,FALSE),"")</f>
        <v>الخبر الشماليه, شارع الملك عبدالله</v>
      </c>
      <c r="I696" s="10" t="str">
        <f>IFERROR(VLOOKUP(A696,'[2]Total Provider - Dec 2015'!$A$1:$K$1232,9,FALSE),"")</f>
        <v>الخبر</v>
      </c>
      <c r="J696" s="10" t="str">
        <f>IFERROR(VLOOKUP(A696,'[2]Total Provider - Dec 2015'!$A$1:$K$1232,10,FALSE),"")</f>
        <v>المنطقة الشرقية</v>
      </c>
      <c r="K696" s="10" t="str">
        <f>IFERROR(VLOOKUP(A696,'[2]Total Provider - Dec 2015'!$A$1:$K$1232,11,FALSE),"")</f>
        <v>صيدلية الهلال</v>
      </c>
    </row>
    <row r="697" spans="1:11" hidden="1" x14ac:dyDescent="0.25">
      <c r="A697" s="5">
        <v>22634</v>
      </c>
      <c r="B697" s="6" t="str">
        <f>IFERROR(VLOOKUP(A697,'[2]Total Provider - Dec 2015'!$A$1:$K$1232,2,FALSE),"")</f>
        <v>Anak Medical Dispensary</v>
      </c>
      <c r="C697" s="7" t="str">
        <f>IFERROR(VLOOKUP(A697,'[2]Total Provider - Dec 2015'!$A$1:$K$1232,3,FALSE),"")</f>
        <v>NW1</v>
      </c>
      <c r="D697" s="7" t="str">
        <f>IFERROR(VLOOKUP(A697,'[2]Total Provider - Dec 2015'!$A$1:$K$1232,4,FALSE),"")</f>
        <v>Eastern Province</v>
      </c>
      <c r="E697" s="7" t="str">
        <f>IFERROR(VLOOKUP(A697,'[2]Total Provider - Dec 2015'!$A$1:$K$1232,5,FALSE),"")</f>
        <v>Qatif</v>
      </c>
      <c r="F697" s="7" t="str">
        <f>IFERROR(VLOOKUP(A697,'[2]Total Provider - Dec 2015'!$A$1:$K$1232,6,FALSE),"")</f>
        <v>Anak, Al Qismah St</v>
      </c>
      <c r="G697" s="7" t="str">
        <f>IFERROR(VLOOKUP(A697,'[2]Total Provider - Dec 2015'!$A$1:$K$1232,7,FALSE),"")</f>
        <v>0138423163</v>
      </c>
      <c r="H697" s="10" t="str">
        <f>IFERROR(VLOOKUP(A697,'[2]Total Provider - Dec 2015'!$A$1:$K$1232,8,FALSE),"")</f>
        <v>عنك, شارع القسمة</v>
      </c>
      <c r="I697" s="10" t="str">
        <f>IFERROR(VLOOKUP(A697,'[2]Total Provider - Dec 2015'!$A$1:$K$1232,9,FALSE),"")</f>
        <v>القطيف</v>
      </c>
      <c r="J697" s="10" t="str">
        <f>IFERROR(VLOOKUP(A697,'[2]Total Provider - Dec 2015'!$A$1:$K$1232,10,FALSE),"")</f>
        <v>المنطقة الشرقية</v>
      </c>
      <c r="K697" s="10" t="str">
        <f>IFERROR(VLOOKUP(A697,'[2]Total Provider - Dec 2015'!$A$1:$K$1232,11,FALSE),"")</f>
        <v xml:space="preserve">شركة مجمع عنك الطبي العام بعنك </v>
      </c>
    </row>
    <row r="698" spans="1:11" hidden="1" x14ac:dyDescent="0.25">
      <c r="A698" s="5">
        <v>22635</v>
      </c>
      <c r="B698" s="6" t="str">
        <f>IFERROR(VLOOKUP(A698,'[2]Total Provider - Dec 2015'!$A$1:$K$1232,2,FALSE),"")</f>
        <v>Rafha Medical Center</v>
      </c>
      <c r="C698" s="7" t="str">
        <f>IFERROR(VLOOKUP(A698,'[2]Total Provider - Dec 2015'!$A$1:$K$1232,3,FALSE),"")</f>
        <v>NW3</v>
      </c>
      <c r="D698" s="7" t="str">
        <f>IFERROR(VLOOKUP(A698,'[2]Total Provider - Dec 2015'!$A$1:$K$1232,4,FALSE),"")</f>
        <v>Northern Border</v>
      </c>
      <c r="E698" s="7" t="str">
        <f>IFERROR(VLOOKUP(A698,'[2]Total Provider - Dec 2015'!$A$1:$K$1232,5,FALSE),"")</f>
        <v xml:space="preserve">Rafha'a </v>
      </c>
      <c r="F698" s="7" t="str">
        <f>IFERROR(VLOOKUP(A698,'[2]Total Provider - Dec 2015'!$A$1:$K$1232,6,FALSE),"")</f>
        <v>Al Mohamadiah,Omar bin Al Khatab St.</v>
      </c>
      <c r="G698" s="7" t="str">
        <f>IFERROR(VLOOKUP(A698,'[2]Total Provider - Dec 2015'!$A$1:$K$1232,7,FALSE),"")</f>
        <v>0146763880</v>
      </c>
      <c r="H698" s="10" t="str">
        <f>IFERROR(VLOOKUP(A698,'[2]Total Provider - Dec 2015'!$A$1:$K$1232,8,FALSE),"")</f>
        <v xml:space="preserve">حي المحمديه, شارع عمر بن الخطاب </v>
      </c>
      <c r="I698" s="10" t="str">
        <f>IFERROR(VLOOKUP(A698,'[2]Total Provider - Dec 2015'!$A$1:$K$1232,9,FALSE),"")</f>
        <v>رفحاء</v>
      </c>
      <c r="J698" s="10" t="str">
        <f>IFERROR(VLOOKUP(A698,'[2]Total Provider - Dec 2015'!$A$1:$K$1232,10,FALSE),"")</f>
        <v>الحدود الشمالية</v>
      </c>
      <c r="K698" s="10" t="str">
        <f>IFERROR(VLOOKUP(A698,'[2]Total Provider - Dec 2015'!$A$1:$K$1232,11,FALSE),"")</f>
        <v xml:space="preserve">مجمع رفحاء الطبي </v>
      </c>
    </row>
    <row r="699" spans="1:11" hidden="1" x14ac:dyDescent="0.25">
      <c r="A699" s="5">
        <v>22638</v>
      </c>
      <c r="B699" s="6" t="str">
        <f>IFERROR(VLOOKUP(A699,'[2]Total Provider - Dec 2015'!$A$1:$K$1232,2,FALSE),"")</f>
        <v>Eshrakat  Al Sabah Pharmacy</v>
      </c>
      <c r="C699" s="7" t="str">
        <f>IFERROR(VLOOKUP(A699,'[2]Total Provider - Dec 2015'!$A$1:$K$1232,3,FALSE),"")</f>
        <v>NW4</v>
      </c>
      <c r="D699" s="7" t="str">
        <f>IFERROR(VLOOKUP(A699,'[2]Total Provider - Dec 2015'!$A$1:$K$1232,4,FALSE),"")</f>
        <v>Eastern Province</v>
      </c>
      <c r="E699" s="7" t="str">
        <f>IFERROR(VLOOKUP(A699,'[2]Total Provider - Dec 2015'!$A$1:$K$1232,5,FALSE),"")</f>
        <v>Sayhat</v>
      </c>
      <c r="F699" s="7" t="str">
        <f>IFERROR(VLOOKUP(A699,'[2]Total Provider - Dec 2015'!$A$1:$K$1232,6,FALSE),"")</f>
        <v>Al Noor Dist,Sayhat,King Faisal St,</v>
      </c>
      <c r="G699" s="7" t="str">
        <f>IFERROR(VLOOKUP(A699,'[2]Total Provider - Dec 2015'!$A$1:$K$1232,7,FALSE),"")</f>
        <v>0138502724</v>
      </c>
      <c r="H699" s="10" t="str">
        <f>IFERROR(VLOOKUP(A699,'[2]Total Provider - Dec 2015'!$A$1:$K$1232,8,FALSE),"")</f>
        <v>حي النور, سيهات شارع الملك فيصل</v>
      </c>
      <c r="I699" s="10" t="str">
        <f>IFERROR(VLOOKUP(A699,'[2]Total Provider - Dec 2015'!$A$1:$K$1232,9,FALSE),"")</f>
        <v>سيهات</v>
      </c>
      <c r="J699" s="10" t="str">
        <f>IFERROR(VLOOKUP(A699,'[2]Total Provider - Dec 2015'!$A$1:$K$1232,10,FALSE),"")</f>
        <v>المنطقة الشرقية</v>
      </c>
      <c r="K699" s="10" t="str">
        <f>IFERROR(VLOOKUP(A699,'[2]Total Provider - Dec 2015'!$A$1:$K$1232,11,FALSE),"")</f>
        <v>صيدلية اشراقة الصباح بسيهات</v>
      </c>
    </row>
    <row r="700" spans="1:11" hidden="1" x14ac:dyDescent="0.25">
      <c r="A700" s="5">
        <v>22641</v>
      </c>
      <c r="B700" s="6" t="str">
        <f>IFERROR(VLOOKUP(A700,'[2]Total Provider - Dec 2015'!$A$1:$K$1232,2,FALSE),"")</f>
        <v>Shiffa International Medical Co. For Medical Services</v>
      </c>
      <c r="C700" s="7" t="str">
        <f>IFERROR(VLOOKUP(A700,'[2]Total Provider - Dec 2015'!$A$1:$K$1232,3,FALSE),"")</f>
        <v>NW2</v>
      </c>
      <c r="D700" s="7" t="str">
        <f>IFERROR(VLOOKUP(A700,'[2]Total Provider - Dec 2015'!$A$1:$K$1232,4,FALSE),"")</f>
        <v>Makkah</v>
      </c>
      <c r="E700" s="7" t="str">
        <f>IFERROR(VLOOKUP(A700,'[2]Total Provider - Dec 2015'!$A$1:$K$1232,5,FALSE),"")</f>
        <v>Jeddah</v>
      </c>
      <c r="F700" s="7" t="str">
        <f>IFERROR(VLOOKUP(A700,'[2]Total Provider - Dec 2015'!$A$1:$K$1232,6,FALSE),"")</f>
        <v>Al Safa Dist,Umm Al Qura St</v>
      </c>
      <c r="G700" s="7" t="str">
        <f>IFERROR(VLOOKUP(A700,'[2]Total Provider - Dec 2015'!$A$1:$K$1232,7,FALSE),"")</f>
        <v>0126785888</v>
      </c>
      <c r="H700" s="10" t="str">
        <f>IFERROR(VLOOKUP(A700,'[2]Total Provider - Dec 2015'!$A$1:$K$1232,8,FALSE),"")</f>
        <v>حي الصفاء, شارع ام القرى</v>
      </c>
      <c r="I700" s="10" t="str">
        <f>IFERROR(VLOOKUP(A700,'[2]Total Provider - Dec 2015'!$A$1:$K$1232,9,FALSE),"")</f>
        <v>جدة</v>
      </c>
      <c r="J700" s="10" t="str">
        <f>IFERROR(VLOOKUP(A700,'[2]Total Provider - Dec 2015'!$A$1:$K$1232,10,FALSE),"")</f>
        <v>مكة المكرمة</v>
      </c>
      <c r="K700" s="10" t="str">
        <f>IFERROR(VLOOKUP(A700,'[2]Total Provider - Dec 2015'!$A$1:$K$1232,11,FALSE),"")</f>
        <v>مجمع شفاء الدولي الطبي</v>
      </c>
    </row>
    <row r="701" spans="1:11" hidden="1" x14ac:dyDescent="0.25">
      <c r="A701" s="5">
        <v>22643</v>
      </c>
      <c r="B701" s="6" t="str">
        <f>IFERROR(VLOOKUP(A701,'[2]Total Provider - Dec 2015'!$A$1:$K$1232,2,FALSE),"")</f>
        <v>Al Ewan Medical Complex</v>
      </c>
      <c r="C701" s="7" t="str">
        <f>IFERROR(VLOOKUP(A701,'[2]Total Provider - Dec 2015'!$A$1:$K$1232,3,FALSE),"")</f>
        <v>NWS</v>
      </c>
      <c r="D701" s="7" t="str">
        <f>IFERROR(VLOOKUP(A701,'[2]Total Provider - Dec 2015'!$A$1:$K$1232,4,FALSE),"")</f>
        <v>Riyadh</v>
      </c>
      <c r="E701" s="7" t="str">
        <f>IFERROR(VLOOKUP(A701,'[2]Total Provider - Dec 2015'!$A$1:$K$1232,5,FALSE),"")</f>
        <v>Riyadh</v>
      </c>
      <c r="F701" s="7" t="str">
        <f>IFERROR(VLOOKUP(A701,'[2]Total Provider - Dec 2015'!$A$1:$K$1232,6,FALSE),"")</f>
        <v>Al Sulaimanyah Dist,Tahliah St,Behind Dabab Garden compound</v>
      </c>
      <c r="G701" s="7" t="str">
        <f>IFERROR(VLOOKUP(A701,'[2]Total Provider - Dec 2015'!$A$1:$K$1232,7,FALSE),"")</f>
        <v>0114631606</v>
      </c>
      <c r="H701" s="10" t="str">
        <f>IFERROR(VLOOKUP(A701,'[2]Total Provider - Dec 2015'!$A$1:$K$1232,8,FALSE),"")</f>
        <v>حي السليمانيه , شارع التحلية خلف مجمع حدائق الضباب</v>
      </c>
      <c r="I701" s="10" t="str">
        <f>IFERROR(VLOOKUP(A701,'[2]Total Provider - Dec 2015'!$A$1:$K$1232,9,FALSE),"")</f>
        <v>الرياض</v>
      </c>
      <c r="J701" s="10" t="str">
        <f>IFERROR(VLOOKUP(A701,'[2]Total Provider - Dec 2015'!$A$1:$K$1232,10,FALSE),"")</f>
        <v>الرياض</v>
      </c>
      <c r="K701" s="10" t="str">
        <f>IFERROR(VLOOKUP(A701,'[2]Total Provider - Dec 2015'!$A$1:$K$1232,11,FALSE),"")</f>
        <v>مجمع عيادات الايوان الطبي</v>
      </c>
    </row>
    <row r="702" spans="1:11" hidden="1" x14ac:dyDescent="0.25">
      <c r="A702" s="5">
        <v>22645</v>
      </c>
      <c r="B702" s="6" t="str">
        <f>IFERROR(VLOOKUP(A702,'[2]Total Provider - Dec 2015'!$A$1:$K$1232,2,FALSE),"")</f>
        <v>Al Hakamy Clinic</v>
      </c>
      <c r="C702" s="7" t="str">
        <f>IFERROR(VLOOKUP(A702,'[2]Total Provider - Dec 2015'!$A$1:$K$1232,3,FALSE),"")</f>
        <v>NWS</v>
      </c>
      <c r="D702" s="7" t="str">
        <f>IFERROR(VLOOKUP(A702,'[2]Total Provider - Dec 2015'!$A$1:$K$1232,4,FALSE),"")</f>
        <v>Gizan</v>
      </c>
      <c r="E702" s="7" t="str">
        <f>IFERROR(VLOOKUP(A702,'[2]Total Provider - Dec 2015'!$A$1:$K$1232,5,FALSE),"")</f>
        <v>Abu Arish</v>
      </c>
      <c r="F702" s="7" t="str">
        <f>IFERROR(VLOOKUP(A702,'[2]Total Provider - Dec 2015'!$A$1:$K$1232,6,FALSE),"")</f>
        <v>Al Janoubi Dist,Main St</v>
      </c>
      <c r="G702" s="7" t="str">
        <f>IFERROR(VLOOKUP(A702,'[2]Total Provider - Dec 2015'!$A$1:$K$1232,7,FALSE),"")</f>
        <v>0173243333</v>
      </c>
      <c r="H702" s="10" t="str">
        <f>IFERROR(VLOOKUP(A702,'[2]Total Provider - Dec 2015'!$A$1:$K$1232,8,FALSE),"")</f>
        <v xml:space="preserve">حي الجنوبي , الشارع العام </v>
      </c>
      <c r="I702" s="10" t="str">
        <f>IFERROR(VLOOKUP(A702,'[2]Total Provider - Dec 2015'!$A$1:$K$1232,9,FALSE),"")</f>
        <v>أبو عريش</v>
      </c>
      <c r="J702" s="10" t="str">
        <f>IFERROR(VLOOKUP(A702,'[2]Total Provider - Dec 2015'!$A$1:$K$1232,10,FALSE),"")</f>
        <v>جيزان</v>
      </c>
      <c r="K702" s="10" t="str">
        <f>IFERROR(VLOOKUP(A702,'[2]Total Provider - Dec 2015'!$A$1:$K$1232,11,FALSE),"")</f>
        <v>مجمع الحكمي الطبي</v>
      </c>
    </row>
    <row r="703" spans="1:11" x14ac:dyDescent="0.25">
      <c r="A703" s="5">
        <v>22647</v>
      </c>
      <c r="B703" s="6" t="str">
        <f>IFERROR(VLOOKUP(A703,'[2]Total Provider - Dec 2015'!$A$1:$K$1232,2,FALSE),"")</f>
        <v>Elite Clinic</v>
      </c>
      <c r="C703" s="7" t="str">
        <f>IFERROR(VLOOKUP(A703,'[2]Total Provider - Dec 2015'!$A$1:$K$1232,3,FALSE),"")</f>
        <v>NW4</v>
      </c>
      <c r="D703" s="7" t="str">
        <f>IFERROR(VLOOKUP(A703,'[2]Total Provider - Dec 2015'!$A$1:$K$1232,4,FALSE),"")</f>
        <v>Eastern Province</v>
      </c>
      <c r="E703" s="7" t="str">
        <f>IFERROR(VLOOKUP(A703,'[2]Total Provider - Dec 2015'!$A$1:$K$1232,5,FALSE),"")</f>
        <v>Khobar</v>
      </c>
      <c r="F703" s="7" t="str">
        <f>IFERROR(VLOOKUP(A703,'[2]Total Provider - Dec 2015'!$A$1:$K$1232,6,FALSE),"")</f>
        <v>Prince Turki Street ,Korneesh Area</v>
      </c>
      <c r="G703" s="7" t="str">
        <f>IFERROR(VLOOKUP(A703,'[2]Total Provider - Dec 2015'!$A$1:$K$1232,7,FALSE),"")</f>
        <v>0138940004</v>
      </c>
      <c r="H703" s="10" t="str">
        <f>IFERROR(VLOOKUP(A703,'[2]Total Provider - Dec 2015'!$A$1:$K$1232,8,FALSE),"")</f>
        <v>شارع الامير تركي , طريق الكورنيش</v>
      </c>
      <c r="I703" s="10" t="str">
        <f>IFERROR(VLOOKUP(A703,'[2]Total Provider - Dec 2015'!$A$1:$K$1232,9,FALSE),"")</f>
        <v>الخبر</v>
      </c>
      <c r="J703" s="10" t="str">
        <f>IFERROR(VLOOKUP(A703,'[2]Total Provider - Dec 2015'!$A$1:$K$1232,10,FALSE),"")</f>
        <v>المنطقة الشرقية</v>
      </c>
      <c r="K703" s="10" t="str">
        <f>IFERROR(VLOOKUP(A703,'[2]Total Provider - Dec 2015'!$A$1:$K$1232,11,FALSE),"")</f>
        <v>مجمع عيادات النخبة التخصصيه</v>
      </c>
    </row>
    <row r="704" spans="1:11" hidden="1" x14ac:dyDescent="0.25">
      <c r="A704" s="5">
        <v>22652</v>
      </c>
      <c r="B704" s="6" t="str">
        <f>IFERROR(VLOOKUP(A704,'[2]Total Provider - Dec 2015'!$A$1:$K$1232,2,FALSE),"")</f>
        <v>Home Health Care</v>
      </c>
      <c r="C704" s="7" t="str">
        <f>IFERROR(VLOOKUP(A704,'[2]Total Provider - Dec 2015'!$A$1:$K$1232,3,FALSE),"")</f>
        <v>NW7</v>
      </c>
      <c r="D704" s="7" t="str">
        <f>IFERROR(VLOOKUP(A704,'[2]Total Provider - Dec 2015'!$A$1:$K$1232,4,FALSE),"")</f>
        <v>Makkah</v>
      </c>
      <c r="E704" s="7" t="str">
        <f>IFERROR(VLOOKUP(A704,'[2]Total Provider - Dec 2015'!$A$1:$K$1232,5,FALSE),"")</f>
        <v>Jeddah</v>
      </c>
      <c r="F704" s="7" t="str">
        <f>IFERROR(VLOOKUP(A704,'[2]Total Provider - Dec 2015'!$A$1:$K$1232,6,FALSE),"")</f>
        <v>Al Andalus Dist,Mohammed Al Bakri St</v>
      </c>
      <c r="G704" s="7" t="str">
        <f>IFERROR(VLOOKUP(A704,'[2]Total Provider - Dec 2015'!$A$1:$K$1232,7,FALSE),"")</f>
        <v>0126063637</v>
      </c>
      <c r="H704" s="10" t="str">
        <f>IFERROR(VLOOKUP(A704,'[2]Total Provider - Dec 2015'!$A$1:$K$1232,8,FALSE),"")</f>
        <v>حي الاندلس , شارع محمد البكري</v>
      </c>
      <c r="I704" s="10" t="str">
        <f>IFERROR(VLOOKUP(A704,'[2]Total Provider - Dec 2015'!$A$1:$K$1232,9,FALSE),"")</f>
        <v>جدة</v>
      </c>
      <c r="J704" s="10" t="str">
        <f>IFERROR(VLOOKUP(A704,'[2]Total Provider - Dec 2015'!$A$1:$K$1232,10,FALSE),"")</f>
        <v>مكة المكرمة</v>
      </c>
      <c r="K704" s="10" t="str">
        <f>IFERROR(VLOOKUP(A704,'[2]Total Provider - Dec 2015'!$A$1:$K$1232,11,FALSE),"")</f>
        <v>مجمع شركة سلام المتميزة للخدمات الطبية المحدودة</v>
      </c>
    </row>
    <row r="705" spans="1:11" hidden="1" x14ac:dyDescent="0.25">
      <c r="A705" s="5">
        <v>22653</v>
      </c>
      <c r="B705" s="6" t="str">
        <f>IFERROR(VLOOKUP(A705,'[2]Total Provider - Dec 2015'!$A$1:$K$1232,2,FALSE),"")</f>
        <v>Al Faiha Medical Center 2</v>
      </c>
      <c r="C705" s="7" t="str">
        <f>IFERROR(VLOOKUP(A705,'[2]Total Provider - Dec 2015'!$A$1:$K$1232,3,FALSE),"")</f>
        <v>NWS</v>
      </c>
      <c r="D705" s="7" t="str">
        <f>IFERROR(VLOOKUP(A705,'[2]Total Provider - Dec 2015'!$A$1:$K$1232,4,FALSE),"")</f>
        <v>Qassim</v>
      </c>
      <c r="E705" s="7" t="str">
        <f>IFERROR(VLOOKUP(A705,'[2]Total Provider - Dec 2015'!$A$1:$K$1232,5,FALSE),"")</f>
        <v>Bureidah</v>
      </c>
      <c r="F705" s="7" t="str">
        <f>IFERROR(VLOOKUP(A705,'[2]Total Provider - Dec 2015'!$A$1:$K$1232,6,FALSE),"")</f>
        <v>Al Faiziyah Dist,Siteen St</v>
      </c>
      <c r="G705" s="7" t="str">
        <f>IFERROR(VLOOKUP(A705,'[2]Total Provider - Dec 2015'!$A$1:$K$1232,7,FALSE),"")</f>
        <v>0163855070</v>
      </c>
      <c r="H705" s="10" t="str">
        <f>IFERROR(VLOOKUP(A705,'[2]Total Provider - Dec 2015'!$A$1:$K$1232,8,FALSE),"")</f>
        <v>حي الفايزيه, شارع الستين</v>
      </c>
      <c r="I705" s="10" t="str">
        <f>IFERROR(VLOOKUP(A705,'[2]Total Provider - Dec 2015'!$A$1:$K$1232,9,FALSE),"")</f>
        <v>بريدة</v>
      </c>
      <c r="J705" s="10" t="str">
        <f>IFERROR(VLOOKUP(A705,'[2]Total Provider - Dec 2015'!$A$1:$K$1232,10,FALSE),"")</f>
        <v>القصيم</v>
      </c>
      <c r="K705" s="10" t="str">
        <f>IFERROR(VLOOKUP(A705,'[2]Total Provider - Dec 2015'!$A$1:$K$1232,11,FALSE),"")</f>
        <v>مستوصف الفيحاء الطبي ببريدة 2</v>
      </c>
    </row>
    <row r="706" spans="1:11" hidden="1" x14ac:dyDescent="0.25">
      <c r="A706" s="5">
        <v>22655</v>
      </c>
      <c r="B706" s="6" t="str">
        <f>IFERROR(VLOOKUP(A706,'[2]Total Provider - Dec 2015'!$A$1:$K$1232,2,FALSE),"")</f>
        <v>Zarka El Yamama Optics Est</v>
      </c>
      <c r="C706" s="7" t="str">
        <f>IFERROR(VLOOKUP(A706,'[2]Total Provider - Dec 2015'!$A$1:$K$1232,3,FALSE),"")</f>
        <v>NW7</v>
      </c>
      <c r="D706" s="7" t="str">
        <f>IFERROR(VLOOKUP(A706,'[2]Total Provider - Dec 2015'!$A$1:$K$1232,4,FALSE),"")</f>
        <v>Riyadh</v>
      </c>
      <c r="E706" s="7" t="str">
        <f>IFERROR(VLOOKUP(A706,'[2]Total Provider - Dec 2015'!$A$1:$K$1232,5,FALSE),"")</f>
        <v>Riyadh</v>
      </c>
      <c r="F706" s="7" t="str">
        <f>IFERROR(VLOOKUP(A706,'[2]Total Provider - Dec 2015'!$A$1:$K$1232,6,FALSE),"")</f>
        <v>Al Selimanayah Dist,Prince Sultan Bin Abdul Aziz St</v>
      </c>
      <c r="G706" s="7" t="str">
        <f>IFERROR(VLOOKUP(A706,'[2]Total Provider - Dec 2015'!$A$1:$K$1232,7,FALSE),"")</f>
        <v>0114616294</v>
      </c>
      <c r="H706" s="10" t="str">
        <f>IFERROR(VLOOKUP(A706,'[2]Total Provider - Dec 2015'!$A$1:$K$1232,8,FALSE),"")</f>
        <v>حي السليمانيه, شارع الامير سلطان بن عبد العزيز</v>
      </c>
      <c r="I706" s="10" t="str">
        <f>IFERROR(VLOOKUP(A706,'[2]Total Provider - Dec 2015'!$A$1:$K$1232,9,FALSE),"")</f>
        <v>الرياض</v>
      </c>
      <c r="J706" s="10" t="str">
        <f>IFERROR(VLOOKUP(A706,'[2]Total Provider - Dec 2015'!$A$1:$K$1232,10,FALSE),"")</f>
        <v>الرياض</v>
      </c>
      <c r="K706" s="10" t="str">
        <f>IFERROR(VLOOKUP(A706,'[2]Total Provider - Dec 2015'!$A$1:$K$1232,11,FALSE),"")</f>
        <v xml:space="preserve">مؤسسة زرقاء اليمامة </v>
      </c>
    </row>
    <row r="707" spans="1:11" hidden="1" x14ac:dyDescent="0.25">
      <c r="A707" s="5">
        <v>22658</v>
      </c>
      <c r="B707" s="6" t="str">
        <f>IFERROR(VLOOKUP(A707,'[2]Total Provider - Dec 2015'!$A$1:$K$1232,2,FALSE),"")</f>
        <v>Al Eissawi Polyclinic</v>
      </c>
      <c r="C707" s="7" t="str">
        <f>IFERROR(VLOOKUP(A707,'[2]Total Provider - Dec 2015'!$A$1:$K$1232,3,FALSE),"")</f>
        <v>NWR</v>
      </c>
      <c r="D707" s="7" t="str">
        <f>IFERROR(VLOOKUP(A707,'[2]Total Provider - Dec 2015'!$A$1:$K$1232,4,FALSE),"")</f>
        <v>Makkah</v>
      </c>
      <c r="E707" s="7" t="str">
        <f>IFERROR(VLOOKUP(A707,'[2]Total Provider - Dec 2015'!$A$1:$K$1232,5,FALSE),"")</f>
        <v>Makkah</v>
      </c>
      <c r="F707" s="7" t="str">
        <f>IFERROR(VLOOKUP(A707,'[2]Total Provider - Dec 2015'!$A$1:$K$1232,6,FALSE),"")</f>
        <v>Al Otaibiya Dist,Main St</v>
      </c>
      <c r="G707" s="7" t="str">
        <f>IFERROR(VLOOKUP(A707,'[2]Total Provider - Dec 2015'!$A$1:$K$1232,7,FALSE),"")</f>
        <v>0125449763</v>
      </c>
      <c r="H707" s="10" t="str">
        <f>IFERROR(VLOOKUP(A707,'[2]Total Provider - Dec 2015'!$A$1:$K$1232,8,FALSE),"")</f>
        <v xml:space="preserve">حي العتيبيه, الشارع العام </v>
      </c>
      <c r="I707" s="10" t="str">
        <f>IFERROR(VLOOKUP(A707,'[2]Total Provider - Dec 2015'!$A$1:$K$1232,9,FALSE),"")</f>
        <v>مكة المكرمة</v>
      </c>
      <c r="J707" s="10" t="str">
        <f>IFERROR(VLOOKUP(A707,'[2]Total Provider - Dec 2015'!$A$1:$K$1232,10,FALSE),"")</f>
        <v>مكة المكرمة</v>
      </c>
      <c r="K707" s="10" t="str">
        <f>IFERROR(VLOOKUP(A707,'[2]Total Provider - Dec 2015'!$A$1:$K$1232,11,FALSE),"")</f>
        <v xml:space="preserve">مستوصف العيساوي الطبي </v>
      </c>
    </row>
    <row r="708" spans="1:11" hidden="1" x14ac:dyDescent="0.25">
      <c r="A708" s="5">
        <v>22659</v>
      </c>
      <c r="B708" s="6" t="str">
        <f>IFERROR(VLOOKUP(A708,'[2]Total Provider - Dec 2015'!$A$1:$K$1232,2,FALSE),"")</f>
        <v>Al Eissawi Medical Complex</v>
      </c>
      <c r="C708" s="7" t="str">
        <f>IFERROR(VLOOKUP(A708,'[2]Total Provider - Dec 2015'!$A$1:$K$1232,3,FALSE),"")</f>
        <v>NWR</v>
      </c>
      <c r="D708" s="7" t="str">
        <f>IFERROR(VLOOKUP(A708,'[2]Total Provider - Dec 2015'!$A$1:$K$1232,4,FALSE),"")</f>
        <v>Makkah</v>
      </c>
      <c r="E708" s="7" t="str">
        <f>IFERROR(VLOOKUP(A708,'[2]Total Provider - Dec 2015'!$A$1:$K$1232,5,FALSE),"")</f>
        <v>Makkah</v>
      </c>
      <c r="F708" s="7" t="str">
        <f>IFERROR(VLOOKUP(A708,'[2]Total Provider - Dec 2015'!$A$1:$K$1232,6,FALSE),"")</f>
        <v>Al Khaldiah Dist,Al Mansour St</v>
      </c>
      <c r="G708" s="7" t="str">
        <f>IFERROR(VLOOKUP(A708,'[2]Total Provider - Dec 2015'!$A$1:$K$1232,7,FALSE),"")</f>
        <v>0125353239</v>
      </c>
      <c r="H708" s="10" t="str">
        <f>IFERROR(VLOOKUP(A708,'[2]Total Provider - Dec 2015'!$A$1:$K$1232,8,FALSE),"")</f>
        <v>حي الخالديه , شارع المنصور</v>
      </c>
      <c r="I708" s="10" t="str">
        <f>IFERROR(VLOOKUP(A708,'[2]Total Provider - Dec 2015'!$A$1:$K$1232,9,FALSE),"")</f>
        <v>مكة المكرمة</v>
      </c>
      <c r="J708" s="10" t="str">
        <f>IFERROR(VLOOKUP(A708,'[2]Total Provider - Dec 2015'!$A$1:$K$1232,10,FALSE),"")</f>
        <v>مكة المكرمة</v>
      </c>
      <c r="K708" s="10" t="str">
        <f>IFERROR(VLOOKUP(A708,'[2]Total Provider - Dec 2015'!$A$1:$K$1232,11,FALSE),"")</f>
        <v xml:space="preserve">مجمع عيادات العيساوي الطبي </v>
      </c>
    </row>
    <row r="709" spans="1:11" hidden="1" x14ac:dyDescent="0.25">
      <c r="A709" s="5">
        <v>22660</v>
      </c>
      <c r="B709" s="6" t="str">
        <f>IFERROR(VLOOKUP(A709,'[2]Total Provider - Dec 2015'!$A$1:$K$1232,2,FALSE),"")</f>
        <v>Arrawda Hospital</v>
      </c>
      <c r="C709" s="7" t="str">
        <f>IFERROR(VLOOKUP(A709,'[2]Total Provider - Dec 2015'!$A$1:$K$1232,3,FALSE),"")</f>
        <v>NW2</v>
      </c>
      <c r="D709" s="7" t="str">
        <f>IFERROR(VLOOKUP(A709,'[2]Total Provider - Dec 2015'!$A$1:$K$1232,4,FALSE),"")</f>
        <v>Eastern Province</v>
      </c>
      <c r="E709" s="7" t="str">
        <f>IFERROR(VLOOKUP(A709,'[2]Total Provider - Dec 2015'!$A$1:$K$1232,5,FALSE),"")</f>
        <v>Dammam</v>
      </c>
      <c r="F709" s="7" t="str">
        <f>IFERROR(VLOOKUP(A709,'[2]Total Provider - Dec 2015'!$A$1:$K$1232,6,FALSE),"")</f>
        <v>Al Tubishi Dist,First Street</v>
      </c>
      <c r="G709" s="7" t="str">
        <f>IFERROR(VLOOKUP(A709,'[2]Total Provider - Dec 2015'!$A$1:$K$1232,7,FALSE),"")</f>
        <v>0138346555</v>
      </c>
      <c r="H709" s="10" t="str">
        <f>IFERROR(VLOOKUP(A709,'[2]Total Provider - Dec 2015'!$A$1:$K$1232,8,FALSE),"")</f>
        <v>حي الطبيشي , الشارع الاول</v>
      </c>
      <c r="I709" s="10" t="str">
        <f>IFERROR(VLOOKUP(A709,'[2]Total Provider - Dec 2015'!$A$1:$K$1232,9,FALSE),"")</f>
        <v>الدمام</v>
      </c>
      <c r="J709" s="10" t="str">
        <f>IFERROR(VLOOKUP(A709,'[2]Total Provider - Dec 2015'!$A$1:$K$1232,10,FALSE),"")</f>
        <v>المنطقة الشرقية</v>
      </c>
      <c r="K709" s="10" t="str">
        <f>IFERROR(VLOOKUP(A709,'[2]Total Provider - Dec 2015'!$A$1:$K$1232,11,FALSE),"")</f>
        <v xml:space="preserve">مستشفى الروضة العام </v>
      </c>
    </row>
    <row r="710" spans="1:11" hidden="1" x14ac:dyDescent="0.25">
      <c r="A710" s="5">
        <v>22661</v>
      </c>
      <c r="B710" s="6" t="str">
        <f>IFERROR(VLOOKUP(A710,'[2]Total Provider - Dec 2015'!$A$1:$K$1232,2,FALSE),"")</f>
        <v>Al Andalus Polyclinic</v>
      </c>
      <c r="C710" s="7" t="str">
        <f>IFERROR(VLOOKUP(A710,'[2]Total Provider - Dec 2015'!$A$1:$K$1232,3,FALSE),"")</f>
        <v>NWR</v>
      </c>
      <c r="D710" s="7" t="str">
        <f>IFERROR(VLOOKUP(A710,'[2]Total Provider - Dec 2015'!$A$1:$K$1232,4,FALSE),"")</f>
        <v>Makkah</v>
      </c>
      <c r="E710" s="7" t="str">
        <f>IFERROR(VLOOKUP(A710,'[2]Total Provider - Dec 2015'!$A$1:$K$1232,5,FALSE),"")</f>
        <v>Taif</v>
      </c>
      <c r="F710" s="7" t="str">
        <f>IFERROR(VLOOKUP(A710,'[2]Total Provider - Dec 2015'!$A$1:$K$1232,6,FALSE),"")</f>
        <v>Shahar Dist,Rudaf Road</v>
      </c>
      <c r="G710" s="7" t="str">
        <f>IFERROR(VLOOKUP(A710,'[2]Total Provider - Dec 2015'!$A$1:$K$1232,7,FALSE),"")</f>
        <v>0127405000</v>
      </c>
      <c r="H710" s="10" t="str">
        <f>IFERROR(VLOOKUP(A710,'[2]Total Provider - Dec 2015'!$A$1:$K$1232,8,FALSE),"")</f>
        <v>حي شهار , طريق رديف</v>
      </c>
      <c r="I710" s="10" t="str">
        <f>IFERROR(VLOOKUP(A710,'[2]Total Provider - Dec 2015'!$A$1:$K$1232,9,FALSE),"")</f>
        <v>الطائف</v>
      </c>
      <c r="J710" s="10" t="str">
        <f>IFERROR(VLOOKUP(A710,'[2]Total Provider - Dec 2015'!$A$1:$K$1232,10,FALSE),"")</f>
        <v>مكة المكرمة</v>
      </c>
      <c r="K710" s="10" t="str">
        <f>IFERROR(VLOOKUP(A710,'[2]Total Provider - Dec 2015'!$A$1:$K$1232,11,FALSE),"")</f>
        <v xml:space="preserve">مجمع الاندلس الطبي </v>
      </c>
    </row>
    <row r="711" spans="1:11" hidden="1" x14ac:dyDescent="0.25">
      <c r="A711" s="5">
        <v>22662</v>
      </c>
      <c r="B711" s="6" t="str">
        <f>IFERROR(VLOOKUP(A711,'[2]Total Provider - Dec 2015'!$A$1:$K$1232,2,FALSE),"")</f>
        <v>Pearls Smile Medical Center</v>
      </c>
      <c r="C711" s="7" t="str">
        <f>IFERROR(VLOOKUP(A711,'[2]Total Provider - Dec 2015'!$A$1:$K$1232,3,FALSE),"")</f>
        <v>NWS</v>
      </c>
      <c r="D711" s="7" t="str">
        <f>IFERROR(VLOOKUP(A711,'[2]Total Provider - Dec 2015'!$A$1:$K$1232,4,FALSE),"")</f>
        <v>Riyadh</v>
      </c>
      <c r="E711" s="7" t="str">
        <f>IFERROR(VLOOKUP(A711,'[2]Total Provider - Dec 2015'!$A$1:$K$1232,5,FALSE),"")</f>
        <v>Riyadh</v>
      </c>
      <c r="F711" s="7" t="str">
        <f>IFERROR(VLOOKUP(A711,'[2]Total Provider - Dec 2015'!$A$1:$K$1232,6,FALSE),"")</f>
        <v>Olaya Dist,infron of Banda,Prince Sultan Bin Abdul Aziz St</v>
      </c>
      <c r="G711" s="7" t="str">
        <f>IFERROR(VLOOKUP(A711,'[2]Total Provider - Dec 2015'!$A$1:$K$1232,7,FALSE),"")</f>
        <v>0114660707</v>
      </c>
      <c r="H711" s="10" t="str">
        <f>IFERROR(VLOOKUP(A711,'[2]Total Provider - Dec 2015'!$A$1:$K$1232,8,FALSE),"")</f>
        <v xml:space="preserve">حي العليا, امام بنده شارع الامير سلطان بن عبد العزيز </v>
      </c>
      <c r="I711" s="10" t="str">
        <f>IFERROR(VLOOKUP(A711,'[2]Total Provider - Dec 2015'!$A$1:$K$1232,9,FALSE),"")</f>
        <v>الرياض</v>
      </c>
      <c r="J711" s="10" t="str">
        <f>IFERROR(VLOOKUP(A711,'[2]Total Provider - Dec 2015'!$A$1:$K$1232,10,FALSE),"")</f>
        <v>الرياض</v>
      </c>
      <c r="K711" s="10" t="str">
        <f>IFERROR(VLOOKUP(A711,'[2]Total Provider - Dec 2015'!$A$1:$K$1232,11,FALSE),"")</f>
        <v xml:space="preserve">مستوصف بسمة اللؤلو الطبي </v>
      </c>
    </row>
    <row r="712" spans="1:11" hidden="1" x14ac:dyDescent="0.25">
      <c r="A712" s="5">
        <v>22663</v>
      </c>
      <c r="B712" s="6" t="str">
        <f>IFERROR(VLOOKUP(A712,'[2]Total Provider - Dec 2015'!$A$1:$K$1232,2,FALSE),"")</f>
        <v>Pearls Smile Medical Center 2</v>
      </c>
      <c r="C712" s="7" t="str">
        <f>IFERROR(VLOOKUP(A712,'[2]Total Provider - Dec 2015'!$A$1:$K$1232,3,FALSE),"")</f>
        <v>NWS</v>
      </c>
      <c r="D712" s="7" t="str">
        <f>IFERROR(VLOOKUP(A712,'[2]Total Provider - Dec 2015'!$A$1:$K$1232,4,FALSE),"")</f>
        <v>Riyadh</v>
      </c>
      <c r="E712" s="7" t="str">
        <f>IFERROR(VLOOKUP(A712,'[2]Total Provider - Dec 2015'!$A$1:$K$1232,5,FALSE),"")</f>
        <v>Riyadh</v>
      </c>
      <c r="F712" s="7" t="str">
        <f>IFERROR(VLOOKUP(A712,'[2]Total Provider - Dec 2015'!$A$1:$K$1232,6,FALSE),"")</f>
        <v>Sulimanyah,Behind al Saqaf pharmacy,Prince Mamdouh Bin Abdul Aziz St.</v>
      </c>
      <c r="G712" s="7" t="str">
        <f>IFERROR(VLOOKUP(A712,'[2]Total Provider - Dec 2015'!$A$1:$K$1232,7,FALSE),"")</f>
        <v>0114646334</v>
      </c>
      <c r="H712" s="10" t="str">
        <f>IFERROR(VLOOKUP(A712,'[2]Total Provider - Dec 2015'!$A$1:$K$1232,8,FALSE),"")</f>
        <v xml:space="preserve">حي السليمانيه, خلف صيدلية السقاف شارع الامير ممدوح بن عبد العزيز </v>
      </c>
      <c r="I712" s="10" t="str">
        <f>IFERROR(VLOOKUP(A712,'[2]Total Provider - Dec 2015'!$A$1:$K$1232,9,FALSE),"")</f>
        <v>الرياض</v>
      </c>
      <c r="J712" s="10" t="str">
        <f>IFERROR(VLOOKUP(A712,'[2]Total Provider - Dec 2015'!$A$1:$K$1232,10,FALSE),"")</f>
        <v>الرياض</v>
      </c>
      <c r="K712" s="10" t="str">
        <f>IFERROR(VLOOKUP(A712,'[2]Total Provider - Dec 2015'!$A$1:$K$1232,11,FALSE),"")</f>
        <v>مستوصف بسمة اللؤلو الطبي 2</v>
      </c>
    </row>
    <row r="713" spans="1:11" hidden="1" x14ac:dyDescent="0.25">
      <c r="A713" s="5">
        <v>22664</v>
      </c>
      <c r="B713" s="6" t="str">
        <f>IFERROR(VLOOKUP(A713,'[2]Total Provider - Dec 2015'!$A$1:$K$1232,2,FALSE),"")</f>
        <v>Telescope Optical</v>
      </c>
      <c r="C713" s="7" t="str">
        <f>IFERROR(VLOOKUP(A713,'[2]Total Provider - Dec 2015'!$A$1:$K$1232,3,FALSE),"")</f>
        <v>NW2</v>
      </c>
      <c r="D713" s="7" t="str">
        <f>IFERROR(VLOOKUP(A713,'[2]Total Provider - Dec 2015'!$A$1:$K$1232,4,FALSE),"")</f>
        <v>Madinah</v>
      </c>
      <c r="E713" s="7" t="str">
        <f>IFERROR(VLOOKUP(A713,'[2]Total Provider - Dec 2015'!$A$1:$K$1232,5,FALSE),"")</f>
        <v>Madinah</v>
      </c>
      <c r="F713" s="7" t="str">
        <f>IFERROR(VLOOKUP(A713,'[2]Total Provider - Dec 2015'!$A$1:$K$1232,6,FALSE),"")</f>
        <v>Qurban,in front of Al dael Market,Qurban Al Nazil</v>
      </c>
      <c r="G713" s="7" t="str">
        <f>IFERROR(VLOOKUP(A713,'[2]Total Provider - Dec 2015'!$A$1:$K$1232,7,FALSE),"")</f>
        <v>0148225566</v>
      </c>
      <c r="H713" s="10" t="str">
        <f>IFERROR(VLOOKUP(A713,'[2]Total Provider - Dec 2015'!$A$1:$K$1232,8,FALSE),"")</f>
        <v xml:space="preserve">حي قربان , امام سوق الدائل  قربان النازل  </v>
      </c>
      <c r="I713" s="10" t="str">
        <f>IFERROR(VLOOKUP(A713,'[2]Total Provider - Dec 2015'!$A$1:$K$1232,9,FALSE),"")</f>
        <v>المدينة المنورة</v>
      </c>
      <c r="J713" s="10" t="str">
        <f>IFERROR(VLOOKUP(A713,'[2]Total Provider - Dec 2015'!$A$1:$K$1232,10,FALSE),"")</f>
        <v>المدينة المنورة</v>
      </c>
      <c r="K713" s="10" t="str">
        <f>IFERROR(VLOOKUP(A713,'[2]Total Provider - Dec 2015'!$A$1:$K$1232,11,FALSE),"")</f>
        <v>محل تليسكوب للبصريات</v>
      </c>
    </row>
    <row r="714" spans="1:11" hidden="1" x14ac:dyDescent="0.25">
      <c r="A714" s="5">
        <v>22665</v>
      </c>
      <c r="B714" s="6" t="str">
        <f>IFERROR(VLOOKUP(A714,'[2]Total Provider - Dec 2015'!$A$1:$K$1232,2,FALSE),"")</f>
        <v>Al Hujeilan Medical Center</v>
      </c>
      <c r="C714" s="7" t="str">
        <f>IFERROR(VLOOKUP(A714,'[2]Total Provider - Dec 2015'!$A$1:$K$1232,3,FALSE),"")</f>
        <v>NWS</v>
      </c>
      <c r="D714" s="7" t="str">
        <f>IFERROR(VLOOKUP(A714,'[2]Total Provider - Dec 2015'!$A$1:$K$1232,4,FALSE),"")</f>
        <v>Eastern Province</v>
      </c>
      <c r="E714" s="7" t="str">
        <f>IFERROR(VLOOKUP(A714,'[2]Total Provider - Dec 2015'!$A$1:$K$1232,5,FALSE),"")</f>
        <v>Hafr Al Batin</v>
      </c>
      <c r="F714" s="7" t="str">
        <f>IFERROR(VLOOKUP(A714,'[2]Total Provider - Dec 2015'!$A$1:$K$1232,6,FALSE),"")</f>
        <v>Al Azizyah Dist,Behind NCB</v>
      </c>
      <c r="G714" s="7" t="str">
        <f>IFERROR(VLOOKUP(A714,'[2]Total Provider - Dec 2015'!$A$1:$K$1232,7,FALSE),"")</f>
        <v>0137225266</v>
      </c>
      <c r="H714" s="10" t="str">
        <f>IFERROR(VLOOKUP(A714,'[2]Total Provider - Dec 2015'!$A$1:$K$1232,8,FALSE),"")</f>
        <v xml:space="preserve">حي العزيزيه , خلف البنك الاهلي </v>
      </c>
      <c r="I714" s="10" t="str">
        <f>IFERROR(VLOOKUP(A714,'[2]Total Provider - Dec 2015'!$A$1:$K$1232,9,FALSE),"")</f>
        <v>حفر الباطن</v>
      </c>
      <c r="J714" s="10" t="str">
        <f>IFERROR(VLOOKUP(A714,'[2]Total Provider - Dec 2015'!$A$1:$K$1232,10,FALSE),"")</f>
        <v>المنطقة الشرقية</v>
      </c>
      <c r="K714" s="10" t="str">
        <f>IFERROR(VLOOKUP(A714,'[2]Total Provider - Dec 2015'!$A$1:$K$1232,11,FALSE),"")</f>
        <v>مستوصف الحجيلان الطبي - حفر الباطن</v>
      </c>
    </row>
    <row r="715" spans="1:11" hidden="1" x14ac:dyDescent="0.25">
      <c r="A715" s="5">
        <v>22666</v>
      </c>
      <c r="B715" s="6" t="str">
        <f>IFERROR(VLOOKUP(A715,'[2]Total Provider - Dec 2015'!$A$1:$K$1232,2,FALSE),"")</f>
        <v>Kahhal Optics Shop</v>
      </c>
      <c r="C715" s="7" t="str">
        <f>IFERROR(VLOOKUP(A715,'[2]Total Provider - Dec 2015'!$A$1:$K$1232,3,FALSE),"")</f>
        <v>NW4</v>
      </c>
      <c r="D715" s="7" t="str">
        <f>IFERROR(VLOOKUP(A715,'[2]Total Provider - Dec 2015'!$A$1:$K$1232,4,FALSE),"")</f>
        <v>Eastern Province</v>
      </c>
      <c r="E715" s="7" t="str">
        <f>IFERROR(VLOOKUP(A715,'[2]Total Provider - Dec 2015'!$A$1:$K$1232,5,FALSE),"")</f>
        <v>Dammam</v>
      </c>
      <c r="F715" s="7" t="str">
        <f>IFERROR(VLOOKUP(A715,'[2]Total Provider - Dec 2015'!$A$1:$K$1232,6,FALSE),"")</f>
        <v>Al Hamra Dist,Al Kornaish St</v>
      </c>
      <c r="G715" s="7" t="str">
        <f>IFERROR(VLOOKUP(A715,'[2]Total Provider - Dec 2015'!$A$1:$K$1232,7,FALSE),"")</f>
        <v>0138097777</v>
      </c>
      <c r="H715" s="10" t="str">
        <f>IFERROR(VLOOKUP(A715,'[2]Total Provider - Dec 2015'!$A$1:$K$1232,8,FALSE),"")</f>
        <v>حي الحمراء ,شارع الكورنيش</v>
      </c>
      <c r="I715" s="10" t="str">
        <f>IFERROR(VLOOKUP(A715,'[2]Total Provider - Dec 2015'!$A$1:$K$1232,9,FALSE),"")</f>
        <v>الدمام</v>
      </c>
      <c r="J715" s="10" t="str">
        <f>IFERROR(VLOOKUP(A715,'[2]Total Provider - Dec 2015'!$A$1:$K$1232,10,FALSE),"")</f>
        <v>المنطقة الشرقية</v>
      </c>
      <c r="K715" s="10" t="str">
        <f>IFERROR(VLOOKUP(A715,'[2]Total Provider - Dec 2015'!$A$1:$K$1232,11,FALSE),"")</f>
        <v>نظارات الكحال بالدمام</v>
      </c>
    </row>
    <row r="716" spans="1:11" hidden="1" x14ac:dyDescent="0.25">
      <c r="A716" s="5">
        <v>22667</v>
      </c>
      <c r="B716" s="6" t="str">
        <f>IFERROR(VLOOKUP(A716,'[2]Total Provider - Dec 2015'!$A$1:$K$1232,2,FALSE),"")</f>
        <v>Fahd Dental Center 3</v>
      </c>
      <c r="C716" s="7" t="str">
        <f>IFERROR(VLOOKUP(A716,'[2]Total Provider - Dec 2015'!$A$1:$K$1232,3,FALSE),"")</f>
        <v>NW1</v>
      </c>
      <c r="D716" s="7" t="str">
        <f>IFERROR(VLOOKUP(A716,'[2]Total Provider - Dec 2015'!$A$1:$K$1232,4,FALSE),"")</f>
        <v>Riyadh</v>
      </c>
      <c r="E716" s="7" t="str">
        <f>IFERROR(VLOOKUP(A716,'[2]Total Provider - Dec 2015'!$A$1:$K$1232,5,FALSE),"")</f>
        <v>Riyadh</v>
      </c>
      <c r="F716" s="7" t="str">
        <f>IFERROR(VLOOKUP(A716,'[2]Total Provider - Dec 2015'!$A$1:$K$1232,6,FALSE),"")</f>
        <v>Olaya Dist, Takhasusi Street</v>
      </c>
      <c r="G716" s="7" t="str">
        <f>IFERROR(VLOOKUP(A716,'[2]Total Provider - Dec 2015'!$A$1:$K$1232,7,FALSE),"")</f>
        <v>0112014354</v>
      </c>
      <c r="H716" s="10" t="str">
        <f>IFERROR(VLOOKUP(A716,'[2]Total Provider - Dec 2015'!$A$1:$K$1232,8,FALSE),"")</f>
        <v>حي العليا , شارع التخصصي</v>
      </c>
      <c r="I716" s="10" t="str">
        <f>IFERROR(VLOOKUP(A716,'[2]Total Provider - Dec 2015'!$A$1:$K$1232,9,FALSE),"")</f>
        <v>الرياض</v>
      </c>
      <c r="J716" s="10" t="str">
        <f>IFERROR(VLOOKUP(A716,'[2]Total Provider - Dec 2015'!$A$1:$K$1232,10,FALSE),"")</f>
        <v>الرياض</v>
      </c>
      <c r="K716" s="10" t="str">
        <f>IFERROR(VLOOKUP(A716,'[2]Total Provider - Dec 2015'!$A$1:$K$1232,11,FALSE),"")</f>
        <v>مركز فهد لطب الاسنان الثالث</v>
      </c>
    </row>
    <row r="717" spans="1:11" hidden="1" x14ac:dyDescent="0.25">
      <c r="A717" s="5">
        <v>22668</v>
      </c>
      <c r="B717" s="6" t="str">
        <f>IFERROR(VLOOKUP(A717,'[2]Total Provider - Dec 2015'!$A$1:$K$1232,2,FALSE),"")</f>
        <v>Al Mana Medical Center</v>
      </c>
      <c r="C717" s="7" t="str">
        <f>IFERROR(VLOOKUP(A717,'[2]Total Provider - Dec 2015'!$A$1:$K$1232,3,FALSE),"")</f>
        <v>NW5</v>
      </c>
      <c r="D717" s="7" t="str">
        <f>IFERROR(VLOOKUP(A717,'[2]Total Provider - Dec 2015'!$A$1:$K$1232,4,FALSE),"")</f>
        <v>Eastern Province</v>
      </c>
      <c r="E717" s="7" t="str">
        <f>IFERROR(VLOOKUP(A717,'[2]Total Provider - Dec 2015'!$A$1:$K$1232,5,FALSE),"")</f>
        <v>Jubail</v>
      </c>
      <c r="F717" s="7" t="str">
        <f>IFERROR(VLOOKUP(A717,'[2]Total Provider - Dec 2015'!$A$1:$K$1232,6,FALSE),"")</f>
        <v>Al Dafi Dist, Mahalat Al Faiha</v>
      </c>
      <c r="G717" s="7" t="str">
        <f>IFERROR(VLOOKUP(A717,'[2]Total Provider - Dec 2015'!$A$1:$K$1232,7,FALSE),"")</f>
        <v>0133412000</v>
      </c>
      <c r="H717" s="10" t="str">
        <f>IFERROR(VLOOKUP(A717,'[2]Total Provider - Dec 2015'!$A$1:$K$1232,8,FALSE),"")</f>
        <v>حي الدفي / محلة الفيحاء</v>
      </c>
      <c r="I717" s="10" t="str">
        <f>IFERROR(VLOOKUP(A717,'[2]Total Provider - Dec 2015'!$A$1:$K$1232,9,FALSE),"")</f>
        <v>الجبيل</v>
      </c>
      <c r="J717" s="10" t="str">
        <f>IFERROR(VLOOKUP(A717,'[2]Total Provider - Dec 2015'!$A$1:$K$1232,10,FALSE),"")</f>
        <v>المنطقة الشرقية</v>
      </c>
      <c r="K717" s="10" t="str">
        <f>IFERROR(VLOOKUP(A717,'[2]Total Provider - Dec 2015'!$A$1:$K$1232,11,FALSE),"")</f>
        <v>مجمع المانع الطبي - الجبيل</v>
      </c>
    </row>
    <row r="718" spans="1:11" hidden="1" x14ac:dyDescent="0.25">
      <c r="A718" s="5">
        <v>22669</v>
      </c>
      <c r="B718" s="6" t="str">
        <f>IFERROR(VLOOKUP(A718,'[2]Total Provider - Dec 2015'!$A$1:$K$1232,2,FALSE),"")</f>
        <v>Maternity and children Hospital - Hail (MOH)</v>
      </c>
      <c r="C718" s="7" t="str">
        <f>IFERROR(VLOOKUP(A718,'[2]Total Provider - Dec 2015'!$A$1:$K$1232,3,FALSE),"")</f>
        <v>NW7</v>
      </c>
      <c r="D718" s="7" t="str">
        <f>IFERROR(VLOOKUP(A718,'[2]Total Provider - Dec 2015'!$A$1:$K$1232,4,FALSE),"")</f>
        <v>Hail</v>
      </c>
      <c r="E718" s="7" t="str">
        <f>IFERROR(VLOOKUP(A718,'[2]Total Provider - Dec 2015'!$A$1:$K$1232,5,FALSE),"")</f>
        <v>Hail</v>
      </c>
      <c r="F718" s="7" t="str">
        <f>IFERROR(VLOOKUP(A718,'[2]Total Provider - Dec 2015'!$A$1:$K$1232,6,FALSE),"")</f>
        <v>Al Sharraf Street</v>
      </c>
      <c r="G718" s="7" t="str">
        <f>IFERROR(VLOOKUP(A718,'[2]Total Provider - Dec 2015'!$A$1:$K$1232,7,FALSE),"")</f>
        <v>0165351132</v>
      </c>
      <c r="H718" s="10" t="str">
        <f>IFERROR(VLOOKUP(A718,'[2]Total Provider - Dec 2015'!$A$1:$K$1232,8,FALSE),"")</f>
        <v>شارع الشراف</v>
      </c>
      <c r="I718" s="10" t="str">
        <f>IFERROR(VLOOKUP(A718,'[2]Total Provider - Dec 2015'!$A$1:$K$1232,9,FALSE),"")</f>
        <v>حائل</v>
      </c>
      <c r="J718" s="10" t="str">
        <f>IFERROR(VLOOKUP(A718,'[2]Total Provider - Dec 2015'!$A$1:$K$1232,10,FALSE),"")</f>
        <v>حائل</v>
      </c>
      <c r="K718" s="10" t="str">
        <f>IFERROR(VLOOKUP(A718,'[2]Total Provider - Dec 2015'!$A$1:$K$1232,11,FALSE),"")</f>
        <v>مستشفى الولادة والاطفال بحائل</v>
      </c>
    </row>
    <row r="719" spans="1:11" hidden="1" x14ac:dyDescent="0.25">
      <c r="A719" s="5">
        <v>22671</v>
      </c>
      <c r="B719" s="6" t="str">
        <f>IFERROR(VLOOKUP(A719,'[2]Total Provider - Dec 2015'!$A$1:$K$1232,2,FALSE),"")</f>
        <v>Nahdi/Daan/Sudais/Saudia Pharmacies</v>
      </c>
      <c r="C719" s="7" t="str">
        <f>IFERROR(VLOOKUP(A719,'[2]Total Provider - Dec 2015'!$A$1:$K$1232,3,FALSE),"")</f>
        <v>NW5</v>
      </c>
      <c r="D719" s="7" t="str">
        <f>IFERROR(VLOOKUP(A719,'[2]Total Provider - Dec 2015'!$A$1:$K$1232,4,FALSE),"")</f>
        <v>Makkah</v>
      </c>
      <c r="E719" s="7" t="str">
        <f>IFERROR(VLOOKUP(A719,'[2]Total Provider - Dec 2015'!$A$1:$K$1232,5,FALSE),"")</f>
        <v>Jeddah</v>
      </c>
      <c r="F719" s="7" t="str">
        <f>IFERROR(VLOOKUP(A719,'[2]Total Provider - Dec 2015'!$A$1:$K$1232,6,FALSE),"")</f>
        <v>Al Rwaies,Al Farsi Bulding, King Abdullah St</v>
      </c>
      <c r="G719" s="7" t="str">
        <f>IFERROR(VLOOKUP(A719,'[2]Total Provider - Dec 2015'!$A$1:$K$1232,7,FALSE),"")</f>
        <v>0126577234</v>
      </c>
      <c r="H719" s="10" t="str">
        <f>IFERROR(VLOOKUP(A719,'[2]Total Provider - Dec 2015'!$A$1:$K$1232,8,FALSE),"")</f>
        <v>حي الرويس , مبنى الفارسي شارع الملك عبدالله</v>
      </c>
      <c r="I719" s="10" t="str">
        <f>IFERROR(VLOOKUP(A719,'[2]Total Provider - Dec 2015'!$A$1:$K$1232,9,FALSE),"")</f>
        <v>جدة</v>
      </c>
      <c r="J719" s="10" t="str">
        <f>IFERROR(VLOOKUP(A719,'[2]Total Provider - Dec 2015'!$A$1:$K$1232,10,FALSE),"")</f>
        <v>مكة المكرمة</v>
      </c>
      <c r="K719" s="10" t="str">
        <f>IFERROR(VLOOKUP(A719,'[2]Total Provider - Dec 2015'!$A$1:$K$1232,11,FALSE),"")</f>
        <v>صيدليات النهدي/دان/السديس/السعودية</v>
      </c>
    </row>
    <row r="720" spans="1:11" hidden="1" x14ac:dyDescent="0.25">
      <c r="A720" s="5">
        <v>22673</v>
      </c>
      <c r="B720" s="6" t="str">
        <f>IFERROR(VLOOKUP(A720,'[2]Total Provider - Dec 2015'!$A$1:$K$1232,2,FALSE),"")</f>
        <v>Al Aqsa Medical Polyclinic</v>
      </c>
      <c r="C720" s="7" t="str">
        <f>IFERROR(VLOOKUP(A720,'[2]Total Provider - Dec 2015'!$A$1:$K$1232,3,FALSE),"")</f>
        <v>NW1</v>
      </c>
      <c r="D720" s="7" t="str">
        <f>IFERROR(VLOOKUP(A720,'[2]Total Provider - Dec 2015'!$A$1:$K$1232,4,FALSE),"")</f>
        <v>Makkah</v>
      </c>
      <c r="E720" s="7" t="str">
        <f>IFERROR(VLOOKUP(A720,'[2]Total Provider - Dec 2015'!$A$1:$K$1232,5,FALSE),"")</f>
        <v>Jeddah</v>
      </c>
      <c r="F720" s="7" t="str">
        <f>IFERROR(VLOOKUP(A720,'[2]Total Provider - Dec 2015'!$A$1:$K$1232,6,FALSE),"")</f>
        <v>Al Nuzha Dist North of Makarounh st</v>
      </c>
      <c r="G720" s="7" t="str">
        <f>IFERROR(VLOOKUP(A720,'[2]Total Provider - Dec 2015'!$A$1:$K$1232,7,FALSE),"")</f>
        <v>0126541229</v>
      </c>
      <c r="H720" s="10" t="str">
        <f>IFERROR(VLOOKUP(A720,'[2]Total Provider - Dec 2015'!$A$1:$K$1232,8,FALSE),"")</f>
        <v>حي النزهه, شارع المكرونه</v>
      </c>
      <c r="I720" s="10" t="str">
        <f>IFERROR(VLOOKUP(A720,'[2]Total Provider - Dec 2015'!$A$1:$K$1232,9,FALSE),"")</f>
        <v>جدة</v>
      </c>
      <c r="J720" s="10" t="str">
        <f>IFERROR(VLOOKUP(A720,'[2]Total Provider - Dec 2015'!$A$1:$K$1232,10,FALSE),"")</f>
        <v>مكة المكرمة</v>
      </c>
      <c r="K720" s="10" t="str">
        <f>IFERROR(VLOOKUP(A720,'[2]Total Provider - Dec 2015'!$A$1:$K$1232,11,FALSE),"")</f>
        <v>مستوصف الاقصى</v>
      </c>
    </row>
    <row r="721" spans="1:11" hidden="1" x14ac:dyDescent="0.25">
      <c r="A721" s="5">
        <v>22674</v>
      </c>
      <c r="B721" s="6" t="str">
        <f>IFERROR(VLOOKUP(A721,'[2]Total Provider - Dec 2015'!$A$1:$K$1232,2,FALSE),"")</f>
        <v>Dr Marzouq Al Qannas Dental Center</v>
      </c>
      <c r="C721" s="7" t="str">
        <f>IFERROR(VLOOKUP(A721,'[2]Total Provider - Dec 2015'!$A$1:$K$1232,3,FALSE),"")</f>
        <v>NW4</v>
      </c>
      <c r="D721" s="7" t="str">
        <f>IFERROR(VLOOKUP(A721,'[2]Total Provider - Dec 2015'!$A$1:$K$1232,4,FALSE),"")</f>
        <v>Najran</v>
      </c>
      <c r="E721" s="7" t="str">
        <f>IFERROR(VLOOKUP(A721,'[2]Total Provider - Dec 2015'!$A$1:$K$1232,5,FALSE),"")</f>
        <v>Najran</v>
      </c>
      <c r="F721" s="7" t="str">
        <f>IFERROR(VLOOKUP(A721,'[2]Total Provider - Dec 2015'!$A$1:$K$1232,6,FALSE),"")</f>
        <v>Al Diyafah Dist, Al Jaish st</v>
      </c>
      <c r="G721" s="7" t="str">
        <f>IFERROR(VLOOKUP(A721,'[2]Total Provider - Dec 2015'!$A$1:$K$1232,7,FALSE),"")</f>
        <v>0175228899</v>
      </c>
      <c r="H721" s="10" t="str">
        <f>IFERROR(VLOOKUP(A721,'[2]Total Provider - Dec 2015'!$A$1:$K$1232,8,FALSE),"")</f>
        <v xml:space="preserve">حي الضيافه , شارع الجيش </v>
      </c>
      <c r="I721" s="10" t="str">
        <f>IFERROR(VLOOKUP(A721,'[2]Total Provider - Dec 2015'!$A$1:$K$1232,9,FALSE),"")</f>
        <v>نجران</v>
      </c>
      <c r="J721" s="10" t="str">
        <f>IFERROR(VLOOKUP(A721,'[2]Total Provider - Dec 2015'!$A$1:$K$1232,10,FALSE),"")</f>
        <v>نجران</v>
      </c>
      <c r="K721" s="10" t="str">
        <f>IFERROR(VLOOKUP(A721,'[2]Total Provider - Dec 2015'!$A$1:$K$1232,11,FALSE),"")</f>
        <v>مجمع عيادات د. مرزوق حسين ال قناص لطب الاسنان</v>
      </c>
    </row>
    <row r="722" spans="1:11" hidden="1" x14ac:dyDescent="0.25">
      <c r="A722" s="5">
        <v>22675</v>
      </c>
      <c r="B722" s="6" t="str">
        <f>IFERROR(VLOOKUP(A722,'[2]Total Provider - Dec 2015'!$A$1:$K$1232,2,FALSE),"")</f>
        <v>Majid Naji Optics</v>
      </c>
      <c r="C722" s="7" t="str">
        <f>IFERROR(VLOOKUP(A722,'[2]Total Provider - Dec 2015'!$A$1:$K$1232,3,FALSE),"")</f>
        <v>NW1</v>
      </c>
      <c r="D722" s="7" t="str">
        <f>IFERROR(VLOOKUP(A722,'[2]Total Provider - Dec 2015'!$A$1:$K$1232,4,FALSE),"")</f>
        <v>Madinah</v>
      </c>
      <c r="E722" s="7" t="str">
        <f>IFERROR(VLOOKUP(A722,'[2]Total Provider - Dec 2015'!$A$1:$K$1232,5,FALSE),"")</f>
        <v>Yanbu</v>
      </c>
      <c r="F722" s="7" t="str">
        <f>IFERROR(VLOOKUP(A722,'[2]Total Provider - Dec 2015'!$A$1:$K$1232,6,FALSE),"")</f>
        <v>Al Hadaieq Dist - Yanbu Al Bahr, Abu Baker Al Sedeeq St</v>
      </c>
      <c r="G722" s="7" t="str">
        <f>IFERROR(VLOOKUP(A722,'[2]Total Provider - Dec 2015'!$A$1:$K$1232,7,FALSE),"")</f>
        <v>0143919696</v>
      </c>
      <c r="H722" s="10" t="str">
        <f>IFERROR(VLOOKUP(A722,'[2]Total Provider - Dec 2015'!$A$1:$K$1232,8,FALSE),"")</f>
        <v xml:space="preserve">حي الحدائق , شارع ابو بكر الصديق </v>
      </c>
      <c r="I722" s="10" t="str">
        <f>IFERROR(VLOOKUP(A722,'[2]Total Provider - Dec 2015'!$A$1:$K$1232,9,FALSE),"")</f>
        <v>ينبع</v>
      </c>
      <c r="J722" s="10" t="str">
        <f>IFERROR(VLOOKUP(A722,'[2]Total Provider - Dec 2015'!$A$1:$K$1232,10,FALSE),"")</f>
        <v>المدينة المنورة</v>
      </c>
      <c r="K722" s="10" t="str">
        <f>IFERROR(VLOOKUP(A722,'[2]Total Provider - Dec 2015'!$A$1:$K$1232,11,FALSE),"")</f>
        <v>محل نظارات ماجد ناجي سلمان الجهني</v>
      </c>
    </row>
    <row r="723" spans="1:11" hidden="1" x14ac:dyDescent="0.25">
      <c r="A723" s="5">
        <v>22676</v>
      </c>
      <c r="B723" s="6" t="str">
        <f>IFERROR(VLOOKUP(A723,'[2]Total Provider - Dec 2015'!$A$1:$K$1232,2,FALSE),"")</f>
        <v>Lama Medical Complex</v>
      </c>
      <c r="C723" s="7" t="str">
        <f>IFERROR(VLOOKUP(A723,'[2]Total Provider - Dec 2015'!$A$1:$K$1232,3,FALSE),"")</f>
        <v>NWS</v>
      </c>
      <c r="D723" s="7" t="str">
        <f>IFERROR(VLOOKUP(A723,'[2]Total Provider - Dec 2015'!$A$1:$K$1232,4,FALSE),"")</f>
        <v>Eastern Province</v>
      </c>
      <c r="E723" s="7" t="str">
        <f>IFERROR(VLOOKUP(A723,'[2]Total Provider - Dec 2015'!$A$1:$K$1232,5,FALSE),"")</f>
        <v>Dammam</v>
      </c>
      <c r="F723" s="7" t="str">
        <f>IFERROR(VLOOKUP(A723,'[2]Total Provider - Dec 2015'!$A$1:$K$1232,6,FALSE),"")</f>
        <v>Al Faisaliah Dist ,Abu Baker Al Sedeeq St</v>
      </c>
      <c r="G723" s="7" t="str">
        <f>IFERROR(VLOOKUP(A723,'[2]Total Provider - Dec 2015'!$A$1:$K$1232,7,FALSE),"")</f>
        <v>0138115131</v>
      </c>
      <c r="H723" s="10" t="str">
        <f>IFERROR(VLOOKUP(A723,'[2]Total Provider - Dec 2015'!$A$1:$K$1232,8,FALSE),"")</f>
        <v>حي الفيصليه , شارع ابو بكر الصديق</v>
      </c>
      <c r="I723" s="10" t="str">
        <f>IFERROR(VLOOKUP(A723,'[2]Total Provider - Dec 2015'!$A$1:$K$1232,9,FALSE),"")</f>
        <v>الدمام</v>
      </c>
      <c r="J723" s="10" t="str">
        <f>IFERROR(VLOOKUP(A723,'[2]Total Provider - Dec 2015'!$A$1:$K$1232,10,FALSE),"")</f>
        <v>المنطقة الشرقية</v>
      </c>
      <c r="K723" s="10" t="str">
        <f>IFERROR(VLOOKUP(A723,'[2]Total Provider - Dec 2015'!$A$1:$K$1232,11,FALSE),"")</f>
        <v>مجمع لاما الطبي بالدمام</v>
      </c>
    </row>
    <row r="724" spans="1:11" hidden="1" x14ac:dyDescent="0.25">
      <c r="A724" s="5">
        <v>22677</v>
      </c>
      <c r="B724" s="6" t="str">
        <f>IFERROR(VLOOKUP(A724,'[2]Total Provider - Dec 2015'!$A$1:$K$1232,2,FALSE),"")</f>
        <v>Sanad Al Jazeera Polyclinic</v>
      </c>
      <c r="C724" s="7" t="str">
        <f>IFERROR(VLOOKUP(A724,'[2]Total Provider - Dec 2015'!$A$1:$K$1232,3,FALSE),"")</f>
        <v>NWR</v>
      </c>
      <c r="D724" s="7" t="str">
        <f>IFERROR(VLOOKUP(A724,'[2]Total Provider - Dec 2015'!$A$1:$K$1232,4,FALSE),"")</f>
        <v>Riyadh</v>
      </c>
      <c r="E724" s="7" t="str">
        <f>IFERROR(VLOOKUP(A724,'[2]Total Provider - Dec 2015'!$A$1:$K$1232,5,FALSE),"")</f>
        <v>Riyadh</v>
      </c>
      <c r="F724" s="7" t="str">
        <f>IFERROR(VLOOKUP(A724,'[2]Total Provider - Dec 2015'!$A$1:$K$1232,6,FALSE),"")</f>
        <v>Al Orayja</v>
      </c>
      <c r="G724" s="7" t="str">
        <f>IFERROR(VLOOKUP(A724,'[2]Total Provider - Dec 2015'!$A$1:$K$1232,7,FALSE),"")</f>
        <v>0561111276</v>
      </c>
      <c r="H724" s="10" t="str">
        <f>IFERROR(VLOOKUP(A724,'[2]Total Provider - Dec 2015'!$A$1:$K$1232,8,FALSE),"")</f>
        <v>العريجاء شارع خديجه بنت خويلد</v>
      </c>
      <c r="I724" s="10" t="str">
        <f>IFERROR(VLOOKUP(A724,'[2]Total Provider - Dec 2015'!$A$1:$K$1232,9,FALSE),"")</f>
        <v>الرياض</v>
      </c>
      <c r="J724" s="10" t="str">
        <f>IFERROR(VLOOKUP(A724,'[2]Total Provider - Dec 2015'!$A$1:$K$1232,10,FALSE),"")</f>
        <v>الرياض</v>
      </c>
      <c r="K724" s="10" t="str">
        <f>IFERROR(VLOOKUP(A724,'[2]Total Provider - Dec 2015'!$A$1:$K$1232,11,FALSE),"")</f>
        <v xml:space="preserve">مجمع عيادات سند الجزيره </v>
      </c>
    </row>
    <row r="725" spans="1:11" hidden="1" x14ac:dyDescent="0.25">
      <c r="A725" s="5">
        <v>22678</v>
      </c>
      <c r="B725" s="6" t="str">
        <f>IFERROR(VLOOKUP(A725,'[2]Total Provider - Dec 2015'!$A$1:$K$1232,2,FALSE),"")</f>
        <v>Al Ajaji Optical Group</v>
      </c>
      <c r="C725" s="7" t="str">
        <f>IFERROR(VLOOKUP(A725,'[2]Total Provider - Dec 2015'!$A$1:$K$1232,3,FALSE),"")</f>
        <v>NWS</v>
      </c>
      <c r="D725" s="7" t="str">
        <f>IFERROR(VLOOKUP(A725,'[2]Total Provider - Dec 2015'!$A$1:$K$1232,4,FALSE),"")</f>
        <v>Qassim</v>
      </c>
      <c r="E725" s="7" t="str">
        <f>IFERROR(VLOOKUP(A725,'[2]Total Provider - Dec 2015'!$A$1:$K$1232,5,FALSE),"")</f>
        <v>Bureidah</v>
      </c>
      <c r="F725" s="7" t="str">
        <f>IFERROR(VLOOKUP(A725,'[2]Total Provider - Dec 2015'!$A$1:$K$1232,6,FALSE),"")</f>
        <v>King Abdullah Street</v>
      </c>
      <c r="G725" s="7" t="str">
        <f>IFERROR(VLOOKUP(A725,'[2]Total Provider - Dec 2015'!$A$1:$K$1232,7,FALSE),"")</f>
        <v>0505139066</v>
      </c>
      <c r="H725" s="10" t="str">
        <f>IFERROR(VLOOKUP(A725,'[2]Total Provider - Dec 2015'!$A$1:$K$1232,8,FALSE),"")</f>
        <v xml:space="preserve">شارع الملك عبدالله </v>
      </c>
      <c r="I725" s="10" t="str">
        <f>IFERROR(VLOOKUP(A725,'[2]Total Provider - Dec 2015'!$A$1:$K$1232,9,FALSE),"")</f>
        <v>بريدة</v>
      </c>
      <c r="J725" s="10" t="str">
        <f>IFERROR(VLOOKUP(A725,'[2]Total Provider - Dec 2015'!$A$1:$K$1232,10,FALSE),"")</f>
        <v>القصيم</v>
      </c>
      <c r="K725" s="10" t="str">
        <f>IFERROR(VLOOKUP(A725,'[2]Total Provider - Dec 2015'!$A$1:$K$1232,11,FALSE),"")</f>
        <v xml:space="preserve">مجموعة العجاجي للبصريات </v>
      </c>
    </row>
    <row r="726" spans="1:11" hidden="1" x14ac:dyDescent="0.25">
      <c r="A726" s="5">
        <v>22679</v>
      </c>
      <c r="B726" s="6" t="str">
        <f>IFERROR(VLOOKUP(A726,'[2]Total Provider - Dec 2015'!$A$1:$K$1232,2,FALSE),"")</f>
        <v>Ahmed Wahby Clinic</v>
      </c>
      <c r="C726" s="7" t="str">
        <f>IFERROR(VLOOKUP(A726,'[2]Total Provider - Dec 2015'!$A$1:$K$1232,3,FALSE),"")</f>
        <v>NW1</v>
      </c>
      <c r="D726" s="7" t="str">
        <f>IFERROR(VLOOKUP(A726,'[2]Total Provider - Dec 2015'!$A$1:$K$1232,4,FALSE),"")</f>
        <v>Lebanon</v>
      </c>
      <c r="E726" s="7" t="str">
        <f>IFERROR(VLOOKUP(A726,'[2]Total Provider - Dec 2015'!$A$1:$K$1232,5,FALSE),"")</f>
        <v>Beirut</v>
      </c>
      <c r="F726" s="7" t="str">
        <f>IFERROR(VLOOKUP(A726,'[2]Total Provider - Dec 2015'!$A$1:$K$1232,6,FALSE),"")</f>
        <v>Beirut, Lebanon</v>
      </c>
      <c r="G726" s="7" t="str">
        <f>IFERROR(VLOOKUP(A726,'[2]Total Provider - Dec 2015'!$A$1:$K$1232,7,FALSE),"")</f>
        <v>009613895589</v>
      </c>
      <c r="H726" s="10" t="str">
        <f>IFERROR(VLOOKUP(A726,'[2]Total Provider - Dec 2015'!$A$1:$K$1232,8,FALSE),"")</f>
        <v xml:space="preserve">شارع مستشفى يسوع </v>
      </c>
      <c r="I726" s="10" t="str">
        <f>IFERROR(VLOOKUP(A726,'[2]Total Provider - Dec 2015'!$A$1:$K$1232,9,FALSE),"")</f>
        <v>بيروت</v>
      </c>
      <c r="J726" s="10" t="str">
        <f>IFERROR(VLOOKUP(A726,'[2]Total Provider - Dec 2015'!$A$1:$K$1232,10,FALSE),"")</f>
        <v>لبنان</v>
      </c>
      <c r="K726" s="10" t="str">
        <f>IFERROR(VLOOKUP(A726,'[2]Total Provider - Dec 2015'!$A$1:$K$1232,11,FALSE),"")</f>
        <v xml:space="preserve">عيادة احمد وهبي </v>
      </c>
    </row>
    <row r="727" spans="1:11" hidden="1" x14ac:dyDescent="0.25">
      <c r="A727" s="5">
        <v>22680</v>
      </c>
      <c r="B727" s="6" t="str">
        <f>IFERROR(VLOOKUP(A727,'[2]Total Provider - Dec 2015'!$A$1:$K$1232,2,FALSE),"")</f>
        <v>Dar Al Elaj Clinics</v>
      </c>
      <c r="C727" s="7" t="str">
        <f>IFERROR(VLOOKUP(A727,'[2]Total Provider - Dec 2015'!$A$1:$K$1232,3,FALSE),"")</f>
        <v>NWS</v>
      </c>
      <c r="D727" s="7" t="str">
        <f>IFERROR(VLOOKUP(A727,'[2]Total Provider - Dec 2015'!$A$1:$K$1232,4,FALSE),"")</f>
        <v>Riyadh</v>
      </c>
      <c r="E727" s="7" t="str">
        <f>IFERROR(VLOOKUP(A727,'[2]Total Provider - Dec 2015'!$A$1:$K$1232,5,FALSE),"")</f>
        <v>Riyadh</v>
      </c>
      <c r="F727" s="7" t="str">
        <f>IFERROR(VLOOKUP(A727,'[2]Total Provider - Dec 2015'!$A$1:$K$1232,6,FALSE),"")</f>
        <v>Al Sawadi Dist, Aishah Bit Abi Baker ST</v>
      </c>
      <c r="G727" s="7" t="str">
        <f>IFERROR(VLOOKUP(A727,'[2]Total Provider - Dec 2015'!$A$1:$K$1232,7,FALSE),"")</f>
        <v>0114258933</v>
      </c>
      <c r="H727" s="10" t="str">
        <f>IFERROR(VLOOKUP(A727,'[2]Total Provider - Dec 2015'!$A$1:$K$1232,8,FALSE),"")</f>
        <v>حي السويدي , شارع عائشه بنت ابي بكر</v>
      </c>
      <c r="I727" s="10" t="str">
        <f>IFERROR(VLOOKUP(A727,'[2]Total Provider - Dec 2015'!$A$1:$K$1232,9,FALSE),"")</f>
        <v>الرياض</v>
      </c>
      <c r="J727" s="10" t="str">
        <f>IFERROR(VLOOKUP(A727,'[2]Total Provider - Dec 2015'!$A$1:$K$1232,10,FALSE),"")</f>
        <v>الرياض</v>
      </c>
      <c r="K727" s="10" t="str">
        <f>IFERROR(VLOOKUP(A727,'[2]Total Provider - Dec 2015'!$A$1:$K$1232,11,FALSE),"")</f>
        <v xml:space="preserve">مجمع دار العلاج الأهلي </v>
      </c>
    </row>
    <row r="728" spans="1:11" hidden="1" x14ac:dyDescent="0.25">
      <c r="A728" s="5">
        <v>22681</v>
      </c>
      <c r="B728" s="6" t="str">
        <f>IFERROR(VLOOKUP(A728,'[2]Total Provider - Dec 2015'!$A$1:$K$1232,2,FALSE),"")</f>
        <v>Dar Al Muafat Polyclinic</v>
      </c>
      <c r="C728" s="7" t="str">
        <f>IFERROR(VLOOKUP(A728,'[2]Total Provider - Dec 2015'!$A$1:$K$1232,3,FALSE),"")</f>
        <v>NWR</v>
      </c>
      <c r="D728" s="7" t="str">
        <f>IFERROR(VLOOKUP(A728,'[2]Total Provider - Dec 2015'!$A$1:$K$1232,4,FALSE),"")</f>
        <v>Riyadh</v>
      </c>
      <c r="E728" s="7" t="str">
        <f>IFERROR(VLOOKUP(A728,'[2]Total Provider - Dec 2015'!$A$1:$K$1232,5,FALSE),"")</f>
        <v>Riyadh</v>
      </c>
      <c r="F728" s="7" t="str">
        <f>IFERROR(VLOOKUP(A728,'[2]Total Provider - Dec 2015'!$A$1:$K$1232,6,FALSE),"")</f>
        <v>Al Raid Dist ,King Abdullah Road</v>
      </c>
      <c r="G728" s="7" t="str">
        <f>IFERROR(VLOOKUP(A728,'[2]Total Provider - Dec 2015'!$A$1:$K$1232,7,FALSE),"")</f>
        <v>920003314</v>
      </c>
      <c r="H728" s="10" t="str">
        <f>IFERROR(VLOOKUP(A728,'[2]Total Provider - Dec 2015'!$A$1:$K$1232,8,FALSE),"")</f>
        <v>حي الرائد, طريق الملك عبدالله</v>
      </c>
      <c r="I728" s="10" t="str">
        <f>IFERROR(VLOOKUP(A728,'[2]Total Provider - Dec 2015'!$A$1:$K$1232,9,FALSE),"")</f>
        <v>الرياض</v>
      </c>
      <c r="J728" s="10" t="str">
        <f>IFERROR(VLOOKUP(A728,'[2]Total Provider - Dec 2015'!$A$1:$K$1232,10,FALSE),"")</f>
        <v>الرياض</v>
      </c>
      <c r="K728" s="10" t="str">
        <f>IFERROR(VLOOKUP(A728,'[2]Total Provider - Dec 2015'!$A$1:$K$1232,11,FALSE),"")</f>
        <v xml:space="preserve">مجمع عيادات دار المعافاة الطبي </v>
      </c>
    </row>
    <row r="729" spans="1:11" x14ac:dyDescent="0.25">
      <c r="A729" s="5">
        <v>22683</v>
      </c>
      <c r="B729" s="6" t="str">
        <f>IFERROR(VLOOKUP(A729,'[2]Total Provider - Dec 2015'!$A$1:$K$1232,2,FALSE),"")</f>
        <v>Millennium Dental Center</v>
      </c>
      <c r="C729" s="7" t="str">
        <f>IFERROR(VLOOKUP(A729,'[2]Total Provider - Dec 2015'!$A$1:$K$1232,3,FALSE),"")</f>
        <v>NW7</v>
      </c>
      <c r="D729" s="7" t="str">
        <f>IFERROR(VLOOKUP(A729,'[2]Total Provider - Dec 2015'!$A$1:$K$1232,4,FALSE),"")</f>
        <v>Eastern Province</v>
      </c>
      <c r="E729" s="7" t="str">
        <f>IFERROR(VLOOKUP(A729,'[2]Total Provider - Dec 2015'!$A$1:$K$1232,5,FALSE),"")</f>
        <v>Khobar</v>
      </c>
      <c r="F729" s="7" t="str">
        <f>IFERROR(VLOOKUP(A729,'[2]Total Provider - Dec 2015'!$A$1:$K$1232,6,FALSE),"")</f>
        <v>North Khobar, King Faisal Bin Abdul Aziz St</v>
      </c>
      <c r="G729" s="7" t="str">
        <f>IFERROR(VLOOKUP(A729,'[2]Total Provider - Dec 2015'!$A$1:$K$1232,7,FALSE),"")</f>
        <v>0138450400</v>
      </c>
      <c r="H729" s="10" t="str">
        <f>IFERROR(VLOOKUP(A729,'[2]Total Provider - Dec 2015'!$A$1:$K$1232,8,FALSE),"")</f>
        <v xml:space="preserve">الخبر الشمالية, شارع الملك فيصل بن عبد العزيز </v>
      </c>
      <c r="I729" s="10" t="str">
        <f>IFERROR(VLOOKUP(A729,'[2]Total Provider - Dec 2015'!$A$1:$K$1232,9,FALSE),"")</f>
        <v>الخبر</v>
      </c>
      <c r="J729" s="10" t="str">
        <f>IFERROR(VLOOKUP(A729,'[2]Total Provider - Dec 2015'!$A$1:$K$1232,10,FALSE),"")</f>
        <v>المنطقة الشرقية</v>
      </c>
      <c r="K729" s="10" t="str">
        <f>IFERROR(VLOOKUP(A729,'[2]Total Provider - Dec 2015'!$A$1:$K$1232,11,FALSE),"")</f>
        <v>مجمع شركة الالفية لطب الاسنان</v>
      </c>
    </row>
    <row r="730" spans="1:11" hidden="1" x14ac:dyDescent="0.25">
      <c r="A730" s="5">
        <v>22684</v>
      </c>
      <c r="B730" s="6" t="str">
        <f>IFERROR(VLOOKUP(A730,'[2]Total Provider - Dec 2015'!$A$1:$K$1232,2,FALSE),"")</f>
        <v>Bait Al Ajrawi Optics</v>
      </c>
      <c r="C730" s="7" t="str">
        <f>IFERROR(VLOOKUP(A730,'[2]Total Provider - Dec 2015'!$A$1:$K$1232,3,FALSE),"")</f>
        <v>NW1</v>
      </c>
      <c r="D730" s="7" t="str">
        <f>IFERROR(VLOOKUP(A730,'[2]Total Provider - Dec 2015'!$A$1:$K$1232,4,FALSE),"")</f>
        <v>Tabuk</v>
      </c>
      <c r="E730" s="7" t="str">
        <f>IFERROR(VLOOKUP(A730,'[2]Total Provider - Dec 2015'!$A$1:$K$1232,5,FALSE),"")</f>
        <v>Tabuk</v>
      </c>
      <c r="F730" s="7" t="str">
        <f>IFERROR(VLOOKUP(A730,'[2]Total Provider - Dec 2015'!$A$1:$K$1232,6,FALSE),"")</f>
        <v>Al Faisaliah Al Shamaliah,King Abdullah Road</v>
      </c>
      <c r="G730" s="7" t="str">
        <f>IFERROR(VLOOKUP(A730,'[2]Total Provider - Dec 2015'!$A$1:$K$1232,7,FALSE),"")</f>
        <v>0144240614</v>
      </c>
      <c r="H730" s="10" t="str">
        <f>IFERROR(VLOOKUP(A730,'[2]Total Provider - Dec 2015'!$A$1:$K$1232,8,FALSE),"")</f>
        <v>الفيصلية الشماليه, طريق الملك عبدالله</v>
      </c>
      <c r="I730" s="10" t="str">
        <f>IFERROR(VLOOKUP(A730,'[2]Total Provider - Dec 2015'!$A$1:$K$1232,9,FALSE),"")</f>
        <v>تبوك</v>
      </c>
      <c r="J730" s="10" t="str">
        <f>IFERROR(VLOOKUP(A730,'[2]Total Provider - Dec 2015'!$A$1:$K$1232,10,FALSE),"")</f>
        <v>تبوك</v>
      </c>
      <c r="K730" s="10" t="str">
        <f>IFERROR(VLOOKUP(A730,'[2]Total Provider - Dec 2015'!$A$1:$K$1232,11,FALSE),"")</f>
        <v>محل بيت العجراوي للنظارات الطبية</v>
      </c>
    </row>
    <row r="731" spans="1:11" hidden="1" x14ac:dyDescent="0.25">
      <c r="A731" s="5">
        <v>22685</v>
      </c>
      <c r="B731" s="6" t="str">
        <f>IFERROR(VLOOKUP(A731,'[2]Total Provider - Dec 2015'!$A$1:$K$1232,2,FALSE),"")</f>
        <v>Bright Smile Center</v>
      </c>
      <c r="C731" s="7" t="str">
        <f>IFERROR(VLOOKUP(A731,'[2]Total Provider - Dec 2015'!$A$1:$K$1232,3,FALSE),"")</f>
        <v>NW2</v>
      </c>
      <c r="D731" s="7" t="str">
        <f>IFERROR(VLOOKUP(A731,'[2]Total Provider - Dec 2015'!$A$1:$K$1232,4,FALSE),"")</f>
        <v>Eastern Province</v>
      </c>
      <c r="E731" s="7" t="str">
        <f>IFERROR(VLOOKUP(A731,'[2]Total Provider - Dec 2015'!$A$1:$K$1232,5,FALSE),"")</f>
        <v>Al Ahsa</v>
      </c>
      <c r="F731" s="7" t="str">
        <f>IFERROR(VLOOKUP(A731,'[2]Total Provider - Dec 2015'!$A$1:$K$1232,6,FALSE),"")</f>
        <v>Al Sulimanyah Dist, Prince Fawaz St</v>
      </c>
      <c r="G731" s="7" t="str">
        <f>IFERROR(VLOOKUP(A731,'[2]Total Provider - Dec 2015'!$A$1:$K$1232,7,FALSE),"")</f>
        <v>0135933337</v>
      </c>
      <c r="H731" s="10" t="str">
        <f>IFERROR(VLOOKUP(A731,'[2]Total Provider - Dec 2015'!$A$1:$K$1232,8,FALSE),"")</f>
        <v>حي السليمانيه, شارع الامير فواز</v>
      </c>
      <c r="I731" s="10" t="str">
        <f>IFERROR(VLOOKUP(A731,'[2]Total Provider - Dec 2015'!$A$1:$K$1232,9,FALSE),"")</f>
        <v>الأحساء</v>
      </c>
      <c r="J731" s="10" t="str">
        <f>IFERROR(VLOOKUP(A731,'[2]Total Provider - Dec 2015'!$A$1:$K$1232,10,FALSE),"")</f>
        <v>المنطقة الشرقية</v>
      </c>
      <c r="K731" s="10" t="str">
        <f>IFERROR(VLOOKUP(A731,'[2]Total Provider - Dec 2015'!$A$1:$K$1232,11,FALSE),"")</f>
        <v>مجمع عيادات اسنان شركة مركز الابتسامه المشرقه</v>
      </c>
    </row>
    <row r="732" spans="1:11" hidden="1" x14ac:dyDescent="0.25">
      <c r="A732" s="5">
        <v>22686</v>
      </c>
      <c r="B732" s="6" t="str">
        <f>IFERROR(VLOOKUP(A732,'[2]Total Provider - Dec 2015'!$A$1:$K$1232,2,FALSE),"")</f>
        <v>Hammoud Hospital - HHUMC</v>
      </c>
      <c r="C732" s="7" t="str">
        <f>IFERROR(VLOOKUP(A732,'[2]Total Provider - Dec 2015'!$A$1:$K$1232,3,FALSE),"")</f>
        <v>NW7</v>
      </c>
      <c r="D732" s="7" t="str">
        <f>IFERROR(VLOOKUP(A732,'[2]Total Provider - Dec 2015'!$A$1:$K$1232,4,FALSE),"")</f>
        <v>Lebanon</v>
      </c>
      <c r="E732" s="7" t="str">
        <f>IFERROR(VLOOKUP(A732,'[2]Total Provider - Dec 2015'!$A$1:$K$1232,5,FALSE),"")</f>
        <v>Beirut</v>
      </c>
      <c r="F732" s="7" t="str">
        <f>IFERROR(VLOOKUP(A732,'[2]Total Provider - Dec 2015'!$A$1:$K$1232,6,FALSE),"")</f>
        <v>Dr Ghassan Hammoud St,El Eskandarany</v>
      </c>
      <c r="G732" s="7" t="str">
        <f>IFERROR(VLOOKUP(A732,'[2]Total Provider - Dec 2015'!$A$1:$K$1232,7,FALSE),"")</f>
        <v>009617721021</v>
      </c>
      <c r="H732" s="10" t="str">
        <f>IFERROR(VLOOKUP(A732,'[2]Total Provider - Dec 2015'!$A$1:$K$1232,8,FALSE),"")</f>
        <v>شارع غسان حمود , الاسكندراني</v>
      </c>
      <c r="I732" s="10" t="str">
        <f>IFERROR(VLOOKUP(A732,'[2]Total Provider - Dec 2015'!$A$1:$K$1232,9,FALSE),"")</f>
        <v>بيروت</v>
      </c>
      <c r="J732" s="10" t="str">
        <f>IFERROR(VLOOKUP(A732,'[2]Total Provider - Dec 2015'!$A$1:$K$1232,10,FALSE),"")</f>
        <v>لبنان</v>
      </c>
      <c r="K732" s="10" t="str">
        <f>IFERROR(VLOOKUP(A732,'[2]Total Provider - Dec 2015'!$A$1:$K$1232,11,FALSE),"")</f>
        <v xml:space="preserve">مستشفى حمود -مركز طبي جامعي </v>
      </c>
    </row>
    <row r="733" spans="1:11" hidden="1" x14ac:dyDescent="0.25">
      <c r="A733" s="5">
        <v>22687</v>
      </c>
      <c r="B733" s="6" t="str">
        <f>IFERROR(VLOOKUP(A733,'[2]Total Provider - Dec 2015'!$A$1:$K$1232,2,FALSE),"")</f>
        <v>Magrabi Hospital</v>
      </c>
      <c r="C733" s="7" t="str">
        <f>IFERROR(VLOOKUP(A733,'[2]Total Provider - Dec 2015'!$A$1:$K$1232,3,FALSE),"")</f>
        <v>NW5</v>
      </c>
      <c r="D733" s="7" t="str">
        <f>IFERROR(VLOOKUP(A733,'[2]Total Provider - Dec 2015'!$A$1:$K$1232,4,FALSE),"")</f>
        <v>Egypt</v>
      </c>
      <c r="E733" s="7" t="str">
        <f>IFERROR(VLOOKUP(A733,'[2]Total Provider - Dec 2015'!$A$1:$K$1232,5,FALSE),"")</f>
        <v>Cairo</v>
      </c>
      <c r="F733" s="7" t="str">
        <f>IFERROR(VLOOKUP(A733,'[2]Total Provider - Dec 2015'!$A$1:$K$1232,6,FALSE),"")</f>
        <v>Manial Al Rowdah,Midan Sayedah Nafesah Mosque</v>
      </c>
      <c r="G733" s="7" t="str">
        <f>IFERROR(VLOOKUP(A733,'[2]Total Provider - Dec 2015'!$A$1:$K$1232,7,FALSE),"")</f>
        <v>0020223631111</v>
      </c>
      <c r="H733" s="10" t="str">
        <f>IFERROR(VLOOKUP(A733,'[2]Total Provider - Dec 2015'!$A$1:$K$1232,8,FALSE),"")</f>
        <v>منيل الروضه,ميدان مسجد السيده نفيسه</v>
      </c>
      <c r="I733" s="10" t="str">
        <f>IFERROR(VLOOKUP(A733,'[2]Total Provider - Dec 2015'!$A$1:$K$1232,9,FALSE),"")</f>
        <v>القاهرة</v>
      </c>
      <c r="J733" s="10" t="str">
        <f>IFERROR(VLOOKUP(A733,'[2]Total Provider - Dec 2015'!$A$1:$K$1232,10,FALSE),"")</f>
        <v>مصر</v>
      </c>
      <c r="K733" s="10" t="str">
        <f>IFERROR(VLOOKUP(A733,'[2]Total Provider - Dec 2015'!$A$1:$K$1232,11,FALSE),"")</f>
        <v xml:space="preserve">مستشفى مغربي - مصر </v>
      </c>
    </row>
    <row r="734" spans="1:11" hidden="1" x14ac:dyDescent="0.25">
      <c r="A734" s="5">
        <v>22689</v>
      </c>
      <c r="B734" s="6" t="str">
        <f>IFERROR(VLOOKUP(A734,'[2]Total Provider - Dec 2015'!$A$1:$K$1232,2,FALSE),"")</f>
        <v>IC Dental Center</v>
      </c>
      <c r="C734" s="7" t="str">
        <f>IFERROR(VLOOKUP(A734,'[2]Total Provider - Dec 2015'!$A$1:$K$1232,3,FALSE),"")</f>
        <v>NW6</v>
      </c>
      <c r="D734" s="7" t="str">
        <f>IFERROR(VLOOKUP(A734,'[2]Total Provider - Dec 2015'!$A$1:$K$1232,4,FALSE),"")</f>
        <v>Makkah</v>
      </c>
      <c r="E734" s="7" t="str">
        <f>IFERROR(VLOOKUP(A734,'[2]Total Provider - Dec 2015'!$A$1:$K$1232,5,FALSE),"")</f>
        <v>Jeddah</v>
      </c>
      <c r="F734" s="7" t="str">
        <f>IFERROR(VLOOKUP(A734,'[2]Total Provider - Dec 2015'!$A$1:$K$1232,6,FALSE),"")</f>
        <v>Al Shatee Dist,King Road</v>
      </c>
      <c r="G734" s="7" t="str">
        <f>IFERROR(VLOOKUP(A734,'[2]Total Provider - Dec 2015'!$A$1:$K$1232,7,FALSE),"")</f>
        <v>0122066610</v>
      </c>
      <c r="H734" s="10" t="str">
        <f>IFERROR(VLOOKUP(A734,'[2]Total Provider - Dec 2015'!$A$1:$K$1232,8,FALSE),"")</f>
        <v xml:space="preserve">حي الشاطي , طريق الملك </v>
      </c>
      <c r="I734" s="10" t="str">
        <f>IFERROR(VLOOKUP(A734,'[2]Total Provider - Dec 2015'!$A$1:$K$1232,9,FALSE),"")</f>
        <v>جدة</v>
      </c>
      <c r="J734" s="10" t="str">
        <f>IFERROR(VLOOKUP(A734,'[2]Total Provider - Dec 2015'!$A$1:$K$1232,10,FALSE),"")</f>
        <v>مكة المكرمة</v>
      </c>
      <c r="K734" s="10" t="str">
        <f>IFERROR(VLOOKUP(A734,'[2]Total Provider - Dec 2015'!$A$1:$K$1232,11,FALSE),"")</f>
        <v xml:space="preserve">شركة مركز زراعة وتجميل الاسنان الطبي </v>
      </c>
    </row>
    <row r="735" spans="1:11" hidden="1" x14ac:dyDescent="0.25">
      <c r="A735" s="5">
        <v>22690</v>
      </c>
      <c r="B735" s="6" t="str">
        <f>IFERROR(VLOOKUP(A735,'[2]Total Provider - Dec 2015'!$A$1:$K$1232,2,FALSE),"")</f>
        <v>Saudi British Hospital</v>
      </c>
      <c r="C735" s="7" t="str">
        <f>IFERROR(VLOOKUP(A735,'[2]Total Provider - Dec 2015'!$A$1:$K$1232,3,FALSE),"")</f>
        <v>NW5</v>
      </c>
      <c r="D735" s="7" t="str">
        <f>IFERROR(VLOOKUP(A735,'[2]Total Provider - Dec 2015'!$A$1:$K$1232,4,FALSE),"")</f>
        <v>Riyadh</v>
      </c>
      <c r="E735" s="7" t="str">
        <f>IFERROR(VLOOKUP(A735,'[2]Total Provider - Dec 2015'!$A$1:$K$1232,5,FALSE),"")</f>
        <v>Riyadh</v>
      </c>
      <c r="F735" s="7" t="str">
        <f>IFERROR(VLOOKUP(A735,'[2]Total Provider - Dec 2015'!$A$1:$K$1232,6,FALSE),"")</f>
        <v>Olaya Dist,King Fahed Road</v>
      </c>
      <c r="G735" s="7" t="str">
        <f>IFERROR(VLOOKUP(A735,'[2]Total Provider - Dec 2015'!$A$1:$K$1232,7,FALSE),"")</f>
        <v>0114636666</v>
      </c>
      <c r="H735" s="10" t="str">
        <f>IFERROR(VLOOKUP(A735,'[2]Total Provider - Dec 2015'!$A$1:$K$1232,8,FALSE),"")</f>
        <v xml:space="preserve">حي العليا, طريق الملك فهد </v>
      </c>
      <c r="I735" s="10" t="str">
        <f>IFERROR(VLOOKUP(A735,'[2]Total Provider - Dec 2015'!$A$1:$K$1232,9,FALSE),"")</f>
        <v>الرياض</v>
      </c>
      <c r="J735" s="10" t="str">
        <f>IFERROR(VLOOKUP(A735,'[2]Total Provider - Dec 2015'!$A$1:$K$1232,10,FALSE),"")</f>
        <v>الرياض</v>
      </c>
      <c r="K735" s="10" t="str">
        <f>IFERROR(VLOOKUP(A735,'[2]Total Provider - Dec 2015'!$A$1:$K$1232,11,FALSE),"")</f>
        <v>مستشفى السعودي البريطاني</v>
      </c>
    </row>
    <row r="736" spans="1:11" hidden="1" x14ac:dyDescent="0.25">
      <c r="A736" s="5">
        <v>22691</v>
      </c>
      <c r="B736" s="6" t="str">
        <f>IFERROR(VLOOKUP(A736,'[2]Total Provider - Dec 2015'!$A$1:$K$1232,2,FALSE),"")</f>
        <v>The Clinics</v>
      </c>
      <c r="C736" s="7" t="str">
        <f>IFERROR(VLOOKUP(A736,'[2]Total Provider - Dec 2015'!$A$1:$K$1232,3,FALSE),"")</f>
        <v>NW6</v>
      </c>
      <c r="D736" s="7" t="str">
        <f>IFERROR(VLOOKUP(A736,'[2]Total Provider - Dec 2015'!$A$1:$K$1232,4,FALSE),"")</f>
        <v>Riyadh</v>
      </c>
      <c r="E736" s="7" t="str">
        <f>IFERROR(VLOOKUP(A736,'[2]Total Provider - Dec 2015'!$A$1:$K$1232,5,FALSE),"")</f>
        <v>Riyadh</v>
      </c>
      <c r="F736" s="7" t="str">
        <f>IFERROR(VLOOKUP(A736,'[2]Total Provider - Dec 2015'!$A$1:$K$1232,6,FALSE),"")</f>
        <v>Olaya Dist,Prince Mohammed Bin Abdulaziz St,</v>
      </c>
      <c r="G736" s="7" t="str">
        <f>IFERROR(VLOOKUP(A736,'[2]Total Provider - Dec 2015'!$A$1:$K$1232,7,FALSE),"")</f>
        <v>0112071133</v>
      </c>
      <c r="H736" s="10" t="str">
        <f>IFERROR(VLOOKUP(A736,'[2]Total Provider - Dec 2015'!$A$1:$K$1232,8,FALSE),"")</f>
        <v>حي العليا, شارع الامير محمد بن عبد العزيز</v>
      </c>
      <c r="I736" s="10" t="str">
        <f>IFERROR(VLOOKUP(A736,'[2]Total Provider - Dec 2015'!$A$1:$K$1232,9,FALSE),"")</f>
        <v>الرياض</v>
      </c>
      <c r="J736" s="10" t="str">
        <f>IFERROR(VLOOKUP(A736,'[2]Total Provider - Dec 2015'!$A$1:$K$1232,10,FALSE),"")</f>
        <v>الرياض</v>
      </c>
      <c r="K736" s="10" t="str">
        <f>IFERROR(VLOOKUP(A736,'[2]Total Provider - Dec 2015'!$A$1:$K$1232,11,FALSE),"")</f>
        <v xml:space="preserve">مجمع عيادات اطباؤكم الطبي </v>
      </c>
    </row>
    <row r="737" spans="1:11" x14ac:dyDescent="0.25">
      <c r="A737" s="5">
        <v>22692</v>
      </c>
      <c r="B737" s="6" t="str">
        <f>IFERROR(VLOOKUP(A737,'[2]Total Provider - Dec 2015'!$A$1:$K$1232,2,FALSE),"")</f>
        <v>Rafa Medical Center</v>
      </c>
      <c r="C737" s="7" t="str">
        <f>IFERROR(VLOOKUP(A737,'[2]Total Provider - Dec 2015'!$A$1:$K$1232,3,FALSE),"")</f>
        <v>NWS</v>
      </c>
      <c r="D737" s="7" t="str">
        <f>IFERROR(VLOOKUP(A737,'[2]Total Provider - Dec 2015'!$A$1:$K$1232,4,FALSE),"")</f>
        <v>Eastern Province</v>
      </c>
      <c r="E737" s="7" t="str">
        <f>IFERROR(VLOOKUP(A737,'[2]Total Provider - Dec 2015'!$A$1:$K$1232,5,FALSE),"")</f>
        <v>Khobar</v>
      </c>
      <c r="F737" s="7" t="str">
        <f>IFERROR(VLOOKUP(A737,'[2]Total Provider - Dec 2015'!$A$1:$K$1232,6,FALSE),"")</f>
        <v>Sabkha Dist,Dahran Street</v>
      </c>
      <c r="G737" s="7" t="str">
        <f>IFERROR(VLOOKUP(A737,'[2]Total Provider - Dec 2015'!$A$1:$K$1232,7,FALSE),"")</f>
        <v>0138974777</v>
      </c>
      <c r="H737" s="10" t="str">
        <f>IFERROR(VLOOKUP(A737,'[2]Total Provider - Dec 2015'!$A$1:$K$1232,8,FALSE),"")</f>
        <v>حي الصبيخه, شارع الظهران</v>
      </c>
      <c r="I737" s="10" t="str">
        <f>IFERROR(VLOOKUP(A737,'[2]Total Provider - Dec 2015'!$A$1:$K$1232,9,FALSE),"")</f>
        <v>الخبر</v>
      </c>
      <c r="J737" s="10" t="str">
        <f>IFERROR(VLOOKUP(A737,'[2]Total Provider - Dec 2015'!$A$1:$K$1232,10,FALSE),"")</f>
        <v>المنطقة الشرقية</v>
      </c>
      <c r="K737" s="10" t="str">
        <f>IFERROR(VLOOKUP(A737,'[2]Total Provider - Dec 2015'!$A$1:$K$1232,11,FALSE),"")</f>
        <v xml:space="preserve">مجمع عيادات رفاء الطبي بالخبر </v>
      </c>
    </row>
    <row r="738" spans="1:11" hidden="1" x14ac:dyDescent="0.25">
      <c r="A738" s="5">
        <v>22693</v>
      </c>
      <c r="B738" s="6" t="str">
        <f>IFERROR(VLOOKUP(A738,'[2]Total Provider - Dec 2015'!$A$1:$K$1232,2,FALSE),"")</f>
        <v>Ibn Sina College Hospital</v>
      </c>
      <c r="C738" s="7" t="str">
        <f>IFERROR(VLOOKUP(A738,'[2]Total Provider - Dec 2015'!$A$1:$K$1232,3,FALSE),"")</f>
        <v>NW2</v>
      </c>
      <c r="D738" s="7" t="str">
        <f>IFERROR(VLOOKUP(A738,'[2]Total Provider - Dec 2015'!$A$1:$K$1232,4,FALSE),"")</f>
        <v>Makkah</v>
      </c>
      <c r="E738" s="7" t="str">
        <f>IFERROR(VLOOKUP(A738,'[2]Total Provider - Dec 2015'!$A$1:$K$1232,5,FALSE),"")</f>
        <v>Jeddah</v>
      </c>
      <c r="F738" s="7" t="str">
        <f>IFERROR(VLOOKUP(A738,'[2]Total Provider - Dec 2015'!$A$1:$K$1232,6,FALSE),"")</f>
        <v>Al Shifa Dist,Al Mahjar Street</v>
      </c>
      <c r="G738" s="7" t="str">
        <f>IFERROR(VLOOKUP(A738,'[2]Total Provider - Dec 2015'!$A$1:$K$1232,7,FALSE),"")</f>
        <v>0126355566</v>
      </c>
      <c r="H738" s="10" t="str">
        <f>IFERROR(VLOOKUP(A738,'[2]Total Provider - Dec 2015'!$A$1:$K$1232,8,FALSE),"")</f>
        <v xml:space="preserve">حي الشفاء , شارع المحجر </v>
      </c>
      <c r="I738" s="10" t="str">
        <f>IFERROR(VLOOKUP(A738,'[2]Total Provider - Dec 2015'!$A$1:$K$1232,9,FALSE),"")</f>
        <v>جدة</v>
      </c>
      <c r="J738" s="10" t="str">
        <f>IFERROR(VLOOKUP(A738,'[2]Total Provider - Dec 2015'!$A$1:$K$1232,10,FALSE),"")</f>
        <v>مكة المكرمة</v>
      </c>
      <c r="K738" s="10" t="str">
        <f>IFERROR(VLOOKUP(A738,'[2]Total Provider - Dec 2015'!$A$1:$K$1232,11,FALSE),"")</f>
        <v>مستشفى كلية ابن سيناء للعلوم الطبية</v>
      </c>
    </row>
    <row r="739" spans="1:11" hidden="1" x14ac:dyDescent="0.25">
      <c r="A739" s="5">
        <v>22694</v>
      </c>
      <c r="B739" s="6" t="str">
        <f>IFERROR(VLOOKUP(A739,'[2]Total Provider - Dec 2015'!$A$1:$K$1232,2,FALSE),"")</f>
        <v>Dr Lama Al Abiad</v>
      </c>
      <c r="C739" s="7" t="str">
        <f>IFERROR(VLOOKUP(A739,'[2]Total Provider - Dec 2015'!$A$1:$K$1232,3,FALSE),"")</f>
        <v>NW1</v>
      </c>
      <c r="D739" s="7" t="str">
        <f>IFERROR(VLOOKUP(A739,'[2]Total Provider - Dec 2015'!$A$1:$K$1232,4,FALSE),"")</f>
        <v>Lebanon</v>
      </c>
      <c r="E739" s="7" t="str">
        <f>IFERROR(VLOOKUP(A739,'[2]Total Provider - Dec 2015'!$A$1:$K$1232,5,FALSE),"")</f>
        <v>Beirut</v>
      </c>
      <c r="F739" s="7" t="str">
        <f>IFERROR(VLOOKUP(A739,'[2]Total Provider - Dec 2015'!$A$1:$K$1232,6,FALSE),"")</f>
        <v>Corniche Al Mazraah,Center Mimar, next Mosque Abdulbaseer</v>
      </c>
      <c r="G739" s="7" t="str">
        <f>IFERROR(VLOOKUP(A739,'[2]Total Provider - Dec 2015'!$A$1:$K$1232,7,FALSE),"")</f>
        <v>009611307986</v>
      </c>
      <c r="H739" s="10" t="str">
        <f>IFERROR(VLOOKUP(A739,'[2]Total Provider - Dec 2015'!$A$1:$K$1232,8,FALSE),"")</f>
        <v>كورنيش المزرعه, ميمار سنتر بالقرب من مسجد عبد الناصر</v>
      </c>
      <c r="I739" s="10" t="str">
        <f>IFERROR(VLOOKUP(A739,'[2]Total Provider - Dec 2015'!$A$1:$K$1232,9,FALSE),"")</f>
        <v>بيروت</v>
      </c>
      <c r="J739" s="10" t="str">
        <f>IFERROR(VLOOKUP(A739,'[2]Total Provider - Dec 2015'!$A$1:$K$1232,10,FALSE),"")</f>
        <v>لبنان</v>
      </c>
      <c r="K739" s="10" t="str">
        <f>IFERROR(VLOOKUP(A739,'[2]Total Provider - Dec 2015'!$A$1:$K$1232,11,FALSE),"")</f>
        <v>عيادة الدكتورة لمى الابيض</v>
      </c>
    </row>
    <row r="740" spans="1:11" hidden="1" x14ac:dyDescent="0.25">
      <c r="A740" s="5">
        <v>22695</v>
      </c>
      <c r="B740" s="6" t="str">
        <f>IFERROR(VLOOKUP(A740,'[2]Total Provider - Dec 2015'!$A$1:$K$1232,2,FALSE),"")</f>
        <v>Dr Adib Jaber Clinic</v>
      </c>
      <c r="C740" s="7" t="str">
        <f>IFERROR(VLOOKUP(A740,'[2]Total Provider - Dec 2015'!$A$1:$K$1232,3,FALSE),"")</f>
        <v>NW1</v>
      </c>
      <c r="D740" s="7" t="str">
        <f>IFERROR(VLOOKUP(A740,'[2]Total Provider - Dec 2015'!$A$1:$K$1232,4,FALSE),"")</f>
        <v>Lebanon</v>
      </c>
      <c r="E740" s="7" t="str">
        <f>IFERROR(VLOOKUP(A740,'[2]Total Provider - Dec 2015'!$A$1:$K$1232,5,FALSE),"")</f>
        <v>Beirut</v>
      </c>
      <c r="F740" s="7" t="str">
        <f>IFERROR(VLOOKUP(A740,'[2]Total Provider - Dec 2015'!$A$1:$K$1232,6,FALSE),"")</f>
        <v>Corniche Al Mazraah,Center Mimar, next Mosque Abdulbaseer</v>
      </c>
      <c r="G740" s="7" t="str">
        <f>IFERROR(VLOOKUP(A740,'[2]Total Provider - Dec 2015'!$A$1:$K$1232,7,FALSE),"")</f>
        <v>006911315858</v>
      </c>
      <c r="H740" s="10" t="str">
        <f>IFERROR(VLOOKUP(A740,'[2]Total Provider - Dec 2015'!$A$1:$K$1232,8,FALSE),"")</f>
        <v>كورنيش المزرعه, ميمار سنتر بالقرب من مسجد عبد الناصر</v>
      </c>
      <c r="I740" s="10" t="str">
        <f>IFERROR(VLOOKUP(A740,'[2]Total Provider - Dec 2015'!$A$1:$K$1232,9,FALSE),"")</f>
        <v>بيروت</v>
      </c>
      <c r="J740" s="10" t="str">
        <f>IFERROR(VLOOKUP(A740,'[2]Total Provider - Dec 2015'!$A$1:$K$1232,10,FALSE),"")</f>
        <v>لبنان</v>
      </c>
      <c r="K740" s="10" t="str">
        <f>IFERROR(VLOOKUP(A740,'[2]Total Provider - Dec 2015'!$A$1:$K$1232,11,FALSE),"")</f>
        <v>عيادة الدكتور اديب جابر</v>
      </c>
    </row>
    <row r="741" spans="1:11" hidden="1" x14ac:dyDescent="0.25">
      <c r="A741" s="5">
        <v>22698</v>
      </c>
      <c r="B741" s="6" t="str">
        <f>IFERROR(VLOOKUP(A741,'[2]Total Provider - Dec 2015'!$A$1:$K$1232,2,FALSE),"")</f>
        <v>Family Smile Polyclinic</v>
      </c>
      <c r="C741" s="7" t="str">
        <f>IFERROR(VLOOKUP(A741,'[2]Total Provider - Dec 2015'!$A$1:$K$1232,3,FALSE),"")</f>
        <v>NWS</v>
      </c>
      <c r="D741" s="7" t="str">
        <f>IFERROR(VLOOKUP(A741,'[2]Total Provider - Dec 2015'!$A$1:$K$1232,4,FALSE),"")</f>
        <v>Riyadh</v>
      </c>
      <c r="E741" s="7" t="str">
        <f>IFERROR(VLOOKUP(A741,'[2]Total Provider - Dec 2015'!$A$1:$K$1232,5,FALSE),"")</f>
        <v>Riyadh</v>
      </c>
      <c r="F741" s="7" t="str">
        <f>IFERROR(VLOOKUP(A741,'[2]Total Provider - Dec 2015'!$A$1:$K$1232,6,FALSE),"")</f>
        <v>Al Maseef Dist,King Abdulaziz Road</v>
      </c>
      <c r="G741" s="7" t="str">
        <f>IFERROR(VLOOKUP(A741,'[2]Total Provider - Dec 2015'!$A$1:$K$1232,7,FALSE),"")</f>
        <v>0114569729</v>
      </c>
      <c r="H741" s="10" t="str">
        <f>IFERROR(VLOOKUP(A741,'[2]Total Provider - Dec 2015'!$A$1:$K$1232,8,FALSE),"")</f>
        <v>حي المصيف, شارع الملك عبد العزيز</v>
      </c>
      <c r="I741" s="10" t="str">
        <f>IFERROR(VLOOKUP(A741,'[2]Total Provider - Dec 2015'!$A$1:$K$1232,9,FALSE),"")</f>
        <v>الرياض</v>
      </c>
      <c r="J741" s="10" t="str">
        <f>IFERROR(VLOOKUP(A741,'[2]Total Provider - Dec 2015'!$A$1:$K$1232,10,FALSE),"")</f>
        <v>الرياض</v>
      </c>
      <c r="K741" s="10" t="str">
        <f>IFERROR(VLOOKUP(A741,'[2]Total Provider - Dec 2015'!$A$1:$K$1232,11,FALSE),"")</f>
        <v>مستوصف ابتسامة العائلة</v>
      </c>
    </row>
    <row r="742" spans="1:11" hidden="1" x14ac:dyDescent="0.25">
      <c r="A742" s="5">
        <v>22700</v>
      </c>
      <c r="B742" s="6" t="str">
        <f>IFERROR(VLOOKUP(A742,'[2]Total Provider - Dec 2015'!$A$1:$K$1232,2,FALSE),"")</f>
        <v>Al Eman Medical Clinic</v>
      </c>
      <c r="C742" s="7" t="str">
        <f>IFERROR(VLOOKUP(A742,'[2]Total Provider - Dec 2015'!$A$1:$K$1232,3,FALSE),"")</f>
        <v>NWS</v>
      </c>
      <c r="D742" s="7" t="str">
        <f>IFERROR(VLOOKUP(A742,'[2]Total Provider - Dec 2015'!$A$1:$K$1232,4,FALSE),"")</f>
        <v>Riyadh</v>
      </c>
      <c r="E742" s="7" t="str">
        <f>IFERROR(VLOOKUP(A742,'[2]Total Provider - Dec 2015'!$A$1:$K$1232,5,FALSE),"")</f>
        <v>Riyadh</v>
      </c>
      <c r="F742" s="7" t="str">
        <f>IFERROR(VLOOKUP(A742,'[2]Total Provider - Dec 2015'!$A$1:$K$1232,6,FALSE),"")</f>
        <v>New Al Manfouha Dist,Al Manfouha Main Street</v>
      </c>
      <c r="G742" s="7" t="str">
        <f>IFERROR(VLOOKUP(A742,'[2]Total Provider - Dec 2015'!$A$1:$K$1232,7,FALSE),"")</f>
        <v>0114582070</v>
      </c>
      <c r="H742" s="10" t="str">
        <f>IFERROR(VLOOKUP(A742,'[2]Total Provider - Dec 2015'!$A$1:$K$1232,8,FALSE),"")</f>
        <v>حي منفوحه الجديد, شارع منفوحه</v>
      </c>
      <c r="I742" s="10" t="str">
        <f>IFERROR(VLOOKUP(A742,'[2]Total Provider - Dec 2015'!$A$1:$K$1232,9,FALSE),"")</f>
        <v>الرياض</v>
      </c>
      <c r="J742" s="10" t="str">
        <f>IFERROR(VLOOKUP(A742,'[2]Total Provider - Dec 2015'!$A$1:$K$1232,10,FALSE),"")</f>
        <v>الرياض</v>
      </c>
      <c r="K742" s="10" t="str">
        <f>IFERROR(VLOOKUP(A742,'[2]Total Provider - Dec 2015'!$A$1:$K$1232,11,FALSE),"")</f>
        <v>مستوصف الايمان الطبي</v>
      </c>
    </row>
    <row r="743" spans="1:11" hidden="1" x14ac:dyDescent="0.25">
      <c r="A743" s="5">
        <v>22702</v>
      </c>
      <c r="B743" s="6" t="str">
        <f>IFERROR(VLOOKUP(A743,'[2]Total Provider - Dec 2015'!$A$1:$K$1232,2,FALSE),"")</f>
        <v>Bany Malik Polyclinic</v>
      </c>
      <c r="C743" s="7" t="str">
        <f>IFERROR(VLOOKUP(A743,'[2]Total Provider - Dec 2015'!$A$1:$K$1232,3,FALSE),"")</f>
        <v>NW3</v>
      </c>
      <c r="D743" s="7" t="str">
        <f>IFERROR(VLOOKUP(A743,'[2]Total Provider - Dec 2015'!$A$1:$K$1232,4,FALSE),"")</f>
        <v>Makkah</v>
      </c>
      <c r="E743" s="7" t="str">
        <f>IFERROR(VLOOKUP(A743,'[2]Total Provider - Dec 2015'!$A$1:$K$1232,5,FALSE),"")</f>
        <v>Jeddah</v>
      </c>
      <c r="F743" s="7" t="str">
        <f>IFERROR(VLOOKUP(A743,'[2]Total Provider - Dec 2015'!$A$1:$K$1232,6,FALSE),"")</f>
        <v>Bany Malik Dist,Main Street</v>
      </c>
      <c r="G743" s="7" t="str">
        <f>IFERROR(VLOOKUP(A743,'[2]Total Provider - Dec 2015'!$A$1:$K$1232,7,FALSE),"")</f>
        <v>0126700768</v>
      </c>
      <c r="H743" s="10" t="str">
        <f>IFERROR(VLOOKUP(A743,'[2]Total Provider - Dec 2015'!$A$1:$K$1232,8,FALSE),"")</f>
        <v xml:space="preserve">حي بني مالك الشارع العام </v>
      </c>
      <c r="I743" s="10" t="str">
        <f>IFERROR(VLOOKUP(A743,'[2]Total Provider - Dec 2015'!$A$1:$K$1232,9,FALSE),"")</f>
        <v>جدة</v>
      </c>
      <c r="J743" s="10" t="str">
        <f>IFERROR(VLOOKUP(A743,'[2]Total Provider - Dec 2015'!$A$1:$K$1232,10,FALSE),"")</f>
        <v>مكة المكرمة</v>
      </c>
      <c r="K743" s="10" t="str">
        <f>IFERROR(VLOOKUP(A743,'[2]Total Provider - Dec 2015'!$A$1:$K$1232,11,FALSE),"")</f>
        <v xml:space="preserve">مستوصف بني مالك </v>
      </c>
    </row>
    <row r="744" spans="1:11" hidden="1" x14ac:dyDescent="0.25">
      <c r="A744" s="5">
        <v>22703</v>
      </c>
      <c r="B744" s="6" t="str">
        <f>IFERROR(VLOOKUP(A744,'[2]Total Provider - Dec 2015'!$A$1:$K$1232,2,FALSE),"")</f>
        <v>Al Amal Polyclinic ( Jeddah )</v>
      </c>
      <c r="C744" s="7" t="str">
        <f>IFERROR(VLOOKUP(A744,'[2]Total Provider - Dec 2015'!$A$1:$K$1232,3,FALSE),"")</f>
        <v>NW3</v>
      </c>
      <c r="D744" s="7" t="str">
        <f>IFERROR(VLOOKUP(A744,'[2]Total Provider - Dec 2015'!$A$1:$K$1232,4,FALSE),"")</f>
        <v>Makkah</v>
      </c>
      <c r="E744" s="7" t="str">
        <f>IFERROR(VLOOKUP(A744,'[2]Total Provider - Dec 2015'!$A$1:$K$1232,5,FALSE),"")</f>
        <v>Jeddah</v>
      </c>
      <c r="F744" s="7" t="str">
        <f>IFERROR(VLOOKUP(A744,'[2]Total Provider - Dec 2015'!$A$1:$K$1232,6,FALSE),"")</f>
        <v>Al Sholah Dist,Umm Al Qura St, next to Watani</v>
      </c>
      <c r="G744" s="7" t="str">
        <f>IFERROR(VLOOKUP(A744,'[2]Total Provider - Dec 2015'!$A$1:$K$1232,7,FALSE),"")</f>
        <v>0126360900</v>
      </c>
      <c r="H744" s="10" t="str">
        <f>IFERROR(VLOOKUP(A744,'[2]Total Provider - Dec 2015'!$A$1:$K$1232,8,FALSE),"")</f>
        <v>حي الشعلة, شارع ام القرى بجانب وطني</v>
      </c>
      <c r="I744" s="10" t="str">
        <f>IFERROR(VLOOKUP(A744,'[2]Total Provider - Dec 2015'!$A$1:$K$1232,9,FALSE),"")</f>
        <v>جدة</v>
      </c>
      <c r="J744" s="10" t="str">
        <f>IFERROR(VLOOKUP(A744,'[2]Total Provider - Dec 2015'!$A$1:$K$1232,10,FALSE),"")</f>
        <v>مكة المكرمة</v>
      </c>
      <c r="K744" s="10" t="str">
        <f>IFERROR(VLOOKUP(A744,'[2]Total Provider - Dec 2015'!$A$1:$K$1232,11,FALSE),"")</f>
        <v xml:space="preserve">مستوصف  الامل </v>
      </c>
    </row>
    <row r="745" spans="1:11" hidden="1" x14ac:dyDescent="0.25">
      <c r="A745" s="5">
        <v>22705</v>
      </c>
      <c r="B745" s="6" t="str">
        <f>IFERROR(VLOOKUP(A745,'[2]Total Provider - Dec 2015'!$A$1:$K$1232,2,FALSE),"")</f>
        <v>Zuhair Al Showekhat Optical Centers</v>
      </c>
      <c r="C745" s="7" t="str">
        <f>IFERROR(VLOOKUP(A745,'[2]Total Provider - Dec 2015'!$A$1:$K$1232,3,FALSE),"")</f>
        <v>NWS</v>
      </c>
      <c r="D745" s="7" t="str">
        <f>IFERROR(VLOOKUP(A745,'[2]Total Provider - Dec 2015'!$A$1:$K$1232,4,FALSE),"")</f>
        <v>Eastern Province</v>
      </c>
      <c r="E745" s="7" t="str">
        <f>IFERROR(VLOOKUP(A745,'[2]Total Provider - Dec 2015'!$A$1:$K$1232,5,FALSE),"")</f>
        <v>Qatif</v>
      </c>
      <c r="F745" s="7" t="str">
        <f>IFERROR(VLOOKUP(A745,'[2]Total Provider - Dec 2015'!$A$1:$K$1232,6,FALSE),"")</f>
        <v>Al Deerah Dist,Omar Bin Abdulaziz St</v>
      </c>
      <c r="G745" s="7" t="str">
        <f>IFERROR(VLOOKUP(A745,'[2]Total Provider - Dec 2015'!$A$1:$K$1232,7,FALSE),"")</f>
        <v>0138394200</v>
      </c>
      <c r="H745" s="10" t="str">
        <f>IFERROR(VLOOKUP(A745,'[2]Total Provider - Dec 2015'!$A$1:$K$1232,8,FALSE),"")</f>
        <v>حي الديرة, شارع عمر بن عبد العزيز</v>
      </c>
      <c r="I745" s="10" t="str">
        <f>IFERROR(VLOOKUP(A745,'[2]Total Provider - Dec 2015'!$A$1:$K$1232,9,FALSE),"")</f>
        <v>القطيف</v>
      </c>
      <c r="J745" s="10" t="str">
        <f>IFERROR(VLOOKUP(A745,'[2]Total Provider - Dec 2015'!$A$1:$K$1232,10,FALSE),"")</f>
        <v>المنطقة الشرقية</v>
      </c>
      <c r="K745" s="10" t="str">
        <f>IFERROR(VLOOKUP(A745,'[2]Total Provider - Dec 2015'!$A$1:$K$1232,11,FALSE),"")</f>
        <v xml:space="preserve">مركز زهير الشويخات للبصريات </v>
      </c>
    </row>
    <row r="746" spans="1:11" hidden="1" x14ac:dyDescent="0.25">
      <c r="A746" s="5">
        <v>22707</v>
      </c>
      <c r="B746" s="6" t="str">
        <f>IFERROR(VLOOKUP(A746,'[2]Total Provider - Dec 2015'!$A$1:$K$1232,2,FALSE),"")</f>
        <v>Al Nahda Clinic Company</v>
      </c>
      <c r="C746" s="7" t="str">
        <f>IFERROR(VLOOKUP(A746,'[2]Total Provider - Dec 2015'!$A$1:$K$1232,3,FALSE),"")</f>
        <v>NWS</v>
      </c>
      <c r="D746" s="7" t="str">
        <f>IFERROR(VLOOKUP(A746,'[2]Total Provider - Dec 2015'!$A$1:$K$1232,4,FALSE),"")</f>
        <v>Riyadh</v>
      </c>
      <c r="E746" s="7" t="str">
        <f>IFERROR(VLOOKUP(A746,'[2]Total Provider - Dec 2015'!$A$1:$K$1232,5,FALSE),"")</f>
        <v>Riyadh</v>
      </c>
      <c r="F746" s="7" t="str">
        <f>IFERROR(VLOOKUP(A746,'[2]Total Provider - Dec 2015'!$A$1:$K$1232,6,FALSE),"")</f>
        <v>King Fahad Dist,Prince Naif Bin Abdulaziz St,</v>
      </c>
      <c r="G746" s="7" t="str">
        <f>IFERROR(VLOOKUP(A746,'[2]Total Provider - Dec 2015'!$A$1:$K$1232,7,FALSE),"")</f>
        <v>0114567161</v>
      </c>
      <c r="H746" s="10" t="str">
        <f>IFERROR(VLOOKUP(A746,'[2]Total Provider - Dec 2015'!$A$1:$K$1232,8,FALSE),"")</f>
        <v>حي الملك فهد, شارع الامير نايف بن عبد العزيز</v>
      </c>
      <c r="I746" s="10" t="str">
        <f>IFERROR(VLOOKUP(A746,'[2]Total Provider - Dec 2015'!$A$1:$K$1232,9,FALSE),"")</f>
        <v>الرياض</v>
      </c>
      <c r="J746" s="10" t="str">
        <f>IFERROR(VLOOKUP(A746,'[2]Total Provider - Dec 2015'!$A$1:$K$1232,10,FALSE),"")</f>
        <v>الرياض</v>
      </c>
      <c r="K746" s="10" t="str">
        <f>IFERROR(VLOOKUP(A746,'[2]Total Provider - Dec 2015'!$A$1:$K$1232,11,FALSE),"")</f>
        <v>مستوصف النهضة الطبي</v>
      </c>
    </row>
    <row r="747" spans="1:11" hidden="1" x14ac:dyDescent="0.25">
      <c r="A747" s="5">
        <v>22709</v>
      </c>
      <c r="B747" s="6" t="str">
        <f>IFERROR(VLOOKUP(A747,'[2]Total Provider - Dec 2015'!$A$1:$K$1232,2,FALSE),"")</f>
        <v>Excellence For Physiotherapy Center</v>
      </c>
      <c r="C747" s="7" t="str">
        <f>IFERROR(VLOOKUP(A747,'[2]Total Provider - Dec 2015'!$A$1:$K$1232,3,FALSE),"")</f>
        <v>NW2</v>
      </c>
      <c r="D747" s="7" t="str">
        <f>IFERROR(VLOOKUP(A747,'[2]Total Provider - Dec 2015'!$A$1:$K$1232,4,FALSE),"")</f>
        <v>Eastern Province</v>
      </c>
      <c r="E747" s="7" t="str">
        <f>IFERROR(VLOOKUP(A747,'[2]Total Provider - Dec 2015'!$A$1:$K$1232,5,FALSE),"")</f>
        <v>Dammam</v>
      </c>
      <c r="F747" s="7" t="str">
        <f>IFERROR(VLOOKUP(A747,'[2]Total Provider - Dec 2015'!$A$1:$K$1232,6,FALSE),"")</f>
        <v>Jalawiah Dist,42 St, Prince Niaf</v>
      </c>
      <c r="G747" s="7" t="str">
        <f>IFERROR(VLOOKUP(A747,'[2]Total Provider - Dec 2015'!$A$1:$K$1232,7,FALSE),"")</f>
        <v>0138154119</v>
      </c>
      <c r="H747" s="10" t="str">
        <f>IFERROR(VLOOKUP(A747,'[2]Total Provider - Dec 2015'!$A$1:$K$1232,8,FALSE),"")</f>
        <v>حي الجلويه, شارع 42 الامير نايف</v>
      </c>
      <c r="I747" s="10" t="str">
        <f>IFERROR(VLOOKUP(A747,'[2]Total Provider - Dec 2015'!$A$1:$K$1232,9,FALSE),"")</f>
        <v>الدمام</v>
      </c>
      <c r="J747" s="10" t="str">
        <f>IFERROR(VLOOKUP(A747,'[2]Total Provider - Dec 2015'!$A$1:$K$1232,10,FALSE),"")</f>
        <v>المنطقة الشرقية</v>
      </c>
      <c r="K747" s="10" t="str">
        <f>IFERROR(VLOOKUP(A747,'[2]Total Provider - Dec 2015'!$A$1:$K$1232,11,FALSE),"")</f>
        <v xml:space="preserve">مركز التميز في العلاج الطبيعي </v>
      </c>
    </row>
    <row r="748" spans="1:11" hidden="1" x14ac:dyDescent="0.25">
      <c r="A748" s="5">
        <v>22710</v>
      </c>
      <c r="B748" s="6" t="str">
        <f>IFERROR(VLOOKUP(A748,'[2]Total Provider - Dec 2015'!$A$1:$K$1232,2,FALSE),"")</f>
        <v>Al Elaj Medical Clinic</v>
      </c>
      <c r="C748" s="7" t="str">
        <f>IFERROR(VLOOKUP(A748,'[2]Total Provider - Dec 2015'!$A$1:$K$1232,3,FALSE),"")</f>
        <v>NWR</v>
      </c>
      <c r="D748" s="7" t="str">
        <f>IFERROR(VLOOKUP(A748,'[2]Total Provider - Dec 2015'!$A$1:$K$1232,4,FALSE),"")</f>
        <v>Makkah</v>
      </c>
      <c r="E748" s="7" t="str">
        <f>IFERROR(VLOOKUP(A748,'[2]Total Provider - Dec 2015'!$A$1:$K$1232,5,FALSE),"")</f>
        <v>Al Khorma</v>
      </c>
      <c r="F748" s="7" t="str">
        <f>IFERROR(VLOOKUP(A748,'[2]Total Provider - Dec 2015'!$A$1:$K$1232,6,FALSE),"")</f>
        <v>Al Rawdah Dist,Al Rawdah St,Infront of Civil Office</v>
      </c>
      <c r="G748" s="7" t="str">
        <f>IFERROR(VLOOKUP(A748,'[2]Total Provider - Dec 2015'!$A$1:$K$1232,7,FALSE),"")</f>
        <v>0128323346</v>
      </c>
      <c r="H748" s="10" t="str">
        <f>IFERROR(VLOOKUP(A748,'[2]Total Provider - Dec 2015'!$A$1:$K$1232,8,FALSE),"")</f>
        <v>حي الروضه, شارع الروضه امام الاحوال المدنيه</v>
      </c>
      <c r="I748" s="10" t="str">
        <f>IFERROR(VLOOKUP(A748,'[2]Total Provider - Dec 2015'!$A$1:$K$1232,9,FALSE),"")</f>
        <v>الخرمة</v>
      </c>
      <c r="J748" s="10" t="str">
        <f>IFERROR(VLOOKUP(A748,'[2]Total Provider - Dec 2015'!$A$1:$K$1232,10,FALSE),"")</f>
        <v>مكة المكرمة</v>
      </c>
      <c r="K748" s="10" t="str">
        <f>IFERROR(VLOOKUP(A748,'[2]Total Provider - Dec 2015'!$A$1:$K$1232,11,FALSE),"")</f>
        <v>مستوصف العلاج الاهلي بالخرمه</v>
      </c>
    </row>
    <row r="749" spans="1:11" hidden="1" x14ac:dyDescent="0.25">
      <c r="A749" s="5">
        <v>22711</v>
      </c>
      <c r="B749" s="6" t="str">
        <f>IFERROR(VLOOKUP(A749,'[2]Total Provider - Dec 2015'!$A$1:$K$1232,2,FALSE),"")</f>
        <v>Ram Dental Center (1) - Dammam</v>
      </c>
      <c r="C749" s="7" t="str">
        <f>IFERROR(VLOOKUP(A749,'[2]Total Provider - Dec 2015'!$A$1:$K$1232,3,FALSE),"")</f>
        <v>NWR</v>
      </c>
      <c r="D749" s="7" t="str">
        <f>IFERROR(VLOOKUP(A749,'[2]Total Provider - Dec 2015'!$A$1:$K$1232,4,FALSE),"")</f>
        <v>Eastern Province</v>
      </c>
      <c r="E749" s="7" t="str">
        <f>IFERROR(VLOOKUP(A749,'[2]Total Provider - Dec 2015'!$A$1:$K$1232,5,FALSE),"")</f>
        <v>Dammam</v>
      </c>
      <c r="F749" s="7" t="str">
        <f>IFERROR(VLOOKUP(A749,'[2]Total Provider - Dec 2015'!$A$1:$K$1232,6,FALSE),"")</f>
        <v>Al Hamra Dist,Al Khaleej Road</v>
      </c>
      <c r="G749" s="7" t="str">
        <f>IFERROR(VLOOKUP(A749,'[2]Total Provider - Dec 2015'!$A$1:$K$1232,7,FALSE),"")</f>
        <v>0138154214</v>
      </c>
      <c r="H749" s="10" t="str">
        <f>IFERROR(VLOOKUP(A749,'[2]Total Provider - Dec 2015'!$A$1:$K$1232,8,FALSE),"")</f>
        <v>حي الحمراء, طريق الخليج</v>
      </c>
      <c r="I749" s="10" t="str">
        <f>IFERROR(VLOOKUP(A749,'[2]Total Provider - Dec 2015'!$A$1:$K$1232,9,FALSE),"")</f>
        <v>الدمام</v>
      </c>
      <c r="J749" s="10" t="str">
        <f>IFERROR(VLOOKUP(A749,'[2]Total Provider - Dec 2015'!$A$1:$K$1232,10,FALSE),"")</f>
        <v>المنطقة الشرقية</v>
      </c>
      <c r="K749" s="10" t="str">
        <f>IFERROR(VLOOKUP(A749,'[2]Total Provider - Dec 2015'!$A$1:$K$1232,11,FALSE),"")</f>
        <v xml:space="preserve">مجمع عيادات رام لطب الاسنان بالدمام </v>
      </c>
    </row>
    <row r="750" spans="1:11" hidden="1" x14ac:dyDescent="0.25">
      <c r="A750" s="5">
        <v>22712</v>
      </c>
      <c r="B750" s="6" t="str">
        <f>IFERROR(VLOOKUP(A750,'[2]Total Provider - Dec 2015'!$A$1:$K$1232,2,FALSE),"")</f>
        <v>Al Khazan Modern Dental Center</v>
      </c>
      <c r="C750" s="7" t="str">
        <f>IFERROR(VLOOKUP(A750,'[2]Total Provider - Dec 2015'!$A$1:$K$1232,3,FALSE),"")</f>
        <v>NWS</v>
      </c>
      <c r="D750" s="7" t="str">
        <f>IFERROR(VLOOKUP(A750,'[2]Total Provider - Dec 2015'!$A$1:$K$1232,4,FALSE),"")</f>
        <v>Riyadh</v>
      </c>
      <c r="E750" s="7" t="str">
        <f>IFERROR(VLOOKUP(A750,'[2]Total Provider - Dec 2015'!$A$1:$K$1232,5,FALSE),"")</f>
        <v>Riyadh</v>
      </c>
      <c r="F750" s="7" t="str">
        <f>IFERROR(VLOOKUP(A750,'[2]Total Provider - Dec 2015'!$A$1:$K$1232,6,FALSE),"")</f>
        <v>Al Washm Dist,Amro Bin Al A'as St.</v>
      </c>
      <c r="G750" s="7" t="str">
        <f>IFERROR(VLOOKUP(A750,'[2]Total Provider - Dec 2015'!$A$1:$K$1232,7,FALSE),"")</f>
        <v>0114040446</v>
      </c>
      <c r="H750" s="10" t="str">
        <f>IFERROR(VLOOKUP(A750,'[2]Total Provider - Dec 2015'!$A$1:$K$1232,8,FALSE),"")</f>
        <v>حي الوشم, شارع عمرو بن العلاء</v>
      </c>
      <c r="I750" s="10" t="str">
        <f>IFERROR(VLOOKUP(A750,'[2]Total Provider - Dec 2015'!$A$1:$K$1232,9,FALSE),"")</f>
        <v>الرياض</v>
      </c>
      <c r="J750" s="10" t="str">
        <f>IFERROR(VLOOKUP(A750,'[2]Total Provider - Dec 2015'!$A$1:$K$1232,10,FALSE),"")</f>
        <v>الرياض</v>
      </c>
      <c r="K750" s="10" t="str">
        <f>IFERROR(VLOOKUP(A750,'[2]Total Provider - Dec 2015'!$A$1:$K$1232,11,FALSE),"")</f>
        <v>مجمع عيادات الخزان الحديث لطب الاسنان</v>
      </c>
    </row>
    <row r="751" spans="1:11" hidden="1" x14ac:dyDescent="0.25">
      <c r="A751" s="5">
        <v>22713</v>
      </c>
      <c r="B751" s="6" t="str">
        <f>IFERROR(VLOOKUP(A751,'[2]Total Provider - Dec 2015'!$A$1:$K$1232,2,FALSE),"")</f>
        <v>Al Khazan Medical Clinics 2</v>
      </c>
      <c r="C751" s="7" t="str">
        <f>IFERROR(VLOOKUP(A751,'[2]Total Provider - Dec 2015'!$A$1:$K$1232,3,FALSE),"")</f>
        <v>NWS</v>
      </c>
      <c r="D751" s="7" t="str">
        <f>IFERROR(VLOOKUP(A751,'[2]Total Provider - Dec 2015'!$A$1:$K$1232,4,FALSE),"")</f>
        <v>Riyadh</v>
      </c>
      <c r="E751" s="7" t="str">
        <f>IFERROR(VLOOKUP(A751,'[2]Total Provider - Dec 2015'!$A$1:$K$1232,5,FALSE),"")</f>
        <v>Riyadh</v>
      </c>
      <c r="F751" s="7" t="str">
        <f>IFERROR(VLOOKUP(A751,'[2]Total Provider - Dec 2015'!$A$1:$K$1232,6,FALSE),"")</f>
        <v>Al Marwa Dist,Dirab Road Al Maared St.</v>
      </c>
      <c r="G751" s="7" t="str">
        <f>IFERROR(VLOOKUP(A751,'[2]Total Provider - Dec 2015'!$A$1:$K$1232,7,FALSE),"")</f>
        <v>0114204472</v>
      </c>
      <c r="H751" s="10" t="str">
        <f>IFERROR(VLOOKUP(A751,'[2]Total Provider - Dec 2015'!$A$1:$K$1232,8,FALSE),"")</f>
        <v>حي المروه,طريق ديراب شارع المعارض</v>
      </c>
      <c r="I751" s="10" t="str">
        <f>IFERROR(VLOOKUP(A751,'[2]Total Provider - Dec 2015'!$A$1:$K$1232,9,FALSE),"")</f>
        <v>الرياض</v>
      </c>
      <c r="J751" s="10" t="str">
        <f>IFERROR(VLOOKUP(A751,'[2]Total Provider - Dec 2015'!$A$1:$K$1232,10,FALSE),"")</f>
        <v>الرياض</v>
      </c>
      <c r="K751" s="10" t="str">
        <f>IFERROR(VLOOKUP(A751,'[2]Total Provider - Dec 2015'!$A$1:$K$1232,11,FALSE),"")</f>
        <v>مجمع عيادات الخزان الطبي الثاني</v>
      </c>
    </row>
    <row r="752" spans="1:11" hidden="1" x14ac:dyDescent="0.25">
      <c r="A752" s="5">
        <v>22714</v>
      </c>
      <c r="B752" s="6" t="str">
        <f>IFERROR(VLOOKUP(A752,'[2]Total Provider - Dec 2015'!$A$1:$K$1232,2,FALSE),"")</f>
        <v>Nawajeth Dental Clinic</v>
      </c>
      <c r="C752" s="7" t="str">
        <f>IFERROR(VLOOKUP(A752,'[2]Total Provider - Dec 2015'!$A$1:$K$1232,3,FALSE),"")</f>
        <v>NW3</v>
      </c>
      <c r="D752" s="7" t="str">
        <f>IFERROR(VLOOKUP(A752,'[2]Total Provider - Dec 2015'!$A$1:$K$1232,4,FALSE),"")</f>
        <v>Riyadh</v>
      </c>
      <c r="E752" s="7" t="str">
        <f>IFERROR(VLOOKUP(A752,'[2]Total Provider - Dec 2015'!$A$1:$K$1232,5,FALSE),"")</f>
        <v>Riyadh</v>
      </c>
      <c r="F752" s="7" t="str">
        <f>IFERROR(VLOOKUP(A752,'[2]Total Provider - Dec 2015'!$A$1:$K$1232,6,FALSE),"")</f>
        <v>Olaya Dist,King Fahed Road</v>
      </c>
      <c r="G752" s="7" t="str">
        <f>IFERROR(VLOOKUP(A752,'[2]Total Provider - Dec 2015'!$A$1:$K$1232,7,FALSE),"")</f>
        <v>0114656531</v>
      </c>
      <c r="H752" s="10" t="str">
        <f>IFERROR(VLOOKUP(A752,'[2]Total Provider - Dec 2015'!$A$1:$K$1232,8,FALSE),"")</f>
        <v>حي العليا, طريق الملك فهد</v>
      </c>
      <c r="I752" s="10" t="str">
        <f>IFERROR(VLOOKUP(A752,'[2]Total Provider - Dec 2015'!$A$1:$K$1232,9,FALSE),"")</f>
        <v>الرياض</v>
      </c>
      <c r="J752" s="10" t="str">
        <f>IFERROR(VLOOKUP(A752,'[2]Total Provider - Dec 2015'!$A$1:$K$1232,10,FALSE),"")</f>
        <v>الرياض</v>
      </c>
      <c r="K752" s="10" t="str">
        <f>IFERROR(VLOOKUP(A752,'[2]Total Provider - Dec 2015'!$A$1:$K$1232,11,FALSE),"")</f>
        <v>مستوصف مركز نواجذ لطب الاسنان</v>
      </c>
    </row>
    <row r="753" spans="1:11" hidden="1" x14ac:dyDescent="0.25">
      <c r="A753" s="5">
        <v>22721</v>
      </c>
      <c r="B753" s="6" t="str">
        <f>IFERROR(VLOOKUP(A753,'[2]Total Provider - Dec 2015'!$A$1:$K$1232,2,FALSE),"")</f>
        <v>Al Salman Optics</v>
      </c>
      <c r="C753" s="7" t="str">
        <f>IFERROR(VLOOKUP(A753,'[2]Total Provider - Dec 2015'!$A$1:$K$1232,3,FALSE),"")</f>
        <v>NW7</v>
      </c>
      <c r="D753" s="7" t="str">
        <f>IFERROR(VLOOKUP(A753,'[2]Total Provider - Dec 2015'!$A$1:$K$1232,4,FALSE),"")</f>
        <v>Riyadh</v>
      </c>
      <c r="E753" s="7" t="str">
        <f>IFERROR(VLOOKUP(A753,'[2]Total Provider - Dec 2015'!$A$1:$K$1232,5,FALSE),"")</f>
        <v>Riyadh</v>
      </c>
      <c r="F753" s="7" t="str">
        <f>IFERROR(VLOOKUP(A753,'[2]Total Provider - Dec 2015'!$A$1:$K$1232,6,FALSE),"")</f>
        <v>Jabrah Dist,Al Ashaa St,</v>
      </c>
      <c r="G753" s="7" t="str">
        <f>IFERROR(VLOOKUP(A753,'[2]Total Provider - Dec 2015'!$A$1:$K$1232,7,FALSE),"")</f>
        <v>0114133105</v>
      </c>
      <c r="H753" s="10" t="str">
        <f>IFERROR(VLOOKUP(A753,'[2]Total Provider - Dec 2015'!$A$1:$K$1232,8,FALSE),"")</f>
        <v>حي جبره, شارع الاعشى</v>
      </c>
      <c r="I753" s="10" t="str">
        <f>IFERROR(VLOOKUP(A753,'[2]Total Provider - Dec 2015'!$A$1:$K$1232,9,FALSE),"")</f>
        <v>الرياض</v>
      </c>
      <c r="J753" s="10" t="str">
        <f>IFERROR(VLOOKUP(A753,'[2]Total Provider - Dec 2015'!$A$1:$K$1232,10,FALSE),"")</f>
        <v>الرياض</v>
      </c>
      <c r="K753" s="10" t="str">
        <f>IFERROR(VLOOKUP(A753,'[2]Total Provider - Dec 2015'!$A$1:$K$1232,11,FALSE),"")</f>
        <v xml:space="preserve">نظارات السلمان </v>
      </c>
    </row>
    <row r="754" spans="1:11" hidden="1" x14ac:dyDescent="0.25">
      <c r="A754" s="5">
        <v>22725</v>
      </c>
      <c r="B754" s="6" t="str">
        <f>IFERROR(VLOOKUP(A754,'[2]Total Provider - Dec 2015'!$A$1:$K$1232,2,FALSE),"")</f>
        <v>Al Thowini Clinic</v>
      </c>
      <c r="C754" s="7" t="str">
        <f>IFERROR(VLOOKUP(A754,'[2]Total Provider - Dec 2015'!$A$1:$K$1232,3,FALSE),"")</f>
        <v>NW6</v>
      </c>
      <c r="D754" s="7" t="str">
        <f>IFERROR(VLOOKUP(A754,'[2]Total Provider - Dec 2015'!$A$1:$K$1232,4,FALSE),"")</f>
        <v>Riyadh</v>
      </c>
      <c r="E754" s="7" t="str">
        <f>IFERROR(VLOOKUP(A754,'[2]Total Provider - Dec 2015'!$A$1:$K$1232,5,FALSE),"")</f>
        <v>Riyadh</v>
      </c>
      <c r="F754" s="7" t="str">
        <f>IFERROR(VLOOKUP(A754,'[2]Total Provider - Dec 2015'!$A$1:$K$1232,6,FALSE),"")</f>
        <v>Al Naseem Al Garbi Dist,Osama Bin Zayd St.</v>
      </c>
      <c r="G754" s="7" t="str">
        <f>IFERROR(VLOOKUP(A754,'[2]Total Provider - Dec 2015'!$A$1:$K$1232,7,FALSE),"")</f>
        <v>0112317744</v>
      </c>
      <c r="H754" s="10" t="str">
        <f>IFERROR(VLOOKUP(A754,'[2]Total Provider - Dec 2015'!$A$1:$K$1232,8,FALSE),"")</f>
        <v>حي النسيم الغربي,شارع اسامه بن زيد</v>
      </c>
      <c r="I754" s="10" t="str">
        <f>IFERROR(VLOOKUP(A754,'[2]Total Provider - Dec 2015'!$A$1:$K$1232,9,FALSE),"")</f>
        <v>الرياض</v>
      </c>
      <c r="J754" s="10" t="str">
        <f>IFERROR(VLOOKUP(A754,'[2]Total Provider - Dec 2015'!$A$1:$K$1232,10,FALSE),"")</f>
        <v>الرياض</v>
      </c>
      <c r="K754" s="10" t="str">
        <f>IFERROR(VLOOKUP(A754,'[2]Total Provider - Dec 2015'!$A$1:$K$1232,11,FALSE),"")</f>
        <v>مستوصف الثويني الاهلي</v>
      </c>
    </row>
    <row r="755" spans="1:11" hidden="1" x14ac:dyDescent="0.25">
      <c r="A755" s="5">
        <v>22726</v>
      </c>
      <c r="B755" s="6" t="str">
        <f>IFERROR(VLOOKUP(A755,'[2]Total Provider - Dec 2015'!$A$1:$K$1232,2,FALSE),"")</f>
        <v>Al Hadi Clinic</v>
      </c>
      <c r="C755" s="7" t="str">
        <f>IFERROR(VLOOKUP(A755,'[2]Total Provider - Dec 2015'!$A$1:$K$1232,3,FALSE),"")</f>
        <v>NW4</v>
      </c>
      <c r="D755" s="7" t="str">
        <f>IFERROR(VLOOKUP(A755,'[2]Total Provider - Dec 2015'!$A$1:$K$1232,4,FALSE),"")</f>
        <v>Eastern Province</v>
      </c>
      <c r="E755" s="7" t="str">
        <f>IFERROR(VLOOKUP(A755,'[2]Total Provider - Dec 2015'!$A$1:$K$1232,5,FALSE),"")</f>
        <v>Tarout</v>
      </c>
      <c r="F755" s="7" t="str">
        <f>IFERROR(VLOOKUP(A755,'[2]Total Provider - Dec 2015'!$A$1:$K$1232,6,FALSE),"")</f>
        <v>Snabees Dist,Al Corneish St.</v>
      </c>
      <c r="G755" s="7" t="str">
        <f>IFERROR(VLOOKUP(A755,'[2]Total Provider - Dec 2015'!$A$1:$K$1232,7,FALSE),"")</f>
        <v>0138230333</v>
      </c>
      <c r="H755" s="10" t="str">
        <f>IFERROR(VLOOKUP(A755,'[2]Total Provider - Dec 2015'!$A$1:$K$1232,8,FALSE),"")</f>
        <v>حي السنابس, شارع الكورنيش</v>
      </c>
      <c r="I755" s="10" t="str">
        <f>IFERROR(VLOOKUP(A755,'[2]Total Provider - Dec 2015'!$A$1:$K$1232,9,FALSE),"")</f>
        <v>تاروت</v>
      </c>
      <c r="J755" s="10" t="str">
        <f>IFERROR(VLOOKUP(A755,'[2]Total Provider - Dec 2015'!$A$1:$K$1232,10,FALSE),"")</f>
        <v>المنطقة الشرقية</v>
      </c>
      <c r="K755" s="10" t="str">
        <f>IFERROR(VLOOKUP(A755,'[2]Total Provider - Dec 2015'!$A$1:$K$1232,11,FALSE),"")</f>
        <v>مستوصف طب الهادي للخدمات الطبية</v>
      </c>
    </row>
    <row r="756" spans="1:11" hidden="1" x14ac:dyDescent="0.25">
      <c r="A756" s="5">
        <v>22728</v>
      </c>
      <c r="B756" s="6" t="str">
        <f>IFERROR(VLOOKUP(A756,'[2]Total Provider - Dec 2015'!$A$1:$K$1232,2,FALSE),"")</f>
        <v>Al Farag Speciality Dental Clinic</v>
      </c>
      <c r="C756" s="7" t="str">
        <f>IFERROR(VLOOKUP(A756,'[2]Total Provider - Dec 2015'!$A$1:$K$1232,3,FALSE),"")</f>
        <v>NW3</v>
      </c>
      <c r="D756" s="7" t="str">
        <f>IFERROR(VLOOKUP(A756,'[2]Total Provider - Dec 2015'!$A$1:$K$1232,4,FALSE),"")</f>
        <v>Makkah</v>
      </c>
      <c r="E756" s="7" t="str">
        <f>IFERROR(VLOOKUP(A756,'[2]Total Provider - Dec 2015'!$A$1:$K$1232,5,FALSE),"")</f>
        <v>Jeddah</v>
      </c>
      <c r="F756" s="7" t="str">
        <f>IFERROR(VLOOKUP(A756,'[2]Total Provider - Dec 2015'!$A$1:$K$1232,6,FALSE),"")</f>
        <v>Mushrefah Dist,Al Tadamun Al Arabi St</v>
      </c>
      <c r="G756" s="7" t="str">
        <f>IFERROR(VLOOKUP(A756,'[2]Total Provider - Dec 2015'!$A$1:$K$1232,7,FALSE),"")</f>
        <v>0122871000</v>
      </c>
      <c r="H756" s="10" t="str">
        <f>IFERROR(VLOOKUP(A756,'[2]Total Provider - Dec 2015'!$A$1:$K$1232,8,FALSE),"")</f>
        <v>حي مشرفه, شارع التضامن العربي</v>
      </c>
      <c r="I756" s="10" t="str">
        <f>IFERROR(VLOOKUP(A756,'[2]Total Provider - Dec 2015'!$A$1:$K$1232,9,FALSE),"")</f>
        <v>جدة</v>
      </c>
      <c r="J756" s="10" t="str">
        <f>IFERROR(VLOOKUP(A756,'[2]Total Provider - Dec 2015'!$A$1:$K$1232,10,FALSE),"")</f>
        <v>مكة المكرمة</v>
      </c>
      <c r="K756" s="10" t="str">
        <f>IFERROR(VLOOKUP(A756,'[2]Total Provider - Dec 2015'!$A$1:$K$1232,11,FALSE),"")</f>
        <v>عيادات بدر الفراج التخصصية لطب الاسنان</v>
      </c>
    </row>
    <row r="757" spans="1:11" hidden="1" x14ac:dyDescent="0.25">
      <c r="A757" s="5">
        <v>22731</v>
      </c>
      <c r="B757" s="6" t="str">
        <f>IFERROR(VLOOKUP(A757,'[2]Total Provider - Dec 2015'!$A$1:$K$1232,2,FALSE),"")</f>
        <v>Manarat Al Moroj Polyclinic</v>
      </c>
      <c r="C757" s="7" t="str">
        <f>IFERROR(VLOOKUP(A757,'[2]Total Provider - Dec 2015'!$A$1:$K$1232,3,FALSE),"")</f>
        <v>NW1</v>
      </c>
      <c r="D757" s="7" t="str">
        <f>IFERROR(VLOOKUP(A757,'[2]Total Provider - Dec 2015'!$A$1:$K$1232,4,FALSE),"")</f>
        <v>Tabuk</v>
      </c>
      <c r="E757" s="7" t="str">
        <f>IFERROR(VLOOKUP(A757,'[2]Total Provider - Dec 2015'!$A$1:$K$1232,5,FALSE),"")</f>
        <v>Tabuk</v>
      </c>
      <c r="F757" s="7" t="str">
        <f>IFERROR(VLOOKUP(A757,'[2]Total Provider - Dec 2015'!$A$1:$K$1232,6,FALSE),"")</f>
        <v>Al Moroj Dist,Al Moroj St.</v>
      </c>
      <c r="G757" s="7" t="str">
        <f>IFERROR(VLOOKUP(A757,'[2]Total Provider - Dec 2015'!$A$1:$K$1232,7,FALSE),"")</f>
        <v>0144293363</v>
      </c>
      <c r="H757" s="10" t="str">
        <f>IFERROR(VLOOKUP(A757,'[2]Total Provider - Dec 2015'!$A$1:$K$1232,8,FALSE),"")</f>
        <v xml:space="preserve">حي المروج , شارع المروج </v>
      </c>
      <c r="I757" s="10" t="str">
        <f>IFERROR(VLOOKUP(A757,'[2]Total Provider - Dec 2015'!$A$1:$K$1232,9,FALSE),"")</f>
        <v>تبوك</v>
      </c>
      <c r="J757" s="10" t="str">
        <f>IFERROR(VLOOKUP(A757,'[2]Total Provider - Dec 2015'!$A$1:$K$1232,10,FALSE),"")</f>
        <v>تبوك</v>
      </c>
      <c r="K757" s="10" t="str">
        <f>IFERROR(VLOOKUP(A757,'[2]Total Provider - Dec 2015'!$A$1:$K$1232,11,FALSE),"")</f>
        <v>مجمع منارات المروج الطبي</v>
      </c>
    </row>
    <row r="758" spans="1:11" hidden="1" x14ac:dyDescent="0.25">
      <c r="A758" s="5">
        <v>22742</v>
      </c>
      <c r="B758" s="6" t="str">
        <f>IFERROR(VLOOKUP(A758,'[2]Total Provider - Dec 2015'!$A$1:$K$1232,2,FALSE),"")</f>
        <v>Al Salamah Medical Center</v>
      </c>
      <c r="C758" s="7" t="str">
        <f>IFERROR(VLOOKUP(A758,'[2]Total Provider - Dec 2015'!$A$1:$K$1232,3,FALSE),"")</f>
        <v>NW3</v>
      </c>
      <c r="D758" s="7" t="str">
        <f>IFERROR(VLOOKUP(A758,'[2]Total Provider - Dec 2015'!$A$1:$K$1232,4,FALSE),"")</f>
        <v>Riyadh</v>
      </c>
      <c r="E758" s="7" t="str">
        <f>IFERROR(VLOOKUP(A758,'[2]Total Provider - Dec 2015'!$A$1:$K$1232,5,FALSE),"")</f>
        <v>Riyadh</v>
      </c>
      <c r="F758" s="7" t="str">
        <f>IFERROR(VLOOKUP(A758,'[2]Total Provider - Dec 2015'!$A$1:$K$1232,6,FALSE),"")</f>
        <v>Al Shmisee Dist,Aseer St.</v>
      </c>
      <c r="G758" s="7" t="str">
        <f>IFERROR(VLOOKUP(A758,'[2]Total Provider - Dec 2015'!$A$1:$K$1232,7,FALSE),"")</f>
        <v>0114113289</v>
      </c>
      <c r="H758" s="10" t="str">
        <f>IFERROR(VLOOKUP(A758,'[2]Total Provider - Dec 2015'!$A$1:$K$1232,8,FALSE),"")</f>
        <v>حي الشميسي, شارع عسير</v>
      </c>
      <c r="I758" s="10" t="str">
        <f>IFERROR(VLOOKUP(A758,'[2]Total Provider - Dec 2015'!$A$1:$K$1232,9,FALSE),"")</f>
        <v>الرياض</v>
      </c>
      <c r="J758" s="10" t="str">
        <f>IFERROR(VLOOKUP(A758,'[2]Total Provider - Dec 2015'!$A$1:$K$1232,10,FALSE),"")</f>
        <v>الرياض</v>
      </c>
      <c r="K758" s="10" t="str">
        <f>IFERROR(VLOOKUP(A758,'[2]Total Provider - Dec 2015'!$A$1:$K$1232,11,FALSE),"")</f>
        <v>مستوصف السلامه</v>
      </c>
    </row>
    <row r="759" spans="1:11" hidden="1" x14ac:dyDescent="0.25">
      <c r="A759" s="5">
        <v>22743</v>
      </c>
      <c r="B759" s="6" t="str">
        <f>IFERROR(VLOOKUP(A759,'[2]Total Provider - Dec 2015'!$A$1:$K$1232,2,FALSE),"")</f>
        <v>Al Safwa  Hospital</v>
      </c>
      <c r="C759" s="7" t="str">
        <f>IFERROR(VLOOKUP(A759,'[2]Total Provider - Dec 2015'!$A$1:$K$1232,3,FALSE),"")</f>
        <v>NW3</v>
      </c>
      <c r="D759" s="7" t="str">
        <f>IFERROR(VLOOKUP(A759,'[2]Total Provider - Dec 2015'!$A$1:$K$1232,4,FALSE),"")</f>
        <v>Riyadh</v>
      </c>
      <c r="E759" s="7" t="str">
        <f>IFERROR(VLOOKUP(A759,'[2]Total Provider - Dec 2015'!$A$1:$K$1232,5,FALSE),"")</f>
        <v>Riyadh</v>
      </c>
      <c r="F759" s="7" t="str">
        <f>IFERROR(VLOOKUP(A759,'[2]Total Provider - Dec 2015'!$A$1:$K$1232,6,FALSE),"")</f>
        <v>Al Sulimanyah Dist,King Abdulaziz St.</v>
      </c>
      <c r="G759" s="7" t="str">
        <f>IFERROR(VLOOKUP(A759,'[2]Total Provider - Dec 2015'!$A$1:$K$1232,7,FALSE),"")</f>
        <v>0112885444</v>
      </c>
      <c r="H759" s="10" t="str">
        <f>IFERROR(VLOOKUP(A759,'[2]Total Provider - Dec 2015'!$A$1:$K$1232,8,FALSE),"")</f>
        <v>حي السلمانيه, شارع الملك عبدالعزيز</v>
      </c>
      <c r="I759" s="10" t="str">
        <f>IFERROR(VLOOKUP(A759,'[2]Total Provider - Dec 2015'!$A$1:$K$1232,9,FALSE),"")</f>
        <v>الرياض</v>
      </c>
      <c r="J759" s="10" t="str">
        <f>IFERROR(VLOOKUP(A759,'[2]Total Provider - Dec 2015'!$A$1:$K$1232,10,FALSE),"")</f>
        <v>الرياض</v>
      </c>
      <c r="K759" s="10" t="str">
        <f>IFERROR(VLOOKUP(A759,'[2]Total Provider - Dec 2015'!$A$1:$K$1232,11,FALSE),"")</f>
        <v>مستشفى الصفوة</v>
      </c>
    </row>
    <row r="760" spans="1:11" hidden="1" x14ac:dyDescent="0.25">
      <c r="A760" s="5">
        <v>22754</v>
      </c>
      <c r="B760" s="6" t="str">
        <f>IFERROR(VLOOKUP(A760,'[2]Total Provider - Dec 2015'!$A$1:$K$1232,2,FALSE),"")</f>
        <v>Specialist Dental Treatment Center</v>
      </c>
      <c r="C760" s="7" t="str">
        <f>IFERROR(VLOOKUP(A760,'[2]Total Provider - Dec 2015'!$A$1:$K$1232,3,FALSE),"")</f>
        <v>NW2</v>
      </c>
      <c r="D760" s="7" t="str">
        <f>IFERROR(VLOOKUP(A760,'[2]Total Provider - Dec 2015'!$A$1:$K$1232,4,FALSE),"")</f>
        <v>Eastern Province</v>
      </c>
      <c r="E760" s="7" t="str">
        <f>IFERROR(VLOOKUP(A760,'[2]Total Provider - Dec 2015'!$A$1:$K$1232,5,FALSE),"")</f>
        <v>Dammam</v>
      </c>
      <c r="F760" s="7" t="str">
        <f>IFERROR(VLOOKUP(A760,'[2]Total Provider - Dec 2015'!$A$1:$K$1232,6,FALSE),"")</f>
        <v>Al Tubishi Dist,King Faisal Street</v>
      </c>
      <c r="G760" s="7" t="str">
        <f>IFERROR(VLOOKUP(A760,'[2]Total Provider - Dec 2015'!$A$1:$K$1232,7,FALSE),"")</f>
        <v>0138344428</v>
      </c>
      <c r="H760" s="10" t="str">
        <f>IFERROR(VLOOKUP(A760,'[2]Total Provider - Dec 2015'!$A$1:$K$1232,8,FALSE),"")</f>
        <v>حي الطبيشي, شارع الملك فيصل</v>
      </c>
      <c r="I760" s="10" t="str">
        <f>IFERROR(VLOOKUP(A760,'[2]Total Provider - Dec 2015'!$A$1:$K$1232,9,FALSE),"")</f>
        <v>الدمام</v>
      </c>
      <c r="J760" s="10" t="str">
        <f>IFERROR(VLOOKUP(A760,'[2]Total Provider - Dec 2015'!$A$1:$K$1232,10,FALSE),"")</f>
        <v>المنطقة الشرقية</v>
      </c>
      <c r="K760" s="10" t="str">
        <f>IFERROR(VLOOKUP(A760,'[2]Total Provider - Dec 2015'!$A$1:$K$1232,11,FALSE),"")</f>
        <v xml:space="preserve">مجمع عيادات العلاج التخصصي للاسنان </v>
      </c>
    </row>
    <row r="761" spans="1:11" hidden="1" x14ac:dyDescent="0.25">
      <c r="A761" s="5">
        <v>22755</v>
      </c>
      <c r="B761" s="6" t="str">
        <f>IFERROR(VLOOKUP(A761,'[2]Total Provider - Dec 2015'!$A$1:$K$1232,2,FALSE),"")</f>
        <v>Al Haddad Optic</v>
      </c>
      <c r="C761" s="7" t="str">
        <f>IFERROR(VLOOKUP(A761,'[2]Total Provider - Dec 2015'!$A$1:$K$1232,3,FALSE),"")</f>
        <v>NW2</v>
      </c>
      <c r="D761" s="7" t="str">
        <f>IFERROR(VLOOKUP(A761,'[2]Total Provider - Dec 2015'!$A$1:$K$1232,4,FALSE),"")</f>
        <v>Eastern Province</v>
      </c>
      <c r="E761" s="7" t="str">
        <f>IFERROR(VLOOKUP(A761,'[2]Total Provider - Dec 2015'!$A$1:$K$1232,5,FALSE),"")</f>
        <v>Al Ahsa</v>
      </c>
      <c r="F761" s="7" t="str">
        <f>IFERROR(VLOOKUP(A761,'[2]Total Provider - Dec 2015'!$A$1:$K$1232,6,FALSE),"")</f>
        <v>Al Faisaliah Dist,</v>
      </c>
      <c r="G761" s="7" t="str">
        <f>IFERROR(VLOOKUP(A761,'[2]Total Provider - Dec 2015'!$A$1:$K$1232,7,FALSE),"")</f>
        <v>0135306631</v>
      </c>
      <c r="H761" s="10" t="str">
        <f>IFERROR(VLOOKUP(A761,'[2]Total Provider - Dec 2015'!$A$1:$K$1232,8,FALSE),"")</f>
        <v>حي الفيصلية</v>
      </c>
      <c r="I761" s="10" t="str">
        <f>IFERROR(VLOOKUP(A761,'[2]Total Provider - Dec 2015'!$A$1:$K$1232,9,FALSE),"")</f>
        <v>الأحساء</v>
      </c>
      <c r="J761" s="10" t="str">
        <f>IFERROR(VLOOKUP(A761,'[2]Total Provider - Dec 2015'!$A$1:$K$1232,10,FALSE),"")</f>
        <v>المنطقة الشرقية</v>
      </c>
      <c r="K761" s="10" t="str">
        <f>IFERROR(VLOOKUP(A761,'[2]Total Provider - Dec 2015'!$A$1:$K$1232,11,FALSE),"")</f>
        <v>نظارات الحداد</v>
      </c>
    </row>
    <row r="762" spans="1:11" hidden="1" x14ac:dyDescent="0.25">
      <c r="A762" s="5">
        <v>22759</v>
      </c>
      <c r="B762" s="6" t="str">
        <f>IFERROR(VLOOKUP(A762,'[2]Total Provider - Dec 2015'!$A$1:$K$1232,2,FALSE),"")</f>
        <v xml:space="preserve">Rai Al Ain Optical </v>
      </c>
      <c r="C762" s="7" t="str">
        <f>IFERROR(VLOOKUP(A762,'[2]Total Provider - Dec 2015'!$A$1:$K$1232,3,FALSE),"")</f>
        <v>NW6</v>
      </c>
      <c r="D762" s="7" t="str">
        <f>IFERROR(VLOOKUP(A762,'[2]Total Provider - Dec 2015'!$A$1:$K$1232,4,FALSE),"")</f>
        <v>Madinah</v>
      </c>
      <c r="E762" s="7" t="str">
        <f>IFERROR(VLOOKUP(A762,'[2]Total Provider - Dec 2015'!$A$1:$K$1232,5,FALSE),"")</f>
        <v>Madinah</v>
      </c>
      <c r="F762" s="7" t="str">
        <f>IFERROR(VLOOKUP(A762,'[2]Total Provider - Dec 2015'!$A$1:$K$1232,6,FALSE),"")</f>
        <v>Al Daeeri Al Thani Dist,Al Awali</v>
      </c>
      <c r="G762" s="7" t="str">
        <f>IFERROR(VLOOKUP(A762,'[2]Total Provider - Dec 2015'!$A$1:$K$1232,7,FALSE),"")</f>
        <v>0148660548</v>
      </c>
      <c r="H762" s="10" t="str">
        <f>IFERROR(VLOOKUP(A762,'[2]Total Provider - Dec 2015'!$A$1:$K$1232,8,FALSE),"")</f>
        <v>الدائري الثاني العوالي</v>
      </c>
      <c r="I762" s="10" t="str">
        <f>IFERROR(VLOOKUP(A762,'[2]Total Provider - Dec 2015'!$A$1:$K$1232,9,FALSE),"")</f>
        <v>المدينة المنورة</v>
      </c>
      <c r="J762" s="10" t="str">
        <f>IFERROR(VLOOKUP(A762,'[2]Total Provider - Dec 2015'!$A$1:$K$1232,10,FALSE),"")</f>
        <v>المدينة المنورة</v>
      </c>
      <c r="K762" s="10" t="str">
        <f>IFERROR(VLOOKUP(A762,'[2]Total Provider - Dec 2015'!$A$1:$K$1232,11,FALSE),"")</f>
        <v>محل نظارات مؤسسة رأي العين للبصريات</v>
      </c>
    </row>
    <row r="763" spans="1:11" hidden="1" x14ac:dyDescent="0.25">
      <c r="A763" s="5">
        <v>22760</v>
      </c>
      <c r="B763" s="6" t="str">
        <f>IFERROR(VLOOKUP(A763,'[2]Total Provider - Dec 2015'!$A$1:$K$1232,2,FALSE),"")</f>
        <v>Lasting Smile Dental Clinics</v>
      </c>
      <c r="C763" s="7" t="str">
        <f>IFERROR(VLOOKUP(A763,'[2]Total Provider - Dec 2015'!$A$1:$K$1232,3,FALSE),"")</f>
        <v>NWR</v>
      </c>
      <c r="D763" s="7" t="str">
        <f>IFERROR(VLOOKUP(A763,'[2]Total Provider - Dec 2015'!$A$1:$K$1232,4,FALSE),"")</f>
        <v>Riyadh</v>
      </c>
      <c r="E763" s="7" t="str">
        <f>IFERROR(VLOOKUP(A763,'[2]Total Provider - Dec 2015'!$A$1:$K$1232,5,FALSE),"")</f>
        <v>Riyadh</v>
      </c>
      <c r="F763" s="7" t="str">
        <f>IFERROR(VLOOKUP(A763,'[2]Total Provider - Dec 2015'!$A$1:$K$1232,6,FALSE),"")</f>
        <v>Al Olaya Dist,Abdulrahman Al Hamdan St,</v>
      </c>
      <c r="G763" s="7" t="str">
        <f>IFERROR(VLOOKUP(A763,'[2]Total Provider - Dec 2015'!$A$1:$K$1232,7,FALSE),"")</f>
        <v>0114640216</v>
      </c>
      <c r="H763" s="10" t="str">
        <f>IFERROR(VLOOKUP(A763,'[2]Total Provider - Dec 2015'!$A$1:$K$1232,8,FALSE),"")</f>
        <v>حي العليا, شارع عبدالرحمن الحمدان</v>
      </c>
      <c r="I763" s="10" t="str">
        <f>IFERROR(VLOOKUP(A763,'[2]Total Provider - Dec 2015'!$A$1:$K$1232,9,FALSE),"")</f>
        <v>الرياض</v>
      </c>
      <c r="J763" s="10" t="str">
        <f>IFERROR(VLOOKUP(A763,'[2]Total Provider - Dec 2015'!$A$1:$K$1232,10,FALSE),"")</f>
        <v>الرياض</v>
      </c>
      <c r="K763" s="10" t="str">
        <f>IFERROR(VLOOKUP(A763,'[2]Total Provider - Dec 2015'!$A$1:$K$1232,11,FALSE),"")</f>
        <v>مجمع شركة البسمة الدائمة للاسنان</v>
      </c>
    </row>
    <row r="764" spans="1:11" hidden="1" x14ac:dyDescent="0.25">
      <c r="A764" s="5">
        <v>22767</v>
      </c>
      <c r="B764" s="6" t="str">
        <f>IFERROR(VLOOKUP(A764,'[2]Total Provider - Dec 2015'!$A$1:$K$1232,2,FALSE),"")</f>
        <v xml:space="preserve">Jordan Hospital </v>
      </c>
      <c r="C764" s="7" t="str">
        <f>IFERROR(VLOOKUP(A764,'[2]Total Provider - Dec 2015'!$A$1:$K$1232,3,FALSE),"")</f>
        <v>NW7</v>
      </c>
      <c r="D764" s="7" t="str">
        <f>IFERROR(VLOOKUP(A764,'[2]Total Provider - Dec 2015'!$A$1:$K$1232,4,FALSE),"")</f>
        <v>Jordan</v>
      </c>
      <c r="E764" s="7" t="str">
        <f>IFERROR(VLOOKUP(A764,'[2]Total Provider - Dec 2015'!$A$1:$K$1232,5,FALSE),"")</f>
        <v>Amman</v>
      </c>
      <c r="F764" s="7" t="str">
        <f>IFERROR(VLOOKUP(A764,'[2]Total Provider - Dec 2015'!$A$1:$K$1232,6,FALSE),"")</f>
        <v>King Nour Street</v>
      </c>
      <c r="G764" s="7" t="str">
        <f>IFERROR(VLOOKUP(A764,'[2]Total Provider - Dec 2015'!$A$1:$K$1232,7,FALSE),"")</f>
        <v>0096275600260</v>
      </c>
      <c r="H764" s="10" t="str">
        <f>IFERROR(VLOOKUP(A764,'[2]Total Provider - Dec 2015'!$A$1:$K$1232,8,FALSE),"")</f>
        <v xml:space="preserve">شارع الملكه نور </v>
      </c>
      <c r="I764" s="10" t="str">
        <f>IFERROR(VLOOKUP(A764,'[2]Total Provider - Dec 2015'!$A$1:$K$1232,9,FALSE),"")</f>
        <v>عمان</v>
      </c>
      <c r="J764" s="10" t="str">
        <f>IFERROR(VLOOKUP(A764,'[2]Total Provider - Dec 2015'!$A$1:$K$1232,10,FALSE),"")</f>
        <v>الأردن</v>
      </c>
      <c r="K764" s="10" t="str">
        <f>IFERROR(VLOOKUP(A764,'[2]Total Provider - Dec 2015'!$A$1:$K$1232,11,FALSE),"")</f>
        <v>مستشفى الاردن</v>
      </c>
    </row>
    <row r="765" spans="1:11" hidden="1" x14ac:dyDescent="0.25">
      <c r="A765" s="5">
        <v>22768</v>
      </c>
      <c r="B765" s="6" t="str">
        <f>IFERROR(VLOOKUP(A765,'[2]Total Provider - Dec 2015'!$A$1:$K$1232,2,FALSE),"")</f>
        <v>Dr Sulaiman Al Habib Medical Center - Dubai</v>
      </c>
      <c r="C765" s="7" t="str">
        <f>IFERROR(VLOOKUP(A765,'[2]Total Provider - Dec 2015'!$A$1:$K$1232,3,FALSE),"")</f>
        <v>NW7</v>
      </c>
      <c r="D765" s="7" t="str">
        <f>IFERROR(VLOOKUP(A765,'[2]Total Provider - Dec 2015'!$A$1:$K$1232,4,FALSE),"")</f>
        <v>UAE</v>
      </c>
      <c r="E765" s="7" t="str">
        <f>IFERROR(VLOOKUP(A765,'[2]Total Provider - Dec 2015'!$A$1:$K$1232,5,FALSE),"")</f>
        <v>Dubai</v>
      </c>
      <c r="F765" s="7" t="str">
        <f>IFERROR(VLOOKUP(A765,'[2]Total Provider - Dec 2015'!$A$1:$K$1232,6,FALSE),"")</f>
        <v>Building 55</v>
      </c>
      <c r="G765" s="7" t="str">
        <f>IFERROR(VLOOKUP(A765,'[2]Total Provider - Dec 2015'!$A$1:$K$1232,7,FALSE),"")</f>
        <v>00966559905572</v>
      </c>
      <c r="H765" s="10" t="str">
        <f>IFERROR(VLOOKUP(A765,'[2]Total Provider - Dec 2015'!$A$1:$K$1232,8,FALSE),"")</f>
        <v>مبنى 55</v>
      </c>
      <c r="I765" s="10" t="str">
        <f>IFERROR(VLOOKUP(A765,'[2]Total Provider - Dec 2015'!$A$1:$K$1232,9,FALSE),"")</f>
        <v>دبي</v>
      </c>
      <c r="J765" s="10" t="str">
        <f>IFERROR(VLOOKUP(A765,'[2]Total Provider - Dec 2015'!$A$1:$K$1232,10,FALSE),"")</f>
        <v>الإمارات</v>
      </c>
      <c r="K765" s="10" t="str">
        <f>IFERROR(VLOOKUP(A765,'[2]Total Provider - Dec 2015'!$A$1:$K$1232,11,FALSE),"")</f>
        <v>مركز الدكتور سليمان الحبيب الطبي - دبي</v>
      </c>
    </row>
    <row r="766" spans="1:11" hidden="1" x14ac:dyDescent="0.25">
      <c r="A766" s="5">
        <v>22769</v>
      </c>
      <c r="B766" s="6" t="str">
        <f>IFERROR(VLOOKUP(A766,'[2]Total Provider - Dec 2015'!$A$1:$K$1232,2,FALSE),"")</f>
        <v>Arabian Dental Clinic</v>
      </c>
      <c r="C766" s="7" t="str">
        <f>IFERROR(VLOOKUP(A766,'[2]Total Provider - Dec 2015'!$A$1:$K$1232,3,FALSE),"")</f>
        <v>NW6</v>
      </c>
      <c r="D766" s="7" t="str">
        <f>IFERROR(VLOOKUP(A766,'[2]Total Provider - Dec 2015'!$A$1:$K$1232,4,FALSE),"")</f>
        <v>Riyadh</v>
      </c>
      <c r="E766" s="7" t="str">
        <f>IFERROR(VLOOKUP(A766,'[2]Total Provider - Dec 2015'!$A$1:$K$1232,5,FALSE),"")</f>
        <v>Riyadh</v>
      </c>
      <c r="F766" s="7" t="str">
        <f>IFERROR(VLOOKUP(A766,'[2]Total Provider - Dec 2015'!$A$1:$K$1232,6,FALSE),"")</f>
        <v>Olaya Dist,Olaya Main Street</v>
      </c>
      <c r="G766" s="7" t="str">
        <f>IFERROR(VLOOKUP(A766,'[2]Total Provider - Dec 2015'!$A$1:$K$1232,7,FALSE),"")</f>
        <v>0114650748</v>
      </c>
      <c r="H766" s="10" t="str">
        <f>IFERROR(VLOOKUP(A766,'[2]Total Provider - Dec 2015'!$A$1:$K$1232,8,FALSE),"")</f>
        <v>حي العليا, شارع العليا العام</v>
      </c>
      <c r="I766" s="10" t="str">
        <f>IFERROR(VLOOKUP(A766,'[2]Total Provider - Dec 2015'!$A$1:$K$1232,9,FALSE),"")</f>
        <v>الرياض</v>
      </c>
      <c r="J766" s="10" t="str">
        <f>IFERROR(VLOOKUP(A766,'[2]Total Provider - Dec 2015'!$A$1:$K$1232,10,FALSE),"")</f>
        <v>الرياض</v>
      </c>
      <c r="K766" s="10" t="str">
        <f>IFERROR(VLOOKUP(A766,'[2]Total Provider - Dec 2015'!$A$1:$K$1232,11,FALSE),"")</f>
        <v>المستوصف العربي لطب الاسنان</v>
      </c>
    </row>
    <row r="767" spans="1:11" hidden="1" x14ac:dyDescent="0.25">
      <c r="A767" s="5">
        <v>22773</v>
      </c>
      <c r="B767" s="6" t="str">
        <f>IFERROR(VLOOKUP(A767,'[2]Total Provider - Dec 2015'!$A$1:$K$1232,2,FALSE),"")</f>
        <v>Consultative Mawyah Corner Polyclinic</v>
      </c>
      <c r="C767" s="7" t="str">
        <f>IFERROR(VLOOKUP(A767,'[2]Total Provider - Dec 2015'!$A$1:$K$1232,3,FALSE),"")</f>
        <v>NW7</v>
      </c>
      <c r="D767" s="7" t="str">
        <f>IFERROR(VLOOKUP(A767,'[2]Total Provider - Dec 2015'!$A$1:$K$1232,4,FALSE),"")</f>
        <v>Riyadh</v>
      </c>
      <c r="E767" s="7" t="str">
        <f>IFERROR(VLOOKUP(A767,'[2]Total Provider - Dec 2015'!$A$1:$K$1232,5,FALSE),"")</f>
        <v>Riyadh</v>
      </c>
      <c r="F767" s="7" t="str">
        <f>IFERROR(VLOOKUP(A767,'[2]Total Provider - Dec 2015'!$A$1:$K$1232,6,FALSE),"")</f>
        <v>Al Mouroj Dist,King Abdulaziz St,</v>
      </c>
      <c r="G767" s="7" t="str">
        <f>IFERROR(VLOOKUP(A767,'[2]Total Provider - Dec 2015'!$A$1:$K$1232,7,FALSE),"")</f>
        <v>0114537777</v>
      </c>
      <c r="H767" s="10" t="str">
        <f>IFERROR(VLOOKUP(A767,'[2]Total Provider - Dec 2015'!$A$1:$K$1232,8,FALSE),"")</f>
        <v xml:space="preserve">حي المروج , شارع الملك عبد العزيز </v>
      </c>
      <c r="I767" s="10" t="str">
        <f>IFERROR(VLOOKUP(A767,'[2]Total Provider - Dec 2015'!$A$1:$K$1232,9,FALSE),"")</f>
        <v>الرياض</v>
      </c>
      <c r="J767" s="10" t="str">
        <f>IFERROR(VLOOKUP(A767,'[2]Total Provider - Dec 2015'!$A$1:$K$1232,10,FALSE),"")</f>
        <v>الرياض</v>
      </c>
      <c r="K767" s="10" t="str">
        <f>IFERROR(VLOOKUP(A767,'[2]Total Provider - Dec 2015'!$A$1:$K$1232,11,FALSE),"")</f>
        <v>مجمع عيادات ركن المئوية الاستشارية</v>
      </c>
    </row>
    <row r="768" spans="1:11" hidden="1" x14ac:dyDescent="0.25">
      <c r="A768" s="5">
        <v>22774</v>
      </c>
      <c r="B768" s="6" t="str">
        <f>IFERROR(VLOOKUP(A768,'[2]Total Provider - Dec 2015'!$A$1:$K$1232,2,FALSE),"")</f>
        <v>Al Hanakiah Clinic</v>
      </c>
      <c r="C768" s="7" t="str">
        <f>IFERROR(VLOOKUP(A768,'[2]Total Provider - Dec 2015'!$A$1:$K$1232,3,FALSE),"")</f>
        <v>NW4</v>
      </c>
      <c r="D768" s="7" t="str">
        <f>IFERROR(VLOOKUP(A768,'[2]Total Provider - Dec 2015'!$A$1:$K$1232,4,FALSE),"")</f>
        <v>Madinah</v>
      </c>
      <c r="E768" s="7" t="str">
        <f>IFERROR(VLOOKUP(A768,'[2]Total Provider - Dec 2015'!$A$1:$K$1232,5,FALSE),"")</f>
        <v>Al Hanakiah</v>
      </c>
      <c r="F768" s="7" t="str">
        <f>IFERROR(VLOOKUP(A768,'[2]Total Provider - Dec 2015'!$A$1:$K$1232,6,FALSE),"")</f>
        <v>Al Mafraq Dist,Main Street,Al Hanakiah Area</v>
      </c>
      <c r="G768" s="7" t="str">
        <f>IFERROR(VLOOKUP(A768,'[2]Total Provider - Dec 2015'!$A$1:$K$1232,7,FALSE),"")</f>
        <v>0148620893</v>
      </c>
      <c r="H768" s="10" t="str">
        <f>IFERROR(VLOOKUP(A768,'[2]Total Provider - Dec 2015'!$A$1:$K$1232,8,FALSE),"")</f>
        <v>حي المفرق,الشارع العام منطقة الحناكيه</v>
      </c>
      <c r="I768" s="10" t="str">
        <f>IFERROR(VLOOKUP(A768,'[2]Total Provider - Dec 2015'!$A$1:$K$1232,9,FALSE),"")</f>
        <v>الحناكية</v>
      </c>
      <c r="J768" s="10" t="str">
        <f>IFERROR(VLOOKUP(A768,'[2]Total Provider - Dec 2015'!$A$1:$K$1232,10,FALSE),"")</f>
        <v>المدينة المنورة</v>
      </c>
      <c r="K768" s="10" t="str">
        <f>IFERROR(VLOOKUP(A768,'[2]Total Provider - Dec 2015'!$A$1:$K$1232,11,FALSE),"")</f>
        <v>مستوصف الحناكية الخاص</v>
      </c>
    </row>
    <row r="769" spans="1:11" hidden="1" x14ac:dyDescent="0.25">
      <c r="A769" s="5">
        <v>22782</v>
      </c>
      <c r="B769" s="6" t="str">
        <f>IFERROR(VLOOKUP(A769,'[2]Total Provider - Dec 2015'!$A$1:$K$1232,2,FALSE),"")</f>
        <v>Noorana Medical Polyclinic</v>
      </c>
      <c r="C769" s="7" t="str">
        <f>IFERROR(VLOOKUP(A769,'[2]Total Provider - Dec 2015'!$A$1:$K$1232,3,FALSE),"")</f>
        <v>NW4</v>
      </c>
      <c r="D769" s="7" t="str">
        <f>IFERROR(VLOOKUP(A769,'[2]Total Provider - Dec 2015'!$A$1:$K$1232,4,FALSE),"")</f>
        <v>Riyadh</v>
      </c>
      <c r="E769" s="7" t="str">
        <f>IFERROR(VLOOKUP(A769,'[2]Total Provider - Dec 2015'!$A$1:$K$1232,5,FALSE),"")</f>
        <v>Riyadh</v>
      </c>
      <c r="F769" s="7" t="str">
        <f>IFERROR(VLOOKUP(A769,'[2]Total Provider - Dec 2015'!$A$1:$K$1232,6,FALSE),"")</f>
        <v>Al Malaz Dist,Salahuddin St(Opposite to General Admin)</v>
      </c>
      <c r="G769" s="7" t="str">
        <f>IFERROR(VLOOKUP(A769,'[2]Total Provider - Dec 2015'!$A$1:$K$1232,7,FALSE),"")</f>
        <v>0114780000</v>
      </c>
      <c r="H769" s="10" t="str">
        <f>IFERROR(VLOOKUP(A769,'[2]Total Provider - Dec 2015'!$A$1:$K$1232,8,FALSE),"")</f>
        <v xml:space="preserve">حي الملز, شارع صلاح الدين </v>
      </c>
      <c r="I769" s="10" t="str">
        <f>IFERROR(VLOOKUP(A769,'[2]Total Provider - Dec 2015'!$A$1:$K$1232,9,FALSE),"")</f>
        <v>الرياض</v>
      </c>
      <c r="J769" s="10" t="str">
        <f>IFERROR(VLOOKUP(A769,'[2]Total Provider - Dec 2015'!$A$1:$K$1232,10,FALSE),"")</f>
        <v>الرياض</v>
      </c>
      <c r="K769" s="10" t="str">
        <f>IFERROR(VLOOKUP(A769,'[2]Total Provider - Dec 2015'!$A$1:$K$1232,11,FALSE),"")</f>
        <v xml:space="preserve">مستوصف نورانا الطبي </v>
      </c>
    </row>
    <row r="770" spans="1:11" x14ac:dyDescent="0.25">
      <c r="A770" s="5">
        <v>22783</v>
      </c>
      <c r="B770" s="6" t="str">
        <f>IFERROR(VLOOKUP(A770,'[2]Total Provider - Dec 2015'!$A$1:$K$1232,2,FALSE),"")</f>
        <v>Silver Crescent Dispensary</v>
      </c>
      <c r="C770" s="7" t="str">
        <f>IFERROR(VLOOKUP(A770,'[2]Total Provider - Dec 2015'!$A$1:$K$1232,3,FALSE),"")</f>
        <v>NWS</v>
      </c>
      <c r="D770" s="7" t="str">
        <f>IFERROR(VLOOKUP(A770,'[2]Total Provider - Dec 2015'!$A$1:$K$1232,4,FALSE),"")</f>
        <v>Eastern Province</v>
      </c>
      <c r="E770" s="7" t="str">
        <f>IFERROR(VLOOKUP(A770,'[2]Total Provider - Dec 2015'!$A$1:$K$1232,5,FALSE),"")</f>
        <v>Khobar</v>
      </c>
      <c r="F770" s="7" t="str">
        <f>IFERROR(VLOOKUP(A770,'[2]Total Provider - Dec 2015'!$A$1:$K$1232,6,FALSE),"")</f>
        <v>Al Thuqbah Dist,Badr Al Olla Street</v>
      </c>
      <c r="G770" s="7" t="str">
        <f>IFERROR(VLOOKUP(A770,'[2]Total Provider - Dec 2015'!$A$1:$K$1232,7,FALSE),"")</f>
        <v>0138650005</v>
      </c>
      <c r="H770" s="10" t="str">
        <f>IFERROR(VLOOKUP(A770,'[2]Total Provider - Dec 2015'!$A$1:$K$1232,8,FALSE),"")</f>
        <v>حي الثقبه, شارع بدر العلا</v>
      </c>
      <c r="I770" s="10" t="str">
        <f>IFERROR(VLOOKUP(A770,'[2]Total Provider - Dec 2015'!$A$1:$K$1232,9,FALSE),"")</f>
        <v>الخبر</v>
      </c>
      <c r="J770" s="10" t="str">
        <f>IFERROR(VLOOKUP(A770,'[2]Total Provider - Dec 2015'!$A$1:$K$1232,10,FALSE),"")</f>
        <v>المنطقة الشرقية</v>
      </c>
      <c r="K770" s="10" t="str">
        <f>IFERROR(VLOOKUP(A770,'[2]Total Provider - Dec 2015'!$A$1:$K$1232,11,FALSE),"")</f>
        <v>مستوصف الهلال الفضي بالخبر</v>
      </c>
    </row>
    <row r="771" spans="1:11" hidden="1" x14ac:dyDescent="0.25">
      <c r="A771" s="5">
        <v>22784</v>
      </c>
      <c r="B771" s="6" t="str">
        <f>IFERROR(VLOOKUP(A771,'[2]Total Provider - Dec 2015'!$A$1:$K$1232,2,FALSE),"")</f>
        <v>Badghaish Eyecare</v>
      </c>
      <c r="C771" s="7" t="str">
        <f>IFERROR(VLOOKUP(A771,'[2]Total Provider - Dec 2015'!$A$1:$K$1232,3,FALSE),"")</f>
        <v>NW4</v>
      </c>
      <c r="D771" s="7" t="str">
        <f>IFERROR(VLOOKUP(A771,'[2]Total Provider - Dec 2015'!$A$1:$K$1232,4,FALSE),"")</f>
        <v>Eastern Province</v>
      </c>
      <c r="E771" s="7" t="str">
        <f>IFERROR(VLOOKUP(A771,'[2]Total Provider - Dec 2015'!$A$1:$K$1232,5,FALSE),"")</f>
        <v>Dammam</v>
      </c>
      <c r="F771" s="7" t="str">
        <f>IFERROR(VLOOKUP(A771,'[2]Total Provider - Dec 2015'!$A$1:$K$1232,6,FALSE),"")</f>
        <v>Al Khobar Al Shamali Dist,King Fahad St.</v>
      </c>
      <c r="G771" s="7" t="str">
        <f>IFERROR(VLOOKUP(A771,'[2]Total Provider - Dec 2015'!$A$1:$K$1232,7,FALSE),"")</f>
        <v>0138950577</v>
      </c>
      <c r="H771" s="10" t="str">
        <f>IFERROR(VLOOKUP(A771,'[2]Total Provider - Dec 2015'!$A$1:$K$1232,8,FALSE),"")</f>
        <v xml:space="preserve">حي الخبر الشمالية, شارع الملك فهد </v>
      </c>
      <c r="I771" s="10" t="str">
        <f>IFERROR(VLOOKUP(A771,'[2]Total Provider - Dec 2015'!$A$1:$K$1232,9,FALSE),"")</f>
        <v>الدمام</v>
      </c>
      <c r="J771" s="10" t="str">
        <f>IFERROR(VLOOKUP(A771,'[2]Total Provider - Dec 2015'!$A$1:$K$1232,10,FALSE),"")</f>
        <v>المنطقة الشرقية</v>
      </c>
      <c r="K771" s="10" t="str">
        <f>IFERROR(VLOOKUP(A771,'[2]Total Provider - Dec 2015'!$A$1:$K$1232,11,FALSE),"")</f>
        <v>مؤسسة بادغيش للبصريات</v>
      </c>
    </row>
    <row r="772" spans="1:11" hidden="1" x14ac:dyDescent="0.25">
      <c r="A772" s="5">
        <v>22785</v>
      </c>
      <c r="B772" s="6" t="str">
        <f>IFERROR(VLOOKUP(A772,'[2]Total Provider - Dec 2015'!$A$1:$K$1232,2,FALSE),"")</f>
        <v>Al Salam Polyclinic - Jeddah</v>
      </c>
      <c r="C772" s="7" t="str">
        <f>IFERROR(VLOOKUP(A772,'[2]Total Provider - Dec 2015'!$A$1:$K$1232,3,FALSE),"")</f>
        <v>NW1</v>
      </c>
      <c r="D772" s="7" t="str">
        <f>IFERROR(VLOOKUP(A772,'[2]Total Provider - Dec 2015'!$A$1:$K$1232,4,FALSE),"")</f>
        <v>Makkah</v>
      </c>
      <c r="E772" s="7" t="str">
        <f>IFERROR(VLOOKUP(A772,'[2]Total Provider - Dec 2015'!$A$1:$K$1232,5,FALSE),"")</f>
        <v>Jeddah</v>
      </c>
      <c r="F772" s="7" t="str">
        <f>IFERROR(VLOOKUP(A772,'[2]Total Provider - Dec 2015'!$A$1:$K$1232,6,FALSE),"")</f>
        <v>Al Rabwah Dist,Prince Majid Street</v>
      </c>
      <c r="G772" s="7" t="str">
        <f>IFERROR(VLOOKUP(A772,'[2]Total Provider - Dec 2015'!$A$1:$K$1232,7,FALSE),"")</f>
        <v>0126989315</v>
      </c>
      <c r="H772" s="10" t="str">
        <f>IFERROR(VLOOKUP(A772,'[2]Total Provider - Dec 2015'!$A$1:$K$1232,8,FALSE),"")</f>
        <v>حي الربوة, شارع الامير ماجد</v>
      </c>
      <c r="I772" s="10" t="str">
        <f>IFERROR(VLOOKUP(A772,'[2]Total Provider - Dec 2015'!$A$1:$K$1232,9,FALSE),"")</f>
        <v>جدة</v>
      </c>
      <c r="J772" s="10" t="str">
        <f>IFERROR(VLOOKUP(A772,'[2]Total Provider - Dec 2015'!$A$1:$K$1232,10,FALSE),"")</f>
        <v>مكة المكرمة</v>
      </c>
      <c r="K772" s="10" t="str">
        <f>IFERROR(VLOOKUP(A772,'[2]Total Provider - Dec 2015'!$A$1:$K$1232,11,FALSE),"")</f>
        <v>مستوصف السلام الطبي</v>
      </c>
    </row>
    <row r="773" spans="1:11" hidden="1" x14ac:dyDescent="0.25">
      <c r="A773" s="5">
        <v>22793</v>
      </c>
      <c r="B773" s="6" t="str">
        <f>IFERROR(VLOOKUP(A773,'[2]Total Provider - Dec 2015'!$A$1:$K$1232,2,FALSE),"")</f>
        <v>Baashan Medical Dispensary</v>
      </c>
      <c r="C773" s="7" t="str">
        <f>IFERROR(VLOOKUP(A773,'[2]Total Provider - Dec 2015'!$A$1:$K$1232,3,FALSE),"")</f>
        <v>NWS</v>
      </c>
      <c r="D773" s="7" t="str">
        <f>IFERROR(VLOOKUP(A773,'[2]Total Provider - Dec 2015'!$A$1:$K$1232,4,FALSE),"")</f>
        <v>Gizan</v>
      </c>
      <c r="E773" s="7" t="str">
        <f>IFERROR(VLOOKUP(A773,'[2]Total Provider - Dec 2015'!$A$1:$K$1232,5,FALSE),"")</f>
        <v>Damad</v>
      </c>
      <c r="F773" s="7" t="str">
        <f>IFERROR(VLOOKUP(A773,'[2]Total Provider - Dec 2015'!$A$1:$K$1232,6,FALSE),"")</f>
        <v>Al Thabyah Dist,Sabya Main Road</v>
      </c>
      <c r="G773" s="7" t="str">
        <f>IFERROR(VLOOKUP(A773,'[2]Total Provider - Dec 2015'!$A$1:$K$1232,7,FALSE),"")</f>
        <v>0173274922</v>
      </c>
      <c r="H773" s="10" t="str">
        <f>IFERROR(VLOOKUP(A773,'[2]Total Provider - Dec 2015'!$A$1:$K$1232,8,FALSE),"")</f>
        <v>حي الظبية, شارع صبيا العام</v>
      </c>
      <c r="I773" s="10" t="str">
        <f>IFERROR(VLOOKUP(A773,'[2]Total Provider - Dec 2015'!$A$1:$K$1232,9,FALSE),"")</f>
        <v>ضمد</v>
      </c>
      <c r="J773" s="10" t="str">
        <f>IFERROR(VLOOKUP(A773,'[2]Total Provider - Dec 2015'!$A$1:$K$1232,10,FALSE),"")</f>
        <v>جيزان</v>
      </c>
      <c r="K773" s="10" t="str">
        <f>IFERROR(VLOOKUP(A773,'[2]Total Provider - Dec 2015'!$A$1:$K$1232,11,FALSE),"")</f>
        <v>مستوصف باعشن الطبي</v>
      </c>
    </row>
    <row r="774" spans="1:11" hidden="1" x14ac:dyDescent="0.25">
      <c r="A774" s="5">
        <v>22802</v>
      </c>
      <c r="B774" s="6" t="str">
        <f>IFERROR(VLOOKUP(A774,'[2]Total Provider - Dec 2015'!$A$1:$K$1232,2,FALSE),"")</f>
        <v>Madaar Al Shefa Dental Polyclinic - KM</v>
      </c>
      <c r="C774" s="7" t="str">
        <f>IFERROR(VLOOKUP(A774,'[2]Total Provider - Dec 2015'!$A$1:$K$1232,3,FALSE),"")</f>
        <v>NW2</v>
      </c>
      <c r="D774" s="7" t="str">
        <f>IFERROR(VLOOKUP(A774,'[2]Total Provider - Dec 2015'!$A$1:$K$1232,4,FALSE),"")</f>
        <v>Aseer</v>
      </c>
      <c r="E774" s="7" t="str">
        <f>IFERROR(VLOOKUP(A774,'[2]Total Provider - Dec 2015'!$A$1:$K$1232,5,FALSE),"")</f>
        <v>Khamis Mushayt</v>
      </c>
      <c r="F774" s="7" t="str">
        <f>IFERROR(VLOOKUP(A774,'[2]Total Provider - Dec 2015'!$A$1:$K$1232,6,FALSE),"")</f>
        <v>Anoud Dist,King Fahed Road</v>
      </c>
      <c r="G774" s="7" t="str">
        <f>IFERROR(VLOOKUP(A774,'[2]Total Provider - Dec 2015'!$A$1:$K$1232,7,FALSE),"")</f>
        <v>0172358888</v>
      </c>
      <c r="H774" s="10" t="str">
        <f>IFERROR(VLOOKUP(A774,'[2]Total Provider - Dec 2015'!$A$1:$K$1232,8,FALSE),"")</f>
        <v>حي عنود, طريق الملك فهد</v>
      </c>
      <c r="I774" s="10" t="str">
        <f>IFERROR(VLOOKUP(A774,'[2]Total Provider - Dec 2015'!$A$1:$K$1232,9,FALSE),"")</f>
        <v>خميس مشيط</v>
      </c>
      <c r="J774" s="10" t="str">
        <f>IFERROR(VLOOKUP(A774,'[2]Total Provider - Dec 2015'!$A$1:$K$1232,10,FALSE),"")</f>
        <v>عسير</v>
      </c>
      <c r="K774" s="10" t="str">
        <f>IFERROR(VLOOKUP(A774,'[2]Total Provider - Dec 2015'!$A$1:$K$1232,11,FALSE),"")</f>
        <v>مجمع عيادات مدار الشفا لطب الاسنان</v>
      </c>
    </row>
    <row r="775" spans="1:11" hidden="1" x14ac:dyDescent="0.25">
      <c r="A775" s="5">
        <v>22805</v>
      </c>
      <c r="B775" s="6" t="str">
        <f>IFERROR(VLOOKUP(A775,'[2]Total Provider - Dec 2015'!$A$1:$K$1232,2,FALSE),"")</f>
        <v xml:space="preserve">Donia Al Noor Optical </v>
      </c>
      <c r="C775" s="7" t="str">
        <f>IFERROR(VLOOKUP(A775,'[2]Total Provider - Dec 2015'!$A$1:$K$1232,3,FALSE),"")</f>
        <v>NW4</v>
      </c>
      <c r="D775" s="7" t="str">
        <f>IFERROR(VLOOKUP(A775,'[2]Total Provider - Dec 2015'!$A$1:$K$1232,4,FALSE),"")</f>
        <v>Riyadh</v>
      </c>
      <c r="E775" s="7" t="str">
        <f>IFERROR(VLOOKUP(A775,'[2]Total Provider - Dec 2015'!$A$1:$K$1232,5,FALSE),"")</f>
        <v>Riyadh</v>
      </c>
      <c r="F775" s="7" t="str">
        <f>IFERROR(VLOOKUP(A775,'[2]Total Provider - Dec 2015'!$A$1:$K$1232,6,FALSE),"")</f>
        <v>Olaya Dist,Prince Sultan Bin Abdulaziz St</v>
      </c>
      <c r="G775" s="7" t="str">
        <f>IFERROR(VLOOKUP(A775,'[2]Total Provider - Dec 2015'!$A$1:$K$1232,7,FALSE),"")</f>
        <v>0112177008</v>
      </c>
      <c r="H775" s="10" t="str">
        <f>IFERROR(VLOOKUP(A775,'[2]Total Provider - Dec 2015'!$A$1:$K$1232,8,FALSE),"")</f>
        <v>حي العليا, شارع الامير سلطان بن عبدالعزيز</v>
      </c>
      <c r="I775" s="10" t="str">
        <f>IFERROR(VLOOKUP(A775,'[2]Total Provider - Dec 2015'!$A$1:$K$1232,9,FALSE),"")</f>
        <v>الرياض</v>
      </c>
      <c r="J775" s="10" t="str">
        <f>IFERROR(VLOOKUP(A775,'[2]Total Provider - Dec 2015'!$A$1:$K$1232,10,FALSE),"")</f>
        <v>الرياض</v>
      </c>
      <c r="K775" s="10" t="str">
        <f>IFERROR(VLOOKUP(A775,'[2]Total Provider - Dec 2015'!$A$1:$K$1232,11,FALSE),"")</f>
        <v>مركز دنيا النور للبصريات</v>
      </c>
    </row>
    <row r="776" spans="1:11" hidden="1" x14ac:dyDescent="0.25">
      <c r="A776" s="5">
        <v>22812</v>
      </c>
      <c r="B776" s="6" t="str">
        <f>IFERROR(VLOOKUP(A776,'[2]Total Provider - Dec 2015'!$A$1:$K$1232,2,FALSE),"")</f>
        <v>Sanad Hospital (Ex Dr Ahmed Abanamy Hospital)</v>
      </c>
      <c r="C776" s="7" t="str">
        <f>IFERROR(VLOOKUP(A776,'[2]Total Provider - Dec 2015'!$A$1:$K$1232,3,FALSE),"")</f>
        <v>NW2</v>
      </c>
      <c r="D776" s="7" t="str">
        <f>IFERROR(VLOOKUP(A776,'[2]Total Provider - Dec 2015'!$A$1:$K$1232,4,FALSE),"")</f>
        <v>Riyadh</v>
      </c>
      <c r="E776" s="7" t="str">
        <f>IFERROR(VLOOKUP(A776,'[2]Total Provider - Dec 2015'!$A$1:$K$1232,5,FALSE),"")</f>
        <v>Riyadh</v>
      </c>
      <c r="F776" s="7" t="str">
        <f>IFERROR(VLOOKUP(A776,'[2]Total Provider - Dec 2015'!$A$1:$K$1232,6,FALSE),"")</f>
        <v>Imam Abdullah Bin Soud St</v>
      </c>
      <c r="G776" s="7" t="str">
        <f>IFERROR(VLOOKUP(A776,'[2]Total Provider - Dec 2015'!$A$1:$K$1232,7,FALSE),"")</f>
        <v>0112407778</v>
      </c>
      <c r="H776" s="10" t="str">
        <f>IFERROR(VLOOKUP(A776,'[2]Total Provider - Dec 2015'!$A$1:$K$1232,8,FALSE),"")</f>
        <v>حي الحمراء, شارع الامام عبدالله بن سعود</v>
      </c>
      <c r="I776" s="10" t="str">
        <f>IFERROR(VLOOKUP(A776,'[2]Total Provider - Dec 2015'!$A$1:$K$1232,9,FALSE),"")</f>
        <v>الرياض</v>
      </c>
      <c r="J776" s="10" t="str">
        <f>IFERROR(VLOOKUP(A776,'[2]Total Provider - Dec 2015'!$A$1:$K$1232,10,FALSE),"")</f>
        <v>الرياض</v>
      </c>
      <c r="K776" s="10" t="str">
        <f>IFERROR(VLOOKUP(A776,'[2]Total Provider - Dec 2015'!$A$1:$K$1232,11,FALSE),"")</f>
        <v>مستشفى سند</v>
      </c>
    </row>
    <row r="777" spans="1:11" hidden="1" x14ac:dyDescent="0.25">
      <c r="A777" s="5">
        <v>22813</v>
      </c>
      <c r="B777" s="6" t="str">
        <f>IFERROR(VLOOKUP(A777,'[2]Total Provider - Dec 2015'!$A$1:$K$1232,2,FALSE),"")</f>
        <v>Najjar Hospital</v>
      </c>
      <c r="C777" s="7" t="str">
        <f>IFERROR(VLOOKUP(A777,'[2]Total Provider - Dec 2015'!$A$1:$K$1232,3,FALSE),"")</f>
        <v>NW5</v>
      </c>
      <c r="D777" s="7" t="str">
        <f>IFERROR(VLOOKUP(A777,'[2]Total Provider - Dec 2015'!$A$1:$K$1232,4,FALSE),"")</f>
        <v>Lebanon</v>
      </c>
      <c r="E777" s="7" t="str">
        <f>IFERROR(VLOOKUP(A777,'[2]Total Provider - Dec 2015'!$A$1:$K$1232,5,FALSE),"")</f>
        <v>Beirut</v>
      </c>
      <c r="F777" s="7" t="str">
        <f>IFERROR(VLOOKUP(A777,'[2]Total Provider - Dec 2015'!$A$1:$K$1232,6,FALSE),"")</f>
        <v>Abdulbaqi Street, Ras Beirut</v>
      </c>
      <c r="G777" s="7" t="str">
        <f>IFERROR(VLOOKUP(A777,'[2]Total Provider - Dec 2015'!$A$1:$K$1232,7,FALSE),"")</f>
        <v>009611340626</v>
      </c>
      <c r="H777" s="10" t="str">
        <f>IFERROR(VLOOKUP(A777,'[2]Total Provider - Dec 2015'!$A$1:$K$1232,8,FALSE),"")</f>
        <v>حي الحمراء, شارع عبد الباقي راس بيروت</v>
      </c>
      <c r="I777" s="10" t="str">
        <f>IFERROR(VLOOKUP(A777,'[2]Total Provider - Dec 2015'!$A$1:$K$1232,9,FALSE),"")</f>
        <v>بيروت</v>
      </c>
      <c r="J777" s="10" t="str">
        <f>IFERROR(VLOOKUP(A777,'[2]Total Provider - Dec 2015'!$A$1:$K$1232,10,FALSE),"")</f>
        <v>لبنان</v>
      </c>
      <c r="K777" s="10" t="str">
        <f>IFERROR(VLOOKUP(A777,'[2]Total Provider - Dec 2015'!$A$1:$K$1232,11,FALSE),"")</f>
        <v xml:space="preserve">مستشفى نجار </v>
      </c>
    </row>
    <row r="778" spans="1:11" hidden="1" x14ac:dyDescent="0.25">
      <c r="A778" s="5">
        <v>22814</v>
      </c>
      <c r="B778" s="6" t="str">
        <f>IFERROR(VLOOKUP(A778,'[2]Total Provider - Dec 2015'!$A$1:$K$1232,2,FALSE),"")</f>
        <v xml:space="preserve">Sarh Al Tawfeeq Polyclinic - Jizan </v>
      </c>
      <c r="C778" s="7" t="str">
        <f>IFERROR(VLOOKUP(A778,'[2]Total Provider - Dec 2015'!$A$1:$K$1232,3,FALSE),"")</f>
        <v>NWS</v>
      </c>
      <c r="D778" s="7" t="str">
        <f>IFERROR(VLOOKUP(A778,'[2]Total Provider - Dec 2015'!$A$1:$K$1232,4,FALSE),"")</f>
        <v>Gizan</v>
      </c>
      <c r="E778" s="7" t="str">
        <f>IFERROR(VLOOKUP(A778,'[2]Total Provider - Dec 2015'!$A$1:$K$1232,5,FALSE),"")</f>
        <v>Bish</v>
      </c>
      <c r="F778" s="7" t="str">
        <f>IFERROR(VLOOKUP(A778,'[2]Total Provider - Dec 2015'!$A$1:$K$1232,6,FALSE),"")</f>
        <v xml:space="preserve">Al Shamali Dist,Main Street </v>
      </c>
      <c r="G778" s="7" t="str">
        <f>IFERROR(VLOOKUP(A778,'[2]Total Provider - Dec 2015'!$A$1:$K$1232,7,FALSE),"")</f>
        <v>0173425014</v>
      </c>
      <c r="H778" s="10" t="str">
        <f>IFERROR(VLOOKUP(A778,'[2]Total Provider - Dec 2015'!$A$1:$K$1232,8,FALSE),"")</f>
        <v xml:space="preserve">حي الشمالي, الشارع العام </v>
      </c>
      <c r="I778" s="10" t="str">
        <f>IFERROR(VLOOKUP(A778,'[2]Total Provider - Dec 2015'!$A$1:$K$1232,9,FALSE),"")</f>
        <v>بيش</v>
      </c>
      <c r="J778" s="10" t="str">
        <f>IFERROR(VLOOKUP(A778,'[2]Total Provider - Dec 2015'!$A$1:$K$1232,10,FALSE),"")</f>
        <v>جيزان</v>
      </c>
      <c r="K778" s="10" t="str">
        <f>IFERROR(VLOOKUP(A778,'[2]Total Provider - Dec 2015'!$A$1:$K$1232,11,FALSE),"")</f>
        <v xml:space="preserve">مستوصف صرح التوفيق الطبي </v>
      </c>
    </row>
    <row r="779" spans="1:11" hidden="1" x14ac:dyDescent="0.25">
      <c r="A779" s="5">
        <v>22820</v>
      </c>
      <c r="B779" s="6" t="str">
        <f>IFERROR(VLOOKUP(A779,'[2]Total Provider - Dec 2015'!$A$1:$K$1232,2,FALSE),"")</f>
        <v>Imam Abdurahman Al Faisal (NGHA) - Dammam</v>
      </c>
      <c r="C779" s="7" t="str">
        <f>IFERROR(VLOOKUP(A779,'[2]Total Provider - Dec 2015'!$A$1:$K$1232,3,FALSE),"")</f>
        <v>NW7</v>
      </c>
      <c r="D779" s="7" t="str">
        <f>IFERROR(VLOOKUP(A779,'[2]Total Provider - Dec 2015'!$A$1:$K$1232,4,FALSE),"")</f>
        <v>Eastern Province</v>
      </c>
      <c r="E779" s="7" t="str">
        <f>IFERROR(VLOOKUP(A779,'[2]Total Provider - Dec 2015'!$A$1:$K$1232,5,FALSE),"")</f>
        <v>Dammam</v>
      </c>
      <c r="F779" s="7" t="str">
        <f>IFERROR(VLOOKUP(A779,'[2]Total Provider - Dec 2015'!$A$1:$K$1232,6,FALSE),"")</f>
        <v>King Soud Road</v>
      </c>
      <c r="G779" s="7">
        <f>IFERROR(VLOOKUP(A779,'[2]Total Provider - Dec 2015'!$A$1:$K$1232,7,FALSE),"")</f>
        <v>0</v>
      </c>
      <c r="H779" s="10" t="str">
        <f>IFERROR(VLOOKUP(A779,'[2]Total Provider - Dec 2015'!$A$1:$K$1232,8,FALSE),"")</f>
        <v>طريق الملك سعود</v>
      </c>
      <c r="I779" s="10" t="str">
        <f>IFERROR(VLOOKUP(A779,'[2]Total Provider - Dec 2015'!$A$1:$K$1232,9,FALSE),"")</f>
        <v>الدمام</v>
      </c>
      <c r="J779" s="10" t="str">
        <f>IFERROR(VLOOKUP(A779,'[2]Total Provider - Dec 2015'!$A$1:$K$1232,10,FALSE),"")</f>
        <v>المنطقة الشرقية</v>
      </c>
      <c r="K779" s="10" t="str">
        <f>IFERROR(VLOOKUP(A779,'[2]Total Provider - Dec 2015'!$A$1:$K$1232,11,FALSE),"")</f>
        <v xml:space="preserve">مستشفى الامام عبد الرحمن الفيصل (الحرس الوطني) - الدمام </v>
      </c>
    </row>
    <row r="780" spans="1:11" hidden="1" x14ac:dyDescent="0.25">
      <c r="A780" s="5">
        <v>22822</v>
      </c>
      <c r="B780" s="6" t="str">
        <f>IFERROR(VLOOKUP(A780,'[2]Total Provider - Dec 2015'!$A$1:$K$1232,2,FALSE),"")</f>
        <v xml:space="preserve">Your Eyes Optical </v>
      </c>
      <c r="C780" s="7" t="str">
        <f>IFERROR(VLOOKUP(A780,'[2]Total Provider - Dec 2015'!$A$1:$K$1232,3,FALSE),"")</f>
        <v>NW6</v>
      </c>
      <c r="D780" s="7" t="str">
        <f>IFERROR(VLOOKUP(A780,'[2]Total Provider - Dec 2015'!$A$1:$K$1232,4,FALSE),"")</f>
        <v>Riyadh</v>
      </c>
      <c r="E780" s="7" t="str">
        <f>IFERROR(VLOOKUP(A780,'[2]Total Provider - Dec 2015'!$A$1:$K$1232,5,FALSE),"")</f>
        <v>Riyadh</v>
      </c>
      <c r="F780" s="7" t="str">
        <f>IFERROR(VLOOKUP(A780,'[2]Total Provider - Dec 2015'!$A$1:$K$1232,6,FALSE),"")</f>
        <v>Al Maather Dist,Al Takhasussi St.</v>
      </c>
      <c r="G780" s="7" t="str">
        <f>IFERROR(VLOOKUP(A780,'[2]Total Provider - Dec 2015'!$A$1:$K$1232,7,FALSE),"")</f>
        <v>0114822721</v>
      </c>
      <c r="H780" s="10" t="str">
        <f>IFERROR(VLOOKUP(A780,'[2]Total Provider - Dec 2015'!$A$1:$K$1232,8,FALSE),"")</f>
        <v>حي المعذر, شارع التخصصي</v>
      </c>
      <c r="I780" s="10" t="str">
        <f>IFERROR(VLOOKUP(A780,'[2]Total Provider - Dec 2015'!$A$1:$K$1232,9,FALSE),"")</f>
        <v>الرياض</v>
      </c>
      <c r="J780" s="10" t="str">
        <f>IFERROR(VLOOKUP(A780,'[2]Total Provider - Dec 2015'!$A$1:$K$1232,10,FALSE),"")</f>
        <v>الرياض</v>
      </c>
      <c r="K780" s="10" t="str">
        <f>IFERROR(VLOOKUP(A780,'[2]Total Provider - Dec 2015'!$A$1:$K$1232,11,FALSE),"")</f>
        <v xml:space="preserve">عيونك للنظارات </v>
      </c>
    </row>
    <row r="781" spans="1:11" hidden="1" x14ac:dyDescent="0.25">
      <c r="A781" s="5">
        <v>22823</v>
      </c>
      <c r="B781" s="6" t="str">
        <f>IFERROR(VLOOKUP(A781,'[2]Total Provider - Dec 2015'!$A$1:$K$1232,2,FALSE),"")</f>
        <v xml:space="preserve">Al Aredh Polyclinic </v>
      </c>
      <c r="C781" s="7" t="str">
        <f>IFERROR(VLOOKUP(A781,'[2]Total Provider - Dec 2015'!$A$1:$K$1232,3,FALSE),"")</f>
        <v>NW1</v>
      </c>
      <c r="D781" s="7" t="str">
        <f>IFERROR(VLOOKUP(A781,'[2]Total Provider - Dec 2015'!$A$1:$K$1232,4,FALSE),"")</f>
        <v>Riyadh</v>
      </c>
      <c r="E781" s="7" t="str">
        <f>IFERROR(VLOOKUP(A781,'[2]Total Provider - Dec 2015'!$A$1:$K$1232,5,FALSE),"")</f>
        <v>Riyadh</v>
      </c>
      <c r="F781" s="7" t="str">
        <f>IFERROR(VLOOKUP(A781,'[2]Total Provider - Dec 2015'!$A$1:$K$1232,6,FALSE),"")</f>
        <v>Al Badiah Dist,Prince Satam Bin Abdulaziz St</v>
      </c>
      <c r="G781" s="7" t="str">
        <f>IFERROR(VLOOKUP(A781,'[2]Total Provider - Dec 2015'!$A$1:$K$1232,7,FALSE),"")</f>
        <v>0114359460</v>
      </c>
      <c r="H781" s="10" t="str">
        <f>IFERROR(VLOOKUP(A781,'[2]Total Provider - Dec 2015'!$A$1:$K$1232,8,FALSE),"")</f>
        <v xml:space="preserve">حي البديعة, شارع سطام بن عبدالعزيز </v>
      </c>
      <c r="I781" s="10" t="str">
        <f>IFERROR(VLOOKUP(A781,'[2]Total Provider - Dec 2015'!$A$1:$K$1232,9,FALSE),"")</f>
        <v>الرياض</v>
      </c>
      <c r="J781" s="10" t="str">
        <f>IFERROR(VLOOKUP(A781,'[2]Total Provider - Dec 2015'!$A$1:$K$1232,10,FALSE),"")</f>
        <v>الرياض</v>
      </c>
      <c r="K781" s="10" t="str">
        <f>IFERROR(VLOOKUP(A781,'[2]Total Provider - Dec 2015'!$A$1:$K$1232,11,FALSE),"")</f>
        <v>مجمع العارض الطبي</v>
      </c>
    </row>
    <row r="782" spans="1:11" hidden="1" x14ac:dyDescent="0.25">
      <c r="A782" s="5">
        <v>22825</v>
      </c>
      <c r="B782" s="6" t="str">
        <f>IFERROR(VLOOKUP(A782,'[2]Total Provider - Dec 2015'!$A$1:$K$1232,2,FALSE),"")</f>
        <v>Saudi German Hospital (SGH - Dubai)</v>
      </c>
      <c r="C782" s="7" t="str">
        <f>IFERROR(VLOOKUP(A782,'[2]Total Provider - Dec 2015'!$A$1:$K$1232,3,FALSE),"")</f>
        <v>NW6</v>
      </c>
      <c r="D782" s="7" t="str">
        <f>IFERROR(VLOOKUP(A782,'[2]Total Provider - Dec 2015'!$A$1:$K$1232,4,FALSE),"")</f>
        <v>UAE</v>
      </c>
      <c r="E782" s="7" t="str">
        <f>IFERROR(VLOOKUP(A782,'[2]Total Provider - Dec 2015'!$A$1:$K$1232,5,FALSE),"")</f>
        <v>Dubai</v>
      </c>
      <c r="F782" s="7" t="str">
        <f>IFERROR(VLOOKUP(A782,'[2]Total Provider - Dec 2015'!$A$1:$K$1232,6,FALSE),"")</f>
        <v>Hessa Street,D 611</v>
      </c>
      <c r="G782" s="7" t="str">
        <f>IFERROR(VLOOKUP(A782,'[2]Total Provider - Dec 2015'!$A$1:$K$1232,7,FALSE),"")</f>
        <v>0097143890527</v>
      </c>
      <c r="H782" s="10" t="str">
        <f>IFERROR(VLOOKUP(A782,'[2]Total Provider - Dec 2015'!$A$1:$K$1232,8,FALSE),"")</f>
        <v>شارع حصه, دي 611</v>
      </c>
      <c r="I782" s="10" t="str">
        <f>IFERROR(VLOOKUP(A782,'[2]Total Provider - Dec 2015'!$A$1:$K$1232,9,FALSE),"")</f>
        <v>دبي</v>
      </c>
      <c r="J782" s="10" t="str">
        <f>IFERROR(VLOOKUP(A782,'[2]Total Provider - Dec 2015'!$A$1:$K$1232,10,FALSE),"")</f>
        <v>الإمارات</v>
      </c>
      <c r="K782" s="10" t="str">
        <f>IFERROR(VLOOKUP(A782,'[2]Total Provider - Dec 2015'!$A$1:$K$1232,11,FALSE),"")</f>
        <v>مستشفى السعودي الالماني_ دبي</v>
      </c>
    </row>
    <row r="783" spans="1:11" hidden="1" x14ac:dyDescent="0.25">
      <c r="A783" s="5">
        <v>22826</v>
      </c>
      <c r="B783" s="6" t="str">
        <f>IFERROR(VLOOKUP(A783,'[2]Total Provider - Dec 2015'!$A$1:$K$1232,2,FALSE),"")</f>
        <v>RG Stone Urology &amp; Laparoscopy Hospital -  East of Kailash - New Delhi</v>
      </c>
      <c r="C783" s="7" t="str">
        <f>IFERROR(VLOOKUP(A783,'[2]Total Provider - Dec 2015'!$A$1:$K$1232,3,FALSE),"")</f>
        <v>NWR</v>
      </c>
      <c r="D783" s="7" t="str">
        <f>IFERROR(VLOOKUP(A783,'[2]Total Provider - Dec 2015'!$A$1:$K$1232,4,FALSE),"")</f>
        <v>India</v>
      </c>
      <c r="E783" s="7" t="str">
        <f>IFERROR(VLOOKUP(A783,'[2]Total Provider - Dec 2015'!$A$1:$K$1232,5,FALSE),"")</f>
        <v>New Delhi</v>
      </c>
      <c r="F783" s="7" t="str">
        <f>IFERROR(VLOOKUP(A783,'[2]Total Provider - Dec 2015'!$A$1:$K$1232,6,FALSE),"")</f>
        <v>F - 12, East Of Kailash,New Delhi</v>
      </c>
      <c r="G783" s="7">
        <f>IFERROR(VLOOKUP(A783,'[2]Total Provider - Dec 2015'!$A$1:$K$1232,7,FALSE),"")</f>
        <v>11407210000</v>
      </c>
      <c r="H783" s="10" t="str">
        <f>IFERROR(VLOOKUP(A783,'[2]Total Provider - Dec 2015'!$A$1:$K$1232,8,FALSE),"")</f>
        <v>اف - 12 شرق كيلاش نيودلهي</v>
      </c>
      <c r="I783" s="10" t="str">
        <f>IFERROR(VLOOKUP(A783,'[2]Total Provider - Dec 2015'!$A$1:$K$1232,9,FALSE),"")</f>
        <v>نيودلهي</v>
      </c>
      <c r="J783" s="10" t="str">
        <f>IFERROR(VLOOKUP(A783,'[2]Total Provider - Dec 2015'!$A$1:$K$1232,10,FALSE),"")</f>
        <v>الهند</v>
      </c>
      <c r="K783" s="10" t="str">
        <f>IFERROR(VLOOKUP(A783,'[2]Total Provider - Dec 2015'!$A$1:$K$1232,11,FALSE),"")</f>
        <v xml:space="preserve">مستشفى ار جي ستون للمسالك والمناظير - شرق كيلاش - نيو دلهي </v>
      </c>
    </row>
    <row r="784" spans="1:11" hidden="1" x14ac:dyDescent="0.25">
      <c r="A784" s="5">
        <v>22827</v>
      </c>
      <c r="B784" s="6" t="str">
        <f>IFERROR(VLOOKUP(A784,'[2]Total Provider - Dec 2015'!$A$1:$K$1232,2,FALSE),"")</f>
        <v>RG Stone Urology &amp; Laparoscopy Hospital - Pitampura - New Delhi</v>
      </c>
      <c r="C784" s="7" t="str">
        <f>IFERROR(VLOOKUP(A784,'[2]Total Provider - Dec 2015'!$A$1:$K$1232,3,FALSE),"")</f>
        <v>NWR</v>
      </c>
      <c r="D784" s="7" t="str">
        <f>IFERROR(VLOOKUP(A784,'[2]Total Provider - Dec 2015'!$A$1:$K$1232,4,FALSE),"")</f>
        <v>India</v>
      </c>
      <c r="E784" s="7" t="str">
        <f>IFERROR(VLOOKUP(A784,'[2]Total Provider - Dec 2015'!$A$1:$K$1232,5,FALSE),"")</f>
        <v>New Delhi</v>
      </c>
      <c r="F784" s="7" t="str">
        <f>IFERROR(VLOOKUP(A784,'[2]Total Provider - Dec 2015'!$A$1:$K$1232,6,FALSE),"")</f>
        <v>195 - Deepil Chowk,Pitampura,New Delhi</v>
      </c>
      <c r="G784" s="7" t="str">
        <f>IFERROR(VLOOKUP(A784,'[2]Total Provider - Dec 2015'!$A$1:$K$1232,7,FALSE),"")</f>
        <v>01147571000</v>
      </c>
      <c r="H784" s="10" t="str">
        <f>IFERROR(VLOOKUP(A784,'[2]Total Provider - Dec 2015'!$A$1:$K$1232,8,FALSE),"")</f>
        <v>195 - ديبل شوك, بتمبورا, نيودلهي</v>
      </c>
      <c r="I784" s="10" t="str">
        <f>IFERROR(VLOOKUP(A784,'[2]Total Provider - Dec 2015'!$A$1:$K$1232,9,FALSE),"")</f>
        <v>نيودلهي</v>
      </c>
      <c r="J784" s="10" t="str">
        <f>IFERROR(VLOOKUP(A784,'[2]Total Provider - Dec 2015'!$A$1:$K$1232,10,FALSE),"")</f>
        <v>الهند</v>
      </c>
      <c r="K784" s="10" t="str">
        <f>IFERROR(VLOOKUP(A784,'[2]Total Provider - Dec 2015'!$A$1:$K$1232,11,FALSE),"")</f>
        <v xml:space="preserve">مستشفى ار جي ستون للمسالك والمناظير - بتمبورا - نيو دلهي </v>
      </c>
    </row>
    <row r="785" spans="1:11" hidden="1" x14ac:dyDescent="0.25">
      <c r="A785" s="5">
        <v>22828</v>
      </c>
      <c r="B785" s="6" t="str">
        <f>IFERROR(VLOOKUP(A785,'[2]Total Provider - Dec 2015'!$A$1:$K$1232,2,FALSE),"")</f>
        <v>RG Stone Urology &amp; Laparoscopy Hospital  - Rajouri Garden - New Delhi</v>
      </c>
      <c r="C785" s="7" t="str">
        <f>IFERROR(VLOOKUP(A785,'[2]Total Provider - Dec 2015'!$A$1:$K$1232,3,FALSE),"")</f>
        <v>NWR</v>
      </c>
      <c r="D785" s="7" t="str">
        <f>IFERROR(VLOOKUP(A785,'[2]Total Provider - Dec 2015'!$A$1:$K$1232,4,FALSE),"")</f>
        <v>India</v>
      </c>
      <c r="E785" s="7" t="str">
        <f>IFERROR(VLOOKUP(A785,'[2]Total Provider - Dec 2015'!$A$1:$K$1232,5,FALSE),"")</f>
        <v>New Delhi</v>
      </c>
      <c r="F785" s="7" t="str">
        <f>IFERROR(VLOOKUP(A785,'[2]Total Provider - Dec 2015'!$A$1:$K$1232,6,FALSE),"")</f>
        <v>B- 1 Vishal Enclave,OPP. Police Station,Rajouri Garden, New Delhi</v>
      </c>
      <c r="G785" s="7" t="str">
        <f>IFERROR(VLOOKUP(A785,'[2]Total Provider - Dec 2015'!$A$1:$K$1232,7,FALSE),"")</f>
        <v>01143298000</v>
      </c>
      <c r="H785" s="10" t="str">
        <f>IFERROR(VLOOKUP(A785,'[2]Total Provider - Dec 2015'!$A$1:$K$1232,8,FALSE),"")</f>
        <v xml:space="preserve">بي -1 فيشال انكلاف, امام مركز الشرطة, راجوري, جاردن نيودلهي </v>
      </c>
      <c r="I785" s="10" t="str">
        <f>IFERROR(VLOOKUP(A785,'[2]Total Provider - Dec 2015'!$A$1:$K$1232,9,FALSE),"")</f>
        <v>نيودلهي</v>
      </c>
      <c r="J785" s="10" t="str">
        <f>IFERROR(VLOOKUP(A785,'[2]Total Provider - Dec 2015'!$A$1:$K$1232,10,FALSE),"")</f>
        <v>الهند</v>
      </c>
      <c r="K785" s="10" t="str">
        <f>IFERROR(VLOOKUP(A785,'[2]Total Provider - Dec 2015'!$A$1:$K$1232,11,FALSE),"")</f>
        <v xml:space="preserve">مستشفى ار جي ستون للمسالك والمناظير - حديقة راجوي - نيو دلهي </v>
      </c>
    </row>
    <row r="786" spans="1:11" hidden="1" x14ac:dyDescent="0.25">
      <c r="A786" s="5">
        <v>22829</v>
      </c>
      <c r="B786" s="6" t="str">
        <f>IFERROR(VLOOKUP(A786,'[2]Total Provider - Dec 2015'!$A$1:$K$1232,2,FALSE),"")</f>
        <v>RG Stone Urology &amp; Laparoscopy Hospital  -  Gagan Vihar Main - New Delhi</v>
      </c>
      <c r="C786" s="7" t="str">
        <f>IFERROR(VLOOKUP(A786,'[2]Total Provider - Dec 2015'!$A$1:$K$1232,3,FALSE),"")</f>
        <v>NWR</v>
      </c>
      <c r="D786" s="7" t="str">
        <f>IFERROR(VLOOKUP(A786,'[2]Total Provider - Dec 2015'!$A$1:$K$1232,4,FALSE),"")</f>
        <v>India</v>
      </c>
      <c r="E786" s="7" t="str">
        <f>IFERROR(VLOOKUP(A786,'[2]Total Provider - Dec 2015'!$A$1:$K$1232,5,FALSE),"")</f>
        <v>New Delhi</v>
      </c>
      <c r="F786" s="7" t="str">
        <f>IFERROR(VLOOKUP(A786,'[2]Total Provider - Dec 2015'!$A$1:$K$1232,6,FALSE),"")</f>
        <v>Gagan Vihar Main,New Delhi</v>
      </c>
      <c r="G786" s="7" t="str">
        <f>IFERROR(VLOOKUP(A786,'[2]Total Provider - Dec 2015'!$A$1:$K$1232,7,FALSE),"")</f>
        <v>01171011000</v>
      </c>
      <c r="H786" s="10" t="str">
        <f>IFERROR(VLOOKUP(A786,'[2]Total Provider - Dec 2015'!$A$1:$K$1232,8,FALSE),"")</f>
        <v>جاجان فيهار - نيودلهي</v>
      </c>
      <c r="I786" s="10" t="str">
        <f>IFERROR(VLOOKUP(A786,'[2]Total Provider - Dec 2015'!$A$1:$K$1232,9,FALSE),"")</f>
        <v>نيودلهي</v>
      </c>
      <c r="J786" s="10" t="str">
        <f>IFERROR(VLOOKUP(A786,'[2]Total Provider - Dec 2015'!$A$1:$K$1232,10,FALSE),"")</f>
        <v>الهند</v>
      </c>
      <c r="K786" s="10" t="str">
        <f>IFERROR(VLOOKUP(A786,'[2]Total Provider - Dec 2015'!$A$1:$K$1232,11,FALSE),"")</f>
        <v xml:space="preserve">مستشفى ار جي ستون للمسالك والمناظير - جاجن فيهار - نيو دلهي </v>
      </c>
    </row>
    <row r="787" spans="1:11" hidden="1" x14ac:dyDescent="0.25">
      <c r="A787" s="5">
        <v>22830</v>
      </c>
      <c r="B787" s="6" t="str">
        <f>IFERROR(VLOOKUP(A787,'[2]Total Provider - Dec 2015'!$A$1:$K$1232,2,FALSE),"")</f>
        <v>RG Stone Urology &amp; Laparoscopy Hospital  -  Faridabad</v>
      </c>
      <c r="C787" s="7" t="str">
        <f>IFERROR(VLOOKUP(A787,'[2]Total Provider - Dec 2015'!$A$1:$K$1232,3,FALSE),"")</f>
        <v>NWR</v>
      </c>
      <c r="D787" s="7" t="str">
        <f>IFERROR(VLOOKUP(A787,'[2]Total Provider - Dec 2015'!$A$1:$K$1232,4,FALSE),"")</f>
        <v>India</v>
      </c>
      <c r="E787" s="7" t="str">
        <f>IFERROR(VLOOKUP(A787,'[2]Total Provider - Dec 2015'!$A$1:$K$1232,5,FALSE),"")</f>
        <v>Faridabad</v>
      </c>
      <c r="F787" s="7" t="str">
        <f>IFERROR(VLOOKUP(A787,'[2]Total Provider - Dec 2015'!$A$1:$K$1232,6,FALSE),"")</f>
        <v>Neelam Bata Road,NIT,Faridabad</v>
      </c>
      <c r="G787" s="7" t="str">
        <f>IFERROR(VLOOKUP(A787,'[2]Total Provider - Dec 2015'!$A$1:$K$1232,7,FALSE),"")</f>
        <v>01294184000</v>
      </c>
      <c r="H787" s="10" t="str">
        <f>IFERROR(VLOOKUP(A787,'[2]Total Provider - Dec 2015'!$A$1:$K$1232,8,FALSE),"")</f>
        <v>طريق نيلام باتا - فؤيداباد</v>
      </c>
      <c r="I787" s="10" t="str">
        <f>IFERROR(VLOOKUP(A787,'[2]Total Provider - Dec 2015'!$A$1:$K$1232,9,FALSE),"")</f>
        <v>فريدأباد</v>
      </c>
      <c r="J787" s="10" t="str">
        <f>IFERROR(VLOOKUP(A787,'[2]Total Provider - Dec 2015'!$A$1:$K$1232,10,FALSE),"")</f>
        <v>الهند</v>
      </c>
      <c r="K787" s="10" t="str">
        <f>IFERROR(VLOOKUP(A787,'[2]Total Provider - Dec 2015'!$A$1:$K$1232,11,FALSE),"")</f>
        <v>مستشفى ار جي ستون للمسالك والمناظير - فريد اباد</v>
      </c>
    </row>
    <row r="788" spans="1:11" hidden="1" x14ac:dyDescent="0.25">
      <c r="A788" s="5">
        <v>22831</v>
      </c>
      <c r="B788" s="6" t="str">
        <f>IFERROR(VLOOKUP(A788,'[2]Total Provider - Dec 2015'!$A$1:$K$1232,2,FALSE),"")</f>
        <v>RG Stone Urology &amp; Laparoscopy Hospital  - Chennai</v>
      </c>
      <c r="C788" s="7" t="str">
        <f>IFERROR(VLOOKUP(A788,'[2]Total Provider - Dec 2015'!$A$1:$K$1232,3,FALSE),"")</f>
        <v>NWR</v>
      </c>
      <c r="D788" s="7" t="str">
        <f>IFERROR(VLOOKUP(A788,'[2]Total Provider - Dec 2015'!$A$1:$K$1232,4,FALSE),"")</f>
        <v>India</v>
      </c>
      <c r="E788" s="7" t="str">
        <f>IFERROR(VLOOKUP(A788,'[2]Total Provider - Dec 2015'!$A$1:$K$1232,5,FALSE),"")</f>
        <v>Chennai</v>
      </c>
      <c r="F788" s="7" t="str">
        <f>IFERROR(VLOOKUP(A788,'[2]Total Provider - Dec 2015'!$A$1:$K$1232,6,FALSE),"")</f>
        <v>Anna Salai, Saidapet,Chennai</v>
      </c>
      <c r="G788" s="7" t="str">
        <f>IFERROR(VLOOKUP(A788,'[2]Total Provider - Dec 2015'!$A$1:$K$1232,7,FALSE),"")</f>
        <v>04443993600</v>
      </c>
      <c r="H788" s="10" t="str">
        <f>IFERROR(VLOOKUP(A788,'[2]Total Provider - Dec 2015'!$A$1:$K$1232,8,FALSE),"")</f>
        <v>انآ سلاي - سيدابت - شناي</v>
      </c>
      <c r="I788" s="10" t="str">
        <f>IFERROR(VLOOKUP(A788,'[2]Total Provider - Dec 2015'!$A$1:$K$1232,9,FALSE),"")</f>
        <v>شيناي</v>
      </c>
      <c r="J788" s="10" t="str">
        <f>IFERROR(VLOOKUP(A788,'[2]Total Provider - Dec 2015'!$A$1:$K$1232,10,FALSE),"")</f>
        <v>الهند</v>
      </c>
      <c r="K788" s="10" t="str">
        <f>IFERROR(VLOOKUP(A788,'[2]Total Provider - Dec 2015'!$A$1:$K$1232,11,FALSE),"")</f>
        <v xml:space="preserve">مستشفى ار جي ستون للمسالك والمناظير - شيناي </v>
      </c>
    </row>
    <row r="789" spans="1:11" hidden="1" x14ac:dyDescent="0.25">
      <c r="A789" s="5">
        <v>22832</v>
      </c>
      <c r="B789" s="6" t="str">
        <f>IFERROR(VLOOKUP(A789,'[2]Total Provider - Dec 2015'!$A$1:$K$1232,2,FALSE),"")</f>
        <v>RG Stone Urology &amp; Laparoscopy Hospital  -  Khar - Mumbai</v>
      </c>
      <c r="C789" s="7" t="str">
        <f>IFERROR(VLOOKUP(A789,'[2]Total Provider - Dec 2015'!$A$1:$K$1232,3,FALSE),"")</f>
        <v>NWR</v>
      </c>
      <c r="D789" s="7" t="str">
        <f>IFERROR(VLOOKUP(A789,'[2]Total Provider - Dec 2015'!$A$1:$K$1232,4,FALSE),"")</f>
        <v>India</v>
      </c>
      <c r="E789" s="7" t="str">
        <f>IFERROR(VLOOKUP(A789,'[2]Total Provider - Dec 2015'!$A$1:$K$1232,5,FALSE),"")</f>
        <v>Mumbai</v>
      </c>
      <c r="F789" s="7" t="str">
        <f>IFERROR(VLOOKUP(A789,'[2]Total Provider - Dec 2015'!$A$1:$K$1232,6,FALSE),"")</f>
        <v>Ahinsa Marg,14A Road,Khar (W),Mumbai</v>
      </c>
      <c r="G789" s="7" t="str">
        <f>IFERROR(VLOOKUP(A789,'[2]Total Provider - Dec 2015'!$A$1:$K$1232,7,FALSE),"")</f>
        <v>00912261463500</v>
      </c>
      <c r="H789" s="10" t="str">
        <f>IFERROR(VLOOKUP(A789,'[2]Total Provider - Dec 2015'!$A$1:$K$1232,8,FALSE),"")</f>
        <v>اهنسا مرج - طريق 14 - خار ,مومباي</v>
      </c>
      <c r="I789" s="10" t="str">
        <f>IFERROR(VLOOKUP(A789,'[2]Total Provider - Dec 2015'!$A$1:$K$1232,9,FALSE),"")</f>
        <v>مومباي</v>
      </c>
      <c r="J789" s="10" t="str">
        <f>IFERROR(VLOOKUP(A789,'[2]Total Provider - Dec 2015'!$A$1:$K$1232,10,FALSE),"")</f>
        <v>الهند</v>
      </c>
      <c r="K789" s="10" t="str">
        <f>IFERROR(VLOOKUP(A789,'[2]Total Provider - Dec 2015'!$A$1:$K$1232,11,FALSE),"")</f>
        <v>مستشفى ار جي ستون للمسالك والمناظير - خار - مومباي</v>
      </c>
    </row>
    <row r="790" spans="1:11" hidden="1" x14ac:dyDescent="0.25">
      <c r="A790" s="5">
        <v>22833</v>
      </c>
      <c r="B790" s="6" t="str">
        <f>IFERROR(VLOOKUP(A790,'[2]Total Provider - Dec 2015'!$A$1:$K$1232,2,FALSE),"")</f>
        <v>RG Stone Urology &amp; Laparoscopy Hospital  -  Andheri - Mumbai</v>
      </c>
      <c r="C790" s="7" t="str">
        <f>IFERROR(VLOOKUP(A790,'[2]Total Provider - Dec 2015'!$A$1:$K$1232,3,FALSE),"")</f>
        <v>NWR</v>
      </c>
      <c r="D790" s="7" t="str">
        <f>IFERROR(VLOOKUP(A790,'[2]Total Provider - Dec 2015'!$A$1:$K$1232,4,FALSE),"")</f>
        <v>India</v>
      </c>
      <c r="E790" s="7" t="str">
        <f>IFERROR(VLOOKUP(A790,'[2]Total Provider - Dec 2015'!$A$1:$K$1232,5,FALSE),"")</f>
        <v>Mumbai</v>
      </c>
      <c r="F790" s="7" t="str">
        <f>IFERROR(VLOOKUP(A790,'[2]Total Provider - Dec 2015'!$A$1:$K$1232,6,FALSE),"")</f>
        <v>C Wing,Dhananjay Apartment,Behind Balaji Studio,off Veera Desai,Andheri (W), Mumbai</v>
      </c>
      <c r="G790" s="7" t="str">
        <f>IFERROR(VLOOKUP(A790,'[2]Total Provider - Dec 2015'!$A$1:$K$1232,7,FALSE),"")</f>
        <v>00912240743333</v>
      </c>
      <c r="H790" s="10" t="str">
        <f>IFERROR(VLOOKUP(A790,'[2]Total Provider - Dec 2015'!$A$1:$K$1232,8,FALSE),"")</f>
        <v>سي ونج, مبنى دهاننجي,خلف استوديو بلاجي, فيرا ديسي, انديهيري, مومباي</v>
      </c>
      <c r="I790" s="10" t="str">
        <f>IFERROR(VLOOKUP(A790,'[2]Total Provider - Dec 2015'!$A$1:$K$1232,9,FALSE),"")</f>
        <v>مومباي</v>
      </c>
      <c r="J790" s="10" t="str">
        <f>IFERROR(VLOOKUP(A790,'[2]Total Provider - Dec 2015'!$A$1:$K$1232,10,FALSE),"")</f>
        <v>الهند</v>
      </c>
      <c r="K790" s="10" t="str">
        <f>IFERROR(VLOOKUP(A790,'[2]Total Provider - Dec 2015'!$A$1:$K$1232,11,FALSE),"")</f>
        <v>مستشفى ار جي ستون للمسالك والمناظير - انديهري - مومباي</v>
      </c>
    </row>
    <row r="791" spans="1:11" hidden="1" x14ac:dyDescent="0.25">
      <c r="A791" s="5">
        <v>22834</v>
      </c>
      <c r="B791" s="6" t="str">
        <f>IFERROR(VLOOKUP(A791,'[2]Total Provider - Dec 2015'!$A$1:$K$1232,2,FALSE),"")</f>
        <v>RG Stone Urology &amp; Laparoscopy Hospital  - Goa</v>
      </c>
      <c r="C791" s="7" t="str">
        <f>IFERROR(VLOOKUP(A791,'[2]Total Provider - Dec 2015'!$A$1:$K$1232,3,FALSE),"")</f>
        <v>NWR</v>
      </c>
      <c r="D791" s="7" t="str">
        <f>IFERROR(VLOOKUP(A791,'[2]Total Provider - Dec 2015'!$A$1:$K$1232,4,FALSE),"")</f>
        <v>India</v>
      </c>
      <c r="E791" s="7" t="str">
        <f>IFERROR(VLOOKUP(A791,'[2]Total Provider - Dec 2015'!$A$1:$K$1232,5,FALSE),"")</f>
        <v>Goa</v>
      </c>
      <c r="F791" s="7" t="str">
        <f>IFERROR(VLOOKUP(A791,'[2]Total Provider - Dec 2015'!$A$1:$K$1232,6,FALSE),"")</f>
        <v>Plot No 217 - 218,PDA Colony,Panjim-Mapusa Highway</v>
      </c>
      <c r="G791" s="7" t="str">
        <f>IFERROR(VLOOKUP(A791,'[2]Total Provider - Dec 2015'!$A$1:$K$1232,7,FALSE),"")</f>
        <v>08326640664</v>
      </c>
      <c r="H791" s="10" t="str">
        <f>IFERROR(VLOOKUP(A791,'[2]Total Provider - Dec 2015'!$A$1:$K$1232,8,FALSE),"")</f>
        <v>منطقة 217 - 218 -  بي دي اي - بنجيم , طريق مابوسا</v>
      </c>
      <c r="I791" s="10" t="str">
        <f>IFERROR(VLOOKUP(A791,'[2]Total Provider - Dec 2015'!$A$1:$K$1232,9,FALSE),"")</f>
        <v>جوا</v>
      </c>
      <c r="J791" s="10" t="str">
        <f>IFERROR(VLOOKUP(A791,'[2]Total Provider - Dec 2015'!$A$1:$K$1232,10,FALSE),"")</f>
        <v>الهند</v>
      </c>
      <c r="K791" s="10" t="str">
        <f>IFERROR(VLOOKUP(A791,'[2]Total Provider - Dec 2015'!$A$1:$K$1232,11,FALSE),"")</f>
        <v>مستشفى ار جي ستون للمسالك والمناظير - جوا</v>
      </c>
    </row>
    <row r="792" spans="1:11" hidden="1" x14ac:dyDescent="0.25">
      <c r="A792" s="5">
        <v>22835</v>
      </c>
      <c r="B792" s="6" t="str">
        <f>IFERROR(VLOOKUP(A792,'[2]Total Provider - Dec 2015'!$A$1:$K$1232,2,FALSE),"")</f>
        <v>RG Stone Urology &amp; Laparoscopy Hospital  -  Kolkata</v>
      </c>
      <c r="C792" s="7" t="str">
        <f>IFERROR(VLOOKUP(A792,'[2]Total Provider - Dec 2015'!$A$1:$K$1232,3,FALSE),"")</f>
        <v>NWR</v>
      </c>
      <c r="D792" s="7" t="str">
        <f>IFERROR(VLOOKUP(A792,'[2]Total Provider - Dec 2015'!$A$1:$K$1232,4,FALSE),"")</f>
        <v>India</v>
      </c>
      <c r="E792" s="7" t="str">
        <f>IFERROR(VLOOKUP(A792,'[2]Total Provider - Dec 2015'!$A$1:$K$1232,5,FALSE),"")</f>
        <v>Kolkata</v>
      </c>
      <c r="F792" s="7" t="str">
        <f>IFERROR(VLOOKUP(A792,'[2]Total Provider - Dec 2015'!$A$1:$K$1232,6,FALSE),"")</f>
        <v>33 Garihat Road( 5),Kolkata - 700031</v>
      </c>
      <c r="G792" s="7" t="str">
        <f>IFERROR(VLOOKUP(A792,'[2]Total Provider - Dec 2015'!$A$1:$K$1232,7,FALSE),"")</f>
        <v>03340271000</v>
      </c>
      <c r="H792" s="10" t="str">
        <f>IFERROR(VLOOKUP(A792,'[2]Total Provider - Dec 2015'!$A$1:$K$1232,8,FALSE),"")</f>
        <v>طريق رقم 33 جريهات - كولكاتا - 700031</v>
      </c>
      <c r="I792" s="10" t="str">
        <f>IFERROR(VLOOKUP(A792,'[2]Total Provider - Dec 2015'!$A$1:$K$1232,9,FALSE),"")</f>
        <v>كولكتا</v>
      </c>
      <c r="J792" s="10" t="str">
        <f>IFERROR(VLOOKUP(A792,'[2]Total Provider - Dec 2015'!$A$1:$K$1232,10,FALSE),"")</f>
        <v>الهند</v>
      </c>
      <c r="K792" s="10" t="str">
        <f>IFERROR(VLOOKUP(A792,'[2]Total Provider - Dec 2015'!$A$1:$K$1232,11,FALSE),"")</f>
        <v xml:space="preserve">مستشفى ار جي ستون للمسالك والمناظير - كولكاتا </v>
      </c>
    </row>
    <row r="793" spans="1:11" hidden="1" x14ac:dyDescent="0.25">
      <c r="A793" s="5">
        <v>22836</v>
      </c>
      <c r="B793" s="6" t="str">
        <f>IFERROR(VLOOKUP(A793,'[2]Total Provider - Dec 2015'!$A$1:$K$1232,2,FALSE),"")</f>
        <v>Indian Spinal Injures Center</v>
      </c>
      <c r="C793" s="7" t="str">
        <f>IFERROR(VLOOKUP(A793,'[2]Total Provider - Dec 2015'!$A$1:$K$1232,3,FALSE),"")</f>
        <v>NWR</v>
      </c>
      <c r="D793" s="7" t="str">
        <f>IFERROR(VLOOKUP(A793,'[2]Total Provider - Dec 2015'!$A$1:$K$1232,4,FALSE),"")</f>
        <v>India</v>
      </c>
      <c r="E793" s="7" t="str">
        <f>IFERROR(VLOOKUP(A793,'[2]Total Provider - Dec 2015'!$A$1:$K$1232,5,FALSE),"")</f>
        <v>New Delhi</v>
      </c>
      <c r="F793" s="7" t="str">
        <f>IFERROR(VLOOKUP(A793,'[2]Total Provider - Dec 2015'!$A$1:$K$1232,6,FALSE),"")</f>
        <v>Vasant Kunj, Sector - C,New Delhi</v>
      </c>
      <c r="G793" s="7" t="str">
        <f>IFERROR(VLOOKUP(A793,'[2]Total Provider - Dec 2015'!$A$1:$K$1232,7,FALSE),"")</f>
        <v>00911142255225</v>
      </c>
      <c r="H793" s="10" t="str">
        <f>IFERROR(VLOOKUP(A793,'[2]Total Provider - Dec 2015'!$A$1:$K$1232,8,FALSE),"")</f>
        <v>فسنت كونج, منطقه سي, نيودلهي</v>
      </c>
      <c r="I793" s="10" t="str">
        <f>IFERROR(VLOOKUP(A793,'[2]Total Provider - Dec 2015'!$A$1:$K$1232,9,FALSE),"")</f>
        <v>نيودلهي</v>
      </c>
      <c r="J793" s="10" t="str">
        <f>IFERROR(VLOOKUP(A793,'[2]Total Provider - Dec 2015'!$A$1:$K$1232,10,FALSE),"")</f>
        <v>الهند</v>
      </c>
      <c r="K793" s="10" t="str">
        <f>IFERROR(VLOOKUP(A793,'[2]Total Provider - Dec 2015'!$A$1:$K$1232,11,FALSE),"")</f>
        <v xml:space="preserve">المركز الهندي لإصابات الظهر </v>
      </c>
    </row>
    <row r="794" spans="1:11" hidden="1" x14ac:dyDescent="0.25">
      <c r="A794" s="5">
        <v>22839</v>
      </c>
      <c r="B794" s="6" t="str">
        <f>IFERROR(VLOOKUP(A794,'[2]Total Provider - Dec 2015'!$A$1:$K$1232,2,FALSE),"")</f>
        <v>Safa Pioneer Clinic</v>
      </c>
      <c r="C794" s="7" t="str">
        <f>IFERROR(VLOOKUP(A794,'[2]Total Provider - Dec 2015'!$A$1:$K$1232,3,FALSE),"")</f>
        <v>NW1</v>
      </c>
      <c r="D794" s="7" t="str">
        <f>IFERROR(VLOOKUP(A794,'[2]Total Provider - Dec 2015'!$A$1:$K$1232,4,FALSE),"")</f>
        <v>Makkah</v>
      </c>
      <c r="E794" s="7" t="str">
        <f>IFERROR(VLOOKUP(A794,'[2]Total Provider - Dec 2015'!$A$1:$K$1232,5,FALSE),"")</f>
        <v>Jeddah</v>
      </c>
      <c r="F794" s="7" t="str">
        <f>IFERROR(VLOOKUP(A794,'[2]Total Provider - Dec 2015'!$A$1:$K$1232,6,FALSE),"")</f>
        <v>Al Muhamadiah Dist,Amnah Bint Abi Wahb St</v>
      </c>
      <c r="G794" s="7" t="str">
        <f>IFERROR(VLOOKUP(A794,'[2]Total Provider - Dec 2015'!$A$1:$K$1232,7,FALSE),"")</f>
        <v>0126228600</v>
      </c>
      <c r="H794" s="10" t="str">
        <f>IFERROR(VLOOKUP(A794,'[2]Total Provider - Dec 2015'!$A$1:$K$1232,8,FALSE),"")</f>
        <v>حي المحمدية, شارع امنه بنت ابي وهب</v>
      </c>
      <c r="I794" s="10" t="str">
        <f>IFERROR(VLOOKUP(A794,'[2]Total Provider - Dec 2015'!$A$1:$K$1232,9,FALSE),"")</f>
        <v>جدة</v>
      </c>
      <c r="J794" s="10" t="str">
        <f>IFERROR(VLOOKUP(A794,'[2]Total Provider - Dec 2015'!$A$1:$K$1232,10,FALSE),"")</f>
        <v>مكة المكرمة</v>
      </c>
      <c r="K794" s="10" t="str">
        <f>IFERROR(VLOOKUP(A794,'[2]Total Provider - Dec 2015'!$A$1:$K$1232,11,FALSE),"")</f>
        <v>عيادات الصفاء الرائدة</v>
      </c>
    </row>
    <row r="795" spans="1:11" hidden="1" x14ac:dyDescent="0.25">
      <c r="A795" s="5">
        <v>22841</v>
      </c>
      <c r="B795" s="6" t="str">
        <f>IFERROR(VLOOKUP(A795,'[2]Total Provider - Dec 2015'!$A$1:$K$1232,2,FALSE),"")</f>
        <v>Watani Optical</v>
      </c>
      <c r="C795" s="7" t="str">
        <f>IFERROR(VLOOKUP(A795,'[2]Total Provider - Dec 2015'!$A$1:$K$1232,3,FALSE),"")</f>
        <v>NW2</v>
      </c>
      <c r="D795" s="7" t="str">
        <f>IFERROR(VLOOKUP(A795,'[2]Total Provider - Dec 2015'!$A$1:$K$1232,4,FALSE),"")</f>
        <v>Makkah</v>
      </c>
      <c r="E795" s="7" t="str">
        <f>IFERROR(VLOOKUP(A795,'[2]Total Provider - Dec 2015'!$A$1:$K$1232,5,FALSE),"")</f>
        <v>Jeddah</v>
      </c>
      <c r="F795" s="7" t="str">
        <f>IFERROR(VLOOKUP(A795,'[2]Total Provider - Dec 2015'!$A$1:$K$1232,6,FALSE),"")</f>
        <v>Al Bugdadiah Dist,Mohammed Bin Abdulwahab St</v>
      </c>
      <c r="G795" s="7" t="str">
        <f>IFERROR(VLOOKUP(A795,'[2]Total Provider - Dec 2015'!$A$1:$K$1232,7,FALSE),"")</f>
        <v>0126429154</v>
      </c>
      <c r="H795" s="10" t="str">
        <f>IFERROR(VLOOKUP(A795,'[2]Total Provider - Dec 2015'!$A$1:$K$1232,8,FALSE),"")</f>
        <v xml:space="preserve">حي البغدادية, شارع محمد بن عبد الوهاب </v>
      </c>
      <c r="I795" s="10" t="str">
        <f>IFERROR(VLOOKUP(A795,'[2]Total Provider - Dec 2015'!$A$1:$K$1232,9,FALSE),"")</f>
        <v>جدة</v>
      </c>
      <c r="J795" s="10" t="str">
        <f>IFERROR(VLOOKUP(A795,'[2]Total Provider - Dec 2015'!$A$1:$K$1232,10,FALSE),"")</f>
        <v>مكة المكرمة</v>
      </c>
      <c r="K795" s="10" t="str">
        <f>IFERROR(VLOOKUP(A795,'[2]Total Provider - Dec 2015'!$A$1:$K$1232,11,FALSE),"")</f>
        <v>وطني للنظارات</v>
      </c>
    </row>
    <row r="796" spans="1:11" hidden="1" x14ac:dyDescent="0.25">
      <c r="A796" s="5">
        <v>22842</v>
      </c>
      <c r="B796" s="6" t="str">
        <f>IFERROR(VLOOKUP(A796,'[2]Total Provider - Dec 2015'!$A$1:$K$1232,2,FALSE),"")</f>
        <v>Al Haramain Medical Polyclinic Group</v>
      </c>
      <c r="C796" s="7" t="str">
        <f>IFERROR(VLOOKUP(A796,'[2]Total Provider - Dec 2015'!$A$1:$K$1232,3,FALSE),"")</f>
        <v>NW4</v>
      </c>
      <c r="D796" s="7" t="str">
        <f>IFERROR(VLOOKUP(A796,'[2]Total Provider - Dec 2015'!$A$1:$K$1232,4,FALSE),"")</f>
        <v>Aseer</v>
      </c>
      <c r="E796" s="7" t="str">
        <f>IFERROR(VLOOKUP(A796,'[2]Total Provider - Dec 2015'!$A$1:$K$1232,5,FALSE),"")</f>
        <v>Khamis Mushayt</v>
      </c>
      <c r="F796" s="7" t="str">
        <f>IFERROR(VLOOKUP(A796,'[2]Total Provider - Dec 2015'!$A$1:$K$1232,6,FALSE),"")</f>
        <v>Al Azizyah Dist,King Fahad Street</v>
      </c>
      <c r="G796" s="7" t="str">
        <f>IFERROR(VLOOKUP(A796,'[2]Total Provider - Dec 2015'!$A$1:$K$1232,7,FALSE),"")</f>
        <v>0172220266</v>
      </c>
      <c r="H796" s="10" t="str">
        <f>IFERROR(VLOOKUP(A796,'[2]Total Provider - Dec 2015'!$A$1:$K$1232,8,FALSE),"")</f>
        <v>حي العزيزية, شارع الملك فهد</v>
      </c>
      <c r="I796" s="10" t="str">
        <f>IFERROR(VLOOKUP(A796,'[2]Total Provider - Dec 2015'!$A$1:$K$1232,9,FALSE),"")</f>
        <v>خميس مشيط</v>
      </c>
      <c r="J796" s="10" t="str">
        <f>IFERROR(VLOOKUP(A796,'[2]Total Provider - Dec 2015'!$A$1:$K$1232,10,FALSE),"")</f>
        <v>عسير</v>
      </c>
      <c r="K796" s="10" t="str">
        <f>IFERROR(VLOOKUP(A796,'[2]Total Provider - Dec 2015'!$A$1:$K$1232,11,FALSE),"")</f>
        <v>مجمع عيادات الحرمين الطبي - خميس مشيط</v>
      </c>
    </row>
    <row r="797" spans="1:11" hidden="1" x14ac:dyDescent="0.25">
      <c r="A797" s="5">
        <v>22843</v>
      </c>
      <c r="B797" s="6" t="str">
        <f>IFERROR(VLOOKUP(A797,'[2]Total Provider - Dec 2015'!$A$1:$K$1232,2,FALSE),"")</f>
        <v>Medical Reference Clinics</v>
      </c>
      <c r="C797" s="7" t="str">
        <f>IFERROR(VLOOKUP(A797,'[2]Total Provider - Dec 2015'!$A$1:$K$1232,3,FALSE),"")</f>
        <v>NW7</v>
      </c>
      <c r="D797" s="7" t="str">
        <f>IFERROR(VLOOKUP(A797,'[2]Total Provider - Dec 2015'!$A$1:$K$1232,4,FALSE),"")</f>
        <v>Makkah</v>
      </c>
      <c r="E797" s="7" t="str">
        <f>IFERROR(VLOOKUP(A797,'[2]Total Provider - Dec 2015'!$A$1:$K$1232,5,FALSE),"")</f>
        <v>Jeddah</v>
      </c>
      <c r="F797" s="7" t="str">
        <f>IFERROR(VLOOKUP(A797,'[2]Total Provider - Dec 2015'!$A$1:$K$1232,6,FALSE),"")</f>
        <v>Al ShateDist, Zomorrodat Al Shate Ceter,King Abdulaziz St, north hera cross</v>
      </c>
      <c r="G797" s="7" t="str">
        <f>IFERROR(VLOOKUP(A797,'[2]Total Provider - Dec 2015'!$A$1:$K$1232,7,FALSE),"")</f>
        <v>0122346666</v>
      </c>
      <c r="H797" s="10" t="str">
        <f>IFERROR(VLOOKUP(A797,'[2]Total Provider - Dec 2015'!$A$1:$K$1232,8,FALSE),"")</f>
        <v>حي الشاطئ, مركز زمردة الشاطي شارع الملك عبدالعزيز</v>
      </c>
      <c r="I797" s="10" t="str">
        <f>IFERROR(VLOOKUP(A797,'[2]Total Provider - Dec 2015'!$A$1:$K$1232,9,FALSE),"")</f>
        <v>جدة</v>
      </c>
      <c r="J797" s="10" t="str">
        <f>IFERROR(VLOOKUP(A797,'[2]Total Provider - Dec 2015'!$A$1:$K$1232,10,FALSE),"")</f>
        <v>مكة المكرمة</v>
      </c>
      <c r="K797" s="10" t="str">
        <f>IFERROR(VLOOKUP(A797,'[2]Total Provider - Dec 2015'!$A$1:$K$1232,11,FALSE),"")</f>
        <v>مجمع المرجع الطبي</v>
      </c>
    </row>
    <row r="798" spans="1:11" hidden="1" x14ac:dyDescent="0.25">
      <c r="A798" s="5">
        <v>22845</v>
      </c>
      <c r="B798" s="6" t="str">
        <f>IFERROR(VLOOKUP(A798,'[2]Total Provider - Dec 2015'!$A$1:$K$1232,2,FALSE),"")</f>
        <v>Dar Al Saha Dental Center</v>
      </c>
      <c r="C798" s="7" t="str">
        <f>IFERROR(VLOOKUP(A798,'[2]Total Provider - Dec 2015'!$A$1:$K$1232,3,FALSE),"")</f>
        <v>NWR</v>
      </c>
      <c r="D798" s="7" t="str">
        <f>IFERROR(VLOOKUP(A798,'[2]Total Provider - Dec 2015'!$A$1:$K$1232,4,FALSE),"")</f>
        <v>Eastern Province</v>
      </c>
      <c r="E798" s="7" t="str">
        <f>IFERROR(VLOOKUP(A798,'[2]Total Provider - Dec 2015'!$A$1:$K$1232,5,FALSE),"")</f>
        <v>Dammam</v>
      </c>
      <c r="F798" s="7" t="str">
        <f>IFERROR(VLOOKUP(A798,'[2]Total Provider - Dec 2015'!$A$1:$K$1232,6,FALSE),"")</f>
        <v>Al Mazrowayah Dist,King Soud Street</v>
      </c>
      <c r="G798" s="7" t="str">
        <f>IFERROR(VLOOKUP(A798,'[2]Total Provider - Dec 2015'!$A$1:$K$1232,7,FALSE),"")</f>
        <v>0138177127</v>
      </c>
      <c r="H798" s="10" t="str">
        <f>IFERROR(VLOOKUP(A798,'[2]Total Provider - Dec 2015'!$A$1:$K$1232,8,FALSE),"")</f>
        <v>حي المزوعيه, شارع الملك سعود</v>
      </c>
      <c r="I798" s="10" t="str">
        <f>IFERROR(VLOOKUP(A798,'[2]Total Provider - Dec 2015'!$A$1:$K$1232,9,FALSE),"")</f>
        <v>الدمام</v>
      </c>
      <c r="J798" s="10" t="str">
        <f>IFERROR(VLOOKUP(A798,'[2]Total Provider - Dec 2015'!$A$1:$K$1232,10,FALSE),"")</f>
        <v>المنطقة الشرقية</v>
      </c>
      <c r="K798" s="10" t="str">
        <f>IFERROR(VLOOKUP(A798,'[2]Total Provider - Dec 2015'!$A$1:$K$1232,11,FALSE),"")</f>
        <v>مجمع دار الصحة للاسنان بالدمام</v>
      </c>
    </row>
    <row r="799" spans="1:11" hidden="1" x14ac:dyDescent="0.25">
      <c r="A799" s="5">
        <v>22847</v>
      </c>
      <c r="B799" s="6" t="str">
        <f>IFERROR(VLOOKUP(A799,'[2]Total Provider - Dec 2015'!$A$1:$K$1232,2,FALSE),"")</f>
        <v>Jeddah Ideal Center For Optics</v>
      </c>
      <c r="C799" s="7" t="str">
        <f>IFERROR(VLOOKUP(A799,'[2]Total Provider - Dec 2015'!$A$1:$K$1232,3,FALSE),"")</f>
        <v>NW2</v>
      </c>
      <c r="D799" s="7" t="str">
        <f>IFERROR(VLOOKUP(A799,'[2]Total Provider - Dec 2015'!$A$1:$K$1232,4,FALSE),"")</f>
        <v>Makkah</v>
      </c>
      <c r="E799" s="7" t="str">
        <f>IFERROR(VLOOKUP(A799,'[2]Total Provider - Dec 2015'!$A$1:$K$1232,5,FALSE),"")</f>
        <v>Jeddah</v>
      </c>
      <c r="F799" s="7" t="str">
        <f>IFERROR(VLOOKUP(A799,'[2]Total Provider - Dec 2015'!$A$1:$K$1232,6,FALSE),"")</f>
        <v xml:space="preserve">Al Azizyah Dist,Macarona Street </v>
      </c>
      <c r="G799" s="7" t="str">
        <f>IFERROR(VLOOKUP(A799,'[2]Total Provider - Dec 2015'!$A$1:$K$1232,7,FALSE),"")</f>
        <v>0126748794</v>
      </c>
      <c r="H799" s="10" t="str">
        <f>IFERROR(VLOOKUP(A799,'[2]Total Provider - Dec 2015'!$A$1:$K$1232,8,FALSE),"")</f>
        <v>حي العزيزيه, شارع المكرونه</v>
      </c>
      <c r="I799" s="10" t="str">
        <f>IFERROR(VLOOKUP(A799,'[2]Total Provider - Dec 2015'!$A$1:$K$1232,9,FALSE),"")</f>
        <v>جدة</v>
      </c>
      <c r="J799" s="10" t="str">
        <f>IFERROR(VLOOKUP(A799,'[2]Total Provider - Dec 2015'!$A$1:$K$1232,10,FALSE),"")</f>
        <v>مكة المكرمة</v>
      </c>
      <c r="K799" s="10" t="str">
        <f>IFERROR(VLOOKUP(A799,'[2]Total Provider - Dec 2015'!$A$1:$K$1232,11,FALSE),"")</f>
        <v>مركز جدة المثالي للنظارات</v>
      </c>
    </row>
    <row r="800" spans="1:11" hidden="1" x14ac:dyDescent="0.25">
      <c r="A800" s="5">
        <v>22851</v>
      </c>
      <c r="B800" s="6" t="str">
        <f>IFERROR(VLOOKUP(A800,'[2]Total Provider - Dec 2015'!$A$1:$K$1232,2,FALSE),"")</f>
        <v xml:space="preserve">Mustasharak Medical Center - Jeddah </v>
      </c>
      <c r="C800" s="7" t="str">
        <f>IFERROR(VLOOKUP(A800,'[2]Total Provider - Dec 2015'!$A$1:$K$1232,3,FALSE),"")</f>
        <v>NW4</v>
      </c>
      <c r="D800" s="7" t="str">
        <f>IFERROR(VLOOKUP(A800,'[2]Total Provider - Dec 2015'!$A$1:$K$1232,4,FALSE),"")</f>
        <v>Makkah</v>
      </c>
      <c r="E800" s="7" t="str">
        <f>IFERROR(VLOOKUP(A800,'[2]Total Provider - Dec 2015'!$A$1:$K$1232,5,FALSE),"")</f>
        <v>Jeddah</v>
      </c>
      <c r="F800" s="7" t="str">
        <f>IFERROR(VLOOKUP(A800,'[2]Total Provider - Dec 2015'!$A$1:$K$1232,6,FALSE),"")</f>
        <v xml:space="preserve">Al Safa Dist,Al Shurbatly Street </v>
      </c>
      <c r="G800" s="7" t="str">
        <f>IFERROR(VLOOKUP(A800,'[2]Total Provider - Dec 2015'!$A$1:$K$1232,7,FALSE),"")</f>
        <v>0126490117</v>
      </c>
      <c r="H800" s="10" t="str">
        <f>IFERROR(VLOOKUP(A800,'[2]Total Provider - Dec 2015'!$A$1:$K$1232,8,FALSE),"")</f>
        <v>حي الصفا, شارع الشربتلي</v>
      </c>
      <c r="I800" s="10" t="str">
        <f>IFERROR(VLOOKUP(A800,'[2]Total Provider - Dec 2015'!$A$1:$K$1232,9,FALSE),"")</f>
        <v>جدة</v>
      </c>
      <c r="J800" s="10" t="str">
        <f>IFERROR(VLOOKUP(A800,'[2]Total Provider - Dec 2015'!$A$1:$K$1232,10,FALSE),"")</f>
        <v>مكة المكرمة</v>
      </c>
      <c r="K800" s="10" t="str">
        <f>IFERROR(VLOOKUP(A800,'[2]Total Provider - Dec 2015'!$A$1:$K$1232,11,FALSE),"")</f>
        <v xml:space="preserve">مركز مستشارك الطبي </v>
      </c>
    </row>
    <row r="801" spans="1:11" hidden="1" x14ac:dyDescent="0.25">
      <c r="A801" s="5">
        <v>22852</v>
      </c>
      <c r="B801" s="6" t="str">
        <f>IFERROR(VLOOKUP(A801,'[2]Total Provider - Dec 2015'!$A$1:$K$1232,2,FALSE),"")</f>
        <v xml:space="preserve">Roya Optical </v>
      </c>
      <c r="C801" s="7" t="str">
        <f>IFERROR(VLOOKUP(A801,'[2]Total Provider - Dec 2015'!$A$1:$K$1232,3,FALSE),"")</f>
        <v>NW2</v>
      </c>
      <c r="D801" s="7" t="str">
        <f>IFERROR(VLOOKUP(A801,'[2]Total Provider - Dec 2015'!$A$1:$K$1232,4,FALSE),"")</f>
        <v>Madinah</v>
      </c>
      <c r="E801" s="7" t="str">
        <f>IFERROR(VLOOKUP(A801,'[2]Total Provider - Dec 2015'!$A$1:$K$1232,5,FALSE),"")</f>
        <v>Madinah</v>
      </c>
      <c r="F801" s="7" t="str">
        <f>IFERROR(VLOOKUP(A801,'[2]Total Provider - Dec 2015'!$A$1:$K$1232,6,FALSE),"")</f>
        <v xml:space="preserve">Al Daeari Al Thani Dist,Across sayed al shohadaa </v>
      </c>
      <c r="G801" s="7" t="str">
        <f>IFERROR(VLOOKUP(A801,'[2]Total Provider - Dec 2015'!$A$1:$K$1232,7,FALSE),"")</f>
        <v>0148303293</v>
      </c>
      <c r="H801" s="10" t="str">
        <f>IFERROR(VLOOKUP(A801,'[2]Total Provider - Dec 2015'!$A$1:$K$1232,8,FALSE),"")</f>
        <v xml:space="preserve">حي الدائري الثاني تقاطع  سيد الشهداء </v>
      </c>
      <c r="I801" s="10" t="str">
        <f>IFERROR(VLOOKUP(A801,'[2]Total Provider - Dec 2015'!$A$1:$K$1232,9,FALSE),"")</f>
        <v>المدينة المنورة</v>
      </c>
      <c r="J801" s="10" t="str">
        <f>IFERROR(VLOOKUP(A801,'[2]Total Provider - Dec 2015'!$A$1:$K$1232,10,FALSE),"")</f>
        <v>المدينة المنورة</v>
      </c>
      <c r="K801" s="10" t="str">
        <f>IFERROR(VLOOKUP(A801,'[2]Total Provider - Dec 2015'!$A$1:$K$1232,11,FALSE),"")</f>
        <v>رؤيا للنظارات الطبية</v>
      </c>
    </row>
    <row r="802" spans="1:11" hidden="1" x14ac:dyDescent="0.25">
      <c r="A802" s="5">
        <v>22854</v>
      </c>
      <c r="B802" s="6" t="str">
        <f>IFERROR(VLOOKUP(A802,'[2]Total Provider - Dec 2015'!$A$1:$K$1232,2,FALSE),"")</f>
        <v>Bagedo Medical Clinics</v>
      </c>
      <c r="C802" s="7" t="str">
        <f>IFERROR(VLOOKUP(A802,'[2]Total Provider - Dec 2015'!$A$1:$K$1232,3,FALSE),"")</f>
        <v>NW5</v>
      </c>
      <c r="D802" s="7" t="str">
        <f>IFERROR(VLOOKUP(A802,'[2]Total Provider - Dec 2015'!$A$1:$K$1232,4,FALSE),"")</f>
        <v>Makkah</v>
      </c>
      <c r="E802" s="7" t="str">
        <f>IFERROR(VLOOKUP(A802,'[2]Total Provider - Dec 2015'!$A$1:$K$1232,5,FALSE),"")</f>
        <v>Jeddah</v>
      </c>
      <c r="F802" s="7" t="str">
        <f>IFERROR(VLOOKUP(A802,'[2]Total Provider - Dec 2015'!$A$1:$K$1232,6,FALSE),"")</f>
        <v>Al Rawdah Dist,Al Nahda Street ( Magraa Al Saeel )</v>
      </c>
      <c r="G802" s="7" t="str">
        <f>IFERROR(VLOOKUP(A802,'[2]Total Provider - Dec 2015'!$A$1:$K$1232,7,FALSE),"")</f>
        <v>0126654477</v>
      </c>
      <c r="H802" s="10" t="str">
        <f>IFERROR(VLOOKUP(A802,'[2]Total Provider - Dec 2015'!$A$1:$K$1232,8,FALSE),"")</f>
        <v xml:space="preserve">حي الروضة, شارع النهضة ( مجري السيل ) </v>
      </c>
      <c r="I802" s="10" t="str">
        <f>IFERROR(VLOOKUP(A802,'[2]Total Provider - Dec 2015'!$A$1:$K$1232,9,FALSE),"")</f>
        <v>جدة</v>
      </c>
      <c r="J802" s="10" t="str">
        <f>IFERROR(VLOOKUP(A802,'[2]Total Provider - Dec 2015'!$A$1:$K$1232,10,FALSE),"")</f>
        <v>مكة المكرمة</v>
      </c>
      <c r="K802" s="10" t="str">
        <f>IFERROR(VLOOKUP(A802,'[2]Total Provider - Dec 2015'!$A$1:$K$1232,11,FALSE),"")</f>
        <v>عيادات باقدو الطبية</v>
      </c>
    </row>
    <row r="803" spans="1:11" hidden="1" x14ac:dyDescent="0.25">
      <c r="A803" s="5">
        <v>22855</v>
      </c>
      <c r="B803" s="6" t="str">
        <f>IFERROR(VLOOKUP(A803,'[2]Total Provider - Dec 2015'!$A$1:$K$1232,2,FALSE),"")</f>
        <v>Al Eissawi Medical Complex</v>
      </c>
      <c r="C803" s="7" t="str">
        <f>IFERROR(VLOOKUP(A803,'[2]Total Provider - Dec 2015'!$A$1:$K$1232,3,FALSE),"")</f>
        <v>NW1</v>
      </c>
      <c r="D803" s="7" t="str">
        <f>IFERROR(VLOOKUP(A803,'[2]Total Provider - Dec 2015'!$A$1:$K$1232,4,FALSE),"")</f>
        <v>Makkah</v>
      </c>
      <c r="E803" s="7" t="str">
        <f>IFERROR(VLOOKUP(A803,'[2]Total Provider - Dec 2015'!$A$1:$K$1232,5,FALSE),"")</f>
        <v>Makkah</v>
      </c>
      <c r="F803" s="7" t="str">
        <f>IFERROR(VLOOKUP(A803,'[2]Total Provider - Dec 2015'!$A$1:$K$1232,6,FALSE),"")</f>
        <v xml:space="preserve">Al Kakia Dist, Main Street </v>
      </c>
      <c r="G803" s="7" t="str">
        <f>IFERROR(VLOOKUP(A803,'[2]Total Provider - Dec 2015'!$A$1:$K$1232,7,FALSE),"")</f>
        <v>0125352648</v>
      </c>
      <c r="H803" s="10" t="str">
        <f>IFERROR(VLOOKUP(A803,'[2]Total Provider - Dec 2015'!$A$1:$K$1232,8,FALSE),"")</f>
        <v>حي الكعكية, الشارع العام</v>
      </c>
      <c r="I803" s="10" t="str">
        <f>IFERROR(VLOOKUP(A803,'[2]Total Provider - Dec 2015'!$A$1:$K$1232,9,FALSE),"")</f>
        <v>مكة المكرمة</v>
      </c>
      <c r="J803" s="10" t="str">
        <f>IFERROR(VLOOKUP(A803,'[2]Total Provider - Dec 2015'!$A$1:$K$1232,10,FALSE),"")</f>
        <v>مكة المكرمة</v>
      </c>
      <c r="K803" s="10" t="str">
        <f>IFERROR(VLOOKUP(A803,'[2]Total Provider - Dec 2015'!$A$1:$K$1232,11,FALSE),"")</f>
        <v>مجمع العيساوي الطبي التخصصي بالكعكية</v>
      </c>
    </row>
    <row r="804" spans="1:11" hidden="1" x14ac:dyDescent="0.25">
      <c r="A804" s="5">
        <v>22856</v>
      </c>
      <c r="B804" s="6" t="str">
        <f>IFERROR(VLOOKUP(A804,'[2]Total Provider - Dec 2015'!$A$1:$K$1232,2,FALSE),"")</f>
        <v xml:space="preserve">Raheef Dental Center </v>
      </c>
      <c r="C804" s="7" t="str">
        <f>IFERROR(VLOOKUP(A804,'[2]Total Provider - Dec 2015'!$A$1:$K$1232,3,FALSE),"")</f>
        <v>NW6</v>
      </c>
      <c r="D804" s="7" t="str">
        <f>IFERROR(VLOOKUP(A804,'[2]Total Provider - Dec 2015'!$A$1:$K$1232,4,FALSE),"")</f>
        <v>Riyadh</v>
      </c>
      <c r="E804" s="7" t="str">
        <f>IFERROR(VLOOKUP(A804,'[2]Total Provider - Dec 2015'!$A$1:$K$1232,5,FALSE),"")</f>
        <v>Riyadh</v>
      </c>
      <c r="F804" s="7" t="str">
        <f>IFERROR(VLOOKUP(A804,'[2]Total Provider - Dec 2015'!$A$1:$K$1232,6,FALSE),"")</f>
        <v>Umm Al Hammam,Beside Al Ameen Pharmacy</v>
      </c>
      <c r="G804" s="7" t="str">
        <f>IFERROR(VLOOKUP(A804,'[2]Total Provider - Dec 2015'!$A$1:$K$1232,7,FALSE),"")</f>
        <v>0114822718</v>
      </c>
      <c r="H804" s="10" t="str">
        <f>IFERROR(VLOOKUP(A804,'[2]Total Provider - Dec 2015'!$A$1:$K$1232,8,FALSE),"")</f>
        <v xml:space="preserve">أم الحمام , بجانب صيدلية الامين </v>
      </c>
      <c r="I804" s="10" t="str">
        <f>IFERROR(VLOOKUP(A804,'[2]Total Provider - Dec 2015'!$A$1:$K$1232,9,FALSE),"")</f>
        <v>الرياض</v>
      </c>
      <c r="J804" s="10" t="str">
        <f>IFERROR(VLOOKUP(A804,'[2]Total Provider - Dec 2015'!$A$1:$K$1232,10,FALSE),"")</f>
        <v>الرياض</v>
      </c>
      <c r="K804" s="10" t="str">
        <f>IFERROR(VLOOKUP(A804,'[2]Total Provider - Dec 2015'!$A$1:$K$1232,11,FALSE),"")</f>
        <v>مستوصف ومركز رهيف لطب الأسنان</v>
      </c>
    </row>
    <row r="805" spans="1:11" hidden="1" x14ac:dyDescent="0.25">
      <c r="A805" s="5">
        <v>22857</v>
      </c>
      <c r="B805" s="6" t="str">
        <f>IFERROR(VLOOKUP(A805,'[2]Total Provider - Dec 2015'!$A$1:$K$1232,2,FALSE),"")</f>
        <v xml:space="preserve">Nabdh Al Wateen Polyclinic - Al Zulfi </v>
      </c>
      <c r="C805" s="7" t="str">
        <f>IFERROR(VLOOKUP(A805,'[2]Total Provider - Dec 2015'!$A$1:$K$1232,3,FALSE),"")</f>
        <v>NW4</v>
      </c>
      <c r="D805" s="7" t="str">
        <f>IFERROR(VLOOKUP(A805,'[2]Total Provider - Dec 2015'!$A$1:$K$1232,4,FALSE),"")</f>
        <v>Riyadh</v>
      </c>
      <c r="E805" s="7" t="str">
        <f>IFERROR(VLOOKUP(A805,'[2]Total Provider - Dec 2015'!$A$1:$K$1232,5,FALSE),"")</f>
        <v>Al Zulfi</v>
      </c>
      <c r="F805" s="7" t="str">
        <f>IFERROR(VLOOKUP(A805,'[2]Total Provider - Dec 2015'!$A$1:$K$1232,6,FALSE),"")</f>
        <v>Dist 16,Al Thalatheen Street</v>
      </c>
      <c r="G805" s="7" t="str">
        <f>IFERROR(VLOOKUP(A805,'[2]Total Provider - Dec 2015'!$A$1:$K$1232,7,FALSE),"")</f>
        <v>0164222777</v>
      </c>
      <c r="H805" s="10" t="str">
        <f>IFERROR(VLOOKUP(A805,'[2]Total Provider - Dec 2015'!$A$1:$K$1232,8,FALSE),"")</f>
        <v>حي 16 , شارع الثلاثين</v>
      </c>
      <c r="I805" s="10" t="str">
        <f>IFERROR(VLOOKUP(A805,'[2]Total Provider - Dec 2015'!$A$1:$K$1232,9,FALSE),"")</f>
        <v>الزلفي</v>
      </c>
      <c r="J805" s="10" t="str">
        <f>IFERROR(VLOOKUP(A805,'[2]Total Provider - Dec 2015'!$A$1:$K$1232,10,FALSE),"")</f>
        <v>الرياض</v>
      </c>
      <c r="K805" s="10" t="str">
        <f>IFERROR(VLOOKUP(A805,'[2]Total Provider - Dec 2015'!$A$1:$K$1232,11,FALSE),"")</f>
        <v>مستوصف نبض الوتين - الزلفي</v>
      </c>
    </row>
    <row r="806" spans="1:11" hidden="1" x14ac:dyDescent="0.25">
      <c r="A806" s="5">
        <v>22858</v>
      </c>
      <c r="B806" s="6" t="str">
        <f>IFERROR(VLOOKUP(A806,'[2]Total Provider - Dec 2015'!$A$1:$K$1232,2,FALSE),"")</f>
        <v xml:space="preserve">Al Madar Dental Clinic - Dammam </v>
      </c>
      <c r="C806" s="7" t="str">
        <f>IFERROR(VLOOKUP(A806,'[2]Total Provider - Dec 2015'!$A$1:$K$1232,3,FALSE),"")</f>
        <v>NW2</v>
      </c>
      <c r="D806" s="7" t="str">
        <f>IFERROR(VLOOKUP(A806,'[2]Total Provider - Dec 2015'!$A$1:$K$1232,4,FALSE),"")</f>
        <v>Eastern Province</v>
      </c>
      <c r="E806" s="7" t="str">
        <f>IFERROR(VLOOKUP(A806,'[2]Total Provider - Dec 2015'!$A$1:$K$1232,5,FALSE),"")</f>
        <v>Dammam</v>
      </c>
      <c r="F806" s="7" t="str">
        <f>IFERROR(VLOOKUP(A806,'[2]Total Provider - Dec 2015'!$A$1:$K$1232,6,FALSE),"")</f>
        <v>Al Jalawaiyah Dist, 42 Street</v>
      </c>
      <c r="G806" s="7" t="str">
        <f>IFERROR(VLOOKUP(A806,'[2]Total Provider - Dec 2015'!$A$1:$K$1232,7,FALSE),"")</f>
        <v>1038467393</v>
      </c>
      <c r="H806" s="10" t="str">
        <f>IFERROR(VLOOKUP(A806,'[2]Total Provider - Dec 2015'!$A$1:$K$1232,8,FALSE),"")</f>
        <v xml:space="preserve">حي الجلويه, شارع 42 </v>
      </c>
      <c r="I806" s="10" t="str">
        <f>IFERROR(VLOOKUP(A806,'[2]Total Provider - Dec 2015'!$A$1:$K$1232,9,FALSE),"")</f>
        <v>الدمام</v>
      </c>
      <c r="J806" s="10" t="str">
        <f>IFERROR(VLOOKUP(A806,'[2]Total Provider - Dec 2015'!$A$1:$K$1232,10,FALSE),"")</f>
        <v>المنطقة الشرقية</v>
      </c>
      <c r="K806" s="10" t="str">
        <f>IFERROR(VLOOKUP(A806,'[2]Total Provider - Dec 2015'!$A$1:$K$1232,11,FALSE),"")</f>
        <v xml:space="preserve">مجمع عيادات المدار لطب الأسنان - الدمام </v>
      </c>
    </row>
    <row r="807" spans="1:11" hidden="1" x14ac:dyDescent="0.25">
      <c r="A807" s="5">
        <v>22860</v>
      </c>
      <c r="B807" s="6" t="str">
        <f>IFERROR(VLOOKUP(A807,'[2]Total Provider - Dec 2015'!$A$1:$K$1232,2,FALSE),"")</f>
        <v>Aga Khan Hospital For Woman - Karimabad</v>
      </c>
      <c r="C807" s="7" t="str">
        <f>IFERROR(VLOOKUP(A807,'[2]Total Provider - Dec 2015'!$A$1:$K$1232,3,FALSE),"")</f>
        <v>NWR</v>
      </c>
      <c r="D807" s="7" t="str">
        <f>IFERROR(VLOOKUP(A807,'[2]Total Provider - Dec 2015'!$A$1:$K$1232,4,FALSE),"")</f>
        <v>Pakistan</v>
      </c>
      <c r="E807" s="7" t="str">
        <f>IFERROR(VLOOKUP(A807,'[2]Total Provider - Dec 2015'!$A$1:$K$1232,5,FALSE),"")</f>
        <v>Karimabad</v>
      </c>
      <c r="F807" s="7" t="str">
        <f>IFERROR(VLOOKUP(A807,'[2]Total Provider - Dec 2015'!$A$1:$K$1232,6,FALSE),"")</f>
        <v>Shahrah-e-Jahangir</v>
      </c>
      <c r="G807" s="7" t="str">
        <f>IFERROR(VLOOKUP(A807,'[2]Total Provider - Dec 2015'!$A$1:$K$1232,7,FALSE),"")</f>
        <v>009236319950</v>
      </c>
      <c r="H807" s="10" t="str">
        <f>IFERROR(VLOOKUP(A807,'[2]Total Provider - Dec 2015'!$A$1:$K$1232,8,FALSE),"")</f>
        <v>شهرا - جهانجير</v>
      </c>
      <c r="I807" s="10" t="str">
        <f>IFERROR(VLOOKUP(A807,'[2]Total Provider - Dec 2015'!$A$1:$K$1232,9,FALSE),"")</f>
        <v>كريم أباد</v>
      </c>
      <c r="J807" s="10" t="str">
        <f>IFERROR(VLOOKUP(A807,'[2]Total Provider - Dec 2015'!$A$1:$K$1232,10,FALSE),"")</f>
        <v>باكستان</v>
      </c>
      <c r="K807" s="10" t="str">
        <f>IFERROR(VLOOKUP(A807,'[2]Total Provider - Dec 2015'!$A$1:$K$1232,11,FALSE),"")</f>
        <v xml:space="preserve">مستشفى اغا خان للنساء - كريم اباد - كراتشي </v>
      </c>
    </row>
    <row r="808" spans="1:11" hidden="1" x14ac:dyDescent="0.25">
      <c r="A808" s="5">
        <v>22861</v>
      </c>
      <c r="B808" s="6" t="str">
        <f>IFERROR(VLOOKUP(A808,'[2]Total Provider - Dec 2015'!$A$1:$K$1232,2,FALSE),"")</f>
        <v>Aga Khan Hospital for Woman - Garden</v>
      </c>
      <c r="C808" s="7" t="str">
        <f>IFERROR(VLOOKUP(A808,'[2]Total Provider - Dec 2015'!$A$1:$K$1232,3,FALSE),"")</f>
        <v>NWR</v>
      </c>
      <c r="D808" s="7" t="str">
        <f>IFERROR(VLOOKUP(A808,'[2]Total Provider - Dec 2015'!$A$1:$K$1232,4,FALSE),"")</f>
        <v>Pakistan</v>
      </c>
      <c r="E808" s="7" t="str">
        <f>IFERROR(VLOOKUP(A808,'[2]Total Provider - Dec 2015'!$A$1:$K$1232,5,FALSE),"")</f>
        <v>Garden</v>
      </c>
      <c r="F808" s="7" t="str">
        <f>IFERROR(VLOOKUP(A808,'[2]Total Provider - Dec 2015'!$A$1:$K$1232,6,FALSE),"")</f>
        <v>515, 516 Britto Rd, Karachi</v>
      </c>
      <c r="G808" s="7" t="str">
        <f>IFERROR(VLOOKUP(A808,'[2]Total Provider - Dec 2015'!$A$1:$K$1232,7,FALSE),"")</f>
        <v>922132258282</v>
      </c>
      <c r="H808" s="10" t="str">
        <f>IFERROR(VLOOKUP(A808,'[2]Total Provider - Dec 2015'!$A$1:$K$1232,8,FALSE),"")</f>
        <v xml:space="preserve"> شارع بريتو 515, 516 </v>
      </c>
      <c r="I808" s="10" t="str">
        <f>IFERROR(VLOOKUP(A808,'[2]Total Provider - Dec 2015'!$A$1:$K$1232,9,FALSE),"")</f>
        <v>جاردن</v>
      </c>
      <c r="J808" s="10" t="str">
        <f>IFERROR(VLOOKUP(A808,'[2]Total Provider - Dec 2015'!$A$1:$K$1232,10,FALSE),"")</f>
        <v>باكستان</v>
      </c>
      <c r="K808" s="10" t="str">
        <f>IFERROR(VLOOKUP(A808,'[2]Total Provider - Dec 2015'!$A$1:$K$1232,11,FALSE),"")</f>
        <v xml:space="preserve">مستشفى اغا خان للنساء - جاردن  - كراتشي </v>
      </c>
    </row>
    <row r="809" spans="1:11" hidden="1" x14ac:dyDescent="0.25">
      <c r="A809" s="5">
        <v>22862</v>
      </c>
      <c r="B809" s="6" t="str">
        <f>IFERROR(VLOOKUP(A809,'[2]Total Provider - Dec 2015'!$A$1:$K$1232,2,FALSE),"")</f>
        <v>Aga Khan Hospital for Woman and Children - Kharadar</v>
      </c>
      <c r="C809" s="7" t="str">
        <f>IFERROR(VLOOKUP(A809,'[2]Total Provider - Dec 2015'!$A$1:$K$1232,3,FALSE),"")</f>
        <v>NWR</v>
      </c>
      <c r="D809" s="7" t="str">
        <f>IFERROR(VLOOKUP(A809,'[2]Total Provider - Dec 2015'!$A$1:$K$1232,4,FALSE),"")</f>
        <v>Pakistan</v>
      </c>
      <c r="E809" s="7" t="str">
        <f>IFERROR(VLOOKUP(A809,'[2]Total Provider - Dec 2015'!$A$1:$K$1232,5,FALSE),"")</f>
        <v>Kharadar</v>
      </c>
      <c r="F809" s="7" t="str">
        <f>IFERROR(VLOOKUP(A809,'[2]Total Provider - Dec 2015'!$A$1:$K$1232,6,FALSE),"")</f>
        <v>Atmaram Pritamdas Road</v>
      </c>
      <c r="G809" s="7" t="str">
        <f>IFERROR(VLOOKUP(A809,'[2]Total Provider - Dec 2015'!$A$1:$K$1232,7,FALSE),"")</f>
        <v>92217526315</v>
      </c>
      <c r="H809" s="10" t="str">
        <f>IFERROR(VLOOKUP(A809,'[2]Total Provider - Dec 2015'!$A$1:$K$1232,8,FALSE),"")</f>
        <v>اتمارارا بريتماداس</v>
      </c>
      <c r="I809" s="10" t="str">
        <f>IFERROR(VLOOKUP(A809,'[2]Total Provider - Dec 2015'!$A$1:$K$1232,9,FALSE),"")</f>
        <v>خاردار</v>
      </c>
      <c r="J809" s="10" t="str">
        <f>IFERROR(VLOOKUP(A809,'[2]Total Provider - Dec 2015'!$A$1:$K$1232,10,FALSE),"")</f>
        <v>باكستان</v>
      </c>
      <c r="K809" s="10" t="str">
        <f>IFERROR(VLOOKUP(A809,'[2]Total Provider - Dec 2015'!$A$1:$K$1232,11,FALSE),"")</f>
        <v xml:space="preserve">مستشفى اغا خان للنساء والولادة - خاردار  - كراتشي </v>
      </c>
    </row>
    <row r="810" spans="1:11" hidden="1" x14ac:dyDescent="0.25">
      <c r="A810" s="5">
        <v>22863</v>
      </c>
      <c r="B810" s="6" t="str">
        <f>IFERROR(VLOOKUP(A810,'[2]Total Provider - Dec 2015'!$A$1:$K$1232,2,FALSE),"")</f>
        <v>Aga Khan Maternity and Child Care Center - Hyderabad</v>
      </c>
      <c r="C810" s="7" t="str">
        <f>IFERROR(VLOOKUP(A810,'[2]Total Provider - Dec 2015'!$A$1:$K$1232,3,FALSE),"")</f>
        <v>NWR</v>
      </c>
      <c r="D810" s="7" t="str">
        <f>IFERROR(VLOOKUP(A810,'[2]Total Provider - Dec 2015'!$A$1:$K$1232,4,FALSE),"")</f>
        <v>Pakistan</v>
      </c>
      <c r="E810" s="7" t="str">
        <f>IFERROR(VLOOKUP(A810,'[2]Total Provider - Dec 2015'!$A$1:$K$1232,5,FALSE),"")</f>
        <v>Hyderabad</v>
      </c>
      <c r="F810" s="7" t="str">
        <f>IFERROR(VLOOKUP(A810,'[2]Total Provider - Dec 2015'!$A$1:$K$1232,6,FALSE),"")</f>
        <v>Plot 4/2, Jamshoro Road,Hyderabad</v>
      </c>
      <c r="G810" s="7" t="str">
        <f>IFERROR(VLOOKUP(A810,'[2]Total Provider - Dec 2015'!$A$1:$K$1232,7,FALSE),"")</f>
        <v>92221614172</v>
      </c>
      <c r="H810" s="10" t="str">
        <f>IFERROR(VLOOKUP(A810,'[2]Total Provider - Dec 2015'!$A$1:$K$1232,8,FALSE),"")</f>
        <v>بلوت 4/2 جامشورو, حيدر اباد</v>
      </c>
      <c r="I810" s="10" t="str">
        <f>IFERROR(VLOOKUP(A810,'[2]Total Provider - Dec 2015'!$A$1:$K$1232,9,FALSE),"")</f>
        <v>حيدرأباد</v>
      </c>
      <c r="J810" s="10" t="str">
        <f>IFERROR(VLOOKUP(A810,'[2]Total Provider - Dec 2015'!$A$1:$K$1232,10,FALSE),"")</f>
        <v>باكستان</v>
      </c>
      <c r="K810" s="10" t="str">
        <f>IFERROR(VLOOKUP(A810,'[2]Total Provider - Dec 2015'!$A$1:$K$1232,11,FALSE),"")</f>
        <v xml:space="preserve">مستشفى اغا خان للنساء ورعاية الاطفال - حيدر اباد </v>
      </c>
    </row>
    <row r="811" spans="1:11" hidden="1" x14ac:dyDescent="0.25">
      <c r="A811" s="5">
        <v>22864</v>
      </c>
      <c r="B811" s="6" t="str">
        <f>IFERROR(VLOOKUP(A811,'[2]Total Provider - Dec 2015'!$A$1:$K$1232,2,FALSE),"")</f>
        <v>Badr Al Sama'a - Soor</v>
      </c>
      <c r="C811" s="7" t="str">
        <f>IFERROR(VLOOKUP(A811,'[2]Total Provider - Dec 2015'!$A$1:$K$1232,3,FALSE),"")</f>
        <v>NW7</v>
      </c>
      <c r="D811" s="7" t="str">
        <f>IFERROR(VLOOKUP(A811,'[2]Total Provider - Dec 2015'!$A$1:$K$1232,4,FALSE),"")</f>
        <v>Oman</v>
      </c>
      <c r="E811" s="7" t="str">
        <f>IFERROR(VLOOKUP(A811,'[2]Total Provider - Dec 2015'!$A$1:$K$1232,5,FALSE),"")</f>
        <v>Soor</v>
      </c>
      <c r="F811" s="7" t="str">
        <f>IFERROR(VLOOKUP(A811,'[2]Total Provider - Dec 2015'!$A$1:$K$1232,6,FALSE),"")</f>
        <v>Soor, road 23</v>
      </c>
      <c r="G811" s="7" t="str">
        <f>IFERROR(VLOOKUP(A811,'[2]Total Provider - Dec 2015'!$A$1:$K$1232,7,FALSE),"")</f>
        <v>9682456099</v>
      </c>
      <c r="H811" s="10" t="str">
        <f>IFERROR(VLOOKUP(A811,'[2]Total Provider - Dec 2015'!$A$1:$K$1232,8,FALSE),"")</f>
        <v>صور , طريق 23</v>
      </c>
      <c r="I811" s="10" t="str">
        <f>IFERROR(VLOOKUP(A811,'[2]Total Provider - Dec 2015'!$A$1:$K$1232,9,FALSE),"")</f>
        <v>صور</v>
      </c>
      <c r="J811" s="10" t="str">
        <f>IFERROR(VLOOKUP(A811,'[2]Total Provider - Dec 2015'!$A$1:$K$1232,10,FALSE),"")</f>
        <v>عمان</v>
      </c>
      <c r="K811" s="10" t="str">
        <f>IFERROR(VLOOKUP(A811,'[2]Total Provider - Dec 2015'!$A$1:$K$1232,11,FALSE),"")</f>
        <v>مجمع بدر السماء الطبي - صور</v>
      </c>
    </row>
    <row r="812" spans="1:11" hidden="1" x14ac:dyDescent="0.25">
      <c r="A812" s="5">
        <v>22865</v>
      </c>
      <c r="B812" s="6" t="str">
        <f>IFERROR(VLOOKUP(A812,'[2]Total Provider - Dec 2015'!$A$1:$K$1232,2,FALSE),"")</f>
        <v>Badr Al Sama'a - Salalah</v>
      </c>
      <c r="C812" s="7" t="str">
        <f>IFERROR(VLOOKUP(A812,'[2]Total Provider - Dec 2015'!$A$1:$K$1232,3,FALSE),"")</f>
        <v>NW7</v>
      </c>
      <c r="D812" s="7" t="str">
        <f>IFERROR(VLOOKUP(A812,'[2]Total Provider - Dec 2015'!$A$1:$K$1232,4,FALSE),"")</f>
        <v>Oman</v>
      </c>
      <c r="E812" s="7" t="str">
        <f>IFERROR(VLOOKUP(A812,'[2]Total Provider - Dec 2015'!$A$1:$K$1232,5,FALSE),"")</f>
        <v>Salalah</v>
      </c>
      <c r="F812" s="7" t="str">
        <f>IFERROR(VLOOKUP(A812,'[2]Total Provider - Dec 2015'!$A$1:$K$1232,6,FALSE),"")</f>
        <v>As Salam St, Salalah</v>
      </c>
      <c r="G812" s="7" t="str">
        <f>IFERROR(VLOOKUP(A812,'[2]Total Provider - Dec 2015'!$A$1:$K$1232,7,FALSE),"")</f>
        <v>96823291830</v>
      </c>
      <c r="H812" s="10" t="str">
        <f>IFERROR(VLOOKUP(A812,'[2]Total Provider - Dec 2015'!$A$1:$K$1232,8,FALSE),"")</f>
        <v>شارع السلامة, صلالة</v>
      </c>
      <c r="I812" s="10" t="str">
        <f>IFERROR(VLOOKUP(A812,'[2]Total Provider - Dec 2015'!$A$1:$K$1232,9,FALSE),"")</f>
        <v>صلالة</v>
      </c>
      <c r="J812" s="10" t="str">
        <f>IFERROR(VLOOKUP(A812,'[2]Total Provider - Dec 2015'!$A$1:$K$1232,10,FALSE),"")</f>
        <v>عمان</v>
      </c>
      <c r="K812" s="10" t="str">
        <f>IFERROR(VLOOKUP(A812,'[2]Total Provider - Dec 2015'!$A$1:$K$1232,11,FALSE),"")</f>
        <v>مستشفى بدر السماء الخاص - صلاله</v>
      </c>
    </row>
    <row r="813" spans="1:11" hidden="1" x14ac:dyDescent="0.25">
      <c r="A813" s="5">
        <v>22866</v>
      </c>
      <c r="B813" s="6" t="str">
        <f>IFERROR(VLOOKUP(A813,'[2]Total Provider - Dec 2015'!$A$1:$K$1232,2,FALSE),"")</f>
        <v>Badr Al Sama'a - Sahar</v>
      </c>
      <c r="C813" s="7" t="str">
        <f>IFERROR(VLOOKUP(A813,'[2]Total Provider - Dec 2015'!$A$1:$K$1232,3,FALSE),"")</f>
        <v>NW7</v>
      </c>
      <c r="D813" s="7" t="str">
        <f>IFERROR(VLOOKUP(A813,'[2]Total Provider - Dec 2015'!$A$1:$K$1232,4,FALSE),"")</f>
        <v>Oman</v>
      </c>
      <c r="E813" s="7" t="str">
        <f>IFERROR(VLOOKUP(A813,'[2]Total Provider - Dec 2015'!$A$1:$K$1232,5,FALSE),"")</f>
        <v>Sahar</v>
      </c>
      <c r="F813" s="7" t="str">
        <f>IFERROR(VLOOKUP(A813,'[2]Total Provider - Dec 2015'!$A$1:$K$1232,6,FALSE),"")</f>
        <v>Sohar Roundabout, Suhar</v>
      </c>
      <c r="G813" s="7" t="str">
        <f>IFERROR(VLOOKUP(A813,'[2]Total Provider - Dec 2015'!$A$1:$K$1232,7,FALSE),"")</f>
        <v>96826846660</v>
      </c>
      <c r="H813" s="10" t="str">
        <f>IFERROR(VLOOKUP(A813,'[2]Total Provider - Dec 2015'!$A$1:$K$1232,8,FALSE),"")</f>
        <v>دوار صحار, صحار</v>
      </c>
      <c r="I813" s="10" t="str">
        <f>IFERROR(VLOOKUP(A813,'[2]Total Provider - Dec 2015'!$A$1:$K$1232,9,FALSE),"")</f>
        <v>صحار</v>
      </c>
      <c r="J813" s="10" t="str">
        <f>IFERROR(VLOOKUP(A813,'[2]Total Provider - Dec 2015'!$A$1:$K$1232,10,FALSE),"")</f>
        <v>عمان</v>
      </c>
      <c r="K813" s="10" t="str">
        <f>IFERROR(VLOOKUP(A813,'[2]Total Provider - Dec 2015'!$A$1:$K$1232,11,FALSE),"")</f>
        <v>مجمع بدر السماء الطبي - صحار</v>
      </c>
    </row>
    <row r="814" spans="1:11" hidden="1" x14ac:dyDescent="0.25">
      <c r="A814" s="5">
        <v>22867</v>
      </c>
      <c r="B814" s="6" t="str">
        <f>IFERROR(VLOOKUP(A814,'[2]Total Provider - Dec 2015'!$A$1:$K$1232,2,FALSE),"")</f>
        <v>Badr Al Sama'a - Ruwi / Al Khuwairi / Al Khoud</v>
      </c>
      <c r="C814" s="7" t="str">
        <f>IFERROR(VLOOKUP(A814,'[2]Total Provider - Dec 2015'!$A$1:$K$1232,3,FALSE),"")</f>
        <v>NW7</v>
      </c>
      <c r="D814" s="7" t="str">
        <f>IFERROR(VLOOKUP(A814,'[2]Total Provider - Dec 2015'!$A$1:$K$1232,4,FALSE),"")</f>
        <v>Oman</v>
      </c>
      <c r="E814" s="7" t="str">
        <f>IFERROR(VLOOKUP(A814,'[2]Total Provider - Dec 2015'!$A$1:$K$1232,5,FALSE),"")</f>
        <v xml:space="preserve">Ruwi </v>
      </c>
      <c r="F814" s="7" t="str">
        <f>IFERROR(VLOOKUP(A814,'[2]Total Provider - Dec 2015'!$A$1:$K$1232,6,FALSE),"")</f>
        <v>Ruwi / Al Khuwairi / Al Khoud</v>
      </c>
      <c r="G814" s="7">
        <f>IFERROR(VLOOKUP(A814,'[2]Total Provider - Dec 2015'!$A$1:$K$1232,7,FALSE),"")</f>
        <v>9682456099</v>
      </c>
      <c r="H814" s="10" t="str">
        <f>IFERROR(VLOOKUP(A814,'[2]Total Provider - Dec 2015'!$A$1:$K$1232,8,FALSE),"")</f>
        <v>روي, الخوري, الخود</v>
      </c>
      <c r="I814" s="10" t="str">
        <f>IFERROR(VLOOKUP(A814,'[2]Total Provider - Dec 2015'!$A$1:$K$1232,9,FALSE),"")</f>
        <v>روي</v>
      </c>
      <c r="J814" s="10" t="str">
        <f>IFERROR(VLOOKUP(A814,'[2]Total Provider - Dec 2015'!$A$1:$K$1232,10,FALSE),"")</f>
        <v>عمان</v>
      </c>
      <c r="K814" s="10" t="str">
        <f>IFERROR(VLOOKUP(A814,'[2]Total Provider - Dec 2015'!$A$1:$K$1232,11,FALSE),"")</f>
        <v>مجمع بدر السماء الطبي - روي - الخوض - الخوير</v>
      </c>
    </row>
    <row r="815" spans="1:11" hidden="1" x14ac:dyDescent="0.25">
      <c r="A815" s="5">
        <v>22868</v>
      </c>
      <c r="B815" s="6" t="str">
        <f>IFERROR(VLOOKUP(A815,'[2]Total Provider - Dec 2015'!$A$1:$K$1232,2,FALSE),"")</f>
        <v>Badr Al Sama'a - Barka</v>
      </c>
      <c r="C815" s="7" t="str">
        <f>IFERROR(VLOOKUP(A815,'[2]Total Provider - Dec 2015'!$A$1:$K$1232,3,FALSE),"")</f>
        <v>NW7</v>
      </c>
      <c r="D815" s="7" t="str">
        <f>IFERROR(VLOOKUP(A815,'[2]Total Provider - Dec 2015'!$A$1:$K$1232,4,FALSE),"")</f>
        <v>Oman</v>
      </c>
      <c r="E815" s="7" t="str">
        <f>IFERROR(VLOOKUP(A815,'[2]Total Provider - Dec 2015'!$A$1:$K$1232,5,FALSE),"")</f>
        <v>Barka</v>
      </c>
      <c r="F815" s="7" t="str">
        <f>IFERROR(VLOOKUP(A815,'[2]Total Provider - Dec 2015'!$A$1:$K$1232,6,FALSE),"")</f>
        <v>Barka</v>
      </c>
      <c r="G815" s="7" t="str">
        <f>IFERROR(VLOOKUP(A815,'[2]Total Provider - Dec 2015'!$A$1:$K$1232,7,FALSE),"")</f>
        <v>96826846660</v>
      </c>
      <c r="H815" s="10" t="str">
        <f>IFERROR(VLOOKUP(A815,'[2]Total Provider - Dec 2015'!$A$1:$K$1232,8,FALSE),"")</f>
        <v>بركاء</v>
      </c>
      <c r="I815" s="10" t="str">
        <f>IFERROR(VLOOKUP(A815,'[2]Total Provider - Dec 2015'!$A$1:$K$1232,9,FALSE),"")</f>
        <v>بركاء</v>
      </c>
      <c r="J815" s="10" t="str">
        <f>IFERROR(VLOOKUP(A815,'[2]Total Provider - Dec 2015'!$A$1:$K$1232,10,FALSE),"")</f>
        <v>عمان</v>
      </c>
      <c r="K815" s="10" t="str">
        <f>IFERROR(VLOOKUP(A815,'[2]Total Provider - Dec 2015'!$A$1:$K$1232,11,FALSE),"")</f>
        <v>مجمع بدر السماء - البركاء</v>
      </c>
    </row>
    <row r="816" spans="1:11" hidden="1" x14ac:dyDescent="0.25">
      <c r="A816" s="5">
        <v>22869</v>
      </c>
      <c r="B816" s="6" t="str">
        <f>IFERROR(VLOOKUP(A816,'[2]Total Provider - Dec 2015'!$A$1:$K$1232,2,FALSE),"")</f>
        <v>Badr Al Sama'a - Nazwa</v>
      </c>
      <c r="C816" s="7" t="str">
        <f>IFERROR(VLOOKUP(A816,'[2]Total Provider - Dec 2015'!$A$1:$K$1232,3,FALSE),"")</f>
        <v>NW7</v>
      </c>
      <c r="D816" s="7" t="str">
        <f>IFERROR(VLOOKUP(A816,'[2]Total Provider - Dec 2015'!$A$1:$K$1232,4,FALSE),"")</f>
        <v>Oman</v>
      </c>
      <c r="E816" s="7" t="str">
        <f>IFERROR(VLOOKUP(A816,'[2]Total Provider - Dec 2015'!$A$1:$K$1232,5,FALSE),"")</f>
        <v>Firq, Nizwa</v>
      </c>
      <c r="F816" s="7" t="str">
        <f>IFERROR(VLOOKUP(A816,'[2]Total Provider - Dec 2015'!$A$1:$K$1232,6,FALSE),"")</f>
        <v>Nazwa</v>
      </c>
      <c r="G816" s="7" t="str">
        <f>IFERROR(VLOOKUP(A816,'[2]Total Provider - Dec 2015'!$A$1:$K$1232,7,FALSE),"")</f>
        <v>96825447776</v>
      </c>
      <c r="H816" s="10" t="str">
        <f>IFERROR(VLOOKUP(A816,'[2]Total Provider - Dec 2015'!$A$1:$K$1232,8,FALSE),"")</f>
        <v>نزوى</v>
      </c>
      <c r="I816" s="10" t="str">
        <f>IFERROR(VLOOKUP(A816,'[2]Total Provider - Dec 2015'!$A$1:$K$1232,9,FALSE),"")</f>
        <v>نزوى</v>
      </c>
      <c r="J816" s="10" t="str">
        <f>IFERROR(VLOOKUP(A816,'[2]Total Provider - Dec 2015'!$A$1:$K$1232,10,FALSE),"")</f>
        <v>عمان</v>
      </c>
      <c r="K816" s="10" t="str">
        <f>IFERROR(VLOOKUP(A816,'[2]Total Provider - Dec 2015'!$A$1:$K$1232,11,FALSE),"")</f>
        <v>مجمع بدر السماء الطبي التخصصي - نزوى</v>
      </c>
    </row>
    <row r="817" spans="1:11" hidden="1" x14ac:dyDescent="0.25">
      <c r="A817" s="5">
        <v>22870</v>
      </c>
      <c r="B817" s="6" t="str">
        <f>IFERROR(VLOOKUP(A817,'[2]Total Provider - Dec 2015'!$A$1:$K$1232,2,FALSE),"")</f>
        <v>Magrabi Hospital - Muscat</v>
      </c>
      <c r="C817" s="7" t="str">
        <f>IFERROR(VLOOKUP(A817,'[2]Total Provider - Dec 2015'!$A$1:$K$1232,3,FALSE),"")</f>
        <v>NW7</v>
      </c>
      <c r="D817" s="7" t="str">
        <f>IFERROR(VLOOKUP(A817,'[2]Total Provider - Dec 2015'!$A$1:$K$1232,4,FALSE),"")</f>
        <v>Oman</v>
      </c>
      <c r="E817" s="7" t="str">
        <f>IFERROR(VLOOKUP(A817,'[2]Total Provider - Dec 2015'!$A$1:$K$1232,5,FALSE),"")</f>
        <v>Muscat</v>
      </c>
      <c r="F817" s="7" t="str">
        <f>IFERROR(VLOOKUP(A817,'[2]Total Provider - Dec 2015'!$A$1:$K$1232,6,FALSE),"")</f>
        <v>Al-Rumaila Building-16 alnahda st.</v>
      </c>
      <c r="G817" s="7" t="str">
        <f>IFERROR(VLOOKUP(A817,'[2]Total Provider - Dec 2015'!$A$1:$K$1232,7,FALSE),"")</f>
        <v>968 24568870</v>
      </c>
      <c r="H817" s="10" t="str">
        <f>IFERROR(VLOOKUP(A817,'[2]Total Provider - Dec 2015'!$A$1:$K$1232,8,FALSE),"")</f>
        <v>الروميله</v>
      </c>
      <c r="I817" s="10" t="str">
        <f>IFERROR(VLOOKUP(A817,'[2]Total Provider - Dec 2015'!$A$1:$K$1232,9,FALSE),"")</f>
        <v>مسقط</v>
      </c>
      <c r="J817" s="10" t="str">
        <f>IFERROR(VLOOKUP(A817,'[2]Total Provider - Dec 2015'!$A$1:$K$1232,10,FALSE),"")</f>
        <v>عمان</v>
      </c>
      <c r="K817" s="10" t="str">
        <f>IFERROR(VLOOKUP(A817,'[2]Total Provider - Dec 2015'!$A$1:$K$1232,11,FALSE),"")</f>
        <v xml:space="preserve">مستشفى المفربي - مسقط </v>
      </c>
    </row>
    <row r="818" spans="1:11" hidden="1" x14ac:dyDescent="0.25">
      <c r="A818" s="5">
        <v>22871</v>
      </c>
      <c r="B818" s="6" t="str">
        <f>IFERROR(VLOOKUP(A818,'[2]Total Provider - Dec 2015'!$A$1:$K$1232,2,FALSE),"")</f>
        <v>Magrabi Hospital - Doha</v>
      </c>
      <c r="C818" s="7" t="str">
        <f>IFERROR(VLOOKUP(A818,'[2]Total Provider - Dec 2015'!$A$1:$K$1232,3,FALSE),"")</f>
        <v>NW7</v>
      </c>
      <c r="D818" s="7" t="str">
        <f>IFERROR(VLOOKUP(A818,'[2]Total Provider - Dec 2015'!$A$1:$K$1232,4,FALSE),"")</f>
        <v>Qatar</v>
      </c>
      <c r="E818" s="7" t="str">
        <f>IFERROR(VLOOKUP(A818,'[2]Total Provider - Dec 2015'!$A$1:$K$1232,5,FALSE),"")</f>
        <v>Doha</v>
      </c>
      <c r="F818" s="7" t="str">
        <f>IFERROR(VLOOKUP(A818,'[2]Total Provider - Dec 2015'!$A$1:$K$1232,6,FALSE),"")</f>
        <v>250 D Ring Road, Doha 23293</v>
      </c>
      <c r="G818" s="7" t="str">
        <f>IFERROR(VLOOKUP(A818,'[2]Total Provider - Dec 2015'!$A$1:$K$1232,7,FALSE),"")</f>
        <v>97444238888</v>
      </c>
      <c r="H818" s="10" t="str">
        <f>IFERROR(VLOOKUP(A818,'[2]Total Provider - Dec 2015'!$A$1:$K$1232,8,FALSE),"")</f>
        <v>250 الطريق الدائري دي</v>
      </c>
      <c r="I818" s="10" t="str">
        <f>IFERROR(VLOOKUP(A818,'[2]Total Provider - Dec 2015'!$A$1:$K$1232,9,FALSE),"")</f>
        <v>الدوحة</v>
      </c>
      <c r="J818" s="10" t="str">
        <f>IFERROR(VLOOKUP(A818,'[2]Total Provider - Dec 2015'!$A$1:$K$1232,10,FALSE),"")</f>
        <v>قطر</v>
      </c>
      <c r="K818" s="10" t="str">
        <f>IFERROR(VLOOKUP(A818,'[2]Total Provider - Dec 2015'!$A$1:$K$1232,11,FALSE),"")</f>
        <v>مسنشفى المغربي - الدوحة</v>
      </c>
    </row>
    <row r="819" spans="1:11" hidden="1" x14ac:dyDescent="0.25">
      <c r="A819" s="5">
        <v>22872</v>
      </c>
      <c r="B819" s="6" t="str">
        <f>IFERROR(VLOOKUP(A819,'[2]Total Provider - Dec 2015'!$A$1:$K$1232,2,FALSE),"")</f>
        <v>First Sense Optical Co. Ltd (S.B.R) Optician</v>
      </c>
      <c r="C819" s="7" t="str">
        <f>IFERROR(VLOOKUP(A819,'[2]Total Provider - Dec 2015'!$A$1:$K$1232,3,FALSE),"")</f>
        <v>NW6</v>
      </c>
      <c r="D819" s="7" t="str">
        <f>IFERROR(VLOOKUP(A819,'[2]Total Provider - Dec 2015'!$A$1:$K$1232,4,FALSE),"")</f>
        <v>Makkah</v>
      </c>
      <c r="E819" s="7" t="str">
        <f>IFERROR(VLOOKUP(A819,'[2]Total Provider - Dec 2015'!$A$1:$K$1232,5,FALSE),"")</f>
        <v>Jeddah</v>
      </c>
      <c r="F819" s="7" t="str">
        <f>IFERROR(VLOOKUP(A819,'[2]Total Provider - Dec 2015'!$A$1:$K$1232,6,FALSE),"")</f>
        <v xml:space="preserve">Al Tahliah,Prince Mohammed Bin Abdulaziz,Opp. Tahlia Comm. Center </v>
      </c>
      <c r="G819" s="7" t="str">
        <f>IFERROR(VLOOKUP(A819,'[2]Total Provider - Dec 2015'!$A$1:$K$1232,7,FALSE),"")</f>
        <v>0116600951</v>
      </c>
      <c r="H819" s="10" t="str">
        <f>IFERROR(VLOOKUP(A819,'[2]Total Provider - Dec 2015'!$A$1:$K$1232,8,FALSE),"")</f>
        <v>التحلية, شارع الامير محمد بن عبدالعزيز, امام مركز التحلية التجاري</v>
      </c>
      <c r="I819" s="10" t="str">
        <f>IFERROR(VLOOKUP(A819,'[2]Total Provider - Dec 2015'!$A$1:$K$1232,9,FALSE),"")</f>
        <v>جدة</v>
      </c>
      <c r="J819" s="10" t="str">
        <f>IFERROR(VLOOKUP(A819,'[2]Total Provider - Dec 2015'!$A$1:$K$1232,10,FALSE),"")</f>
        <v>مكة المكرمة</v>
      </c>
      <c r="K819" s="10" t="str">
        <f>IFERROR(VLOOKUP(A819,'[2]Total Provider - Dec 2015'!$A$1:$K$1232,11,FALSE),"")</f>
        <v>شركة الحاسة الأولى للبصريات المحدودة</v>
      </c>
    </row>
    <row r="820" spans="1:11" hidden="1" x14ac:dyDescent="0.25">
      <c r="A820" s="5">
        <v>22880</v>
      </c>
      <c r="B820" s="6" t="str">
        <f>IFERROR(VLOOKUP(A820,'[2]Total Provider - Dec 2015'!$A$1:$K$1232,2,FALSE),"")</f>
        <v>Tdawee Al Riyadh Medical Complex</v>
      </c>
      <c r="C820" s="7" t="str">
        <f>IFERROR(VLOOKUP(A820,'[2]Total Provider - Dec 2015'!$A$1:$K$1232,3,FALSE),"")</f>
        <v>NW1</v>
      </c>
      <c r="D820" s="7" t="str">
        <f>IFERROR(VLOOKUP(A820,'[2]Total Provider - Dec 2015'!$A$1:$K$1232,4,FALSE),"")</f>
        <v>Riyadh</v>
      </c>
      <c r="E820" s="7" t="str">
        <f>IFERROR(VLOOKUP(A820,'[2]Total Provider - Dec 2015'!$A$1:$K$1232,5,FALSE),"")</f>
        <v>Riyadh</v>
      </c>
      <c r="F820" s="7" t="str">
        <f>IFERROR(VLOOKUP(A820,'[2]Total Provider - Dec 2015'!$A$1:$K$1232,6,FALSE),"")</f>
        <v>Al Shohada'a Dist. Khalid Bin Al Waleed Street. Riyadh</v>
      </c>
      <c r="G820" s="7" t="str">
        <f>IFERROR(VLOOKUP(A820,'[2]Total Provider - Dec 2015'!$A$1:$K$1232,7,FALSE),"")</f>
        <v>012533999</v>
      </c>
      <c r="H820" s="10" t="str">
        <f>IFERROR(VLOOKUP(A820,'[2]Total Provider - Dec 2015'!$A$1:$K$1232,8,FALSE),"")</f>
        <v>حي الشهداء شارع خالد بن الوليد</v>
      </c>
      <c r="I820" s="10" t="str">
        <f>IFERROR(VLOOKUP(A820,'[2]Total Provider - Dec 2015'!$A$1:$K$1232,9,FALSE),"")</f>
        <v>الرياض</v>
      </c>
      <c r="J820" s="10" t="str">
        <f>IFERROR(VLOOKUP(A820,'[2]Total Provider - Dec 2015'!$A$1:$K$1232,10,FALSE),"")</f>
        <v>الرياض</v>
      </c>
      <c r="K820" s="10" t="str">
        <f>IFERROR(VLOOKUP(A820,'[2]Total Provider - Dec 2015'!$A$1:$K$1232,11,FALSE),"")</f>
        <v>مجمع عيادات تداوي الرياض الطبي</v>
      </c>
    </row>
    <row r="821" spans="1:11" hidden="1" x14ac:dyDescent="0.25">
      <c r="A821" s="5">
        <v>22881</v>
      </c>
      <c r="B821" s="6" t="str">
        <f>IFERROR(VLOOKUP(A821,'[2]Total Provider - Dec 2015'!$A$1:$K$1232,2,FALSE),"")</f>
        <v>Al Aqeeq Medical Center</v>
      </c>
      <c r="C821" s="7" t="str">
        <f>IFERROR(VLOOKUP(A821,'[2]Total Provider - Dec 2015'!$A$1:$K$1232,3,FALSE),"")</f>
        <v>NWR</v>
      </c>
      <c r="D821" s="7" t="str">
        <f>IFERROR(VLOOKUP(A821,'[2]Total Provider - Dec 2015'!$A$1:$K$1232,4,FALSE),"")</f>
        <v>Madinah</v>
      </c>
      <c r="E821" s="7" t="str">
        <f>IFERROR(VLOOKUP(A821,'[2]Total Provider - Dec 2015'!$A$1:$K$1232,5,FALSE),"")</f>
        <v>Madinah</v>
      </c>
      <c r="F821" s="7" t="str">
        <f>IFERROR(VLOOKUP(A821,'[2]Total Provider - Dec 2015'!$A$1:$K$1232,6,FALSE),"")</f>
        <v>Al Ameer Abdul Abdmajeed Street. Near to Maternity Hospital</v>
      </c>
      <c r="G821" s="7" t="str">
        <f>IFERROR(VLOOKUP(A821,'[2]Total Provider - Dec 2015'!$A$1:$K$1232,7,FALSE),"")</f>
        <v>0148645511</v>
      </c>
      <c r="H821" s="10" t="str">
        <f>IFERROR(VLOOKUP(A821,'[2]Total Provider - Dec 2015'!$A$1:$K$1232,8,FALSE),"")</f>
        <v>الحزام أمام مستشفى الولادة</v>
      </c>
      <c r="I821" s="10" t="str">
        <f>IFERROR(VLOOKUP(A821,'[2]Total Provider - Dec 2015'!$A$1:$K$1232,9,FALSE),"")</f>
        <v>المدينة المنورة</v>
      </c>
      <c r="J821" s="10" t="str">
        <f>IFERROR(VLOOKUP(A821,'[2]Total Provider - Dec 2015'!$A$1:$K$1232,10,FALSE),"")</f>
        <v>المدينة المنورة</v>
      </c>
      <c r="K821" s="10" t="str">
        <f>IFERROR(VLOOKUP(A821,'[2]Total Provider - Dec 2015'!$A$1:$K$1232,11,FALSE),"")</f>
        <v>مجمع العقيق الطبي</v>
      </c>
    </row>
    <row r="822" spans="1:11" hidden="1" x14ac:dyDescent="0.25">
      <c r="A822" s="5">
        <v>22882</v>
      </c>
      <c r="B822" s="6" t="str">
        <f>IFERROR(VLOOKUP(A822,'[2]Total Provider - Dec 2015'!$A$1:$K$1232,2,FALSE),"")</f>
        <v>Al Zafer Hospital - Jeddah</v>
      </c>
      <c r="C822" s="7" t="str">
        <f>IFERROR(VLOOKUP(A822,'[2]Total Provider - Dec 2015'!$A$1:$K$1232,3,FALSE),"")</f>
        <v>NW4</v>
      </c>
      <c r="D822" s="7" t="str">
        <f>IFERROR(VLOOKUP(A822,'[2]Total Provider - Dec 2015'!$A$1:$K$1232,4,FALSE),"")</f>
        <v>Makkah</v>
      </c>
      <c r="E822" s="7" t="str">
        <f>IFERROR(VLOOKUP(A822,'[2]Total Provider - Dec 2015'!$A$1:$K$1232,5,FALSE),"")</f>
        <v>Jeddah</v>
      </c>
      <c r="F822" s="7" t="str">
        <f>IFERROR(VLOOKUP(A822,'[2]Total Provider - Dec 2015'!$A$1:$K$1232,6,FALSE),"")</f>
        <v>Prince Fawaz District, Makkah Road</v>
      </c>
      <c r="G822" s="7" t="str">
        <f>IFERROR(VLOOKUP(A822,'[2]Total Provider - Dec 2015'!$A$1:$K$1232,7,FALSE),"")</f>
        <v>0126256666</v>
      </c>
      <c r="H822" s="10" t="str">
        <f>IFERROR(VLOOKUP(A822,'[2]Total Provider - Dec 2015'!$A$1:$K$1232,8,FALSE),"")</f>
        <v>حي الأمير فواز طريق مكة - جدة السريع غرب بلدية الجنوب</v>
      </c>
      <c r="I822" s="10" t="str">
        <f>IFERROR(VLOOKUP(A822,'[2]Total Provider - Dec 2015'!$A$1:$K$1232,9,FALSE),"")</f>
        <v>جدة</v>
      </c>
      <c r="J822" s="10" t="str">
        <f>IFERROR(VLOOKUP(A822,'[2]Total Provider - Dec 2015'!$A$1:$K$1232,10,FALSE),"")</f>
        <v>مكة المكرمة</v>
      </c>
      <c r="K822" s="10" t="str">
        <f>IFERROR(VLOOKUP(A822,'[2]Total Provider - Dec 2015'!$A$1:$K$1232,11,FALSE),"")</f>
        <v>مستشفى الظافر</v>
      </c>
    </row>
    <row r="823" spans="1:11" hidden="1" x14ac:dyDescent="0.25">
      <c r="A823" s="5">
        <v>22883</v>
      </c>
      <c r="B823" s="6" t="str">
        <f>IFERROR(VLOOKUP(A823,'[2]Total Provider - Dec 2015'!$A$1:$K$1232,2,FALSE),"")</f>
        <v>Aga Khan University Hospital - Karachi</v>
      </c>
      <c r="C823" s="7" t="str">
        <f>IFERROR(VLOOKUP(A823,'[2]Total Provider - Dec 2015'!$A$1:$K$1232,3,FALSE),"")</f>
        <v>NWR</v>
      </c>
      <c r="D823" s="7" t="str">
        <f>IFERROR(VLOOKUP(A823,'[2]Total Provider - Dec 2015'!$A$1:$K$1232,4,FALSE),"")</f>
        <v>Pakistan</v>
      </c>
      <c r="E823" s="7" t="str">
        <f>IFERROR(VLOOKUP(A823,'[2]Total Provider - Dec 2015'!$A$1:$K$1232,5,FALSE),"")</f>
        <v>Karachi</v>
      </c>
      <c r="F823" s="7" t="str">
        <f>IFERROR(VLOOKUP(A823,'[2]Total Provider - Dec 2015'!$A$1:$K$1232,6,FALSE),"")</f>
        <v>Stadium Rd, Karachi 74800</v>
      </c>
      <c r="G823" s="7" t="str">
        <f>IFERROR(VLOOKUP(A823,'[2]Total Provider - Dec 2015'!$A$1:$K$1232,7,FALSE),"")</f>
        <v>922134930051</v>
      </c>
      <c r="H823" s="10" t="str">
        <f>IFERROR(VLOOKUP(A823,'[2]Total Provider - Dec 2015'!$A$1:$K$1232,8,FALSE),"")</f>
        <v>شارع الاستاد, كراتشي</v>
      </c>
      <c r="I823" s="10" t="str">
        <f>IFERROR(VLOOKUP(A823,'[2]Total Provider - Dec 2015'!$A$1:$K$1232,9,FALSE),"")</f>
        <v>كراتشي</v>
      </c>
      <c r="J823" s="10" t="str">
        <f>IFERROR(VLOOKUP(A823,'[2]Total Provider - Dec 2015'!$A$1:$K$1232,10,FALSE),"")</f>
        <v>باكستان</v>
      </c>
      <c r="K823" s="10" t="str">
        <f>IFERROR(VLOOKUP(A823,'[2]Total Provider - Dec 2015'!$A$1:$K$1232,11,FALSE),"")</f>
        <v xml:space="preserve">مستشفى اغا خان الجامعي  - كراتشي </v>
      </c>
    </row>
    <row r="824" spans="1:11" hidden="1" x14ac:dyDescent="0.25">
      <c r="A824" s="5">
        <v>22886</v>
      </c>
      <c r="B824" s="6" t="str">
        <f>IFERROR(VLOOKUP(A824,'[2]Total Provider - Dec 2015'!$A$1:$K$1232,2,FALSE),"")</f>
        <v>Al Madar Dental Clinic - Tahlia</v>
      </c>
      <c r="C824" s="7" t="str">
        <f>IFERROR(VLOOKUP(A824,'[2]Total Provider - Dec 2015'!$A$1:$K$1232,3,FALSE),"")</f>
        <v>NW2</v>
      </c>
      <c r="D824" s="7" t="str">
        <f>IFERROR(VLOOKUP(A824,'[2]Total Provider - Dec 2015'!$A$1:$K$1232,4,FALSE),"")</f>
        <v>Makkah</v>
      </c>
      <c r="E824" s="7" t="str">
        <f>IFERROR(VLOOKUP(A824,'[2]Total Provider - Dec 2015'!$A$1:$K$1232,5,FALSE),"")</f>
        <v>Jeddah</v>
      </c>
      <c r="F824" s="7" t="str">
        <f>IFERROR(VLOOKUP(A824,'[2]Total Provider - Dec 2015'!$A$1:$K$1232,6,FALSE),"")</f>
        <v>Al Ndulas District, Al Tahlia Street</v>
      </c>
      <c r="G824" s="7" t="str">
        <f>IFERROR(VLOOKUP(A824,'[2]Total Provider - Dec 2015'!$A$1:$K$1232,7,FALSE),"")</f>
        <v>0126654646</v>
      </c>
      <c r="H824" s="10" t="str">
        <f>IFERROR(VLOOKUP(A824,'[2]Total Provider - Dec 2015'!$A$1:$K$1232,8,FALSE),"")</f>
        <v>حي الاندلس, شارع التحلية</v>
      </c>
      <c r="I824" s="10" t="str">
        <f>IFERROR(VLOOKUP(A824,'[2]Total Provider - Dec 2015'!$A$1:$K$1232,9,FALSE),"")</f>
        <v>جدة</v>
      </c>
      <c r="J824" s="10" t="str">
        <f>IFERROR(VLOOKUP(A824,'[2]Total Provider - Dec 2015'!$A$1:$K$1232,10,FALSE),"")</f>
        <v>مكة المكرمة</v>
      </c>
      <c r="K824" s="10" t="str">
        <f>IFERROR(VLOOKUP(A824,'[2]Total Provider - Dec 2015'!$A$1:$K$1232,11,FALSE),"")</f>
        <v>مجمع طبي المدار الراقي لطب الاسنان - التحلية</v>
      </c>
    </row>
    <row r="825" spans="1:11" hidden="1" x14ac:dyDescent="0.25">
      <c r="A825" s="5">
        <v>22887</v>
      </c>
      <c r="B825" s="6" t="str">
        <f>IFERROR(VLOOKUP(A825,'[2]Total Provider - Dec 2015'!$A$1:$K$1232,2,FALSE),"")</f>
        <v>Saad Medical Specialized Group</v>
      </c>
      <c r="C825" s="7" t="str">
        <f>IFERROR(VLOOKUP(A825,'[2]Total Provider - Dec 2015'!$A$1:$K$1232,3,FALSE),"")</f>
        <v>NW2</v>
      </c>
      <c r="D825" s="7" t="str">
        <f>IFERROR(VLOOKUP(A825,'[2]Total Provider - Dec 2015'!$A$1:$K$1232,4,FALSE),"")</f>
        <v>Aseer</v>
      </c>
      <c r="E825" s="7" t="str">
        <f>IFERROR(VLOOKUP(A825,'[2]Total Provider - Dec 2015'!$A$1:$K$1232,5,FALSE),"")</f>
        <v>Abha</v>
      </c>
      <c r="F825" s="7" t="str">
        <f>IFERROR(VLOOKUP(A825,'[2]Total Provider - Dec 2015'!$A$1:$K$1232,6,FALSE),"")</f>
        <v>Prince Sultan City, King Fahed Road.</v>
      </c>
      <c r="G825" s="7" t="str">
        <f>IFERROR(VLOOKUP(A825,'[2]Total Provider - Dec 2015'!$A$1:$K$1232,7,FALSE),"")</f>
        <v>0172277755</v>
      </c>
      <c r="H825" s="10" t="str">
        <f>IFERROR(VLOOKUP(A825,'[2]Total Provider - Dec 2015'!$A$1:$K$1232,8,FALSE),"")</f>
        <v xml:space="preserve">حي حسام الشارع العام </v>
      </c>
      <c r="I825" s="10" t="str">
        <f>IFERROR(VLOOKUP(A825,'[2]Total Provider - Dec 2015'!$A$1:$K$1232,9,FALSE),"")</f>
        <v>أبها</v>
      </c>
      <c r="J825" s="10" t="str">
        <f>IFERROR(VLOOKUP(A825,'[2]Total Provider - Dec 2015'!$A$1:$K$1232,10,FALSE),"")</f>
        <v>عسير</v>
      </c>
      <c r="K825" s="10" t="str">
        <f>IFERROR(VLOOKUP(A825,'[2]Total Provider - Dec 2015'!$A$1:$K$1232,11,FALSE),"")</f>
        <v xml:space="preserve">مجموعة سعد الطبيه التخصصية </v>
      </c>
    </row>
    <row r="826" spans="1:11" hidden="1" x14ac:dyDescent="0.25">
      <c r="A826" s="5">
        <v>22896</v>
      </c>
      <c r="B826" s="6" t="str">
        <f>IFERROR(VLOOKUP(A826,'[2]Total Provider - Dec 2015'!$A$1:$K$1232,2,FALSE),"")</f>
        <v>Kerala Institute of Medical Scienses (KIMS)</v>
      </c>
      <c r="C826" s="7" t="str">
        <f>IFERROR(VLOOKUP(A826,'[2]Total Provider - Dec 2015'!$A$1:$K$1232,3,FALSE),"")</f>
        <v>NWR</v>
      </c>
      <c r="D826" s="7" t="str">
        <f>IFERROR(VLOOKUP(A826,'[2]Total Provider - Dec 2015'!$A$1:$K$1232,4,FALSE),"")</f>
        <v>India</v>
      </c>
      <c r="E826" s="7" t="str">
        <f>IFERROR(VLOOKUP(A826,'[2]Total Provider - Dec 2015'!$A$1:$K$1232,5,FALSE),"")</f>
        <v>Vinod Nagar</v>
      </c>
      <c r="F826" s="7" t="str">
        <f>IFERROR(VLOOKUP(A826,'[2]Total Provider - Dec 2015'!$A$1:$K$1232,6,FALSE),"")</f>
        <v>Vinod Nagar Rd, Post Anayara, Anamukham,Thiruvananthapuram, Kerala</v>
      </c>
      <c r="G826" s="7" t="str">
        <f>IFERROR(VLOOKUP(A826,'[2]Total Provider - Dec 2015'!$A$1:$K$1232,7,FALSE),"")</f>
        <v>00914712447575</v>
      </c>
      <c r="H826" s="10" t="str">
        <f>IFERROR(VLOOKUP(A826,'[2]Total Provider - Dec 2015'!$A$1:$K$1232,8,FALSE),"")</f>
        <v>فينود نجار,انارايا,انوممقام</v>
      </c>
      <c r="I826" s="10" t="str">
        <f>IFERROR(VLOOKUP(A826,'[2]Total Provider - Dec 2015'!$A$1:$K$1232,9,FALSE),"")</f>
        <v>فينود ناجار</v>
      </c>
      <c r="J826" s="10" t="str">
        <f>IFERROR(VLOOKUP(A826,'[2]Total Provider - Dec 2015'!$A$1:$K$1232,10,FALSE),"")</f>
        <v>الهند</v>
      </c>
      <c r="K826" s="10" t="str">
        <f>IFERROR(VLOOKUP(A826,'[2]Total Provider - Dec 2015'!$A$1:$K$1232,11,FALSE),"")</f>
        <v>معهد كيرلا الطبي - ( كيمس)</v>
      </c>
    </row>
    <row r="827" spans="1:11" hidden="1" x14ac:dyDescent="0.25">
      <c r="A827" s="5">
        <v>22897</v>
      </c>
      <c r="B827" s="6" t="str">
        <f>IFERROR(VLOOKUP(A827,'[2]Total Provider - Dec 2015'!$A$1:$K$1232,2,FALSE),"")</f>
        <v>Al Noor Specialist Hospital</v>
      </c>
      <c r="C827" s="7" t="str">
        <f>IFERROR(VLOOKUP(A827,'[2]Total Provider - Dec 2015'!$A$1:$K$1232,3,FALSE),"")</f>
        <v>NW7</v>
      </c>
      <c r="D827" s="7" t="str">
        <f>IFERROR(VLOOKUP(A827,'[2]Total Provider - Dec 2015'!$A$1:$K$1232,4,FALSE),"")</f>
        <v>Bahrain</v>
      </c>
      <c r="E827" s="7" t="str">
        <f>IFERROR(VLOOKUP(A827,'[2]Total Provider - Dec 2015'!$A$1:$K$1232,5,FALSE),"")</f>
        <v>Manama</v>
      </c>
      <c r="F827" s="7" t="str">
        <f>IFERROR(VLOOKUP(A827,'[2]Total Provider - Dec 2015'!$A$1:$K$1232,6,FALSE),"")</f>
        <v>99 King Abdulaziz St</v>
      </c>
      <c r="G827" s="7" t="str">
        <f>IFERROR(VLOOKUP(A827,'[2]Total Provider - Dec 2015'!$A$1:$K$1232,7,FALSE),"")</f>
        <v>0097317260026</v>
      </c>
      <c r="H827" s="10" t="str">
        <f>IFERROR(VLOOKUP(A827,'[2]Total Provider - Dec 2015'!$A$1:$K$1232,8,FALSE),"")</f>
        <v>شارع الملك عبدالعزيز</v>
      </c>
      <c r="I827" s="10" t="str">
        <f>IFERROR(VLOOKUP(A827,'[2]Total Provider - Dec 2015'!$A$1:$K$1232,9,FALSE),"")</f>
        <v>المنامة</v>
      </c>
      <c r="J827" s="10" t="str">
        <f>IFERROR(VLOOKUP(A827,'[2]Total Provider - Dec 2015'!$A$1:$K$1232,10,FALSE),"")</f>
        <v>البحرين</v>
      </c>
      <c r="K827" s="10" t="str">
        <f>IFERROR(VLOOKUP(A827,'[2]Total Provider - Dec 2015'!$A$1:$K$1232,11,FALSE),"")</f>
        <v>مستشفى النور التخصصي</v>
      </c>
    </row>
    <row r="828" spans="1:11" hidden="1" x14ac:dyDescent="0.25">
      <c r="A828" s="5">
        <v>22898</v>
      </c>
      <c r="B828" s="6" t="str">
        <f>IFERROR(VLOOKUP(A828,'[2]Total Provider - Dec 2015'!$A$1:$K$1232,2,FALSE),"")</f>
        <v>Magrabi Eye Hospital  - Dubai</v>
      </c>
      <c r="C828" s="7" t="str">
        <f>IFERROR(VLOOKUP(A828,'[2]Total Provider - Dec 2015'!$A$1:$K$1232,3,FALSE),"")</f>
        <v>NW7</v>
      </c>
      <c r="D828" s="7" t="str">
        <f>IFERROR(VLOOKUP(A828,'[2]Total Provider - Dec 2015'!$A$1:$K$1232,4,FALSE),"")</f>
        <v>UAE</v>
      </c>
      <c r="E828" s="7" t="str">
        <f>IFERROR(VLOOKUP(A828,'[2]Total Provider - Dec 2015'!$A$1:$K$1232,5,FALSE),"")</f>
        <v>Dubai</v>
      </c>
      <c r="F828" s="7" t="str">
        <f>IFERROR(VLOOKUP(A828,'[2]Total Provider - Dec 2015'!$A$1:$K$1232,6,FALSE),"")</f>
        <v>Dubai Healthcare City,Al Razy Building, No 64</v>
      </c>
      <c r="G828" s="7" t="str">
        <f>IFERROR(VLOOKUP(A828,'[2]Total Provider - Dec 2015'!$A$1:$K$1232,7,FALSE),"")</f>
        <v>9714 4370606</v>
      </c>
      <c r="H828" s="10" t="str">
        <f>IFERROR(VLOOKUP(A828,'[2]Total Provider - Dec 2015'!$A$1:$K$1232,8,FALSE),"")</f>
        <v>مدينة دبي الطبية,مبنى الرازي رقم 64</v>
      </c>
      <c r="I828" s="10" t="str">
        <f>IFERROR(VLOOKUP(A828,'[2]Total Provider - Dec 2015'!$A$1:$K$1232,9,FALSE),"")</f>
        <v>دبي</v>
      </c>
      <c r="J828" s="10" t="str">
        <f>IFERROR(VLOOKUP(A828,'[2]Total Provider - Dec 2015'!$A$1:$K$1232,10,FALSE),"")</f>
        <v>الإمارات</v>
      </c>
      <c r="K828" s="10" t="str">
        <f>IFERROR(VLOOKUP(A828,'[2]Total Provider - Dec 2015'!$A$1:$K$1232,11,FALSE),"")</f>
        <v>مستشفى مغربي للعيون - دبي</v>
      </c>
    </row>
    <row r="829" spans="1:11" hidden="1" x14ac:dyDescent="0.25">
      <c r="A829" s="5">
        <v>22899</v>
      </c>
      <c r="B829" s="6" t="str">
        <f>IFERROR(VLOOKUP(A829,'[2]Total Provider - Dec 2015'!$A$1:$K$1232,2,FALSE),"")</f>
        <v>Magrabi Specialized Hospital - Abu Dhabi</v>
      </c>
      <c r="C829" s="7" t="str">
        <f>IFERROR(VLOOKUP(A829,'[2]Total Provider - Dec 2015'!$A$1:$K$1232,3,FALSE),"")</f>
        <v>NW7</v>
      </c>
      <c r="D829" s="7" t="str">
        <f>IFERROR(VLOOKUP(A829,'[2]Total Provider - Dec 2015'!$A$1:$K$1232,4,FALSE),"")</f>
        <v>UAE</v>
      </c>
      <c r="E829" s="7" t="str">
        <f>IFERROR(VLOOKUP(A829,'[2]Total Provider - Dec 2015'!$A$1:$K$1232,5,FALSE),"")</f>
        <v>Abu Dhabi</v>
      </c>
      <c r="F829" s="7" t="str">
        <f>IFERROR(VLOOKUP(A829,'[2]Total Provider - Dec 2015'!$A$1:$K$1232,6,FALSE),"")</f>
        <v>Al-Nakhil tower,Bani Yas street</v>
      </c>
      <c r="G829" s="7">
        <f>IFERROR(VLOOKUP(A829,'[2]Total Provider - Dec 2015'!$A$1:$K$1232,7,FALSE),"")</f>
        <v>97126345000</v>
      </c>
      <c r="H829" s="10" t="str">
        <f>IFERROR(VLOOKUP(A829,'[2]Total Provider - Dec 2015'!$A$1:$K$1232,8,FALSE),"")</f>
        <v>برج النخيل, شارع بن ياس</v>
      </c>
      <c r="I829" s="10" t="str">
        <f>IFERROR(VLOOKUP(A829,'[2]Total Provider - Dec 2015'!$A$1:$K$1232,9,FALSE),"")</f>
        <v>أبو ظبي</v>
      </c>
      <c r="J829" s="10" t="str">
        <f>IFERROR(VLOOKUP(A829,'[2]Total Provider - Dec 2015'!$A$1:$K$1232,10,FALSE),"")</f>
        <v>الإمارات</v>
      </c>
      <c r="K829" s="10" t="str">
        <f>IFERROR(VLOOKUP(A829,'[2]Total Provider - Dec 2015'!$A$1:$K$1232,11,FALSE),"")</f>
        <v>مستشفى مغربي التخصصي - أبو ظبي</v>
      </c>
    </row>
    <row r="830" spans="1:11" hidden="1" x14ac:dyDescent="0.25">
      <c r="A830" s="5">
        <v>22902</v>
      </c>
      <c r="B830" s="6" t="str">
        <f>IFERROR(VLOOKUP(A830,'[2]Total Provider - Dec 2015'!$A$1:$K$1232,2,FALSE),"")</f>
        <v xml:space="preserve">Al Mashfa International for Medical Services Company </v>
      </c>
      <c r="C830" s="7" t="str">
        <f>IFERROR(VLOOKUP(A830,'[2]Total Provider - Dec 2015'!$A$1:$K$1232,3,FALSE),"")</f>
        <v>SA</v>
      </c>
      <c r="D830" s="7" t="str">
        <f>IFERROR(VLOOKUP(A830,'[2]Total Provider - Dec 2015'!$A$1:$K$1232,4,FALSE),"")</f>
        <v>Makkah</v>
      </c>
      <c r="E830" s="7" t="str">
        <f>IFERROR(VLOOKUP(A830,'[2]Total Provider - Dec 2015'!$A$1:$K$1232,5,FALSE),"")</f>
        <v>Jeddah</v>
      </c>
      <c r="F830" s="7" t="str">
        <f>IFERROR(VLOOKUP(A830,'[2]Total Provider - Dec 2015'!$A$1:$K$1232,6,FALSE),"")</f>
        <v>Al Malek Rd,On Al Maleak Rd Cross with Hera Street</v>
      </c>
      <c r="G830" s="7" t="str">
        <f>IFERROR(VLOOKUP(A830,'[2]Total Provider - Dec 2015'!$A$1:$K$1232,7,FALSE),"")</f>
        <v>0122292222</v>
      </c>
      <c r="H830" s="10" t="str">
        <f>IFERROR(VLOOKUP(A830,'[2]Total Provider - Dec 2015'!$A$1:$K$1232,8,FALSE),"")</f>
        <v>حي الملك,طريق الملك تقاطع شارع حراء</v>
      </c>
      <c r="I830" s="10" t="str">
        <f>IFERROR(VLOOKUP(A830,'[2]Total Provider - Dec 2015'!$A$1:$K$1232,9,FALSE),"")</f>
        <v>جدة</v>
      </c>
      <c r="J830" s="10" t="str">
        <f>IFERROR(VLOOKUP(A830,'[2]Total Provider - Dec 2015'!$A$1:$K$1232,10,FALSE),"")</f>
        <v>مكة المكرمة</v>
      </c>
      <c r="K830" s="10" t="str">
        <f>IFERROR(VLOOKUP(A830,'[2]Total Provider - Dec 2015'!$A$1:$K$1232,11,FALSE),"")</f>
        <v>شركة المشفى الدولية للخدمات الطبية</v>
      </c>
    </row>
    <row r="831" spans="1:11" hidden="1" x14ac:dyDescent="0.25">
      <c r="A831" s="5">
        <v>22905</v>
      </c>
      <c r="B831" s="6" t="str">
        <f>IFERROR(VLOOKUP(A831,'[2]Total Provider - Dec 2015'!$A$1:$K$1232,2,FALSE),"")</f>
        <v>Ashbelia Polyclinic</v>
      </c>
      <c r="C831" s="7" t="str">
        <f>IFERROR(VLOOKUP(A831,'[2]Total Provider - Dec 2015'!$A$1:$K$1232,3,FALSE),"")</f>
        <v>NW2</v>
      </c>
      <c r="D831" s="7" t="str">
        <f>IFERROR(VLOOKUP(A831,'[2]Total Provider - Dec 2015'!$A$1:$K$1232,4,FALSE),"")</f>
        <v>Riyadh</v>
      </c>
      <c r="E831" s="7" t="str">
        <f>IFERROR(VLOOKUP(A831,'[2]Total Provider - Dec 2015'!$A$1:$K$1232,5,FALSE),"")</f>
        <v>Riyadh</v>
      </c>
      <c r="F831" s="7" t="str">
        <f>IFERROR(VLOOKUP(A831,'[2]Total Provider - Dec 2015'!$A$1:$K$1232,6,FALSE),"")</f>
        <v>Ashbelia Dist,King Abdullah Road</v>
      </c>
      <c r="G831" s="7" t="str">
        <f>IFERROR(VLOOKUP(A831,'[2]Total Provider - Dec 2015'!$A$1:$K$1232,7,FALSE),"")</f>
        <v>0112400555</v>
      </c>
      <c r="H831" s="10" t="str">
        <f>IFERROR(VLOOKUP(A831,'[2]Total Provider - Dec 2015'!$A$1:$K$1232,8,FALSE),"")</f>
        <v>حي اشبيليا, طريق الملك عبدالله</v>
      </c>
      <c r="I831" s="10" t="str">
        <f>IFERROR(VLOOKUP(A831,'[2]Total Provider - Dec 2015'!$A$1:$K$1232,9,FALSE),"")</f>
        <v>الرياض</v>
      </c>
      <c r="J831" s="10" t="str">
        <f>IFERROR(VLOOKUP(A831,'[2]Total Provider - Dec 2015'!$A$1:$K$1232,10,FALSE),"")</f>
        <v>الرياض</v>
      </c>
      <c r="K831" s="10" t="str">
        <f>IFERROR(VLOOKUP(A831,'[2]Total Provider - Dec 2015'!$A$1:$K$1232,11,FALSE),"")</f>
        <v>مجمع عيادات أشبيليا الطبي</v>
      </c>
    </row>
    <row r="832" spans="1:11" hidden="1" x14ac:dyDescent="0.25">
      <c r="A832" s="5">
        <v>22908</v>
      </c>
      <c r="B832" s="6" t="str">
        <f>IFERROR(VLOOKUP(A832,'[2]Total Provider - Dec 2015'!$A$1:$K$1232,2,FALSE),"")</f>
        <v xml:space="preserve">Hay Al Khaleej Medical Clinic </v>
      </c>
      <c r="C832" s="7" t="str">
        <f>IFERROR(VLOOKUP(A832,'[2]Total Provider - Dec 2015'!$A$1:$K$1232,3,FALSE),"")</f>
        <v>NW7</v>
      </c>
      <c r="D832" s="7" t="str">
        <f>IFERROR(VLOOKUP(A832,'[2]Total Provider - Dec 2015'!$A$1:$K$1232,4,FALSE),"")</f>
        <v>Riyadh</v>
      </c>
      <c r="E832" s="7" t="str">
        <f>IFERROR(VLOOKUP(A832,'[2]Total Provider - Dec 2015'!$A$1:$K$1232,5,FALSE),"")</f>
        <v>Riyadh</v>
      </c>
      <c r="F832" s="7" t="str">
        <f>IFERROR(VLOOKUP(A832,'[2]Total Provider - Dec 2015'!$A$1:$K$1232,6,FALSE),"")</f>
        <v>Al Khaleej Dist,Prince Bandar Bin Abdulaziz St.</v>
      </c>
      <c r="G832" s="7" t="str">
        <f>IFERROR(VLOOKUP(A832,'[2]Total Provider - Dec 2015'!$A$1:$K$1232,7,FALSE),"")</f>
        <v>0112269967</v>
      </c>
      <c r="H832" s="10" t="str">
        <f>IFERROR(VLOOKUP(A832,'[2]Total Provider - Dec 2015'!$A$1:$K$1232,8,FALSE),"")</f>
        <v xml:space="preserve">حي الخليج, شارع الامير بندر بن عبدالعزيز </v>
      </c>
      <c r="I832" s="10" t="str">
        <f>IFERROR(VLOOKUP(A832,'[2]Total Provider - Dec 2015'!$A$1:$K$1232,9,FALSE),"")</f>
        <v>الرياض</v>
      </c>
      <c r="J832" s="10" t="str">
        <f>IFERROR(VLOOKUP(A832,'[2]Total Provider - Dec 2015'!$A$1:$K$1232,10,FALSE),"")</f>
        <v>الرياض</v>
      </c>
      <c r="K832" s="10" t="str">
        <f>IFERROR(VLOOKUP(A832,'[2]Total Provider - Dec 2015'!$A$1:$K$1232,11,FALSE),"")</f>
        <v xml:space="preserve">مستوصف حي الخليج الطبي </v>
      </c>
    </row>
    <row r="833" spans="1:11" x14ac:dyDescent="0.25">
      <c r="A833" s="5">
        <v>22909</v>
      </c>
      <c r="B833" s="6" t="str">
        <f>IFERROR(VLOOKUP(A833,'[2]Total Provider - Dec 2015'!$A$1:$K$1232,2,FALSE),"")</f>
        <v>Beauty Care Center</v>
      </c>
      <c r="C833" s="7" t="str">
        <f>IFERROR(VLOOKUP(A833,'[2]Total Provider - Dec 2015'!$A$1:$K$1232,3,FALSE),"")</f>
        <v>NW4</v>
      </c>
      <c r="D833" s="7" t="str">
        <f>IFERROR(VLOOKUP(A833,'[2]Total Provider - Dec 2015'!$A$1:$K$1232,4,FALSE),"")</f>
        <v>Eastern Province</v>
      </c>
      <c r="E833" s="7" t="str">
        <f>IFERROR(VLOOKUP(A833,'[2]Total Provider - Dec 2015'!$A$1:$K$1232,5,FALSE),"")</f>
        <v>Khobar</v>
      </c>
      <c r="F833" s="7" t="str">
        <f>IFERROR(VLOOKUP(A833,'[2]Total Provider - Dec 2015'!$A$1:$K$1232,6,FALSE),"")</f>
        <v>Al Rakah Dist,Abdulrahman Al Dakhel St</v>
      </c>
      <c r="G833" s="7" t="str">
        <f>IFERROR(VLOOKUP(A833,'[2]Total Provider - Dec 2015'!$A$1:$K$1232,7,FALSE),"")</f>
        <v>0138451371</v>
      </c>
      <c r="H833" s="10" t="str">
        <f>IFERROR(VLOOKUP(A833,'[2]Total Provider - Dec 2015'!$A$1:$K$1232,8,FALSE),"")</f>
        <v xml:space="preserve">حي الراكه, شارع عبدالرحمن الداخل </v>
      </c>
      <c r="I833" s="10" t="str">
        <f>IFERROR(VLOOKUP(A833,'[2]Total Provider - Dec 2015'!$A$1:$K$1232,9,FALSE),"")</f>
        <v>الخبر</v>
      </c>
      <c r="J833" s="10" t="str">
        <f>IFERROR(VLOOKUP(A833,'[2]Total Provider - Dec 2015'!$A$1:$K$1232,10,FALSE),"")</f>
        <v>المنطقة الشرقية</v>
      </c>
      <c r="K833" s="10" t="str">
        <f>IFERROR(VLOOKUP(A833,'[2]Total Provider - Dec 2015'!$A$1:$K$1232,11,FALSE),"")</f>
        <v>مجمع شركة العناية بالجمال لطب وتقويم الاسنان والجلدية</v>
      </c>
    </row>
    <row r="834" spans="1:11" hidden="1" x14ac:dyDescent="0.25">
      <c r="A834" s="5">
        <v>22911</v>
      </c>
      <c r="B834" s="6" t="str">
        <f>IFERROR(VLOOKUP(A834,'[2]Total Provider - Dec 2015'!$A$1:$K$1232,2,FALSE),"")</f>
        <v>Wadi Ram Dental Care</v>
      </c>
      <c r="C834" s="7" t="str">
        <f>IFERROR(VLOOKUP(A834,'[2]Total Provider - Dec 2015'!$A$1:$K$1232,3,FALSE),"")</f>
        <v>NW2</v>
      </c>
      <c r="D834" s="7" t="str">
        <f>IFERROR(VLOOKUP(A834,'[2]Total Provider - Dec 2015'!$A$1:$K$1232,4,FALSE),"")</f>
        <v>Eastern Province</v>
      </c>
      <c r="E834" s="7" t="str">
        <f>IFERROR(VLOOKUP(A834,'[2]Total Provider - Dec 2015'!$A$1:$K$1232,5,FALSE),"")</f>
        <v>Jubail</v>
      </c>
      <c r="F834" s="7" t="str">
        <f>IFERROR(VLOOKUP(A834,'[2]Total Provider - Dec 2015'!$A$1:$K$1232,6,FALSE),"")</f>
        <v>Al Wajha Al Bahriah,Jubail industrial</v>
      </c>
      <c r="G834" s="7" t="str">
        <f>IFERROR(VLOOKUP(A834,'[2]Total Provider - Dec 2015'!$A$1:$K$1232,7,FALSE),"")</f>
        <v>0133472323</v>
      </c>
      <c r="H834" s="10" t="str">
        <f>IFERROR(VLOOKUP(A834,'[2]Total Provider - Dec 2015'!$A$1:$K$1232,8,FALSE),"")</f>
        <v>حي الواجة البحرية,الجبيل الصناعية</v>
      </c>
      <c r="I834" s="10" t="str">
        <f>IFERROR(VLOOKUP(A834,'[2]Total Provider - Dec 2015'!$A$1:$K$1232,9,FALSE),"")</f>
        <v>الجبيل</v>
      </c>
      <c r="J834" s="10" t="str">
        <f>IFERROR(VLOOKUP(A834,'[2]Total Provider - Dec 2015'!$A$1:$K$1232,10,FALSE),"")</f>
        <v>المنطقة الشرقية</v>
      </c>
      <c r="K834" s="10" t="str">
        <f>IFERROR(VLOOKUP(A834,'[2]Total Provider - Dec 2015'!$A$1:$K$1232,11,FALSE),"")</f>
        <v>مجمع عيادات وادي رام لطب الاسنان</v>
      </c>
    </row>
    <row r="835" spans="1:11" hidden="1" x14ac:dyDescent="0.25">
      <c r="A835" s="5">
        <v>22917</v>
      </c>
      <c r="B835" s="6" t="str">
        <f>IFERROR(VLOOKUP(A835,'[2]Total Provider - Dec 2015'!$A$1:$K$1232,2,FALSE),"")</f>
        <v>Mugla Optical Centers</v>
      </c>
      <c r="C835" s="7" t="str">
        <f>IFERROR(VLOOKUP(A835,'[2]Total Provider - Dec 2015'!$A$1:$K$1232,3,FALSE),"")</f>
        <v>NWS</v>
      </c>
      <c r="D835" s="7" t="str">
        <f>IFERROR(VLOOKUP(A835,'[2]Total Provider - Dec 2015'!$A$1:$K$1232,4,FALSE),"")</f>
        <v>Riyadh</v>
      </c>
      <c r="E835" s="7" t="str">
        <f>IFERROR(VLOOKUP(A835,'[2]Total Provider - Dec 2015'!$A$1:$K$1232,5,FALSE),"")</f>
        <v>Riyadh</v>
      </c>
      <c r="F835" s="7" t="str">
        <f>IFERROR(VLOOKUP(A835,'[2]Total Provider - Dec 2015'!$A$1:$K$1232,6,FALSE),"")</f>
        <v>Al Rawdah Dist,Khalid Bin Al Waleed St,Al Sadhan Center</v>
      </c>
      <c r="G835" s="7" t="str">
        <f>IFERROR(VLOOKUP(A835,'[2]Total Provider - Dec 2015'!$A$1:$K$1232,7,FALSE),"")</f>
        <v>0112222299</v>
      </c>
      <c r="H835" s="10" t="str">
        <f>IFERROR(VLOOKUP(A835,'[2]Total Provider - Dec 2015'!$A$1:$K$1232,8,FALSE),"")</f>
        <v xml:space="preserve">حي الروضة, شارع خالد بن الوليد , مركز السدحان </v>
      </c>
      <c r="I835" s="10" t="str">
        <f>IFERROR(VLOOKUP(A835,'[2]Total Provider - Dec 2015'!$A$1:$K$1232,9,FALSE),"")</f>
        <v>الرياض</v>
      </c>
      <c r="J835" s="10" t="str">
        <f>IFERROR(VLOOKUP(A835,'[2]Total Provider - Dec 2015'!$A$1:$K$1232,10,FALSE),"")</f>
        <v>الرياض</v>
      </c>
      <c r="K835" s="10" t="str">
        <f>IFERROR(VLOOKUP(A835,'[2]Total Provider - Dec 2015'!$A$1:$K$1232,11,FALSE),"")</f>
        <v>مركز مقلة للبصريات - الروضة 1</v>
      </c>
    </row>
    <row r="836" spans="1:11" hidden="1" x14ac:dyDescent="0.25">
      <c r="A836" s="5">
        <v>22918</v>
      </c>
      <c r="B836" s="6" t="str">
        <f>IFERROR(VLOOKUP(A836,'[2]Total Provider - Dec 2015'!$A$1:$K$1232,2,FALSE),"")</f>
        <v xml:space="preserve">Jamayel Medical Polyclinic </v>
      </c>
      <c r="C836" s="7" t="str">
        <f>IFERROR(VLOOKUP(A836,'[2]Total Provider - Dec 2015'!$A$1:$K$1232,3,FALSE),"")</f>
        <v>NW2</v>
      </c>
      <c r="D836" s="7" t="str">
        <f>IFERROR(VLOOKUP(A836,'[2]Total Provider - Dec 2015'!$A$1:$K$1232,4,FALSE),"")</f>
        <v>Riyadh</v>
      </c>
      <c r="E836" s="7" t="str">
        <f>IFERROR(VLOOKUP(A836,'[2]Total Provider - Dec 2015'!$A$1:$K$1232,5,FALSE),"")</f>
        <v>Riyadh</v>
      </c>
      <c r="F836" s="7" t="str">
        <f>IFERROR(VLOOKUP(A836,'[2]Total Provider - Dec 2015'!$A$1:$K$1232,6,FALSE),"")</f>
        <v xml:space="preserve">Al Sweedi Dist, Sudar Street </v>
      </c>
      <c r="G836" s="7" t="str">
        <f>IFERROR(VLOOKUP(A836,'[2]Total Provider - Dec 2015'!$A$1:$K$1232,7,FALSE),"")</f>
        <v>0112671117</v>
      </c>
      <c r="H836" s="10" t="str">
        <f>IFERROR(VLOOKUP(A836,'[2]Total Provider - Dec 2015'!$A$1:$K$1232,8,FALSE),"")</f>
        <v xml:space="preserve">حي السويدي, شارع سدير </v>
      </c>
      <c r="I836" s="10" t="str">
        <f>IFERROR(VLOOKUP(A836,'[2]Total Provider - Dec 2015'!$A$1:$K$1232,9,FALSE),"")</f>
        <v>الرياض</v>
      </c>
      <c r="J836" s="10" t="str">
        <f>IFERROR(VLOOKUP(A836,'[2]Total Provider - Dec 2015'!$A$1:$K$1232,10,FALSE),"")</f>
        <v>الرياض</v>
      </c>
      <c r="K836" s="10" t="str">
        <f>IFERROR(VLOOKUP(A836,'[2]Total Provider - Dec 2015'!$A$1:$K$1232,11,FALSE),"")</f>
        <v xml:space="preserve">مجمع عيادات شركة جمايل الطبية </v>
      </c>
    </row>
    <row r="837" spans="1:11" x14ac:dyDescent="0.25">
      <c r="A837" s="5">
        <v>22920</v>
      </c>
      <c r="B837" s="6" t="str">
        <f>IFERROR(VLOOKUP(A837,'[2]Total Provider - Dec 2015'!$A$1:$K$1232,2,FALSE),"")</f>
        <v>Gulf American Dental Center</v>
      </c>
      <c r="C837" s="7" t="str">
        <f>IFERROR(VLOOKUP(A837,'[2]Total Provider - Dec 2015'!$A$1:$K$1232,3,FALSE),"")</f>
        <v>NW4</v>
      </c>
      <c r="D837" s="7" t="str">
        <f>IFERROR(VLOOKUP(A837,'[2]Total Provider - Dec 2015'!$A$1:$K$1232,4,FALSE),"")</f>
        <v>Eastern Province</v>
      </c>
      <c r="E837" s="7" t="str">
        <f>IFERROR(VLOOKUP(A837,'[2]Total Provider - Dec 2015'!$A$1:$K$1232,5,FALSE),"")</f>
        <v>Khobar</v>
      </c>
      <c r="F837" s="7" t="str">
        <f>IFERROR(VLOOKUP(A837,'[2]Total Provider - Dec 2015'!$A$1:$K$1232,6,FALSE),"")</f>
        <v>Al Olaya Dist,King Soud Street</v>
      </c>
      <c r="G837" s="7" t="str">
        <f>IFERROR(VLOOKUP(A837,'[2]Total Provider - Dec 2015'!$A$1:$K$1232,7,FALSE),"")</f>
        <v>0138010053</v>
      </c>
      <c r="H837" s="10" t="str">
        <f>IFERROR(VLOOKUP(A837,'[2]Total Provider - Dec 2015'!$A$1:$K$1232,8,FALSE),"")</f>
        <v>حي العليا, شارع الملك سعود</v>
      </c>
      <c r="I837" s="10" t="str">
        <f>IFERROR(VLOOKUP(A837,'[2]Total Provider - Dec 2015'!$A$1:$K$1232,9,FALSE),"")</f>
        <v>الخبر</v>
      </c>
      <c r="J837" s="10" t="str">
        <f>IFERROR(VLOOKUP(A837,'[2]Total Provider - Dec 2015'!$A$1:$K$1232,10,FALSE),"")</f>
        <v>المنطقة الشرقية</v>
      </c>
      <c r="K837" s="10" t="str">
        <f>IFERROR(VLOOKUP(A837,'[2]Total Provider - Dec 2015'!$A$1:$K$1232,11,FALSE),"")</f>
        <v xml:space="preserve">عيادات المركز الخليجي الامريكي لطب الاسنان - الخبر </v>
      </c>
    </row>
    <row r="838" spans="1:11" hidden="1" x14ac:dyDescent="0.25">
      <c r="A838" s="5">
        <v>22929</v>
      </c>
      <c r="B838" s="6" t="str">
        <f>IFERROR(VLOOKUP(A838,'[2]Total Provider - Dec 2015'!$A$1:$K$1232,2,FALSE),"")</f>
        <v xml:space="preserve">Allied Dignostics </v>
      </c>
      <c r="C838" s="7" t="str">
        <f>IFERROR(VLOOKUP(A838,'[2]Total Provider - Dec 2015'!$A$1:$K$1232,3,FALSE),"")</f>
        <v>NW5</v>
      </c>
      <c r="D838" s="7" t="str">
        <f>IFERROR(VLOOKUP(A838,'[2]Total Provider - Dec 2015'!$A$1:$K$1232,4,FALSE),"")</f>
        <v>Riyadh</v>
      </c>
      <c r="E838" s="7" t="str">
        <f>IFERROR(VLOOKUP(A838,'[2]Total Provider - Dec 2015'!$A$1:$K$1232,5,FALSE),"")</f>
        <v>Riyadh</v>
      </c>
      <c r="F838" s="7" t="str">
        <f>IFERROR(VLOOKUP(A838,'[2]Total Provider - Dec 2015'!$A$1:$K$1232,6,FALSE),"")</f>
        <v>Salah Al Deen Dist, King Abdul Aziz St</v>
      </c>
      <c r="G838" s="7" t="str">
        <f>IFERROR(VLOOKUP(A838,'[2]Total Provider - Dec 2015'!$A$1:$K$1232,7,FALSE),"")</f>
        <v>0112771100</v>
      </c>
      <c r="H838" s="10" t="str">
        <f>IFERROR(VLOOKUP(A838,'[2]Total Provider - Dec 2015'!$A$1:$K$1232,8,FALSE),"")</f>
        <v xml:space="preserve">حي صلاح الدين, شارع الملك عبد العزيز </v>
      </c>
      <c r="I838" s="10" t="str">
        <f>IFERROR(VLOOKUP(A838,'[2]Total Provider - Dec 2015'!$A$1:$K$1232,9,FALSE),"")</f>
        <v>الرياض</v>
      </c>
      <c r="J838" s="10" t="str">
        <f>IFERROR(VLOOKUP(A838,'[2]Total Provider - Dec 2015'!$A$1:$K$1232,10,FALSE),"")</f>
        <v>الرياض</v>
      </c>
      <c r="K838" s="10" t="str">
        <f>IFERROR(VLOOKUP(A838,'[2]Total Provider - Dec 2015'!$A$1:$K$1232,11,FALSE),"")</f>
        <v>المركز المتحالف للأشعه التشخيصية</v>
      </c>
    </row>
    <row r="839" spans="1:11" hidden="1" x14ac:dyDescent="0.25">
      <c r="A839" s="5">
        <v>22930</v>
      </c>
      <c r="B839" s="6" t="str">
        <f>IFERROR(VLOOKUP(A839,'[2]Total Provider - Dec 2015'!$A$1:$K$1232,2,FALSE),"")</f>
        <v>International Hospital of Bahrain</v>
      </c>
      <c r="C839" s="7" t="str">
        <f>IFERROR(VLOOKUP(A839,'[2]Total Provider - Dec 2015'!$A$1:$K$1232,3,FALSE),"")</f>
        <v>NW7</v>
      </c>
      <c r="D839" s="7" t="str">
        <f>IFERROR(VLOOKUP(A839,'[2]Total Provider - Dec 2015'!$A$1:$K$1232,4,FALSE),"")</f>
        <v>Bahrain</v>
      </c>
      <c r="E839" s="7" t="str">
        <f>IFERROR(VLOOKUP(A839,'[2]Total Provider - Dec 2015'!$A$1:$K$1232,5,FALSE),"")</f>
        <v>Jidhafs</v>
      </c>
      <c r="F839" s="7" t="str">
        <f>IFERROR(VLOOKUP(A839,'[2]Total Provider - Dec 2015'!$A$1:$K$1232,6,FALSE),"")</f>
        <v>Building No. 1140 Road 80,Jidhafs Town 426, Kingdom of Bahrain</v>
      </c>
      <c r="G839" s="7" t="str">
        <f>IFERROR(VLOOKUP(A839,'[2]Total Provider - Dec 2015'!$A$1:$K$1232,7,FALSE),"")</f>
        <v>0097317598222</v>
      </c>
      <c r="H839" s="10" t="str">
        <f>IFERROR(VLOOKUP(A839,'[2]Total Provider - Dec 2015'!$A$1:$K$1232,8,FALSE),"")</f>
        <v>مبنى رقم 1140,</v>
      </c>
      <c r="I839" s="10" t="str">
        <f>IFERROR(VLOOKUP(A839,'[2]Total Provider - Dec 2015'!$A$1:$K$1232,9,FALSE),"")</f>
        <v>جدحفص</v>
      </c>
      <c r="J839" s="10" t="str">
        <f>IFERROR(VLOOKUP(A839,'[2]Total Provider - Dec 2015'!$A$1:$K$1232,10,FALSE),"")</f>
        <v>البحرين</v>
      </c>
      <c r="K839" s="10" t="str">
        <f>IFERROR(VLOOKUP(A839,'[2]Total Provider - Dec 2015'!$A$1:$K$1232,11,FALSE),"")</f>
        <v>مستشفى البحرين الدولي</v>
      </c>
    </row>
    <row r="840" spans="1:11" hidden="1" x14ac:dyDescent="0.25">
      <c r="A840" s="5">
        <v>22931</v>
      </c>
      <c r="B840" s="6" t="str">
        <f>IFERROR(VLOOKUP(A840,'[2]Total Provider - Dec 2015'!$A$1:$K$1232,2,FALSE),"")</f>
        <v>Abed House Dental Care</v>
      </c>
      <c r="C840" s="7" t="str">
        <f>IFERROR(VLOOKUP(A840,'[2]Total Provider - Dec 2015'!$A$1:$K$1232,3,FALSE),"")</f>
        <v>NW7</v>
      </c>
      <c r="D840" s="7" t="str">
        <f>IFERROR(VLOOKUP(A840,'[2]Total Provider - Dec 2015'!$A$1:$K$1232,4,FALSE),"")</f>
        <v>Jordan</v>
      </c>
      <c r="E840" s="7" t="str">
        <f>IFERROR(VLOOKUP(A840,'[2]Total Provider - Dec 2015'!$A$1:$K$1232,5,FALSE),"")</f>
        <v>Amman</v>
      </c>
      <c r="F840" s="7" t="str">
        <f>IFERROR(VLOOKUP(A840,'[2]Total Provider - Dec 2015'!$A$1:$K$1232,6,FALSE),"")</f>
        <v xml:space="preserve">Amman, Jordan </v>
      </c>
      <c r="G840" s="7">
        <f>IFERROR(VLOOKUP(A840,'[2]Total Provider - Dec 2015'!$A$1:$K$1232,7,FALSE),"")</f>
        <v>962777881998</v>
      </c>
      <c r="H840" s="10" t="str">
        <f>IFERROR(VLOOKUP(A840,'[2]Total Provider - Dec 2015'!$A$1:$K$1232,8,FALSE),"")</f>
        <v>عمان, الاردن</v>
      </c>
      <c r="I840" s="10" t="str">
        <f>IFERROR(VLOOKUP(A840,'[2]Total Provider - Dec 2015'!$A$1:$K$1232,9,FALSE),"")</f>
        <v>عمان</v>
      </c>
      <c r="J840" s="10" t="str">
        <f>IFERROR(VLOOKUP(A840,'[2]Total Provider - Dec 2015'!$A$1:$K$1232,10,FALSE),"")</f>
        <v>الأردن</v>
      </c>
      <c r="K840" s="10" t="str">
        <f>IFERROR(VLOOKUP(A840,'[2]Total Provider - Dec 2015'!$A$1:$K$1232,11,FALSE),"")</f>
        <v>مركز العون لطب وجراحة الفم والاسنان</v>
      </c>
    </row>
    <row r="841" spans="1:11" hidden="1" x14ac:dyDescent="0.25">
      <c r="A841" s="5">
        <v>22932</v>
      </c>
      <c r="B841" s="6" t="str">
        <f>IFERROR(VLOOKUP(A841,'[2]Total Provider - Dec 2015'!$A$1:$K$1232,2,FALSE),"")</f>
        <v>Royal Commission Polyclinic</v>
      </c>
      <c r="C841" s="7" t="str">
        <f>IFERROR(VLOOKUP(A841,'[2]Total Provider - Dec 2015'!$A$1:$K$1232,3,FALSE),"")</f>
        <v>NW1</v>
      </c>
      <c r="D841" s="7" t="str">
        <f>IFERROR(VLOOKUP(A841,'[2]Total Provider - Dec 2015'!$A$1:$K$1232,4,FALSE),"")</f>
        <v>Madinah</v>
      </c>
      <c r="E841" s="7" t="str">
        <f>IFERROR(VLOOKUP(A841,'[2]Total Provider - Dec 2015'!$A$1:$K$1232,5,FALSE),"")</f>
        <v>Yanbu</v>
      </c>
      <c r="F841" s="7" t="str">
        <f>IFERROR(VLOOKUP(A841,'[2]Total Provider - Dec 2015'!$A$1:$K$1232,6,FALSE),"")</f>
        <v>Yanbu</v>
      </c>
      <c r="G841" s="7" t="str">
        <f>IFERROR(VLOOKUP(A841,'[2]Total Provider - Dec 2015'!$A$1:$K$1232,7,FALSE),"")</f>
        <v>0143961226</v>
      </c>
      <c r="H841" s="10" t="str">
        <f>IFERROR(VLOOKUP(A841,'[2]Total Provider - Dec 2015'!$A$1:$K$1232,8,FALSE),"")</f>
        <v>ينبع</v>
      </c>
      <c r="I841" s="10" t="str">
        <f>IFERROR(VLOOKUP(A841,'[2]Total Provider - Dec 2015'!$A$1:$K$1232,9,FALSE),"")</f>
        <v>ينبع</v>
      </c>
      <c r="J841" s="10" t="str">
        <f>IFERROR(VLOOKUP(A841,'[2]Total Provider - Dec 2015'!$A$1:$K$1232,10,FALSE),"")</f>
        <v>المدينة المنورة</v>
      </c>
      <c r="K841" s="10" t="str">
        <f>IFERROR(VLOOKUP(A841,'[2]Total Provider - Dec 2015'!$A$1:$K$1232,11,FALSE),"")</f>
        <v>مجمع عيادات الهيئة الملكية بينبع الصناعية</v>
      </c>
    </row>
    <row r="842" spans="1:11" hidden="1" x14ac:dyDescent="0.25">
      <c r="A842" s="5">
        <v>22933</v>
      </c>
      <c r="B842" s="6" t="str">
        <f>IFERROR(VLOOKUP(A842,'[2]Total Provider - Dec 2015'!$A$1:$K$1232,2,FALSE),"")</f>
        <v>Shar Medical Clinic 2</v>
      </c>
      <c r="C842" s="7" t="str">
        <f>IFERROR(VLOOKUP(A842,'[2]Total Provider - Dec 2015'!$A$1:$K$1232,3,FALSE),"")</f>
        <v>NWR</v>
      </c>
      <c r="D842" s="7" t="str">
        <f>IFERROR(VLOOKUP(A842,'[2]Total Provider - Dec 2015'!$A$1:$K$1232,4,FALSE),"")</f>
        <v>Makkah</v>
      </c>
      <c r="E842" s="7" t="str">
        <f>IFERROR(VLOOKUP(A842,'[2]Total Provider - Dec 2015'!$A$1:$K$1232,5,FALSE),"")</f>
        <v>Jeddah</v>
      </c>
      <c r="F842" s="7" t="str">
        <f>IFERROR(VLOOKUP(A842,'[2]Total Provider - Dec 2015'!$A$1:$K$1232,6,FALSE),"")</f>
        <v>Mushrefah, Prince Majed Street</v>
      </c>
      <c r="G842" s="7" t="str">
        <f>IFERROR(VLOOKUP(A842,'[2]Total Provider - Dec 2015'!$A$1:$K$1232,7,FALSE),"")</f>
        <v>0126720679</v>
      </c>
      <c r="H842" s="10" t="str">
        <f>IFERROR(VLOOKUP(A842,'[2]Total Provider - Dec 2015'!$A$1:$K$1232,8,FALSE),"")</f>
        <v>حي مشرفه, شارع الامير ماجد</v>
      </c>
      <c r="I842" s="10" t="str">
        <f>IFERROR(VLOOKUP(A842,'[2]Total Provider - Dec 2015'!$A$1:$K$1232,9,FALSE),"")</f>
        <v>جدة</v>
      </c>
      <c r="J842" s="10" t="str">
        <f>IFERROR(VLOOKUP(A842,'[2]Total Provider - Dec 2015'!$A$1:$K$1232,10,FALSE),"")</f>
        <v>مكة المكرمة</v>
      </c>
      <c r="K842" s="10" t="str">
        <f>IFERROR(VLOOKUP(A842,'[2]Total Provider - Dec 2015'!$A$1:$K$1232,11,FALSE),"")</f>
        <v xml:space="preserve">مستوصف شار الطبي </v>
      </c>
    </row>
    <row r="843" spans="1:11" hidden="1" x14ac:dyDescent="0.25">
      <c r="A843" s="5">
        <v>22934</v>
      </c>
      <c r="B843" s="6" t="str">
        <f>IFERROR(VLOOKUP(A843,'[2]Total Provider - Dec 2015'!$A$1:$K$1232,2,FALSE),"")</f>
        <v>Life Clinic</v>
      </c>
      <c r="C843" s="7" t="str">
        <f>IFERROR(VLOOKUP(A843,'[2]Total Provider - Dec 2015'!$A$1:$K$1232,3,FALSE),"")</f>
        <v>NW3</v>
      </c>
      <c r="D843" s="7" t="str">
        <f>IFERROR(VLOOKUP(A843,'[2]Total Provider - Dec 2015'!$A$1:$K$1232,4,FALSE),"")</f>
        <v>Makkah</v>
      </c>
      <c r="E843" s="7" t="str">
        <f>IFERROR(VLOOKUP(A843,'[2]Total Provider - Dec 2015'!$A$1:$K$1232,5,FALSE),"")</f>
        <v>Jeddah</v>
      </c>
      <c r="F843" s="7" t="str">
        <f>IFERROR(VLOOKUP(A843,'[2]Total Provider - Dec 2015'!$A$1:$K$1232,6,FALSE),"")</f>
        <v>Al Bawadi Dist, Sari Street</v>
      </c>
      <c r="G843" s="7" t="str">
        <f>IFERROR(VLOOKUP(A843,'[2]Total Provider - Dec 2015'!$A$1:$K$1232,7,FALSE),"")</f>
        <v>0126030717</v>
      </c>
      <c r="H843" s="10" t="str">
        <f>IFERROR(VLOOKUP(A843,'[2]Total Provider - Dec 2015'!$A$1:$K$1232,8,FALSE),"")</f>
        <v xml:space="preserve">حي البوادي,شارع صاري </v>
      </c>
      <c r="I843" s="10" t="str">
        <f>IFERROR(VLOOKUP(A843,'[2]Total Provider - Dec 2015'!$A$1:$K$1232,9,FALSE),"")</f>
        <v>جدة</v>
      </c>
      <c r="J843" s="10" t="str">
        <f>IFERROR(VLOOKUP(A843,'[2]Total Provider - Dec 2015'!$A$1:$K$1232,10,FALSE),"")</f>
        <v>مكة المكرمة</v>
      </c>
      <c r="K843" s="10" t="str">
        <f>IFERROR(VLOOKUP(A843,'[2]Total Provider - Dec 2015'!$A$1:$K$1232,11,FALSE),"")</f>
        <v>عيادات الحياة</v>
      </c>
    </row>
    <row r="844" spans="1:11" hidden="1" x14ac:dyDescent="0.25">
      <c r="A844" s="5">
        <v>22948</v>
      </c>
      <c r="B844" s="6" t="str">
        <f>IFERROR(VLOOKUP(A844,'[2]Total Provider - Dec 2015'!$A$1:$K$1232,2,FALSE),"")</f>
        <v xml:space="preserve">British Medical Center - BMC </v>
      </c>
      <c r="C844" s="7" t="str">
        <f>IFERROR(VLOOKUP(A844,'[2]Total Provider - Dec 2015'!$A$1:$K$1232,3,FALSE),"")</f>
        <v>NW5</v>
      </c>
      <c r="D844" s="7" t="str">
        <f>IFERROR(VLOOKUP(A844,'[2]Total Provider - Dec 2015'!$A$1:$K$1232,4,FALSE),"")</f>
        <v>Kuwait</v>
      </c>
      <c r="E844" s="7" t="str">
        <f>IFERROR(VLOOKUP(A844,'[2]Total Provider - Dec 2015'!$A$1:$K$1232,5,FALSE),"")</f>
        <v>Kuwait</v>
      </c>
      <c r="F844" s="7" t="str">
        <f>IFERROR(VLOOKUP(A844,'[2]Total Provider - Dec 2015'!$A$1:$K$1232,6,FALSE),"")</f>
        <v>Al-Manqaf,Ahmadi Expressway,Beside Fahaheel Sea Club</v>
      </c>
      <c r="G844" s="7" t="str">
        <f>IFERROR(VLOOKUP(A844,'[2]Total Provider - Dec 2015'!$A$1:$K$1232,7,FALSE),"")</f>
        <v xml:space="preserve">009653713100 </v>
      </c>
      <c r="H844" s="10" t="str">
        <f>IFERROR(VLOOKUP(A844,'[2]Total Provider - Dec 2015'!$A$1:$K$1232,8,FALSE),"")</f>
        <v>المنقف, الاحمدي بجانب نادي الفحاحيل البحري</v>
      </c>
      <c r="I844" s="10" t="str">
        <f>IFERROR(VLOOKUP(A844,'[2]Total Provider - Dec 2015'!$A$1:$K$1232,9,FALSE),"")</f>
        <v>الكويت</v>
      </c>
      <c r="J844" s="10" t="str">
        <f>IFERROR(VLOOKUP(A844,'[2]Total Provider - Dec 2015'!$A$1:$K$1232,10,FALSE),"")</f>
        <v>الكويت</v>
      </c>
      <c r="K844" s="10" t="str">
        <f>IFERROR(VLOOKUP(A844,'[2]Total Provider - Dec 2015'!$A$1:$K$1232,11,FALSE),"")</f>
        <v xml:space="preserve">المركز البريطاني الطبي </v>
      </c>
    </row>
    <row r="845" spans="1:11" hidden="1" x14ac:dyDescent="0.25">
      <c r="A845" s="5">
        <v>22951</v>
      </c>
      <c r="B845" s="6" t="str">
        <f>IFERROR(VLOOKUP(A845,'[2]Total Provider - Dec 2015'!$A$1:$K$1232,2,FALSE),"")</f>
        <v>Hatten Medical Clinic</v>
      </c>
      <c r="C845" s="7" t="str">
        <f>IFERROR(VLOOKUP(A845,'[2]Total Provider - Dec 2015'!$A$1:$K$1232,3,FALSE),"")</f>
        <v>NW3</v>
      </c>
      <c r="D845" s="7" t="str">
        <f>IFERROR(VLOOKUP(A845,'[2]Total Provider - Dec 2015'!$A$1:$K$1232,4,FALSE),"")</f>
        <v>Riyadh</v>
      </c>
      <c r="E845" s="7" t="str">
        <f>IFERROR(VLOOKUP(A845,'[2]Total Provider - Dec 2015'!$A$1:$K$1232,5,FALSE),"")</f>
        <v>Riyadh</v>
      </c>
      <c r="F845" s="7" t="str">
        <f>IFERROR(VLOOKUP(A845,'[2]Total Provider - Dec 2015'!$A$1:$K$1232,6,FALSE),"")</f>
        <v>Hatten Dist,Al Khaeer Dist</v>
      </c>
      <c r="G845" s="7" t="str">
        <f>IFERROR(VLOOKUP(A845,'[2]Total Provider - Dec 2015'!$A$1:$K$1232,7,FALSE),"")</f>
        <v>0114855111</v>
      </c>
      <c r="H845" s="10" t="str">
        <f>IFERROR(VLOOKUP(A845,'[2]Total Provider - Dec 2015'!$A$1:$K$1232,8,FALSE),"")</f>
        <v>حي حطين,شارع الخير</v>
      </c>
      <c r="I845" s="10" t="str">
        <f>IFERROR(VLOOKUP(A845,'[2]Total Provider - Dec 2015'!$A$1:$K$1232,9,FALSE),"")</f>
        <v>الرياض</v>
      </c>
      <c r="J845" s="10" t="str">
        <f>IFERROR(VLOOKUP(A845,'[2]Total Provider - Dec 2015'!$A$1:$K$1232,10,FALSE),"")</f>
        <v>الرياض</v>
      </c>
      <c r="K845" s="10" t="str">
        <f>IFERROR(VLOOKUP(A845,'[2]Total Provider - Dec 2015'!$A$1:$K$1232,11,FALSE),"")</f>
        <v>مستوصف حطين الطبي</v>
      </c>
    </row>
    <row r="846" spans="1:11" hidden="1" x14ac:dyDescent="0.25">
      <c r="A846" s="5">
        <v>22952</v>
      </c>
      <c r="B846" s="6" t="str">
        <f>IFERROR(VLOOKUP(A846,'[2]Total Provider - Dec 2015'!$A$1:$K$1232,2,FALSE),"")</f>
        <v>Demas Medical Clinics &amp; Dialysis Center</v>
      </c>
      <c r="C846" s="7" t="str">
        <f>IFERROR(VLOOKUP(A846,'[2]Total Provider - Dec 2015'!$A$1:$K$1232,3,FALSE),"")</f>
        <v>NW2</v>
      </c>
      <c r="D846" s="7" t="str">
        <f>IFERROR(VLOOKUP(A846,'[2]Total Provider - Dec 2015'!$A$1:$K$1232,4,FALSE),"")</f>
        <v>Riyadh</v>
      </c>
      <c r="E846" s="7" t="str">
        <f>IFERROR(VLOOKUP(A846,'[2]Total Provider - Dec 2015'!$A$1:$K$1232,5,FALSE),"")</f>
        <v>Riyadh</v>
      </c>
      <c r="F846" s="7" t="str">
        <f>IFERROR(VLOOKUP(A846,'[2]Total Provider - Dec 2015'!$A$1:$K$1232,6,FALSE),"")</f>
        <v>Al Rabea Dist,King Abdulaziz Road</v>
      </c>
      <c r="G846" s="7" t="str">
        <f>IFERROR(VLOOKUP(A846,'[2]Total Provider - Dec 2015'!$A$1:$K$1232,7,FALSE),"")</f>
        <v>920023008</v>
      </c>
      <c r="H846" s="10" t="str">
        <f>IFERROR(VLOOKUP(A846,'[2]Total Provider - Dec 2015'!$A$1:$K$1232,8,FALSE),"")</f>
        <v>حي الربيع, طريق الملك عبدالعزيز</v>
      </c>
      <c r="I846" s="10" t="str">
        <f>IFERROR(VLOOKUP(A846,'[2]Total Provider - Dec 2015'!$A$1:$K$1232,9,FALSE),"")</f>
        <v>الرياض</v>
      </c>
      <c r="J846" s="10" t="str">
        <f>IFERROR(VLOOKUP(A846,'[2]Total Provider - Dec 2015'!$A$1:$K$1232,10,FALSE),"")</f>
        <v>الرياض</v>
      </c>
      <c r="K846" s="10" t="str">
        <f>IFERROR(VLOOKUP(A846,'[2]Total Provider - Dec 2015'!$A$1:$K$1232,11,FALSE),"")</f>
        <v>مجمع عيادات ديماس الطبي</v>
      </c>
    </row>
    <row r="847" spans="1:11" hidden="1" x14ac:dyDescent="0.25">
      <c r="A847" s="5">
        <v>22955</v>
      </c>
      <c r="B847" s="6" t="str">
        <f>IFERROR(VLOOKUP(A847,'[2]Total Provider - Dec 2015'!$A$1:$K$1232,2,FALSE),"")</f>
        <v xml:space="preserve">Jarir Medical Center </v>
      </c>
      <c r="C847" s="7" t="str">
        <f>IFERROR(VLOOKUP(A847,'[2]Total Provider - Dec 2015'!$A$1:$K$1232,3,FALSE),"")</f>
        <v>NWS</v>
      </c>
      <c r="D847" s="7" t="str">
        <f>IFERROR(VLOOKUP(A847,'[2]Total Provider - Dec 2015'!$A$1:$K$1232,4,FALSE),"")</f>
        <v>Riyadh</v>
      </c>
      <c r="E847" s="7" t="str">
        <f>IFERROR(VLOOKUP(A847,'[2]Total Provider - Dec 2015'!$A$1:$K$1232,5,FALSE),"")</f>
        <v>Riyadh</v>
      </c>
      <c r="F847" s="7" t="str">
        <f>IFERROR(VLOOKUP(A847,'[2]Total Provider - Dec 2015'!$A$1:$K$1232,6,FALSE),"")</f>
        <v>Al Malaz Dist,Jarir Street</v>
      </c>
      <c r="G847" s="7" t="str">
        <f>IFERROR(VLOOKUP(A847,'[2]Total Provider - Dec 2015'!$A$1:$K$1232,7,FALSE),"")</f>
        <v>0114777471</v>
      </c>
      <c r="H847" s="10" t="str">
        <f>IFERROR(VLOOKUP(A847,'[2]Total Provider - Dec 2015'!$A$1:$K$1232,8,FALSE),"")</f>
        <v>حي الملز, شارع جرير</v>
      </c>
      <c r="I847" s="10" t="str">
        <f>IFERROR(VLOOKUP(A847,'[2]Total Provider - Dec 2015'!$A$1:$K$1232,9,FALSE),"")</f>
        <v>الرياض</v>
      </c>
      <c r="J847" s="10" t="str">
        <f>IFERROR(VLOOKUP(A847,'[2]Total Provider - Dec 2015'!$A$1:$K$1232,10,FALSE),"")</f>
        <v>الرياض</v>
      </c>
      <c r="K847" s="10" t="str">
        <f>IFERROR(VLOOKUP(A847,'[2]Total Provider - Dec 2015'!$A$1:$K$1232,11,FALSE),"")</f>
        <v>مركز كيمس الطبي الرياض</v>
      </c>
    </row>
    <row r="848" spans="1:11" hidden="1" x14ac:dyDescent="0.25">
      <c r="A848" s="5">
        <v>22956</v>
      </c>
      <c r="B848" s="6" t="str">
        <f>IFERROR(VLOOKUP(A848,'[2]Total Provider - Dec 2015'!$A$1:$K$1232,2,FALSE),"")</f>
        <v>KIMS Healthcare and Research Center Ltd.</v>
      </c>
      <c r="C848" s="7" t="str">
        <f>IFERROR(VLOOKUP(A848,'[2]Total Provider - Dec 2015'!$A$1:$K$1232,3,FALSE),"")</f>
        <v>NWR</v>
      </c>
      <c r="D848" s="7" t="str">
        <f>IFERROR(VLOOKUP(A848,'[2]Total Provider - Dec 2015'!$A$1:$K$1232,4,FALSE),"")</f>
        <v>India</v>
      </c>
      <c r="E848" s="7" t="str">
        <f>IFERROR(VLOOKUP(A848,'[2]Total Provider - Dec 2015'!$A$1:$K$1232,5,FALSE),"")</f>
        <v>kerala</v>
      </c>
      <c r="F848" s="7" t="str">
        <f>IFERROR(VLOOKUP(A848,'[2]Total Provider - Dec 2015'!$A$1:$K$1232,6,FALSE),"")</f>
        <v>India</v>
      </c>
      <c r="G848" s="7" t="str">
        <f>IFERROR(VLOOKUP(A848,'[2]Total Provider - Dec 2015'!$A$1:$K$1232,7,FALSE),"")</f>
        <v>914713041000</v>
      </c>
      <c r="H848" s="10" t="str">
        <f>IFERROR(VLOOKUP(A848,'[2]Total Provider - Dec 2015'!$A$1:$K$1232,8,FALSE),"")</f>
        <v>الهند</v>
      </c>
      <c r="I848" s="10" t="str">
        <f>IFERROR(VLOOKUP(A848,'[2]Total Provider - Dec 2015'!$A$1:$K$1232,9,FALSE),"")</f>
        <v>كيرالا</v>
      </c>
      <c r="J848" s="10" t="str">
        <f>IFERROR(VLOOKUP(A848,'[2]Total Provider - Dec 2015'!$A$1:$K$1232,10,FALSE),"")</f>
        <v>الهند</v>
      </c>
      <c r="K848" s="10" t="str">
        <f>IFERROR(VLOOKUP(A848,'[2]Total Provider - Dec 2015'!$A$1:$K$1232,11,FALSE),"")</f>
        <v xml:space="preserve">مركز كيمس الطبي للابحاث المحدود </v>
      </c>
    </row>
    <row r="849" spans="1:11" hidden="1" x14ac:dyDescent="0.25">
      <c r="A849" s="5">
        <v>22958</v>
      </c>
      <c r="B849" s="6" t="str">
        <f>IFERROR(VLOOKUP(A849,'[2]Total Provider - Dec 2015'!$A$1:$K$1232,2,FALSE),"")</f>
        <v>Salamat Polyclinic -2 (Bureidah)</v>
      </c>
      <c r="C849" s="7" t="str">
        <f>IFERROR(VLOOKUP(A849,'[2]Total Provider - Dec 2015'!$A$1:$K$1232,3,FALSE),"")</f>
        <v>NW3</v>
      </c>
      <c r="D849" s="7" t="str">
        <f>IFERROR(VLOOKUP(A849,'[2]Total Provider - Dec 2015'!$A$1:$K$1232,4,FALSE),"")</f>
        <v>Qassim</v>
      </c>
      <c r="E849" s="7" t="str">
        <f>IFERROR(VLOOKUP(A849,'[2]Total Provider - Dec 2015'!$A$1:$K$1232,5,FALSE),"")</f>
        <v>Bureidah</v>
      </c>
      <c r="F849" s="7" t="str">
        <f>IFERROR(VLOOKUP(A849,'[2]Total Provider - Dec 2015'!$A$1:$K$1232,6,FALSE),"")</f>
        <v xml:space="preserve">Al Sbakh Dist,King Abdul Aziz Road </v>
      </c>
      <c r="G849" s="7" t="str">
        <f>IFERROR(VLOOKUP(A849,'[2]Total Provider - Dec 2015'!$A$1:$K$1232,7,FALSE),"")</f>
        <v>0163267441</v>
      </c>
      <c r="H849" s="10" t="str">
        <f>IFERROR(VLOOKUP(A849,'[2]Total Provider - Dec 2015'!$A$1:$K$1232,8,FALSE),"")</f>
        <v>حي الصباخ, طريق الملك عبدالعزيز</v>
      </c>
      <c r="I849" s="10" t="str">
        <f>IFERROR(VLOOKUP(A849,'[2]Total Provider - Dec 2015'!$A$1:$K$1232,9,FALSE),"")</f>
        <v>بريدة</v>
      </c>
      <c r="J849" s="10" t="str">
        <f>IFERROR(VLOOKUP(A849,'[2]Total Provider - Dec 2015'!$A$1:$K$1232,10,FALSE),"")</f>
        <v>القصيم</v>
      </c>
      <c r="K849" s="10" t="str">
        <f>IFERROR(VLOOKUP(A849,'[2]Total Provider - Dec 2015'!$A$1:$K$1232,11,FALSE),"")</f>
        <v>مستوصف سلامات الطبي 2 بريدة</v>
      </c>
    </row>
    <row r="850" spans="1:11" hidden="1" x14ac:dyDescent="0.25">
      <c r="A850" s="5">
        <v>22959</v>
      </c>
      <c r="B850" s="6" t="str">
        <f>IFERROR(VLOOKUP(A850,'[2]Total Provider - Dec 2015'!$A$1:$K$1232,2,FALSE),"")</f>
        <v xml:space="preserve">Al Flaiw Polyclinic </v>
      </c>
      <c r="C850" s="7" t="str">
        <f>IFERROR(VLOOKUP(A850,'[2]Total Provider - Dec 2015'!$A$1:$K$1232,3,FALSE),"")</f>
        <v>NW5</v>
      </c>
      <c r="D850" s="7" t="str">
        <f>IFERROR(VLOOKUP(A850,'[2]Total Provider - Dec 2015'!$A$1:$K$1232,4,FALSE),"")</f>
        <v>Qassim</v>
      </c>
      <c r="E850" s="7" t="str">
        <f>IFERROR(VLOOKUP(A850,'[2]Total Provider - Dec 2015'!$A$1:$K$1232,5,FALSE),"")</f>
        <v>Bureidah</v>
      </c>
      <c r="F850" s="7" t="str">
        <f>IFERROR(VLOOKUP(A850,'[2]Total Provider - Dec 2015'!$A$1:$K$1232,6,FALSE),"")</f>
        <v>Al Ofuq Dist,King Saud Road</v>
      </c>
      <c r="G850" s="7" t="str">
        <f>IFERROR(VLOOKUP(A850,'[2]Total Provider - Dec 2015'!$A$1:$K$1232,7,FALSE),"")</f>
        <v>0163856611</v>
      </c>
      <c r="H850" s="10" t="str">
        <f>IFERROR(VLOOKUP(A850,'[2]Total Provider - Dec 2015'!$A$1:$K$1232,8,FALSE),"")</f>
        <v>حي الافق, طريق الملك سعود</v>
      </c>
      <c r="I850" s="10" t="str">
        <f>IFERROR(VLOOKUP(A850,'[2]Total Provider - Dec 2015'!$A$1:$K$1232,9,FALSE),"")</f>
        <v>بريدة</v>
      </c>
      <c r="J850" s="10" t="str">
        <f>IFERROR(VLOOKUP(A850,'[2]Total Provider - Dec 2015'!$A$1:$K$1232,10,FALSE),"")</f>
        <v>القصيم</v>
      </c>
      <c r="K850" s="10" t="str">
        <f>IFERROR(VLOOKUP(A850,'[2]Total Provider - Dec 2015'!$A$1:$K$1232,11,FALSE),"")</f>
        <v>مستوصف الفليو الطبي</v>
      </c>
    </row>
    <row r="851" spans="1:11" hidden="1" x14ac:dyDescent="0.25">
      <c r="A851" s="5">
        <v>22961</v>
      </c>
      <c r="B851" s="6" t="str">
        <f>IFERROR(VLOOKUP(A851,'[2]Total Provider - Dec 2015'!$A$1:$K$1232,2,FALSE),"")</f>
        <v xml:space="preserve">Images Diagnostic Center </v>
      </c>
      <c r="C851" s="7" t="str">
        <f>IFERROR(VLOOKUP(A851,'[2]Total Provider - Dec 2015'!$A$1:$K$1232,3,FALSE),"")</f>
        <v>NW7</v>
      </c>
      <c r="D851" s="7" t="str">
        <f>IFERROR(VLOOKUP(A851,'[2]Total Provider - Dec 2015'!$A$1:$K$1232,4,FALSE),"")</f>
        <v>Kuwait</v>
      </c>
      <c r="E851" s="7" t="str">
        <f>IFERROR(VLOOKUP(A851,'[2]Total Provider - Dec 2015'!$A$1:$K$1232,5,FALSE),"")</f>
        <v>Kuwait</v>
      </c>
      <c r="F851" s="7" t="str">
        <f>IFERROR(VLOOKUP(A851,'[2]Total Provider - Dec 2015'!$A$1:$K$1232,6,FALSE),"")</f>
        <v>1A,Block, Mazaya Building 2nd floor,Jabriya, Kuwait</v>
      </c>
      <c r="G851" s="7" t="str">
        <f>IFERROR(VLOOKUP(A851,'[2]Total Provider - Dec 2015'!$A$1:$K$1232,7,FALSE),"")</f>
        <v>096522269301</v>
      </c>
      <c r="H851" s="10" t="str">
        <f>IFERROR(VLOOKUP(A851,'[2]Total Provider - Dec 2015'!$A$1:$K$1232,8,FALSE),"")</f>
        <v>بلوك رقم 1A, الجابرية مبنى المزايا الدور الثاني</v>
      </c>
      <c r="I851" s="10" t="str">
        <f>IFERROR(VLOOKUP(A851,'[2]Total Provider - Dec 2015'!$A$1:$K$1232,9,FALSE),"")</f>
        <v>الكويت</v>
      </c>
      <c r="J851" s="10" t="str">
        <f>IFERROR(VLOOKUP(A851,'[2]Total Provider - Dec 2015'!$A$1:$K$1232,10,FALSE),"")</f>
        <v>الكويت</v>
      </c>
      <c r="K851" s="10" t="str">
        <f>IFERROR(VLOOKUP(A851,'[2]Total Provider - Dec 2015'!$A$1:$K$1232,11,FALSE),"")</f>
        <v>مركز التصوير الطبي ( إميجز)</v>
      </c>
    </row>
    <row r="852" spans="1:11" hidden="1" x14ac:dyDescent="0.25">
      <c r="A852" s="5">
        <v>22962</v>
      </c>
      <c r="B852" s="6" t="str">
        <f>IFERROR(VLOOKUP(A852,'[2]Total Provider - Dec 2015'!$A$1:$K$1232,2,FALSE),"")</f>
        <v>Al Genah Medical Center - Al Rass</v>
      </c>
      <c r="C852" s="7" t="str">
        <f>IFERROR(VLOOKUP(A852,'[2]Total Provider - Dec 2015'!$A$1:$K$1232,3,FALSE),"")</f>
        <v>NW1</v>
      </c>
      <c r="D852" s="7" t="str">
        <f>IFERROR(VLOOKUP(A852,'[2]Total Provider - Dec 2015'!$A$1:$K$1232,4,FALSE),"")</f>
        <v>Qassim</v>
      </c>
      <c r="E852" s="7" t="str">
        <f>IFERROR(VLOOKUP(A852,'[2]Total Provider - Dec 2015'!$A$1:$K$1232,5,FALSE),"")</f>
        <v>Al Rass</v>
      </c>
      <c r="F852" s="7" t="str">
        <f>IFERROR(VLOOKUP(A852,'[2]Total Provider - Dec 2015'!$A$1:$K$1232,6,FALSE),"")</f>
        <v>Al Nakheel Dist,Al Shananah</v>
      </c>
      <c r="G852" s="7" t="str">
        <f>IFERROR(VLOOKUP(A852,'[2]Total Provider - Dec 2015'!$A$1:$K$1232,7,FALSE),"")</f>
        <v>0163335500</v>
      </c>
      <c r="H852" s="10" t="str">
        <f>IFERROR(VLOOKUP(A852,'[2]Total Provider - Dec 2015'!$A$1:$K$1232,8,FALSE),"")</f>
        <v>حي النخيل, الشنانه</v>
      </c>
      <c r="I852" s="10" t="str">
        <f>IFERROR(VLOOKUP(A852,'[2]Total Provider - Dec 2015'!$A$1:$K$1232,9,FALSE),"")</f>
        <v>الرس</v>
      </c>
      <c r="J852" s="10" t="str">
        <f>IFERROR(VLOOKUP(A852,'[2]Total Provider - Dec 2015'!$A$1:$K$1232,10,FALSE),"")</f>
        <v>القصيم</v>
      </c>
      <c r="K852" s="10" t="str">
        <f>IFERROR(VLOOKUP(A852,'[2]Total Provider - Dec 2015'!$A$1:$K$1232,11,FALSE),"")</f>
        <v>مجمع الجناح الطبي</v>
      </c>
    </row>
    <row r="853" spans="1:11" hidden="1" x14ac:dyDescent="0.25">
      <c r="A853" s="5">
        <v>22964</v>
      </c>
      <c r="B853" s="6" t="str">
        <f>IFERROR(VLOOKUP(A853,'[2]Total Provider - Dec 2015'!$A$1:$K$1232,2,FALSE),"")</f>
        <v>Shifa Al Baraka Medical Center</v>
      </c>
      <c r="C853" s="7" t="str">
        <f>IFERROR(VLOOKUP(A853,'[2]Total Provider - Dec 2015'!$A$1:$K$1232,3,FALSE),"")</f>
        <v>NWS</v>
      </c>
      <c r="D853" s="7" t="str">
        <f>IFERROR(VLOOKUP(A853,'[2]Total Provider - Dec 2015'!$A$1:$K$1232,4,FALSE),"")</f>
        <v>Makkah</v>
      </c>
      <c r="E853" s="7" t="str">
        <f>IFERROR(VLOOKUP(A853,'[2]Total Provider - Dec 2015'!$A$1:$K$1232,5,FALSE),"")</f>
        <v>Makkah</v>
      </c>
      <c r="F853" s="7" t="str">
        <f>IFERROR(VLOOKUP(A853,'[2]Total Provider - Dec 2015'!$A$1:$K$1232,6,FALSE),"")</f>
        <v>Saahat Islam Dist,Al Mansur Street</v>
      </c>
      <c r="G853" s="7" t="str">
        <f>IFERROR(VLOOKUP(A853,'[2]Total Provider - Dec 2015'!$A$1:$K$1232,7,FALSE),"")</f>
        <v>0125479000</v>
      </c>
      <c r="H853" s="10" t="str">
        <f>IFERROR(VLOOKUP(A853,'[2]Total Provider - Dec 2015'!$A$1:$K$1232,8,FALSE),"")</f>
        <v xml:space="preserve">حي ساحات اسلام,شارع المنصور </v>
      </c>
      <c r="I853" s="10" t="str">
        <f>IFERROR(VLOOKUP(A853,'[2]Total Provider - Dec 2015'!$A$1:$K$1232,9,FALSE),"")</f>
        <v>مكة المكرمة</v>
      </c>
      <c r="J853" s="10" t="str">
        <f>IFERROR(VLOOKUP(A853,'[2]Total Provider - Dec 2015'!$A$1:$K$1232,10,FALSE),"")</f>
        <v>مكة المكرمة</v>
      </c>
      <c r="K853" s="10" t="str">
        <f>IFERROR(VLOOKUP(A853,'[2]Total Provider - Dec 2015'!$A$1:$K$1232,11,FALSE),"")</f>
        <v xml:space="preserve">مركز شفاء البركة الطبي </v>
      </c>
    </row>
    <row r="854" spans="1:11" hidden="1" x14ac:dyDescent="0.25">
      <c r="A854" s="5">
        <v>22965</v>
      </c>
      <c r="B854" s="6" t="str">
        <f>IFERROR(VLOOKUP(A854,'[2]Total Provider - Dec 2015'!$A$1:$K$1232,2,FALSE),"")</f>
        <v>Al Hayah National Hospital - Jazan</v>
      </c>
      <c r="C854" s="7" t="str">
        <f>IFERROR(VLOOKUP(A854,'[2]Total Provider - Dec 2015'!$A$1:$K$1232,3,FALSE),"")</f>
        <v>NW2</v>
      </c>
      <c r="D854" s="7" t="str">
        <f>IFERROR(VLOOKUP(A854,'[2]Total Provider - Dec 2015'!$A$1:$K$1232,4,FALSE),"")</f>
        <v>Gizan</v>
      </c>
      <c r="E854" s="7" t="str">
        <f>IFERROR(VLOOKUP(A854,'[2]Total Provider - Dec 2015'!$A$1:$K$1232,5,FALSE),"")</f>
        <v>Gizan</v>
      </c>
      <c r="F854" s="7" t="str">
        <f>IFERROR(VLOOKUP(A854,'[2]Total Provider - Dec 2015'!$A$1:$K$1232,6,FALSE),"")</f>
        <v>Al Kornish Al Shamily,Al Shamal</v>
      </c>
      <c r="G854" s="7" t="str">
        <f>IFERROR(VLOOKUP(A854,'[2]Total Provider - Dec 2015'!$A$1:$K$1232,7,FALSE),"")</f>
        <v>0173311111</v>
      </c>
      <c r="H854" s="10" t="str">
        <f>IFERROR(VLOOKUP(A854,'[2]Total Provider - Dec 2015'!$A$1:$K$1232,8,FALSE),"")</f>
        <v xml:space="preserve">الكورنيش الشمالي, الشمال </v>
      </c>
      <c r="I854" s="10" t="str">
        <f>IFERROR(VLOOKUP(A854,'[2]Total Provider - Dec 2015'!$A$1:$K$1232,9,FALSE),"")</f>
        <v>جيزان</v>
      </c>
      <c r="J854" s="10" t="str">
        <f>IFERROR(VLOOKUP(A854,'[2]Total Provider - Dec 2015'!$A$1:$K$1232,10,FALSE),"")</f>
        <v>جيزان</v>
      </c>
      <c r="K854" s="10" t="str">
        <f>IFERROR(VLOOKUP(A854,'[2]Total Provider - Dec 2015'!$A$1:$K$1232,11,FALSE),"")</f>
        <v>مستشفى الحياة الوطني بمدينة جازان</v>
      </c>
    </row>
    <row r="855" spans="1:11" hidden="1" x14ac:dyDescent="0.25">
      <c r="A855" s="5">
        <v>22966</v>
      </c>
      <c r="B855" s="6" t="str">
        <f>IFERROR(VLOOKUP(A855,'[2]Total Provider - Dec 2015'!$A$1:$K$1232,2,FALSE),"")</f>
        <v>Gulf Asian Medical Center</v>
      </c>
      <c r="C855" s="7" t="str">
        <f>IFERROR(VLOOKUP(A855,'[2]Total Provider - Dec 2015'!$A$1:$K$1232,3,FALSE),"")</f>
        <v>NWS</v>
      </c>
      <c r="D855" s="7" t="str">
        <f>IFERROR(VLOOKUP(A855,'[2]Total Provider - Dec 2015'!$A$1:$K$1232,4,FALSE),"")</f>
        <v>Eastern Province</v>
      </c>
      <c r="E855" s="7" t="str">
        <f>IFERROR(VLOOKUP(A855,'[2]Total Provider - Dec 2015'!$A$1:$K$1232,5,FALSE),"")</f>
        <v>Jubail</v>
      </c>
      <c r="F855" s="7" t="str">
        <f>IFERROR(VLOOKUP(A855,'[2]Total Provider - Dec 2015'!$A$1:$K$1232,6,FALSE),"")</f>
        <v>Al Safa Dist, King Fahed Street</v>
      </c>
      <c r="G855" s="7" t="str">
        <f>IFERROR(VLOOKUP(A855,'[2]Total Provider - Dec 2015'!$A$1:$K$1232,7,FALSE),"")</f>
        <v>0133631451</v>
      </c>
      <c r="H855" s="10" t="str">
        <f>IFERROR(VLOOKUP(A855,'[2]Total Provider - Dec 2015'!$A$1:$K$1232,8,FALSE),"")</f>
        <v>حي الصفا, شارع الملك فهد</v>
      </c>
      <c r="I855" s="10" t="str">
        <f>IFERROR(VLOOKUP(A855,'[2]Total Provider - Dec 2015'!$A$1:$K$1232,9,FALSE),"")</f>
        <v>الجبيل</v>
      </c>
      <c r="J855" s="10" t="str">
        <f>IFERROR(VLOOKUP(A855,'[2]Total Provider - Dec 2015'!$A$1:$K$1232,10,FALSE),"")</f>
        <v>المنطقة الشرقية</v>
      </c>
      <c r="K855" s="10" t="str">
        <f>IFERROR(VLOOKUP(A855,'[2]Total Provider - Dec 2015'!$A$1:$K$1232,11,FALSE),"")</f>
        <v>مركز الخليج الاسيوي الطبي - الجبيل</v>
      </c>
    </row>
    <row r="856" spans="1:11" hidden="1" x14ac:dyDescent="0.25">
      <c r="A856" s="5">
        <v>22970</v>
      </c>
      <c r="B856" s="6" t="str">
        <f>IFERROR(VLOOKUP(A856,'[2]Total Provider - Dec 2015'!$A$1:$K$1232,2,FALSE),"")</f>
        <v>Al Jazeera Hospital - Jordan</v>
      </c>
      <c r="C856" s="7" t="str">
        <f>IFERROR(VLOOKUP(A856,'[2]Total Provider - Dec 2015'!$A$1:$K$1232,3,FALSE),"")</f>
        <v>NW7</v>
      </c>
      <c r="D856" s="7" t="str">
        <f>IFERROR(VLOOKUP(A856,'[2]Total Provider - Dec 2015'!$A$1:$K$1232,4,FALSE),"")</f>
        <v>Jordan</v>
      </c>
      <c r="E856" s="7" t="str">
        <f>IFERROR(VLOOKUP(A856,'[2]Total Provider - Dec 2015'!$A$1:$K$1232,5,FALSE),"")</f>
        <v>Amman</v>
      </c>
      <c r="F856" s="7" t="str">
        <f>IFERROR(VLOOKUP(A856,'[2]Total Provider - Dec 2015'!$A$1:$K$1232,6,FALSE),"")</f>
        <v>8 Hanin ben Ishaq St, Al Shmesani Dist</v>
      </c>
      <c r="G856" s="7" t="str">
        <f>IFERROR(VLOOKUP(A856,'[2]Total Provider - Dec 2015'!$A$1:$K$1232,7,FALSE),"")</f>
        <v>0096265657581</v>
      </c>
      <c r="H856" s="10" t="str">
        <f>IFERROR(VLOOKUP(A856,'[2]Total Provider - Dec 2015'!$A$1:$K$1232,8,FALSE),"")</f>
        <v>حي الشميساني, شارع حنين بن اسحاق 8</v>
      </c>
      <c r="I856" s="10" t="str">
        <f>IFERROR(VLOOKUP(A856,'[2]Total Provider - Dec 2015'!$A$1:$K$1232,9,FALSE),"")</f>
        <v>عمان</v>
      </c>
      <c r="J856" s="10" t="str">
        <f>IFERROR(VLOOKUP(A856,'[2]Total Provider - Dec 2015'!$A$1:$K$1232,10,FALSE),"")</f>
        <v>الأردن</v>
      </c>
      <c r="K856" s="10" t="str">
        <f>IFERROR(VLOOKUP(A856,'[2]Total Provider - Dec 2015'!$A$1:$K$1232,11,FALSE),"")</f>
        <v xml:space="preserve">مستشفى الجزيرة </v>
      </c>
    </row>
    <row r="857" spans="1:11" hidden="1" x14ac:dyDescent="0.25">
      <c r="A857" s="5">
        <v>22973</v>
      </c>
      <c r="B857" s="6" t="str">
        <f>IFERROR(VLOOKUP(A857,'[2]Total Provider - Dec 2015'!$A$1:$K$1232,2,FALSE),"")</f>
        <v xml:space="preserve">Fortis Flt. Lt. Rajan Dhall Hospital-Vasant Kunj-New Delhi </v>
      </c>
      <c r="C857" s="7" t="str">
        <f>IFERROR(VLOOKUP(A857,'[2]Total Provider - Dec 2015'!$A$1:$K$1232,3,FALSE),"")</f>
        <v>NW3</v>
      </c>
      <c r="D857" s="7" t="str">
        <f>IFERROR(VLOOKUP(A857,'[2]Total Provider - Dec 2015'!$A$1:$K$1232,4,FALSE),"")</f>
        <v>India</v>
      </c>
      <c r="E857" s="7" t="str">
        <f>IFERROR(VLOOKUP(A857,'[2]Total Provider - Dec 2015'!$A$1:$K$1232,5,FALSE),"")</f>
        <v>New Delhi</v>
      </c>
      <c r="F857" s="7" t="str">
        <f>IFERROR(VLOOKUP(A857,'[2]Total Provider - Dec 2015'!$A$1:$K$1232,6,FALSE),"")</f>
        <v>Sector B, Pocket 1, Aruna Asaf Ali Marg, Vasant Kunj, New Delhi</v>
      </c>
      <c r="G857" s="7" t="str">
        <f>IFERROR(VLOOKUP(A857,'[2]Total Provider - Dec 2015'!$A$1:$K$1232,7,FALSE),"")</f>
        <v>00911142776222</v>
      </c>
      <c r="H857" s="10" t="str">
        <f>IFERROR(VLOOKUP(A857,'[2]Total Provider - Dec 2015'!$A$1:$K$1232,8,FALSE),"")</f>
        <v>المنطقة بي - قطعة 1 ارونا عاصف علي مارج - فاسنت حونج</v>
      </c>
      <c r="I857" s="10" t="str">
        <f>IFERROR(VLOOKUP(A857,'[2]Total Provider - Dec 2015'!$A$1:$K$1232,9,FALSE),"")</f>
        <v>نيودلهي</v>
      </c>
      <c r="J857" s="10" t="str">
        <f>IFERROR(VLOOKUP(A857,'[2]Total Provider - Dec 2015'!$A$1:$K$1232,10,FALSE),"")</f>
        <v>الهند</v>
      </c>
      <c r="K857" s="10" t="str">
        <f>IFERROR(VLOOKUP(A857,'[2]Total Provider - Dec 2015'!$A$1:$K$1232,11,FALSE),"")</f>
        <v>فورتيز فلت . مستشفى راجان دال - فاسنت كونج - نيودلهي</v>
      </c>
    </row>
    <row r="858" spans="1:11" hidden="1" x14ac:dyDescent="0.25">
      <c r="A858" s="5">
        <v>22974</v>
      </c>
      <c r="B858" s="6" t="str">
        <f>IFERROR(VLOOKUP(A858,'[2]Total Provider - Dec 2015'!$A$1:$K$1232,2,FALSE),"")</f>
        <v>Fortis La Femme, Greater Kailash II - New Delhi</v>
      </c>
      <c r="C858" s="7" t="str">
        <f>IFERROR(VLOOKUP(A858,'[2]Total Provider - Dec 2015'!$A$1:$K$1232,3,FALSE),"")</f>
        <v>NW3</v>
      </c>
      <c r="D858" s="7" t="str">
        <f>IFERROR(VLOOKUP(A858,'[2]Total Provider - Dec 2015'!$A$1:$K$1232,4,FALSE),"")</f>
        <v>India</v>
      </c>
      <c r="E858" s="7" t="str">
        <f>IFERROR(VLOOKUP(A858,'[2]Total Provider - Dec 2015'!$A$1:$K$1232,5,FALSE),"")</f>
        <v>New Delhi</v>
      </c>
      <c r="F858" s="7" t="str">
        <f>IFERROR(VLOOKUP(A858,'[2]Total Provider - Dec 2015'!$A$1:$K$1232,6,FALSE),"")</f>
        <v>S - 549 Greater Kailash - II, New Delhi</v>
      </c>
      <c r="G858" s="7" t="str">
        <f>IFERROR(VLOOKUP(A858,'[2]Total Provider - Dec 2015'!$A$1:$K$1232,7,FALSE),"")</f>
        <v>00911140579400</v>
      </c>
      <c r="H858" s="10" t="str">
        <f>IFERROR(VLOOKUP(A858,'[2]Total Provider - Dec 2015'!$A$1:$K$1232,8,FALSE),"")</f>
        <v>اس - 549 جريتر كيلاش - نيودلهي</v>
      </c>
      <c r="I858" s="10" t="str">
        <f>IFERROR(VLOOKUP(A858,'[2]Total Provider - Dec 2015'!$A$1:$K$1232,9,FALSE),"")</f>
        <v>نيودلهي</v>
      </c>
      <c r="J858" s="10" t="str">
        <f>IFERROR(VLOOKUP(A858,'[2]Total Provider - Dec 2015'!$A$1:$K$1232,10,FALSE),"")</f>
        <v>الهند</v>
      </c>
      <c r="K858" s="10" t="str">
        <f>IFERROR(VLOOKUP(A858,'[2]Total Provider - Dec 2015'!$A$1:$K$1232,11,FALSE),"")</f>
        <v>فورتيز لا فام, جريتر كيلاش 2 - نيودلهي</v>
      </c>
    </row>
    <row r="859" spans="1:11" hidden="1" x14ac:dyDescent="0.25">
      <c r="A859" s="5">
        <v>22975</v>
      </c>
      <c r="B859" s="6" t="str">
        <f>IFERROR(VLOOKUP(A859,'[2]Total Provider - Dec 2015'!$A$1:$K$1232,2,FALSE),"")</f>
        <v>Fortis Escorts Heart Institute &amp; Research Centre, Okhla Road - New Delh</v>
      </c>
      <c r="C859" s="7" t="str">
        <f>IFERROR(VLOOKUP(A859,'[2]Total Provider - Dec 2015'!$A$1:$K$1232,3,FALSE),"")</f>
        <v>NW3</v>
      </c>
      <c r="D859" s="7" t="str">
        <f>IFERROR(VLOOKUP(A859,'[2]Total Provider - Dec 2015'!$A$1:$K$1232,4,FALSE),"")</f>
        <v>India</v>
      </c>
      <c r="E859" s="7" t="str">
        <f>IFERROR(VLOOKUP(A859,'[2]Total Provider - Dec 2015'!$A$1:$K$1232,5,FALSE),"")</f>
        <v>New Delhi</v>
      </c>
      <c r="F859" s="7" t="str">
        <f>IFERROR(VLOOKUP(A859,'[2]Total Provider - Dec 2015'!$A$1:$K$1232,6,FALSE),"")</f>
        <v>Okhla Road, New Delhi - 110025</v>
      </c>
      <c r="G859" s="7" t="str">
        <f>IFERROR(VLOOKUP(A859,'[2]Total Provider - Dec 2015'!$A$1:$K$1232,7,FALSE),"")</f>
        <v>00911147135000</v>
      </c>
      <c r="H859" s="10" t="str">
        <f>IFERROR(VLOOKUP(A859,'[2]Total Provider - Dec 2015'!$A$1:$K$1232,8,FALSE),"")</f>
        <v>طريق اوكلى - نيودلهي - 110025</v>
      </c>
      <c r="I859" s="10" t="str">
        <f>IFERROR(VLOOKUP(A859,'[2]Total Provider - Dec 2015'!$A$1:$K$1232,9,FALSE),"")</f>
        <v>نيودلهي</v>
      </c>
      <c r="J859" s="10" t="str">
        <f>IFERROR(VLOOKUP(A859,'[2]Total Provider - Dec 2015'!$A$1:$K$1232,10,FALSE),"")</f>
        <v>الهند</v>
      </c>
      <c r="K859" s="10" t="str">
        <f>IFERROR(VLOOKUP(A859,'[2]Total Provider - Dec 2015'!$A$1:$K$1232,11,FALSE),"")</f>
        <v>فورتيز اسكورت - معهد القلب ومركز الابحاث , طريق اوكلى - نيودلهي</v>
      </c>
    </row>
    <row r="860" spans="1:11" hidden="1" x14ac:dyDescent="0.25">
      <c r="A860" s="5">
        <v>22976</v>
      </c>
      <c r="B860" s="6" t="str">
        <f>IFERROR(VLOOKUP(A860,'[2]Total Provider - Dec 2015'!$A$1:$K$1232,2,FALSE),"")</f>
        <v>Fortis Hospital, Shalimar Bagh - New Delhi</v>
      </c>
      <c r="C860" s="7" t="str">
        <f>IFERROR(VLOOKUP(A860,'[2]Total Provider - Dec 2015'!$A$1:$K$1232,3,FALSE),"")</f>
        <v>NW3</v>
      </c>
      <c r="D860" s="7" t="str">
        <f>IFERROR(VLOOKUP(A860,'[2]Total Provider - Dec 2015'!$A$1:$K$1232,4,FALSE),"")</f>
        <v>India</v>
      </c>
      <c r="E860" s="7" t="str">
        <f>IFERROR(VLOOKUP(A860,'[2]Total Provider - Dec 2015'!$A$1:$K$1232,5,FALSE),"")</f>
        <v>New Delhi</v>
      </c>
      <c r="F860" s="7" t="str">
        <f>IFERROR(VLOOKUP(A860,'[2]Total Provider - Dec 2015'!$A$1:$K$1232,6,FALSE),"")</f>
        <v>A Block, Shalimar Bagh, New Delhi</v>
      </c>
      <c r="G860" s="7" t="str">
        <f>IFERROR(VLOOKUP(A860,'[2]Total Provider - Dec 2015'!$A$1:$K$1232,7,FALSE),"")</f>
        <v>00911145302222</v>
      </c>
      <c r="H860" s="10" t="str">
        <f>IFERROR(VLOOKUP(A860,'[2]Total Provider - Dec 2015'!$A$1:$K$1232,8,FALSE),"")</f>
        <v>فطعه A, شاليمار باغ - نيودلهي</v>
      </c>
      <c r="I860" s="10" t="str">
        <f>IFERROR(VLOOKUP(A860,'[2]Total Provider - Dec 2015'!$A$1:$K$1232,9,FALSE),"")</f>
        <v>نيودلهي</v>
      </c>
      <c r="J860" s="10" t="str">
        <f>IFERROR(VLOOKUP(A860,'[2]Total Provider - Dec 2015'!$A$1:$K$1232,10,FALSE),"")</f>
        <v>الهند</v>
      </c>
      <c r="K860" s="10" t="str">
        <f>IFERROR(VLOOKUP(A860,'[2]Total Provider - Dec 2015'!$A$1:$K$1232,11,FALSE),"")</f>
        <v>مستشفى فورتيز , شليمار باغ , نيودلهي</v>
      </c>
    </row>
    <row r="861" spans="1:11" hidden="1" x14ac:dyDescent="0.25">
      <c r="A861" s="5">
        <v>22977</v>
      </c>
      <c r="B861" s="6" t="str">
        <f>IFERROR(VLOOKUP(A861,'[2]Total Provider - Dec 2015'!$A$1:$K$1232,2,FALSE),"")</f>
        <v xml:space="preserve">Fortis C-DOC, Chirag Enclave - New Delhi </v>
      </c>
      <c r="C861" s="7" t="str">
        <f>IFERROR(VLOOKUP(A861,'[2]Total Provider - Dec 2015'!$A$1:$K$1232,3,FALSE),"")</f>
        <v>NW3</v>
      </c>
      <c r="D861" s="7" t="str">
        <f>IFERROR(VLOOKUP(A861,'[2]Total Provider - Dec 2015'!$A$1:$K$1232,4,FALSE),"")</f>
        <v>India</v>
      </c>
      <c r="E861" s="7" t="str">
        <f>IFERROR(VLOOKUP(A861,'[2]Total Provider - Dec 2015'!$A$1:$K$1232,5,FALSE),"")</f>
        <v>New Delhi</v>
      </c>
      <c r="F861" s="7" t="str">
        <f>IFERROR(VLOOKUP(A861,'[2]Total Provider - Dec 2015'!$A$1:$K$1232,6,FALSE),"")</f>
        <v>B-16, Chirag Enclave,, Opposite Nehru Place, New Delhi</v>
      </c>
      <c r="G861" s="7" t="str">
        <f>IFERROR(VLOOKUP(A861,'[2]Total Provider - Dec 2015'!$A$1:$K$1232,7,FALSE),"")</f>
        <v>00911149101222</v>
      </c>
      <c r="H861" s="10" t="str">
        <f>IFERROR(VLOOKUP(A861,'[2]Total Provider - Dec 2015'!$A$1:$K$1232,8,FALSE),"")</f>
        <v xml:space="preserve"> شيراج انكلاف امام قصر تهرو نيودلهيB-16 </v>
      </c>
      <c r="I861" s="10" t="str">
        <f>IFERROR(VLOOKUP(A861,'[2]Total Provider - Dec 2015'!$A$1:$K$1232,9,FALSE),"")</f>
        <v>نيودلهي</v>
      </c>
      <c r="J861" s="10" t="str">
        <f>IFERROR(VLOOKUP(A861,'[2]Total Provider - Dec 2015'!$A$1:$K$1232,10,FALSE),"")</f>
        <v>الهند</v>
      </c>
      <c r="K861" s="10" t="str">
        <f>IFERROR(VLOOKUP(A861,'[2]Total Provider - Dec 2015'!$A$1:$K$1232,11,FALSE),"")</f>
        <v>فورتيز C - DOC, شيرانج انكلاف , نيودلهي</v>
      </c>
    </row>
    <row r="862" spans="1:11" hidden="1" x14ac:dyDescent="0.25">
      <c r="A862" s="5">
        <v>22978</v>
      </c>
      <c r="B862" s="6" t="str">
        <f>IFERROR(VLOOKUP(A862,'[2]Total Provider - Dec 2015'!$A$1:$K$1232,2,FALSE),"")</f>
        <v>Fortis Hospital, Noida</v>
      </c>
      <c r="C862" s="7" t="str">
        <f>IFERROR(VLOOKUP(A862,'[2]Total Provider - Dec 2015'!$A$1:$K$1232,3,FALSE),"")</f>
        <v>NW3</v>
      </c>
      <c r="D862" s="7" t="str">
        <f>IFERROR(VLOOKUP(A862,'[2]Total Provider - Dec 2015'!$A$1:$K$1232,4,FALSE),"")</f>
        <v>India</v>
      </c>
      <c r="E862" s="7" t="str">
        <f>IFERROR(VLOOKUP(A862,'[2]Total Provider - Dec 2015'!$A$1:$K$1232,5,FALSE),"")</f>
        <v>Noida</v>
      </c>
      <c r="F862" s="7" t="str">
        <f>IFERROR(VLOOKUP(A862,'[2]Total Provider - Dec 2015'!$A$1:$K$1232,6,FALSE),"")</f>
        <v>B-22 Sector 62, Noida - 201301, Uttar Pradesh.</v>
      </c>
      <c r="G862" s="7" t="str">
        <f>IFERROR(VLOOKUP(A862,'[2]Total Provider - Dec 2015'!$A$1:$K$1232,7,FALSE),"")</f>
        <v>00911204300222</v>
      </c>
      <c r="H862" s="10" t="str">
        <f>IFERROR(VLOOKUP(A862,'[2]Total Provider - Dec 2015'!$A$1:$K$1232,8,FALSE),"")</f>
        <v>منطفه 62, نويدا - 201301, اوتر براداش</v>
      </c>
      <c r="I862" s="10" t="str">
        <f>IFERROR(VLOOKUP(A862,'[2]Total Provider - Dec 2015'!$A$1:$K$1232,9,FALSE),"")</f>
        <v>نويدا</v>
      </c>
      <c r="J862" s="10" t="str">
        <f>IFERROR(VLOOKUP(A862,'[2]Total Provider - Dec 2015'!$A$1:$K$1232,10,FALSE),"")</f>
        <v>الهند</v>
      </c>
      <c r="K862" s="10" t="str">
        <f>IFERROR(VLOOKUP(A862,'[2]Total Provider - Dec 2015'!$A$1:$K$1232,11,FALSE),"")</f>
        <v>مستشفى فورتيز , نويدا</v>
      </c>
    </row>
    <row r="863" spans="1:11" hidden="1" x14ac:dyDescent="0.25">
      <c r="A863" s="5">
        <v>22979</v>
      </c>
      <c r="B863" s="6" t="str">
        <f>IFERROR(VLOOKUP(A863,'[2]Total Provider - Dec 2015'!$A$1:$K$1232,2,FALSE),"")</f>
        <v>Fortis Escorts Hospital, Faridabad</v>
      </c>
      <c r="C863" s="7" t="str">
        <f>IFERROR(VLOOKUP(A863,'[2]Total Provider - Dec 2015'!$A$1:$K$1232,3,FALSE),"")</f>
        <v>NW3</v>
      </c>
      <c r="D863" s="7" t="str">
        <f>IFERROR(VLOOKUP(A863,'[2]Total Provider - Dec 2015'!$A$1:$K$1232,4,FALSE),"")</f>
        <v>India</v>
      </c>
      <c r="E863" s="7" t="str">
        <f>IFERROR(VLOOKUP(A863,'[2]Total Provider - Dec 2015'!$A$1:$K$1232,5,FALSE),"")</f>
        <v>Faridabad</v>
      </c>
      <c r="F863" s="7" t="str">
        <f>IFERROR(VLOOKUP(A863,'[2]Total Provider - Dec 2015'!$A$1:$K$1232,6,FALSE),"")</f>
        <v>Neelam Bata Road, Faridabad - 121001, Haryana.</v>
      </c>
      <c r="G863" s="7">
        <f>IFERROR(VLOOKUP(A863,'[2]Total Provider - Dec 2015'!$A$1:$K$1232,7,FALSE),"")</f>
        <v>911292466000</v>
      </c>
      <c r="H863" s="10" t="str">
        <f>IFERROR(VLOOKUP(A863,'[2]Total Provider - Dec 2015'!$A$1:$K$1232,8,FALSE),"")</f>
        <v>طريق نيلم باتا,فريداباد -121001, هريانا</v>
      </c>
      <c r="I863" s="10" t="str">
        <f>IFERROR(VLOOKUP(A863,'[2]Total Provider - Dec 2015'!$A$1:$K$1232,9,FALSE),"")</f>
        <v>فريدأباد</v>
      </c>
      <c r="J863" s="10" t="str">
        <f>IFERROR(VLOOKUP(A863,'[2]Total Provider - Dec 2015'!$A$1:$K$1232,10,FALSE),"")</f>
        <v>الهند</v>
      </c>
      <c r="K863" s="10" t="str">
        <f>IFERROR(VLOOKUP(A863,'[2]Total Provider - Dec 2015'!$A$1:$K$1232,11,FALSE),"")</f>
        <v>مستشفى فروتيز اسكورت, فريداباد</v>
      </c>
    </row>
    <row r="864" spans="1:11" hidden="1" x14ac:dyDescent="0.25">
      <c r="A864" s="5">
        <v>22980</v>
      </c>
      <c r="B864" s="6" t="str">
        <f>IFERROR(VLOOKUP(A864,'[2]Total Provider - Dec 2015'!$A$1:$K$1232,2,FALSE),"")</f>
        <v>Fortis Hospital, Mohali</v>
      </c>
      <c r="C864" s="7" t="str">
        <f>IFERROR(VLOOKUP(A864,'[2]Total Provider - Dec 2015'!$A$1:$K$1232,3,FALSE),"")</f>
        <v>NW3</v>
      </c>
      <c r="D864" s="7" t="str">
        <f>IFERROR(VLOOKUP(A864,'[2]Total Provider - Dec 2015'!$A$1:$K$1232,4,FALSE),"")</f>
        <v>India</v>
      </c>
      <c r="E864" s="7" t="str">
        <f>IFERROR(VLOOKUP(A864,'[2]Total Provider - Dec 2015'!$A$1:$K$1232,5,FALSE),"")</f>
        <v>Mohali</v>
      </c>
      <c r="F864" s="7" t="str">
        <f>IFERROR(VLOOKUP(A864,'[2]Total Provider - Dec 2015'!$A$1:$K$1232,6,FALSE),"")</f>
        <v>Sector 62, Phase - VIII, Mohali - 160062, Punjab</v>
      </c>
      <c r="G864" s="7" t="str">
        <f>IFERROR(VLOOKUP(A864,'[2]Total Provider - Dec 2015'!$A$1:$K$1232,7,FALSE),"")</f>
        <v>0091 172 469 2250</v>
      </c>
      <c r="H864" s="10" t="str">
        <f>IFERROR(VLOOKUP(A864,'[2]Total Provider - Dec 2015'!$A$1:$K$1232,8,FALSE),"")</f>
        <v>منطفه 62, موهيلي -160062 - بنجاب</v>
      </c>
      <c r="I864" s="10" t="str">
        <f>IFERROR(VLOOKUP(A864,'[2]Total Provider - Dec 2015'!$A$1:$K$1232,9,FALSE),"")</f>
        <v>موهيلي</v>
      </c>
      <c r="J864" s="10" t="str">
        <f>IFERROR(VLOOKUP(A864,'[2]Total Provider - Dec 2015'!$A$1:$K$1232,10,FALSE),"")</f>
        <v>الهند</v>
      </c>
      <c r="K864" s="10" t="str">
        <f>IFERROR(VLOOKUP(A864,'[2]Total Provider - Dec 2015'!$A$1:$K$1232,11,FALSE),"")</f>
        <v>مستشفى فورتيز, موهيلي</v>
      </c>
    </row>
    <row r="865" spans="1:11" hidden="1" x14ac:dyDescent="0.25">
      <c r="A865" s="5">
        <v>22981</v>
      </c>
      <c r="B865" s="6" t="str">
        <f>IFERROR(VLOOKUP(A865,'[2]Total Provider - Dec 2015'!$A$1:$K$1232,2,FALSE),"")</f>
        <v>Fortis Escorts Hospital, Amritsar</v>
      </c>
      <c r="C865" s="7" t="str">
        <f>IFERROR(VLOOKUP(A865,'[2]Total Provider - Dec 2015'!$A$1:$K$1232,3,FALSE),"")</f>
        <v>NW3</v>
      </c>
      <c r="D865" s="7" t="str">
        <f>IFERROR(VLOOKUP(A865,'[2]Total Provider - Dec 2015'!$A$1:$K$1232,4,FALSE),"")</f>
        <v>India</v>
      </c>
      <c r="E865" s="7" t="str">
        <f>IFERROR(VLOOKUP(A865,'[2]Total Provider - Dec 2015'!$A$1:$K$1232,5,FALSE),"")</f>
        <v>Amritsar</v>
      </c>
      <c r="F865" s="7" t="str">
        <f>IFERROR(VLOOKUP(A865,'[2]Total Provider - Dec 2015'!$A$1:$K$1232,6,FALSE),"")</f>
        <v>Majitha-Verka Bypass Road, Amritsar - 143004, Punjab</v>
      </c>
      <c r="G865" s="7" t="str">
        <f>IFERROR(VLOOKUP(A865,'[2]Total Provider - Dec 2015'!$A$1:$K$1232,7,FALSE),"")</f>
        <v>91 183 6662222</v>
      </c>
      <c r="H865" s="10" t="str">
        <f>IFERROR(VLOOKUP(A865,'[2]Total Provider - Dec 2015'!$A$1:$K$1232,8,FALSE),"")</f>
        <v>مجثاء- طريق ممر مجثاء, امريستار - 143004 -بنجاب</v>
      </c>
      <c r="I865" s="10" t="str">
        <f>IFERROR(VLOOKUP(A865,'[2]Total Provider - Dec 2015'!$A$1:$K$1232,9,FALSE),"")</f>
        <v>أمريتسار</v>
      </c>
      <c r="J865" s="10" t="str">
        <f>IFERROR(VLOOKUP(A865,'[2]Total Provider - Dec 2015'!$A$1:$K$1232,10,FALSE),"")</f>
        <v>الهند</v>
      </c>
      <c r="K865" s="10" t="str">
        <f>IFERROR(VLOOKUP(A865,'[2]Total Provider - Dec 2015'!$A$1:$K$1232,11,FALSE),"")</f>
        <v>مستشفى فورتيز اسكورت, امريستار</v>
      </c>
    </row>
    <row r="866" spans="1:11" hidden="1" x14ac:dyDescent="0.25">
      <c r="A866" s="5">
        <v>22982</v>
      </c>
      <c r="B866" s="6" t="str">
        <f>IFERROR(VLOOKUP(A866,'[2]Total Provider - Dec 2015'!$A$1:$K$1232,2,FALSE),"")</f>
        <v>Fortis Memorial Research Institute - Gurgaon</v>
      </c>
      <c r="C866" s="7" t="str">
        <f>IFERROR(VLOOKUP(A866,'[2]Total Provider - Dec 2015'!$A$1:$K$1232,3,FALSE),"")</f>
        <v>NW3</v>
      </c>
      <c r="D866" s="7" t="str">
        <f>IFERROR(VLOOKUP(A866,'[2]Total Provider - Dec 2015'!$A$1:$K$1232,4,FALSE),"")</f>
        <v>India</v>
      </c>
      <c r="E866" s="7" t="str">
        <f>IFERROR(VLOOKUP(A866,'[2]Total Provider - Dec 2015'!$A$1:$K$1232,5,FALSE),"")</f>
        <v>Gurgaon</v>
      </c>
      <c r="F866" s="7" t="str">
        <f>IFERROR(VLOOKUP(A866,'[2]Total Provider - Dec 2015'!$A$1:$K$1232,6,FALSE),"")</f>
        <v>Sector 44, Opposite HUDA City Centre Metro Station, Gurgaon - 122002, Haryana.</v>
      </c>
      <c r="G866" s="7" t="str">
        <f>IFERROR(VLOOKUP(A866,'[2]Total Provider - Dec 2015'!$A$1:$K$1232,7,FALSE),"")</f>
        <v>91 124 7162200</v>
      </c>
      <c r="H866" s="10" t="str">
        <f>IFERROR(VLOOKUP(A866,'[2]Total Provider - Dec 2015'!$A$1:$K$1232,8,FALSE),"")</f>
        <v>منطقه 44 , اما م مركز هدى  للمترو بوسط المدينة, جورجان -122002, هريانا</v>
      </c>
      <c r="I866" s="10" t="str">
        <f>IFERROR(VLOOKUP(A866,'[2]Total Provider - Dec 2015'!$A$1:$K$1232,9,FALSE),"")</f>
        <v>جورجان</v>
      </c>
      <c r="J866" s="10" t="str">
        <f>IFERROR(VLOOKUP(A866,'[2]Total Provider - Dec 2015'!$A$1:$K$1232,10,FALSE),"")</f>
        <v>الهند</v>
      </c>
      <c r="K866" s="10" t="str">
        <f>IFERROR(VLOOKUP(A866,'[2]Total Provider - Dec 2015'!$A$1:$K$1232,11,FALSE),"")</f>
        <v>معهد فورتيز التاريخي للابحاث - جورجان</v>
      </c>
    </row>
    <row r="867" spans="1:11" hidden="1" x14ac:dyDescent="0.25">
      <c r="A867" s="5">
        <v>22983</v>
      </c>
      <c r="B867" s="6" t="str">
        <f>IFERROR(VLOOKUP(A867,'[2]Total Provider - Dec 2015'!$A$1:$K$1232,2,FALSE),"")</f>
        <v>Fortis Hospital - Bannerghatta Road - Bangalore</v>
      </c>
      <c r="C867" s="7" t="str">
        <f>IFERROR(VLOOKUP(A867,'[2]Total Provider - Dec 2015'!$A$1:$K$1232,3,FALSE),"")</f>
        <v>NW3</v>
      </c>
      <c r="D867" s="7" t="str">
        <f>IFERROR(VLOOKUP(A867,'[2]Total Provider - Dec 2015'!$A$1:$K$1232,4,FALSE),"")</f>
        <v>India</v>
      </c>
      <c r="E867" s="7" t="str">
        <f>IFERROR(VLOOKUP(A867,'[2]Total Provider - Dec 2015'!$A$1:$K$1232,5,FALSE),"")</f>
        <v>Bangalore</v>
      </c>
      <c r="F867" s="7" t="str">
        <f>IFERROR(VLOOKUP(A867,'[2]Total Provider - Dec 2015'!$A$1:$K$1232,6,FALSE),"")</f>
        <v>154/9, Bannerghatta Road, Opposite IIM-B, Bangalore - 560076, Karnataka</v>
      </c>
      <c r="G867" s="7" t="str">
        <f>IFERROR(VLOOKUP(A867,'[2]Total Provider - Dec 2015'!$A$1:$K$1232,7,FALSE),"")</f>
        <v>91 80 66214444</v>
      </c>
      <c r="H867" s="10" t="str">
        <f>IFERROR(VLOOKUP(A867,'[2]Total Provider - Dec 2015'!$A$1:$K$1232,8,FALSE),"")</f>
        <v>154/9 طريق بنارجاث,  IIM -B,بنجالور-560076, كارنثاكا</v>
      </c>
      <c r="I867" s="10" t="str">
        <f>IFERROR(VLOOKUP(A867,'[2]Total Provider - Dec 2015'!$A$1:$K$1232,9,FALSE),"")</f>
        <v>بنجالور</v>
      </c>
      <c r="J867" s="10" t="str">
        <f>IFERROR(VLOOKUP(A867,'[2]Total Provider - Dec 2015'!$A$1:$K$1232,10,FALSE),"")</f>
        <v>الهند</v>
      </c>
      <c r="K867" s="10" t="str">
        <f>IFERROR(VLOOKUP(A867,'[2]Total Provider - Dec 2015'!$A$1:$K$1232,11,FALSE),"")</f>
        <v>مستشفى فورتيز -طريق بنارجاث , بنجالور</v>
      </c>
    </row>
    <row r="868" spans="1:11" hidden="1" x14ac:dyDescent="0.25">
      <c r="A868" s="5">
        <v>22984</v>
      </c>
      <c r="B868" s="6" t="str">
        <f>IFERROR(VLOOKUP(A868,'[2]Total Provider - Dec 2015'!$A$1:$K$1232,2,FALSE),"")</f>
        <v>Fortis Hospital - Cunningham Road - Bangalore</v>
      </c>
      <c r="C868" s="7" t="str">
        <f>IFERROR(VLOOKUP(A868,'[2]Total Provider - Dec 2015'!$A$1:$K$1232,3,FALSE),"")</f>
        <v>NW3</v>
      </c>
      <c r="D868" s="7" t="str">
        <f>IFERROR(VLOOKUP(A868,'[2]Total Provider - Dec 2015'!$A$1:$K$1232,4,FALSE),"")</f>
        <v>India</v>
      </c>
      <c r="E868" s="7" t="str">
        <f>IFERROR(VLOOKUP(A868,'[2]Total Provider - Dec 2015'!$A$1:$K$1232,5,FALSE),"")</f>
        <v>Bangalore</v>
      </c>
      <c r="F868" s="7" t="str">
        <f>IFERROR(VLOOKUP(A868,'[2]Total Provider - Dec 2015'!$A$1:$K$1232,6,FALSE),"")</f>
        <v>14, Cunningham Road, Bangalore - 560052, Karnataka</v>
      </c>
      <c r="G868" s="7" t="str">
        <f>IFERROR(VLOOKUP(A868,'[2]Total Provider - Dec 2015'!$A$1:$K$1232,7,FALSE),"")</f>
        <v>91 80 41994444</v>
      </c>
      <c r="H868" s="10" t="str">
        <f>IFERROR(VLOOKUP(A868,'[2]Total Provider - Dec 2015'!$A$1:$K$1232,8,FALSE),"")</f>
        <v>طريق كونينجام,, بنجالور-560052-كرانتاكا</v>
      </c>
      <c r="I868" s="10" t="str">
        <f>IFERROR(VLOOKUP(A868,'[2]Total Provider - Dec 2015'!$A$1:$K$1232,9,FALSE),"")</f>
        <v>بنجالور</v>
      </c>
      <c r="J868" s="10" t="str">
        <f>IFERROR(VLOOKUP(A868,'[2]Total Provider - Dec 2015'!$A$1:$K$1232,10,FALSE),"")</f>
        <v>الهند</v>
      </c>
      <c r="K868" s="10" t="str">
        <f>IFERROR(VLOOKUP(A868,'[2]Total Provider - Dec 2015'!$A$1:$K$1232,11,FALSE),"")</f>
        <v>مستشفى فورتيز,طريق كونين جام, بنجالور</v>
      </c>
    </row>
    <row r="869" spans="1:11" hidden="1" x14ac:dyDescent="0.25">
      <c r="A869" s="5">
        <v>22985</v>
      </c>
      <c r="B869" s="6" t="str">
        <f>IFERROR(VLOOKUP(A869,'[2]Total Provider - Dec 2015'!$A$1:$K$1232,2,FALSE),"")</f>
        <v>Fortis Hospital - Seshadripuram - Bangalore</v>
      </c>
      <c r="C869" s="7" t="str">
        <f>IFERROR(VLOOKUP(A869,'[2]Total Provider - Dec 2015'!$A$1:$K$1232,3,FALSE),"")</f>
        <v>NW3</v>
      </c>
      <c r="D869" s="7" t="str">
        <f>IFERROR(VLOOKUP(A869,'[2]Total Provider - Dec 2015'!$A$1:$K$1232,4,FALSE),"")</f>
        <v>India</v>
      </c>
      <c r="E869" s="7" t="str">
        <f>IFERROR(VLOOKUP(A869,'[2]Total Provider - Dec 2015'!$A$1:$K$1232,5,FALSE),"")</f>
        <v>Bangalore</v>
      </c>
      <c r="F869" s="7" t="str">
        <f>IFERROR(VLOOKUP(A869,'[2]Total Provider - Dec 2015'!$A$1:$K$1232,6,FALSE),"")</f>
        <v>65, 1st Main Road, Seshadripuram, Bangalore - 560020, Karnataka</v>
      </c>
      <c r="G869" s="7" t="str">
        <f>IFERROR(VLOOKUP(A869,'[2]Total Provider - Dec 2015'!$A$1:$K$1232,7,FALSE),"")</f>
        <v>91 80 40200000</v>
      </c>
      <c r="H869" s="10" t="str">
        <f>IFERROR(VLOOKUP(A869,'[2]Total Provider - Dec 2015'!$A$1:$K$1232,8,FALSE),"")</f>
        <v>65-الطريق الرئيسي الاول - سيشادربوم , بنجالور - 560020 كارنثاكا</v>
      </c>
      <c r="I869" s="10" t="str">
        <f>IFERROR(VLOOKUP(A869,'[2]Total Provider - Dec 2015'!$A$1:$K$1232,9,FALSE),"")</f>
        <v>بنجالور</v>
      </c>
      <c r="J869" s="10" t="str">
        <f>IFERROR(VLOOKUP(A869,'[2]Total Provider - Dec 2015'!$A$1:$K$1232,10,FALSE),"")</f>
        <v>الهند</v>
      </c>
      <c r="K869" s="10" t="str">
        <f>IFERROR(VLOOKUP(A869,'[2]Total Provider - Dec 2015'!$A$1:$K$1232,11,FALSE),"")</f>
        <v>مستشفى فورتينز - سيشادربوم - بنجالور</v>
      </c>
    </row>
    <row r="870" spans="1:11" hidden="1" x14ac:dyDescent="0.25">
      <c r="A870" s="5">
        <v>22986</v>
      </c>
      <c r="B870" s="6" t="str">
        <f>IFERROR(VLOOKUP(A870,'[2]Total Provider - Dec 2015'!$A$1:$K$1232,2,FALSE),"")</f>
        <v>Fortis Hospital - Nagarbhavi - Bangalore</v>
      </c>
      <c r="C870" s="7" t="str">
        <f>IFERROR(VLOOKUP(A870,'[2]Total Provider - Dec 2015'!$A$1:$K$1232,3,FALSE),"")</f>
        <v>NW3</v>
      </c>
      <c r="D870" s="7" t="str">
        <f>IFERROR(VLOOKUP(A870,'[2]Total Provider - Dec 2015'!$A$1:$K$1232,4,FALSE),"")</f>
        <v>India</v>
      </c>
      <c r="E870" s="7" t="str">
        <f>IFERROR(VLOOKUP(A870,'[2]Total Provider - Dec 2015'!$A$1:$K$1232,5,FALSE),"")</f>
        <v>Bangalore</v>
      </c>
      <c r="F870" s="7" t="str">
        <f>IFERROR(VLOOKUP(A870,'[2]Total Provider - Dec 2015'!$A$1:$K$1232,6,FALSE),"")</f>
        <v>23, 80ft Road, Guru Krupa Layout, Nagarbhavi 2nd Stage, Bangalore - 560072, Karnataka</v>
      </c>
      <c r="G870" s="7" t="str">
        <f>IFERROR(VLOOKUP(A870,'[2]Total Provider - Dec 2015'!$A$1:$K$1232,7,FALSE),"")</f>
        <v>91 80 23014444</v>
      </c>
      <c r="H870" s="10" t="str">
        <f>IFERROR(VLOOKUP(A870,'[2]Total Provider - Dec 2015'!$A$1:$K$1232,8,FALSE),"")</f>
        <v>طريق ال80 قورو كروبا, نجرباهافي المرحلة الثانية, بنجالور - 560072</v>
      </c>
      <c r="I870" s="10" t="str">
        <f>IFERROR(VLOOKUP(A870,'[2]Total Provider - Dec 2015'!$A$1:$K$1232,9,FALSE),"")</f>
        <v>بنجالور</v>
      </c>
      <c r="J870" s="10" t="str">
        <f>IFERROR(VLOOKUP(A870,'[2]Total Provider - Dec 2015'!$A$1:$K$1232,10,FALSE),"")</f>
        <v>الهند</v>
      </c>
      <c r="K870" s="10" t="str">
        <f>IFERROR(VLOOKUP(A870,'[2]Total Provider - Dec 2015'!$A$1:$K$1232,11,FALSE),"")</f>
        <v>مستشفى فورتيز, نجرباهافي , بنجالور</v>
      </c>
    </row>
    <row r="871" spans="1:11" hidden="1" x14ac:dyDescent="0.25">
      <c r="A871" s="5">
        <v>22987</v>
      </c>
      <c r="B871" s="6" t="str">
        <f>IFERROR(VLOOKUP(A871,'[2]Total Provider - Dec 2015'!$A$1:$K$1232,2,FALSE),"")</f>
        <v>Fortis Hospital - Rajajinagar - Bangalore</v>
      </c>
      <c r="C871" s="7" t="str">
        <f>IFERROR(VLOOKUP(A871,'[2]Total Provider - Dec 2015'!$A$1:$K$1232,3,FALSE),"")</f>
        <v>NW3</v>
      </c>
      <c r="D871" s="7" t="str">
        <f>IFERROR(VLOOKUP(A871,'[2]Total Provider - Dec 2015'!$A$1:$K$1232,4,FALSE),"")</f>
        <v>India</v>
      </c>
      <c r="E871" s="7" t="str">
        <f>IFERROR(VLOOKUP(A871,'[2]Total Provider - Dec 2015'!$A$1:$K$1232,5,FALSE),"")</f>
        <v>Bangalore</v>
      </c>
      <c r="F871" s="7" t="str">
        <f>IFERROR(VLOOKUP(A871,'[2]Total Provider - Dec 2015'!$A$1:$K$1232,6,FALSE),"")</f>
        <v>111, West of Chord Road, Opp Rajajinagar 1st block Junction, Bangalore - 560086, Karnataka</v>
      </c>
      <c r="G871" s="7" t="str">
        <f>IFERROR(VLOOKUP(A871,'[2]Total Provider - Dec 2015'!$A$1:$K$1232,7,FALSE),"")</f>
        <v>91 80 23004444</v>
      </c>
      <c r="H871" s="10" t="str">
        <f>IFERROR(VLOOKUP(A871,'[2]Total Provider - Dec 2015'!$A$1:$K$1232,8,FALSE),"")</f>
        <v>غرب طريق كورد, امام تفاطع راجنجير الاول, بنجالور -560086 - كارنثاكا</v>
      </c>
      <c r="I871" s="10" t="str">
        <f>IFERROR(VLOOKUP(A871,'[2]Total Provider - Dec 2015'!$A$1:$K$1232,9,FALSE),"")</f>
        <v>بنجالور</v>
      </c>
      <c r="J871" s="10" t="str">
        <f>IFERROR(VLOOKUP(A871,'[2]Total Provider - Dec 2015'!$A$1:$K$1232,10,FALSE),"")</f>
        <v>الهند</v>
      </c>
      <c r="K871" s="10" t="str">
        <f>IFERROR(VLOOKUP(A871,'[2]Total Provider - Dec 2015'!$A$1:$K$1232,11,FALSE),"")</f>
        <v>مستشفى فورتيز,راجانجير, بنجالور</v>
      </c>
    </row>
    <row r="872" spans="1:11" hidden="1" x14ac:dyDescent="0.25">
      <c r="A872" s="5">
        <v>22988</v>
      </c>
      <c r="B872" s="6" t="str">
        <f>IFERROR(VLOOKUP(A872,'[2]Total Provider - Dec 2015'!$A$1:$K$1232,2,FALSE),"")</f>
        <v>Fortis Escorts Hospital - Jaipur</v>
      </c>
      <c r="C872" s="7" t="str">
        <f>IFERROR(VLOOKUP(A872,'[2]Total Provider - Dec 2015'!$A$1:$K$1232,3,FALSE),"")</f>
        <v>NW3</v>
      </c>
      <c r="D872" s="7" t="str">
        <f>IFERROR(VLOOKUP(A872,'[2]Total Provider - Dec 2015'!$A$1:$K$1232,4,FALSE),"")</f>
        <v>India</v>
      </c>
      <c r="E872" s="7" t="str">
        <f>IFERROR(VLOOKUP(A872,'[2]Total Provider - Dec 2015'!$A$1:$K$1232,5,FALSE),"")</f>
        <v>Jaipur</v>
      </c>
      <c r="F872" s="7" t="str">
        <f>IFERROR(VLOOKUP(A872,'[2]Total Provider - Dec 2015'!$A$1:$K$1232,6,FALSE),"")</f>
        <v>Jawahar Lal Nehru Marg, Malviya Nagar, Jaipur - 302017, Rajasthan</v>
      </c>
      <c r="G872" s="7" t="str">
        <f>IFERROR(VLOOKUP(A872,'[2]Total Provider - Dec 2015'!$A$1:$K$1232,7,FALSE),"")</f>
        <v>91 141 2547000</v>
      </c>
      <c r="H872" s="10" t="str">
        <f>IFERROR(VLOOKUP(A872,'[2]Total Provider - Dec 2015'!$A$1:$K$1232,8,FALSE),"")</f>
        <v>جواهر لال نهرو, مالفيا نجر, جايبور - 30217 , راجاستان</v>
      </c>
      <c r="I872" s="10" t="str">
        <f>IFERROR(VLOOKUP(A872,'[2]Total Provider - Dec 2015'!$A$1:$K$1232,9,FALSE),"")</f>
        <v>جايبور</v>
      </c>
      <c r="J872" s="10" t="str">
        <f>IFERROR(VLOOKUP(A872,'[2]Total Provider - Dec 2015'!$A$1:$K$1232,10,FALSE),"")</f>
        <v>الهند</v>
      </c>
      <c r="K872" s="10" t="str">
        <f>IFERROR(VLOOKUP(A872,'[2]Total Provider - Dec 2015'!$A$1:$K$1232,11,FALSE),"")</f>
        <v>مستشفى فورتيز اسكورت, جايبور</v>
      </c>
    </row>
    <row r="873" spans="1:11" hidden="1" x14ac:dyDescent="0.25">
      <c r="A873" s="5">
        <v>22989</v>
      </c>
      <c r="B873" s="6" t="str">
        <f>IFERROR(VLOOKUP(A873,'[2]Total Provider - Dec 2015'!$A$1:$K$1232,2,FALSE),"")</f>
        <v>Fortis Escorts Heart Centre - Raipur</v>
      </c>
      <c r="C873" s="7" t="str">
        <f>IFERROR(VLOOKUP(A873,'[2]Total Provider - Dec 2015'!$A$1:$K$1232,3,FALSE),"")</f>
        <v>NW3</v>
      </c>
      <c r="D873" s="7" t="str">
        <f>IFERROR(VLOOKUP(A873,'[2]Total Provider - Dec 2015'!$A$1:$K$1232,4,FALSE),"")</f>
        <v>India</v>
      </c>
      <c r="E873" s="7" t="str">
        <f>IFERROR(VLOOKUP(A873,'[2]Total Provider - Dec 2015'!$A$1:$K$1232,5,FALSE),"")</f>
        <v>Raipur</v>
      </c>
      <c r="F873" s="7" t="str">
        <f>IFERROR(VLOOKUP(A873,'[2]Total Provider - Dec 2015'!$A$1:$K$1232,6,FALSE),"")</f>
        <v>Pandit JNM Medical College, Near Marhimata Mandir, Raipur - 492001, Chhattisgarh</v>
      </c>
      <c r="G873" s="7" t="str">
        <f>IFERROR(VLOOKUP(A873,'[2]Total Provider - Dec 2015'!$A$1:$K$1232,7,FALSE),"")</f>
        <v>91 771 3089100</v>
      </c>
      <c r="H873" s="10" t="str">
        <f>IFERROR(VLOOKUP(A873,'[2]Total Provider - Dec 2015'!$A$1:$K$1232,8,FALSE),"")</f>
        <v>كلية بندت الطبية, فرب مرهماتا مندير, رايبور - 492001, شاتيسجار</v>
      </c>
      <c r="I873" s="10" t="str">
        <f>IFERROR(VLOOKUP(A873,'[2]Total Provider - Dec 2015'!$A$1:$K$1232,9,FALSE),"")</f>
        <v>رايبور</v>
      </c>
      <c r="J873" s="10" t="str">
        <f>IFERROR(VLOOKUP(A873,'[2]Total Provider - Dec 2015'!$A$1:$K$1232,10,FALSE),"")</f>
        <v>الهند</v>
      </c>
      <c r="K873" s="10" t="str">
        <f>IFERROR(VLOOKUP(A873,'[2]Total Provider - Dec 2015'!$A$1:$K$1232,11,FALSE),"")</f>
        <v>مركز فورتيز اسكورت للقلب , رايبور</v>
      </c>
    </row>
    <row r="874" spans="1:11" hidden="1" x14ac:dyDescent="0.25">
      <c r="A874" s="5">
        <v>22990</v>
      </c>
      <c r="B874" s="6" t="str">
        <f>IFERROR(VLOOKUP(A874,'[2]Total Provider - Dec 2015'!$A$1:$K$1232,2,FALSE),"")</f>
        <v>Fortis Malar Hospital - Adyar - Channai</v>
      </c>
      <c r="C874" s="7" t="str">
        <f>IFERROR(VLOOKUP(A874,'[2]Total Provider - Dec 2015'!$A$1:$K$1232,3,FALSE),"")</f>
        <v>NW3</v>
      </c>
      <c r="D874" s="7" t="str">
        <f>IFERROR(VLOOKUP(A874,'[2]Total Provider - Dec 2015'!$A$1:$K$1232,4,FALSE),"")</f>
        <v>India</v>
      </c>
      <c r="E874" s="7" t="str">
        <f>IFERROR(VLOOKUP(A874,'[2]Total Provider - Dec 2015'!$A$1:$K$1232,5,FALSE),"")</f>
        <v>Chennai</v>
      </c>
      <c r="F874" s="7" t="str">
        <f>IFERROR(VLOOKUP(A874,'[2]Total Provider - Dec 2015'!$A$1:$K$1232,6,FALSE),"")</f>
        <v>52, 1st Main Road, Gandhinagar, Adyar, Chennai - 600020, Tamil Nadu</v>
      </c>
      <c r="G874" s="7" t="str">
        <f>IFERROR(VLOOKUP(A874,'[2]Total Provider - Dec 2015'!$A$1:$K$1232,7,FALSE),"")</f>
        <v>91 44 42892222</v>
      </c>
      <c r="H874" s="10" t="str">
        <f>IFERROR(VLOOKUP(A874,'[2]Total Provider - Dec 2015'!$A$1:$K$1232,8,FALSE),"")</f>
        <v>الطريق الرئيسي الاول, جانديناجر, اديار شاناي-600020 - تاميل نادو</v>
      </c>
      <c r="I874" s="10" t="str">
        <f>IFERROR(VLOOKUP(A874,'[2]Total Provider - Dec 2015'!$A$1:$K$1232,9,FALSE),"")</f>
        <v>شيناي</v>
      </c>
      <c r="J874" s="10" t="str">
        <f>IFERROR(VLOOKUP(A874,'[2]Total Provider - Dec 2015'!$A$1:$K$1232,10,FALSE),"")</f>
        <v>الهند</v>
      </c>
      <c r="K874" s="10" t="str">
        <f>IFERROR(VLOOKUP(A874,'[2]Total Provider - Dec 2015'!$A$1:$K$1232,11,FALSE),"")</f>
        <v>مستشفى فورتيز مالار - اديار - شاناي</v>
      </c>
    </row>
    <row r="875" spans="1:11" hidden="1" x14ac:dyDescent="0.25">
      <c r="A875" s="5">
        <v>22991</v>
      </c>
      <c r="B875" s="6" t="str">
        <f>IFERROR(VLOOKUP(A875,'[2]Total Provider - Dec 2015'!$A$1:$K$1232,2,FALSE),"")</f>
        <v xml:space="preserve">Fortis Hiranandani Hospital, Vashi - Mumbai </v>
      </c>
      <c r="C875" s="7" t="str">
        <f>IFERROR(VLOOKUP(A875,'[2]Total Provider - Dec 2015'!$A$1:$K$1232,3,FALSE),"")</f>
        <v>NW3</v>
      </c>
      <c r="D875" s="7" t="str">
        <f>IFERROR(VLOOKUP(A875,'[2]Total Provider - Dec 2015'!$A$1:$K$1232,4,FALSE),"")</f>
        <v>India</v>
      </c>
      <c r="E875" s="7" t="str">
        <f>IFERROR(VLOOKUP(A875,'[2]Total Provider - Dec 2015'!$A$1:$K$1232,5,FALSE),"")</f>
        <v>Mumbai</v>
      </c>
      <c r="F875" s="7" t="str">
        <f>IFERROR(VLOOKUP(A875,'[2]Total Provider - Dec 2015'!$A$1:$K$1232,6,FALSE),"")</f>
        <v>Mini Sea Shore Road, Sector 10 A, Vashi, Mumbai - 400703, Maharashtra</v>
      </c>
      <c r="G875" s="7" t="str">
        <f>IFERROR(VLOOKUP(A875,'[2]Total Provider - Dec 2015'!$A$1:$K$1232,7,FALSE),"")</f>
        <v>91 22 39199222</v>
      </c>
      <c r="H875" s="10" t="str">
        <f>IFERROR(VLOOKUP(A875,'[2]Total Provider - Dec 2015'!$A$1:$K$1232,8,FALSE),"")</f>
        <v>طريق الساحل, مفاطعه 10-A - فاشي مومباي -400703 - مهاريشترا</v>
      </c>
      <c r="I875" s="10" t="str">
        <f>IFERROR(VLOOKUP(A875,'[2]Total Provider - Dec 2015'!$A$1:$K$1232,9,FALSE),"")</f>
        <v>مومباي</v>
      </c>
      <c r="J875" s="10" t="str">
        <f>IFERROR(VLOOKUP(A875,'[2]Total Provider - Dec 2015'!$A$1:$K$1232,10,FALSE),"")</f>
        <v>الهند</v>
      </c>
      <c r="K875" s="10" t="str">
        <f>IFERROR(VLOOKUP(A875,'[2]Total Provider - Dec 2015'!$A$1:$K$1232,11,FALSE),"")</f>
        <v>مستشفى فورتيز هيرناندي - فاشي - مومباي</v>
      </c>
    </row>
    <row r="876" spans="1:11" hidden="1" x14ac:dyDescent="0.25">
      <c r="A876" s="5">
        <v>22992</v>
      </c>
      <c r="B876" s="6" t="str">
        <f>IFERROR(VLOOKUP(A876,'[2]Total Provider - Dec 2015'!$A$1:$K$1232,2,FALSE),"")</f>
        <v>Fortis Hospital - Mulund - Mumbai</v>
      </c>
      <c r="C876" s="7" t="str">
        <f>IFERROR(VLOOKUP(A876,'[2]Total Provider - Dec 2015'!$A$1:$K$1232,3,FALSE),"")</f>
        <v>NW3</v>
      </c>
      <c r="D876" s="7" t="str">
        <f>IFERROR(VLOOKUP(A876,'[2]Total Provider - Dec 2015'!$A$1:$K$1232,4,FALSE),"")</f>
        <v>India</v>
      </c>
      <c r="E876" s="7" t="str">
        <f>IFERROR(VLOOKUP(A876,'[2]Total Provider - Dec 2015'!$A$1:$K$1232,5,FALSE),"")</f>
        <v>Mumbai</v>
      </c>
      <c r="F876" s="7" t="str">
        <f>IFERROR(VLOOKUP(A876,'[2]Total Provider - Dec 2015'!$A$1:$K$1232,6,FALSE),"")</f>
        <v>Mulund Goregaon Link Road, Mulund-West, Mumbai - 400078, Maharashtra</v>
      </c>
      <c r="G876" s="7" t="str">
        <f>IFERROR(VLOOKUP(A876,'[2]Total Provider - Dec 2015'!$A$1:$K$1232,7,FALSE),"")</f>
        <v>91 22 67994185</v>
      </c>
      <c r="H876" s="10" t="str">
        <f>IFERROR(VLOOKUP(A876,'[2]Total Provider - Dec 2015'!$A$1:$K$1232,8,FALSE),"")</f>
        <v>طريق مولند جورجان , وسط مومباي,-400078 - مهاريشترا</v>
      </c>
      <c r="I876" s="10" t="str">
        <f>IFERROR(VLOOKUP(A876,'[2]Total Provider - Dec 2015'!$A$1:$K$1232,9,FALSE),"")</f>
        <v>مومباي</v>
      </c>
      <c r="J876" s="10" t="str">
        <f>IFERROR(VLOOKUP(A876,'[2]Total Provider - Dec 2015'!$A$1:$K$1232,10,FALSE),"")</f>
        <v>الهند</v>
      </c>
      <c r="K876" s="10" t="str">
        <f>IFERROR(VLOOKUP(A876,'[2]Total Provider - Dec 2015'!$A$1:$K$1232,11,FALSE),"")</f>
        <v>مستشفى فورتيز - مولند - مومباي</v>
      </c>
    </row>
    <row r="877" spans="1:11" hidden="1" x14ac:dyDescent="0.25">
      <c r="A877" s="5">
        <v>22993</v>
      </c>
      <c r="B877" s="6" t="str">
        <f>IFERROR(VLOOKUP(A877,'[2]Total Provider - Dec 2015'!$A$1:$K$1232,2,FALSE),"")</f>
        <v>Fortis Escorts Hospital - Dehradun</v>
      </c>
      <c r="C877" s="7" t="str">
        <f>IFERROR(VLOOKUP(A877,'[2]Total Provider - Dec 2015'!$A$1:$K$1232,3,FALSE),"")</f>
        <v>NW3</v>
      </c>
      <c r="D877" s="7" t="str">
        <f>IFERROR(VLOOKUP(A877,'[2]Total Provider - Dec 2015'!$A$1:$K$1232,4,FALSE),"")</f>
        <v>India</v>
      </c>
      <c r="E877" s="7" t="str">
        <f>IFERROR(VLOOKUP(A877,'[2]Total Provider - Dec 2015'!$A$1:$K$1232,5,FALSE),"")</f>
        <v>Dehradun</v>
      </c>
      <c r="F877" s="7" t="str">
        <f>IFERROR(VLOOKUP(A877,'[2]Total Provider - Dec 2015'!$A$1:$K$1232,6,FALSE),"")</f>
        <v>Curzon Road Dalanwala, Dehradun - 248001, Uttarakhand</v>
      </c>
      <c r="G877" s="7" t="str">
        <f>IFERROR(VLOOKUP(A877,'[2]Total Provider - Dec 2015'!$A$1:$K$1232,7,FALSE),"")</f>
        <v>91 135 3980201</v>
      </c>
      <c r="H877" s="10" t="str">
        <f>IFERROR(VLOOKUP(A877,'[2]Total Provider - Dec 2015'!$A$1:$K$1232,8,FALSE),"")</f>
        <v>طريق كورزون دالانوالا ,ديهاردون - 248001 , اوتركاند</v>
      </c>
      <c r="I877" s="10" t="str">
        <f>IFERROR(VLOOKUP(A877,'[2]Total Provider - Dec 2015'!$A$1:$K$1232,9,FALSE),"")</f>
        <v>ديهرادون</v>
      </c>
      <c r="J877" s="10" t="str">
        <f>IFERROR(VLOOKUP(A877,'[2]Total Provider - Dec 2015'!$A$1:$K$1232,10,FALSE),"")</f>
        <v>الهند</v>
      </c>
      <c r="K877" s="10" t="str">
        <f>IFERROR(VLOOKUP(A877,'[2]Total Provider - Dec 2015'!$A$1:$K$1232,11,FALSE),"")</f>
        <v>مستشفى فورتيز اسكورت - ديهاردون</v>
      </c>
    </row>
    <row r="878" spans="1:11" hidden="1" x14ac:dyDescent="0.25">
      <c r="A878" s="5">
        <v>22994</v>
      </c>
      <c r="B878" s="6" t="str">
        <f>IFERROR(VLOOKUP(A878,'[2]Total Provider - Dec 2015'!$A$1:$K$1232,2,FALSE),"")</f>
        <v>Fortis Hospital &amp; Kidney Institute - Rash Behari Avenue - Kolkata</v>
      </c>
      <c r="C878" s="7" t="str">
        <f>IFERROR(VLOOKUP(A878,'[2]Total Provider - Dec 2015'!$A$1:$K$1232,3,FALSE),"")</f>
        <v>NW3</v>
      </c>
      <c r="D878" s="7" t="str">
        <f>IFERROR(VLOOKUP(A878,'[2]Total Provider - Dec 2015'!$A$1:$K$1232,4,FALSE),"")</f>
        <v>India</v>
      </c>
      <c r="E878" s="7" t="str">
        <f>IFERROR(VLOOKUP(A878,'[2]Total Provider - Dec 2015'!$A$1:$K$1232,5,FALSE),"")</f>
        <v>Kolkata</v>
      </c>
      <c r="F878" s="7" t="str">
        <f>IFERROR(VLOOKUP(A878,'[2]Total Provider - Dec 2015'!$A$1:$K$1232,6,FALSE),"")</f>
        <v>111A Rash Behari Avenue, Kolkata - 700029, West Bengal</v>
      </c>
      <c r="G878" s="7" t="str">
        <f>IFERROR(VLOOKUP(A878,'[2]Total Provider - Dec 2015'!$A$1:$K$1232,7,FALSE),"")</f>
        <v>91 33 66276800</v>
      </c>
      <c r="H878" s="10" t="str">
        <f>IFERROR(VLOOKUP(A878,'[2]Total Provider - Dec 2015'!$A$1:$K$1232,8,FALSE),"")</f>
        <v>111A راشبهاري افينيو , 700029, غرب بنغل</v>
      </c>
      <c r="I878" s="10" t="str">
        <f>IFERROR(VLOOKUP(A878,'[2]Total Provider - Dec 2015'!$A$1:$K$1232,9,FALSE),"")</f>
        <v>كولكتا</v>
      </c>
      <c r="J878" s="10" t="str">
        <f>IFERROR(VLOOKUP(A878,'[2]Total Provider - Dec 2015'!$A$1:$K$1232,10,FALSE),"")</f>
        <v>الهند</v>
      </c>
      <c r="K878" s="10" t="str">
        <f>IFERROR(VLOOKUP(A878,'[2]Total Provider - Dec 2015'!$A$1:$K$1232,11,FALSE),"")</f>
        <v>مستشفى فورتيز &amp; معهد الكلى - راشبهاري افينيو,كولكاتا</v>
      </c>
    </row>
    <row r="879" spans="1:11" hidden="1" x14ac:dyDescent="0.25">
      <c r="A879" s="5">
        <v>22995</v>
      </c>
      <c r="B879" s="6" t="str">
        <f>IFERROR(VLOOKUP(A879,'[2]Total Provider - Dec 2015'!$A$1:$K$1232,2,FALSE),"")</f>
        <v>Fortis Hospital - Anandapur - Kolkata</v>
      </c>
      <c r="C879" s="7" t="str">
        <f>IFERROR(VLOOKUP(A879,'[2]Total Provider - Dec 2015'!$A$1:$K$1232,3,FALSE),"")</f>
        <v>NW3</v>
      </c>
      <c r="D879" s="7" t="str">
        <f>IFERROR(VLOOKUP(A879,'[2]Total Provider - Dec 2015'!$A$1:$K$1232,4,FALSE),"")</f>
        <v>India</v>
      </c>
      <c r="E879" s="7" t="str">
        <f>IFERROR(VLOOKUP(A879,'[2]Total Provider - Dec 2015'!$A$1:$K$1232,5,FALSE),"")</f>
        <v>Kolkata</v>
      </c>
      <c r="F879" s="7" t="str">
        <f>IFERROR(VLOOKUP(A879,'[2]Total Provider - Dec 2015'!$A$1:$K$1232,6,FALSE),"")</f>
        <v>730 Anandapur, E M Bypass Road, Kolkata - 700107, West Bengal</v>
      </c>
      <c r="G879" s="7" t="str">
        <f>IFERROR(VLOOKUP(A879,'[2]Total Provider - Dec 2015'!$A$1:$K$1232,7,FALSE),"")</f>
        <v>91 33 66284444</v>
      </c>
      <c r="H879" s="10" t="str">
        <f>IFERROR(VLOOKUP(A879,'[2]Total Provider - Dec 2015'!$A$1:$K$1232,8,FALSE),"")</f>
        <v xml:space="preserve"> انندبور, طريق اي ام , كولكتا -700107 </v>
      </c>
      <c r="I879" s="10" t="str">
        <f>IFERROR(VLOOKUP(A879,'[2]Total Provider - Dec 2015'!$A$1:$K$1232,9,FALSE),"")</f>
        <v>كولكتا</v>
      </c>
      <c r="J879" s="10" t="str">
        <f>IFERROR(VLOOKUP(A879,'[2]Total Provider - Dec 2015'!$A$1:$K$1232,10,FALSE),"")</f>
        <v>الهند</v>
      </c>
      <c r="K879" s="10" t="str">
        <f>IFERROR(VLOOKUP(A879,'[2]Total Provider - Dec 2015'!$A$1:$K$1232,11,FALSE),"")</f>
        <v>مستشفى فورتيز , انندبور -كولكاتا</v>
      </c>
    </row>
    <row r="880" spans="1:11" hidden="1" x14ac:dyDescent="0.25">
      <c r="A880" s="5">
        <v>22996</v>
      </c>
      <c r="B880" s="6" t="str">
        <f>IFERROR(VLOOKUP(A880,'[2]Total Provider - Dec 2015'!$A$1:$K$1232,2,FALSE),"")</f>
        <v>Fortis Medical Centre - Kolkata</v>
      </c>
      <c r="C880" s="7" t="str">
        <f>IFERROR(VLOOKUP(A880,'[2]Total Provider - Dec 2015'!$A$1:$K$1232,3,FALSE),"")</f>
        <v>NW3</v>
      </c>
      <c r="D880" s="7" t="str">
        <f>IFERROR(VLOOKUP(A880,'[2]Total Provider - Dec 2015'!$A$1:$K$1232,4,FALSE),"")</f>
        <v>India</v>
      </c>
      <c r="E880" s="7" t="str">
        <f>IFERROR(VLOOKUP(A880,'[2]Total Provider - Dec 2015'!$A$1:$K$1232,5,FALSE),"")</f>
        <v>Kolkata</v>
      </c>
      <c r="F880" s="7" t="str">
        <f>IFERROR(VLOOKUP(A880,'[2]Total Provider - Dec 2015'!$A$1:$K$1232,6,FALSE),"")</f>
        <v>2/7 Sarat Bose Road, Kolkata - 700020, West Bengal</v>
      </c>
      <c r="G880" s="7" t="str">
        <f>IFERROR(VLOOKUP(A880,'[2]Total Provider - Dec 2015'!$A$1:$K$1232,7,FALSE),"")</f>
        <v>91 33 24754320</v>
      </c>
      <c r="H880" s="10" t="str">
        <f>IFERROR(VLOOKUP(A880,'[2]Total Provider - Dec 2015'!$A$1:$K$1232,8,FALSE),"")</f>
        <v xml:space="preserve">2/7 طريق سارات بوز,كولكاتا-700020 </v>
      </c>
      <c r="I880" s="10" t="str">
        <f>IFERROR(VLOOKUP(A880,'[2]Total Provider - Dec 2015'!$A$1:$K$1232,9,FALSE),"")</f>
        <v>كولكتا</v>
      </c>
      <c r="J880" s="10" t="str">
        <f>IFERROR(VLOOKUP(A880,'[2]Total Provider - Dec 2015'!$A$1:$K$1232,10,FALSE),"")</f>
        <v>الهند</v>
      </c>
      <c r="K880" s="10" t="str">
        <f>IFERROR(VLOOKUP(A880,'[2]Total Provider - Dec 2015'!$A$1:$K$1232,11,FALSE),"")</f>
        <v>مركز فورتيز الطبي - كولكاتا</v>
      </c>
    </row>
    <row r="881" spans="1:11" hidden="1" x14ac:dyDescent="0.25">
      <c r="A881" s="5">
        <v>22997</v>
      </c>
      <c r="B881" s="6" t="str">
        <f>IFERROR(VLOOKUP(A881,'[2]Total Provider - Dec 2015'!$A$1:$K$1232,2,FALSE),"")</f>
        <v>Fortis Jessa Ram Hospital - New Delhi</v>
      </c>
      <c r="C881" s="7" t="str">
        <f>IFERROR(VLOOKUP(A881,'[2]Total Provider - Dec 2015'!$A$1:$K$1232,3,FALSE),"")</f>
        <v>NW3</v>
      </c>
      <c r="D881" s="7" t="str">
        <f>IFERROR(VLOOKUP(A881,'[2]Total Provider - Dec 2015'!$A$1:$K$1232,4,FALSE),"")</f>
        <v>India</v>
      </c>
      <c r="E881" s="7" t="str">
        <f>IFERROR(VLOOKUP(A881,'[2]Total Provider - Dec 2015'!$A$1:$K$1232,5,FALSE),"")</f>
        <v>New Delhi</v>
      </c>
      <c r="F881" s="7" t="str">
        <f>IFERROR(VLOOKUP(A881,'[2]Total Provider - Dec 2015'!$A$1:$K$1232,6,FALSE),"")</f>
        <v>Park WEA, 6/35, Gurudwara Rd, Karol Bagh West Extension Area, Karol Bagh</v>
      </c>
      <c r="G881" s="7" t="str">
        <f>IFERROR(VLOOKUP(A881,'[2]Total Provider - Dec 2015'!$A$1:$K$1232,7,FALSE),"")</f>
        <v>91 11 41503222</v>
      </c>
      <c r="H881" s="10" t="str">
        <f>IFERROR(VLOOKUP(A881,'[2]Total Provider - Dec 2015'!$A$1:$K$1232,8,FALSE),"")</f>
        <v>حديقة ويا,6/35 - طريق جورودوارا غرب كارول باغ,غرب المنطقه, كارول باغ</v>
      </c>
      <c r="I881" s="10" t="str">
        <f>IFERROR(VLOOKUP(A881,'[2]Total Provider - Dec 2015'!$A$1:$K$1232,9,FALSE),"")</f>
        <v>نيودلهي</v>
      </c>
      <c r="J881" s="10" t="str">
        <f>IFERROR(VLOOKUP(A881,'[2]Total Provider - Dec 2015'!$A$1:$K$1232,10,FALSE),"")</f>
        <v>الهند</v>
      </c>
      <c r="K881" s="10" t="str">
        <f>IFERROR(VLOOKUP(A881,'[2]Total Provider - Dec 2015'!$A$1:$K$1232,11,FALSE),"")</f>
        <v>مستشفى فورتيز جيسارام - نيودلهي</v>
      </c>
    </row>
    <row r="882" spans="1:11" hidden="1" x14ac:dyDescent="0.25">
      <c r="A882" s="5">
        <v>22998</v>
      </c>
      <c r="B882" s="6" t="str">
        <f>IFERROR(VLOOKUP(A882,'[2]Total Provider - Dec 2015'!$A$1:$K$1232,2,FALSE),"")</f>
        <v>Fortis Modi Hospital - Rajasthan</v>
      </c>
      <c r="C882" s="7" t="str">
        <f>IFERROR(VLOOKUP(A882,'[2]Total Provider - Dec 2015'!$A$1:$K$1232,3,FALSE),"")</f>
        <v>NW3</v>
      </c>
      <c r="D882" s="7" t="str">
        <f>IFERROR(VLOOKUP(A882,'[2]Total Provider - Dec 2015'!$A$1:$K$1232,4,FALSE),"")</f>
        <v>India</v>
      </c>
      <c r="E882" s="7" t="str">
        <f>IFERROR(VLOOKUP(A882,'[2]Total Provider - Dec 2015'!$A$1:$K$1232,5,FALSE),"")</f>
        <v>Rajasthan</v>
      </c>
      <c r="F882" s="7" t="str">
        <f>IFERROR(VLOOKUP(A882,'[2]Total Provider - Dec 2015'!$A$1:$K$1232,6,FALSE),"")</f>
        <v xml:space="preserve">Swami Vivekananda Nagar, Kota, Rajasthan </v>
      </c>
      <c r="G882" s="7">
        <f>IFERROR(VLOOKUP(A882,'[2]Total Provider - Dec 2015'!$A$1:$K$1232,7,FALSE),"")</f>
        <v>7442473501</v>
      </c>
      <c r="H882" s="10" t="str">
        <f>IFERROR(VLOOKUP(A882,'[2]Total Provider - Dec 2015'!$A$1:$K$1232,8,FALSE),"")</f>
        <v>سوامي فيفاكناندا ناجر, كوتا, راجاستان</v>
      </c>
      <c r="I882" s="10" t="str">
        <f>IFERROR(VLOOKUP(A882,'[2]Total Provider - Dec 2015'!$A$1:$K$1232,9,FALSE),"")</f>
        <v>راجاستان</v>
      </c>
      <c r="J882" s="10" t="str">
        <f>IFERROR(VLOOKUP(A882,'[2]Total Provider - Dec 2015'!$A$1:$K$1232,10,FALSE),"")</f>
        <v>الهند</v>
      </c>
      <c r="K882" s="10" t="str">
        <f>IFERROR(VLOOKUP(A882,'[2]Total Provider - Dec 2015'!$A$1:$K$1232,11,FALSE),"")</f>
        <v>مستشفى فورتيز مودي, راجاستان</v>
      </c>
    </row>
    <row r="883" spans="1:11" hidden="1" x14ac:dyDescent="0.25">
      <c r="A883" s="5">
        <v>22999</v>
      </c>
      <c r="B883" s="6" t="str">
        <f>IFERROR(VLOOKUP(A883,'[2]Total Provider - Dec 2015'!$A$1:$K$1232,2,FALSE),"")</f>
        <v>Fortis S.L. Raheja Hospital - Mahim - Mumbai</v>
      </c>
      <c r="C883" s="7" t="str">
        <f>IFERROR(VLOOKUP(A883,'[2]Total Provider - Dec 2015'!$A$1:$K$1232,3,FALSE),"")</f>
        <v>NW3</v>
      </c>
      <c r="D883" s="7" t="str">
        <f>IFERROR(VLOOKUP(A883,'[2]Total Provider - Dec 2015'!$A$1:$K$1232,4,FALSE),"")</f>
        <v>India</v>
      </c>
      <c r="E883" s="7" t="str">
        <f>IFERROR(VLOOKUP(A883,'[2]Total Provider - Dec 2015'!$A$1:$K$1232,5,FALSE),"")</f>
        <v>Mumbai</v>
      </c>
      <c r="F883" s="7" t="str">
        <f>IFERROR(VLOOKUP(A883,'[2]Total Provider - Dec 2015'!$A$1:$K$1232,6,FALSE),"")</f>
        <v>Raheja Rugnalaya Marg, Mahim (W), Mumbai - 400016, Maharashtra</v>
      </c>
      <c r="G883" s="7" t="str">
        <f>IFERROR(VLOOKUP(A883,'[2]Total Provider - Dec 2015'!$A$1:$K$1232,7,FALSE),"")</f>
        <v>022 - 66529999</v>
      </c>
      <c r="H883" s="10" t="str">
        <f>IFERROR(VLOOKUP(A883,'[2]Total Provider - Dec 2015'!$A$1:$K$1232,8,FALSE),"")</f>
        <v>راهيجا روقنالايا مارج, ماهيم مومباي-400016 - ماهريشترا</v>
      </c>
      <c r="I883" s="10" t="str">
        <f>IFERROR(VLOOKUP(A883,'[2]Total Provider - Dec 2015'!$A$1:$K$1232,9,FALSE),"")</f>
        <v>مومباي</v>
      </c>
      <c r="J883" s="10" t="str">
        <f>IFERROR(VLOOKUP(A883,'[2]Total Provider - Dec 2015'!$A$1:$K$1232,10,FALSE),"")</f>
        <v>الهند</v>
      </c>
      <c r="K883" s="10" t="str">
        <f>IFERROR(VLOOKUP(A883,'[2]Total Provider - Dec 2015'!$A$1:$K$1232,11,FALSE),"")</f>
        <v>مستشفى فورتيز S.L راهيجا - ماهيم - مومباي</v>
      </c>
    </row>
    <row r="884" spans="1:11" hidden="1" x14ac:dyDescent="0.25">
      <c r="A884" s="5">
        <v>23000</v>
      </c>
      <c r="B884" s="6" t="str">
        <f>IFERROR(VLOOKUP(A884,'[2]Total Provider - Dec 2015'!$A$1:$K$1232,2,FALSE),"")</f>
        <v xml:space="preserve">Fortis Hospital - Kalyan </v>
      </c>
      <c r="C884" s="7" t="str">
        <f>IFERROR(VLOOKUP(A884,'[2]Total Provider - Dec 2015'!$A$1:$K$1232,3,FALSE),"")</f>
        <v>NW3</v>
      </c>
      <c r="D884" s="7" t="str">
        <f>IFERROR(VLOOKUP(A884,'[2]Total Provider - Dec 2015'!$A$1:$K$1232,4,FALSE),"")</f>
        <v>India</v>
      </c>
      <c r="E884" s="7" t="str">
        <f>IFERROR(VLOOKUP(A884,'[2]Total Provider - Dec 2015'!$A$1:$K$1232,5,FALSE),"")</f>
        <v>Kalyan</v>
      </c>
      <c r="F884" s="7" t="str">
        <f>IFERROR(VLOOKUP(A884,'[2]Total Provider - Dec 2015'!$A$1:$K$1232,6,FALSE),"")</f>
        <v>Shill Road, Bail Bazaar, Kalyan, Mumbai - 421301, Maharashtra</v>
      </c>
      <c r="G884" s="7" t="str">
        <f>IFERROR(VLOOKUP(A884,'[2]Total Provider - Dec 2015'!$A$1:$K$1232,7,FALSE),"")</f>
        <v>91 251 6694444</v>
      </c>
      <c r="H884" s="10" t="str">
        <f>IFERROR(VLOOKUP(A884,'[2]Total Provider - Dec 2015'!$A$1:$K$1232,8,FALSE),"")</f>
        <v>طريق شل,بيل بزار, كاليان, مومباي-421301 ماهريشترا</v>
      </c>
      <c r="I884" s="10" t="str">
        <f>IFERROR(VLOOKUP(A884,'[2]Total Provider - Dec 2015'!$A$1:$K$1232,9,FALSE),"")</f>
        <v>كاليان</v>
      </c>
      <c r="J884" s="10" t="str">
        <f>IFERROR(VLOOKUP(A884,'[2]Total Provider - Dec 2015'!$A$1:$K$1232,10,FALSE),"")</f>
        <v>الهند</v>
      </c>
      <c r="K884" s="10" t="str">
        <f>IFERROR(VLOOKUP(A884,'[2]Total Provider - Dec 2015'!$A$1:$K$1232,11,FALSE),"")</f>
        <v>مستشفى فورتيز - كاليان</v>
      </c>
    </row>
    <row r="885" spans="1:11" hidden="1" x14ac:dyDescent="0.25">
      <c r="A885" s="5">
        <v>23001</v>
      </c>
      <c r="B885" s="6" t="str">
        <f>IFERROR(VLOOKUP(A885,'[2]Total Provider - Dec 2015'!$A$1:$K$1232,2,FALSE),"")</f>
        <v>Fortis hospitals - Agra -Faridabad</v>
      </c>
      <c r="C885" s="7" t="str">
        <f>IFERROR(VLOOKUP(A885,'[2]Total Provider - Dec 2015'!$A$1:$K$1232,3,FALSE),"")</f>
        <v>NW3</v>
      </c>
      <c r="D885" s="7" t="str">
        <f>IFERROR(VLOOKUP(A885,'[2]Total Provider - Dec 2015'!$A$1:$K$1232,4,FALSE),"")</f>
        <v>India</v>
      </c>
      <c r="E885" s="7" t="str">
        <f>IFERROR(VLOOKUP(A885,'[2]Total Provider - Dec 2015'!$A$1:$K$1232,5,FALSE),"")</f>
        <v>Agra</v>
      </c>
      <c r="F885" s="7" t="str">
        <f>IFERROR(VLOOKUP(A885,'[2]Total Provider - Dec 2015'!$A$1:$K$1232,6,FALSE),"")</f>
        <v>Neelam Bata Road, Faridabad - 121001, Haryana.</v>
      </c>
      <c r="G885" s="7" t="str">
        <f>IFERROR(VLOOKUP(A885,'[2]Total Provider - Dec 2015'!$A$1:$K$1232,7,FALSE),"")</f>
        <v>91 129 2466000</v>
      </c>
      <c r="H885" s="10" t="str">
        <f>IFERROR(VLOOKUP(A885,'[2]Total Provider - Dec 2015'!$A$1:$K$1232,8,FALSE),"")</f>
        <v>طريق نيلم باتا,فريداباد -121001, هريانا</v>
      </c>
      <c r="I885" s="10" t="str">
        <f>IFERROR(VLOOKUP(A885,'[2]Total Provider - Dec 2015'!$A$1:$K$1232,9,FALSE),"")</f>
        <v>أجرا</v>
      </c>
      <c r="J885" s="10" t="str">
        <f>IFERROR(VLOOKUP(A885,'[2]Total Provider - Dec 2015'!$A$1:$K$1232,10,FALSE),"")</f>
        <v>الهند</v>
      </c>
      <c r="K885" s="10" t="str">
        <f>IFERROR(VLOOKUP(A885,'[2]Total Provider - Dec 2015'!$A$1:$K$1232,11,FALSE),"")</f>
        <v>مستشفى فورتيز - اجرا - فريداباد</v>
      </c>
    </row>
    <row r="886" spans="1:11" hidden="1" x14ac:dyDescent="0.25">
      <c r="A886" s="5">
        <v>23002</v>
      </c>
      <c r="B886" s="6" t="str">
        <f>IFERROR(VLOOKUP(A886,'[2]Total Provider - Dec 2015'!$A$1:$K$1232,2,FALSE),"")</f>
        <v xml:space="preserve">Buridah Dental Center </v>
      </c>
      <c r="C886" s="7" t="str">
        <f>IFERROR(VLOOKUP(A886,'[2]Total Provider - Dec 2015'!$A$1:$K$1232,3,FALSE),"")</f>
        <v>NW1</v>
      </c>
      <c r="D886" s="7" t="str">
        <f>IFERROR(VLOOKUP(A886,'[2]Total Provider - Dec 2015'!$A$1:$K$1232,4,FALSE),"")</f>
        <v>Qassim</v>
      </c>
      <c r="E886" s="7" t="str">
        <f>IFERROR(VLOOKUP(A886,'[2]Total Provider - Dec 2015'!$A$1:$K$1232,5,FALSE),"")</f>
        <v>Bureidah</v>
      </c>
      <c r="F886" s="7" t="str">
        <f>IFERROR(VLOOKUP(A886,'[2]Total Provider - Dec 2015'!$A$1:$K$1232,6,FALSE),"")</f>
        <v>Al Hamra Dist,Othman Bin Afan St</v>
      </c>
      <c r="G886" s="7" t="str">
        <f>IFERROR(VLOOKUP(A886,'[2]Total Provider - Dec 2015'!$A$1:$K$1232,7,FALSE),"")</f>
        <v>0163817776</v>
      </c>
      <c r="H886" s="10" t="str">
        <f>IFERROR(VLOOKUP(A886,'[2]Total Provider - Dec 2015'!$A$1:$K$1232,8,FALSE),"")</f>
        <v xml:space="preserve">حي الحمراء شارع عثمان بن عفان </v>
      </c>
      <c r="I886" s="10" t="str">
        <f>IFERROR(VLOOKUP(A886,'[2]Total Provider - Dec 2015'!$A$1:$K$1232,9,FALSE),"")</f>
        <v>بريدة</v>
      </c>
      <c r="J886" s="10" t="str">
        <f>IFERROR(VLOOKUP(A886,'[2]Total Provider - Dec 2015'!$A$1:$K$1232,10,FALSE),"")</f>
        <v>القصيم</v>
      </c>
      <c r="K886" s="10" t="str">
        <f>IFERROR(VLOOKUP(A886,'[2]Total Provider - Dec 2015'!$A$1:$K$1232,11,FALSE),"")</f>
        <v>مستوصف بريدة لطب الاسنان</v>
      </c>
    </row>
    <row r="887" spans="1:11" hidden="1" x14ac:dyDescent="0.25">
      <c r="A887" s="5">
        <v>23003</v>
      </c>
      <c r="B887" s="6" t="str">
        <f>IFERROR(VLOOKUP(A887,'[2]Total Provider - Dec 2015'!$A$1:$K$1232,2,FALSE),"")</f>
        <v xml:space="preserve">Pioneers Specialist Medical Center </v>
      </c>
      <c r="C887" s="7" t="str">
        <f>IFERROR(VLOOKUP(A887,'[2]Total Provider - Dec 2015'!$A$1:$K$1232,3,FALSE),"")</f>
        <v>NW1</v>
      </c>
      <c r="D887" s="7" t="str">
        <f>IFERROR(VLOOKUP(A887,'[2]Total Provider - Dec 2015'!$A$1:$K$1232,4,FALSE),"")</f>
        <v>Riyadh</v>
      </c>
      <c r="E887" s="7" t="str">
        <f>IFERROR(VLOOKUP(A887,'[2]Total Provider - Dec 2015'!$A$1:$K$1232,5,FALSE),"")</f>
        <v>Riyadh</v>
      </c>
      <c r="F887" s="7" t="str">
        <f>IFERROR(VLOOKUP(A887,'[2]Total Provider - Dec 2015'!$A$1:$K$1232,6,FALSE),"")</f>
        <v>Al Aziziyah Al Aamah cross Abdul Qader Al Jazari st</v>
      </c>
      <c r="G887" s="7" t="str">
        <f>IFERROR(VLOOKUP(A887,'[2]Total Provider - Dec 2015'!$A$1:$K$1232,7,FALSE),"")</f>
        <v>0112130011</v>
      </c>
      <c r="H887" s="10" t="str">
        <f>IFERROR(VLOOKUP(A887,'[2]Total Provider - Dec 2015'!$A$1:$K$1232,8,FALSE),"")</f>
        <v xml:space="preserve">العزيزية العامه تفاطع عبد القادر الجزائري </v>
      </c>
      <c r="I887" s="10" t="str">
        <f>IFERROR(VLOOKUP(A887,'[2]Total Provider - Dec 2015'!$A$1:$K$1232,9,FALSE),"")</f>
        <v>الرياض</v>
      </c>
      <c r="J887" s="10" t="str">
        <f>IFERROR(VLOOKUP(A887,'[2]Total Provider - Dec 2015'!$A$1:$K$1232,10,FALSE),"")</f>
        <v>الرياض</v>
      </c>
      <c r="K887" s="10" t="str">
        <f>IFERROR(VLOOKUP(A887,'[2]Total Provider - Dec 2015'!$A$1:$K$1232,11,FALSE),"")</f>
        <v>مركز الرواد التخصصي الطبي</v>
      </c>
    </row>
    <row r="888" spans="1:11" hidden="1" x14ac:dyDescent="0.25">
      <c r="A888" s="5">
        <v>23006</v>
      </c>
      <c r="B888" s="6" t="str">
        <f>IFERROR(VLOOKUP(A888,'[2]Total Provider - Dec 2015'!$A$1:$K$1232,2,FALSE),"")</f>
        <v>Saudi Italy Dental Center</v>
      </c>
      <c r="C888" s="7" t="str">
        <f>IFERROR(VLOOKUP(A888,'[2]Total Provider - Dec 2015'!$A$1:$K$1232,3,FALSE),"")</f>
        <v>NWS</v>
      </c>
      <c r="D888" s="7" t="str">
        <f>IFERROR(VLOOKUP(A888,'[2]Total Provider - Dec 2015'!$A$1:$K$1232,4,FALSE),"")</f>
        <v>Eastern Province</v>
      </c>
      <c r="E888" s="7" t="str">
        <f>IFERROR(VLOOKUP(A888,'[2]Total Provider - Dec 2015'!$A$1:$K$1232,5,FALSE),"")</f>
        <v>Al Nuairiyah</v>
      </c>
      <c r="F888" s="7" t="str">
        <f>IFERROR(VLOOKUP(A888,'[2]Total Provider - Dec 2015'!$A$1:$K$1232,6,FALSE),"")</f>
        <v>Al Faisaliah Dist,King Fahed Bin Abdulaziz St</v>
      </c>
      <c r="G888" s="7" t="str">
        <f>IFERROR(VLOOKUP(A888,'[2]Total Provider - Dec 2015'!$A$1:$K$1232,7,FALSE),"")</f>
        <v>0133733577</v>
      </c>
      <c r="H888" s="10" t="str">
        <f>IFERROR(VLOOKUP(A888,'[2]Total Provider - Dec 2015'!$A$1:$K$1232,8,FALSE),"")</f>
        <v xml:space="preserve">حي الفيصلية, شارع الملك فهد بن عبد العزيز </v>
      </c>
      <c r="I888" s="10" t="str">
        <f>IFERROR(VLOOKUP(A888,'[2]Total Provider - Dec 2015'!$A$1:$K$1232,9,FALSE),"")</f>
        <v>النعيرية</v>
      </c>
      <c r="J888" s="10" t="str">
        <f>IFERROR(VLOOKUP(A888,'[2]Total Provider - Dec 2015'!$A$1:$K$1232,10,FALSE),"")</f>
        <v>المنطقة الشرقية</v>
      </c>
      <c r="K888" s="10" t="str">
        <f>IFERROR(VLOOKUP(A888,'[2]Total Provider - Dec 2015'!$A$1:$K$1232,11,FALSE),"")</f>
        <v>المستوصف السعودي الايطالي لطب الاسنان بالنعيرية</v>
      </c>
    </row>
    <row r="889" spans="1:11" hidden="1" x14ac:dyDescent="0.25">
      <c r="A889" s="5">
        <v>23007</v>
      </c>
      <c r="B889" s="6" t="str">
        <f>IFERROR(VLOOKUP(A889,'[2]Total Provider - Dec 2015'!$A$1:$K$1232,2,FALSE),"")</f>
        <v>Elaj Sudair Medical Clinic</v>
      </c>
      <c r="C889" s="7" t="str">
        <f>IFERROR(VLOOKUP(A889,'[2]Total Provider - Dec 2015'!$A$1:$K$1232,3,FALSE),"")</f>
        <v>NWR</v>
      </c>
      <c r="D889" s="7" t="str">
        <f>IFERROR(VLOOKUP(A889,'[2]Total Provider - Dec 2015'!$A$1:$K$1232,4,FALSE),"")</f>
        <v>Riyadh</v>
      </c>
      <c r="E889" s="7" t="str">
        <f>IFERROR(VLOOKUP(A889,'[2]Total Provider - Dec 2015'!$A$1:$K$1232,5,FALSE),"")</f>
        <v>Al Majma'ah</v>
      </c>
      <c r="F889" s="7" t="str">
        <f>IFERROR(VLOOKUP(A889,'[2]Total Provider - Dec 2015'!$A$1:$K$1232,6,FALSE),"")</f>
        <v>King AbdulAziz Dist, King Khalid St</v>
      </c>
      <c r="G889" s="7" t="str">
        <f>IFERROR(VLOOKUP(A889,'[2]Total Provider - Dec 2015'!$A$1:$K$1232,7,FALSE),"")</f>
        <v>920003014</v>
      </c>
      <c r="H889" s="10" t="str">
        <f>IFERROR(VLOOKUP(A889,'[2]Total Provider - Dec 2015'!$A$1:$K$1232,8,FALSE),"")</f>
        <v xml:space="preserve">حي الملك عبد العزيز, شارع الملك خالد </v>
      </c>
      <c r="I889" s="10" t="str">
        <f>IFERROR(VLOOKUP(A889,'[2]Total Provider - Dec 2015'!$A$1:$K$1232,9,FALSE),"")</f>
        <v>المجمعة</v>
      </c>
      <c r="J889" s="10" t="str">
        <f>IFERROR(VLOOKUP(A889,'[2]Total Provider - Dec 2015'!$A$1:$K$1232,10,FALSE),"")</f>
        <v>الرياض</v>
      </c>
      <c r="K889" s="10" t="str">
        <f>IFERROR(VLOOKUP(A889,'[2]Total Provider - Dec 2015'!$A$1:$K$1232,11,FALSE),"")</f>
        <v xml:space="preserve">مجمع عيادات علاج سدير الطبي </v>
      </c>
    </row>
    <row r="890" spans="1:11" hidden="1" x14ac:dyDescent="0.25">
      <c r="A890" s="5">
        <v>23008</v>
      </c>
      <c r="B890" s="6" t="str">
        <f>IFERROR(VLOOKUP(A890,'[2]Total Provider - Dec 2015'!$A$1:$K$1232,2,FALSE),"")</f>
        <v>Calcium Medical Center</v>
      </c>
      <c r="C890" s="7" t="str">
        <f>IFERROR(VLOOKUP(A890,'[2]Total Provider - Dec 2015'!$A$1:$K$1232,3,FALSE),"")</f>
        <v>NW1</v>
      </c>
      <c r="D890" s="7" t="str">
        <f>IFERROR(VLOOKUP(A890,'[2]Total Provider - Dec 2015'!$A$1:$K$1232,4,FALSE),"")</f>
        <v>Aseer</v>
      </c>
      <c r="E890" s="7" t="str">
        <f>IFERROR(VLOOKUP(A890,'[2]Total Provider - Dec 2015'!$A$1:$K$1232,5,FALSE),"")</f>
        <v>Khamis Mushayt</v>
      </c>
      <c r="F890" s="7" t="str">
        <f>IFERROR(VLOOKUP(A890,'[2]Total Provider - Dec 2015'!$A$1:$K$1232,6,FALSE),"")</f>
        <v>Al Rsras Dist, Saad Bin Abi Waqas</v>
      </c>
      <c r="G890" s="7" t="str">
        <f>IFERROR(VLOOKUP(A890,'[2]Total Provider - Dec 2015'!$A$1:$K$1232,7,FALSE),"")</f>
        <v>0172604000</v>
      </c>
      <c r="H890" s="10" t="str">
        <f>IFERROR(VLOOKUP(A890,'[2]Total Provider - Dec 2015'!$A$1:$K$1232,8,FALSE),"")</f>
        <v>حي الرصراص, شارع سعد بن ابي وقاص</v>
      </c>
      <c r="I890" s="10" t="str">
        <f>IFERROR(VLOOKUP(A890,'[2]Total Provider - Dec 2015'!$A$1:$K$1232,9,FALSE),"")</f>
        <v>خميس مشيط</v>
      </c>
      <c r="J890" s="10" t="str">
        <f>IFERROR(VLOOKUP(A890,'[2]Total Provider - Dec 2015'!$A$1:$K$1232,10,FALSE),"")</f>
        <v>عسير</v>
      </c>
      <c r="K890" s="10" t="str">
        <f>IFERROR(VLOOKUP(A890,'[2]Total Provider - Dec 2015'!$A$1:$K$1232,11,FALSE),"")</f>
        <v>مجمع كالسيوم الطبي</v>
      </c>
    </row>
    <row r="891" spans="1:11" hidden="1" x14ac:dyDescent="0.25">
      <c r="A891" s="5">
        <v>23010</v>
      </c>
      <c r="B891" s="6" t="str">
        <f>IFERROR(VLOOKUP(A891,'[2]Total Provider - Dec 2015'!$A$1:$K$1232,2,FALSE),"")</f>
        <v>United/Alrowida/Ammar/Khalid/Talal Pharmacies</v>
      </c>
      <c r="C891" s="7" t="str">
        <f>IFERROR(VLOOKUP(A891,'[2]Total Provider - Dec 2015'!$A$1:$K$1232,3,FALSE),"")</f>
        <v>NW5</v>
      </c>
      <c r="D891" s="7" t="str">
        <f>IFERROR(VLOOKUP(A891,'[2]Total Provider - Dec 2015'!$A$1:$K$1232,4,FALSE),"")</f>
        <v>Makkah</v>
      </c>
      <c r="E891" s="7" t="str">
        <f>IFERROR(VLOOKUP(A891,'[2]Total Provider - Dec 2015'!$A$1:$K$1232,5,FALSE),"")</f>
        <v>Jeddah</v>
      </c>
      <c r="F891" s="7" t="str">
        <f>IFERROR(VLOOKUP(A891,'[2]Total Provider - Dec 2015'!$A$1:$K$1232,6,FALSE),"")</f>
        <v>Moukhatat bin yaqub,East of highway</v>
      </c>
      <c r="G891" s="7" t="str">
        <f>IFERROR(VLOOKUP(A891,'[2]Total Provider - Dec 2015'!$A$1:$K$1232,7,FALSE),"")</f>
        <v>0126511504</v>
      </c>
      <c r="H891" s="10" t="str">
        <f>IFERROR(VLOOKUP(A891,'[2]Total Provider - Dec 2015'!$A$1:$K$1232,8,FALSE),"")</f>
        <v>مخطط بن يعقوب, شرق الخط السريع</v>
      </c>
      <c r="I891" s="10" t="str">
        <f>IFERROR(VLOOKUP(A891,'[2]Total Provider - Dec 2015'!$A$1:$K$1232,9,FALSE),"")</f>
        <v>جدة</v>
      </c>
      <c r="J891" s="10" t="str">
        <f>IFERROR(VLOOKUP(A891,'[2]Total Provider - Dec 2015'!$A$1:$K$1232,10,FALSE),"")</f>
        <v>مكة المكرمة</v>
      </c>
      <c r="K891" s="10" t="str">
        <f>IFERROR(VLOOKUP(A891,'[2]Total Provider - Dec 2015'!$A$1:$K$1232,11,FALSE),"")</f>
        <v>صيدليات المتحدة/الرويدا/عمار/خالد/طلال</v>
      </c>
    </row>
    <row r="892" spans="1:11" hidden="1" x14ac:dyDescent="0.25">
      <c r="A892" s="5">
        <v>23011</v>
      </c>
      <c r="B892" s="6" t="str">
        <f>IFERROR(VLOOKUP(A892,'[2]Total Provider - Dec 2015'!$A$1:$K$1232,2,FALSE),"")</f>
        <v>Ali Mohammed Medical Complex</v>
      </c>
      <c r="C892" s="7" t="str">
        <f>IFERROR(VLOOKUP(A892,'[2]Total Provider - Dec 2015'!$A$1:$K$1232,3,FALSE),"")</f>
        <v>NWR</v>
      </c>
      <c r="D892" s="7" t="str">
        <f>IFERROR(VLOOKUP(A892,'[2]Total Provider - Dec 2015'!$A$1:$K$1232,4,FALSE),"")</f>
        <v>Aseer</v>
      </c>
      <c r="E892" s="7" t="str">
        <f>IFERROR(VLOOKUP(A892,'[2]Total Provider - Dec 2015'!$A$1:$K$1232,5,FALSE),"")</f>
        <v>Muhayel</v>
      </c>
      <c r="F892" s="7" t="str">
        <f>IFERROR(VLOOKUP(A892,'[2]Total Provider - Dec 2015'!$A$1:$K$1232,6,FALSE),"")</f>
        <v>Al Dirs Dist, Abha Road, Next to Civil Affairs</v>
      </c>
      <c r="G892" s="7" t="str">
        <f>IFERROR(VLOOKUP(A892,'[2]Total Provider - Dec 2015'!$A$1:$K$1232,7,FALSE),"")</f>
        <v>0172851018</v>
      </c>
      <c r="H892" s="10" t="str">
        <f>IFERROR(VLOOKUP(A892,'[2]Total Provider - Dec 2015'!$A$1:$K$1232,8,FALSE),"")</f>
        <v>حي الضرس,طريق ابها بجانب الاحوال المدنية</v>
      </c>
      <c r="I892" s="10" t="str">
        <f>IFERROR(VLOOKUP(A892,'[2]Total Provider - Dec 2015'!$A$1:$K$1232,9,FALSE),"")</f>
        <v>محايل</v>
      </c>
      <c r="J892" s="10" t="str">
        <f>IFERROR(VLOOKUP(A892,'[2]Total Provider - Dec 2015'!$A$1:$K$1232,10,FALSE),"")</f>
        <v>عسير</v>
      </c>
      <c r="K892" s="10" t="str">
        <f>IFERROR(VLOOKUP(A892,'[2]Total Provider - Dec 2015'!$A$1:$K$1232,11,FALSE),"")</f>
        <v>مجمع علي محمد الخيري الطبي</v>
      </c>
    </row>
    <row r="893" spans="1:11" hidden="1" x14ac:dyDescent="0.25">
      <c r="A893" s="5">
        <v>23012</v>
      </c>
      <c r="B893" s="6" t="str">
        <f>IFERROR(VLOOKUP(A893,'[2]Total Provider - Dec 2015'!$A$1:$K$1232,2,FALSE),"")</f>
        <v>Itlala Panorama Clinic</v>
      </c>
      <c r="C893" s="7" t="str">
        <f>IFERROR(VLOOKUP(A893,'[2]Total Provider - Dec 2015'!$A$1:$K$1232,3,FALSE),"")</f>
        <v>NW4</v>
      </c>
      <c r="D893" s="7" t="str">
        <f>IFERROR(VLOOKUP(A893,'[2]Total Provider - Dec 2015'!$A$1:$K$1232,4,FALSE),"")</f>
        <v>Riyadh</v>
      </c>
      <c r="E893" s="7" t="str">
        <f>IFERROR(VLOOKUP(A893,'[2]Total Provider - Dec 2015'!$A$1:$K$1232,5,FALSE),"")</f>
        <v>Riyadh</v>
      </c>
      <c r="F893" s="7" t="str">
        <f>IFERROR(VLOOKUP(A893,'[2]Total Provider - Dec 2015'!$A$1:$K$1232,6,FALSE),"")</f>
        <v>Al Sulimanyah Dist,King Abdul Aziz Road</v>
      </c>
      <c r="G893" s="7" t="str">
        <f>IFERROR(VLOOKUP(A893,'[2]Total Provider - Dec 2015'!$A$1:$K$1232,7,FALSE),"")</f>
        <v>0112162999</v>
      </c>
      <c r="H893" s="10" t="str">
        <f>IFERROR(VLOOKUP(A893,'[2]Total Provider - Dec 2015'!$A$1:$K$1232,8,FALSE),"")</f>
        <v>حي السليمانيه,طريق الملك عبدالعزيز</v>
      </c>
      <c r="I893" s="10" t="str">
        <f>IFERROR(VLOOKUP(A893,'[2]Total Provider - Dec 2015'!$A$1:$K$1232,9,FALSE),"")</f>
        <v>الرياض</v>
      </c>
      <c r="J893" s="10" t="str">
        <f>IFERROR(VLOOKUP(A893,'[2]Total Provider - Dec 2015'!$A$1:$K$1232,10,FALSE),"")</f>
        <v>الرياض</v>
      </c>
      <c r="K893" s="10" t="str">
        <f>IFERROR(VLOOKUP(A893,'[2]Total Provider - Dec 2015'!$A$1:$K$1232,11,FALSE),"")</f>
        <v>مجمع عيادات إطلالة بانوراما لطب الاسنان والجلدية</v>
      </c>
    </row>
    <row r="894" spans="1:11" hidden="1" x14ac:dyDescent="0.25">
      <c r="A894" s="5">
        <v>23013</v>
      </c>
      <c r="B894" s="6" t="str">
        <f>IFERROR(VLOOKUP(A894,'[2]Total Provider - Dec 2015'!$A$1:$K$1232,2,FALSE),"")</f>
        <v>Al Wafi Medical Polyclinic</v>
      </c>
      <c r="C894" s="7" t="str">
        <f>IFERROR(VLOOKUP(A894,'[2]Total Provider - Dec 2015'!$A$1:$K$1232,3,FALSE),"")</f>
        <v>NWR</v>
      </c>
      <c r="D894" s="7" t="str">
        <f>IFERROR(VLOOKUP(A894,'[2]Total Provider - Dec 2015'!$A$1:$K$1232,4,FALSE),"")</f>
        <v>Makkah</v>
      </c>
      <c r="E894" s="7" t="str">
        <f>IFERROR(VLOOKUP(A894,'[2]Total Provider - Dec 2015'!$A$1:$K$1232,5,FALSE),"")</f>
        <v>Makkah</v>
      </c>
      <c r="F894" s="7" t="str">
        <f>IFERROR(VLOOKUP(A894,'[2]Total Provider - Dec 2015'!$A$1:$K$1232,6,FALSE),"")</f>
        <v>Al Shawqiyah Dist,Al Khamseen St</v>
      </c>
      <c r="G894" s="7" t="str">
        <f>IFERROR(VLOOKUP(A894,'[2]Total Provider - Dec 2015'!$A$1:$K$1232,7,FALSE),"")</f>
        <v>0125314788</v>
      </c>
      <c r="H894" s="10" t="str">
        <f>IFERROR(VLOOKUP(A894,'[2]Total Provider - Dec 2015'!$A$1:$K$1232,8,FALSE),"")</f>
        <v>حي الشوقية,شارع الخمسين</v>
      </c>
      <c r="I894" s="10" t="str">
        <f>IFERROR(VLOOKUP(A894,'[2]Total Provider - Dec 2015'!$A$1:$K$1232,9,FALSE),"")</f>
        <v>مكة المكرمة</v>
      </c>
      <c r="J894" s="10" t="str">
        <f>IFERROR(VLOOKUP(A894,'[2]Total Provider - Dec 2015'!$A$1:$K$1232,10,FALSE),"")</f>
        <v>مكة المكرمة</v>
      </c>
      <c r="K894" s="10" t="str">
        <f>IFERROR(VLOOKUP(A894,'[2]Total Provider - Dec 2015'!$A$1:$K$1232,11,FALSE),"")</f>
        <v>مجمع الوافي للعيادات الطبية</v>
      </c>
    </row>
    <row r="895" spans="1:11" x14ac:dyDescent="0.25">
      <c r="A895" s="5">
        <v>23015</v>
      </c>
      <c r="B895" s="6" t="str">
        <f>IFERROR(VLOOKUP(A895,'[2]Total Provider - Dec 2015'!$A$1:$K$1232,2,FALSE),"")</f>
        <v>Al Dawa Company for Medical Services Limited</v>
      </c>
      <c r="C895" s="7" t="str">
        <f>IFERROR(VLOOKUP(A895,'[2]Total Provider - Dec 2015'!$A$1:$K$1232,3,FALSE),"")</f>
        <v>NW5</v>
      </c>
      <c r="D895" s="7" t="str">
        <f>IFERROR(VLOOKUP(A895,'[2]Total Provider - Dec 2015'!$A$1:$K$1232,4,FALSE),"")</f>
        <v>Eastern Province</v>
      </c>
      <c r="E895" s="7" t="str">
        <f>IFERROR(VLOOKUP(A895,'[2]Total Provider - Dec 2015'!$A$1:$K$1232,5,FALSE),"")</f>
        <v>Khobar</v>
      </c>
      <c r="F895" s="7" t="str">
        <f>IFERROR(VLOOKUP(A895,'[2]Total Provider - Dec 2015'!$A$1:$K$1232,6,FALSE),"")</f>
        <v>Al Aqrabiah Dist,Street 25</v>
      </c>
      <c r="G895" s="7" t="str">
        <f>IFERROR(VLOOKUP(A895,'[2]Total Provider - Dec 2015'!$A$1:$K$1232,7,FALSE),"")</f>
        <v>0138677776</v>
      </c>
      <c r="H895" s="10" t="str">
        <f>IFERROR(VLOOKUP(A895,'[2]Total Provider - Dec 2015'!$A$1:$K$1232,8,FALSE),"")</f>
        <v>حي العقربية, شارع 25</v>
      </c>
      <c r="I895" s="10" t="str">
        <f>IFERROR(VLOOKUP(A895,'[2]Total Provider - Dec 2015'!$A$1:$K$1232,9,FALSE),"")</f>
        <v>الخبر</v>
      </c>
      <c r="J895" s="10" t="str">
        <f>IFERROR(VLOOKUP(A895,'[2]Total Provider - Dec 2015'!$A$1:$K$1232,10,FALSE),"")</f>
        <v>المنطقة الشرقية</v>
      </c>
      <c r="K895" s="10" t="str">
        <f>IFERROR(VLOOKUP(A895,'[2]Total Provider - Dec 2015'!$A$1:$K$1232,11,FALSE),"")</f>
        <v>شركة الدواء للخدمات الطبية المحدودة</v>
      </c>
    </row>
    <row r="896" spans="1:11" hidden="1" x14ac:dyDescent="0.25">
      <c r="A896" s="5">
        <v>23016</v>
      </c>
      <c r="B896" s="6" t="str">
        <f>IFERROR(VLOOKUP(A896,'[2]Total Provider - Dec 2015'!$A$1:$K$1232,2,FALSE),"")</f>
        <v>Fares Al Jazeera Polyclinic</v>
      </c>
      <c r="C896" s="7" t="str">
        <f>IFERROR(VLOOKUP(A896,'[2]Total Provider - Dec 2015'!$A$1:$K$1232,3,FALSE),"")</f>
        <v>NW1</v>
      </c>
      <c r="D896" s="7" t="str">
        <f>IFERROR(VLOOKUP(A896,'[2]Total Provider - Dec 2015'!$A$1:$K$1232,4,FALSE),"")</f>
        <v>Riyadh</v>
      </c>
      <c r="E896" s="7" t="str">
        <f>IFERROR(VLOOKUP(A896,'[2]Total Provider - Dec 2015'!$A$1:$K$1232,5,FALSE),"")</f>
        <v>Riyadh</v>
      </c>
      <c r="F896" s="7" t="str">
        <f>IFERROR(VLOOKUP(A896,'[2]Total Provider - Dec 2015'!$A$1:$K$1232,6,FALSE),"")</f>
        <v>Dahyaht Laban,Najran Street</v>
      </c>
      <c r="G896" s="7" t="str">
        <f>IFERROR(VLOOKUP(A896,'[2]Total Provider - Dec 2015'!$A$1:$K$1232,7,FALSE),"")</f>
        <v>0118125388</v>
      </c>
      <c r="H896" s="10" t="str">
        <f>IFERROR(VLOOKUP(A896,'[2]Total Provider - Dec 2015'!$A$1:$K$1232,8,FALSE),"")</f>
        <v>ظهرة لبن, شارع نجران</v>
      </c>
      <c r="I896" s="10" t="str">
        <f>IFERROR(VLOOKUP(A896,'[2]Total Provider - Dec 2015'!$A$1:$K$1232,9,FALSE),"")</f>
        <v>الرياض</v>
      </c>
      <c r="J896" s="10" t="str">
        <f>IFERROR(VLOOKUP(A896,'[2]Total Provider - Dec 2015'!$A$1:$K$1232,10,FALSE),"")</f>
        <v>الرياض</v>
      </c>
      <c r="K896" s="10" t="str">
        <f>IFERROR(VLOOKUP(A896,'[2]Total Provider - Dec 2015'!$A$1:$K$1232,11,FALSE),"")</f>
        <v>مستوصف فارس الجزيرة الطبي</v>
      </c>
    </row>
    <row r="897" spans="1:11" hidden="1" x14ac:dyDescent="0.25">
      <c r="A897" s="5">
        <v>23018</v>
      </c>
      <c r="B897" s="6" t="str">
        <f>IFERROR(VLOOKUP(A897,'[2]Total Provider - Dec 2015'!$A$1:$K$1232,2,FALSE),"")</f>
        <v>Mishal Medical Polyclinic</v>
      </c>
      <c r="C897" s="7" t="str">
        <f>IFERROR(VLOOKUP(A897,'[2]Total Provider - Dec 2015'!$A$1:$K$1232,3,FALSE),"")</f>
        <v>NWR</v>
      </c>
      <c r="D897" s="7" t="str">
        <f>IFERROR(VLOOKUP(A897,'[2]Total Provider - Dec 2015'!$A$1:$K$1232,4,FALSE),"")</f>
        <v>Gizan</v>
      </c>
      <c r="E897" s="7" t="str">
        <f>IFERROR(VLOOKUP(A897,'[2]Total Provider - Dec 2015'!$A$1:$K$1232,5,FALSE),"")</f>
        <v>Sabya</v>
      </c>
      <c r="F897" s="7" t="str">
        <f>IFERROR(VLOOKUP(A897,'[2]Total Provider - Dec 2015'!$A$1:$K$1232,6,FALSE),"")</f>
        <v>Al Wasat Dist,Internal Rotary, Beside National Bank</v>
      </c>
      <c r="G897" s="7" t="str">
        <f>IFERROR(VLOOKUP(A897,'[2]Total Provider - Dec 2015'!$A$1:$K$1232,7,FALSE),"")</f>
        <v>0173266611</v>
      </c>
      <c r="H897" s="10" t="str">
        <f>IFERROR(VLOOKUP(A897,'[2]Total Provider - Dec 2015'!$A$1:$K$1232,8,FALSE),"")</f>
        <v>حي الوسط,الدوار الداخلي ,بجوار البنك الاهلي</v>
      </c>
      <c r="I897" s="10" t="str">
        <f>IFERROR(VLOOKUP(A897,'[2]Total Provider - Dec 2015'!$A$1:$K$1232,9,FALSE),"")</f>
        <v>صبيا</v>
      </c>
      <c r="J897" s="10" t="str">
        <f>IFERROR(VLOOKUP(A897,'[2]Total Provider - Dec 2015'!$A$1:$K$1232,10,FALSE),"")</f>
        <v>جيزان</v>
      </c>
      <c r="K897" s="10" t="str">
        <f>IFERROR(VLOOKUP(A897,'[2]Total Provider - Dec 2015'!$A$1:$K$1232,11,FALSE),"")</f>
        <v>مجمع مشعل الطبي</v>
      </c>
    </row>
    <row r="898" spans="1:11" hidden="1" x14ac:dyDescent="0.25">
      <c r="A898" s="5">
        <v>23019</v>
      </c>
      <c r="B898" s="6" t="str">
        <f>IFERROR(VLOOKUP(A898,'[2]Total Provider - Dec 2015'!$A$1:$K$1232,2,FALSE),"")</f>
        <v>Wellness Medical Center</v>
      </c>
      <c r="C898" s="7" t="str">
        <f>IFERROR(VLOOKUP(A898,'[2]Total Provider - Dec 2015'!$A$1:$K$1232,3,FALSE),"")</f>
        <v>NW3</v>
      </c>
      <c r="D898" s="7" t="str">
        <f>IFERROR(VLOOKUP(A898,'[2]Total Provider - Dec 2015'!$A$1:$K$1232,4,FALSE),"")</f>
        <v>Bahrain</v>
      </c>
      <c r="E898" s="7" t="str">
        <f>IFERROR(VLOOKUP(A898,'[2]Total Provider - Dec 2015'!$A$1:$K$1232,5,FALSE),"")</f>
        <v>Manama</v>
      </c>
      <c r="F898" s="7" t="str">
        <f>IFERROR(VLOOKUP(A898,'[2]Total Provider - Dec 2015'!$A$1:$K$1232,6,FALSE),"")</f>
        <v>Jerdab,Block 729,Street 77, building No 707</v>
      </c>
      <c r="G898" s="7" t="str">
        <f>IFERROR(VLOOKUP(A898,'[2]Total Provider - Dec 2015'!$A$1:$K$1232,7,FALSE),"")</f>
        <v>0097317681737</v>
      </c>
      <c r="H898" s="10" t="str">
        <f>IFERROR(VLOOKUP(A898,'[2]Total Provider - Dec 2015'!$A$1:$K$1232,8,FALSE),"")</f>
        <v>جيرداب,بلوك729,شارع 2702, مبنى 707</v>
      </c>
      <c r="I898" s="10" t="str">
        <f>IFERROR(VLOOKUP(A898,'[2]Total Provider - Dec 2015'!$A$1:$K$1232,9,FALSE),"")</f>
        <v>المنامة</v>
      </c>
      <c r="J898" s="10" t="str">
        <f>IFERROR(VLOOKUP(A898,'[2]Total Provider - Dec 2015'!$A$1:$K$1232,10,FALSE),"")</f>
        <v>البحرين</v>
      </c>
      <c r="K898" s="10" t="str">
        <f>IFERROR(VLOOKUP(A898,'[2]Total Provider - Dec 2015'!$A$1:$K$1232,11,FALSE),"")</f>
        <v>ويلنس ميديكال سنتر</v>
      </c>
    </row>
    <row r="899" spans="1:11" hidden="1" x14ac:dyDescent="0.25">
      <c r="A899" s="5">
        <v>23020</v>
      </c>
      <c r="B899" s="6" t="str">
        <f>IFERROR(VLOOKUP(A899,'[2]Total Provider - Dec 2015'!$A$1:$K$1232,2,FALSE),"")</f>
        <v>International Medical City Hospital</v>
      </c>
      <c r="C899" s="7" t="str">
        <f>IFERROR(VLOOKUP(A899,'[2]Total Provider - Dec 2015'!$A$1:$K$1232,3,FALSE),"")</f>
        <v>NW3</v>
      </c>
      <c r="D899" s="7" t="str">
        <f>IFERROR(VLOOKUP(A899,'[2]Total Provider - Dec 2015'!$A$1:$K$1232,4,FALSE),"")</f>
        <v>Bahrain</v>
      </c>
      <c r="E899" s="7" t="str">
        <f>IFERROR(VLOOKUP(A899,'[2]Total Provider - Dec 2015'!$A$1:$K$1232,5,FALSE),"")</f>
        <v>Riffaa</v>
      </c>
      <c r="F899" s="7" t="str">
        <f>IFERROR(VLOOKUP(A899,'[2]Total Provider - Dec 2015'!$A$1:$K$1232,6,FALSE),"")</f>
        <v>Riffa,Bu Kowarah, Block 927,Street 2702, Building No 178</v>
      </c>
      <c r="G899" s="7" t="str">
        <f>IFERROR(VLOOKUP(A899,'[2]Total Provider - Dec 2015'!$A$1:$K$1232,7,FALSE),"")</f>
        <v>0097317490006</v>
      </c>
      <c r="H899" s="10" t="str">
        <f>IFERROR(VLOOKUP(A899,'[2]Total Provider - Dec 2015'!$A$1:$K$1232,8,FALSE),"")</f>
        <v>الرفاع,بلوك 927,شارع 2702 , مبنى رقم 178</v>
      </c>
      <c r="I899" s="10" t="str">
        <f>IFERROR(VLOOKUP(A899,'[2]Total Provider - Dec 2015'!$A$1:$K$1232,9,FALSE),"")</f>
        <v>رفاع</v>
      </c>
      <c r="J899" s="10" t="str">
        <f>IFERROR(VLOOKUP(A899,'[2]Total Provider - Dec 2015'!$A$1:$K$1232,10,FALSE),"")</f>
        <v>البحرين</v>
      </c>
      <c r="K899" s="10" t="str">
        <f>IFERROR(VLOOKUP(A899,'[2]Total Provider - Dec 2015'!$A$1:$K$1232,11,FALSE),"")</f>
        <v>مستشفى مدينة الطب الدولية</v>
      </c>
    </row>
    <row r="900" spans="1:11" hidden="1" x14ac:dyDescent="0.25">
      <c r="A900" s="5">
        <v>23021</v>
      </c>
      <c r="B900" s="6" t="str">
        <f>IFERROR(VLOOKUP(A900,'[2]Total Provider - Dec 2015'!$A$1:$K$1232,2,FALSE),"")</f>
        <v>Tadawi Surgical Center</v>
      </c>
      <c r="C900" s="7" t="str">
        <f>IFERROR(VLOOKUP(A900,'[2]Total Provider - Dec 2015'!$A$1:$K$1232,3,FALSE),"")</f>
        <v>NW5</v>
      </c>
      <c r="D900" s="7" t="str">
        <f>IFERROR(VLOOKUP(A900,'[2]Total Provider - Dec 2015'!$A$1:$K$1232,4,FALSE),"")</f>
        <v>Makkah</v>
      </c>
      <c r="E900" s="7" t="str">
        <f>IFERROR(VLOOKUP(A900,'[2]Total Provider - Dec 2015'!$A$1:$K$1232,5,FALSE),"")</f>
        <v>Taif</v>
      </c>
      <c r="F900" s="7" t="str">
        <f>IFERROR(VLOOKUP(A900,'[2]Total Provider - Dec 2015'!$A$1:$K$1232,6,FALSE),"")</f>
        <v>Shehar Dist,Main Shehar Street</v>
      </c>
      <c r="G900" s="7" t="str">
        <f>IFERROR(VLOOKUP(A900,'[2]Total Provider - Dec 2015'!$A$1:$K$1232,7,FALSE),"")</f>
        <v>0127448888</v>
      </c>
      <c r="H900" s="10" t="str">
        <f>IFERROR(VLOOKUP(A900,'[2]Total Provider - Dec 2015'!$A$1:$K$1232,8,FALSE),"")</f>
        <v>حي شهار,شارع شهار العام</v>
      </c>
      <c r="I900" s="10" t="str">
        <f>IFERROR(VLOOKUP(A900,'[2]Total Provider - Dec 2015'!$A$1:$K$1232,9,FALSE),"")</f>
        <v>الطائف</v>
      </c>
      <c r="J900" s="10" t="str">
        <f>IFERROR(VLOOKUP(A900,'[2]Total Provider - Dec 2015'!$A$1:$K$1232,10,FALSE),"")</f>
        <v>مكة المكرمة</v>
      </c>
      <c r="K900" s="10" t="str">
        <f>IFERROR(VLOOKUP(A900,'[2]Total Provider - Dec 2015'!$A$1:$K$1232,11,FALSE),"")</f>
        <v>مجمع عيادات تداوي الجراحي بشهار</v>
      </c>
    </row>
    <row r="901" spans="1:11" x14ac:dyDescent="0.25">
      <c r="A901" s="5">
        <v>23022</v>
      </c>
      <c r="B901" s="6" t="str">
        <f>IFERROR(VLOOKUP(A901,'[2]Total Provider - Dec 2015'!$A$1:$K$1232,2,FALSE),"")</f>
        <v>Al Duliman Optics - Rashed Mall</v>
      </c>
      <c r="C901" s="7" t="str">
        <f>IFERROR(VLOOKUP(A901,'[2]Total Provider - Dec 2015'!$A$1:$K$1232,3,FALSE),"")</f>
        <v>NW5</v>
      </c>
      <c r="D901" s="7" t="str">
        <f>IFERROR(VLOOKUP(A901,'[2]Total Provider - Dec 2015'!$A$1:$K$1232,4,FALSE),"")</f>
        <v>Eastern Province</v>
      </c>
      <c r="E901" s="7" t="str">
        <f>IFERROR(VLOOKUP(A901,'[2]Total Provider - Dec 2015'!$A$1:$K$1232,5,FALSE),"")</f>
        <v>Khobar</v>
      </c>
      <c r="F901" s="7" t="str">
        <f>IFERROR(VLOOKUP(A901,'[2]Total Provider - Dec 2015'!$A$1:$K$1232,6,FALSE),"")</f>
        <v>Mujamaa Al Rashid, Al Olaya,First Floor, Al Dahran Street</v>
      </c>
      <c r="G901" s="7" t="str">
        <f>IFERROR(VLOOKUP(A901,'[2]Total Provider - Dec 2015'!$A$1:$K$1232,7,FALSE),"")</f>
        <v>0138435508</v>
      </c>
      <c r="H901" s="10" t="str">
        <f>IFERROR(VLOOKUP(A901,'[2]Total Provider - Dec 2015'!$A$1:$K$1232,8,FALSE),"")</f>
        <v>العليا, مجمع الراشد الدور الاول شارع الظهران</v>
      </c>
      <c r="I901" s="10" t="str">
        <f>IFERROR(VLOOKUP(A901,'[2]Total Provider - Dec 2015'!$A$1:$K$1232,9,FALSE),"")</f>
        <v>الخبر</v>
      </c>
      <c r="J901" s="10" t="str">
        <f>IFERROR(VLOOKUP(A901,'[2]Total Provider - Dec 2015'!$A$1:$K$1232,10,FALSE),"")</f>
        <v>المنطقة الشرقية</v>
      </c>
      <c r="K901" s="10" t="str">
        <f>IFERROR(VLOOKUP(A901,'[2]Total Provider - Dec 2015'!$A$1:$K$1232,11,FALSE),"")</f>
        <v>الدليمان للبصريات - مجمع الراشد</v>
      </c>
    </row>
    <row r="902" spans="1:11" hidden="1" x14ac:dyDescent="0.25">
      <c r="A902" s="5">
        <v>23023</v>
      </c>
      <c r="B902" s="6" t="str">
        <f>IFERROR(VLOOKUP(A902,'[2]Total Provider - Dec 2015'!$A$1:$K$1232,2,FALSE),"")</f>
        <v>Al Duliman Optics - Shatee Mall</v>
      </c>
      <c r="C902" s="7" t="str">
        <f>IFERROR(VLOOKUP(A902,'[2]Total Provider - Dec 2015'!$A$1:$K$1232,3,FALSE),"")</f>
        <v>NW5</v>
      </c>
      <c r="D902" s="7" t="str">
        <f>IFERROR(VLOOKUP(A902,'[2]Total Provider - Dec 2015'!$A$1:$K$1232,4,FALSE),"")</f>
        <v>Eastern Province</v>
      </c>
      <c r="E902" s="7" t="str">
        <f>IFERROR(VLOOKUP(A902,'[2]Total Provider - Dec 2015'!$A$1:$K$1232,5,FALSE),"")</f>
        <v>Dammam</v>
      </c>
      <c r="F902" s="7" t="str">
        <f>IFERROR(VLOOKUP(A902,'[2]Total Provider - Dec 2015'!$A$1:$K$1232,6,FALSE),"")</f>
        <v>Al Shatee Dist,Block 337,Prince Mohammed Bin Fahed</v>
      </c>
      <c r="G902" s="7" t="str">
        <f>IFERROR(VLOOKUP(A902,'[2]Total Provider - Dec 2015'!$A$1:$K$1232,7,FALSE),"")</f>
        <v>0138435508</v>
      </c>
      <c r="H902" s="10" t="str">
        <f>IFERROR(VLOOKUP(A902,'[2]Total Provider - Dec 2015'!$A$1:$K$1232,8,FALSE),"")</f>
        <v xml:space="preserve">حي الشاطئ, بلوك 337, طريق الامير محمد بن فهد </v>
      </c>
      <c r="I902" s="10" t="str">
        <f>IFERROR(VLOOKUP(A902,'[2]Total Provider - Dec 2015'!$A$1:$K$1232,9,FALSE),"")</f>
        <v>الدمام</v>
      </c>
      <c r="J902" s="10" t="str">
        <f>IFERROR(VLOOKUP(A902,'[2]Total Provider - Dec 2015'!$A$1:$K$1232,10,FALSE),"")</f>
        <v>المنطقة الشرقية</v>
      </c>
      <c r="K902" s="10" t="str">
        <f>IFERROR(VLOOKUP(A902,'[2]Total Provider - Dec 2015'!$A$1:$K$1232,11,FALSE),"")</f>
        <v>الدليمان للبصريات - سوق الشاطئ</v>
      </c>
    </row>
    <row r="903" spans="1:11" hidden="1" x14ac:dyDescent="0.25">
      <c r="A903" s="5">
        <v>23024</v>
      </c>
      <c r="B903" s="6" t="str">
        <f>IFERROR(VLOOKUP(A903,'[2]Total Provider - Dec 2015'!$A$1:$K$1232,2,FALSE),"")</f>
        <v>Al Duliman Optics - Prince Naif Street</v>
      </c>
      <c r="C903" s="7" t="str">
        <f>IFERROR(VLOOKUP(A903,'[2]Total Provider - Dec 2015'!$A$1:$K$1232,3,FALSE),"")</f>
        <v>NW5</v>
      </c>
      <c r="D903" s="7" t="str">
        <f>IFERROR(VLOOKUP(A903,'[2]Total Provider - Dec 2015'!$A$1:$K$1232,4,FALSE),"")</f>
        <v>Eastern Province</v>
      </c>
      <c r="E903" s="7" t="str">
        <f>IFERROR(VLOOKUP(A903,'[2]Total Provider - Dec 2015'!$A$1:$K$1232,5,FALSE),"")</f>
        <v>Dammam</v>
      </c>
      <c r="F903" s="7" t="str">
        <f>IFERROR(VLOOKUP(A903,'[2]Total Provider - Dec 2015'!$A$1:$K$1232,6,FALSE),"")</f>
        <v>Al Rawda Dist,Prince Naif Bin Abdul Aziz Street</v>
      </c>
      <c r="G903" s="7" t="str">
        <f>IFERROR(VLOOKUP(A903,'[2]Total Provider - Dec 2015'!$A$1:$K$1232,7,FALSE),"")</f>
        <v>0138435508</v>
      </c>
      <c r="H903" s="10" t="str">
        <f>IFERROR(VLOOKUP(A903,'[2]Total Provider - Dec 2015'!$A$1:$K$1232,8,FALSE),"")</f>
        <v>حي الروضة,شارع الامير نايف بن عبدالعزيز</v>
      </c>
      <c r="I903" s="10" t="str">
        <f>IFERROR(VLOOKUP(A903,'[2]Total Provider - Dec 2015'!$A$1:$K$1232,9,FALSE),"")</f>
        <v>الدمام</v>
      </c>
      <c r="J903" s="10" t="str">
        <f>IFERROR(VLOOKUP(A903,'[2]Total Provider - Dec 2015'!$A$1:$K$1232,10,FALSE),"")</f>
        <v>المنطقة الشرقية</v>
      </c>
      <c r="K903" s="10" t="str">
        <f>IFERROR(VLOOKUP(A903,'[2]Total Provider - Dec 2015'!$A$1:$K$1232,11,FALSE),"")</f>
        <v>الدليمان للبصريات - شارع الامير نايف بن عبدالعزيز</v>
      </c>
    </row>
    <row r="904" spans="1:11" hidden="1" x14ac:dyDescent="0.25">
      <c r="A904" s="5">
        <v>23025</v>
      </c>
      <c r="B904" s="6" t="str">
        <f>IFERROR(VLOOKUP(A904,'[2]Total Provider - Dec 2015'!$A$1:$K$1232,2,FALSE),"")</f>
        <v>Al Duliman Optics - Al Khafji</v>
      </c>
      <c r="C904" s="7" t="str">
        <f>IFERROR(VLOOKUP(A904,'[2]Total Provider - Dec 2015'!$A$1:$K$1232,3,FALSE),"")</f>
        <v>NW5</v>
      </c>
      <c r="D904" s="7" t="str">
        <f>IFERROR(VLOOKUP(A904,'[2]Total Provider - Dec 2015'!$A$1:$K$1232,4,FALSE),"")</f>
        <v>Eastern Province</v>
      </c>
      <c r="E904" s="7" t="str">
        <f>IFERROR(VLOOKUP(A904,'[2]Total Provider - Dec 2015'!$A$1:$K$1232,5,FALSE),"")</f>
        <v>Khafji</v>
      </c>
      <c r="F904" s="7" t="str">
        <f>IFERROR(VLOOKUP(A904,'[2]Total Provider - Dec 2015'!$A$1:$K$1232,6,FALSE),"")</f>
        <v>King Fahed Dist,King Abdul Aziz Street</v>
      </c>
      <c r="G904" s="7" t="str">
        <f>IFERROR(VLOOKUP(A904,'[2]Total Provider - Dec 2015'!$A$1:$K$1232,7,FALSE),"")</f>
        <v>0138435508</v>
      </c>
      <c r="H904" s="10" t="str">
        <f>IFERROR(VLOOKUP(A904,'[2]Total Provider - Dec 2015'!$A$1:$K$1232,8,FALSE),"")</f>
        <v>حي الملك فهد, شارع الملك عبدالعزيز</v>
      </c>
      <c r="I904" s="10" t="str">
        <f>IFERROR(VLOOKUP(A904,'[2]Total Provider - Dec 2015'!$A$1:$K$1232,9,FALSE),"")</f>
        <v>الخفجي</v>
      </c>
      <c r="J904" s="10" t="str">
        <f>IFERROR(VLOOKUP(A904,'[2]Total Provider - Dec 2015'!$A$1:$K$1232,10,FALSE),"")</f>
        <v>المنطقة الشرقية</v>
      </c>
      <c r="K904" s="10" t="str">
        <f>IFERROR(VLOOKUP(A904,'[2]Total Provider - Dec 2015'!$A$1:$K$1232,11,FALSE),"")</f>
        <v>الدليمان للبصريات - الخفجي</v>
      </c>
    </row>
    <row r="905" spans="1:11" hidden="1" x14ac:dyDescent="0.25">
      <c r="A905" s="5">
        <v>23026</v>
      </c>
      <c r="B905" s="6" t="str">
        <f>IFERROR(VLOOKUP(A905,'[2]Total Provider - Dec 2015'!$A$1:$K$1232,2,FALSE),"")</f>
        <v>Al Duliman Optics - Al Ahsa</v>
      </c>
      <c r="C905" s="7" t="str">
        <f>IFERROR(VLOOKUP(A905,'[2]Total Provider - Dec 2015'!$A$1:$K$1232,3,FALSE),"")</f>
        <v>NW5</v>
      </c>
      <c r="D905" s="7" t="str">
        <f>IFERROR(VLOOKUP(A905,'[2]Total Provider - Dec 2015'!$A$1:$K$1232,4,FALSE),"")</f>
        <v>Eastern Province</v>
      </c>
      <c r="E905" s="7" t="str">
        <f>IFERROR(VLOOKUP(A905,'[2]Total Provider - Dec 2015'!$A$1:$K$1232,5,FALSE),"")</f>
        <v>Al Ahsa</v>
      </c>
      <c r="F905" s="7" t="str">
        <f>IFERROR(VLOOKUP(A905,'[2]Total Provider - Dec 2015'!$A$1:$K$1232,6,FALSE),"")</f>
        <v>Al Sulimanyah Al Sharqiyah,Al Nakheel Plaza,Riyadh Street</v>
      </c>
      <c r="G905" s="7" t="str">
        <f>IFERROR(VLOOKUP(A905,'[2]Total Provider - Dec 2015'!$A$1:$K$1232,7,FALSE),"")</f>
        <v>0138435508</v>
      </c>
      <c r="H905" s="10" t="str">
        <f>IFERROR(VLOOKUP(A905,'[2]Total Provider - Dec 2015'!$A$1:$K$1232,8,FALSE),"")</f>
        <v>حي السليمانية الشرقية,النخيل بلازا,شارع الرياض</v>
      </c>
      <c r="I905" s="10" t="str">
        <f>IFERROR(VLOOKUP(A905,'[2]Total Provider - Dec 2015'!$A$1:$K$1232,9,FALSE),"")</f>
        <v>الأحساء</v>
      </c>
      <c r="J905" s="10" t="str">
        <f>IFERROR(VLOOKUP(A905,'[2]Total Provider - Dec 2015'!$A$1:$K$1232,10,FALSE),"")</f>
        <v>المنطقة الشرقية</v>
      </c>
      <c r="K905" s="10" t="str">
        <f>IFERROR(VLOOKUP(A905,'[2]Total Provider - Dec 2015'!$A$1:$K$1232,11,FALSE),"")</f>
        <v>الدليمان للبصريات - الاحساء</v>
      </c>
    </row>
    <row r="906" spans="1:11" hidden="1" x14ac:dyDescent="0.25">
      <c r="A906" s="5">
        <v>23027</v>
      </c>
      <c r="B906" s="6" t="str">
        <f>IFERROR(VLOOKUP(A906,'[2]Total Provider - Dec 2015'!$A$1:$K$1232,2,FALSE),"")</f>
        <v>Al Duliman Optics - Qatif</v>
      </c>
      <c r="C906" s="7" t="str">
        <f>IFERROR(VLOOKUP(A906,'[2]Total Provider - Dec 2015'!$A$1:$K$1232,3,FALSE),"")</f>
        <v>NW5</v>
      </c>
      <c r="D906" s="7" t="str">
        <f>IFERROR(VLOOKUP(A906,'[2]Total Provider - Dec 2015'!$A$1:$K$1232,4,FALSE),"")</f>
        <v>Eastern Province</v>
      </c>
      <c r="E906" s="7" t="str">
        <f>IFERROR(VLOOKUP(A906,'[2]Total Provider - Dec 2015'!$A$1:$K$1232,5,FALSE),"")</f>
        <v>Qatif</v>
      </c>
      <c r="F906" s="7" t="str">
        <f>IFERROR(VLOOKUP(A906,'[2]Total Provider - Dec 2015'!$A$1:$K$1232,6,FALSE),"")</f>
        <v>Al Shatee Dist,City Mall - Shop No. 429</v>
      </c>
      <c r="G906" s="7" t="str">
        <f>IFERROR(VLOOKUP(A906,'[2]Total Provider - Dec 2015'!$A$1:$K$1232,7,FALSE),"")</f>
        <v>0138270575</v>
      </c>
      <c r="H906" s="10" t="str">
        <f>IFERROR(VLOOKUP(A906,'[2]Total Provider - Dec 2015'!$A$1:$K$1232,8,FALSE),"")</f>
        <v>حي الشاطئ, سيتي مول محل رقم 429</v>
      </c>
      <c r="I906" s="10" t="str">
        <f>IFERROR(VLOOKUP(A906,'[2]Total Provider - Dec 2015'!$A$1:$K$1232,9,FALSE),"")</f>
        <v>القطيف</v>
      </c>
      <c r="J906" s="10" t="str">
        <f>IFERROR(VLOOKUP(A906,'[2]Total Provider - Dec 2015'!$A$1:$K$1232,10,FALSE),"")</f>
        <v>المنطقة الشرقية</v>
      </c>
      <c r="K906" s="10" t="str">
        <f>IFERROR(VLOOKUP(A906,'[2]Total Provider - Dec 2015'!$A$1:$K$1232,11,FALSE),"")</f>
        <v>الدليمان للبصريات - القطيف</v>
      </c>
    </row>
    <row r="907" spans="1:11" hidden="1" x14ac:dyDescent="0.25">
      <c r="A907" s="5">
        <v>23028</v>
      </c>
      <c r="B907" s="6" t="str">
        <f>IFERROR(VLOOKUP(A907,'[2]Total Provider - Dec 2015'!$A$1:$K$1232,2,FALSE),"")</f>
        <v>Al Duliman Optics - Al Mazroueyah Dist</v>
      </c>
      <c r="C907" s="7" t="str">
        <f>IFERROR(VLOOKUP(A907,'[2]Total Provider - Dec 2015'!$A$1:$K$1232,3,FALSE),"")</f>
        <v>NW5</v>
      </c>
      <c r="D907" s="7" t="str">
        <f>IFERROR(VLOOKUP(A907,'[2]Total Provider - Dec 2015'!$A$1:$K$1232,4,FALSE),"")</f>
        <v>Eastern Province</v>
      </c>
      <c r="E907" s="7" t="str">
        <f>IFERROR(VLOOKUP(A907,'[2]Total Provider - Dec 2015'!$A$1:$K$1232,5,FALSE),"")</f>
        <v>Dammam</v>
      </c>
      <c r="F907" s="7" t="str">
        <f>IFERROR(VLOOKUP(A907,'[2]Total Provider - Dec 2015'!$A$1:$K$1232,6,FALSE),"")</f>
        <v>Al Mazroueyah Dist,King Saud Street</v>
      </c>
      <c r="G907" s="7" t="str">
        <f>IFERROR(VLOOKUP(A907,'[2]Total Provider - Dec 2015'!$A$1:$K$1232,7,FALSE),"")</f>
        <v>0138435508</v>
      </c>
      <c r="H907" s="10" t="str">
        <f>IFERROR(VLOOKUP(A907,'[2]Total Provider - Dec 2015'!$A$1:$K$1232,8,FALSE),"")</f>
        <v>حي المزروعية,شارع الملك سعود</v>
      </c>
      <c r="I907" s="10" t="str">
        <f>IFERROR(VLOOKUP(A907,'[2]Total Provider - Dec 2015'!$A$1:$K$1232,9,FALSE),"")</f>
        <v>الدمام</v>
      </c>
      <c r="J907" s="10" t="str">
        <f>IFERROR(VLOOKUP(A907,'[2]Total Provider - Dec 2015'!$A$1:$K$1232,10,FALSE),"")</f>
        <v>المنطقة الشرقية</v>
      </c>
      <c r="K907" s="10" t="str">
        <f>IFERROR(VLOOKUP(A907,'[2]Total Provider - Dec 2015'!$A$1:$K$1232,11,FALSE),"")</f>
        <v>الدليمان للبصريات - المزروعية</v>
      </c>
    </row>
    <row r="908" spans="1:11" x14ac:dyDescent="0.25">
      <c r="A908" s="5">
        <v>23029</v>
      </c>
      <c r="B908" s="6" t="str">
        <f>IFERROR(VLOOKUP(A908,'[2]Total Provider - Dec 2015'!$A$1:$K$1232,2,FALSE),"")</f>
        <v>Al Duliman Optics - King Abdul Aziz St</v>
      </c>
      <c r="C908" s="7" t="str">
        <f>IFERROR(VLOOKUP(A908,'[2]Total Provider - Dec 2015'!$A$1:$K$1232,3,FALSE),"")</f>
        <v>NW5</v>
      </c>
      <c r="D908" s="7" t="str">
        <f>IFERROR(VLOOKUP(A908,'[2]Total Provider - Dec 2015'!$A$1:$K$1232,4,FALSE),"")</f>
        <v>Eastern Province</v>
      </c>
      <c r="E908" s="7" t="str">
        <f>IFERROR(VLOOKUP(A908,'[2]Total Provider - Dec 2015'!$A$1:$K$1232,5,FALSE),"")</f>
        <v>Khobar</v>
      </c>
      <c r="F908" s="7" t="str">
        <f>IFERROR(VLOOKUP(A908,'[2]Total Provider - Dec 2015'!$A$1:$K$1232,6,FALSE),"")</f>
        <v>Al Khobar Al Shamaliyah,King Abdul Aziz Street</v>
      </c>
      <c r="G908" s="7" t="str">
        <f>IFERROR(VLOOKUP(A908,'[2]Total Provider - Dec 2015'!$A$1:$K$1232,7,FALSE),"")</f>
        <v>0138435508</v>
      </c>
      <c r="H908" s="10" t="str">
        <f>IFERROR(VLOOKUP(A908,'[2]Total Provider - Dec 2015'!$A$1:$K$1232,8,FALSE),"")</f>
        <v>الخبر الشمالية,شارع الملك عبدالعزيز</v>
      </c>
      <c r="I908" s="10" t="str">
        <f>IFERROR(VLOOKUP(A908,'[2]Total Provider - Dec 2015'!$A$1:$K$1232,9,FALSE),"")</f>
        <v>الخبر</v>
      </c>
      <c r="J908" s="10" t="str">
        <f>IFERROR(VLOOKUP(A908,'[2]Total Provider - Dec 2015'!$A$1:$K$1232,10,FALSE),"")</f>
        <v>المنطقة الشرقية</v>
      </c>
      <c r="K908" s="10" t="str">
        <f>IFERROR(VLOOKUP(A908,'[2]Total Provider - Dec 2015'!$A$1:$K$1232,11,FALSE),"")</f>
        <v>الدليمان للبصريات - شارع الملك عبدالعزيز</v>
      </c>
    </row>
    <row r="909" spans="1:11" hidden="1" x14ac:dyDescent="0.25">
      <c r="A909" s="5">
        <v>23030</v>
      </c>
      <c r="B909" s="6" t="str">
        <f>IFERROR(VLOOKUP(A909,'[2]Total Provider - Dec 2015'!$A$1:$K$1232,2,FALSE),"")</f>
        <v>Al Duliman Optics - Al Andalus Plaza</v>
      </c>
      <c r="C909" s="7" t="str">
        <f>IFERROR(VLOOKUP(A909,'[2]Total Provider - Dec 2015'!$A$1:$K$1232,3,FALSE),"")</f>
        <v>NW5</v>
      </c>
      <c r="D909" s="7" t="str">
        <f>IFERROR(VLOOKUP(A909,'[2]Total Provider - Dec 2015'!$A$1:$K$1232,4,FALSE),"")</f>
        <v>Eastern Province</v>
      </c>
      <c r="E909" s="7" t="str">
        <f>IFERROR(VLOOKUP(A909,'[2]Total Provider - Dec 2015'!$A$1:$K$1232,5,FALSE),"")</f>
        <v>Dammam</v>
      </c>
      <c r="F909" s="7" t="str">
        <f>IFERROR(VLOOKUP(A909,'[2]Total Provider - Dec 2015'!$A$1:$K$1232,6,FALSE),"")</f>
        <v>Al Atheer Dist,Prince Naif Street</v>
      </c>
      <c r="G909" s="7" t="str">
        <f>IFERROR(VLOOKUP(A909,'[2]Total Provider - Dec 2015'!$A$1:$K$1232,7,FALSE),"")</f>
        <v>0138435508</v>
      </c>
      <c r="H909" s="10" t="str">
        <f>IFERROR(VLOOKUP(A909,'[2]Total Provider - Dec 2015'!$A$1:$K$1232,8,FALSE),"")</f>
        <v>حي الاثير,شارع الامير نايف</v>
      </c>
      <c r="I909" s="10" t="str">
        <f>IFERROR(VLOOKUP(A909,'[2]Total Provider - Dec 2015'!$A$1:$K$1232,9,FALSE),"")</f>
        <v>الدمام</v>
      </c>
      <c r="J909" s="10" t="str">
        <f>IFERROR(VLOOKUP(A909,'[2]Total Provider - Dec 2015'!$A$1:$K$1232,10,FALSE),"")</f>
        <v>المنطقة الشرقية</v>
      </c>
      <c r="K909" s="10" t="str">
        <f>IFERROR(VLOOKUP(A909,'[2]Total Provider - Dec 2015'!$A$1:$K$1232,11,FALSE),"")</f>
        <v>الدليمان للبصريات - الاندلس بلازا</v>
      </c>
    </row>
    <row r="910" spans="1:11" hidden="1" x14ac:dyDescent="0.25">
      <c r="A910" s="5">
        <v>23031</v>
      </c>
      <c r="B910" s="6" t="str">
        <f>IFERROR(VLOOKUP(A910,'[2]Total Provider - Dec 2015'!$A$1:$K$1232,2,FALSE),"")</f>
        <v>Al Duliman Optics - Dahran Mall</v>
      </c>
      <c r="C910" s="7" t="str">
        <f>IFERROR(VLOOKUP(A910,'[2]Total Provider - Dec 2015'!$A$1:$K$1232,3,FALSE),"")</f>
        <v>NW5</v>
      </c>
      <c r="D910" s="7" t="str">
        <f>IFERROR(VLOOKUP(A910,'[2]Total Provider - Dec 2015'!$A$1:$K$1232,4,FALSE),"")</f>
        <v>Eastern Province</v>
      </c>
      <c r="E910" s="7" t="str">
        <f>IFERROR(VLOOKUP(A910,'[2]Total Provider - Dec 2015'!$A$1:$K$1232,5,FALSE),"")</f>
        <v xml:space="preserve">Dahran </v>
      </c>
      <c r="F910" s="7" t="str">
        <f>IFERROR(VLOOKUP(A910,'[2]Total Provider - Dec 2015'!$A$1:$K$1232,6,FALSE),"")</f>
        <v>Eastren Ave, Al Dahran Mall,Prince Faisal Street</v>
      </c>
      <c r="G910" s="7" t="str">
        <f>IFERROR(VLOOKUP(A910,'[2]Total Provider - Dec 2015'!$A$1:$K$1232,7,FALSE),"")</f>
        <v>0138435508</v>
      </c>
      <c r="H910" s="10" t="str">
        <f>IFERROR(VLOOKUP(A910,'[2]Total Provider - Dec 2015'!$A$1:$K$1232,8,FALSE),"")</f>
        <v>الحي الشرقي,الظهران مول, شارع الامير فيصل</v>
      </c>
      <c r="I910" s="10" t="str">
        <f>IFERROR(VLOOKUP(A910,'[2]Total Provider - Dec 2015'!$A$1:$K$1232,9,FALSE),"")</f>
        <v>الظهران</v>
      </c>
      <c r="J910" s="10" t="str">
        <f>IFERROR(VLOOKUP(A910,'[2]Total Provider - Dec 2015'!$A$1:$K$1232,10,FALSE),"")</f>
        <v>المنطقة الشرقية</v>
      </c>
      <c r="K910" s="10" t="str">
        <f>IFERROR(VLOOKUP(A910,'[2]Total Provider - Dec 2015'!$A$1:$K$1232,11,FALSE),"")</f>
        <v>الدليمان للبصريات - الظهران</v>
      </c>
    </row>
    <row r="911" spans="1:11" hidden="1" x14ac:dyDescent="0.25">
      <c r="A911" s="5">
        <v>23033</v>
      </c>
      <c r="B911" s="6" t="str">
        <f>IFERROR(VLOOKUP(A911,'[2]Total Provider - Dec 2015'!$A$1:$K$1232,2,FALSE),"")</f>
        <v>Al Fairoz For Dental Center</v>
      </c>
      <c r="C911" s="7" t="str">
        <f>IFERROR(VLOOKUP(A911,'[2]Total Provider - Dec 2015'!$A$1:$K$1232,3,FALSE),"")</f>
        <v>NW2</v>
      </c>
      <c r="D911" s="7" t="str">
        <f>IFERROR(VLOOKUP(A911,'[2]Total Provider - Dec 2015'!$A$1:$K$1232,4,FALSE),"")</f>
        <v>Najran</v>
      </c>
      <c r="E911" s="7" t="str">
        <f>IFERROR(VLOOKUP(A911,'[2]Total Provider - Dec 2015'!$A$1:$K$1232,5,FALSE),"")</f>
        <v>Najran</v>
      </c>
      <c r="F911" s="7" t="str">
        <f>IFERROR(VLOOKUP(A911,'[2]Total Provider - Dec 2015'!$A$1:$K$1232,6,FALSE),"")</f>
        <v>Aerysah Dist,King Abdul Aziz Road</v>
      </c>
      <c r="G911" s="7" t="str">
        <f>IFERROR(VLOOKUP(A911,'[2]Total Provider - Dec 2015'!$A$1:$K$1232,7,FALSE),"")</f>
        <v>0175444455</v>
      </c>
      <c r="H911" s="10" t="str">
        <f>IFERROR(VLOOKUP(A911,'[2]Total Provider - Dec 2015'!$A$1:$K$1232,8,FALSE),"")</f>
        <v>حي العريسة, طريق الملك عبد العزيز</v>
      </c>
      <c r="I911" s="10" t="str">
        <f>IFERROR(VLOOKUP(A911,'[2]Total Provider - Dec 2015'!$A$1:$K$1232,9,FALSE),"")</f>
        <v>نجران</v>
      </c>
      <c r="J911" s="10" t="str">
        <f>IFERROR(VLOOKUP(A911,'[2]Total Provider - Dec 2015'!$A$1:$K$1232,10,FALSE),"")</f>
        <v>نجران</v>
      </c>
      <c r="K911" s="10" t="str">
        <f>IFERROR(VLOOKUP(A911,'[2]Total Provider - Dec 2015'!$A$1:$K$1232,11,FALSE),"")</f>
        <v>مجمع الفيروز لطب الاسنان</v>
      </c>
    </row>
    <row r="912" spans="1:11" hidden="1" x14ac:dyDescent="0.25">
      <c r="A912" s="5">
        <v>23034</v>
      </c>
      <c r="B912" s="6" t="str">
        <f>IFERROR(VLOOKUP(A912,'[2]Total Provider - Dec 2015'!$A$1:$K$1232,2,FALSE),"")</f>
        <v>Basmalah Al Nour For Dental Center - Tabuk</v>
      </c>
      <c r="C912" s="7" t="str">
        <f>IFERROR(VLOOKUP(A912,'[2]Total Provider - Dec 2015'!$A$1:$K$1232,3,FALSE),"")</f>
        <v>NW2</v>
      </c>
      <c r="D912" s="7" t="str">
        <f>IFERROR(VLOOKUP(A912,'[2]Total Provider - Dec 2015'!$A$1:$K$1232,4,FALSE),"")</f>
        <v>Tabuk</v>
      </c>
      <c r="E912" s="7" t="str">
        <f>IFERROR(VLOOKUP(A912,'[2]Total Provider - Dec 2015'!$A$1:$K$1232,5,FALSE),"")</f>
        <v>Tabuk</v>
      </c>
      <c r="F912" s="7" t="str">
        <f>IFERROR(VLOOKUP(A912,'[2]Total Provider - Dec 2015'!$A$1:$K$1232,6,FALSE),"")</f>
        <v>Al Warood Dist,Khalid Al Sudari Street</v>
      </c>
      <c r="G912" s="7" t="str">
        <f>IFERROR(VLOOKUP(A912,'[2]Total Provider - Dec 2015'!$A$1:$K$1232,7,FALSE),"")</f>
        <v>0175238888</v>
      </c>
      <c r="H912" s="10" t="str">
        <f>IFERROR(VLOOKUP(A912,'[2]Total Provider - Dec 2015'!$A$1:$K$1232,8,FALSE),"")</f>
        <v>حي الورود,شارع خالد السديري</v>
      </c>
      <c r="I912" s="10" t="str">
        <f>IFERROR(VLOOKUP(A912,'[2]Total Provider - Dec 2015'!$A$1:$K$1232,9,FALSE),"")</f>
        <v>تبوك</v>
      </c>
      <c r="J912" s="10" t="str">
        <f>IFERROR(VLOOKUP(A912,'[2]Total Provider - Dec 2015'!$A$1:$K$1232,10,FALSE),"")</f>
        <v>تبوك</v>
      </c>
      <c r="K912" s="10" t="str">
        <f>IFERROR(VLOOKUP(A912,'[2]Total Provider - Dec 2015'!$A$1:$K$1232,11,FALSE),"")</f>
        <v>بسملة النور لطب و تقويم الأسنان - تبوك</v>
      </c>
    </row>
    <row r="913" spans="1:11" hidden="1" x14ac:dyDescent="0.25">
      <c r="A913" s="5">
        <v>23036</v>
      </c>
      <c r="B913" s="6" t="str">
        <f>IFERROR(VLOOKUP(A913,'[2]Total Provider - Dec 2015'!$A$1:$K$1232,2,FALSE),"")</f>
        <v>Shouq El Oyoun</v>
      </c>
      <c r="C913" s="7" t="str">
        <f>IFERROR(VLOOKUP(A913,'[2]Total Provider - Dec 2015'!$A$1:$K$1232,3,FALSE),"")</f>
        <v>NW4</v>
      </c>
      <c r="D913" s="7" t="str">
        <f>IFERROR(VLOOKUP(A913,'[2]Total Provider - Dec 2015'!$A$1:$K$1232,4,FALSE),"")</f>
        <v>Eastern Province</v>
      </c>
      <c r="E913" s="7" t="str">
        <f>IFERROR(VLOOKUP(A913,'[2]Total Provider - Dec 2015'!$A$1:$K$1232,5,FALSE),"")</f>
        <v>Jubail</v>
      </c>
      <c r="F913" s="7" t="str">
        <f>IFERROR(VLOOKUP(A913,'[2]Total Provider - Dec 2015'!$A$1:$K$1232,6,FALSE),"")</f>
        <v xml:space="preserve">Al Sharqi Dist,Al Safa Street </v>
      </c>
      <c r="G913" s="7" t="str">
        <f>IFERROR(VLOOKUP(A913,'[2]Total Provider - Dec 2015'!$A$1:$K$1232,7,FALSE),"")</f>
        <v>0133577223</v>
      </c>
      <c r="H913" s="10" t="str">
        <f>IFERROR(VLOOKUP(A913,'[2]Total Provider - Dec 2015'!$A$1:$K$1232,8,FALSE),"")</f>
        <v>حي الشرقي, شارع الصفا</v>
      </c>
      <c r="I913" s="10" t="str">
        <f>IFERROR(VLOOKUP(A913,'[2]Total Provider - Dec 2015'!$A$1:$K$1232,9,FALSE),"")</f>
        <v>الجبيل</v>
      </c>
      <c r="J913" s="10" t="str">
        <f>IFERROR(VLOOKUP(A913,'[2]Total Provider - Dec 2015'!$A$1:$K$1232,10,FALSE),"")</f>
        <v>المنطقة الشرقية</v>
      </c>
      <c r="K913" s="10" t="str">
        <f>IFERROR(VLOOKUP(A913,'[2]Total Provider - Dec 2015'!$A$1:$K$1232,11,FALSE),"")</f>
        <v>شوق العيون للنظارات بالجبيل</v>
      </c>
    </row>
    <row r="914" spans="1:11" hidden="1" x14ac:dyDescent="0.25">
      <c r="A914" s="5">
        <v>23037</v>
      </c>
      <c r="B914" s="6" t="str">
        <f>IFERROR(VLOOKUP(A914,'[2]Total Provider - Dec 2015'!$A$1:$K$1232,2,FALSE),"")</f>
        <v>Shifa Dammam Dispensary</v>
      </c>
      <c r="C914" s="7" t="str">
        <f>IFERROR(VLOOKUP(A914,'[2]Total Provider - Dec 2015'!$A$1:$K$1232,3,FALSE),"")</f>
        <v>NWS</v>
      </c>
      <c r="D914" s="7" t="str">
        <f>IFERROR(VLOOKUP(A914,'[2]Total Provider - Dec 2015'!$A$1:$K$1232,4,FALSE),"")</f>
        <v>Eastern Province</v>
      </c>
      <c r="E914" s="7" t="str">
        <f>IFERROR(VLOOKUP(A914,'[2]Total Provider - Dec 2015'!$A$1:$K$1232,5,FALSE),"")</f>
        <v>Dammam</v>
      </c>
      <c r="F914" s="7" t="str">
        <f>IFERROR(VLOOKUP(A914,'[2]Total Provider - Dec 2015'!$A$1:$K$1232,6,FALSE),"")</f>
        <v xml:space="preserve">Al Atheer Dist,King Saud Street </v>
      </c>
      <c r="G914" s="7" t="str">
        <f>IFERROR(VLOOKUP(A914,'[2]Total Provider - Dec 2015'!$A$1:$K$1232,7,FALSE),"")</f>
        <v>0138176806</v>
      </c>
      <c r="H914" s="10" t="str">
        <f>IFERROR(VLOOKUP(A914,'[2]Total Provider - Dec 2015'!$A$1:$K$1232,8,FALSE),"")</f>
        <v>حي الاثير , شارع الملك سعود</v>
      </c>
      <c r="I914" s="10" t="str">
        <f>IFERROR(VLOOKUP(A914,'[2]Total Provider - Dec 2015'!$A$1:$K$1232,9,FALSE),"")</f>
        <v>الدمام</v>
      </c>
      <c r="J914" s="10" t="str">
        <f>IFERROR(VLOOKUP(A914,'[2]Total Provider - Dec 2015'!$A$1:$K$1232,10,FALSE),"")</f>
        <v>المنطقة الشرقية</v>
      </c>
      <c r="K914" s="10" t="str">
        <f>IFERROR(VLOOKUP(A914,'[2]Total Provider - Dec 2015'!$A$1:$K$1232,11,FALSE),"")</f>
        <v xml:space="preserve">مجمع عيادات شفاء الدمام الطبي </v>
      </c>
    </row>
    <row r="915" spans="1:11" hidden="1" x14ac:dyDescent="0.25">
      <c r="A915" s="5">
        <v>23038</v>
      </c>
      <c r="B915" s="6" t="str">
        <f>IFERROR(VLOOKUP(A915,'[2]Total Provider - Dec 2015'!$A$1:$K$1232,2,FALSE),"")</f>
        <v>Ram Dental Center - Qatif</v>
      </c>
      <c r="C915" s="7" t="str">
        <f>IFERROR(VLOOKUP(A915,'[2]Total Provider - Dec 2015'!$A$1:$K$1232,3,FALSE),"")</f>
        <v>NWR</v>
      </c>
      <c r="D915" s="7" t="str">
        <f>IFERROR(VLOOKUP(A915,'[2]Total Provider - Dec 2015'!$A$1:$K$1232,4,FALSE),"")</f>
        <v>Eastern Province</v>
      </c>
      <c r="E915" s="7" t="str">
        <f>IFERROR(VLOOKUP(A915,'[2]Total Provider - Dec 2015'!$A$1:$K$1232,5,FALSE),"")</f>
        <v>Qatif</v>
      </c>
      <c r="F915" s="7" t="str">
        <f>IFERROR(VLOOKUP(A915,'[2]Total Provider - Dec 2015'!$A$1:$K$1232,6,FALSE),"")</f>
        <v xml:space="preserve">Al Majediyah Dist, Al Quds Street </v>
      </c>
      <c r="G915" s="7" t="str">
        <f>IFERROR(VLOOKUP(A915,'[2]Total Provider - Dec 2015'!$A$1:$K$1232,7,FALSE),"")</f>
        <v>0138559004</v>
      </c>
      <c r="H915" s="10" t="str">
        <f>IFERROR(VLOOKUP(A915,'[2]Total Provider - Dec 2015'!$A$1:$K$1232,8,FALSE),"")</f>
        <v>حي المجيدية, شارع القدس</v>
      </c>
      <c r="I915" s="10" t="str">
        <f>IFERROR(VLOOKUP(A915,'[2]Total Provider - Dec 2015'!$A$1:$K$1232,9,FALSE),"")</f>
        <v>القطيف</v>
      </c>
      <c r="J915" s="10" t="str">
        <f>IFERROR(VLOOKUP(A915,'[2]Total Provider - Dec 2015'!$A$1:$K$1232,10,FALSE),"")</f>
        <v>المنطقة الشرقية</v>
      </c>
      <c r="K915" s="10" t="str">
        <f>IFERROR(VLOOKUP(A915,'[2]Total Provider - Dec 2015'!$A$1:$K$1232,11,FALSE),"")</f>
        <v>مجمع عيادات بسمة رام لطب الاسنان</v>
      </c>
    </row>
    <row r="916" spans="1:11" x14ac:dyDescent="0.25">
      <c r="A916" s="5">
        <v>23039</v>
      </c>
      <c r="B916" s="6" t="str">
        <f>IFERROR(VLOOKUP(A916,'[2]Total Provider - Dec 2015'!$A$1:$K$1232,2,FALSE),"")</f>
        <v>Ram Dental Center - Khobar 2</v>
      </c>
      <c r="C916" s="7" t="str">
        <f>IFERROR(VLOOKUP(A916,'[2]Total Provider - Dec 2015'!$A$1:$K$1232,3,FALSE),"")</f>
        <v>NWR</v>
      </c>
      <c r="D916" s="7" t="str">
        <f>IFERROR(VLOOKUP(A916,'[2]Total Provider - Dec 2015'!$A$1:$K$1232,4,FALSE),"")</f>
        <v>Eastern Province</v>
      </c>
      <c r="E916" s="7" t="str">
        <f>IFERROR(VLOOKUP(A916,'[2]Total Provider - Dec 2015'!$A$1:$K$1232,5,FALSE),"")</f>
        <v>Khobar</v>
      </c>
      <c r="F916" s="7" t="str">
        <f>IFERROR(VLOOKUP(A916,'[2]Total Provider - Dec 2015'!$A$1:$K$1232,6,FALSE),"")</f>
        <v>Al Khobar Al Shamaliyah,Prince Faisal Bin Fahed St</v>
      </c>
      <c r="G916" s="7" t="str">
        <f>IFERROR(VLOOKUP(A916,'[2]Total Provider - Dec 2015'!$A$1:$K$1232,7,FALSE),"")</f>
        <v>0138648181</v>
      </c>
      <c r="H916" s="10" t="str">
        <f>IFERROR(VLOOKUP(A916,'[2]Total Provider - Dec 2015'!$A$1:$K$1232,8,FALSE),"")</f>
        <v>حي الخبر الشمالية, شارع الامير فيصل بن فهد</v>
      </c>
      <c r="I916" s="10" t="str">
        <f>IFERROR(VLOOKUP(A916,'[2]Total Provider - Dec 2015'!$A$1:$K$1232,9,FALSE),"")</f>
        <v>الخبر</v>
      </c>
      <c r="J916" s="10" t="str">
        <f>IFERROR(VLOOKUP(A916,'[2]Total Provider - Dec 2015'!$A$1:$K$1232,10,FALSE),"")</f>
        <v>المنطقة الشرقية</v>
      </c>
      <c r="K916" s="10" t="str">
        <f>IFERROR(VLOOKUP(A916,'[2]Total Provider - Dec 2015'!$A$1:$K$1232,11,FALSE),"")</f>
        <v xml:space="preserve">عيادات جبل رام لطب الاسنان </v>
      </c>
    </row>
    <row r="917" spans="1:11" hidden="1" x14ac:dyDescent="0.25">
      <c r="A917" s="5">
        <v>23040</v>
      </c>
      <c r="B917" s="6" t="str">
        <f>IFERROR(VLOOKUP(A917,'[2]Total Provider - Dec 2015'!$A$1:$K$1232,2,FALSE),"")</f>
        <v>Al Amal Polyclinic - Yanbu Al Bahar</v>
      </c>
      <c r="C917" s="7" t="str">
        <f>IFERROR(VLOOKUP(A917,'[2]Total Provider - Dec 2015'!$A$1:$K$1232,3,FALSE),"")</f>
        <v>NW6</v>
      </c>
      <c r="D917" s="7" t="str">
        <f>IFERROR(VLOOKUP(A917,'[2]Total Provider - Dec 2015'!$A$1:$K$1232,4,FALSE),"")</f>
        <v>Madinah</v>
      </c>
      <c r="E917" s="7" t="str">
        <f>IFERROR(VLOOKUP(A917,'[2]Total Provider - Dec 2015'!$A$1:$K$1232,5,FALSE),"")</f>
        <v xml:space="preserve">Yanbu Al Bahar </v>
      </c>
      <c r="F917" s="7" t="str">
        <f>IFERROR(VLOOKUP(A917,'[2]Total Provider - Dec 2015'!$A$1:$K$1232,6,FALSE),"")</f>
        <v>Al Hadaieq Dist,Al Khazan street</v>
      </c>
      <c r="G917" s="7" t="str">
        <f>IFERROR(VLOOKUP(A917,'[2]Total Provider - Dec 2015'!$A$1:$K$1232,7,FALSE),"")</f>
        <v>0143220000</v>
      </c>
      <c r="H917" s="10" t="str">
        <f>IFERROR(VLOOKUP(A917,'[2]Total Provider - Dec 2015'!$A$1:$K$1232,8,FALSE),"")</f>
        <v>حي الحدائق, شارع الخزان</v>
      </c>
      <c r="I917" s="10" t="str">
        <f>IFERROR(VLOOKUP(A917,'[2]Total Provider - Dec 2015'!$A$1:$K$1232,9,FALSE),"")</f>
        <v>ينبع البحر</v>
      </c>
      <c r="J917" s="10" t="str">
        <f>IFERROR(VLOOKUP(A917,'[2]Total Provider - Dec 2015'!$A$1:$K$1232,10,FALSE),"")</f>
        <v>المدينة المنورة</v>
      </c>
      <c r="K917" s="10" t="str">
        <f>IFERROR(VLOOKUP(A917,'[2]Total Provider - Dec 2015'!$A$1:$K$1232,11,FALSE),"")</f>
        <v>مستوصف الامل الطبي</v>
      </c>
    </row>
    <row r="918" spans="1:11" hidden="1" x14ac:dyDescent="0.25">
      <c r="A918" s="5">
        <v>23041</v>
      </c>
      <c r="B918" s="6" t="str">
        <f>IFERROR(VLOOKUP(A918,'[2]Total Provider - Dec 2015'!$A$1:$K$1232,2,FALSE),"")</f>
        <v xml:space="preserve">Al Amal Polyclinic 2 - Yanbu </v>
      </c>
      <c r="C918" s="7" t="str">
        <f>IFERROR(VLOOKUP(A918,'[2]Total Provider - Dec 2015'!$A$1:$K$1232,3,FALSE),"")</f>
        <v>NW6</v>
      </c>
      <c r="D918" s="7" t="str">
        <f>IFERROR(VLOOKUP(A918,'[2]Total Provider - Dec 2015'!$A$1:$K$1232,4,FALSE),"")</f>
        <v>Madinah</v>
      </c>
      <c r="E918" s="7" t="str">
        <f>IFERROR(VLOOKUP(A918,'[2]Total Provider - Dec 2015'!$A$1:$K$1232,5,FALSE),"")</f>
        <v>Yanbu Industrial</v>
      </c>
      <c r="F918" s="7" t="str">
        <f>IFERROR(VLOOKUP(A918,'[2]Total Provider - Dec 2015'!$A$1:$K$1232,6,FALSE),"")</f>
        <v xml:space="preserve">Al Semeri Dist, Indst Yanbu, Al Hezam Street </v>
      </c>
      <c r="G918" s="7" t="str">
        <f>IFERROR(VLOOKUP(A918,'[2]Total Provider - Dec 2015'!$A$1:$K$1232,7,FALSE),"")</f>
        <v>0143212000</v>
      </c>
      <c r="H918" s="10" t="str">
        <f>IFERROR(VLOOKUP(A918,'[2]Total Provider - Dec 2015'!$A$1:$K$1232,8,FALSE),"")</f>
        <v xml:space="preserve">حي السميري, ينبع الصناعية, الحزام </v>
      </c>
      <c r="I918" s="10" t="str">
        <f>IFERROR(VLOOKUP(A918,'[2]Total Provider - Dec 2015'!$A$1:$K$1232,9,FALSE),"")</f>
        <v>ينبع الصناعية</v>
      </c>
      <c r="J918" s="10" t="str">
        <f>IFERROR(VLOOKUP(A918,'[2]Total Provider - Dec 2015'!$A$1:$K$1232,10,FALSE),"")</f>
        <v>المدينة المنورة</v>
      </c>
      <c r="K918" s="10" t="str">
        <f>IFERROR(VLOOKUP(A918,'[2]Total Provider - Dec 2015'!$A$1:$K$1232,11,FALSE),"")</f>
        <v>مستوصف الامل الطبي - ينبع الصناعية</v>
      </c>
    </row>
    <row r="919" spans="1:11" hidden="1" x14ac:dyDescent="0.25">
      <c r="A919" s="5">
        <v>23048</v>
      </c>
      <c r="B919" s="6" t="str">
        <f>IFERROR(VLOOKUP(A919,'[2]Total Provider - Dec 2015'!$A$1:$K$1232,2,FALSE),"")</f>
        <v>Shifa Al Rass Polyclinic</v>
      </c>
      <c r="C919" s="7" t="str">
        <f>IFERROR(VLOOKUP(A919,'[2]Total Provider - Dec 2015'!$A$1:$K$1232,3,FALSE),"")</f>
        <v>NWS</v>
      </c>
      <c r="D919" s="7" t="str">
        <f>IFERROR(VLOOKUP(A919,'[2]Total Provider - Dec 2015'!$A$1:$K$1232,4,FALSE),"")</f>
        <v>Qassim</v>
      </c>
      <c r="E919" s="7" t="str">
        <f>IFERROR(VLOOKUP(A919,'[2]Total Provider - Dec 2015'!$A$1:$K$1232,5,FALSE),"")</f>
        <v>Al Rass</v>
      </c>
      <c r="F919" s="7" t="str">
        <f>IFERROR(VLOOKUP(A919,'[2]Total Provider - Dec 2015'!$A$1:$K$1232,6,FALSE),"")</f>
        <v>Al Nassim Dist,Al Quds Street, Near NCB</v>
      </c>
      <c r="G919" s="7" t="str">
        <f>IFERROR(VLOOKUP(A919,'[2]Total Provider - Dec 2015'!$A$1:$K$1232,7,FALSE),"")</f>
        <v>0163334089</v>
      </c>
      <c r="H919" s="10" t="str">
        <f>IFERROR(VLOOKUP(A919,'[2]Total Provider - Dec 2015'!$A$1:$K$1232,8,FALSE),"")</f>
        <v>حي النسيم, شارع القدس امام البنك الاهلي</v>
      </c>
      <c r="I919" s="10" t="str">
        <f>IFERROR(VLOOKUP(A919,'[2]Total Provider - Dec 2015'!$A$1:$K$1232,9,FALSE),"")</f>
        <v>الرس</v>
      </c>
      <c r="J919" s="10" t="str">
        <f>IFERROR(VLOOKUP(A919,'[2]Total Provider - Dec 2015'!$A$1:$K$1232,10,FALSE),"")</f>
        <v>القصيم</v>
      </c>
      <c r="K919" s="10" t="str">
        <f>IFERROR(VLOOKUP(A919,'[2]Total Provider - Dec 2015'!$A$1:$K$1232,11,FALSE),"")</f>
        <v xml:space="preserve">مجمع عيادات شفاء الرس الطبي </v>
      </c>
    </row>
    <row r="920" spans="1:11" hidden="1" x14ac:dyDescent="0.25">
      <c r="A920" s="5">
        <v>23054</v>
      </c>
      <c r="B920" s="6" t="str">
        <f>IFERROR(VLOOKUP(A920,'[2]Total Provider - Dec 2015'!$A$1:$K$1232,2,FALSE),"")</f>
        <v xml:space="preserve">Al Madar Dental Clinic - Al Madinah </v>
      </c>
      <c r="C920" s="7" t="str">
        <f>IFERROR(VLOOKUP(A920,'[2]Total Provider - Dec 2015'!$A$1:$K$1232,3,FALSE),"")</f>
        <v>NW4</v>
      </c>
      <c r="D920" s="7" t="str">
        <f>IFERROR(VLOOKUP(A920,'[2]Total Provider - Dec 2015'!$A$1:$K$1232,4,FALSE),"")</f>
        <v>Madinah</v>
      </c>
      <c r="E920" s="7" t="str">
        <f>IFERROR(VLOOKUP(A920,'[2]Total Provider - Dec 2015'!$A$1:$K$1232,5,FALSE),"")</f>
        <v>Madinah</v>
      </c>
      <c r="F920" s="7" t="str">
        <f>IFERROR(VLOOKUP(A920,'[2]Total Provider - Dec 2015'!$A$1:$K$1232,6,FALSE),"")</f>
        <v>Abu Baker Al Sedeeq Dist,Abu Baker Al Sedeeq St, Sandy Center</v>
      </c>
      <c r="G920" s="7" t="str">
        <f>IFERROR(VLOOKUP(A920,'[2]Total Provider - Dec 2015'!$A$1:$K$1232,7,FALSE),"")</f>
        <v>0148467555</v>
      </c>
      <c r="H920" s="10" t="str">
        <f>IFERROR(VLOOKUP(A920,'[2]Total Provider - Dec 2015'!$A$1:$K$1232,8,FALSE),"")</f>
        <v>حي ابو بكر الصديق ,شارع ابو بكر الصديق مركز ساندي</v>
      </c>
      <c r="I920" s="10" t="str">
        <f>IFERROR(VLOOKUP(A920,'[2]Total Provider - Dec 2015'!$A$1:$K$1232,9,FALSE),"")</f>
        <v>المدينة المنورة</v>
      </c>
      <c r="J920" s="10" t="str">
        <f>IFERROR(VLOOKUP(A920,'[2]Total Provider - Dec 2015'!$A$1:$K$1232,10,FALSE),"")</f>
        <v>المدينة المنورة</v>
      </c>
      <c r="K920" s="10" t="str">
        <f>IFERROR(VLOOKUP(A920,'[2]Total Provider - Dec 2015'!$A$1:$K$1232,11,FALSE),"")</f>
        <v>مجمع عيادات مدار الشفاء لطب الاسنان</v>
      </c>
    </row>
    <row r="921" spans="1:11" hidden="1" x14ac:dyDescent="0.25">
      <c r="A921" s="5">
        <v>23056</v>
      </c>
      <c r="B921" s="6" t="str">
        <f>IFERROR(VLOOKUP(A921,'[2]Total Provider - Dec 2015'!$A$1:$K$1232,2,FALSE),"")</f>
        <v>Bright Smile Dental Clinics</v>
      </c>
      <c r="C921" s="7" t="str">
        <f>IFERROR(VLOOKUP(A921,'[2]Total Provider - Dec 2015'!$A$1:$K$1232,3,FALSE),"")</f>
        <v>NWS</v>
      </c>
      <c r="D921" s="7" t="str">
        <f>IFERROR(VLOOKUP(A921,'[2]Total Provider - Dec 2015'!$A$1:$K$1232,4,FALSE),"")</f>
        <v>Hail</v>
      </c>
      <c r="E921" s="7" t="str">
        <f>IFERROR(VLOOKUP(A921,'[2]Total Provider - Dec 2015'!$A$1:$K$1232,5,FALSE),"")</f>
        <v>Baqaa</v>
      </c>
      <c r="F921" s="7" t="str">
        <f>IFERROR(VLOOKUP(A921,'[2]Total Provider - Dec 2015'!$A$1:$K$1232,6,FALSE),"")</f>
        <v>Al Mukhattat Al Jadeed,Main Street</v>
      </c>
      <c r="G921" s="7" t="str">
        <f>IFERROR(VLOOKUP(A921,'[2]Total Provider - Dec 2015'!$A$1:$K$1232,7,FALSE),"")</f>
        <v>0115275550</v>
      </c>
      <c r="H921" s="10" t="str">
        <f>IFERROR(VLOOKUP(A921,'[2]Total Provider - Dec 2015'!$A$1:$K$1232,8,FALSE),"")</f>
        <v xml:space="preserve">حي المخطط الجديد, الشارع العام </v>
      </c>
      <c r="I921" s="10" t="str">
        <f>IFERROR(VLOOKUP(A921,'[2]Total Provider - Dec 2015'!$A$1:$K$1232,9,FALSE),"")</f>
        <v>بقعاء</v>
      </c>
      <c r="J921" s="10" t="str">
        <f>IFERROR(VLOOKUP(A921,'[2]Total Provider - Dec 2015'!$A$1:$K$1232,10,FALSE),"")</f>
        <v>حائل</v>
      </c>
      <c r="K921" s="10" t="str">
        <f>IFERROR(VLOOKUP(A921,'[2]Total Provider - Dec 2015'!$A$1:$K$1232,11,FALSE),"")</f>
        <v>مجمع عيادات الإبتسامة المضيئة لطب الاسنان</v>
      </c>
    </row>
    <row r="922" spans="1:11" hidden="1" x14ac:dyDescent="0.25">
      <c r="A922" s="5">
        <v>23057</v>
      </c>
      <c r="B922" s="6" t="str">
        <f>IFERROR(VLOOKUP(A922,'[2]Total Provider - Dec 2015'!$A$1:$K$1232,2,FALSE),"")</f>
        <v>Al Flaiw Polyclinic - Riad Al Kabrah</v>
      </c>
      <c r="C922" s="7" t="str">
        <f>IFERROR(VLOOKUP(A922,'[2]Total Provider - Dec 2015'!$A$1:$K$1232,3,FALSE),"")</f>
        <v>NW3</v>
      </c>
      <c r="D922" s="7" t="str">
        <f>IFERROR(VLOOKUP(A922,'[2]Total Provider - Dec 2015'!$A$1:$K$1232,4,FALSE),"")</f>
        <v>Qassim</v>
      </c>
      <c r="E922" s="7" t="str">
        <f>IFERROR(VLOOKUP(A922,'[2]Total Provider - Dec 2015'!$A$1:$K$1232,5,FALSE),"")</f>
        <v>Riyadh Al Khabra</v>
      </c>
      <c r="F922" s="7" t="str">
        <f>IFERROR(VLOOKUP(A922,'[2]Total Provider - Dec 2015'!$A$1:$K$1232,6,FALSE),"")</f>
        <v>Al Tawoon Dist,King Abdullah Road</v>
      </c>
      <c r="G922" s="7" t="str">
        <f>IFERROR(VLOOKUP(A922,'[2]Total Provider - Dec 2015'!$A$1:$K$1232,7,FALSE),"")</f>
        <v>0163342901</v>
      </c>
      <c r="H922" s="10" t="str">
        <f>IFERROR(VLOOKUP(A922,'[2]Total Provider - Dec 2015'!$A$1:$K$1232,8,FALSE),"")</f>
        <v>حي التعاون, شارع الملك عبدالله</v>
      </c>
      <c r="I922" s="10" t="str">
        <f>IFERROR(VLOOKUP(A922,'[2]Total Provider - Dec 2015'!$A$1:$K$1232,9,FALSE),"")</f>
        <v>رياض الخبراء</v>
      </c>
      <c r="J922" s="10" t="str">
        <f>IFERROR(VLOOKUP(A922,'[2]Total Provider - Dec 2015'!$A$1:$K$1232,10,FALSE),"")</f>
        <v>القصيم</v>
      </c>
      <c r="K922" s="10" t="str">
        <f>IFERROR(VLOOKUP(A922,'[2]Total Provider - Dec 2015'!$A$1:$K$1232,11,FALSE),"")</f>
        <v>مستوصف الفليو الطبي - رياض الخبراء</v>
      </c>
    </row>
    <row r="923" spans="1:11" hidden="1" x14ac:dyDescent="0.25">
      <c r="A923" s="5">
        <v>23059</v>
      </c>
      <c r="B923" s="6" t="str">
        <f>IFERROR(VLOOKUP(A923,'[2]Total Provider - Dec 2015'!$A$1:$K$1232,2,FALSE),"")</f>
        <v>Al Sameria Polyclinic - Al Naseem</v>
      </c>
      <c r="C923" s="7" t="str">
        <f>IFERROR(VLOOKUP(A923,'[2]Total Provider - Dec 2015'!$A$1:$K$1232,3,FALSE),"")</f>
        <v>NW4</v>
      </c>
      <c r="D923" s="7" t="str">
        <f>IFERROR(VLOOKUP(A923,'[2]Total Provider - Dec 2015'!$A$1:$K$1232,4,FALSE),"")</f>
        <v>Makkah</v>
      </c>
      <c r="E923" s="7" t="str">
        <f>IFERROR(VLOOKUP(A923,'[2]Total Provider - Dec 2015'!$A$1:$K$1232,5,FALSE),"")</f>
        <v>Jeddah</v>
      </c>
      <c r="F923" s="7" t="str">
        <f>IFERROR(VLOOKUP(A923,'[2]Total Provider - Dec 2015'!$A$1:$K$1232,6,FALSE),"")</f>
        <v>Al Naseem Dist,Ali Al Murtada Street</v>
      </c>
      <c r="G923" s="7" t="str">
        <f>IFERROR(VLOOKUP(A923,'[2]Total Provider - Dec 2015'!$A$1:$K$1232,7,FALSE),"")</f>
        <v>0126402827</v>
      </c>
      <c r="H923" s="10" t="str">
        <f>IFERROR(VLOOKUP(A923,'[2]Total Provider - Dec 2015'!$A$1:$K$1232,8,FALSE),"")</f>
        <v>حي النسيم, شارع علي مرتضى</v>
      </c>
      <c r="I923" s="10" t="str">
        <f>IFERROR(VLOOKUP(A923,'[2]Total Provider - Dec 2015'!$A$1:$K$1232,9,FALSE),"")</f>
        <v>جدة</v>
      </c>
      <c r="J923" s="10" t="str">
        <f>IFERROR(VLOOKUP(A923,'[2]Total Provider - Dec 2015'!$A$1:$K$1232,10,FALSE),"")</f>
        <v>مكة المكرمة</v>
      </c>
      <c r="K923" s="10" t="str">
        <f>IFERROR(VLOOKUP(A923,'[2]Total Provider - Dec 2015'!$A$1:$K$1232,11,FALSE),"")</f>
        <v>مجمع  السامرية الطبي</v>
      </c>
    </row>
    <row r="924" spans="1:11" hidden="1" x14ac:dyDescent="0.25">
      <c r="A924" s="5">
        <v>23061</v>
      </c>
      <c r="B924" s="6" t="str">
        <f>IFERROR(VLOOKUP(A924,'[2]Total Provider - Dec 2015'!$A$1:$K$1232,2,FALSE),"")</f>
        <v>Al Dhawi Polyclinic</v>
      </c>
      <c r="C924" s="7" t="str">
        <f>IFERROR(VLOOKUP(A924,'[2]Total Provider - Dec 2015'!$A$1:$K$1232,3,FALSE),"")</f>
        <v>NW6</v>
      </c>
      <c r="D924" s="7" t="str">
        <f>IFERROR(VLOOKUP(A924,'[2]Total Provider - Dec 2015'!$A$1:$K$1232,4,FALSE),"")</f>
        <v>Riyadh</v>
      </c>
      <c r="E924" s="7" t="str">
        <f>IFERROR(VLOOKUP(A924,'[2]Total Provider - Dec 2015'!$A$1:$K$1232,5,FALSE),"")</f>
        <v>Riyadh</v>
      </c>
      <c r="F924" s="7" t="str">
        <f>IFERROR(VLOOKUP(A924,'[2]Total Provider - Dec 2015'!$A$1:$K$1232,6,FALSE),"")</f>
        <v xml:space="preserve">Al Rawdah Dist,Al Hassan Bin Ali </v>
      </c>
      <c r="G924" s="7" t="str">
        <f>IFERROR(VLOOKUP(A924,'[2]Total Provider - Dec 2015'!$A$1:$K$1232,7,FALSE),"")</f>
        <v>0114760803</v>
      </c>
      <c r="H924" s="10" t="str">
        <f>IFERROR(VLOOKUP(A924,'[2]Total Provider - Dec 2015'!$A$1:$K$1232,8,FALSE),"")</f>
        <v>حي الروضة شارع الحسن بن علي</v>
      </c>
      <c r="I924" s="10" t="str">
        <f>IFERROR(VLOOKUP(A924,'[2]Total Provider - Dec 2015'!$A$1:$K$1232,9,FALSE),"")</f>
        <v>الرياض</v>
      </c>
      <c r="J924" s="10" t="str">
        <f>IFERROR(VLOOKUP(A924,'[2]Total Provider - Dec 2015'!$A$1:$K$1232,10,FALSE),"")</f>
        <v>الرياض</v>
      </c>
      <c r="K924" s="10" t="str">
        <f>IFERROR(VLOOKUP(A924,'[2]Total Provider - Dec 2015'!$A$1:$K$1232,11,FALSE),"")</f>
        <v>مجمع عيادات الضوي الطبي</v>
      </c>
    </row>
    <row r="925" spans="1:11" hidden="1" x14ac:dyDescent="0.25">
      <c r="A925" s="5">
        <v>23062</v>
      </c>
      <c r="B925" s="6" t="str">
        <f>IFERROR(VLOOKUP(A925,'[2]Total Provider - Dec 2015'!$A$1:$K$1232,2,FALSE),"")</f>
        <v>Dar Al Foud Hospital</v>
      </c>
      <c r="C925" s="7" t="str">
        <f>IFERROR(VLOOKUP(A925,'[2]Total Provider - Dec 2015'!$A$1:$K$1232,3,FALSE),"")</f>
        <v>NW7</v>
      </c>
      <c r="D925" s="7" t="str">
        <f>IFERROR(VLOOKUP(A925,'[2]Total Provider - Dec 2015'!$A$1:$K$1232,4,FALSE),"")</f>
        <v>Egypt</v>
      </c>
      <c r="E925" s="7" t="str">
        <f>IFERROR(VLOOKUP(A925,'[2]Total Provider - Dec 2015'!$A$1:$K$1232,5,FALSE),"")</f>
        <v>Cairo</v>
      </c>
      <c r="F925" s="7" t="str">
        <f>IFERROR(VLOOKUP(A925,'[2]Total Provider - Dec 2015'!$A$1:$K$1232,6,FALSE),"")</f>
        <v>6th of Octobar,the Touristic Zone, Giza</v>
      </c>
      <c r="G925" s="7" t="str">
        <f>IFERROR(VLOOKUP(A925,'[2]Total Provider - Dec 2015'!$A$1:$K$1232,7,FALSE),"")</f>
        <v>20 2 38356030</v>
      </c>
      <c r="H925" s="10" t="str">
        <f>IFERROR(VLOOKUP(A925,'[2]Total Provider - Dec 2015'!$A$1:$K$1232,8,FALSE),"")</f>
        <v>ستة اكتور, المنطقة ااسياحية الجيزة</v>
      </c>
      <c r="I925" s="10" t="str">
        <f>IFERROR(VLOOKUP(A925,'[2]Total Provider - Dec 2015'!$A$1:$K$1232,9,FALSE),"")</f>
        <v>القاهرة</v>
      </c>
      <c r="J925" s="10" t="str">
        <f>IFERROR(VLOOKUP(A925,'[2]Total Provider - Dec 2015'!$A$1:$K$1232,10,FALSE),"")</f>
        <v>مصر</v>
      </c>
      <c r="K925" s="10" t="str">
        <f>IFERROR(VLOOKUP(A925,'[2]Total Provider - Dec 2015'!$A$1:$K$1232,11,FALSE),"")</f>
        <v>مستشفى دار الفؤاد</v>
      </c>
    </row>
    <row r="926" spans="1:11" hidden="1" x14ac:dyDescent="0.25">
      <c r="A926" s="5">
        <v>23067</v>
      </c>
      <c r="B926" s="6" t="str">
        <f>IFERROR(VLOOKUP(A926,'[2]Total Provider - Dec 2015'!$A$1:$K$1232,2,FALSE),"")</f>
        <v>Angel of Mercy Medical Company</v>
      </c>
      <c r="C926" s="7" t="str">
        <f>IFERROR(VLOOKUP(A926,'[2]Total Provider - Dec 2015'!$A$1:$K$1232,3,FALSE),"")</f>
        <v>NWS</v>
      </c>
      <c r="D926" s="7" t="str">
        <f>IFERROR(VLOOKUP(A926,'[2]Total Provider - Dec 2015'!$A$1:$K$1232,4,FALSE),"")</f>
        <v>Riyadh</v>
      </c>
      <c r="E926" s="7" t="str">
        <f>IFERROR(VLOOKUP(A926,'[2]Total Provider - Dec 2015'!$A$1:$K$1232,5,FALSE),"")</f>
        <v xml:space="preserve">Quwaiyah </v>
      </c>
      <c r="F926" s="7" t="str">
        <f>IFERROR(VLOOKUP(A926,'[2]Total Provider - Dec 2015'!$A$1:$K$1232,6,FALSE),"")</f>
        <v>Prince Salaman Bin Abdul Aziz Street</v>
      </c>
      <c r="G926" s="7" t="str">
        <f>IFERROR(VLOOKUP(A926,'[2]Total Provider - Dec 2015'!$A$1:$K$1232,7,FALSE),"")</f>
        <v>0116522888</v>
      </c>
      <c r="H926" s="10" t="str">
        <f>IFERROR(VLOOKUP(A926,'[2]Total Provider - Dec 2015'!$A$1:$K$1232,8,FALSE),"")</f>
        <v>شارع الامير سلمان  بن عبدالعزيز</v>
      </c>
      <c r="I926" s="10" t="str">
        <f>IFERROR(VLOOKUP(A926,'[2]Total Provider - Dec 2015'!$A$1:$K$1232,9,FALSE),"")</f>
        <v>القويعية</v>
      </c>
      <c r="J926" s="10" t="str">
        <f>IFERROR(VLOOKUP(A926,'[2]Total Provider - Dec 2015'!$A$1:$K$1232,10,FALSE),"")</f>
        <v>الرياض</v>
      </c>
      <c r="K926" s="10" t="str">
        <f>IFERROR(VLOOKUP(A926,'[2]Total Provider - Dec 2015'!$A$1:$K$1232,11,FALSE),"")</f>
        <v>مجمع عيادات شركة ملاك الرحمه</v>
      </c>
    </row>
    <row r="927" spans="1:11" hidden="1" x14ac:dyDescent="0.25">
      <c r="A927" s="5">
        <v>23068</v>
      </c>
      <c r="B927" s="6" t="str">
        <f>IFERROR(VLOOKUP(A927,'[2]Total Provider - Dec 2015'!$A$1:$K$1232,2,FALSE),"")</f>
        <v>Optical City 1</v>
      </c>
      <c r="C927" s="7" t="str">
        <f>IFERROR(VLOOKUP(A927,'[2]Total Provider - Dec 2015'!$A$1:$K$1232,3,FALSE),"")</f>
        <v>NW2</v>
      </c>
      <c r="D927" s="7" t="str">
        <f>IFERROR(VLOOKUP(A927,'[2]Total Provider - Dec 2015'!$A$1:$K$1232,4,FALSE),"")</f>
        <v>Makkah</v>
      </c>
      <c r="E927" s="7" t="str">
        <f>IFERROR(VLOOKUP(A927,'[2]Total Provider - Dec 2015'!$A$1:$K$1232,5,FALSE),"")</f>
        <v>Taif</v>
      </c>
      <c r="F927" s="7" t="str">
        <f>IFERROR(VLOOKUP(A927,'[2]Total Provider - Dec 2015'!$A$1:$K$1232,6,FALSE),"")</f>
        <v>Shehar Main Street</v>
      </c>
      <c r="G927" s="7" t="str">
        <f>IFERROR(VLOOKUP(A927,'[2]Total Provider - Dec 2015'!$A$1:$K$1232,7,FALSE),"")</f>
        <v>0127444433</v>
      </c>
      <c r="H927" s="10" t="str">
        <f>IFERROR(VLOOKUP(A927,'[2]Total Provider - Dec 2015'!$A$1:$K$1232,8,FALSE),"")</f>
        <v>شارع شهار العام</v>
      </c>
      <c r="I927" s="10" t="str">
        <f>IFERROR(VLOOKUP(A927,'[2]Total Provider - Dec 2015'!$A$1:$K$1232,9,FALSE),"")</f>
        <v>الطائف</v>
      </c>
      <c r="J927" s="10" t="str">
        <f>IFERROR(VLOOKUP(A927,'[2]Total Provider - Dec 2015'!$A$1:$K$1232,10,FALSE),"")</f>
        <v>مكة المكرمة</v>
      </c>
      <c r="K927" s="10" t="str">
        <f>IFERROR(VLOOKUP(A927,'[2]Total Provider - Dec 2015'!$A$1:$K$1232,11,FALSE),"")</f>
        <v xml:space="preserve"> مدينة البصريات 1</v>
      </c>
    </row>
    <row r="928" spans="1:11" hidden="1" x14ac:dyDescent="0.25">
      <c r="A928" s="5">
        <v>23069</v>
      </c>
      <c r="B928" s="6" t="str">
        <f>IFERROR(VLOOKUP(A928,'[2]Total Provider - Dec 2015'!$A$1:$K$1232,2,FALSE),"")</f>
        <v>Optical City 2</v>
      </c>
      <c r="C928" s="7" t="str">
        <f>IFERROR(VLOOKUP(A928,'[2]Total Provider - Dec 2015'!$A$1:$K$1232,3,FALSE),"")</f>
        <v>NW2</v>
      </c>
      <c r="D928" s="7" t="str">
        <f>IFERROR(VLOOKUP(A928,'[2]Total Provider - Dec 2015'!$A$1:$K$1232,4,FALSE),"")</f>
        <v>Makkah</v>
      </c>
      <c r="E928" s="7" t="str">
        <f>IFERROR(VLOOKUP(A928,'[2]Total Provider - Dec 2015'!$A$1:$K$1232,5,FALSE),"")</f>
        <v>Taif</v>
      </c>
      <c r="F928" s="7" t="str">
        <f>IFERROR(VLOOKUP(A928,'[2]Total Provider - Dec 2015'!$A$1:$K$1232,6,FALSE),"")</f>
        <v>Al Shefa Road</v>
      </c>
      <c r="G928" s="7" t="str">
        <f>IFERROR(VLOOKUP(A928,'[2]Total Provider - Dec 2015'!$A$1:$K$1232,7,FALSE),"")</f>
        <v>0127444433</v>
      </c>
      <c r="H928" s="10" t="str">
        <f>IFERROR(VLOOKUP(A928,'[2]Total Provider - Dec 2015'!$A$1:$K$1232,8,FALSE),"")</f>
        <v>طريق الشفاء</v>
      </c>
      <c r="I928" s="10" t="str">
        <f>IFERROR(VLOOKUP(A928,'[2]Total Provider - Dec 2015'!$A$1:$K$1232,9,FALSE),"")</f>
        <v>الطائف</v>
      </c>
      <c r="J928" s="10" t="str">
        <f>IFERROR(VLOOKUP(A928,'[2]Total Provider - Dec 2015'!$A$1:$K$1232,10,FALSE),"")</f>
        <v>مكة المكرمة</v>
      </c>
      <c r="K928" s="10" t="str">
        <f>IFERROR(VLOOKUP(A928,'[2]Total Provider - Dec 2015'!$A$1:$K$1232,11,FALSE),"")</f>
        <v xml:space="preserve"> مدينة البصريات 2 </v>
      </c>
    </row>
    <row r="929" spans="1:11" hidden="1" x14ac:dyDescent="0.25">
      <c r="A929" s="5">
        <v>23070</v>
      </c>
      <c r="B929" s="6" t="str">
        <f>IFERROR(VLOOKUP(A929,'[2]Total Provider - Dec 2015'!$A$1:$K$1232,2,FALSE),"")</f>
        <v>Optical City 3</v>
      </c>
      <c r="C929" s="7" t="str">
        <f>IFERROR(VLOOKUP(A929,'[2]Total Provider - Dec 2015'!$A$1:$K$1232,3,FALSE),"")</f>
        <v>NW2</v>
      </c>
      <c r="D929" s="7" t="str">
        <f>IFERROR(VLOOKUP(A929,'[2]Total Provider - Dec 2015'!$A$1:$K$1232,4,FALSE),"")</f>
        <v>Makkah</v>
      </c>
      <c r="E929" s="7" t="str">
        <f>IFERROR(VLOOKUP(A929,'[2]Total Provider - Dec 2015'!$A$1:$K$1232,5,FALSE),"")</f>
        <v>Taif</v>
      </c>
      <c r="F929" s="7" t="str">
        <f>IFERROR(VLOOKUP(A929,'[2]Total Provider - Dec 2015'!$A$1:$K$1232,6,FALSE),"")</f>
        <v>Khaled Bin Al Waleed Street</v>
      </c>
      <c r="G929" s="7" t="str">
        <f>IFERROR(VLOOKUP(A929,'[2]Total Provider - Dec 2015'!$A$1:$K$1232,7,FALSE),"")</f>
        <v>0127444433</v>
      </c>
      <c r="H929" s="10" t="str">
        <f>IFERROR(VLOOKUP(A929,'[2]Total Provider - Dec 2015'!$A$1:$K$1232,8,FALSE),"")</f>
        <v>شارع خالد بن الوليد</v>
      </c>
      <c r="I929" s="10" t="str">
        <f>IFERROR(VLOOKUP(A929,'[2]Total Provider - Dec 2015'!$A$1:$K$1232,9,FALSE),"")</f>
        <v>الطائف</v>
      </c>
      <c r="J929" s="10" t="str">
        <f>IFERROR(VLOOKUP(A929,'[2]Total Provider - Dec 2015'!$A$1:$K$1232,10,FALSE),"")</f>
        <v>مكة المكرمة</v>
      </c>
      <c r="K929" s="10" t="str">
        <f>IFERROR(VLOOKUP(A929,'[2]Total Provider - Dec 2015'!$A$1:$K$1232,11,FALSE),"")</f>
        <v xml:space="preserve"> مدينة البصريات 3 </v>
      </c>
    </row>
    <row r="930" spans="1:11" hidden="1" x14ac:dyDescent="0.25">
      <c r="A930" s="5">
        <v>23072</v>
      </c>
      <c r="B930" s="6" t="str">
        <f>IFERROR(VLOOKUP(A930,'[2]Total Provider - Dec 2015'!$A$1:$K$1232,2,FALSE),"")</f>
        <v>Shamsan Business Medical Complex (Ex. Shamsan Private Polyclinic)</v>
      </c>
      <c r="C930" s="7" t="str">
        <f>IFERROR(VLOOKUP(A930,'[2]Total Provider - Dec 2015'!$A$1:$K$1232,3,FALSE),"")</f>
        <v>NW4</v>
      </c>
      <c r="D930" s="7" t="str">
        <f>IFERROR(VLOOKUP(A930,'[2]Total Provider - Dec 2015'!$A$1:$K$1232,4,FALSE),"")</f>
        <v>Aseer</v>
      </c>
      <c r="E930" s="7" t="str">
        <f>IFERROR(VLOOKUP(A930,'[2]Total Provider - Dec 2015'!$A$1:$K$1232,5,FALSE),"")</f>
        <v>Abha</v>
      </c>
      <c r="F930" s="7" t="str">
        <f>IFERROR(VLOOKUP(A930,'[2]Total Provider - Dec 2015'!$A$1:$K$1232,6,FALSE),"")</f>
        <v>Shamsan, Abha, Al Taif Road</v>
      </c>
      <c r="G930" s="7" t="str">
        <f>IFERROR(VLOOKUP(A930,'[2]Total Provider - Dec 2015'!$A$1:$K$1232,7,FALSE),"")</f>
        <v>0172245549</v>
      </c>
      <c r="H930" s="10" t="str">
        <f>IFERROR(VLOOKUP(A930,'[2]Total Provider - Dec 2015'!$A$1:$K$1232,8,FALSE),"")</f>
        <v>شمسان، أبها، طريق الطائف</v>
      </c>
      <c r="I930" s="10" t="str">
        <f>IFERROR(VLOOKUP(A930,'[2]Total Provider - Dec 2015'!$A$1:$K$1232,9,FALSE),"")</f>
        <v>أبها</v>
      </c>
      <c r="J930" s="10" t="str">
        <f>IFERROR(VLOOKUP(A930,'[2]Total Provider - Dec 2015'!$A$1:$K$1232,10,FALSE),"")</f>
        <v>عسير</v>
      </c>
      <c r="K930" s="10" t="str">
        <f>IFERROR(VLOOKUP(A930,'[2]Total Provider - Dec 2015'!$A$1:$K$1232,11,FALSE),"")</f>
        <v>مستوصف شمسان الخاص</v>
      </c>
    </row>
    <row r="931" spans="1:11" hidden="1" x14ac:dyDescent="0.25">
      <c r="A931" s="5">
        <v>23073</v>
      </c>
      <c r="B931" s="6" t="str">
        <f>IFERROR(VLOOKUP(A931,'[2]Total Provider - Dec 2015'!$A$1:$K$1232,2,FALSE),"")</f>
        <v>Exeer Pharmacy</v>
      </c>
      <c r="C931" s="7" t="str">
        <f>IFERROR(VLOOKUP(A931,'[2]Total Provider - Dec 2015'!$A$1:$K$1232,3,FALSE),"")</f>
        <v>NWS</v>
      </c>
      <c r="D931" s="7" t="str">
        <f>IFERROR(VLOOKUP(A931,'[2]Total Provider - Dec 2015'!$A$1:$K$1232,4,FALSE),"")</f>
        <v>Eastern Province</v>
      </c>
      <c r="E931" s="7" t="str">
        <f>IFERROR(VLOOKUP(A931,'[2]Total Provider - Dec 2015'!$A$1:$K$1232,5,FALSE),"")</f>
        <v>Sayhat</v>
      </c>
      <c r="F931" s="7" t="str">
        <f>IFERROR(VLOOKUP(A931,'[2]Total Provider - Dec 2015'!$A$1:$K$1232,6,FALSE),"")</f>
        <v>El Ferdos Dist, King Abdul Aziz St</v>
      </c>
      <c r="G931" s="7" t="str">
        <f>IFERROR(VLOOKUP(A931,'[2]Total Provider - Dec 2015'!$A$1:$K$1232,7,FALSE),"")</f>
        <v>0138376325</v>
      </c>
      <c r="H931" s="10" t="str">
        <f>IFERROR(VLOOKUP(A931,'[2]Total Provider - Dec 2015'!$A$1:$K$1232,8,FALSE),"")</f>
        <v>حي الفردوس، شارع الملك عبدالعزيز</v>
      </c>
      <c r="I931" s="10" t="str">
        <f>IFERROR(VLOOKUP(A931,'[2]Total Provider - Dec 2015'!$A$1:$K$1232,9,FALSE),"")</f>
        <v>سيهات</v>
      </c>
      <c r="J931" s="10" t="str">
        <f>IFERROR(VLOOKUP(A931,'[2]Total Provider - Dec 2015'!$A$1:$K$1232,10,FALSE),"")</f>
        <v>المنطقة الشرقية</v>
      </c>
      <c r="K931" s="10" t="str">
        <f>IFERROR(VLOOKUP(A931,'[2]Total Provider - Dec 2015'!$A$1:$K$1232,11,FALSE),"")</f>
        <v>صيدلية اكسير</v>
      </c>
    </row>
    <row r="932" spans="1:11" hidden="1" x14ac:dyDescent="0.25">
      <c r="A932" s="5">
        <v>23076</v>
      </c>
      <c r="B932" s="6" t="str">
        <f>IFERROR(VLOOKUP(A932,'[2]Total Provider - Dec 2015'!$A$1:$K$1232,2,FALSE),"")</f>
        <v>Misr International Hospital</v>
      </c>
      <c r="C932" s="7" t="str">
        <f>IFERROR(VLOOKUP(A932,'[2]Total Provider - Dec 2015'!$A$1:$K$1232,3,FALSE),"")</f>
        <v>NW5</v>
      </c>
      <c r="D932" s="7" t="str">
        <f>IFERROR(VLOOKUP(A932,'[2]Total Provider - Dec 2015'!$A$1:$K$1232,4,FALSE),"")</f>
        <v>Egypt</v>
      </c>
      <c r="E932" s="7" t="str">
        <f>IFERROR(VLOOKUP(A932,'[2]Total Provider - Dec 2015'!$A$1:$K$1232,5,FALSE),"")</f>
        <v>Cairo</v>
      </c>
      <c r="F932" s="7" t="str">
        <f>IFERROR(VLOOKUP(A932,'[2]Total Provider - Dec 2015'!$A$1:$K$1232,6,FALSE),"")</f>
        <v>Giza-Al Dokki, 12 Adel Hussain Rustom St</v>
      </c>
      <c r="G932" s="7" t="str">
        <f>IFERROR(VLOOKUP(A932,'[2]Total Provider - Dec 2015'!$A$1:$K$1232,7,FALSE),"")</f>
        <v>20 2 37617208</v>
      </c>
      <c r="H932" s="10" t="str">
        <f>IFERROR(VLOOKUP(A932,'[2]Total Provider - Dec 2015'!$A$1:$K$1232,8,FALSE),"")</f>
        <v>الجيزة-الدقي، 12 شارع عادل حسين رستم</v>
      </c>
      <c r="I932" s="10" t="str">
        <f>IFERROR(VLOOKUP(A932,'[2]Total Provider - Dec 2015'!$A$1:$K$1232,9,FALSE),"")</f>
        <v>القاهرة</v>
      </c>
      <c r="J932" s="10" t="str">
        <f>IFERROR(VLOOKUP(A932,'[2]Total Provider - Dec 2015'!$A$1:$K$1232,10,FALSE),"")</f>
        <v>مصر</v>
      </c>
      <c r="K932" s="10" t="str">
        <f>IFERROR(VLOOKUP(A932,'[2]Total Provider - Dec 2015'!$A$1:$K$1232,11,FALSE),"")</f>
        <v>مستشفى مصر الدولي</v>
      </c>
    </row>
    <row r="933" spans="1:11" hidden="1" x14ac:dyDescent="0.25">
      <c r="A933" s="5">
        <v>23080</v>
      </c>
      <c r="B933" s="6" t="str">
        <f>IFERROR(VLOOKUP(A933,'[2]Total Provider - Dec 2015'!$A$1:$K$1232,2,FALSE),"")</f>
        <v>Al Enjaz Medical Center</v>
      </c>
      <c r="C933" s="7" t="str">
        <f>IFERROR(VLOOKUP(A933,'[2]Total Provider - Dec 2015'!$A$1:$K$1232,3,FALSE),"")</f>
        <v>NW1</v>
      </c>
      <c r="D933" s="7" t="str">
        <f>IFERROR(VLOOKUP(A933,'[2]Total Provider - Dec 2015'!$A$1:$K$1232,4,FALSE),"")</f>
        <v>Riyadh</v>
      </c>
      <c r="E933" s="7" t="str">
        <f>IFERROR(VLOOKUP(A933,'[2]Total Provider - Dec 2015'!$A$1:$K$1232,5,FALSE),"")</f>
        <v>Riyadh</v>
      </c>
      <c r="F933" s="7" t="str">
        <f>IFERROR(VLOOKUP(A933,'[2]Total Provider - Dec 2015'!$A$1:$K$1232,6,FALSE),"")</f>
        <v>Al Ain Dist., Main St.</v>
      </c>
      <c r="G933" s="7" t="str">
        <f>IFERROR(VLOOKUP(A933,'[2]Total Provider - Dec 2015'!$A$1:$K$1232,7,FALSE),"")</f>
        <v>0115288000</v>
      </c>
      <c r="H933" s="10" t="str">
        <f>IFERROR(VLOOKUP(A933,'[2]Total Provider - Dec 2015'!$A$1:$K$1232,8,FALSE),"")</f>
        <v>حي العين، الشارع الرئيسي</v>
      </c>
      <c r="I933" s="10" t="str">
        <f>IFERROR(VLOOKUP(A933,'[2]Total Provider - Dec 2015'!$A$1:$K$1232,9,FALSE),"")</f>
        <v>الرياض</v>
      </c>
      <c r="J933" s="10" t="str">
        <f>IFERROR(VLOOKUP(A933,'[2]Total Provider - Dec 2015'!$A$1:$K$1232,10,FALSE),"")</f>
        <v>الرياض</v>
      </c>
      <c r="K933" s="10" t="str">
        <f>IFERROR(VLOOKUP(A933,'[2]Total Provider - Dec 2015'!$A$1:$K$1232,11,FALSE),"")</f>
        <v>مركز الإنجاز الطبي</v>
      </c>
    </row>
    <row r="934" spans="1:11" hidden="1" x14ac:dyDescent="0.25">
      <c r="A934" s="5">
        <v>23083</v>
      </c>
      <c r="B934" s="6" t="str">
        <f>IFERROR(VLOOKUP(A934,'[2]Total Provider - Dec 2015'!$A$1:$K$1232,2,FALSE),"")</f>
        <v>Dawna Medical Center</v>
      </c>
      <c r="C934" s="7" t="str">
        <f>IFERROR(VLOOKUP(A934,'[2]Total Provider - Dec 2015'!$A$1:$K$1232,3,FALSE),"")</f>
        <v>NW4</v>
      </c>
      <c r="D934" s="7" t="str">
        <f>IFERROR(VLOOKUP(A934,'[2]Total Provider - Dec 2015'!$A$1:$K$1232,4,FALSE),"")</f>
        <v>Qassim</v>
      </c>
      <c r="E934" s="7" t="str">
        <f>IFERROR(VLOOKUP(A934,'[2]Total Provider - Dec 2015'!$A$1:$K$1232,5,FALSE),"")</f>
        <v>Al Badaya'a</v>
      </c>
      <c r="F934" s="7" t="str">
        <f>IFERROR(VLOOKUP(A934,'[2]Total Provider - Dec 2015'!$A$1:$K$1232,6,FALSE),"")</f>
        <v>Al Wosta Dist., King Abdul Aziz Road</v>
      </c>
      <c r="G934" s="7" t="str">
        <f>IFERROR(VLOOKUP(A934,'[2]Total Provider - Dec 2015'!$A$1:$K$1232,7,FALSE),"")</f>
        <v>0163326660</v>
      </c>
      <c r="H934" s="10" t="str">
        <f>IFERROR(VLOOKUP(A934,'[2]Total Provider - Dec 2015'!$A$1:$K$1232,8,FALSE),"")</f>
        <v>حي الوسطى، طريق الملك عبدالعزيز</v>
      </c>
      <c r="I934" s="10" t="str">
        <f>IFERROR(VLOOKUP(A934,'[2]Total Provider - Dec 2015'!$A$1:$K$1232,9,FALSE),"")</f>
        <v>البدائع</v>
      </c>
      <c r="J934" s="10" t="str">
        <f>IFERROR(VLOOKUP(A934,'[2]Total Provider - Dec 2015'!$A$1:$K$1232,10,FALSE),"")</f>
        <v>القصيم</v>
      </c>
      <c r="K934" s="10" t="str">
        <f>IFERROR(VLOOKUP(A934,'[2]Total Provider - Dec 2015'!$A$1:$K$1232,11,FALSE),"")</f>
        <v>مركز داونا الطبي</v>
      </c>
    </row>
    <row r="935" spans="1:11" x14ac:dyDescent="0.25">
      <c r="A935" s="5">
        <v>23092</v>
      </c>
      <c r="B935" s="6" t="str">
        <f>IFERROR(VLOOKUP(A935,'[2]Total Provider - Dec 2015'!$A$1:$K$1232,2,FALSE),"")</f>
        <v>White Mass Dental Clinic</v>
      </c>
      <c r="C935" s="7" t="str">
        <f>IFERROR(VLOOKUP(A935,'[2]Total Provider - Dec 2015'!$A$1:$K$1232,3,FALSE),"")</f>
        <v>NWR</v>
      </c>
      <c r="D935" s="7" t="str">
        <f>IFERROR(VLOOKUP(A935,'[2]Total Provider - Dec 2015'!$A$1:$K$1232,4,FALSE),"")</f>
        <v>Eastern Province</v>
      </c>
      <c r="E935" s="7" t="str">
        <f>IFERROR(VLOOKUP(A935,'[2]Total Provider - Dec 2015'!$A$1:$K$1232,5,FALSE),"")</f>
        <v>Khobar</v>
      </c>
      <c r="F935" s="7" t="str">
        <f>IFERROR(VLOOKUP(A935,'[2]Total Provider - Dec 2015'!$A$1:$K$1232,6,FALSE),"")</f>
        <v>Al Aqrabiyah Dist., Prince Hmoud Bin Abdul Aziz St.</v>
      </c>
      <c r="G935" s="7" t="str">
        <f>IFERROR(VLOOKUP(A935,'[2]Total Provider - Dec 2015'!$A$1:$K$1232,7,FALSE),"")</f>
        <v>0138116469</v>
      </c>
      <c r="H935" s="10" t="str">
        <f>IFERROR(VLOOKUP(A935,'[2]Total Provider - Dec 2015'!$A$1:$K$1232,8,FALSE),"")</f>
        <v>حي العقربية، شارع الأمير حمود بن عبد العزيز</v>
      </c>
      <c r="I935" s="10" t="str">
        <f>IFERROR(VLOOKUP(A935,'[2]Total Provider - Dec 2015'!$A$1:$K$1232,9,FALSE),"")</f>
        <v>الخبر</v>
      </c>
      <c r="J935" s="10" t="str">
        <f>IFERROR(VLOOKUP(A935,'[2]Total Provider - Dec 2015'!$A$1:$K$1232,10,FALSE),"")</f>
        <v>المنطقة الشرقية</v>
      </c>
      <c r="K935" s="10" t="str">
        <f>IFERROR(VLOOKUP(A935,'[2]Total Provider - Dec 2015'!$A$1:$K$1232,11,FALSE),"")</f>
        <v>مجمع شركة بسمة الماس الأبيض للأسنان - الخبر</v>
      </c>
    </row>
    <row r="936" spans="1:11" hidden="1" x14ac:dyDescent="0.25">
      <c r="A936" s="5">
        <v>23093</v>
      </c>
      <c r="B936" s="6" t="str">
        <f>IFERROR(VLOOKUP(A936,'[2]Total Provider - Dec 2015'!$A$1:$K$1232,2,FALSE),"")</f>
        <v>Al Amal Polyclinic - Umluj</v>
      </c>
      <c r="C936" s="7" t="str">
        <f>IFERROR(VLOOKUP(A936,'[2]Total Provider - Dec 2015'!$A$1:$K$1232,3,FALSE),"")</f>
        <v>NW6</v>
      </c>
      <c r="D936" s="7" t="str">
        <f>IFERROR(VLOOKUP(A936,'[2]Total Provider - Dec 2015'!$A$1:$K$1232,4,FALSE),"")</f>
        <v>Tabuk</v>
      </c>
      <c r="E936" s="7" t="str">
        <f>IFERROR(VLOOKUP(A936,'[2]Total Provider - Dec 2015'!$A$1:$K$1232,5,FALSE),"")</f>
        <v>Umluj</v>
      </c>
      <c r="F936" s="7" t="str">
        <f>IFERROR(VLOOKUP(A936,'[2]Total Provider - Dec 2015'!$A$1:$K$1232,6,FALSE),"")</f>
        <v>Al Amara Dist.</v>
      </c>
      <c r="G936" s="7">
        <f>IFERROR(VLOOKUP(A936,'[2]Total Provider - Dec 2015'!$A$1:$K$1232,7,FALSE),"")</f>
        <v>143822140</v>
      </c>
      <c r="H936" s="10" t="str">
        <f>IFERROR(VLOOKUP(A936,'[2]Total Provider - Dec 2015'!$A$1:$K$1232,8,FALSE),"")</f>
        <v>حي الأمارة</v>
      </c>
      <c r="I936" s="10" t="str">
        <f>IFERROR(VLOOKUP(A936,'[2]Total Provider - Dec 2015'!$A$1:$K$1232,9,FALSE),"")</f>
        <v xml:space="preserve">أملج </v>
      </c>
      <c r="J936" s="10" t="str">
        <f>IFERROR(VLOOKUP(A936,'[2]Total Provider - Dec 2015'!$A$1:$K$1232,10,FALSE),"")</f>
        <v>تبوك</v>
      </c>
      <c r="K936" s="10" t="str">
        <f>IFERROR(VLOOKUP(A936,'[2]Total Provider - Dec 2015'!$A$1:$K$1232,11,FALSE),"")</f>
        <v>مستوصف الأمل الطبي - بأملج</v>
      </c>
    </row>
    <row r="937" spans="1:11" hidden="1" x14ac:dyDescent="0.25">
      <c r="A937" s="5">
        <v>23095</v>
      </c>
      <c r="B937" s="6" t="str">
        <f>IFERROR(VLOOKUP(A937,'[2]Total Provider - Dec 2015'!$A$1:$K$1232,2,FALSE),"")</f>
        <v>IDCC - International Diabetes Care Center (Selah Company)</v>
      </c>
      <c r="C937" s="7" t="str">
        <f>IFERROR(VLOOKUP(A937,'[2]Total Provider - Dec 2015'!$A$1:$K$1232,3,FALSE),"")</f>
        <v>NW5</v>
      </c>
      <c r="D937" s="7" t="str">
        <f>IFERROR(VLOOKUP(A937,'[2]Total Provider - Dec 2015'!$A$1:$K$1232,4,FALSE),"")</f>
        <v>Makkah</v>
      </c>
      <c r="E937" s="7" t="str">
        <f>IFERROR(VLOOKUP(A937,'[2]Total Provider - Dec 2015'!$A$1:$K$1232,5,FALSE),"")</f>
        <v>Jeddah</v>
      </c>
      <c r="F937" s="7" t="str">
        <f>IFERROR(VLOOKUP(A937,'[2]Total Provider - Dec 2015'!$A$1:$K$1232,6,FALSE),"")</f>
        <v>Al Muhamadiah Dist., Prince Sultan St.</v>
      </c>
      <c r="G937" s="7" t="str">
        <f>IFERROR(VLOOKUP(A937,'[2]Total Provider - Dec 2015'!$A$1:$K$1232,7,FALSE),"")</f>
        <v>0126822577</v>
      </c>
      <c r="H937" s="10" t="str">
        <f>IFERROR(VLOOKUP(A937,'[2]Total Provider - Dec 2015'!$A$1:$K$1232,8,FALSE),"")</f>
        <v>حي المحمدية، شارع الأمير سلطان</v>
      </c>
      <c r="I937" s="10" t="str">
        <f>IFERROR(VLOOKUP(A937,'[2]Total Provider - Dec 2015'!$A$1:$K$1232,9,FALSE),"")</f>
        <v>جدة</v>
      </c>
      <c r="J937" s="10" t="str">
        <f>IFERROR(VLOOKUP(A937,'[2]Total Provider - Dec 2015'!$A$1:$K$1232,10,FALSE),"")</f>
        <v>مكة المكرمة</v>
      </c>
      <c r="K937" s="10" t="str">
        <f>IFERROR(VLOOKUP(A937,'[2]Total Provider - Dec 2015'!$A$1:$K$1232,11,FALSE),"")</f>
        <v>المركز الدولي للعناية بالسكر</v>
      </c>
    </row>
    <row r="938" spans="1:11" hidden="1" x14ac:dyDescent="0.25">
      <c r="A938" s="5">
        <v>23097</v>
      </c>
      <c r="B938" s="6" t="str">
        <f>IFERROR(VLOOKUP(A938,'[2]Total Provider - Dec 2015'!$A$1:$K$1232,2,FALSE),"")</f>
        <v>Apollo Hospitals - Greams Lane - Chennai - India</v>
      </c>
      <c r="C938" s="7" t="str">
        <f>IFERROR(VLOOKUP(A938,'[2]Total Provider - Dec 2015'!$A$1:$K$1232,3,FALSE),"")</f>
        <v>NW7</v>
      </c>
      <c r="D938" s="7" t="str">
        <f>IFERROR(VLOOKUP(A938,'[2]Total Provider - Dec 2015'!$A$1:$K$1232,4,FALSE),"")</f>
        <v>India</v>
      </c>
      <c r="E938" s="7" t="str">
        <f>IFERROR(VLOOKUP(A938,'[2]Total Provider - Dec 2015'!$A$1:$K$1232,5,FALSE),"")</f>
        <v>Chennai</v>
      </c>
      <c r="F938" s="7" t="str">
        <f>IFERROR(VLOOKUP(A938,'[2]Total Provider - Dec 2015'!$A$1:$K$1232,6,FALSE),"")</f>
        <v>21, Greams Lane, Off Greams Road, Chennai - 600 006</v>
      </c>
      <c r="G938" s="7" t="str">
        <f>IFERROR(VLOOKUP(A938,'[2]Total Provider - Dec 2015'!$A$1:$K$1232,7,FALSE),"")</f>
        <v>91 44 2829 0200</v>
      </c>
      <c r="H938" s="10" t="str">
        <f>IFERROR(VLOOKUP(A938,'[2]Total Provider - Dec 2015'!$A$1:$K$1232,8,FALSE),"")</f>
        <v>رقم 21، ممر جريمز، طريق أوف جريمز، شيناي - 600006</v>
      </c>
      <c r="I938" s="10" t="str">
        <f>IFERROR(VLOOKUP(A938,'[2]Total Provider - Dec 2015'!$A$1:$K$1232,9,FALSE),"")</f>
        <v>شيناي</v>
      </c>
      <c r="J938" s="10" t="str">
        <f>IFERROR(VLOOKUP(A938,'[2]Total Provider - Dec 2015'!$A$1:$K$1232,10,FALSE),"")</f>
        <v>الهند</v>
      </c>
      <c r="K938" s="10" t="str">
        <f>IFERROR(VLOOKUP(A938,'[2]Total Provider - Dec 2015'!$A$1:$K$1232,11,FALSE),"")</f>
        <v>مستشفيات أبولو - ممر جريمز - شيناي - الهند</v>
      </c>
    </row>
    <row r="939" spans="1:11" hidden="1" x14ac:dyDescent="0.25">
      <c r="A939" s="5">
        <v>23098</v>
      </c>
      <c r="B939" s="6" t="str">
        <f>IFERROR(VLOOKUP(A939,'[2]Total Provider - Dec 2015'!$A$1:$K$1232,2,FALSE),"")</f>
        <v>Apollo Childrens Hospitals - Nungambakkam - Chennai  - India</v>
      </c>
      <c r="C939" s="7" t="str">
        <f>IFERROR(VLOOKUP(A939,'[2]Total Provider - Dec 2015'!$A$1:$K$1232,3,FALSE),"")</f>
        <v>NW7</v>
      </c>
      <c r="D939" s="7" t="str">
        <f>IFERROR(VLOOKUP(A939,'[2]Total Provider - Dec 2015'!$A$1:$K$1232,4,FALSE),"")</f>
        <v>India</v>
      </c>
      <c r="E939" s="7" t="str">
        <f>IFERROR(VLOOKUP(A939,'[2]Total Provider - Dec 2015'!$A$1:$K$1232,5,FALSE),"")</f>
        <v>Chennai</v>
      </c>
      <c r="F939" s="7" t="str">
        <f>IFERROR(VLOOKUP(A939,'[2]Total Provider - Dec 2015'!$A$1:$K$1232,6,FALSE),"")</f>
        <v>15, Shafee Mohamed Road, Nungambakkam, Chennai - 600 006</v>
      </c>
      <c r="G939" s="7" t="str">
        <f>IFERROR(VLOOKUP(A939,'[2]Total Provider - Dec 2015'!$A$1:$K$1232,7,FALSE),"")</f>
        <v>91 44 2829 8282</v>
      </c>
      <c r="H939" s="10" t="str">
        <f>IFERROR(VLOOKUP(A939,'[2]Total Provider - Dec 2015'!$A$1:$K$1232,8,FALSE),"")</f>
        <v>رقم15، طريق محمد شافي، ننجامبكام، شيناي - 600006</v>
      </c>
      <c r="I939" s="10" t="str">
        <f>IFERROR(VLOOKUP(A939,'[2]Total Provider - Dec 2015'!$A$1:$K$1232,9,FALSE),"")</f>
        <v>شيناي</v>
      </c>
      <c r="J939" s="10" t="str">
        <f>IFERROR(VLOOKUP(A939,'[2]Total Provider - Dec 2015'!$A$1:$K$1232,10,FALSE),"")</f>
        <v>الهند</v>
      </c>
      <c r="K939" s="10" t="str">
        <f>IFERROR(VLOOKUP(A939,'[2]Total Provider - Dec 2015'!$A$1:$K$1232,11,FALSE),"")</f>
        <v>مستشفيات أبولو للأطفال - ننجامبكام - شيناي - الهند</v>
      </c>
    </row>
    <row r="940" spans="1:11" hidden="1" x14ac:dyDescent="0.25">
      <c r="A940" s="5">
        <v>23099</v>
      </c>
      <c r="B940" s="6" t="str">
        <f>IFERROR(VLOOKUP(A940,'[2]Total Provider - Dec 2015'!$A$1:$K$1232,2,FALSE),"")</f>
        <v>Apollo First Med Hospitals - P H Road, Chennai, India</v>
      </c>
      <c r="C940" s="7" t="str">
        <f>IFERROR(VLOOKUP(A940,'[2]Total Provider - Dec 2015'!$A$1:$K$1232,3,FALSE),"")</f>
        <v>NW7</v>
      </c>
      <c r="D940" s="7" t="str">
        <f>IFERROR(VLOOKUP(A940,'[2]Total Provider - Dec 2015'!$A$1:$K$1232,4,FALSE),"")</f>
        <v>India</v>
      </c>
      <c r="E940" s="7" t="str">
        <f>IFERROR(VLOOKUP(A940,'[2]Total Provider - Dec 2015'!$A$1:$K$1232,5,FALSE),"")</f>
        <v>Chennai</v>
      </c>
      <c r="F940" s="7" t="str">
        <f>IFERROR(VLOOKUP(A940,'[2]Total Provider - Dec 2015'!$A$1:$K$1232,6,FALSE),"")</f>
        <v>154, P H Road, Chennia 600 010</v>
      </c>
      <c r="G940" s="7" t="str">
        <f>IFERROR(VLOOKUP(A940,'[2]Total Provider - Dec 2015'!$A$1:$K$1232,7,FALSE),"")</f>
        <v>91 44 2821 1111</v>
      </c>
      <c r="H940" s="10" t="str">
        <f>IFERROR(VLOOKUP(A940,'[2]Total Provider - Dec 2015'!$A$1:$K$1232,8,FALSE),"")</f>
        <v>رقم 154،طريق P H، شيناي 600010</v>
      </c>
      <c r="I940" s="10" t="str">
        <f>IFERROR(VLOOKUP(A940,'[2]Total Provider - Dec 2015'!$A$1:$K$1232,9,FALSE),"")</f>
        <v>شيناي</v>
      </c>
      <c r="J940" s="10" t="str">
        <f>IFERROR(VLOOKUP(A940,'[2]Total Provider - Dec 2015'!$A$1:$K$1232,10,FALSE),"")</f>
        <v>الهند</v>
      </c>
      <c r="K940" s="10" t="str">
        <f>IFERROR(VLOOKUP(A940,'[2]Total Provider - Dec 2015'!$A$1:$K$1232,11,FALSE),"")</f>
        <v>مستشفيات أبولو فيرست ميد - طريق P H ، شيناي، الهند</v>
      </c>
    </row>
    <row r="941" spans="1:11" hidden="1" x14ac:dyDescent="0.25">
      <c r="A941" s="5">
        <v>23100</v>
      </c>
      <c r="B941" s="6" t="str">
        <f>IFERROR(VLOOKUP(A941,'[2]Total Provider - Dec 2015'!$A$1:$K$1232,2,FALSE),"")</f>
        <v>Apollo Speciality Hospitals - Padma Complex - Chennai - India</v>
      </c>
      <c r="C941" s="7" t="str">
        <f>IFERROR(VLOOKUP(A941,'[2]Total Provider - Dec 2015'!$A$1:$K$1232,3,FALSE),"")</f>
        <v>NW7</v>
      </c>
      <c r="D941" s="7" t="str">
        <f>IFERROR(VLOOKUP(A941,'[2]Total Provider - Dec 2015'!$A$1:$K$1232,4,FALSE),"")</f>
        <v>India</v>
      </c>
      <c r="E941" s="7" t="str">
        <f>IFERROR(VLOOKUP(A941,'[2]Total Provider - Dec 2015'!$A$1:$K$1232,5,FALSE),"")</f>
        <v>Chennai</v>
      </c>
      <c r="F941" s="7" t="str">
        <f>IFERROR(VLOOKUP(A941,'[2]Total Provider - Dec 2015'!$A$1:$K$1232,6,FALSE),"")</f>
        <v>320, Anna Salai, Nandanam, Padma Complex, Chennai - 600 035</v>
      </c>
      <c r="G941" s="7" t="str">
        <f>IFERROR(VLOOKUP(A941,'[2]Total Provider - Dec 2015'!$A$1:$K$1232,7,FALSE),"")</f>
        <v>91 44 2433 6119</v>
      </c>
      <c r="H941" s="10" t="str">
        <f>IFERROR(VLOOKUP(A941,'[2]Total Provider - Dec 2015'!$A$1:$K$1232,8,FALSE),"")</f>
        <v>رقم 320، آنا سلاي، ناندانام، مجمع بادما، شيناي - 600035</v>
      </c>
      <c r="I941" s="10" t="str">
        <f>IFERROR(VLOOKUP(A941,'[2]Total Provider - Dec 2015'!$A$1:$K$1232,9,FALSE),"")</f>
        <v>شيناي</v>
      </c>
      <c r="J941" s="10" t="str">
        <f>IFERROR(VLOOKUP(A941,'[2]Total Provider - Dec 2015'!$A$1:$K$1232,10,FALSE),"")</f>
        <v>الهند</v>
      </c>
      <c r="K941" s="10" t="str">
        <f>IFERROR(VLOOKUP(A941,'[2]Total Provider - Dec 2015'!$A$1:$K$1232,11,FALSE),"")</f>
        <v>مستشفيات أبولو التخصصية - مجمع بادما - شيناي - الهند</v>
      </c>
    </row>
    <row r="942" spans="1:11" hidden="1" x14ac:dyDescent="0.25">
      <c r="A942" s="5">
        <v>23101</v>
      </c>
      <c r="B942" s="6" t="str">
        <f>IFERROR(VLOOKUP(A942,'[2]Total Provider - Dec 2015'!$A$1:$K$1232,2,FALSE),"")</f>
        <v>Apollo Hospitals - Tondiarpet - Chennai - India</v>
      </c>
      <c r="C942" s="7" t="str">
        <f>IFERROR(VLOOKUP(A942,'[2]Total Provider - Dec 2015'!$A$1:$K$1232,3,FALSE),"")</f>
        <v>NW7</v>
      </c>
      <c r="D942" s="7" t="str">
        <f>IFERROR(VLOOKUP(A942,'[2]Total Provider - Dec 2015'!$A$1:$K$1232,4,FALSE),"")</f>
        <v>India</v>
      </c>
      <c r="E942" s="7" t="str">
        <f>IFERROR(VLOOKUP(A942,'[2]Total Provider - Dec 2015'!$A$1:$K$1232,5,FALSE),"")</f>
        <v>Chennai</v>
      </c>
      <c r="F942" s="7" t="str">
        <f>IFERROR(VLOOKUP(A942,'[2]Total Provider - Dec 2015'!$A$1:$K$1232,6,FALSE),"")</f>
        <v>645 &amp; 646, T H Road, Tondiarpet, Chennai - 600 081</v>
      </c>
      <c r="G942" s="7" t="str">
        <f>IFERROR(VLOOKUP(A942,'[2]Total Provider - Dec 2015'!$A$1:$K$1232,7,FALSE),"")</f>
        <v>91 44 2591 6132</v>
      </c>
      <c r="H942" s="10" t="str">
        <f>IFERROR(VLOOKUP(A942,'[2]Total Provider - Dec 2015'!$A$1:$K$1232,8,FALSE),"")</f>
        <v>رقم 645 &amp; 646، طريق T H، توندياربت، شيناي - 600081</v>
      </c>
      <c r="I942" s="10" t="str">
        <f>IFERROR(VLOOKUP(A942,'[2]Total Provider - Dec 2015'!$A$1:$K$1232,9,FALSE),"")</f>
        <v>شيناي</v>
      </c>
      <c r="J942" s="10" t="str">
        <f>IFERROR(VLOOKUP(A942,'[2]Total Provider - Dec 2015'!$A$1:$K$1232,10,FALSE),"")</f>
        <v>الهند</v>
      </c>
      <c r="K942" s="10" t="str">
        <f>IFERROR(VLOOKUP(A942,'[2]Total Provider - Dec 2015'!$A$1:$K$1232,11,FALSE),"")</f>
        <v>مستشفيات أبولو - توندياربت - شيناي - الهند</v>
      </c>
    </row>
    <row r="943" spans="1:11" hidden="1" x14ac:dyDescent="0.25">
      <c r="A943" s="5">
        <v>23102</v>
      </c>
      <c r="B943" s="6" t="str">
        <f>IFERROR(VLOOKUP(A943,'[2]Total Provider - Dec 2015'!$A$1:$K$1232,2,FALSE),"")</f>
        <v>Apollo Day Surgery - Alwarpet - Chennai - India</v>
      </c>
      <c r="C943" s="7" t="str">
        <f>IFERROR(VLOOKUP(A943,'[2]Total Provider - Dec 2015'!$A$1:$K$1232,3,FALSE),"")</f>
        <v>NW7</v>
      </c>
      <c r="D943" s="7" t="str">
        <f>IFERROR(VLOOKUP(A943,'[2]Total Provider - Dec 2015'!$A$1:$K$1232,4,FALSE),"")</f>
        <v>India</v>
      </c>
      <c r="E943" s="7" t="str">
        <f>IFERROR(VLOOKUP(A943,'[2]Total Provider - Dec 2015'!$A$1:$K$1232,5,FALSE),"")</f>
        <v>Chennai</v>
      </c>
      <c r="F943" s="7" t="str">
        <f>IFERROR(VLOOKUP(A943,'[2]Total Provider - Dec 2015'!$A$1:$K$1232,6,FALSE),"")</f>
        <v>12, C P Ramasamy Road, Alwarpet, Chennai - 600 018</v>
      </c>
      <c r="G943" s="7" t="str">
        <f>IFERROR(VLOOKUP(A943,'[2]Total Provider - Dec 2015'!$A$1:$K$1232,7,FALSE),"")</f>
        <v>91 44 2498 8866</v>
      </c>
      <c r="H943" s="10" t="str">
        <f>IFERROR(VLOOKUP(A943,'[2]Total Provider - Dec 2015'!$A$1:$K$1232,8,FALSE),"")</f>
        <v>رقم 12، طريق C P رمسامي، ألواربيت، شيناي - 600018</v>
      </c>
      <c r="I943" s="10" t="str">
        <f>IFERROR(VLOOKUP(A943,'[2]Total Provider - Dec 2015'!$A$1:$K$1232,9,FALSE),"")</f>
        <v>شيناي</v>
      </c>
      <c r="J943" s="10" t="str">
        <f>IFERROR(VLOOKUP(A943,'[2]Total Provider - Dec 2015'!$A$1:$K$1232,10,FALSE),"")</f>
        <v>الهند</v>
      </c>
      <c r="K943" s="10" t="str">
        <f>IFERROR(VLOOKUP(A943,'[2]Total Provider - Dec 2015'!$A$1:$K$1232,11,FALSE),"")</f>
        <v>أبولو لعمليات اليوم الواحد - ألواربيت - شيناي - الهند</v>
      </c>
    </row>
    <row r="944" spans="1:11" hidden="1" x14ac:dyDescent="0.25">
      <c r="A944" s="5">
        <v>23103</v>
      </c>
      <c r="B944" s="6" t="str">
        <f>IFERROR(VLOOKUP(A944,'[2]Total Provider - Dec 2015'!$A$1:$K$1232,2,FALSE),"")</f>
        <v>Apollo Hospitals - Sowcarpet - Chennai, India</v>
      </c>
      <c r="C944" s="7" t="str">
        <f>IFERROR(VLOOKUP(A944,'[2]Total Provider - Dec 2015'!$A$1:$K$1232,3,FALSE),"")</f>
        <v>NW7</v>
      </c>
      <c r="D944" s="7" t="str">
        <f>IFERROR(VLOOKUP(A944,'[2]Total Provider - Dec 2015'!$A$1:$K$1232,4,FALSE),"")</f>
        <v>India</v>
      </c>
      <c r="E944" s="7" t="str">
        <f>IFERROR(VLOOKUP(A944,'[2]Total Provider - Dec 2015'!$A$1:$K$1232,5,FALSE),"")</f>
        <v>Chennai</v>
      </c>
      <c r="F944" s="7" t="str">
        <f>IFERROR(VLOOKUP(A944,'[2]Total Provider - Dec 2015'!$A$1:$K$1232,6,FALSE),"")</f>
        <v>134, Mint Street, Sowcarpet, Chennai - 600 079</v>
      </c>
      <c r="G944" s="7" t="str">
        <f>IFERROR(VLOOKUP(A944,'[2]Total Provider - Dec 2015'!$A$1:$K$1232,7,FALSE),"")</f>
        <v>91 442529 6080</v>
      </c>
      <c r="H944" s="10" t="str">
        <f>IFERROR(VLOOKUP(A944,'[2]Total Provider - Dec 2015'!$A$1:$K$1232,8,FALSE),"")</f>
        <v>رقم 134، شارع مينت، سوكاربيت، شيناي - 600079</v>
      </c>
      <c r="I944" s="10" t="str">
        <f>IFERROR(VLOOKUP(A944,'[2]Total Provider - Dec 2015'!$A$1:$K$1232,9,FALSE),"")</f>
        <v>شيناي</v>
      </c>
      <c r="J944" s="10" t="str">
        <f>IFERROR(VLOOKUP(A944,'[2]Total Provider - Dec 2015'!$A$1:$K$1232,10,FALSE),"")</f>
        <v>الهند</v>
      </c>
      <c r="K944" s="10" t="str">
        <f>IFERROR(VLOOKUP(A944,'[2]Total Provider - Dec 2015'!$A$1:$K$1232,11,FALSE),"")</f>
        <v>مستشفيات أبولو - سوكاربيت - شيناي - الهند</v>
      </c>
    </row>
    <row r="945" spans="1:11" hidden="1" x14ac:dyDescent="0.25">
      <c r="A945" s="5">
        <v>23104</v>
      </c>
      <c r="B945" s="6" t="str">
        <f>IFERROR(VLOOKUP(A945,'[2]Total Provider - Dec 2015'!$A$1:$K$1232,2,FALSE),"")</f>
        <v>Apollo Hospitals - Ayanambakkam - Chennai - India</v>
      </c>
      <c r="C945" s="7" t="str">
        <f>IFERROR(VLOOKUP(A945,'[2]Total Provider - Dec 2015'!$A$1:$K$1232,3,FALSE),"")</f>
        <v>NW7</v>
      </c>
      <c r="D945" s="7" t="str">
        <f>IFERROR(VLOOKUP(A945,'[2]Total Provider - Dec 2015'!$A$1:$K$1232,4,FALSE),"")</f>
        <v>India</v>
      </c>
      <c r="E945" s="7" t="str">
        <f>IFERROR(VLOOKUP(A945,'[2]Total Provider - Dec 2015'!$A$1:$K$1232,5,FALSE),"")</f>
        <v>Chennai</v>
      </c>
      <c r="F945" s="7" t="str">
        <f>IFERROR(VLOOKUP(A945,'[2]Total Provider - Dec 2015'!$A$1:$K$1232,6,FALSE),"")</f>
        <v>No 64, Vanagaram to Ambattur Main Road, Ayanambakkam, Thiruvallur dist Chennai,</v>
      </c>
      <c r="G945" s="7" t="str">
        <f>IFERROR(VLOOKUP(A945,'[2]Total Provider - Dec 2015'!$A$1:$K$1232,7,FALSE),"")</f>
        <v>91 44 2653 7777</v>
      </c>
      <c r="H945" s="10" t="str">
        <f>IFERROR(VLOOKUP(A945,'[2]Total Provider - Dec 2015'!$A$1:$K$1232,8,FALSE),"")</f>
        <v>رقم 64، الشارع الرئيسي فاناجارام إلى أمباتور، أيانامبكام، حي تيروفالور شيناي</v>
      </c>
      <c r="I945" s="10" t="str">
        <f>IFERROR(VLOOKUP(A945,'[2]Total Provider - Dec 2015'!$A$1:$K$1232,9,FALSE),"")</f>
        <v>شيناي</v>
      </c>
      <c r="J945" s="10" t="str">
        <f>IFERROR(VLOOKUP(A945,'[2]Total Provider - Dec 2015'!$A$1:$K$1232,10,FALSE),"")</f>
        <v>الهند</v>
      </c>
      <c r="K945" s="10" t="str">
        <f>IFERROR(VLOOKUP(A945,'[2]Total Provider - Dec 2015'!$A$1:$K$1232,11,FALSE),"")</f>
        <v>مستشفيات أبولو - أيانامبكام - شيناي - الهند</v>
      </c>
    </row>
    <row r="946" spans="1:11" hidden="1" x14ac:dyDescent="0.25">
      <c r="A946" s="5">
        <v>23105</v>
      </c>
      <c r="B946" s="6" t="str">
        <f>IFERROR(VLOOKUP(A946,'[2]Total Provider - Dec 2015'!$A$1:$K$1232,2,FALSE),"")</f>
        <v>Apollo Speciality Hospital - Madurai - India</v>
      </c>
      <c r="C946" s="7" t="str">
        <f>IFERROR(VLOOKUP(A946,'[2]Total Provider - Dec 2015'!$A$1:$K$1232,3,FALSE),"")</f>
        <v>NW7</v>
      </c>
      <c r="D946" s="7" t="str">
        <f>IFERROR(VLOOKUP(A946,'[2]Total Provider - Dec 2015'!$A$1:$K$1232,4,FALSE),"")</f>
        <v>India</v>
      </c>
      <c r="E946" s="7" t="str">
        <f>IFERROR(VLOOKUP(A946,'[2]Total Provider - Dec 2015'!$A$1:$K$1232,5,FALSE),"")</f>
        <v>Mudarai</v>
      </c>
      <c r="F946" s="7" t="str">
        <f>IFERROR(VLOOKUP(A946,'[2]Total Provider - Dec 2015'!$A$1:$K$1232,6,FALSE),"")</f>
        <v>Lake View Road, K.K. Nagar, Madurai - 625 020</v>
      </c>
      <c r="G946" s="7" t="str">
        <f>IFERROR(VLOOKUP(A946,'[2]Total Provider - Dec 2015'!$A$1:$K$1232,7,FALSE),"")</f>
        <v>91 45 2258 0892</v>
      </c>
      <c r="H946" s="10" t="str">
        <f>IFERROR(VLOOKUP(A946,'[2]Total Provider - Dec 2015'!$A$1:$K$1232,8,FALSE),"")</f>
        <v>طريق لايك فيو، K.K. ناجار، مادوراي - 625020</v>
      </c>
      <c r="I946" s="10" t="str">
        <f>IFERROR(VLOOKUP(A946,'[2]Total Provider - Dec 2015'!$A$1:$K$1232,9,FALSE),"")</f>
        <v>مادوراي</v>
      </c>
      <c r="J946" s="10" t="str">
        <f>IFERROR(VLOOKUP(A946,'[2]Total Provider - Dec 2015'!$A$1:$K$1232,10,FALSE),"")</f>
        <v>الهند</v>
      </c>
      <c r="K946" s="10" t="str">
        <f>IFERROR(VLOOKUP(A946,'[2]Total Provider - Dec 2015'!$A$1:$K$1232,11,FALSE),"")</f>
        <v>مستشفيات أبولو التخصصية - مادوراي - الهند</v>
      </c>
    </row>
    <row r="947" spans="1:11" hidden="1" x14ac:dyDescent="0.25">
      <c r="A947" s="5">
        <v>23106</v>
      </c>
      <c r="B947" s="6" t="str">
        <f>IFERROR(VLOOKUP(A947,'[2]Total Provider - Dec 2015'!$A$1:$K$1232,2,FALSE),"")</f>
        <v>Apollo Hospital City Center - Ahmedabad - India</v>
      </c>
      <c r="C947" s="7" t="str">
        <f>IFERROR(VLOOKUP(A947,'[2]Total Provider - Dec 2015'!$A$1:$K$1232,3,FALSE),"")</f>
        <v>NW7</v>
      </c>
      <c r="D947" s="7" t="str">
        <f>IFERROR(VLOOKUP(A947,'[2]Total Provider - Dec 2015'!$A$1:$K$1232,4,FALSE),"")</f>
        <v>India</v>
      </c>
      <c r="E947" s="7" t="str">
        <f>IFERROR(VLOOKUP(A947,'[2]Total Provider - Dec 2015'!$A$1:$K$1232,5,FALSE),"")</f>
        <v>Ahmedabad</v>
      </c>
      <c r="F947" s="7" t="str">
        <f>IFERROR(VLOOKUP(A947,'[2]Total Provider - Dec 2015'!$A$1:$K$1232,6,FALSE),"")</f>
        <v>1 Tulsibaug Society, Opp Doctor House Ellisbridge, Ahmedabad - 380 006</v>
      </c>
      <c r="G947" s="7" t="str">
        <f>IFERROR(VLOOKUP(A947,'[2]Total Provider - Dec 2015'!$A$1:$K$1232,7,FALSE),"")</f>
        <v>91 79 6630 5800</v>
      </c>
      <c r="H947" s="10" t="str">
        <f>IFERROR(VLOOKUP(A947,'[2]Total Provider - Dec 2015'!$A$1:$K$1232,8,FALSE),"")</f>
        <v>رقم 1، تولسيبوغ سوسايتي، مقابل بيت الطبيب إليسبريدج، أحمدأباد - 380006</v>
      </c>
      <c r="I947" s="10" t="str">
        <f>IFERROR(VLOOKUP(A947,'[2]Total Provider - Dec 2015'!$A$1:$K$1232,9,FALSE),"")</f>
        <v>أحمد أباد</v>
      </c>
      <c r="J947" s="10" t="str">
        <f>IFERROR(VLOOKUP(A947,'[2]Total Provider - Dec 2015'!$A$1:$K$1232,10,FALSE),"")</f>
        <v>الهند</v>
      </c>
      <c r="K947" s="10" t="str">
        <f>IFERROR(VLOOKUP(A947,'[2]Total Provider - Dec 2015'!$A$1:$K$1232,11,FALSE),"")</f>
        <v>مستشفى أبولو وسط المدينة - أحمدأباد - الهند</v>
      </c>
    </row>
    <row r="948" spans="1:11" hidden="1" x14ac:dyDescent="0.25">
      <c r="A948" s="5">
        <v>23107</v>
      </c>
      <c r="B948" s="6" t="str">
        <f>IFERROR(VLOOKUP(A948,'[2]Total Provider - Dec 2015'!$A$1:$K$1232,2,FALSE),"")</f>
        <v>Apollo Hospitals - Bannerghatta Road, Bangalore - India</v>
      </c>
      <c r="C948" s="7" t="str">
        <f>IFERROR(VLOOKUP(A948,'[2]Total Provider - Dec 2015'!$A$1:$K$1232,3,FALSE),"")</f>
        <v>NW7</v>
      </c>
      <c r="D948" s="7" t="str">
        <f>IFERROR(VLOOKUP(A948,'[2]Total Provider - Dec 2015'!$A$1:$K$1232,4,FALSE),"")</f>
        <v>India</v>
      </c>
      <c r="E948" s="7" t="str">
        <f>IFERROR(VLOOKUP(A948,'[2]Total Provider - Dec 2015'!$A$1:$K$1232,5,FALSE),"")</f>
        <v>Bangalore</v>
      </c>
      <c r="F948" s="7" t="str">
        <f>IFERROR(VLOOKUP(A948,'[2]Total Provider - Dec 2015'!$A$1:$K$1232,6,FALSE),"")</f>
        <v>154/11 Opp JIM B, Bannerghatta Road, Bangalore - 560076</v>
      </c>
      <c r="G948" s="7" t="str">
        <f>IFERROR(VLOOKUP(A948,'[2]Total Provider - Dec 2015'!$A$1:$K$1232,7,FALSE),"")</f>
        <v>91 80 2630 4050</v>
      </c>
      <c r="H948" s="10" t="str">
        <f>IFERROR(VLOOKUP(A948,'[2]Total Provider - Dec 2015'!$A$1:$K$1232,8,FALSE),"")</f>
        <v>رقم 11/154، مقابل JIM B، طريق بانرغاتا، بانغالور - 560076</v>
      </c>
      <c r="I948" s="10" t="str">
        <f>IFERROR(VLOOKUP(A948,'[2]Total Provider - Dec 2015'!$A$1:$K$1232,9,FALSE),"")</f>
        <v>بنجالور</v>
      </c>
      <c r="J948" s="10" t="str">
        <f>IFERROR(VLOOKUP(A948,'[2]Total Provider - Dec 2015'!$A$1:$K$1232,10,FALSE),"")</f>
        <v>الهند</v>
      </c>
      <c r="K948" s="10" t="str">
        <f>IFERROR(VLOOKUP(A948,'[2]Total Provider - Dec 2015'!$A$1:$K$1232,11,FALSE),"")</f>
        <v>مستشفيات أبولو - طريق بانرغاتا، بنغالور - الهند</v>
      </c>
    </row>
    <row r="949" spans="1:11" hidden="1" x14ac:dyDescent="0.25">
      <c r="A949" s="5">
        <v>23108</v>
      </c>
      <c r="B949" s="6" t="str">
        <f>IFERROR(VLOOKUP(A949,'[2]Total Provider - Dec 2015'!$A$1:$K$1232,2,FALSE),"")</f>
        <v>Apollo Speciality Hospitals - Jayanagar - Bangalore - India</v>
      </c>
      <c r="C949" s="7" t="str">
        <f>IFERROR(VLOOKUP(A949,'[2]Total Provider - Dec 2015'!$A$1:$K$1232,3,FALSE),"")</f>
        <v>NW7</v>
      </c>
      <c r="D949" s="7" t="str">
        <f>IFERROR(VLOOKUP(A949,'[2]Total Provider - Dec 2015'!$A$1:$K$1232,4,FALSE),"")</f>
        <v>India</v>
      </c>
      <c r="E949" s="7" t="str">
        <f>IFERROR(VLOOKUP(A949,'[2]Total Provider - Dec 2015'!$A$1:$K$1232,5,FALSE),"")</f>
        <v>Bangalore</v>
      </c>
      <c r="F949" s="7" t="str">
        <f>IFERROR(VLOOKUP(A949,'[2]Total Provider - Dec 2015'!$A$1:$K$1232,6,FALSE),"")</f>
        <v>No 21/2, 14 tru Cross, 3rd Block, Jayanagar, Bangalore - 560 011</v>
      </c>
      <c r="G949" s="7" t="str">
        <f>IFERROR(VLOOKUP(A949,'[2]Total Provider - Dec 2015'!$A$1:$K$1232,7,FALSE),"")</f>
        <v>91 80 3080 4444</v>
      </c>
      <c r="H949" s="10" t="str">
        <f>IFERROR(VLOOKUP(A949,'[2]Total Provider - Dec 2015'!$A$1:$K$1232,8,FALSE),"")</f>
        <v>تقاطع ترو، القطعة الثالثة، جاياناغار، بنغالور - 560011</v>
      </c>
      <c r="I949" s="10" t="str">
        <f>IFERROR(VLOOKUP(A949,'[2]Total Provider - Dec 2015'!$A$1:$K$1232,9,FALSE),"")</f>
        <v>بنجالور</v>
      </c>
      <c r="J949" s="10" t="str">
        <f>IFERROR(VLOOKUP(A949,'[2]Total Provider - Dec 2015'!$A$1:$K$1232,10,FALSE),"")</f>
        <v>الهند</v>
      </c>
      <c r="K949" s="10" t="str">
        <f>IFERROR(VLOOKUP(A949,'[2]Total Provider - Dec 2015'!$A$1:$K$1232,11,FALSE),"")</f>
        <v>مستشفيات أبولو التخصصية - جاياناغار - بنغالور - الهند</v>
      </c>
    </row>
    <row r="950" spans="1:11" hidden="1" x14ac:dyDescent="0.25">
      <c r="A950" s="5">
        <v>23109</v>
      </c>
      <c r="B950" s="6" t="str">
        <f>IFERROR(VLOOKUP(A950,'[2]Total Provider - Dec 2015'!$A$1:$K$1232,2,FALSE),"")</f>
        <v>Apollo Hospitals - Jubilee Hills - Hyderabad - India</v>
      </c>
      <c r="C950" s="7" t="str">
        <f>IFERROR(VLOOKUP(A950,'[2]Total Provider - Dec 2015'!$A$1:$K$1232,3,FALSE),"")</f>
        <v>NW7</v>
      </c>
      <c r="D950" s="7" t="str">
        <f>IFERROR(VLOOKUP(A950,'[2]Total Provider - Dec 2015'!$A$1:$K$1232,4,FALSE),"")</f>
        <v>India</v>
      </c>
      <c r="E950" s="7" t="str">
        <f>IFERROR(VLOOKUP(A950,'[2]Total Provider - Dec 2015'!$A$1:$K$1232,5,FALSE),"")</f>
        <v>Hyderabad</v>
      </c>
      <c r="F950" s="7" t="str">
        <f>IFERROR(VLOOKUP(A950,'[2]Total Provider - Dec 2015'!$A$1:$K$1232,6,FALSE),"")</f>
        <v>Jubilee Hills, Hyderabad</v>
      </c>
      <c r="G950" s="7" t="str">
        <f>IFERROR(VLOOKUP(A950,'[2]Total Provider - Dec 2015'!$A$1:$K$1232,7,FALSE),"")</f>
        <v>91 40 2360 7777</v>
      </c>
      <c r="H950" s="10" t="str">
        <f>IFERROR(VLOOKUP(A950,'[2]Total Provider - Dec 2015'!$A$1:$K$1232,8,FALSE),"")</f>
        <v>تلال جبيلي، حيدرأباد</v>
      </c>
      <c r="I950" s="10" t="str">
        <f>IFERROR(VLOOKUP(A950,'[2]Total Provider - Dec 2015'!$A$1:$K$1232,9,FALSE),"")</f>
        <v>حيدرأباد</v>
      </c>
      <c r="J950" s="10" t="str">
        <f>IFERROR(VLOOKUP(A950,'[2]Total Provider - Dec 2015'!$A$1:$K$1232,10,FALSE),"")</f>
        <v>الهند</v>
      </c>
      <c r="K950" s="10" t="str">
        <f>IFERROR(VLOOKUP(A950,'[2]Total Provider - Dec 2015'!$A$1:$K$1232,11,FALSE),"")</f>
        <v>مستشفيات أبولو - تلال جوبيلي - حيدرأباد - الهند</v>
      </c>
    </row>
    <row r="951" spans="1:11" hidden="1" x14ac:dyDescent="0.25">
      <c r="A951" s="5">
        <v>23110</v>
      </c>
      <c r="B951" s="6" t="str">
        <f>IFERROR(VLOOKUP(A951,'[2]Total Provider - Dec 2015'!$A$1:$K$1232,2,FALSE),"")</f>
        <v>Apollo Hospitals - Hyderguda - Hyderabad - India</v>
      </c>
      <c r="C951" s="7" t="str">
        <f>IFERROR(VLOOKUP(A951,'[2]Total Provider - Dec 2015'!$A$1:$K$1232,3,FALSE),"")</f>
        <v>NW7</v>
      </c>
      <c r="D951" s="7" t="str">
        <f>IFERROR(VLOOKUP(A951,'[2]Total Provider - Dec 2015'!$A$1:$K$1232,4,FALSE),"")</f>
        <v>India</v>
      </c>
      <c r="E951" s="7" t="str">
        <f>IFERROR(VLOOKUP(A951,'[2]Total Provider - Dec 2015'!$A$1:$K$1232,5,FALSE),"")</f>
        <v>Hyderabad</v>
      </c>
      <c r="F951" s="7" t="str">
        <f>IFERROR(VLOOKUP(A951,'[2]Total Provider - Dec 2015'!$A$1:$K$1232,6,FALSE),"")</f>
        <v>Near Old MLA Quarter, Hyderguda, Hyderabad</v>
      </c>
      <c r="G951" s="7" t="str">
        <f>IFERROR(VLOOKUP(A951,'[2]Total Provider - Dec 2015'!$A$1:$K$1232,7,FALSE),"")</f>
        <v>91 40 2323 1380</v>
      </c>
      <c r="H951" s="10" t="str">
        <f>IFERROR(VLOOKUP(A951,'[2]Total Provider - Dec 2015'!$A$1:$K$1232,8,FALSE),"")</f>
        <v>قرب حي MLA القديم، حيدغودا، حيدرأباد</v>
      </c>
      <c r="I951" s="10" t="str">
        <f>IFERROR(VLOOKUP(A951,'[2]Total Provider - Dec 2015'!$A$1:$K$1232,9,FALSE),"")</f>
        <v>حيدرأباد</v>
      </c>
      <c r="J951" s="10" t="str">
        <f>IFERROR(VLOOKUP(A951,'[2]Total Provider - Dec 2015'!$A$1:$K$1232,10,FALSE),"")</f>
        <v>الهند</v>
      </c>
      <c r="K951" s="10" t="str">
        <f>IFERROR(VLOOKUP(A951,'[2]Total Provider - Dec 2015'!$A$1:$K$1232,11,FALSE),"")</f>
        <v>مستشفيات أبولو - حيدرغودا - حيدرأباد - الهند</v>
      </c>
    </row>
    <row r="952" spans="1:11" hidden="1" x14ac:dyDescent="0.25">
      <c r="A952" s="5">
        <v>23111</v>
      </c>
      <c r="B952" s="6" t="str">
        <f>IFERROR(VLOOKUP(A952,'[2]Total Provider - Dec 2015'!$A$1:$K$1232,2,FALSE),"")</f>
        <v>Apollo Emergency Hospitals - Mehdipatnam - Hyderabad - India</v>
      </c>
      <c r="C952" s="7" t="str">
        <f>IFERROR(VLOOKUP(A952,'[2]Total Provider - Dec 2015'!$A$1:$K$1232,3,FALSE),"")</f>
        <v>NW7</v>
      </c>
      <c r="D952" s="7" t="str">
        <f>IFERROR(VLOOKUP(A952,'[2]Total Provider - Dec 2015'!$A$1:$K$1232,4,FALSE),"")</f>
        <v>India</v>
      </c>
      <c r="E952" s="7" t="str">
        <f>IFERROR(VLOOKUP(A952,'[2]Total Provider - Dec 2015'!$A$1:$K$1232,5,FALSE),"")</f>
        <v>Hyderabad</v>
      </c>
      <c r="F952" s="7" t="str">
        <f>IFERROR(VLOOKUP(A952,'[2]Total Provider - Dec 2015'!$A$1:$K$1232,6,FALSE),"")</f>
        <v>Mehdipatnam X-Road, Hyderabad</v>
      </c>
      <c r="G952" s="7" t="str">
        <f>IFERROR(VLOOKUP(A952,'[2]Total Provider - Dec 2015'!$A$1:$K$1232,7,FALSE),"")</f>
        <v>91 40 2343 1723</v>
      </c>
      <c r="H952" s="10" t="str">
        <f>IFERROR(VLOOKUP(A952,'[2]Total Provider - Dec 2015'!$A$1:$K$1232,8,FALSE),"")</f>
        <v>مهديبتنام، طريق X، حيدراباد</v>
      </c>
      <c r="I952" s="10" t="str">
        <f>IFERROR(VLOOKUP(A952,'[2]Total Provider - Dec 2015'!$A$1:$K$1232,9,FALSE),"")</f>
        <v>حيدرأباد</v>
      </c>
      <c r="J952" s="10" t="str">
        <f>IFERROR(VLOOKUP(A952,'[2]Total Provider - Dec 2015'!$A$1:$K$1232,10,FALSE),"")</f>
        <v>الهند</v>
      </c>
      <c r="K952" s="10" t="str">
        <f>IFERROR(VLOOKUP(A952,'[2]Total Provider - Dec 2015'!$A$1:$K$1232,11,FALSE),"")</f>
        <v>مستشفيلت أبولو للطوارئ - مهديبتنام - حيدرأباد - الهند</v>
      </c>
    </row>
    <row r="953" spans="1:11" hidden="1" x14ac:dyDescent="0.25">
      <c r="A953" s="5">
        <v>23112</v>
      </c>
      <c r="B953" s="6" t="str">
        <f>IFERROR(VLOOKUP(A953,'[2]Total Provider - Dec 2015'!$A$1:$K$1232,2,FALSE),"")</f>
        <v>Apollo DRDO Hospitals - Kanchanbagh - Hyderabad - India</v>
      </c>
      <c r="C953" s="7" t="str">
        <f>IFERROR(VLOOKUP(A953,'[2]Total Provider - Dec 2015'!$A$1:$K$1232,3,FALSE),"")</f>
        <v>NW7</v>
      </c>
      <c r="D953" s="7" t="str">
        <f>IFERROR(VLOOKUP(A953,'[2]Total Provider - Dec 2015'!$A$1:$K$1232,4,FALSE),"")</f>
        <v>India</v>
      </c>
      <c r="E953" s="7" t="str">
        <f>IFERROR(VLOOKUP(A953,'[2]Total Provider - Dec 2015'!$A$1:$K$1232,5,FALSE),"")</f>
        <v>Hyderabad</v>
      </c>
      <c r="F953" s="7" t="str">
        <f>IFERROR(VLOOKUP(A953,'[2]Total Provider - Dec 2015'!$A$1:$K$1232,6,FALSE),"")</f>
        <v>Kanchanbagh, Hyderabad</v>
      </c>
      <c r="G953" s="7" t="str">
        <f>IFERROR(VLOOKUP(A953,'[2]Total Provider - Dec 2015'!$A$1:$K$1232,7,FALSE),"")</f>
        <v>91 40 2434 2222</v>
      </c>
      <c r="H953" s="10" t="str">
        <f>IFERROR(VLOOKUP(A953,'[2]Total Provider - Dec 2015'!$A$1:$K$1232,8,FALSE),"")</f>
        <v>كنشنباغ، حيدرأباد</v>
      </c>
      <c r="I953" s="10" t="str">
        <f>IFERROR(VLOOKUP(A953,'[2]Total Provider - Dec 2015'!$A$1:$K$1232,9,FALSE),"")</f>
        <v>حيدرأباد</v>
      </c>
      <c r="J953" s="10" t="str">
        <f>IFERROR(VLOOKUP(A953,'[2]Total Provider - Dec 2015'!$A$1:$K$1232,10,FALSE),"")</f>
        <v>الهند</v>
      </c>
      <c r="K953" s="10" t="str">
        <f>IFERROR(VLOOKUP(A953,'[2]Total Provider - Dec 2015'!$A$1:$K$1232,11,FALSE),"")</f>
        <v>مستشفيات أبولو DRDO - كنشنباغ - حيدرأباد - الهند</v>
      </c>
    </row>
    <row r="954" spans="1:11" hidden="1" x14ac:dyDescent="0.25">
      <c r="A954" s="5">
        <v>23113</v>
      </c>
      <c r="B954" s="6" t="str">
        <f>IFERROR(VLOOKUP(A954,'[2]Total Provider - Dec 2015'!$A$1:$K$1232,2,FALSE),"")</f>
        <v>Apollo Emergency Hospitals - Kukatpally - Hyderabad - India</v>
      </c>
      <c r="C954" s="7" t="str">
        <f>IFERROR(VLOOKUP(A954,'[2]Total Provider - Dec 2015'!$A$1:$K$1232,3,FALSE),"")</f>
        <v>NW7</v>
      </c>
      <c r="D954" s="7" t="str">
        <f>IFERROR(VLOOKUP(A954,'[2]Total Provider - Dec 2015'!$A$1:$K$1232,4,FALSE),"")</f>
        <v>India</v>
      </c>
      <c r="E954" s="7" t="str">
        <f>IFERROR(VLOOKUP(A954,'[2]Total Provider - Dec 2015'!$A$1:$K$1232,5,FALSE),"")</f>
        <v>Hyderabad</v>
      </c>
      <c r="F954" s="7" t="str">
        <f>IFERROR(VLOOKUP(A954,'[2]Total Provider - Dec 2015'!$A$1:$K$1232,6,FALSE),"")</f>
        <v>Bhagyanagar Colony, Kukatpally Hyderabad</v>
      </c>
      <c r="G954" s="7" t="str">
        <f>IFERROR(VLOOKUP(A954,'[2]Total Provider - Dec 2015'!$A$1:$K$1232,7,FALSE),"")</f>
        <v>91 40 2316 0039</v>
      </c>
      <c r="H954" s="10" t="str">
        <f>IFERROR(VLOOKUP(A954,'[2]Total Provider - Dec 2015'!$A$1:$K$1232,8,FALSE),"")</f>
        <v>مستعمرة باغياناغار، كوكاتبالي حيدرأباد</v>
      </c>
      <c r="I954" s="10" t="str">
        <f>IFERROR(VLOOKUP(A954,'[2]Total Provider - Dec 2015'!$A$1:$K$1232,9,FALSE),"")</f>
        <v>حيدرأباد</v>
      </c>
      <c r="J954" s="10" t="str">
        <f>IFERROR(VLOOKUP(A954,'[2]Total Provider - Dec 2015'!$A$1:$K$1232,10,FALSE),"")</f>
        <v>الهند</v>
      </c>
      <c r="K954" s="10" t="str">
        <f>IFERROR(VLOOKUP(A954,'[2]Total Provider - Dec 2015'!$A$1:$K$1232,11,FALSE),"")</f>
        <v>مستشفيلت أبولو للطوارئ - كوكاتبالي - حيدرأباد - الهند</v>
      </c>
    </row>
    <row r="955" spans="1:11" hidden="1" x14ac:dyDescent="0.25">
      <c r="A955" s="5">
        <v>23114</v>
      </c>
      <c r="B955" s="6" t="str">
        <f>IFERROR(VLOOKUP(A955,'[2]Total Provider - Dec 2015'!$A$1:$K$1232,2,FALSE),"")</f>
        <v>Apollo Hospitals - Indraprastha - New Delhi</v>
      </c>
      <c r="C955" s="7" t="str">
        <f>IFERROR(VLOOKUP(A955,'[2]Total Provider - Dec 2015'!$A$1:$K$1232,3,FALSE),"")</f>
        <v>NW7</v>
      </c>
      <c r="D955" s="7" t="str">
        <f>IFERROR(VLOOKUP(A955,'[2]Total Provider - Dec 2015'!$A$1:$K$1232,4,FALSE),"")</f>
        <v>India</v>
      </c>
      <c r="E955" s="7" t="str">
        <f>IFERROR(VLOOKUP(A955,'[2]Total Provider - Dec 2015'!$A$1:$K$1232,5,FALSE),"")</f>
        <v>Delhi NCR</v>
      </c>
      <c r="F955" s="7" t="str">
        <f>IFERROR(VLOOKUP(A955,'[2]Total Provider - Dec 2015'!$A$1:$K$1232,6,FALSE),"")</f>
        <v>Santa Vihar, Delhi - Mathura Road, New Delhi - 110076</v>
      </c>
      <c r="G955" s="7" t="str">
        <f>IFERROR(VLOOKUP(A955,'[2]Total Provider - Dec 2015'!$A$1:$K$1232,7,FALSE),"")</f>
        <v>91 11 2692 5858</v>
      </c>
      <c r="H955" s="10" t="str">
        <f>IFERROR(VLOOKUP(A955,'[2]Total Provider - Dec 2015'!$A$1:$K$1232,8,FALSE),"")</f>
        <v>سانتا فيهار، دلهي - طريق ماثورا، نيودلهي - 110076</v>
      </c>
      <c r="I955" s="10" t="str">
        <f>IFERROR(VLOOKUP(A955,'[2]Total Provider - Dec 2015'!$A$1:$K$1232,9,FALSE),"")</f>
        <v>دلهي</v>
      </c>
      <c r="J955" s="10" t="str">
        <f>IFERROR(VLOOKUP(A955,'[2]Total Provider - Dec 2015'!$A$1:$K$1232,10,FALSE),"")</f>
        <v>الهند</v>
      </c>
      <c r="K955" s="10" t="str">
        <f>IFERROR(VLOOKUP(A955,'[2]Total Provider - Dec 2015'!$A$1:$K$1232,11,FALSE),"")</f>
        <v>مستشفيات أبولو - إندرابراستا - نيو دلهي</v>
      </c>
    </row>
    <row r="956" spans="1:11" hidden="1" x14ac:dyDescent="0.25">
      <c r="A956" s="5">
        <v>23115</v>
      </c>
      <c r="B956" s="6" t="str">
        <f>IFERROR(VLOOKUP(A956,'[2]Total Provider - Dec 2015'!$A$1:$K$1232,2,FALSE),"")</f>
        <v>Apollo Hospitals - Noida - India</v>
      </c>
      <c r="C956" s="7" t="str">
        <f>IFERROR(VLOOKUP(A956,'[2]Total Provider - Dec 2015'!$A$1:$K$1232,3,FALSE),"")</f>
        <v>NW7</v>
      </c>
      <c r="D956" s="7" t="str">
        <f>IFERROR(VLOOKUP(A956,'[2]Total Provider - Dec 2015'!$A$1:$K$1232,4,FALSE),"")</f>
        <v>India</v>
      </c>
      <c r="E956" s="7" t="str">
        <f>IFERROR(VLOOKUP(A956,'[2]Total Provider - Dec 2015'!$A$1:$K$1232,5,FALSE),"")</f>
        <v>Delhi NCR</v>
      </c>
      <c r="F956" s="7" t="str">
        <f>IFERROR(VLOOKUP(A956,'[2]Total Provider - Dec 2015'!$A$1:$K$1232,6,FALSE),"")</f>
        <v>E-2, Sector 26, Noida, Uttar Pradesh - 201301</v>
      </c>
      <c r="G956" s="7" t="str">
        <f>IFERROR(VLOOKUP(A956,'[2]Total Provider - Dec 2015'!$A$1:$K$1232,7,FALSE),"")</f>
        <v>91 12 0401 2000</v>
      </c>
      <c r="H956" s="10" t="str">
        <f>IFERROR(VLOOKUP(A956,'[2]Total Provider - Dec 2015'!$A$1:$K$1232,8,FALSE),"")</f>
        <v>إي-2، قطاع 26، نويدا، أوتار براديش - 201301</v>
      </c>
      <c r="I956" s="10" t="str">
        <f>IFERROR(VLOOKUP(A956,'[2]Total Provider - Dec 2015'!$A$1:$K$1232,9,FALSE),"")</f>
        <v>دلهي</v>
      </c>
      <c r="J956" s="10" t="str">
        <f>IFERROR(VLOOKUP(A956,'[2]Total Provider - Dec 2015'!$A$1:$K$1232,10,FALSE),"")</f>
        <v>الهند</v>
      </c>
      <c r="K956" s="10" t="str">
        <f>IFERROR(VLOOKUP(A956,'[2]Total Provider - Dec 2015'!$A$1:$K$1232,11,FALSE),"")</f>
        <v>مستشفيات أبولو - سوكاربيت - شيناي - الهند</v>
      </c>
    </row>
    <row r="957" spans="1:11" hidden="1" x14ac:dyDescent="0.25">
      <c r="A957" s="5">
        <v>23116</v>
      </c>
      <c r="B957" s="6" t="str">
        <f>IFERROR(VLOOKUP(A957,'[2]Total Provider - Dec 2015'!$A$1:$K$1232,2,FALSE),"")</f>
        <v>Apollo Hospitals- Gleneagles - Kolkata - India</v>
      </c>
      <c r="C957" s="7" t="str">
        <f>IFERROR(VLOOKUP(A957,'[2]Total Provider - Dec 2015'!$A$1:$K$1232,3,FALSE),"")</f>
        <v>NW7</v>
      </c>
      <c r="D957" s="7" t="str">
        <f>IFERROR(VLOOKUP(A957,'[2]Total Provider - Dec 2015'!$A$1:$K$1232,4,FALSE),"")</f>
        <v>India</v>
      </c>
      <c r="E957" s="7" t="str">
        <f>IFERROR(VLOOKUP(A957,'[2]Total Provider - Dec 2015'!$A$1:$K$1232,5,FALSE),"")</f>
        <v>Kolkata</v>
      </c>
      <c r="F957" s="7" t="str">
        <f>IFERROR(VLOOKUP(A957,'[2]Total Provider - Dec 2015'!$A$1:$K$1232,6,FALSE),"")</f>
        <v>No 58, Canal Circular Road, Kolkata - 700 054</v>
      </c>
      <c r="G957" s="7" t="str">
        <f>IFERROR(VLOOKUP(A957,'[2]Total Provider - Dec 2015'!$A$1:$K$1232,7,FALSE),"")</f>
        <v>91 33 2320 3040</v>
      </c>
      <c r="H957" s="10" t="str">
        <f>IFERROR(VLOOKUP(A957,'[2]Total Provider - Dec 2015'!$A$1:$K$1232,8,FALSE),"")</f>
        <v>رقم 58، طريق القناة الدائري، كولكتا - 700054</v>
      </c>
      <c r="I957" s="10" t="str">
        <f>IFERROR(VLOOKUP(A957,'[2]Total Provider - Dec 2015'!$A$1:$K$1232,9,FALSE),"")</f>
        <v>كولكتا</v>
      </c>
      <c r="J957" s="10" t="str">
        <f>IFERROR(VLOOKUP(A957,'[2]Total Provider - Dec 2015'!$A$1:$K$1232,10,FALSE),"")</f>
        <v>الهند</v>
      </c>
      <c r="K957" s="10" t="str">
        <f>IFERROR(VLOOKUP(A957,'[2]Total Provider - Dec 2015'!$A$1:$K$1232,11,FALSE),"")</f>
        <v>مستشفيات أبولو - جلينيجلز - كولكتا - الهند</v>
      </c>
    </row>
    <row r="958" spans="1:11" hidden="1" x14ac:dyDescent="0.25">
      <c r="A958" s="5">
        <v>23118</v>
      </c>
      <c r="B958" s="6" t="str">
        <f>IFERROR(VLOOKUP(A958,'[2]Total Provider - Dec 2015'!$A$1:$K$1232,2,FALSE),"")</f>
        <v>Dr Abdullah Al Mozher Dental Clinic - Kamis Mushayt 1</v>
      </c>
      <c r="C958" s="7" t="str">
        <f>IFERROR(VLOOKUP(A958,'[2]Total Provider - Dec 2015'!$A$1:$K$1232,3,FALSE),"")</f>
        <v>NW5</v>
      </c>
      <c r="D958" s="7" t="str">
        <f>IFERROR(VLOOKUP(A958,'[2]Total Provider - Dec 2015'!$A$1:$K$1232,4,FALSE),"")</f>
        <v>Aseer</v>
      </c>
      <c r="E958" s="7" t="str">
        <f>IFERROR(VLOOKUP(A958,'[2]Total Provider - Dec 2015'!$A$1:$K$1232,5,FALSE),"")</f>
        <v>Khamis Mushayt</v>
      </c>
      <c r="F958" s="7" t="str">
        <f>IFERROR(VLOOKUP(A958,'[2]Total Provider - Dec 2015'!$A$1:$K$1232,6,FALSE),"")</f>
        <v>Al Dobbat Dist., Prince Faisal Circular St.</v>
      </c>
      <c r="G958" s="7">
        <f>IFERROR(VLOOKUP(A958,'[2]Total Provider - Dec 2015'!$A$1:$K$1232,7,FALSE),"")</f>
        <v>172211909</v>
      </c>
      <c r="H958" s="10" t="str">
        <f>IFERROR(VLOOKUP(A958,'[2]Total Provider - Dec 2015'!$A$1:$K$1232,8,FALSE),"")</f>
        <v>حي الضباط، شارع الأمير فيصل الدائري</v>
      </c>
      <c r="I958" s="10" t="str">
        <f>IFERROR(VLOOKUP(A958,'[2]Total Provider - Dec 2015'!$A$1:$K$1232,9,FALSE),"")</f>
        <v>خميس مشيط</v>
      </c>
      <c r="J958" s="10" t="str">
        <f>IFERROR(VLOOKUP(A958,'[2]Total Provider - Dec 2015'!$A$1:$K$1232,10,FALSE),"")</f>
        <v>عسير</v>
      </c>
      <c r="K958" s="10" t="str">
        <f>IFERROR(VLOOKUP(A958,'[2]Total Provider - Dec 2015'!$A$1:$K$1232,11,FALSE),"")</f>
        <v>مجمع عيادات دكتور عبدالله المزهر لطب الأسنان - خميس مشيط 1</v>
      </c>
    </row>
    <row r="959" spans="1:11" hidden="1" x14ac:dyDescent="0.25">
      <c r="A959" s="5">
        <v>23119</v>
      </c>
      <c r="B959" s="6" t="str">
        <f>IFERROR(VLOOKUP(A959,'[2]Total Provider - Dec 2015'!$A$1:$K$1232,2,FALSE),"")</f>
        <v>Dr Abdullah Al Mozher Dental Clinic - Kamis Mushayt 2</v>
      </c>
      <c r="C959" s="7" t="str">
        <f>IFERROR(VLOOKUP(A959,'[2]Total Provider - Dec 2015'!$A$1:$K$1232,3,FALSE),"")</f>
        <v>NW5</v>
      </c>
      <c r="D959" s="7" t="str">
        <f>IFERROR(VLOOKUP(A959,'[2]Total Provider - Dec 2015'!$A$1:$K$1232,4,FALSE),"")</f>
        <v>Aseer</v>
      </c>
      <c r="E959" s="7" t="str">
        <f>IFERROR(VLOOKUP(A959,'[2]Total Provider - Dec 2015'!$A$1:$K$1232,5,FALSE),"")</f>
        <v>Khamis Mushayt</v>
      </c>
      <c r="F959" s="7" t="str">
        <f>IFERROR(VLOOKUP(A959,'[2]Total Provider - Dec 2015'!$A$1:$K$1232,6,FALSE),"")</f>
        <v>Al Ronah Dist., Al Madinah Al Askariyah St.</v>
      </c>
      <c r="G959" s="7">
        <f>IFERROR(VLOOKUP(A959,'[2]Total Provider - Dec 2015'!$A$1:$K$1232,7,FALSE),"")</f>
        <v>172211909</v>
      </c>
      <c r="H959" s="10" t="str">
        <f>IFERROR(VLOOKUP(A959,'[2]Total Provider - Dec 2015'!$A$1:$K$1232,8,FALSE),"")</f>
        <v>حي الرونة، شارع المدينة العسكرية</v>
      </c>
      <c r="I959" s="10" t="str">
        <f>IFERROR(VLOOKUP(A959,'[2]Total Provider - Dec 2015'!$A$1:$K$1232,9,FALSE),"")</f>
        <v>خميس مشيط</v>
      </c>
      <c r="J959" s="10" t="str">
        <f>IFERROR(VLOOKUP(A959,'[2]Total Provider - Dec 2015'!$A$1:$K$1232,10,FALSE),"")</f>
        <v>عسير</v>
      </c>
      <c r="K959" s="10" t="str">
        <f>IFERROR(VLOOKUP(A959,'[2]Total Provider - Dec 2015'!$A$1:$K$1232,11,FALSE),"")</f>
        <v>مجمع عيادات دكتور عبدالله المزهر لطب الأسنان - خميس مشيط 2</v>
      </c>
    </row>
    <row r="960" spans="1:11" hidden="1" x14ac:dyDescent="0.25">
      <c r="A960" s="5">
        <v>23120</v>
      </c>
      <c r="B960" s="6" t="str">
        <f>IFERROR(VLOOKUP(A960,'[2]Total Provider - Dec 2015'!$A$1:$K$1232,2,FALSE),"")</f>
        <v>Dr Abdullah Al Mozher Dental Clinic - Abha</v>
      </c>
      <c r="C960" s="7" t="str">
        <f>IFERROR(VLOOKUP(A960,'[2]Total Provider - Dec 2015'!$A$1:$K$1232,3,FALSE),"")</f>
        <v>NW5</v>
      </c>
      <c r="D960" s="7" t="str">
        <f>IFERROR(VLOOKUP(A960,'[2]Total Provider - Dec 2015'!$A$1:$K$1232,4,FALSE),"")</f>
        <v>Aseer</v>
      </c>
      <c r="E960" s="7" t="str">
        <f>IFERROR(VLOOKUP(A960,'[2]Total Provider - Dec 2015'!$A$1:$K$1232,5,FALSE),"")</f>
        <v>Abha</v>
      </c>
      <c r="F960" s="7" t="str">
        <f>IFERROR(VLOOKUP(A960,'[2]Total Provider - Dec 2015'!$A$1:$K$1232,6,FALSE),"")</f>
        <v>Al Khaldiah Dist., Abha</v>
      </c>
      <c r="G960" s="7">
        <f>IFERROR(VLOOKUP(A960,'[2]Total Provider - Dec 2015'!$A$1:$K$1232,7,FALSE),"")</f>
        <v>172243499</v>
      </c>
      <c r="H960" s="10" t="str">
        <f>IFERROR(VLOOKUP(A960,'[2]Total Provider - Dec 2015'!$A$1:$K$1232,8,FALSE),"")</f>
        <v>حي الخالدية، أبها</v>
      </c>
      <c r="I960" s="10" t="str">
        <f>IFERROR(VLOOKUP(A960,'[2]Total Provider - Dec 2015'!$A$1:$K$1232,9,FALSE),"")</f>
        <v>أبها</v>
      </c>
      <c r="J960" s="10" t="str">
        <f>IFERROR(VLOOKUP(A960,'[2]Total Provider - Dec 2015'!$A$1:$K$1232,10,FALSE),"")</f>
        <v>عسير</v>
      </c>
      <c r="K960" s="10" t="str">
        <f>IFERROR(VLOOKUP(A960,'[2]Total Provider - Dec 2015'!$A$1:$K$1232,11,FALSE),"")</f>
        <v>مجمع عيادات دكتور عبدالله المزهر لطب الأسنان - أبها</v>
      </c>
    </row>
    <row r="961" spans="1:11" hidden="1" x14ac:dyDescent="0.25">
      <c r="A961" s="5">
        <v>23123</v>
      </c>
      <c r="B961" s="6" t="str">
        <f>IFERROR(VLOOKUP(A961,'[2]Total Provider - Dec 2015'!$A$1:$K$1232,2,FALSE),"")</f>
        <v>Al Amal Polyclinic - Al Mahd Province</v>
      </c>
      <c r="C961" s="7" t="str">
        <f>IFERROR(VLOOKUP(A961,'[2]Total Provider - Dec 2015'!$A$1:$K$1232,3,FALSE),"")</f>
        <v>NWS</v>
      </c>
      <c r="D961" s="7" t="str">
        <f>IFERROR(VLOOKUP(A961,'[2]Total Provider - Dec 2015'!$A$1:$K$1232,4,FALSE),"")</f>
        <v>Madinah</v>
      </c>
      <c r="E961" s="7" t="str">
        <f>IFERROR(VLOOKUP(A961,'[2]Total Provider - Dec 2015'!$A$1:$K$1232,5,FALSE),"")</f>
        <v>Mahd Al Thahab</v>
      </c>
      <c r="F961" s="7" t="str">
        <f>IFERROR(VLOOKUP(A961,'[2]Total Provider - Dec 2015'!$A$1:$K$1232,6,FALSE),"")</f>
        <v>Main St., Al Mahd Province</v>
      </c>
      <c r="G961" s="7">
        <f>IFERROR(VLOOKUP(A961,'[2]Total Provider - Dec 2015'!$A$1:$K$1232,7,FALSE),"")</f>
        <v>148681372</v>
      </c>
      <c r="H961" s="10" t="str">
        <f>IFERROR(VLOOKUP(A961,'[2]Total Provider - Dec 2015'!$A$1:$K$1232,8,FALSE),"")</f>
        <v>الشارع العام، محافظة المهد</v>
      </c>
      <c r="I961" s="10" t="str">
        <f>IFERROR(VLOOKUP(A961,'[2]Total Provider - Dec 2015'!$A$1:$K$1232,9,FALSE),"")</f>
        <v>مهد الذهب</v>
      </c>
      <c r="J961" s="10" t="str">
        <f>IFERROR(VLOOKUP(A961,'[2]Total Provider - Dec 2015'!$A$1:$K$1232,10,FALSE),"")</f>
        <v>المدينة المنورة</v>
      </c>
      <c r="K961" s="10" t="str">
        <f>IFERROR(VLOOKUP(A961,'[2]Total Provider - Dec 2015'!$A$1:$K$1232,11,FALSE),"")</f>
        <v>مجمع عيادات الأمل الطبية - محافظة المهد</v>
      </c>
    </row>
    <row r="962" spans="1:11" hidden="1" x14ac:dyDescent="0.25">
      <c r="A962" s="5">
        <v>23125</v>
      </c>
      <c r="B962" s="6" t="str">
        <f>IFERROR(VLOOKUP(A962,'[2]Total Provider - Dec 2015'!$A$1:$K$1232,2,FALSE),"")</f>
        <v>Al Mouwasat Hospital - Riyadh</v>
      </c>
      <c r="C962" s="7" t="str">
        <f>IFERROR(VLOOKUP(A962,'[2]Total Provider - Dec 2015'!$A$1:$K$1232,3,FALSE),"")</f>
        <v>NW4</v>
      </c>
      <c r="D962" s="7" t="str">
        <f>IFERROR(VLOOKUP(A962,'[2]Total Provider - Dec 2015'!$A$1:$K$1232,4,FALSE),"")</f>
        <v>Riyadh</v>
      </c>
      <c r="E962" s="7" t="str">
        <f>IFERROR(VLOOKUP(A962,'[2]Total Provider - Dec 2015'!$A$1:$K$1232,5,FALSE),"")</f>
        <v>Riyadh</v>
      </c>
      <c r="F962" s="7" t="str">
        <f>IFERROR(VLOOKUP(A962,'[2]Total Provider - Dec 2015'!$A$1:$K$1232,6,FALSE),"")</f>
        <v>Ghornatah Dist., Abi Jaafar Al Mansour St.</v>
      </c>
      <c r="G962" s="7">
        <f>IFERROR(VLOOKUP(A962,'[2]Total Provider - Dec 2015'!$A$1:$K$1232,7,FALSE),"")</f>
        <v>118200016</v>
      </c>
      <c r="H962" s="10" t="str">
        <f>IFERROR(VLOOKUP(A962,'[2]Total Provider - Dec 2015'!$A$1:$K$1232,8,FALSE),"")</f>
        <v>حي غرناطة، شارع أبي جعفر المنصور</v>
      </c>
      <c r="I962" s="10" t="str">
        <f>IFERROR(VLOOKUP(A962,'[2]Total Provider - Dec 2015'!$A$1:$K$1232,9,FALSE),"")</f>
        <v>الرياض</v>
      </c>
      <c r="J962" s="10" t="str">
        <f>IFERROR(VLOOKUP(A962,'[2]Total Provider - Dec 2015'!$A$1:$K$1232,10,FALSE),"")</f>
        <v>الرياض</v>
      </c>
      <c r="K962" s="10" t="str">
        <f>IFERROR(VLOOKUP(A962,'[2]Total Provider - Dec 2015'!$A$1:$K$1232,11,FALSE),"")</f>
        <v>مستشفى شركة المواساة للخدمات الطبية</v>
      </c>
    </row>
    <row r="963" spans="1:11" hidden="1" x14ac:dyDescent="0.25">
      <c r="A963" s="5">
        <v>23126</v>
      </c>
      <c r="B963" s="6" t="str">
        <f>IFERROR(VLOOKUP(A963,'[2]Total Provider - Dec 2015'!$A$1:$K$1232,2,FALSE),"")</f>
        <v>Pulse Care Polyclinic</v>
      </c>
      <c r="C963" s="7" t="str">
        <f>IFERROR(VLOOKUP(A963,'[2]Total Provider - Dec 2015'!$A$1:$K$1232,3,FALSE),"")</f>
        <v>NW6</v>
      </c>
      <c r="D963" s="7" t="str">
        <f>IFERROR(VLOOKUP(A963,'[2]Total Provider - Dec 2015'!$A$1:$K$1232,4,FALSE),"")</f>
        <v>Eastern Province</v>
      </c>
      <c r="E963" s="7" t="str">
        <f>IFERROR(VLOOKUP(A963,'[2]Total Provider - Dec 2015'!$A$1:$K$1232,5,FALSE),"")</f>
        <v>Hafr Al Batin</v>
      </c>
      <c r="F963" s="7" t="str">
        <f>IFERROR(VLOOKUP(A963,'[2]Total Provider - Dec 2015'!$A$1:$K$1232,6,FALSE),"")</f>
        <v>Al Kaysoumah, Al Khaldiyah Dist., Prince Salman Bin Abdul Aziz  St.</v>
      </c>
      <c r="G963" s="7">
        <f>IFERROR(VLOOKUP(A963,'[2]Total Provider - Dec 2015'!$A$1:$K$1232,7,FALSE),"")</f>
        <v>137243444</v>
      </c>
      <c r="H963" s="10" t="str">
        <f>IFERROR(VLOOKUP(A963,'[2]Total Provider - Dec 2015'!$A$1:$K$1232,8,FALSE),"")</f>
        <v>القيصومة، حي الخالدية، شارع الأمير سلمان بن عبد العزيز</v>
      </c>
      <c r="I963" s="10" t="str">
        <f>IFERROR(VLOOKUP(A963,'[2]Total Provider - Dec 2015'!$A$1:$K$1232,9,FALSE),"")</f>
        <v>حفر الباطن</v>
      </c>
      <c r="J963" s="10" t="str">
        <f>IFERROR(VLOOKUP(A963,'[2]Total Provider - Dec 2015'!$A$1:$K$1232,10,FALSE),"")</f>
        <v>المنطقة الشرقية</v>
      </c>
      <c r="K963" s="10" t="str">
        <f>IFERROR(VLOOKUP(A963,'[2]Total Provider - Dec 2015'!$A$1:$K$1232,11,FALSE),"")</f>
        <v>مركز نبض الرعاية الطبية</v>
      </c>
    </row>
    <row r="964" spans="1:11" hidden="1" x14ac:dyDescent="0.25">
      <c r="A964" s="5">
        <v>23128</v>
      </c>
      <c r="B964" s="6" t="str">
        <f>IFERROR(VLOOKUP(A964,'[2]Total Provider - Dec 2015'!$A$1:$K$1232,2,FALSE),"")</f>
        <v>Salman Polyclinic (Ex Manas Gulf Polyclinic)</v>
      </c>
      <c r="C964" s="7" t="str">
        <f>IFERROR(VLOOKUP(A964,'[2]Total Provider - Dec 2015'!$A$1:$K$1232,3,FALSE),"")</f>
        <v>NW2</v>
      </c>
      <c r="D964" s="7" t="str">
        <f>IFERROR(VLOOKUP(A964,'[2]Total Provider - Dec 2015'!$A$1:$K$1232,4,FALSE),"")</f>
        <v>Makkah</v>
      </c>
      <c r="E964" s="7" t="str">
        <f>IFERROR(VLOOKUP(A964,'[2]Total Provider - Dec 2015'!$A$1:$K$1232,5,FALSE),"")</f>
        <v>Jeddah</v>
      </c>
      <c r="F964" s="7" t="str">
        <f>IFERROR(VLOOKUP(A964,'[2]Total Provider - Dec 2015'!$A$1:$K$1232,6,FALSE),"")</f>
        <v>Moshrifah Dist., Ghernatah St.</v>
      </c>
      <c r="G964" s="7" t="str">
        <f>IFERROR(VLOOKUP(A964,'[2]Total Provider - Dec 2015'!$A$1:$K$1232,7,FALSE),"")</f>
        <v>0126609980</v>
      </c>
      <c r="H964" s="10" t="str">
        <f>IFERROR(VLOOKUP(A964,'[2]Total Provider - Dec 2015'!$A$1:$K$1232,8,FALSE),"")</f>
        <v>حي مشرفة، شارع غرناطة</v>
      </c>
      <c r="I964" s="10" t="str">
        <f>IFERROR(VLOOKUP(A964,'[2]Total Provider - Dec 2015'!$A$1:$K$1232,9,FALSE),"")</f>
        <v>جدة</v>
      </c>
      <c r="J964" s="10" t="str">
        <f>IFERROR(VLOOKUP(A964,'[2]Total Provider - Dec 2015'!$A$1:$K$1232,10,FALSE),"")</f>
        <v>مكة المكرمة</v>
      </c>
      <c r="K964" s="10" t="str">
        <f>IFERROR(VLOOKUP(A964,'[2]Total Provider - Dec 2015'!$A$1:$K$1232,11,FALSE),"")</f>
        <v>مجمع سلمان الطبي العام</v>
      </c>
    </row>
    <row r="965" spans="1:11" hidden="1" x14ac:dyDescent="0.25">
      <c r="A965" s="5">
        <v>23141</v>
      </c>
      <c r="B965" s="6" t="str">
        <f>IFERROR(VLOOKUP(A965,'[2]Total Provider - Dec 2015'!$A$1:$K$1232,2,FALSE),"")</f>
        <v>Al Farabi International Polyclinic</v>
      </c>
      <c r="C965" s="7" t="str">
        <f>IFERROR(VLOOKUP(A965,'[2]Total Provider - Dec 2015'!$A$1:$K$1232,3,FALSE),"")</f>
        <v>NW5</v>
      </c>
      <c r="D965" s="7" t="str">
        <f>IFERROR(VLOOKUP(A965,'[2]Total Provider - Dec 2015'!$A$1:$K$1232,4,FALSE),"")</f>
        <v>Madinah</v>
      </c>
      <c r="E965" s="7" t="str">
        <f>IFERROR(VLOOKUP(A965,'[2]Total Provider - Dec 2015'!$A$1:$K$1232,5,FALSE),"")</f>
        <v>Yanbu</v>
      </c>
      <c r="F965" s="7" t="str">
        <f>IFERROR(VLOOKUP(A965,'[2]Total Provider - Dec 2015'!$A$1:$K$1232,6,FALSE),"")</f>
        <v>Royal Commission Dist., King Fahad St.</v>
      </c>
      <c r="G965" s="7" t="str">
        <f>IFERROR(VLOOKUP(A965,'[2]Total Provider - Dec 2015'!$A$1:$K$1232,7,FALSE),"")</f>
        <v>0143927292</v>
      </c>
      <c r="H965" s="10" t="str">
        <f>IFERROR(VLOOKUP(A965,'[2]Total Provider - Dec 2015'!$A$1:$K$1232,8,FALSE),"")</f>
        <v>حي الهيئة الملكية، شارع الملك فهد</v>
      </c>
      <c r="I965" s="10" t="str">
        <f>IFERROR(VLOOKUP(A965,'[2]Total Provider - Dec 2015'!$A$1:$K$1232,9,FALSE),"")</f>
        <v>ينبع</v>
      </c>
      <c r="J965" s="10" t="str">
        <f>IFERROR(VLOOKUP(A965,'[2]Total Provider - Dec 2015'!$A$1:$K$1232,10,FALSE),"")</f>
        <v>المدينة المنورة</v>
      </c>
      <c r="K965" s="10" t="str">
        <f>IFERROR(VLOOKUP(A965,'[2]Total Provider - Dec 2015'!$A$1:$K$1232,11,FALSE),"")</f>
        <v>مجمع عيادات / شركة الفارابي الدولية الطبية</v>
      </c>
    </row>
    <row r="966" spans="1:11" hidden="1" x14ac:dyDescent="0.25">
      <c r="A966" s="5">
        <v>23142</v>
      </c>
      <c r="B966" s="6" t="str">
        <f>IFERROR(VLOOKUP(A966,'[2]Total Provider - Dec 2015'!$A$1:$K$1232,2,FALSE),"")</f>
        <v>Al Aqsa Hospital - Ahd Rofidah</v>
      </c>
      <c r="C966" s="7" t="str">
        <f>IFERROR(VLOOKUP(A966,'[2]Total Provider - Dec 2015'!$A$1:$K$1232,3,FALSE),"")</f>
        <v>NW2</v>
      </c>
      <c r="D966" s="7" t="str">
        <f>IFERROR(VLOOKUP(A966,'[2]Total Provider - Dec 2015'!$A$1:$K$1232,4,FALSE),"")</f>
        <v>Aseer</v>
      </c>
      <c r="E966" s="7" t="str">
        <f>IFERROR(VLOOKUP(A966,'[2]Total Provider - Dec 2015'!$A$1:$K$1232,5,FALSE),"")</f>
        <v>Ahad Rufaida</v>
      </c>
      <c r="F966" s="7" t="str">
        <f>IFERROR(VLOOKUP(A966,'[2]Total Provider - Dec 2015'!$A$1:$K$1232,6,FALSE),"")</f>
        <v>General Street</v>
      </c>
      <c r="G966" s="7" t="str">
        <f>IFERROR(VLOOKUP(A966,'[2]Total Provider - Dec 2015'!$A$1:$K$1232,7,FALSE),"")</f>
        <v>0172513181</v>
      </c>
      <c r="H966" s="10" t="str">
        <f>IFERROR(VLOOKUP(A966,'[2]Total Provider - Dec 2015'!$A$1:$K$1232,8,FALSE),"")</f>
        <v>الشارع العام</v>
      </c>
      <c r="I966" s="10" t="str">
        <f>IFERROR(VLOOKUP(A966,'[2]Total Provider - Dec 2015'!$A$1:$K$1232,9,FALSE),"")</f>
        <v>أحد رفيدة</v>
      </c>
      <c r="J966" s="10" t="str">
        <f>IFERROR(VLOOKUP(A966,'[2]Total Provider - Dec 2015'!$A$1:$K$1232,10,FALSE),"")</f>
        <v>عسير</v>
      </c>
      <c r="K966" s="10" t="str">
        <f>IFERROR(VLOOKUP(A966,'[2]Total Provider - Dec 2015'!$A$1:$K$1232,11,FALSE),"")</f>
        <v>فرع شركة مستشفى الأقصى المحدودة</v>
      </c>
    </row>
    <row r="967" spans="1:11" hidden="1" x14ac:dyDescent="0.25">
      <c r="A967" s="5">
        <v>23147</v>
      </c>
      <c r="B967" s="6" t="str">
        <f>IFERROR(VLOOKUP(A967,'[2]Total Provider - Dec 2015'!$A$1:$K$1232,2,FALSE),"")</f>
        <v>Language &amp; Listening Stimulation Center (LLSC)</v>
      </c>
      <c r="C967" s="7" t="str">
        <f>IFERROR(VLOOKUP(A967,'[2]Total Provider - Dec 2015'!$A$1:$K$1232,3,FALSE),"")</f>
        <v>NW5</v>
      </c>
      <c r="D967" s="7" t="str">
        <f>IFERROR(VLOOKUP(A967,'[2]Total Provider - Dec 2015'!$A$1:$K$1232,4,FALSE),"")</f>
        <v>Makkah</v>
      </c>
      <c r="E967" s="7" t="str">
        <f>IFERROR(VLOOKUP(A967,'[2]Total Provider - Dec 2015'!$A$1:$K$1232,5,FALSE),"")</f>
        <v>Jeddah</v>
      </c>
      <c r="F967" s="7" t="str">
        <f>IFERROR(VLOOKUP(A967,'[2]Total Provider - Dec 2015'!$A$1:$K$1232,6,FALSE),"")</f>
        <v>Al Rowais Dist., Al Ma'adi St.</v>
      </c>
      <c r="G967" s="7" t="str">
        <f>IFERROR(VLOOKUP(A967,'[2]Total Provider - Dec 2015'!$A$1:$K$1232,7,FALSE),"")</f>
        <v>0126827777</v>
      </c>
      <c r="H967" s="10" t="str">
        <f>IFERROR(VLOOKUP(A967,'[2]Total Provider - Dec 2015'!$A$1:$K$1232,8,FALSE),"")</f>
        <v>حي الرويس، شارع المعادي</v>
      </c>
      <c r="I967" s="10" t="str">
        <f>IFERROR(VLOOKUP(A967,'[2]Total Provider - Dec 2015'!$A$1:$K$1232,9,FALSE),"")</f>
        <v>جدة</v>
      </c>
      <c r="J967" s="10" t="str">
        <f>IFERROR(VLOOKUP(A967,'[2]Total Provider - Dec 2015'!$A$1:$K$1232,10,FALSE),"")</f>
        <v>مكة المكرمة</v>
      </c>
      <c r="K967" s="10" t="str">
        <f>IFERROR(VLOOKUP(A967,'[2]Total Provider - Dec 2015'!$A$1:$K$1232,11,FALSE),"")</f>
        <v>مركز تحفيز اللغة و السمع</v>
      </c>
    </row>
    <row r="968" spans="1:11" hidden="1" x14ac:dyDescent="0.25">
      <c r="A968" s="5">
        <v>23149</v>
      </c>
      <c r="B968" s="6" t="str">
        <f>IFERROR(VLOOKUP(A968,'[2]Total Provider - Dec 2015'!$A$1:$K$1232,2,FALSE),"")</f>
        <v>Hamad Town Pharmacy Group</v>
      </c>
      <c r="C968" s="7" t="str">
        <f>IFERROR(VLOOKUP(A968,'[2]Total Provider - Dec 2015'!$A$1:$K$1232,3,FALSE),"")</f>
        <v>NW3</v>
      </c>
      <c r="D968" s="7" t="str">
        <f>IFERROR(VLOOKUP(A968,'[2]Total Provider - Dec 2015'!$A$1:$K$1232,4,FALSE),"")</f>
        <v>Bahrain</v>
      </c>
      <c r="E968" s="7" t="str">
        <f>IFERROR(VLOOKUP(A968,'[2]Total Provider - Dec 2015'!$A$1:$K$1232,5,FALSE),"")</f>
        <v>Hamad</v>
      </c>
      <c r="F968" s="7" t="str">
        <f>IFERROR(VLOOKUP(A968,'[2]Total Provider - Dec 2015'!$A$1:$K$1232,6,FALSE),"")</f>
        <v>Jidhafs, block 422</v>
      </c>
      <c r="G968" s="7" t="str">
        <f>IFERROR(VLOOKUP(A968,'[2]Total Provider - Dec 2015'!$A$1:$K$1232,7,FALSE),"")</f>
        <v>97317553 775</v>
      </c>
      <c r="H968" s="10" t="str">
        <f>IFERROR(VLOOKUP(A968,'[2]Total Provider - Dec 2015'!$A$1:$K$1232,8,FALSE),"")</f>
        <v>جدحفص، قطعة 422</v>
      </c>
      <c r="I968" s="10" t="str">
        <f>IFERROR(VLOOKUP(A968,'[2]Total Provider - Dec 2015'!$A$1:$K$1232,9,FALSE),"")</f>
        <v>حمد</v>
      </c>
      <c r="J968" s="10" t="str">
        <f>IFERROR(VLOOKUP(A968,'[2]Total Provider - Dec 2015'!$A$1:$K$1232,10,FALSE),"")</f>
        <v>البحرين</v>
      </c>
      <c r="K968" s="10" t="str">
        <f>IFERROR(VLOOKUP(A968,'[2]Total Provider - Dec 2015'!$A$1:$K$1232,11,FALSE),"")</f>
        <v>مجموعة صيدليات مدينة حمد</v>
      </c>
    </row>
    <row r="969" spans="1:11" hidden="1" x14ac:dyDescent="0.25">
      <c r="A969" s="5">
        <v>23150</v>
      </c>
      <c r="B969" s="6" t="str">
        <f>IFERROR(VLOOKUP(A969,'[2]Total Provider - Dec 2015'!$A$1:$K$1232,2,FALSE),"")</f>
        <v>Doctors Hospital &amp; Medical Center</v>
      </c>
      <c r="C969" s="7" t="str">
        <f>IFERROR(VLOOKUP(A969,'[2]Total Provider - Dec 2015'!$A$1:$K$1232,3,FALSE),"")</f>
        <v>NW3</v>
      </c>
      <c r="D969" s="7" t="str">
        <f>IFERROR(VLOOKUP(A969,'[2]Total Provider - Dec 2015'!$A$1:$K$1232,4,FALSE),"")</f>
        <v>Pakistan</v>
      </c>
      <c r="E969" s="7" t="str">
        <f>IFERROR(VLOOKUP(A969,'[2]Total Provider - Dec 2015'!$A$1:$K$1232,5,FALSE),"")</f>
        <v>Lahore</v>
      </c>
      <c r="F969" s="7" t="str">
        <f>IFERROR(VLOOKUP(A969,'[2]Total Provider - Dec 2015'!$A$1:$K$1232,6,FALSE),"")</f>
        <v>152 A - G1 Block, Johar Town</v>
      </c>
      <c r="G969" s="7" t="str">
        <f>IFERROR(VLOOKUP(A969,'[2]Total Provider - Dec 2015'!$A$1:$K$1232,7,FALSE),"")</f>
        <v>92 42 35302701</v>
      </c>
      <c r="H969" s="10" t="str">
        <f>IFERROR(VLOOKUP(A969,'[2]Total Provider - Dec 2015'!$A$1:$K$1232,8,FALSE),"")</f>
        <v>أ 152 - قطعة G1 - مدينة جوهر</v>
      </c>
      <c r="I969" s="10" t="str">
        <f>IFERROR(VLOOKUP(A969,'[2]Total Provider - Dec 2015'!$A$1:$K$1232,9,FALSE),"")</f>
        <v>لاهور</v>
      </c>
      <c r="J969" s="10" t="str">
        <f>IFERROR(VLOOKUP(A969,'[2]Total Provider - Dec 2015'!$A$1:$K$1232,10,FALSE),"")</f>
        <v>باكستان</v>
      </c>
      <c r="K969" s="10" t="str">
        <f>IFERROR(VLOOKUP(A969,'[2]Total Provider - Dec 2015'!$A$1:$K$1232,11,FALSE),"")</f>
        <v>مستشفى و مركز طبي الأطباء</v>
      </c>
    </row>
    <row r="970" spans="1:11" hidden="1" x14ac:dyDescent="0.25">
      <c r="A970" s="5">
        <v>23151</v>
      </c>
      <c r="B970" s="6" t="str">
        <f>IFERROR(VLOOKUP(A970,'[2]Total Provider - Dec 2015'!$A$1:$K$1232,2,FALSE),"")</f>
        <v>Al Osrah Medical Clinic - 3</v>
      </c>
      <c r="C970" s="7" t="str">
        <f>IFERROR(VLOOKUP(A970,'[2]Total Provider - Dec 2015'!$A$1:$K$1232,3,FALSE),"")</f>
        <v>NW1</v>
      </c>
      <c r="D970" s="7" t="str">
        <f>IFERROR(VLOOKUP(A970,'[2]Total Provider - Dec 2015'!$A$1:$K$1232,4,FALSE),"")</f>
        <v>Riyadh</v>
      </c>
      <c r="E970" s="7" t="str">
        <f>IFERROR(VLOOKUP(A970,'[2]Total Provider - Dec 2015'!$A$1:$K$1232,5,FALSE),"")</f>
        <v>Riyadh</v>
      </c>
      <c r="F970" s="7" t="str">
        <f>IFERROR(VLOOKUP(A970,'[2]Total Provider - Dec 2015'!$A$1:$K$1232,6,FALSE),"")</f>
        <v>Al Suwaidi Dist., Al Suwaidi General St.</v>
      </c>
      <c r="G970" s="7" t="str">
        <f>IFERROR(VLOOKUP(A970,'[2]Total Provider - Dec 2015'!$A$1:$K$1232,7,FALSE),"")</f>
        <v>0114262233</v>
      </c>
      <c r="H970" s="10" t="str">
        <f>IFERROR(VLOOKUP(A970,'[2]Total Provider - Dec 2015'!$A$1:$K$1232,8,FALSE),"")</f>
        <v>حي السويدي، شارع السويدي العام</v>
      </c>
      <c r="I970" s="10" t="str">
        <f>IFERROR(VLOOKUP(A970,'[2]Total Provider - Dec 2015'!$A$1:$K$1232,9,FALSE),"")</f>
        <v>الرياض</v>
      </c>
      <c r="J970" s="10" t="str">
        <f>IFERROR(VLOOKUP(A970,'[2]Total Provider - Dec 2015'!$A$1:$K$1232,10,FALSE),"")</f>
        <v>الرياض</v>
      </c>
      <c r="K970" s="10" t="str">
        <f>IFERROR(VLOOKUP(A970,'[2]Total Provider - Dec 2015'!$A$1:$K$1232,11,FALSE),"")</f>
        <v>مجمع عيادات طب الأسرة 3</v>
      </c>
    </row>
    <row r="971" spans="1:11" hidden="1" x14ac:dyDescent="0.25">
      <c r="A971" s="5">
        <v>23152</v>
      </c>
      <c r="B971" s="6" t="str">
        <f>IFERROR(VLOOKUP(A971,'[2]Total Provider - Dec 2015'!$A$1:$K$1232,2,FALSE),"")</f>
        <v>Tadawi Atlas Sagaf Pharmacies</v>
      </c>
      <c r="C971" s="7" t="str">
        <f>IFERROR(VLOOKUP(A971,'[2]Total Provider - Dec 2015'!$A$1:$K$1232,3,FALSE),"")</f>
        <v>NW5</v>
      </c>
      <c r="D971" s="7" t="str">
        <f>IFERROR(VLOOKUP(A971,'[2]Total Provider - Dec 2015'!$A$1:$K$1232,4,FALSE),"")</f>
        <v>Riyadh</v>
      </c>
      <c r="E971" s="7" t="str">
        <f>IFERROR(VLOOKUP(A971,'[2]Total Provider - Dec 2015'!$A$1:$K$1232,5,FALSE),"")</f>
        <v>Riyadh</v>
      </c>
      <c r="F971" s="7" t="str">
        <f>IFERROR(VLOOKUP(A971,'[2]Total Provider - Dec 2015'!$A$1:$K$1232,6,FALSE),"")</f>
        <v>Manfuha Dist., Al Eshreen St.</v>
      </c>
      <c r="G971" s="7" t="str">
        <f>IFERROR(VLOOKUP(A971,'[2]Total Provider - Dec 2015'!$A$1:$K$1232,7,FALSE),"")</f>
        <v>0114481350</v>
      </c>
      <c r="H971" s="10" t="str">
        <f>IFERROR(VLOOKUP(A971,'[2]Total Provider - Dec 2015'!$A$1:$K$1232,8,FALSE),"")</f>
        <v>حي منفوحة، شارع العشرين</v>
      </c>
      <c r="I971" s="10" t="str">
        <f>IFERROR(VLOOKUP(A971,'[2]Total Provider - Dec 2015'!$A$1:$K$1232,9,FALSE),"")</f>
        <v>الرياض</v>
      </c>
      <c r="J971" s="10" t="str">
        <f>IFERROR(VLOOKUP(A971,'[2]Total Provider - Dec 2015'!$A$1:$K$1232,10,FALSE),"")</f>
        <v>الرياض</v>
      </c>
      <c r="K971" s="10" t="str">
        <f>IFERROR(VLOOKUP(A971,'[2]Total Provider - Dec 2015'!$A$1:$K$1232,11,FALSE),"")</f>
        <v>صيدليات تداوي أطلس و السقاف</v>
      </c>
    </row>
    <row r="972" spans="1:11" hidden="1" x14ac:dyDescent="0.25">
      <c r="A972" s="5">
        <v>23155</v>
      </c>
      <c r="B972" s="6" t="str">
        <f>IFERROR(VLOOKUP(A972,'[2]Total Provider - Dec 2015'!$A$1:$K$1232,2,FALSE),"")</f>
        <v>Maroof International Hospital - Pakistan</v>
      </c>
      <c r="C972" s="7" t="str">
        <f>IFERROR(VLOOKUP(A972,'[2]Total Provider - Dec 2015'!$A$1:$K$1232,3,FALSE),"")</f>
        <v>NW3</v>
      </c>
      <c r="D972" s="7" t="str">
        <f>IFERROR(VLOOKUP(A972,'[2]Total Provider - Dec 2015'!$A$1:$K$1232,4,FALSE),"")</f>
        <v>Pakistan</v>
      </c>
      <c r="E972" s="7" t="str">
        <f>IFERROR(VLOOKUP(A972,'[2]Total Provider - Dec 2015'!$A$1:$K$1232,5,FALSE),"")</f>
        <v>Islamabad</v>
      </c>
      <c r="F972" s="7" t="str">
        <f>IFERROR(VLOOKUP(A972,'[2]Total Provider - Dec 2015'!$A$1:$K$1232,6,FALSE),"")</f>
        <v>10th Avenue, F-10 Markaz, Islamabad</v>
      </c>
      <c r="G972" s="7" t="str">
        <f>IFERROR(VLOOKUP(A972,'[2]Total Provider - Dec 2015'!$A$1:$K$1232,7,FALSE),"")</f>
        <v>92 51 2222920</v>
      </c>
      <c r="H972" s="10" t="str">
        <f>IFERROR(VLOOKUP(A972,'[2]Total Provider - Dec 2015'!$A$1:$K$1232,8,FALSE),"")</f>
        <v>الطريق العاشر، مركز F-10، إسلام أباد</v>
      </c>
      <c r="I972" s="10" t="str">
        <f>IFERROR(VLOOKUP(A972,'[2]Total Provider - Dec 2015'!$A$1:$K$1232,9,FALSE),"")</f>
        <v>إسلام أباد</v>
      </c>
      <c r="J972" s="10" t="str">
        <f>IFERROR(VLOOKUP(A972,'[2]Total Provider - Dec 2015'!$A$1:$K$1232,10,FALSE),"")</f>
        <v>باكستان</v>
      </c>
      <c r="K972" s="10" t="str">
        <f>IFERROR(VLOOKUP(A972,'[2]Total Provider - Dec 2015'!$A$1:$K$1232,11,FALSE),"")</f>
        <v>مستشفى معروف الدولي - باكستان</v>
      </c>
    </row>
    <row r="973" spans="1:11" hidden="1" x14ac:dyDescent="0.25">
      <c r="A973" s="5">
        <v>23156</v>
      </c>
      <c r="B973" s="6" t="str">
        <f>IFERROR(VLOOKUP(A973,'[2]Total Provider - Dec 2015'!$A$1:$K$1232,2,FALSE),"")</f>
        <v>Al Nazeem National Polyclinic</v>
      </c>
      <c r="C973" s="7" t="str">
        <f>IFERROR(VLOOKUP(A973,'[2]Total Provider - Dec 2015'!$A$1:$K$1232,3,FALSE),"")</f>
        <v>NW3</v>
      </c>
      <c r="D973" s="7" t="str">
        <f>IFERROR(VLOOKUP(A973,'[2]Total Provider - Dec 2015'!$A$1:$K$1232,4,FALSE),"")</f>
        <v>Riyadh</v>
      </c>
      <c r="E973" s="7" t="str">
        <f>IFERROR(VLOOKUP(A973,'[2]Total Provider - Dec 2015'!$A$1:$K$1232,5,FALSE),"")</f>
        <v>Riyadh</v>
      </c>
      <c r="F973" s="7" t="str">
        <f>IFERROR(VLOOKUP(A973,'[2]Total Provider - Dec 2015'!$A$1:$K$1232,6,FALSE),"")</f>
        <v>Al Nazeem Dist., Rifa'ah Bin Aous St.</v>
      </c>
      <c r="G973" s="7" t="str">
        <f>IFERROR(VLOOKUP(A973,'[2]Total Provider - Dec 2015'!$A$1:$K$1232,7,FALSE),"")</f>
        <v>0112463331</v>
      </c>
      <c r="H973" s="10" t="str">
        <f>IFERROR(VLOOKUP(A973,'[2]Total Provider - Dec 2015'!$A$1:$K$1232,8,FALSE),"")</f>
        <v>حي النظيم، شارع رفعة بن أوس</v>
      </c>
      <c r="I973" s="10" t="str">
        <f>IFERROR(VLOOKUP(A973,'[2]Total Provider - Dec 2015'!$A$1:$K$1232,9,FALSE),"")</f>
        <v>الرياض</v>
      </c>
      <c r="J973" s="10" t="str">
        <f>IFERROR(VLOOKUP(A973,'[2]Total Provider - Dec 2015'!$A$1:$K$1232,10,FALSE),"")</f>
        <v>الرياض</v>
      </c>
      <c r="K973" s="10" t="str">
        <f>IFERROR(VLOOKUP(A973,'[2]Total Provider - Dec 2015'!$A$1:$K$1232,11,FALSE),"")</f>
        <v>مجمع النظيم الوطني الطبي</v>
      </c>
    </row>
    <row r="974" spans="1:11" hidden="1" x14ac:dyDescent="0.25">
      <c r="A974" s="5">
        <v>23161</v>
      </c>
      <c r="B974" s="6" t="str">
        <f>IFERROR(VLOOKUP(A974,'[2]Total Provider - Dec 2015'!$A$1:$K$1232,2,FALSE),"")</f>
        <v>Abad Specialized Clinics</v>
      </c>
      <c r="C974" s="7" t="str">
        <f>IFERROR(VLOOKUP(A974,'[2]Total Provider - Dec 2015'!$A$1:$K$1232,3,FALSE),"")</f>
        <v>NW2</v>
      </c>
      <c r="D974" s="7" t="str">
        <f>IFERROR(VLOOKUP(A974,'[2]Total Provider - Dec 2015'!$A$1:$K$1232,4,FALSE),"")</f>
        <v>Riyadh</v>
      </c>
      <c r="E974" s="7" t="str">
        <f>IFERROR(VLOOKUP(A974,'[2]Total Provider - Dec 2015'!$A$1:$K$1232,5,FALSE),"")</f>
        <v>Riyadh</v>
      </c>
      <c r="F974" s="7" t="str">
        <f>IFERROR(VLOOKUP(A974,'[2]Total Provider - Dec 2015'!$A$1:$K$1232,6,FALSE),"")</f>
        <v>Al Sulaimaniah Dist., Al Ma'athar St.</v>
      </c>
      <c r="G974" s="7" t="str">
        <f>IFERROR(VLOOKUP(A974,'[2]Total Provider - Dec 2015'!$A$1:$K$1232,7,FALSE),"")</f>
        <v>0114043454</v>
      </c>
      <c r="H974" s="10" t="str">
        <f>IFERROR(VLOOKUP(A974,'[2]Total Provider - Dec 2015'!$A$1:$K$1232,8,FALSE),"")</f>
        <v>حي السليمانية، شارع المعذر</v>
      </c>
      <c r="I974" s="10" t="str">
        <f>IFERROR(VLOOKUP(A974,'[2]Total Provider - Dec 2015'!$A$1:$K$1232,9,FALSE),"")</f>
        <v>الرياض</v>
      </c>
      <c r="J974" s="10" t="str">
        <f>IFERROR(VLOOKUP(A974,'[2]Total Provider - Dec 2015'!$A$1:$K$1232,10,FALSE),"")</f>
        <v>الرياض</v>
      </c>
      <c r="K974" s="10" t="str">
        <f>IFERROR(VLOOKUP(A974,'[2]Total Provider - Dec 2015'!$A$1:$K$1232,11,FALSE),"")</f>
        <v>مجمع عيادات آباد التخصصي</v>
      </c>
    </row>
    <row r="975" spans="1:11" hidden="1" x14ac:dyDescent="0.25">
      <c r="A975" s="5">
        <v>23163</v>
      </c>
      <c r="B975" s="6" t="str">
        <f>IFERROR(VLOOKUP(A975,'[2]Total Provider - Dec 2015'!$A$1:$K$1232,2,FALSE),"")</f>
        <v>Al Khaleejy Dental Center - Al Suwaidi</v>
      </c>
      <c r="C975" s="7" t="str">
        <f>IFERROR(VLOOKUP(A975,'[2]Total Provider - Dec 2015'!$A$1:$K$1232,3,FALSE),"")</f>
        <v>NW5</v>
      </c>
      <c r="D975" s="7" t="str">
        <f>IFERROR(VLOOKUP(A975,'[2]Total Provider - Dec 2015'!$A$1:$K$1232,4,FALSE),"")</f>
        <v>Riyadh</v>
      </c>
      <c r="E975" s="7" t="str">
        <f>IFERROR(VLOOKUP(A975,'[2]Total Provider - Dec 2015'!$A$1:$K$1232,5,FALSE),"")</f>
        <v>Riyadh</v>
      </c>
      <c r="F975" s="7" t="str">
        <f>IFERROR(VLOOKUP(A975,'[2]Total Provider - Dec 2015'!$A$1:$K$1232,6,FALSE),"")</f>
        <v>Al Suwaidi Dist., Badih Al Zaman Al Hamathani St.</v>
      </c>
      <c r="G975" s="7" t="str">
        <f>IFERROR(VLOOKUP(A975,'[2]Total Provider - Dec 2015'!$A$1:$K$1232,7,FALSE),"")</f>
        <v>920002462</v>
      </c>
      <c r="H975" s="10" t="str">
        <f>IFERROR(VLOOKUP(A975,'[2]Total Provider - Dec 2015'!$A$1:$K$1232,8,FALSE),"")</f>
        <v>حي السويدي، شارع بديع الزمان الهمذاني</v>
      </c>
      <c r="I975" s="10" t="str">
        <f>IFERROR(VLOOKUP(A975,'[2]Total Provider - Dec 2015'!$A$1:$K$1232,9,FALSE),"")</f>
        <v>الرياض</v>
      </c>
      <c r="J975" s="10" t="str">
        <f>IFERROR(VLOOKUP(A975,'[2]Total Provider - Dec 2015'!$A$1:$K$1232,10,FALSE),"")</f>
        <v>الرياض</v>
      </c>
      <c r="K975" s="10" t="str">
        <f>IFERROR(VLOOKUP(A975,'[2]Total Provider - Dec 2015'!$A$1:$K$1232,11,FALSE),"")</f>
        <v>مستوصف الخليجي لطب الأسنان - السويدي</v>
      </c>
    </row>
    <row r="976" spans="1:11" hidden="1" x14ac:dyDescent="0.25">
      <c r="A976" s="5">
        <v>23164</v>
      </c>
      <c r="B976" s="6" t="str">
        <f>IFERROR(VLOOKUP(A976,'[2]Total Provider - Dec 2015'!$A$1:$K$1232,2,FALSE),"")</f>
        <v>Al Khaleejy Dental Center - Shubra</v>
      </c>
      <c r="C976" s="7" t="str">
        <f>IFERROR(VLOOKUP(A976,'[2]Total Provider - Dec 2015'!$A$1:$K$1232,3,FALSE),"")</f>
        <v>NW5</v>
      </c>
      <c r="D976" s="7" t="str">
        <f>IFERROR(VLOOKUP(A976,'[2]Total Provider - Dec 2015'!$A$1:$K$1232,4,FALSE),"")</f>
        <v>Riyadh</v>
      </c>
      <c r="E976" s="7" t="str">
        <f>IFERROR(VLOOKUP(A976,'[2]Total Provider - Dec 2015'!$A$1:$K$1232,5,FALSE),"")</f>
        <v>Riyadh</v>
      </c>
      <c r="F976" s="7" t="str">
        <f>IFERROR(VLOOKUP(A976,'[2]Total Provider - Dec 2015'!$A$1:$K$1232,6,FALSE),"")</f>
        <v>Shubra Dist., Mohammed Bin Abdullatif St.</v>
      </c>
      <c r="G976" s="7" t="str">
        <f>IFERROR(VLOOKUP(A976,'[2]Total Provider - Dec 2015'!$A$1:$K$1232,7,FALSE),"")</f>
        <v>920002462</v>
      </c>
      <c r="H976" s="10" t="str">
        <f>IFERROR(VLOOKUP(A976,'[2]Total Provider - Dec 2015'!$A$1:$K$1232,8,FALSE),"")</f>
        <v>حي شبرا، شارع محمد بن عبداللطيف</v>
      </c>
      <c r="I976" s="10" t="str">
        <f>IFERROR(VLOOKUP(A976,'[2]Total Provider - Dec 2015'!$A$1:$K$1232,9,FALSE),"")</f>
        <v>الرياض</v>
      </c>
      <c r="J976" s="10" t="str">
        <f>IFERROR(VLOOKUP(A976,'[2]Total Provider - Dec 2015'!$A$1:$K$1232,10,FALSE),"")</f>
        <v>الرياض</v>
      </c>
      <c r="K976" s="10" t="str">
        <f>IFERROR(VLOOKUP(A976,'[2]Total Provider - Dec 2015'!$A$1:$K$1232,11,FALSE),"")</f>
        <v>مستوصف الخليجي لطب الأسنان - شبرا</v>
      </c>
    </row>
    <row r="977" spans="1:11" hidden="1" x14ac:dyDescent="0.25">
      <c r="A977" s="5">
        <v>23165</v>
      </c>
      <c r="B977" s="6" t="str">
        <f>IFERROR(VLOOKUP(A977,'[2]Total Provider - Dec 2015'!$A$1:$K$1232,2,FALSE),"")</f>
        <v>Lamasaat Shifaa Medical Complex</v>
      </c>
      <c r="C977" s="7" t="str">
        <f>IFERROR(VLOOKUP(A977,'[2]Total Provider - Dec 2015'!$A$1:$K$1232,3,FALSE),"")</f>
        <v>NWS</v>
      </c>
      <c r="D977" s="7" t="str">
        <f>IFERROR(VLOOKUP(A977,'[2]Total Provider - Dec 2015'!$A$1:$K$1232,4,FALSE),"")</f>
        <v>Madinah</v>
      </c>
      <c r="E977" s="7" t="str">
        <f>IFERROR(VLOOKUP(A977,'[2]Total Provider - Dec 2015'!$A$1:$K$1232,5,FALSE),"")</f>
        <v>Mahd Al Thahab</v>
      </c>
      <c r="F977" s="7" t="str">
        <f>IFERROR(VLOOKUP(A977,'[2]Total Provider - Dec 2015'!$A$1:$K$1232,6,FALSE),"")</f>
        <v>Al Elm Dist., Othman Bin Affan St.</v>
      </c>
      <c r="G977" s="7" t="str">
        <f>IFERROR(VLOOKUP(A977,'[2]Total Provider - Dec 2015'!$A$1:$K$1232,7,FALSE),"")</f>
        <v>0148681899</v>
      </c>
      <c r="H977" s="10" t="str">
        <f>IFERROR(VLOOKUP(A977,'[2]Total Provider - Dec 2015'!$A$1:$K$1232,8,FALSE),"")</f>
        <v>حي العلم، شارع عثمان بن عفان</v>
      </c>
      <c r="I977" s="10" t="str">
        <f>IFERROR(VLOOKUP(A977,'[2]Total Provider - Dec 2015'!$A$1:$K$1232,9,FALSE),"")</f>
        <v>مهد الذهب</v>
      </c>
      <c r="J977" s="10" t="str">
        <f>IFERROR(VLOOKUP(A977,'[2]Total Provider - Dec 2015'!$A$1:$K$1232,10,FALSE),"")</f>
        <v>المدينة المنورة</v>
      </c>
      <c r="K977" s="10" t="str">
        <f>IFERROR(VLOOKUP(A977,'[2]Total Provider - Dec 2015'!$A$1:$K$1232,11,FALSE),"")</f>
        <v>مجمع عيادات لمسات شفاء الطبي</v>
      </c>
    </row>
    <row r="978" spans="1:11" hidden="1" x14ac:dyDescent="0.25">
      <c r="A978" s="5">
        <v>23167</v>
      </c>
      <c r="B978" s="6" t="str">
        <f>IFERROR(VLOOKUP(A978,'[2]Total Provider - Dec 2015'!$A$1:$K$1232,2,FALSE),"")</f>
        <v>Roaya Eye Center</v>
      </c>
      <c r="C978" s="7" t="str">
        <f>IFERROR(VLOOKUP(A978,'[2]Total Provider - Dec 2015'!$A$1:$K$1232,3,FALSE),"")</f>
        <v>NW1</v>
      </c>
      <c r="D978" s="7" t="str">
        <f>IFERROR(VLOOKUP(A978,'[2]Total Provider - Dec 2015'!$A$1:$K$1232,4,FALSE),"")</f>
        <v>Riyadh</v>
      </c>
      <c r="E978" s="7" t="str">
        <f>IFERROR(VLOOKUP(A978,'[2]Total Provider - Dec 2015'!$A$1:$K$1232,5,FALSE),"")</f>
        <v>Riyadh</v>
      </c>
      <c r="F978" s="7" t="str">
        <f>IFERROR(VLOOKUP(A978,'[2]Total Provider - Dec 2015'!$A$1:$K$1232,6,FALSE),"")</f>
        <v>Al Olaya Dist., King Fahad Road</v>
      </c>
      <c r="G978" s="7" t="str">
        <f>IFERROR(VLOOKUP(A978,'[2]Total Provider - Dec 2015'!$A$1:$K$1232,7,FALSE),"")</f>
        <v>920007606</v>
      </c>
      <c r="H978" s="10" t="str">
        <f>IFERROR(VLOOKUP(A978,'[2]Total Provider - Dec 2015'!$A$1:$K$1232,8,FALSE),"")</f>
        <v>حي العليا، طريق الملك فهد</v>
      </c>
      <c r="I978" s="10" t="str">
        <f>IFERROR(VLOOKUP(A978,'[2]Total Provider - Dec 2015'!$A$1:$K$1232,9,FALSE),"")</f>
        <v>الرياض</v>
      </c>
      <c r="J978" s="10" t="str">
        <f>IFERROR(VLOOKUP(A978,'[2]Total Provider - Dec 2015'!$A$1:$K$1232,10,FALSE),"")</f>
        <v>الرياض</v>
      </c>
      <c r="K978" s="10" t="str">
        <f>IFERROR(VLOOKUP(A978,'[2]Total Provider - Dec 2015'!$A$1:$K$1232,11,FALSE),"")</f>
        <v>مجمع شركة الرؤية الدولية للخدمات الطبية</v>
      </c>
    </row>
    <row r="979" spans="1:11" hidden="1" x14ac:dyDescent="0.25">
      <c r="A979" s="5">
        <v>23168</v>
      </c>
      <c r="B979" s="6" t="str">
        <f>IFERROR(VLOOKUP(A979,'[2]Total Provider - Dec 2015'!$A$1:$K$1232,2,FALSE),"")</f>
        <v>Victoria Medical Hospital</v>
      </c>
      <c r="C979" s="7" t="str">
        <f>IFERROR(VLOOKUP(A979,'[2]Total Provider - Dec 2015'!$A$1:$K$1232,3,FALSE),"")</f>
        <v>NW6</v>
      </c>
      <c r="D979" s="7" t="str">
        <f>IFERROR(VLOOKUP(A979,'[2]Total Provider - Dec 2015'!$A$1:$K$1232,4,FALSE),"")</f>
        <v>Riyadh</v>
      </c>
      <c r="E979" s="7" t="str">
        <f>IFERROR(VLOOKUP(A979,'[2]Total Provider - Dec 2015'!$A$1:$K$1232,5,FALSE),"")</f>
        <v>Riyadh</v>
      </c>
      <c r="F979" s="7" t="str">
        <f>IFERROR(VLOOKUP(A979,'[2]Total Provider - Dec 2015'!$A$1:$K$1232,6,FALSE),"")</f>
        <v>Al Rawdah Dist., Khreis Road</v>
      </c>
      <c r="G979" s="7" t="str">
        <f>IFERROR(VLOOKUP(A979,'[2]Total Provider - Dec 2015'!$A$1:$K$1232,7,FALSE),"")</f>
        <v>0112097777</v>
      </c>
      <c r="H979" s="10" t="str">
        <f>IFERROR(VLOOKUP(A979,'[2]Total Provider - Dec 2015'!$A$1:$K$1232,8,FALSE),"")</f>
        <v>حي الروضة، طريق خريص</v>
      </c>
      <c r="I979" s="10" t="str">
        <f>IFERROR(VLOOKUP(A979,'[2]Total Provider - Dec 2015'!$A$1:$K$1232,9,FALSE),"")</f>
        <v>الرياض</v>
      </c>
      <c r="J979" s="10" t="str">
        <f>IFERROR(VLOOKUP(A979,'[2]Total Provider - Dec 2015'!$A$1:$K$1232,10,FALSE),"")</f>
        <v>الرياض</v>
      </c>
      <c r="K979" s="10" t="str">
        <f>IFERROR(VLOOKUP(A979,'[2]Total Provider - Dec 2015'!$A$1:$K$1232,11,FALSE),"")</f>
        <v>شركة مستشفى فكتوريا الطبي السعودي</v>
      </c>
    </row>
    <row r="980" spans="1:11" hidden="1" x14ac:dyDescent="0.25">
      <c r="A980" s="5">
        <v>23169</v>
      </c>
      <c r="B980" s="6" t="str">
        <f>IFERROR(VLOOKUP(A980,'[2]Total Provider - Dec 2015'!$A$1:$K$1232,2,FALSE),"")</f>
        <v>Hodoa Medical Complex</v>
      </c>
      <c r="C980" s="7" t="str">
        <f>IFERROR(VLOOKUP(A980,'[2]Total Provider - Dec 2015'!$A$1:$K$1232,3,FALSE),"")</f>
        <v>NW3</v>
      </c>
      <c r="D980" s="7" t="str">
        <f>IFERROR(VLOOKUP(A980,'[2]Total Provider - Dec 2015'!$A$1:$K$1232,4,FALSE),"")</f>
        <v>Aseer</v>
      </c>
      <c r="E980" s="7" t="str">
        <f>IFERROR(VLOOKUP(A980,'[2]Total Provider - Dec 2015'!$A$1:$K$1232,5,FALSE),"")</f>
        <v>Khamis Mushayt</v>
      </c>
      <c r="F980" s="7" t="str">
        <f>IFERROR(VLOOKUP(A980,'[2]Total Provider - Dec 2015'!$A$1:$K$1232,6,FALSE),"")</f>
        <v>Al Nakheel Dist., General St.</v>
      </c>
      <c r="G980" s="7" t="str">
        <f>IFERROR(VLOOKUP(A980,'[2]Total Provider - Dec 2015'!$A$1:$K$1232,7,FALSE),"")</f>
        <v>0172223555</v>
      </c>
      <c r="H980" s="10" t="str">
        <f>IFERROR(VLOOKUP(A980,'[2]Total Provider - Dec 2015'!$A$1:$K$1232,8,FALSE),"")</f>
        <v>حي النخيل، الشارع العام</v>
      </c>
      <c r="I980" s="10" t="str">
        <f>IFERROR(VLOOKUP(A980,'[2]Total Provider - Dec 2015'!$A$1:$K$1232,9,FALSE),"")</f>
        <v>خميس مشيط</v>
      </c>
      <c r="J980" s="10" t="str">
        <f>IFERROR(VLOOKUP(A980,'[2]Total Provider - Dec 2015'!$A$1:$K$1232,10,FALSE),"")</f>
        <v>عسير</v>
      </c>
      <c r="K980" s="10" t="str">
        <f>IFERROR(VLOOKUP(A980,'[2]Total Provider - Dec 2015'!$A$1:$K$1232,11,FALSE),"")</f>
        <v>مجمع هدوء الطبي</v>
      </c>
    </row>
    <row r="981" spans="1:11" x14ac:dyDescent="0.25">
      <c r="A981" s="5">
        <v>23170</v>
      </c>
      <c r="B981" s="6" t="str">
        <f>IFERROR(VLOOKUP(A981,'[2]Total Provider - Dec 2015'!$A$1:$K$1232,2,FALSE),"")</f>
        <v>Zeina Dental Complex</v>
      </c>
      <c r="C981" s="7" t="str">
        <f>IFERROR(VLOOKUP(A981,'[2]Total Provider - Dec 2015'!$A$1:$K$1232,3,FALSE),"")</f>
        <v>NW3</v>
      </c>
      <c r="D981" s="7" t="str">
        <f>IFERROR(VLOOKUP(A981,'[2]Total Provider - Dec 2015'!$A$1:$K$1232,4,FALSE),"")</f>
        <v>Eastern Province</v>
      </c>
      <c r="E981" s="7" t="str">
        <f>IFERROR(VLOOKUP(A981,'[2]Total Provider - Dec 2015'!$A$1:$K$1232,5,FALSE),"")</f>
        <v>Khobar</v>
      </c>
      <c r="F981" s="7" t="str">
        <f>IFERROR(VLOOKUP(A981,'[2]Total Provider - Dec 2015'!$A$1:$K$1232,6,FALSE),"")</f>
        <v>Al Aqrabiyah Dist., Prince Faisal Bin Fahad St.</v>
      </c>
      <c r="G981" s="7" t="str">
        <f>IFERROR(VLOOKUP(A981,'[2]Total Provider - Dec 2015'!$A$1:$K$1232,7,FALSE),"")</f>
        <v>0138571296</v>
      </c>
      <c r="H981" s="10" t="str">
        <f>IFERROR(VLOOKUP(A981,'[2]Total Provider - Dec 2015'!$A$1:$K$1232,8,FALSE),"")</f>
        <v>حي العقربية، شارع الأمير فيصل بن فهد</v>
      </c>
      <c r="I981" s="10" t="str">
        <f>IFERROR(VLOOKUP(A981,'[2]Total Provider - Dec 2015'!$A$1:$K$1232,9,FALSE),"")</f>
        <v>الخبر</v>
      </c>
      <c r="J981" s="10" t="str">
        <f>IFERROR(VLOOKUP(A981,'[2]Total Provider - Dec 2015'!$A$1:$K$1232,10,FALSE),"")</f>
        <v>المنطقة الشرقية</v>
      </c>
      <c r="K981" s="10" t="str">
        <f>IFERROR(VLOOKUP(A981,'[2]Total Provider - Dec 2015'!$A$1:$K$1232,11,FALSE),"")</f>
        <v>مجمع عيادات زينة لطب الأسنان - الخبر</v>
      </c>
    </row>
    <row r="982" spans="1:11" x14ac:dyDescent="0.25">
      <c r="A982" s="5">
        <v>23172</v>
      </c>
      <c r="B982" s="6" t="str">
        <f>IFERROR(VLOOKUP(A982,'[2]Total Provider - Dec 2015'!$A$1:$K$1232,2,FALSE),"")</f>
        <v>Dar Al Afia Medical Group Complex - Khobar</v>
      </c>
      <c r="C982" s="7" t="str">
        <f>IFERROR(VLOOKUP(A982,'[2]Total Provider - Dec 2015'!$A$1:$K$1232,3,FALSE),"")</f>
        <v>NW2</v>
      </c>
      <c r="D982" s="7" t="str">
        <f>IFERROR(VLOOKUP(A982,'[2]Total Provider - Dec 2015'!$A$1:$K$1232,4,FALSE),"")</f>
        <v>Eastern Province</v>
      </c>
      <c r="E982" s="7" t="str">
        <f>IFERROR(VLOOKUP(A982,'[2]Total Provider - Dec 2015'!$A$1:$K$1232,5,FALSE),"")</f>
        <v>Khobar</v>
      </c>
      <c r="F982" s="7" t="str">
        <f>IFERROR(VLOOKUP(A982,'[2]Total Provider - Dec 2015'!$A$1:$K$1232,6,FALSE),"")</f>
        <v>Al Jesr Dist., Commercial St.</v>
      </c>
      <c r="G982" s="7" t="str">
        <f>IFERROR(VLOOKUP(A982,'[2]Total Provider - Dec 2015'!$A$1:$K$1232,7,FALSE),"")</f>
        <v>0138900505</v>
      </c>
      <c r="H982" s="10" t="str">
        <f>IFERROR(VLOOKUP(A982,'[2]Total Provider - Dec 2015'!$A$1:$K$1232,8,FALSE),"")</f>
        <v>حي الجسر، الشارع التجاري</v>
      </c>
      <c r="I982" s="10" t="str">
        <f>IFERROR(VLOOKUP(A982,'[2]Total Provider - Dec 2015'!$A$1:$K$1232,9,FALSE),"")</f>
        <v>الخبر</v>
      </c>
      <c r="J982" s="10" t="str">
        <f>IFERROR(VLOOKUP(A982,'[2]Total Provider - Dec 2015'!$A$1:$K$1232,10,FALSE),"")</f>
        <v>المنطقة الشرقية</v>
      </c>
      <c r="K982" s="10" t="str">
        <f>IFERROR(VLOOKUP(A982,'[2]Total Provider - Dec 2015'!$A$1:$K$1232,11,FALSE),"")</f>
        <v>مجموعة دار العافية الطبية - بالخبر</v>
      </c>
    </row>
    <row r="983" spans="1:11" hidden="1" x14ac:dyDescent="0.25">
      <c r="A983" s="5">
        <v>23173</v>
      </c>
      <c r="B983" s="6" t="str">
        <f>IFERROR(VLOOKUP(A983,'[2]Total Provider - Dec 2015'!$A$1:$K$1232,2,FALSE),"")</f>
        <v>Dr Ghasana Sadiq Medical Complex</v>
      </c>
      <c r="C983" s="7" t="str">
        <f>IFERROR(VLOOKUP(A983,'[2]Total Provider - Dec 2015'!$A$1:$K$1232,3,FALSE),"")</f>
        <v>NW4</v>
      </c>
      <c r="D983" s="7" t="str">
        <f>IFERROR(VLOOKUP(A983,'[2]Total Provider - Dec 2015'!$A$1:$K$1232,4,FALSE),"")</f>
        <v>Eastern Province</v>
      </c>
      <c r="E983" s="7" t="str">
        <f>IFERROR(VLOOKUP(A983,'[2]Total Provider - Dec 2015'!$A$1:$K$1232,5,FALSE),"")</f>
        <v>Dammam</v>
      </c>
      <c r="F983" s="7" t="str">
        <f>IFERROR(VLOOKUP(A983,'[2]Total Provider - Dec 2015'!$A$1:$K$1232,6,FALSE),"")</f>
        <v>Al Tbeishi Dist., Prince Mohammed Bin Fahad St.</v>
      </c>
      <c r="G983" s="7" t="str">
        <f>IFERROR(VLOOKUP(A983,'[2]Total Provider - Dec 2015'!$A$1:$K$1232,7,FALSE),"")</f>
        <v>0138264776</v>
      </c>
      <c r="H983" s="10" t="str">
        <f>IFERROR(VLOOKUP(A983,'[2]Total Provider - Dec 2015'!$A$1:$K$1232,8,FALSE),"")</f>
        <v>حي الطبيشي، شارع الأمير محمد بن فهد</v>
      </c>
      <c r="I983" s="10" t="str">
        <f>IFERROR(VLOOKUP(A983,'[2]Total Provider - Dec 2015'!$A$1:$K$1232,9,FALSE),"")</f>
        <v>الدمام</v>
      </c>
      <c r="J983" s="10" t="str">
        <f>IFERROR(VLOOKUP(A983,'[2]Total Provider - Dec 2015'!$A$1:$K$1232,10,FALSE),"")</f>
        <v>المنطقة الشرقية</v>
      </c>
      <c r="K983" s="10" t="str">
        <f>IFERROR(VLOOKUP(A983,'[2]Total Provider - Dec 2015'!$A$1:$K$1232,11,FALSE),"")</f>
        <v>عيادات د/غسانة صادق الطبية بالمام</v>
      </c>
    </row>
    <row r="984" spans="1:11" hidden="1" x14ac:dyDescent="0.25">
      <c r="A984" s="5">
        <v>23174</v>
      </c>
      <c r="B984" s="6" t="str">
        <f>IFERROR(VLOOKUP(A984,'[2]Total Provider - Dec 2015'!$A$1:$K$1232,2,FALSE),"")</f>
        <v>Mustasharak Hospital</v>
      </c>
      <c r="C984" s="7" t="str">
        <f>IFERROR(VLOOKUP(A984,'[2]Total Provider - Dec 2015'!$A$1:$K$1232,3,FALSE),"")</f>
        <v>NW1</v>
      </c>
      <c r="D984" s="7" t="str">
        <f>IFERROR(VLOOKUP(A984,'[2]Total Provider - Dec 2015'!$A$1:$K$1232,4,FALSE),"")</f>
        <v>Aseer</v>
      </c>
      <c r="E984" s="7" t="str">
        <f>IFERROR(VLOOKUP(A984,'[2]Total Provider - Dec 2015'!$A$1:$K$1232,5,FALSE),"")</f>
        <v>Khamis Mushayt</v>
      </c>
      <c r="F984" s="7" t="str">
        <f>IFERROR(VLOOKUP(A984,'[2]Total Provider - Dec 2015'!$A$1:$K$1232,6,FALSE),"")</f>
        <v>Al Mathnah Dist., Military City Road</v>
      </c>
      <c r="G984" s="7" t="str">
        <f>IFERROR(VLOOKUP(A984,'[2]Total Provider - Dec 2015'!$A$1:$K$1232,7,FALSE),"")</f>
        <v>0172200006</v>
      </c>
      <c r="H984" s="10" t="str">
        <f>IFERROR(VLOOKUP(A984,'[2]Total Provider - Dec 2015'!$A$1:$K$1232,8,FALSE),"")</f>
        <v>حي المثناة، طريق المدينة العسكرية</v>
      </c>
      <c r="I984" s="10" t="str">
        <f>IFERROR(VLOOKUP(A984,'[2]Total Provider - Dec 2015'!$A$1:$K$1232,9,FALSE),"")</f>
        <v>خميس مشيط</v>
      </c>
      <c r="J984" s="10" t="str">
        <f>IFERROR(VLOOKUP(A984,'[2]Total Provider - Dec 2015'!$A$1:$K$1232,10,FALSE),"")</f>
        <v>عسير</v>
      </c>
      <c r="K984" s="10" t="str">
        <f>IFERROR(VLOOKUP(A984,'[2]Total Provider - Dec 2015'!$A$1:$K$1232,11,FALSE),"")</f>
        <v>مستشفى مستشارك</v>
      </c>
    </row>
    <row r="985" spans="1:11" hidden="1" x14ac:dyDescent="0.25">
      <c r="A985" s="5">
        <v>23175</v>
      </c>
      <c r="B985" s="6" t="str">
        <f>IFERROR(VLOOKUP(A985,'[2]Total Provider - Dec 2015'!$A$1:$K$1232,2,FALSE),"")</f>
        <v>Nahaj Al Shifa General Medical Company Group</v>
      </c>
      <c r="C985" s="7" t="str">
        <f>IFERROR(VLOOKUP(A985,'[2]Total Provider - Dec 2015'!$A$1:$K$1232,3,FALSE),"")</f>
        <v>NW1</v>
      </c>
      <c r="D985" s="7" t="str">
        <f>IFERROR(VLOOKUP(A985,'[2]Total Provider - Dec 2015'!$A$1:$K$1232,4,FALSE),"")</f>
        <v>Eastern Province</v>
      </c>
      <c r="E985" s="7" t="str">
        <f>IFERROR(VLOOKUP(A985,'[2]Total Provider - Dec 2015'!$A$1:$K$1232,5,FALSE),"")</f>
        <v>Qatif</v>
      </c>
      <c r="F985" s="7" t="str">
        <f>IFERROR(VLOOKUP(A985,'[2]Total Provider - Dec 2015'!$A$1:$K$1232,6,FALSE),"")</f>
        <v>Omm Al Sahek</v>
      </c>
      <c r="G985" s="7" t="str">
        <f>IFERROR(VLOOKUP(A985,'[2]Total Provider - Dec 2015'!$A$1:$K$1232,7,FALSE),"")</f>
        <v>0138122813</v>
      </c>
      <c r="H985" s="10" t="str">
        <f>IFERROR(VLOOKUP(A985,'[2]Total Provider - Dec 2015'!$A$1:$K$1232,8,FALSE),"")</f>
        <v>أم الساهك</v>
      </c>
      <c r="I985" s="10" t="str">
        <f>IFERROR(VLOOKUP(A985,'[2]Total Provider - Dec 2015'!$A$1:$K$1232,9,FALSE),"")</f>
        <v>القطيف</v>
      </c>
      <c r="J985" s="10" t="str">
        <f>IFERROR(VLOOKUP(A985,'[2]Total Provider - Dec 2015'!$A$1:$K$1232,10,FALSE),"")</f>
        <v>المنطقة الشرقية</v>
      </c>
      <c r="K985" s="10" t="str">
        <f>IFERROR(VLOOKUP(A985,'[2]Total Provider - Dec 2015'!$A$1:$K$1232,11,FALSE),"")</f>
        <v>شركة مجمع نهج الشفاء الطبي العام</v>
      </c>
    </row>
    <row r="986" spans="1:11" hidden="1" x14ac:dyDescent="0.25">
      <c r="A986" s="5">
        <v>23176</v>
      </c>
      <c r="B986" s="6" t="str">
        <f>IFERROR(VLOOKUP(A986,'[2]Total Provider - Dec 2015'!$A$1:$K$1232,2,FALSE),"")</f>
        <v>Al Saqr Dental Clinic - Al Majardah</v>
      </c>
      <c r="C986" s="7" t="str">
        <f>IFERROR(VLOOKUP(A986,'[2]Total Provider - Dec 2015'!$A$1:$K$1232,3,FALSE),"")</f>
        <v>NW1</v>
      </c>
      <c r="D986" s="7" t="str">
        <f>IFERROR(VLOOKUP(A986,'[2]Total Provider - Dec 2015'!$A$1:$K$1232,4,FALSE),"")</f>
        <v>Aseer</v>
      </c>
      <c r="E986" s="7" t="str">
        <f>IFERROR(VLOOKUP(A986,'[2]Total Provider - Dec 2015'!$A$1:$K$1232,5,FALSE),"")</f>
        <v>Al Majardah</v>
      </c>
      <c r="F986" s="7" t="str">
        <f>IFERROR(VLOOKUP(A986,'[2]Total Provider - Dec 2015'!$A$1:$K$1232,6,FALSE),"")</f>
        <v>Al Faisaliah Dist., General Steet</v>
      </c>
      <c r="G986" s="7" t="str">
        <f>IFERROR(VLOOKUP(A986,'[2]Total Provider - Dec 2015'!$A$1:$K$1232,7,FALSE),"")</f>
        <v>0172801070</v>
      </c>
      <c r="H986" s="10" t="str">
        <f>IFERROR(VLOOKUP(A986,'[2]Total Provider - Dec 2015'!$A$1:$K$1232,8,FALSE),"")</f>
        <v>الشارع العام</v>
      </c>
      <c r="I986" s="10" t="str">
        <f>IFERROR(VLOOKUP(A986,'[2]Total Provider - Dec 2015'!$A$1:$K$1232,9,FALSE),"")</f>
        <v>المجاردة</v>
      </c>
      <c r="J986" s="10" t="str">
        <f>IFERROR(VLOOKUP(A986,'[2]Total Provider - Dec 2015'!$A$1:$K$1232,10,FALSE),"")</f>
        <v>عسير</v>
      </c>
      <c r="K986" s="10" t="str">
        <f>IFERROR(VLOOKUP(A986,'[2]Total Provider - Dec 2015'!$A$1:$K$1232,11,FALSE),"")</f>
        <v>مجمع عيادات درة الصقر لطب الأسنان - المجاردة</v>
      </c>
    </row>
    <row r="987" spans="1:11" hidden="1" x14ac:dyDescent="0.25">
      <c r="A987" s="5">
        <v>23177</v>
      </c>
      <c r="B987" s="6" t="str">
        <f>IFERROR(VLOOKUP(A987,'[2]Total Provider - Dec 2015'!$A$1:$K$1232,2,FALSE),"")</f>
        <v>Al Saqr Dental Clinic - Namerah</v>
      </c>
      <c r="C987" s="7" t="str">
        <f>IFERROR(VLOOKUP(A987,'[2]Total Provider - Dec 2015'!$A$1:$K$1232,3,FALSE),"")</f>
        <v>NW1</v>
      </c>
      <c r="D987" s="7" t="str">
        <f>IFERROR(VLOOKUP(A987,'[2]Total Provider - Dec 2015'!$A$1:$K$1232,4,FALSE),"")</f>
        <v>Makkah</v>
      </c>
      <c r="E987" s="7" t="str">
        <f>IFERROR(VLOOKUP(A987,'[2]Total Provider - Dec 2015'!$A$1:$K$1232,5,FALSE),"")</f>
        <v>Ghonfodah</v>
      </c>
      <c r="F987" s="7" t="str">
        <f>IFERROR(VLOOKUP(A987,'[2]Total Provider - Dec 2015'!$A$1:$K$1232,6,FALSE),"")</f>
        <v>Namerah, General St.</v>
      </c>
      <c r="G987" s="7" t="str">
        <f>IFERROR(VLOOKUP(A987,'[2]Total Provider - Dec 2015'!$A$1:$K$1232,7,FALSE),"")</f>
        <v>0172825577</v>
      </c>
      <c r="H987" s="10" t="str">
        <f>IFERROR(VLOOKUP(A987,'[2]Total Provider - Dec 2015'!$A$1:$K$1232,8,FALSE),"")</f>
        <v>نمرة، الشارع العام</v>
      </c>
      <c r="I987" s="10" t="str">
        <f>IFERROR(VLOOKUP(A987,'[2]Total Provider - Dec 2015'!$A$1:$K$1232,9,FALSE),"")</f>
        <v>القنفذة</v>
      </c>
      <c r="J987" s="10" t="str">
        <f>IFERROR(VLOOKUP(A987,'[2]Total Provider - Dec 2015'!$A$1:$K$1232,10,FALSE),"")</f>
        <v>مكة المكرمة</v>
      </c>
      <c r="K987" s="10" t="str">
        <f>IFERROR(VLOOKUP(A987,'[2]Total Provider - Dec 2015'!$A$1:$K$1232,11,FALSE),"")</f>
        <v>مجمع عيادات أسنان درة الصقر بنمرة</v>
      </c>
    </row>
    <row r="988" spans="1:11" hidden="1" x14ac:dyDescent="0.25">
      <c r="A988" s="5">
        <v>23179</v>
      </c>
      <c r="B988" s="6" t="str">
        <f>IFERROR(VLOOKUP(A988,'[2]Total Provider - Dec 2015'!$A$1:$K$1232,2,FALSE),"")</f>
        <v>Al Nomais Medical Complex - Abha</v>
      </c>
      <c r="C988" s="7" t="str">
        <f>IFERROR(VLOOKUP(A988,'[2]Total Provider - Dec 2015'!$A$1:$K$1232,3,FALSE),"")</f>
        <v>NW1</v>
      </c>
      <c r="D988" s="7" t="str">
        <f>IFERROR(VLOOKUP(A988,'[2]Total Provider - Dec 2015'!$A$1:$K$1232,4,FALSE),"")</f>
        <v>Aseer</v>
      </c>
      <c r="E988" s="7" t="str">
        <f>IFERROR(VLOOKUP(A988,'[2]Total Provider - Dec 2015'!$A$1:$K$1232,5,FALSE),"")</f>
        <v>Abha</v>
      </c>
      <c r="F988" s="7" t="str">
        <f>IFERROR(VLOOKUP(A988,'[2]Total Provider - Dec 2015'!$A$1:$K$1232,6,FALSE),"")</f>
        <v>Al Badea Dist., Abha Khamis Road</v>
      </c>
      <c r="G988" s="7" t="str">
        <f>IFERROR(VLOOKUP(A988,'[2]Total Provider - Dec 2015'!$A$1:$K$1232,7,FALSE),"")</f>
        <v>0172253555</v>
      </c>
      <c r="H988" s="10" t="str">
        <f>IFERROR(VLOOKUP(A988,'[2]Total Provider - Dec 2015'!$A$1:$K$1232,8,FALSE),"")</f>
        <v>حي البديع، طريق أبها الخميس</v>
      </c>
      <c r="I988" s="10" t="str">
        <f>IFERROR(VLOOKUP(A988,'[2]Total Provider - Dec 2015'!$A$1:$K$1232,9,FALSE),"")</f>
        <v>أبها</v>
      </c>
      <c r="J988" s="10" t="str">
        <f>IFERROR(VLOOKUP(A988,'[2]Total Provider - Dec 2015'!$A$1:$K$1232,10,FALSE),"")</f>
        <v>عسير</v>
      </c>
      <c r="K988" s="10" t="str">
        <f>IFERROR(VLOOKUP(A988,'[2]Total Provider - Dec 2015'!$A$1:$K$1232,11,FALSE),"")</f>
        <v>مجمع عيادات النميص الطبية - أبها</v>
      </c>
    </row>
    <row r="989" spans="1:11" hidden="1" x14ac:dyDescent="0.25">
      <c r="A989" s="5">
        <v>23180</v>
      </c>
      <c r="B989" s="6" t="str">
        <f>IFERROR(VLOOKUP(A989,'[2]Total Provider - Dec 2015'!$A$1:$K$1232,2,FALSE),"")</f>
        <v>Al Nomais Medical Complex - Khamis Mushayt</v>
      </c>
      <c r="C989" s="7" t="str">
        <f>IFERROR(VLOOKUP(A989,'[2]Total Provider - Dec 2015'!$A$1:$K$1232,3,FALSE),"")</f>
        <v>NW1</v>
      </c>
      <c r="D989" s="7" t="str">
        <f>IFERROR(VLOOKUP(A989,'[2]Total Provider - Dec 2015'!$A$1:$K$1232,4,FALSE),"")</f>
        <v>Aseer</v>
      </c>
      <c r="E989" s="7" t="str">
        <f>IFERROR(VLOOKUP(A989,'[2]Total Provider - Dec 2015'!$A$1:$K$1232,5,FALSE),"")</f>
        <v>Khamis Mushayt</v>
      </c>
      <c r="F989" s="7" t="str">
        <f>IFERROR(VLOOKUP(A989,'[2]Total Provider - Dec 2015'!$A$1:$K$1232,6,FALSE),"")</f>
        <v>Shebaah Dist., Al Thamanin St.</v>
      </c>
      <c r="G989" s="7" t="str">
        <f>IFERROR(VLOOKUP(A989,'[2]Total Provider - Dec 2015'!$A$1:$K$1232,7,FALSE),"")</f>
        <v>0172231999</v>
      </c>
      <c r="H989" s="10" t="str">
        <f>IFERROR(VLOOKUP(A989,'[2]Total Provider - Dec 2015'!$A$1:$K$1232,8,FALSE),"")</f>
        <v>حي شباعة، شارع الثمانين</v>
      </c>
      <c r="I989" s="10" t="str">
        <f>IFERROR(VLOOKUP(A989,'[2]Total Provider - Dec 2015'!$A$1:$K$1232,9,FALSE),"")</f>
        <v>خميس مشيط</v>
      </c>
      <c r="J989" s="10" t="str">
        <f>IFERROR(VLOOKUP(A989,'[2]Total Provider - Dec 2015'!$A$1:$K$1232,10,FALSE),"")</f>
        <v>عسير</v>
      </c>
      <c r="K989" s="10" t="str">
        <f>IFERROR(VLOOKUP(A989,'[2]Total Provider - Dec 2015'!$A$1:$K$1232,11,FALSE),"")</f>
        <v>مجمع عيادات النميص الطبية - خميس مشيط</v>
      </c>
    </row>
    <row r="990" spans="1:11" hidden="1" x14ac:dyDescent="0.25">
      <c r="A990" s="5">
        <v>23181</v>
      </c>
      <c r="B990" s="6" t="str">
        <f>IFERROR(VLOOKUP(A990,'[2]Total Provider - Dec 2015'!$A$1:$K$1232,2,FALSE),"")</f>
        <v>High Care Polyclinic</v>
      </c>
      <c r="C990" s="7" t="str">
        <f>IFERROR(VLOOKUP(A990,'[2]Total Provider - Dec 2015'!$A$1:$K$1232,3,FALSE),"")</f>
        <v>NW2</v>
      </c>
      <c r="D990" s="7" t="str">
        <f>IFERROR(VLOOKUP(A990,'[2]Total Provider - Dec 2015'!$A$1:$K$1232,4,FALSE),"")</f>
        <v>Qassim</v>
      </c>
      <c r="E990" s="7" t="str">
        <f>IFERROR(VLOOKUP(A990,'[2]Total Provider - Dec 2015'!$A$1:$K$1232,5,FALSE),"")</f>
        <v>Al Rass</v>
      </c>
      <c r="F990" s="7" t="str">
        <f>IFERROR(VLOOKUP(A990,'[2]Total Provider - Dec 2015'!$A$1:$K$1232,6,FALSE),"")</f>
        <v>Bahjah Dist., Al Jarif St.</v>
      </c>
      <c r="G990" s="7" t="str">
        <f>IFERROR(VLOOKUP(A990,'[2]Total Provider - Dec 2015'!$A$1:$K$1232,7,FALSE),"")</f>
        <v>0163510707</v>
      </c>
      <c r="H990" s="10" t="str">
        <f>IFERROR(VLOOKUP(A990,'[2]Total Provider - Dec 2015'!$A$1:$K$1232,8,FALSE),"")</f>
        <v>حي البهجة، شارع الجريف</v>
      </c>
      <c r="I990" s="10" t="str">
        <f>IFERROR(VLOOKUP(A990,'[2]Total Provider - Dec 2015'!$A$1:$K$1232,9,FALSE),"")</f>
        <v>الرس</v>
      </c>
      <c r="J990" s="10" t="str">
        <f>IFERROR(VLOOKUP(A990,'[2]Total Provider - Dec 2015'!$A$1:$K$1232,10,FALSE),"")</f>
        <v>القصيم</v>
      </c>
      <c r="K990" s="10" t="str">
        <f>IFERROR(VLOOKUP(A990,'[2]Total Provider - Dec 2015'!$A$1:$K$1232,11,FALSE),"")</f>
        <v>مجمع عيادات الرعاية الراقية الصحية</v>
      </c>
    </row>
    <row r="991" spans="1:11" hidden="1" x14ac:dyDescent="0.25">
      <c r="A991" s="5">
        <v>23183</v>
      </c>
      <c r="B991" s="6" t="str">
        <f>IFERROR(VLOOKUP(A991,'[2]Total Provider - Dec 2015'!$A$1:$K$1232,2,FALSE),"")</f>
        <v>Arrazi Clinics</v>
      </c>
      <c r="C991" s="7" t="str">
        <f>IFERROR(VLOOKUP(A991,'[2]Total Provider - Dec 2015'!$A$1:$K$1232,3,FALSE),"")</f>
        <v>NWS</v>
      </c>
      <c r="D991" s="7" t="str">
        <f>IFERROR(VLOOKUP(A991,'[2]Total Provider - Dec 2015'!$A$1:$K$1232,4,FALSE),"")</f>
        <v>Eastern Province</v>
      </c>
      <c r="E991" s="7" t="str">
        <f>IFERROR(VLOOKUP(A991,'[2]Total Provider - Dec 2015'!$A$1:$K$1232,5,FALSE),"")</f>
        <v>Jubail</v>
      </c>
      <c r="F991" s="7" t="str">
        <f>IFERROR(VLOOKUP(A991,'[2]Total Provider - Dec 2015'!$A$1:$K$1232,6,FALSE),"")</f>
        <v>Al Arifi Area, Jeddah St.</v>
      </c>
      <c r="G991" s="7" t="str">
        <f>IFERROR(VLOOKUP(A991,'[2]Total Provider - Dec 2015'!$A$1:$K$1232,7,FALSE),"")</f>
        <v xml:space="preserve">0133627373 </v>
      </c>
      <c r="H991" s="10" t="str">
        <f>IFERROR(VLOOKUP(A991,'[2]Total Provider - Dec 2015'!$A$1:$K$1232,8,FALSE),"")</f>
        <v>منطقة العريفي، شارع جدة</v>
      </c>
      <c r="I991" s="10" t="str">
        <f>IFERROR(VLOOKUP(A991,'[2]Total Provider - Dec 2015'!$A$1:$K$1232,9,FALSE),"")</f>
        <v>الجبيل</v>
      </c>
      <c r="J991" s="10" t="str">
        <f>IFERROR(VLOOKUP(A991,'[2]Total Provider - Dec 2015'!$A$1:$K$1232,10,FALSE),"")</f>
        <v>المنطقة الشرقية</v>
      </c>
      <c r="K991" s="10" t="str">
        <f>IFERROR(VLOOKUP(A991,'[2]Total Provider - Dec 2015'!$A$1:$K$1232,11,FALSE),"")</f>
        <v>عيادات الرازي الطبي بالجبيل</v>
      </c>
    </row>
    <row r="992" spans="1:11" hidden="1" x14ac:dyDescent="0.25">
      <c r="A992" s="5">
        <v>23185</v>
      </c>
      <c r="B992" s="6" t="str">
        <f>IFERROR(VLOOKUP(A992,'[2]Total Provider - Dec 2015'!$A$1:$K$1232,2,FALSE),"")</f>
        <v>Shifa International Hospitals Ltd</v>
      </c>
      <c r="C992" s="7" t="str">
        <f>IFERROR(VLOOKUP(A992,'[2]Total Provider - Dec 2015'!$A$1:$K$1232,3,FALSE),"")</f>
        <v>NW5</v>
      </c>
      <c r="D992" s="7" t="str">
        <f>IFERROR(VLOOKUP(A992,'[2]Total Provider - Dec 2015'!$A$1:$K$1232,4,FALSE),"")</f>
        <v>Pakistan</v>
      </c>
      <c r="E992" s="7" t="str">
        <f>IFERROR(VLOOKUP(A992,'[2]Total Provider - Dec 2015'!$A$1:$K$1232,5,FALSE),"")</f>
        <v>Islamabad</v>
      </c>
      <c r="F992" s="7" t="str">
        <f>IFERROR(VLOOKUP(A992,'[2]Total Provider - Dec 2015'!$A$1:$K$1232,6,FALSE),"")</f>
        <v>Pitras Bukhari Road H-8/4</v>
      </c>
      <c r="G992" s="7">
        <f>IFERROR(VLOOKUP(A992,'[2]Total Provider - Dec 2015'!$A$1:$K$1232,7,FALSE),"")</f>
        <v>92518463824</v>
      </c>
      <c r="H992" s="10" t="str">
        <f>IFERROR(VLOOKUP(A992,'[2]Total Provider - Dec 2015'!$A$1:$K$1232,8,FALSE),"")</f>
        <v xml:space="preserve">طريق بيتراس بخاري H-8/4 </v>
      </c>
      <c r="I992" s="10" t="str">
        <f>IFERROR(VLOOKUP(A992,'[2]Total Provider - Dec 2015'!$A$1:$K$1232,9,FALSE),"")</f>
        <v>إسلام أباد</v>
      </c>
      <c r="J992" s="10" t="str">
        <f>IFERROR(VLOOKUP(A992,'[2]Total Provider - Dec 2015'!$A$1:$K$1232,10,FALSE),"")</f>
        <v>باكستان</v>
      </c>
      <c r="K992" s="10" t="str">
        <f>IFERROR(VLOOKUP(A992,'[2]Total Provider - Dec 2015'!$A$1:$K$1232,11,FALSE),"")</f>
        <v>مستشفيات شفا العالمية المحدودة</v>
      </c>
    </row>
    <row r="993" spans="1:11" hidden="1" x14ac:dyDescent="0.25">
      <c r="A993" s="5">
        <v>23191</v>
      </c>
      <c r="B993" s="6" t="str">
        <f>IFERROR(VLOOKUP(A993,'[2]Total Provider - Dec 2015'!$A$1:$K$1232,2,FALSE),"")</f>
        <v>Al Hanan Polyclinic</v>
      </c>
      <c r="C993" s="7" t="str">
        <f>IFERROR(VLOOKUP(A993,'[2]Total Provider - Dec 2015'!$A$1:$K$1232,3,FALSE),"")</f>
        <v>NWR</v>
      </c>
      <c r="D993" s="7" t="str">
        <f>IFERROR(VLOOKUP(A993,'[2]Total Provider - Dec 2015'!$A$1:$K$1232,4,FALSE),"")</f>
        <v>Makkah</v>
      </c>
      <c r="E993" s="7" t="str">
        <f>IFERROR(VLOOKUP(A993,'[2]Total Provider - Dec 2015'!$A$1:$K$1232,5,FALSE),"")</f>
        <v>Jeddah</v>
      </c>
      <c r="F993" s="7" t="str">
        <f>IFERROR(VLOOKUP(A993,'[2]Total Provider - Dec 2015'!$A$1:$K$1232,6,FALSE),"")</f>
        <v>Al Wazeeriya Dist., Stadium Road</v>
      </c>
      <c r="G993" s="7" t="str">
        <f>IFERROR(VLOOKUP(A993,'[2]Total Provider - Dec 2015'!$A$1:$K$1232,7,FALSE),"")</f>
        <v>0126111349</v>
      </c>
      <c r="H993" s="10" t="str">
        <f>IFERROR(VLOOKUP(A993,'[2]Total Provider - Dec 2015'!$A$1:$K$1232,8,FALSE),"")</f>
        <v>حي الوزيرية، شارع الاستاد الرياضي</v>
      </c>
      <c r="I993" s="10" t="str">
        <f>IFERROR(VLOOKUP(A993,'[2]Total Provider - Dec 2015'!$A$1:$K$1232,9,FALSE),"")</f>
        <v>جدة</v>
      </c>
      <c r="J993" s="10" t="str">
        <f>IFERROR(VLOOKUP(A993,'[2]Total Provider - Dec 2015'!$A$1:$K$1232,10,FALSE),"")</f>
        <v>مكة المكرمة</v>
      </c>
      <c r="K993" s="10" t="str">
        <f>IFERROR(VLOOKUP(A993,'[2]Total Provider - Dec 2015'!$A$1:$K$1232,11,FALSE),"")</f>
        <v>مستوصف الحنان</v>
      </c>
    </row>
    <row r="994" spans="1:11" hidden="1" x14ac:dyDescent="0.25">
      <c r="A994" s="5">
        <v>23192</v>
      </c>
      <c r="B994" s="6" t="str">
        <f>IFERROR(VLOOKUP(A994,'[2]Total Provider - Dec 2015'!$A$1:$K$1232,2,FALSE),"")</f>
        <v>Al-Saraya Medical Polyclinics</v>
      </c>
      <c r="C994" s="7" t="str">
        <f>IFERROR(VLOOKUP(A994,'[2]Total Provider - Dec 2015'!$A$1:$K$1232,3,FALSE),"")</f>
        <v>NW2</v>
      </c>
      <c r="D994" s="7" t="str">
        <f>IFERROR(VLOOKUP(A994,'[2]Total Provider - Dec 2015'!$A$1:$K$1232,4,FALSE),"")</f>
        <v>Qassim</v>
      </c>
      <c r="E994" s="7" t="str">
        <f>IFERROR(VLOOKUP(A994,'[2]Total Provider - Dec 2015'!$A$1:$K$1232,5,FALSE),"")</f>
        <v>Bureidah</v>
      </c>
      <c r="F994" s="7" t="str">
        <f>IFERROR(VLOOKUP(A994,'[2]Total Provider - Dec 2015'!$A$1:$K$1232,6,FALSE),"")</f>
        <v>Al Khubaib Dist., Old Emarah St.</v>
      </c>
      <c r="G994" s="7" t="str">
        <f>IFERROR(VLOOKUP(A994,'[2]Total Provider - Dec 2015'!$A$1:$K$1232,7,FALSE),"")</f>
        <v>0163240396-118</v>
      </c>
      <c r="H994" s="10" t="str">
        <f>IFERROR(VLOOKUP(A994,'[2]Total Provider - Dec 2015'!$A$1:$K$1232,8,FALSE),"")</f>
        <v>حي الخبيب، شارع الإمارة القديمة</v>
      </c>
      <c r="I994" s="10" t="str">
        <f>IFERROR(VLOOKUP(A994,'[2]Total Provider - Dec 2015'!$A$1:$K$1232,9,FALSE),"")</f>
        <v>بريدة</v>
      </c>
      <c r="J994" s="10" t="str">
        <f>IFERROR(VLOOKUP(A994,'[2]Total Provider - Dec 2015'!$A$1:$K$1232,10,FALSE),"")</f>
        <v>القصيم</v>
      </c>
      <c r="K994" s="10" t="str">
        <f>IFERROR(VLOOKUP(A994,'[2]Total Provider - Dec 2015'!$A$1:$K$1232,11,FALSE),"")</f>
        <v>مجمع عيادات ركن السرايا الطبي</v>
      </c>
    </row>
    <row r="995" spans="1:11" hidden="1" x14ac:dyDescent="0.25">
      <c r="A995" s="5">
        <v>23193</v>
      </c>
      <c r="B995" s="6" t="str">
        <f>IFERROR(VLOOKUP(A995,'[2]Total Provider - Dec 2015'!$A$1:$K$1232,2,FALSE),"")</f>
        <v>Bahrain Specialized Hospital Clinics</v>
      </c>
      <c r="C995" s="7" t="str">
        <f>IFERROR(VLOOKUP(A995,'[2]Total Provider - Dec 2015'!$A$1:$K$1232,3,FALSE),"")</f>
        <v>NW7</v>
      </c>
      <c r="D995" s="7" t="str">
        <f>IFERROR(VLOOKUP(A995,'[2]Total Provider - Dec 2015'!$A$1:$K$1232,4,FALSE),"")</f>
        <v>Bahrain</v>
      </c>
      <c r="E995" s="7" t="str">
        <f>IFERROR(VLOOKUP(A995,'[2]Total Provider - Dec 2015'!$A$1:$K$1232,5,FALSE),"")</f>
        <v>Riffaa</v>
      </c>
      <c r="F995" s="7" t="str">
        <f>IFERROR(VLOOKUP(A995,'[2]Total Provider - Dec 2015'!$A$1:$K$1232,6,FALSE),"")</f>
        <v>Western Riffa, 1221 Road</v>
      </c>
      <c r="G995" s="7" t="str">
        <f>IFERROR(VLOOKUP(A995,'[2]Total Provider - Dec 2015'!$A$1:$K$1232,7,FALSE),"")</f>
        <v>0097317812000</v>
      </c>
      <c r="H995" s="10" t="str">
        <f>IFERROR(VLOOKUP(A995,'[2]Total Provider - Dec 2015'!$A$1:$K$1232,8,FALSE),"")</f>
        <v>رفاع الغربية، طريق 1221</v>
      </c>
      <c r="I995" s="10" t="str">
        <f>IFERROR(VLOOKUP(A995,'[2]Total Provider - Dec 2015'!$A$1:$K$1232,9,FALSE),"")</f>
        <v>رفاع</v>
      </c>
      <c r="J995" s="10" t="str">
        <f>IFERROR(VLOOKUP(A995,'[2]Total Provider - Dec 2015'!$A$1:$K$1232,10,FALSE),"")</f>
        <v>البحرين</v>
      </c>
      <c r="K995" s="10" t="str">
        <f>IFERROR(VLOOKUP(A995,'[2]Total Provider - Dec 2015'!$A$1:$K$1232,11,FALSE),"")</f>
        <v>عيادات مستشفى بحرين التخصصي</v>
      </c>
    </row>
    <row r="996" spans="1:11" hidden="1" x14ac:dyDescent="0.25">
      <c r="A996" s="5">
        <v>23199</v>
      </c>
      <c r="B996" s="6" t="str">
        <f>IFERROR(VLOOKUP(A996,'[2]Total Provider - Dec 2015'!$A$1:$K$1232,2,FALSE),"")</f>
        <v>Gulf Care Polyclinic</v>
      </c>
      <c r="C996" s="7" t="str">
        <f>IFERROR(VLOOKUP(A996,'[2]Total Provider - Dec 2015'!$A$1:$K$1232,3,FALSE),"")</f>
        <v>NW2</v>
      </c>
      <c r="D996" s="7" t="str">
        <f>IFERROR(VLOOKUP(A996,'[2]Total Provider - Dec 2015'!$A$1:$K$1232,4,FALSE),"")</f>
        <v>Qassim</v>
      </c>
      <c r="E996" s="7" t="str">
        <f>IFERROR(VLOOKUP(A996,'[2]Total Provider - Dec 2015'!$A$1:$K$1232,5,FALSE),"")</f>
        <v>Bureidah</v>
      </c>
      <c r="F996" s="7" t="str">
        <f>IFERROR(VLOOKUP(A996,'[2]Total Provider - Dec 2015'!$A$1:$K$1232,6,FALSE),"")</f>
        <v>Al Safra'a Dist., Prince Faisal Bin Banadar St.</v>
      </c>
      <c r="G996" s="7" t="str">
        <f>IFERROR(VLOOKUP(A996,'[2]Total Provider - Dec 2015'!$A$1:$K$1232,7,FALSE),"")</f>
        <v>0163278844</v>
      </c>
      <c r="H996" s="10" t="str">
        <f>IFERROR(VLOOKUP(A996,'[2]Total Provider - Dec 2015'!$A$1:$K$1232,8,FALSE),"")</f>
        <v>حي الصفراء، شارع الأمير فيصل بن بندر</v>
      </c>
      <c r="I996" s="10" t="str">
        <f>IFERROR(VLOOKUP(A996,'[2]Total Provider - Dec 2015'!$A$1:$K$1232,9,FALSE),"")</f>
        <v>بريدة</v>
      </c>
      <c r="J996" s="10" t="str">
        <f>IFERROR(VLOOKUP(A996,'[2]Total Provider - Dec 2015'!$A$1:$K$1232,10,FALSE),"")</f>
        <v>القصيم</v>
      </c>
      <c r="K996" s="10" t="str">
        <f>IFERROR(VLOOKUP(A996,'[2]Total Provider - Dec 2015'!$A$1:$K$1232,11,FALSE),"")</f>
        <v>مجمع عيادات عناية الخليج الطبي</v>
      </c>
    </row>
    <row r="997" spans="1:11" hidden="1" x14ac:dyDescent="0.25">
      <c r="A997" s="5">
        <v>23200</v>
      </c>
      <c r="B997" s="6" t="str">
        <f>IFERROR(VLOOKUP(A997,'[2]Total Provider - Dec 2015'!$A$1:$K$1232,2,FALSE),"")</f>
        <v>Magic Smile Dental Center</v>
      </c>
      <c r="C997" s="7" t="str">
        <f>IFERROR(VLOOKUP(A997,'[2]Total Provider - Dec 2015'!$A$1:$K$1232,3,FALSE),"")</f>
        <v>NW7</v>
      </c>
      <c r="D997" s="7" t="str">
        <f>IFERROR(VLOOKUP(A997,'[2]Total Provider - Dec 2015'!$A$1:$K$1232,4,FALSE),"")</f>
        <v>Eastern Province</v>
      </c>
      <c r="E997" s="7" t="str">
        <f>IFERROR(VLOOKUP(A997,'[2]Total Provider - Dec 2015'!$A$1:$K$1232,5,FALSE),"")</f>
        <v>Qatif</v>
      </c>
      <c r="F997" s="7" t="str">
        <f>IFERROR(VLOOKUP(A997,'[2]Total Provider - Dec 2015'!$A$1:$K$1232,6,FALSE),"")</f>
        <v>Al Jazira Dist., Al Quds St.</v>
      </c>
      <c r="G997" s="7" t="str">
        <f>IFERROR(VLOOKUP(A997,'[2]Total Provider - Dec 2015'!$A$1:$K$1232,7,FALSE),"")</f>
        <v>0138510055</v>
      </c>
      <c r="H997" s="10" t="str">
        <f>IFERROR(VLOOKUP(A997,'[2]Total Provider - Dec 2015'!$A$1:$K$1232,8,FALSE),"")</f>
        <v>حي الجزيرة، شارع القدس</v>
      </c>
      <c r="I997" s="10" t="str">
        <f>IFERROR(VLOOKUP(A997,'[2]Total Provider - Dec 2015'!$A$1:$K$1232,9,FALSE),"")</f>
        <v>القطيف</v>
      </c>
      <c r="J997" s="10" t="str">
        <f>IFERROR(VLOOKUP(A997,'[2]Total Provider - Dec 2015'!$A$1:$K$1232,10,FALSE),"")</f>
        <v>المنطقة الشرقية</v>
      </c>
      <c r="K997" s="10" t="str">
        <f>IFERROR(VLOOKUP(A997,'[2]Total Provider - Dec 2015'!$A$1:$K$1232,11,FALSE),"")</f>
        <v>عيادات الإبتسامة الساحرة لطب و تقويم الأسنان - القطيف</v>
      </c>
    </row>
    <row r="998" spans="1:11" x14ac:dyDescent="0.25">
      <c r="A998" s="5">
        <v>23216</v>
      </c>
      <c r="B998" s="6" t="str">
        <f>IFERROR(VLOOKUP(A998,'[2]Total Provider - Dec 2015'!$A$1:$K$1232,2,FALSE),"")</f>
        <v>Domain Dental Center</v>
      </c>
      <c r="C998" s="7" t="str">
        <f>IFERROR(VLOOKUP(A998,'[2]Total Provider - Dec 2015'!$A$1:$K$1232,3,FALSE),"")</f>
        <v>NW7</v>
      </c>
      <c r="D998" s="7" t="str">
        <f>IFERROR(VLOOKUP(A998,'[2]Total Provider - Dec 2015'!$A$1:$K$1232,4,FALSE),"")</f>
        <v>Eastern Province</v>
      </c>
      <c r="E998" s="7" t="str">
        <f>IFERROR(VLOOKUP(A998,'[2]Total Provider - Dec 2015'!$A$1:$K$1232,5,FALSE),"")</f>
        <v>Khobar</v>
      </c>
      <c r="F998" s="7" t="str">
        <f>IFERROR(VLOOKUP(A998,'[2]Total Provider - Dec 2015'!$A$1:$K$1232,6,FALSE),"")</f>
        <v>Al Aqrabiyah Dist., Khadem Al Haramain Al Sharifain Road</v>
      </c>
      <c r="G998" s="7" t="str">
        <f>IFERROR(VLOOKUP(A998,'[2]Total Provider - Dec 2015'!$A$1:$K$1232,7,FALSE),"")</f>
        <v>0138979922</v>
      </c>
      <c r="H998" s="10" t="str">
        <f>IFERROR(VLOOKUP(A998,'[2]Total Provider - Dec 2015'!$A$1:$K$1232,8,FALSE),"")</f>
        <v>حي العقربية، طريق خادم الحرمين الشريفين</v>
      </c>
      <c r="I998" s="10" t="str">
        <f>IFERROR(VLOOKUP(A998,'[2]Total Provider - Dec 2015'!$A$1:$K$1232,9,FALSE),"")</f>
        <v>الخبر</v>
      </c>
      <c r="J998" s="10" t="str">
        <f>IFERROR(VLOOKUP(A998,'[2]Total Provider - Dec 2015'!$A$1:$K$1232,10,FALSE),"")</f>
        <v>المنطقة الشرقية</v>
      </c>
      <c r="K998" s="10" t="str">
        <f>IFERROR(VLOOKUP(A998,'[2]Total Provider - Dec 2015'!$A$1:$K$1232,11,FALSE),"")</f>
        <v>مجمع مجال الأسنان الطبي بالخبر</v>
      </c>
    </row>
    <row r="999" spans="1:11" hidden="1" x14ac:dyDescent="0.25">
      <c r="A999" s="5">
        <v>23217</v>
      </c>
      <c r="B999" s="6" t="str">
        <f>IFERROR(VLOOKUP(A999,'[2]Total Provider - Dec 2015'!$A$1:$K$1232,2,FALSE),"")</f>
        <v>Al Taawin Clinic 2</v>
      </c>
      <c r="C999" s="7" t="str">
        <f>IFERROR(VLOOKUP(A999,'[2]Total Provider - Dec 2015'!$A$1:$K$1232,3,FALSE),"")</f>
        <v>NW7</v>
      </c>
      <c r="D999" s="7" t="str">
        <f>IFERROR(VLOOKUP(A999,'[2]Total Provider - Dec 2015'!$A$1:$K$1232,4,FALSE),"")</f>
        <v>Riyadh</v>
      </c>
      <c r="E999" s="7" t="str">
        <f>IFERROR(VLOOKUP(A999,'[2]Total Provider - Dec 2015'!$A$1:$K$1232,5,FALSE),"")</f>
        <v>Al Kharj</v>
      </c>
      <c r="F999" s="7" t="str">
        <f>IFERROR(VLOOKUP(A999,'[2]Total Provider - Dec 2015'!$A$1:$K$1232,6,FALSE),"")</f>
        <v>Al Aziziah Dist., King Saud St.</v>
      </c>
      <c r="G999" s="7" t="str">
        <f>IFERROR(VLOOKUP(A999,'[2]Total Provider - Dec 2015'!$A$1:$K$1232,7,FALSE),"")</f>
        <v>0115486090</v>
      </c>
      <c r="H999" s="10" t="str">
        <f>IFERROR(VLOOKUP(A999,'[2]Total Provider - Dec 2015'!$A$1:$K$1232,8,FALSE),"")</f>
        <v>حي العزيزية، شارع الملك سعود</v>
      </c>
      <c r="I999" s="10" t="str">
        <f>IFERROR(VLOOKUP(A999,'[2]Total Provider - Dec 2015'!$A$1:$K$1232,9,FALSE),"")</f>
        <v>الخرج</v>
      </c>
      <c r="J999" s="10" t="str">
        <f>IFERROR(VLOOKUP(A999,'[2]Total Provider - Dec 2015'!$A$1:$K$1232,10,FALSE),"")</f>
        <v>الرياض</v>
      </c>
      <c r="K999" s="10" t="str">
        <f>IFERROR(VLOOKUP(A999,'[2]Total Provider - Dec 2015'!$A$1:$K$1232,11,FALSE),"")</f>
        <v>مجمع التعاون الثاني</v>
      </c>
    </row>
    <row r="1000" spans="1:11" hidden="1" x14ac:dyDescent="0.25">
      <c r="A1000" s="5">
        <v>23218</v>
      </c>
      <c r="B1000" s="6" t="str">
        <f>IFERROR(VLOOKUP(A1000,'[2]Total Provider - Dec 2015'!$A$1:$K$1232,2,FALSE),"")</f>
        <v>Al Taawin Clinic 3</v>
      </c>
      <c r="C1000" s="7" t="str">
        <f>IFERROR(VLOOKUP(A1000,'[2]Total Provider - Dec 2015'!$A$1:$K$1232,3,FALSE),"")</f>
        <v>NW7</v>
      </c>
      <c r="D1000" s="7" t="str">
        <f>IFERROR(VLOOKUP(A1000,'[2]Total Provider - Dec 2015'!$A$1:$K$1232,4,FALSE),"")</f>
        <v>Riyadh</v>
      </c>
      <c r="E1000" s="7" t="str">
        <f>IFERROR(VLOOKUP(A1000,'[2]Total Provider - Dec 2015'!$A$1:$K$1232,5,FALSE),"")</f>
        <v>Al Kharj</v>
      </c>
      <c r="F1000" s="7" t="str">
        <f>IFERROR(VLOOKUP(A1000,'[2]Total Provider - Dec 2015'!$A$1:$K$1232,6,FALSE),"")</f>
        <v>Al Sahnah Dist., General Road</v>
      </c>
      <c r="G1000" s="7" t="str">
        <f>IFERROR(VLOOKUP(A1000,'[2]Total Provider - Dec 2015'!$A$1:$K$1232,7,FALSE),"")</f>
        <v>0115410399</v>
      </c>
      <c r="H1000" s="10" t="str">
        <f>IFERROR(VLOOKUP(A1000,'[2]Total Provider - Dec 2015'!$A$1:$K$1232,8,FALSE),"")</f>
        <v>حي الصحنة، الشارع العام</v>
      </c>
      <c r="I1000" s="10" t="str">
        <f>IFERROR(VLOOKUP(A1000,'[2]Total Provider - Dec 2015'!$A$1:$K$1232,9,FALSE),"")</f>
        <v>الخرج</v>
      </c>
      <c r="J1000" s="10" t="str">
        <f>IFERROR(VLOOKUP(A1000,'[2]Total Provider - Dec 2015'!$A$1:$K$1232,10,FALSE),"")</f>
        <v>الرياض</v>
      </c>
      <c r="K1000" s="10" t="str">
        <f>IFERROR(VLOOKUP(A1000,'[2]Total Provider - Dec 2015'!$A$1:$K$1232,11,FALSE),"")</f>
        <v>مجمع التعاون الثالث</v>
      </c>
    </row>
    <row r="1001" spans="1:11" hidden="1" x14ac:dyDescent="0.25">
      <c r="A1001" s="5">
        <v>23219</v>
      </c>
      <c r="B1001" s="6" t="str">
        <f>IFERROR(VLOOKUP(A1001,'[2]Total Provider - Dec 2015'!$A$1:$K$1232,2,FALSE),"")</f>
        <v>Health Services &amp; Medical Recruitment Company</v>
      </c>
      <c r="C1001" s="7" t="str">
        <f>IFERROR(VLOOKUP(A1001,'[2]Total Provider - Dec 2015'!$A$1:$K$1232,3,FALSE),"")</f>
        <v>NW5</v>
      </c>
      <c r="D1001" s="7" t="str">
        <f>IFERROR(VLOOKUP(A1001,'[2]Total Provider - Dec 2015'!$A$1:$K$1232,4,FALSE),"")</f>
        <v>Riyadh</v>
      </c>
      <c r="E1001" s="7" t="str">
        <f>IFERROR(VLOOKUP(A1001,'[2]Total Provider - Dec 2015'!$A$1:$K$1232,5,FALSE),"")</f>
        <v>Riyadh</v>
      </c>
      <c r="F1001" s="7" t="str">
        <f>IFERROR(VLOOKUP(A1001,'[2]Total Provider - Dec 2015'!$A$1:$K$1232,6,FALSE),"")</f>
        <v>Omm Al Hamam Dist., Makkah Al Mukarramah 133 St.</v>
      </c>
      <c r="G1001" s="7" t="str">
        <f>IFERROR(VLOOKUP(A1001,'[2]Total Provider - Dec 2015'!$A$1:$K$1232,7,FALSE),"")</f>
        <v>920005957</v>
      </c>
      <c r="H1001" s="10" t="str">
        <f>IFERROR(VLOOKUP(A1001,'[2]Total Provider - Dec 2015'!$A$1:$K$1232,8,FALSE),"")</f>
        <v>حي أم الحمام، شارع مكة المكرمة 133</v>
      </c>
      <c r="I1001" s="10" t="str">
        <f>IFERROR(VLOOKUP(A1001,'[2]Total Provider - Dec 2015'!$A$1:$K$1232,9,FALSE),"")</f>
        <v>الرياض</v>
      </c>
      <c r="J1001" s="10" t="str">
        <f>IFERROR(VLOOKUP(A1001,'[2]Total Provider - Dec 2015'!$A$1:$K$1232,10,FALSE),"")</f>
        <v>الرياض</v>
      </c>
      <c r="K1001" s="10" t="str">
        <f>IFERROR(VLOOKUP(A1001,'[2]Total Provider - Dec 2015'!$A$1:$K$1232,11,FALSE),"")</f>
        <v>مجمع عيادات الخدمات الصحية و التوظيف الطبية</v>
      </c>
    </row>
    <row r="1002" spans="1:11" hidden="1" x14ac:dyDescent="0.25">
      <c r="A1002" s="5">
        <v>23220</v>
      </c>
      <c r="B1002" s="6" t="str">
        <f>IFERROR(VLOOKUP(A1002,'[2]Total Provider - Dec 2015'!$A$1:$K$1232,2,FALSE),"")</f>
        <v>Omar Al Ajaji Medical Center - 3 - Al Batha</v>
      </c>
      <c r="C1002" s="7" t="str">
        <f>IFERROR(VLOOKUP(A1002,'[2]Total Provider - Dec 2015'!$A$1:$K$1232,3,FALSE),"")</f>
        <v>NWS</v>
      </c>
      <c r="D1002" s="7" t="str">
        <f>IFERROR(VLOOKUP(A1002,'[2]Total Provider - Dec 2015'!$A$1:$K$1232,4,FALSE),"")</f>
        <v>Riyadh</v>
      </c>
      <c r="E1002" s="7" t="str">
        <f>IFERROR(VLOOKUP(A1002,'[2]Total Provider - Dec 2015'!$A$1:$K$1232,5,FALSE),"")</f>
        <v>Riyadh</v>
      </c>
      <c r="F1002" s="7" t="str">
        <f>IFERROR(VLOOKUP(A1002,'[2]Total Provider - Dec 2015'!$A$1:$K$1232,6,FALSE),"")</f>
        <v>Al Amal Dist., Al Batha General St.</v>
      </c>
      <c r="G1002" s="7" t="str">
        <f>IFERROR(VLOOKUP(A1002,'[2]Total Provider - Dec 2015'!$A$1:$K$1232,7,FALSE),"")</f>
        <v>0112081122</v>
      </c>
      <c r="H1002" s="10" t="str">
        <f>IFERROR(VLOOKUP(A1002,'[2]Total Provider - Dec 2015'!$A$1:$K$1232,8,FALSE),"")</f>
        <v>حي العمل، شارع البطحاء العام</v>
      </c>
      <c r="I1002" s="10" t="str">
        <f>IFERROR(VLOOKUP(A1002,'[2]Total Provider - Dec 2015'!$A$1:$K$1232,9,FALSE),"")</f>
        <v>الرياض</v>
      </c>
      <c r="J1002" s="10" t="str">
        <f>IFERROR(VLOOKUP(A1002,'[2]Total Provider - Dec 2015'!$A$1:$K$1232,10,FALSE),"")</f>
        <v>الرياض</v>
      </c>
      <c r="K1002" s="10" t="str">
        <f>IFERROR(VLOOKUP(A1002,'[2]Total Provider - Dec 2015'!$A$1:$K$1232,11,FALSE),"")</f>
        <v>مجمع عمر العجاجي الطبي - 3 - البطحاء</v>
      </c>
    </row>
    <row r="1003" spans="1:11" hidden="1" x14ac:dyDescent="0.25">
      <c r="A1003" s="5">
        <v>23222</v>
      </c>
      <c r="B1003" s="6" t="str">
        <f>IFERROR(VLOOKUP(A1003,'[2]Total Provider - Dec 2015'!$A$1:$K$1232,2,FALSE),"")</f>
        <v>Al Saif Medical Center</v>
      </c>
      <c r="C1003" s="7" t="str">
        <f>IFERROR(VLOOKUP(A1003,'[2]Total Provider - Dec 2015'!$A$1:$K$1232,3,FALSE),"")</f>
        <v>NW5</v>
      </c>
      <c r="D1003" s="7" t="str">
        <f>IFERROR(VLOOKUP(A1003,'[2]Total Provider - Dec 2015'!$A$1:$K$1232,4,FALSE),"")</f>
        <v>Eastern Province</v>
      </c>
      <c r="E1003" s="7" t="str">
        <f>IFERROR(VLOOKUP(A1003,'[2]Total Provider - Dec 2015'!$A$1:$K$1232,5,FALSE),"")</f>
        <v>Dammam</v>
      </c>
      <c r="F1003" s="7" t="str">
        <f>IFERROR(VLOOKUP(A1003,'[2]Total Provider - Dec 2015'!$A$1:$K$1232,6,FALSE),"")</f>
        <v>Al Buhaira Dist., Prince Naif Road</v>
      </c>
      <c r="G1003" s="7" t="str">
        <f>IFERROR(VLOOKUP(A1003,'[2]Total Provider - Dec 2015'!$A$1:$K$1232,7,FALSE),"")</f>
        <v>0138383600</v>
      </c>
      <c r="H1003" s="10" t="str">
        <f>IFERROR(VLOOKUP(A1003,'[2]Total Provider - Dec 2015'!$A$1:$K$1232,8,FALSE),"")</f>
        <v>حي البحيرة، طريق الأمير نايف</v>
      </c>
      <c r="I1003" s="10" t="str">
        <f>IFERROR(VLOOKUP(A1003,'[2]Total Provider - Dec 2015'!$A$1:$K$1232,9,FALSE),"")</f>
        <v>الدمام</v>
      </c>
      <c r="J1003" s="10" t="str">
        <f>IFERROR(VLOOKUP(A1003,'[2]Total Provider - Dec 2015'!$A$1:$K$1232,10,FALSE),"")</f>
        <v>المنطقة الشرقية</v>
      </c>
      <c r="K1003" s="10" t="str">
        <f>IFERROR(VLOOKUP(A1003,'[2]Total Provider - Dec 2015'!$A$1:$K$1232,11,FALSE),"")</f>
        <v>مجمع السيف الطبي - الدمام</v>
      </c>
    </row>
    <row r="1004" spans="1:11" hidden="1" x14ac:dyDescent="0.25">
      <c r="A1004" s="5">
        <v>23225</v>
      </c>
      <c r="B1004" s="6" t="str">
        <f>IFERROR(VLOOKUP(A1004,'[2]Total Provider - Dec 2015'!$A$1:$K$1232,2,FALSE),"")</f>
        <v>Dr Al Saggaf Eye Clinic &amp; Day Surgery</v>
      </c>
      <c r="C1004" s="7" t="str">
        <f>IFERROR(VLOOKUP(A1004,'[2]Total Provider - Dec 2015'!$A$1:$K$1232,3,FALSE),"")</f>
        <v>NW3</v>
      </c>
      <c r="D1004" s="7" t="str">
        <f>IFERROR(VLOOKUP(A1004,'[2]Total Provider - Dec 2015'!$A$1:$K$1232,4,FALSE),"")</f>
        <v>Makkah</v>
      </c>
      <c r="E1004" s="7" t="str">
        <f>IFERROR(VLOOKUP(A1004,'[2]Total Provider - Dec 2015'!$A$1:$K$1232,5,FALSE),"")</f>
        <v>Jeddah</v>
      </c>
      <c r="F1004" s="7" t="str">
        <f>IFERROR(VLOOKUP(A1004,'[2]Total Provider - Dec 2015'!$A$1:$K$1232,6,FALSE),"")</f>
        <v>Al Faiha Dist., Abdullah Al Sulaiman St.</v>
      </c>
      <c r="G1004" s="7" t="str">
        <f>IFERROR(VLOOKUP(A1004,'[2]Total Provider - Dec 2015'!$A$1:$K$1232,7,FALSE),"")</f>
        <v>0126314004</v>
      </c>
      <c r="H1004" s="10" t="str">
        <f>IFERROR(VLOOKUP(A1004,'[2]Total Provider - Dec 2015'!$A$1:$K$1232,8,FALSE),"")</f>
        <v>حي الفيحاء، شارع عبدالله السليمان</v>
      </c>
      <c r="I1004" s="10" t="str">
        <f>IFERROR(VLOOKUP(A1004,'[2]Total Provider - Dec 2015'!$A$1:$K$1232,9,FALSE),"")</f>
        <v>جدة</v>
      </c>
      <c r="J1004" s="10" t="str">
        <f>IFERROR(VLOOKUP(A1004,'[2]Total Provider - Dec 2015'!$A$1:$K$1232,10,FALSE),"")</f>
        <v>مكة المكرمة</v>
      </c>
      <c r="K1004" s="10" t="str">
        <f>IFERROR(VLOOKUP(A1004,'[2]Total Provider - Dec 2015'!$A$1:$K$1232,11,FALSE),"")</f>
        <v>مجمع السقاف لطب العيون و جراحة اليوم الواحد</v>
      </c>
    </row>
    <row r="1005" spans="1:11" hidden="1" x14ac:dyDescent="0.25">
      <c r="A1005" s="5">
        <v>23226</v>
      </c>
      <c r="B1005" s="6" t="str">
        <f>IFERROR(VLOOKUP(A1005,'[2]Total Provider - Dec 2015'!$A$1:$K$1232,2,FALSE),"")</f>
        <v>Medical Consulting Clinic</v>
      </c>
      <c r="C1005" s="7" t="str">
        <f>IFERROR(VLOOKUP(A1005,'[2]Total Provider - Dec 2015'!$A$1:$K$1232,3,FALSE),"")</f>
        <v>NW2</v>
      </c>
      <c r="D1005" s="7" t="str">
        <f>IFERROR(VLOOKUP(A1005,'[2]Total Provider - Dec 2015'!$A$1:$K$1232,4,FALSE),"")</f>
        <v>Riyadh</v>
      </c>
      <c r="E1005" s="7" t="str">
        <f>IFERROR(VLOOKUP(A1005,'[2]Total Provider - Dec 2015'!$A$1:$K$1232,5,FALSE),"")</f>
        <v>Riyadh</v>
      </c>
      <c r="F1005" s="7" t="str">
        <f>IFERROR(VLOOKUP(A1005,'[2]Total Provider - Dec 2015'!$A$1:$K$1232,6,FALSE),"")</f>
        <v>Al Sulaimaniah Dist., Al Dabab St.</v>
      </c>
      <c r="G1005" s="7" t="str">
        <f>IFERROR(VLOOKUP(A1005,'[2]Total Provider - Dec 2015'!$A$1:$K$1232,7,FALSE),"")</f>
        <v>0114633361</v>
      </c>
      <c r="H1005" s="10" t="str">
        <f>IFERROR(VLOOKUP(A1005,'[2]Total Provider - Dec 2015'!$A$1:$K$1232,8,FALSE),"")</f>
        <v>حي السليمانية، شارع الضباب</v>
      </c>
      <c r="I1005" s="10" t="str">
        <f>IFERROR(VLOOKUP(A1005,'[2]Total Provider - Dec 2015'!$A$1:$K$1232,9,FALSE),"")</f>
        <v>الرياض</v>
      </c>
      <c r="J1005" s="10" t="str">
        <f>IFERROR(VLOOKUP(A1005,'[2]Total Provider - Dec 2015'!$A$1:$K$1232,10,FALSE),"")</f>
        <v>الرياض</v>
      </c>
      <c r="K1005" s="10" t="str">
        <f>IFERROR(VLOOKUP(A1005,'[2]Total Provider - Dec 2015'!$A$1:$K$1232,11,FALSE),"")</f>
        <v>مجمع عيادات الأطباء الإستشاريون (1)</v>
      </c>
    </row>
    <row r="1006" spans="1:11" hidden="1" x14ac:dyDescent="0.25">
      <c r="A1006" s="5">
        <v>23227</v>
      </c>
      <c r="B1006" s="6" t="str">
        <f>IFERROR(VLOOKUP(A1006,'[2]Total Provider - Dec 2015'!$A$1:$K$1232,2,FALSE),"")</f>
        <v>Sultan Medical Center</v>
      </c>
      <c r="C1006" s="7" t="str">
        <f>IFERROR(VLOOKUP(A1006,'[2]Total Provider - Dec 2015'!$A$1:$K$1232,3,FALSE),"")</f>
        <v>NW1</v>
      </c>
      <c r="D1006" s="7" t="str">
        <f>IFERROR(VLOOKUP(A1006,'[2]Total Provider - Dec 2015'!$A$1:$K$1232,4,FALSE),"")</f>
        <v>Al Jouf</v>
      </c>
      <c r="E1006" s="7" t="str">
        <f>IFERROR(VLOOKUP(A1006,'[2]Total Provider - Dec 2015'!$A$1:$K$1232,5,FALSE),"")</f>
        <v>Qrayat</v>
      </c>
      <c r="F1006" s="7" t="str">
        <f>IFERROR(VLOOKUP(A1006,'[2]Total Provider - Dec 2015'!$A$1:$K$1232,6,FALSE),"")</f>
        <v>Al Hamidiyah Dist., Intersection of Tabuk St. &amp; Makkah St.</v>
      </c>
      <c r="G1006" s="7" t="str">
        <f>IFERROR(VLOOKUP(A1006,'[2]Total Provider - Dec 2015'!$A$1:$K$1232,7,FALSE),"")</f>
        <v>0146418080</v>
      </c>
      <c r="H1006" s="10" t="str">
        <f>IFERROR(VLOOKUP(A1006,'[2]Total Provider - Dec 2015'!$A$1:$K$1232,8,FALSE),"")</f>
        <v>حي الحميدية، تقاطع شارع تبوك مع شارع مكة</v>
      </c>
      <c r="I1006" s="10" t="str">
        <f>IFERROR(VLOOKUP(A1006,'[2]Total Provider - Dec 2015'!$A$1:$K$1232,9,FALSE),"")</f>
        <v xml:space="preserve">القريات </v>
      </c>
      <c r="J1006" s="10" t="str">
        <f>IFERROR(VLOOKUP(A1006,'[2]Total Provider - Dec 2015'!$A$1:$K$1232,10,FALSE),"")</f>
        <v>الجوف</v>
      </c>
      <c r="K1006" s="10" t="str">
        <f>IFERROR(VLOOKUP(A1006,'[2]Total Provider - Dec 2015'!$A$1:$K$1232,11,FALSE),"")</f>
        <v>مجمع سلطان الطبي</v>
      </c>
    </row>
    <row r="1007" spans="1:11" hidden="1" x14ac:dyDescent="0.25">
      <c r="A1007" s="5">
        <v>23228</v>
      </c>
      <c r="B1007" s="6" t="str">
        <f>IFERROR(VLOOKUP(A1007,'[2]Total Provider - Dec 2015'!$A$1:$K$1232,2,FALSE),"")</f>
        <v>Dr Jameel Khattab Polyclinic  - Al Khaldia</v>
      </c>
      <c r="C1007" s="7" t="str">
        <f>IFERROR(VLOOKUP(A1007,'[2]Total Provider - Dec 2015'!$A$1:$K$1232,3,FALSE),"")</f>
        <v>NWR</v>
      </c>
      <c r="D1007" s="7" t="str">
        <f>IFERROR(VLOOKUP(A1007,'[2]Total Provider - Dec 2015'!$A$1:$K$1232,4,FALSE),"")</f>
        <v>Eastern Province</v>
      </c>
      <c r="E1007" s="7" t="str">
        <f>IFERROR(VLOOKUP(A1007,'[2]Total Provider - Dec 2015'!$A$1:$K$1232,5,FALSE),"")</f>
        <v>Al Ahsa</v>
      </c>
      <c r="F1007" s="7" t="str">
        <f>IFERROR(VLOOKUP(A1007,'[2]Total Provider - Dec 2015'!$A$1:$K$1232,6,FALSE),"")</f>
        <v>Al Khaldia Dist., Prince Naif St.</v>
      </c>
      <c r="G1007" s="7" t="str">
        <f>IFERROR(VLOOKUP(A1007,'[2]Total Provider - Dec 2015'!$A$1:$K$1232,7,FALSE),"")</f>
        <v>0135885805</v>
      </c>
      <c r="H1007" s="10" t="str">
        <f>IFERROR(VLOOKUP(A1007,'[2]Total Provider - Dec 2015'!$A$1:$K$1232,8,FALSE),"")</f>
        <v>حي الخالدية، شارع الأمير نايف</v>
      </c>
      <c r="I1007" s="10" t="str">
        <f>IFERROR(VLOOKUP(A1007,'[2]Total Provider - Dec 2015'!$A$1:$K$1232,9,FALSE),"")</f>
        <v>الأحساء</v>
      </c>
      <c r="J1007" s="10" t="str">
        <f>IFERROR(VLOOKUP(A1007,'[2]Total Provider - Dec 2015'!$A$1:$K$1232,10,FALSE),"")</f>
        <v>المنطقة الشرقية</v>
      </c>
      <c r="K1007" s="10" t="str">
        <f>IFERROR(VLOOKUP(A1007,'[2]Total Provider - Dec 2015'!$A$1:$K$1232,11,FALSE),"")</f>
        <v>مجمع عيادات الدكتور جميل محمود خطاب</v>
      </c>
    </row>
    <row r="1008" spans="1:11" hidden="1" x14ac:dyDescent="0.25">
      <c r="A1008" s="5">
        <v>23229</v>
      </c>
      <c r="B1008" s="6" t="str">
        <f>IFERROR(VLOOKUP(A1008,'[2]Total Provider - Dec 2015'!$A$1:$K$1232,2,FALSE),"")</f>
        <v>Ibn Sina Polyclinic - Makkah</v>
      </c>
      <c r="C1008" s="7" t="str">
        <f>IFERROR(VLOOKUP(A1008,'[2]Total Provider - Dec 2015'!$A$1:$K$1232,3,FALSE),"")</f>
        <v>NWR</v>
      </c>
      <c r="D1008" s="7" t="str">
        <f>IFERROR(VLOOKUP(A1008,'[2]Total Provider - Dec 2015'!$A$1:$K$1232,4,FALSE),"")</f>
        <v>Makkah</v>
      </c>
      <c r="E1008" s="7" t="str">
        <f>IFERROR(VLOOKUP(A1008,'[2]Total Provider - Dec 2015'!$A$1:$K$1232,5,FALSE),"")</f>
        <v>Makkah</v>
      </c>
      <c r="F1008" s="7" t="str">
        <f>IFERROR(VLOOKUP(A1008,'[2]Total Provider - Dec 2015'!$A$1:$K$1232,6,FALSE),"")</f>
        <v>Northern Aziziah Dist., Aziziah General St.</v>
      </c>
      <c r="G1008" s="7" t="str">
        <f>IFERROR(VLOOKUP(A1008,'[2]Total Provider - Dec 2015'!$A$1:$K$1232,7,FALSE),"")</f>
        <v>0125586515</v>
      </c>
      <c r="H1008" s="10" t="str">
        <f>IFERROR(VLOOKUP(A1008,'[2]Total Provider - Dec 2015'!$A$1:$K$1232,8,FALSE),"")</f>
        <v>حي العزيزية الشمالية، شارع العزيزية العام</v>
      </c>
      <c r="I1008" s="10" t="str">
        <f>IFERROR(VLOOKUP(A1008,'[2]Total Provider - Dec 2015'!$A$1:$K$1232,9,FALSE),"")</f>
        <v>مكة المكرمة</v>
      </c>
      <c r="J1008" s="10" t="str">
        <f>IFERROR(VLOOKUP(A1008,'[2]Total Provider - Dec 2015'!$A$1:$K$1232,10,FALSE),"")</f>
        <v>مكة المكرمة</v>
      </c>
      <c r="K1008" s="10" t="str">
        <f>IFERROR(VLOOKUP(A1008,'[2]Total Provider - Dec 2015'!$A$1:$K$1232,11,FALSE),"")</f>
        <v>مجمع عيادات إبن سيناء بالعزيزية</v>
      </c>
    </row>
    <row r="1009" spans="1:11" hidden="1" x14ac:dyDescent="0.25">
      <c r="A1009" s="5">
        <v>23231</v>
      </c>
      <c r="B1009" s="6" t="str">
        <f>IFERROR(VLOOKUP(A1009,'[2]Total Provider - Dec 2015'!$A$1:$K$1232,2,FALSE),"")</f>
        <v>Adwaa Segal Dental Center</v>
      </c>
      <c r="C1009" s="7" t="str">
        <f>IFERROR(VLOOKUP(A1009,'[2]Total Provider - Dec 2015'!$A$1:$K$1232,3,FALSE),"")</f>
        <v>NW1</v>
      </c>
      <c r="D1009" s="7" t="str">
        <f>IFERROR(VLOOKUP(A1009,'[2]Total Provider - Dec 2015'!$A$1:$K$1232,4,FALSE),"")</f>
        <v>Eastern Province</v>
      </c>
      <c r="E1009" s="7" t="str">
        <f>IFERROR(VLOOKUP(A1009,'[2]Total Provider - Dec 2015'!$A$1:$K$1232,5,FALSE),"")</f>
        <v>Dammam</v>
      </c>
      <c r="F1009" s="7" t="str">
        <f>IFERROR(VLOOKUP(A1009,'[2]Total Provider - Dec 2015'!$A$1:$K$1232,6,FALSE),"")</f>
        <v>Al Tebeishi Dist., Prince Mohammed Bin Fahad St.</v>
      </c>
      <c r="G1009" s="7" t="str">
        <f>IFERROR(VLOOKUP(A1009,'[2]Total Provider - Dec 2015'!$A$1:$K$1232,7,FALSE),"")</f>
        <v>0138328666</v>
      </c>
      <c r="H1009" s="10" t="str">
        <f>IFERROR(VLOOKUP(A1009,'[2]Total Provider - Dec 2015'!$A$1:$K$1232,8,FALSE),"")</f>
        <v>حي الطبيشي، شارع الأمير محمد بن فهد</v>
      </c>
      <c r="I1009" s="10" t="str">
        <f>IFERROR(VLOOKUP(A1009,'[2]Total Provider - Dec 2015'!$A$1:$K$1232,9,FALSE),"")</f>
        <v>الدمام</v>
      </c>
      <c r="J1009" s="10" t="str">
        <f>IFERROR(VLOOKUP(A1009,'[2]Total Provider - Dec 2015'!$A$1:$K$1232,10,FALSE),"")</f>
        <v>المنطقة الشرقية</v>
      </c>
      <c r="K1009" s="10" t="str">
        <f>IFERROR(VLOOKUP(A1009,'[2]Total Provider - Dec 2015'!$A$1:$K$1232,11,FALSE),"")</f>
        <v>مجمع مؤسسة أضواء سجال لطب و تجميل الأسنان</v>
      </c>
    </row>
    <row r="1010" spans="1:11" hidden="1" x14ac:dyDescent="0.25">
      <c r="A1010" s="5">
        <v>23232</v>
      </c>
      <c r="B1010" s="6" t="str">
        <f>IFERROR(VLOOKUP(A1010,'[2]Total Provider - Dec 2015'!$A$1:$K$1232,2,FALSE),"")</f>
        <v>Khonaini Medical Complex</v>
      </c>
      <c r="C1010" s="7" t="str">
        <f>IFERROR(VLOOKUP(A1010,'[2]Total Provider - Dec 2015'!$A$1:$K$1232,3,FALSE),"")</f>
        <v>NW1</v>
      </c>
      <c r="D1010" s="7" t="str">
        <f>IFERROR(VLOOKUP(A1010,'[2]Total Provider - Dec 2015'!$A$1:$K$1232,4,FALSE),"")</f>
        <v>Eastern Province</v>
      </c>
      <c r="E1010" s="7" t="str">
        <f>IFERROR(VLOOKUP(A1010,'[2]Total Provider - Dec 2015'!$A$1:$K$1232,5,FALSE),"")</f>
        <v>Jubail</v>
      </c>
      <c r="F1010" s="7" t="str">
        <f>IFERROR(VLOOKUP(A1010,'[2]Total Provider - Dec 2015'!$A$1:$K$1232,6,FALSE),"")</f>
        <v>Industrial Jubail, Al Dafi Dist., Al Khalil St.</v>
      </c>
      <c r="G1010" s="7" t="str">
        <f>IFERROR(VLOOKUP(A1010,'[2]Total Provider - Dec 2015'!$A$1:$K$1232,7,FALSE),"")</f>
        <v>0133410110</v>
      </c>
      <c r="H1010" s="10" t="str">
        <f>IFERROR(VLOOKUP(A1010,'[2]Total Provider - Dec 2015'!$A$1:$K$1232,8,FALSE),"")</f>
        <v>الجبيل الصناعية، حي الدفي، شارع الخليل</v>
      </c>
      <c r="I1010" s="10" t="str">
        <f>IFERROR(VLOOKUP(A1010,'[2]Total Provider - Dec 2015'!$A$1:$K$1232,9,FALSE),"")</f>
        <v>الجبيل</v>
      </c>
      <c r="J1010" s="10" t="str">
        <f>IFERROR(VLOOKUP(A1010,'[2]Total Provider - Dec 2015'!$A$1:$K$1232,10,FALSE),"")</f>
        <v>المنطقة الشرقية</v>
      </c>
      <c r="K1010" s="10" t="str">
        <f>IFERROR(VLOOKUP(A1010,'[2]Total Provider - Dec 2015'!$A$1:$K$1232,11,FALSE),"")</f>
        <v>مجمع الخنيني الطبي بالجبيل</v>
      </c>
    </row>
    <row r="1011" spans="1:11" hidden="1" x14ac:dyDescent="0.25">
      <c r="A1011" s="5">
        <v>23233</v>
      </c>
      <c r="B1011" s="6" t="str">
        <f>IFERROR(VLOOKUP(A1011,'[2]Total Provider - Dec 2015'!$A$1:$K$1232,2,FALSE),"")</f>
        <v>Al Nomais Medical Complex-Khamis Mushait- Bin Hasball Valley</v>
      </c>
      <c r="C1011" s="7" t="str">
        <f>IFERROR(VLOOKUP(A1011,'[2]Total Provider - Dec 2015'!$A$1:$K$1232,3,FALSE),"")</f>
        <v>NW1</v>
      </c>
      <c r="D1011" s="7" t="str">
        <f>IFERROR(VLOOKUP(A1011,'[2]Total Provider - Dec 2015'!$A$1:$K$1232,4,FALSE),"")</f>
        <v>Aseer</v>
      </c>
      <c r="E1011" s="7" t="str">
        <f>IFERROR(VLOOKUP(A1011,'[2]Total Provider - Dec 2015'!$A$1:$K$1232,5,FALSE),"")</f>
        <v>Khamis Mushayt</v>
      </c>
      <c r="F1011" s="7" t="str">
        <f>IFERROR(VLOOKUP(A1011,'[2]Total Provider - Dec 2015'!$A$1:$K$1232,6,FALSE),"")</f>
        <v>General Road, Bin Hasball Valley</v>
      </c>
      <c r="G1011" s="7" t="str">
        <f>IFERROR(VLOOKUP(A1011,'[2]Total Provider - Dec 2015'!$A$1:$K$1232,7,FALSE),"")</f>
        <v>0172822676</v>
      </c>
      <c r="H1011" s="10" t="str">
        <f>IFERROR(VLOOKUP(A1011,'[2]Total Provider - Dec 2015'!$A$1:$K$1232,8,FALSE),"")</f>
        <v>الطريق العام، وادي بن هشبل</v>
      </c>
      <c r="I1011" s="10" t="str">
        <f>IFERROR(VLOOKUP(A1011,'[2]Total Provider - Dec 2015'!$A$1:$K$1232,9,FALSE),"")</f>
        <v>خميس مشيط</v>
      </c>
      <c r="J1011" s="10" t="str">
        <f>IFERROR(VLOOKUP(A1011,'[2]Total Provider - Dec 2015'!$A$1:$K$1232,10,FALSE),"")</f>
        <v>عسير</v>
      </c>
      <c r="K1011" s="10" t="str">
        <f>IFERROR(VLOOKUP(A1011,'[2]Total Provider - Dec 2015'!$A$1:$K$1232,11,FALSE),"")</f>
        <v>مجمع عيادات النميص الطبية - خميس مشيط - وادي بن هشبل</v>
      </c>
    </row>
    <row r="1012" spans="1:11" hidden="1" x14ac:dyDescent="0.25">
      <c r="A1012" s="5">
        <v>23234</v>
      </c>
      <c r="B1012" s="6" t="str">
        <f>IFERROR(VLOOKUP(A1012,'[2]Total Provider - Dec 2015'!$A$1:$K$1232,2,FALSE),"")</f>
        <v>Al Barakat Hearing Care Center</v>
      </c>
      <c r="C1012" s="7" t="str">
        <f>IFERROR(VLOOKUP(A1012,'[2]Total Provider - Dec 2015'!$A$1:$K$1232,3,FALSE),"")</f>
        <v>NWS</v>
      </c>
      <c r="D1012" s="7" t="str">
        <f>IFERROR(VLOOKUP(A1012,'[2]Total Provider - Dec 2015'!$A$1:$K$1232,4,FALSE),"")</f>
        <v>Riyadh</v>
      </c>
      <c r="E1012" s="7" t="str">
        <f>IFERROR(VLOOKUP(A1012,'[2]Total Provider - Dec 2015'!$A$1:$K$1232,5,FALSE),"")</f>
        <v>Riyadh</v>
      </c>
      <c r="F1012" s="7" t="str">
        <f>IFERROR(VLOOKUP(A1012,'[2]Total Provider - Dec 2015'!$A$1:$K$1232,6,FALSE),"")</f>
        <v>Al Malaz Dist., Salah El Deen St.</v>
      </c>
      <c r="G1012" s="7" t="str">
        <f>IFERROR(VLOOKUP(A1012,'[2]Total Provider - Dec 2015'!$A$1:$K$1232,7,FALSE),"")</f>
        <v>0114722677</v>
      </c>
      <c r="H1012" s="10" t="str">
        <f>IFERROR(VLOOKUP(A1012,'[2]Total Provider - Dec 2015'!$A$1:$K$1232,8,FALSE),"")</f>
        <v>حي الملز، شارع صلاح الدين</v>
      </c>
      <c r="I1012" s="10" t="str">
        <f>IFERROR(VLOOKUP(A1012,'[2]Total Provider - Dec 2015'!$A$1:$K$1232,9,FALSE),"")</f>
        <v>الرياض</v>
      </c>
      <c r="J1012" s="10" t="str">
        <f>IFERROR(VLOOKUP(A1012,'[2]Total Provider - Dec 2015'!$A$1:$K$1232,10,FALSE),"")</f>
        <v>الرياض</v>
      </c>
      <c r="K1012" s="10" t="str">
        <f>IFERROR(VLOOKUP(A1012,'[2]Total Provider - Dec 2015'!$A$1:$K$1232,11,FALSE),"")</f>
        <v>مركز البركات للعناية السمعية</v>
      </c>
    </row>
    <row r="1013" spans="1:11" hidden="1" x14ac:dyDescent="0.25">
      <c r="A1013" s="5">
        <v>23235</v>
      </c>
      <c r="B1013" s="6" t="str">
        <f>IFERROR(VLOOKUP(A1013,'[2]Total Provider - Dec 2015'!$A$1:$K$1232,2,FALSE),"")</f>
        <v>Shifa Najran Polyclinic</v>
      </c>
      <c r="C1013" s="7" t="str">
        <f>IFERROR(VLOOKUP(A1013,'[2]Total Provider - Dec 2015'!$A$1:$K$1232,3,FALSE),"")</f>
        <v>NWS</v>
      </c>
      <c r="D1013" s="7" t="str">
        <f>IFERROR(VLOOKUP(A1013,'[2]Total Provider - Dec 2015'!$A$1:$K$1232,4,FALSE),"")</f>
        <v>Najran</v>
      </c>
      <c r="E1013" s="7" t="str">
        <f>IFERROR(VLOOKUP(A1013,'[2]Total Provider - Dec 2015'!$A$1:$K$1232,5,FALSE),"")</f>
        <v>Najran</v>
      </c>
      <c r="F1013" s="7" t="str">
        <f>IFERROR(VLOOKUP(A1013,'[2]Total Provider - Dec 2015'!$A$1:$K$1232,6,FALSE),"")</f>
        <v>Al Diyafah Dist., King Saud St.</v>
      </c>
      <c r="G1013" s="7" t="str">
        <f>IFERROR(VLOOKUP(A1013,'[2]Total Provider - Dec 2015'!$A$1:$K$1232,7,FALSE),"")</f>
        <v>0175220888</v>
      </c>
      <c r="H1013" s="10" t="str">
        <f>IFERROR(VLOOKUP(A1013,'[2]Total Provider - Dec 2015'!$A$1:$K$1232,8,FALSE),"")</f>
        <v>الضيافة الشرقي، شارع الملك سعود</v>
      </c>
      <c r="I1013" s="10" t="str">
        <f>IFERROR(VLOOKUP(A1013,'[2]Total Provider - Dec 2015'!$A$1:$K$1232,9,FALSE),"")</f>
        <v>نجران</v>
      </c>
      <c r="J1013" s="10" t="str">
        <f>IFERROR(VLOOKUP(A1013,'[2]Total Provider - Dec 2015'!$A$1:$K$1232,10,FALSE),"")</f>
        <v>نجران</v>
      </c>
      <c r="K1013" s="10" t="str">
        <f>IFERROR(VLOOKUP(A1013,'[2]Total Provider - Dec 2015'!$A$1:$K$1232,11,FALSE),"")</f>
        <v>مركز شفاء نجران الطبي</v>
      </c>
    </row>
    <row r="1014" spans="1:11" hidden="1" x14ac:dyDescent="0.25">
      <c r="A1014" s="5">
        <v>23236</v>
      </c>
      <c r="B1014" s="6" t="str">
        <f>IFERROR(VLOOKUP(A1014,'[2]Total Provider - Dec 2015'!$A$1:$K$1232,2,FALSE),"")</f>
        <v>Shifa Al Darb Polyclinic</v>
      </c>
      <c r="C1014" s="7" t="str">
        <f>IFERROR(VLOOKUP(A1014,'[2]Total Provider - Dec 2015'!$A$1:$K$1232,3,FALSE),"")</f>
        <v>NWS</v>
      </c>
      <c r="D1014" s="7" t="str">
        <f>IFERROR(VLOOKUP(A1014,'[2]Total Provider - Dec 2015'!$A$1:$K$1232,4,FALSE),"")</f>
        <v>Al Darb</v>
      </c>
      <c r="E1014" s="7" t="str">
        <f>IFERROR(VLOOKUP(A1014,'[2]Total Provider - Dec 2015'!$A$1:$K$1232,5,FALSE),"")</f>
        <v>Gizan</v>
      </c>
      <c r="F1014" s="7" t="str">
        <f>IFERROR(VLOOKUP(A1014,'[2]Total Provider - Dec 2015'!$A$1:$K$1232,6,FALSE),"")</f>
        <v>Al Wasat Dist., Gizan Makkah Al Mokarramah Road</v>
      </c>
      <c r="G1014" s="7" t="str">
        <f>IFERROR(VLOOKUP(A1014,'[2]Total Provider - Dec 2015'!$A$1:$K$1232,7,FALSE),"")</f>
        <v>0173461133</v>
      </c>
      <c r="H1014" s="10" t="str">
        <f>IFERROR(VLOOKUP(A1014,'[2]Total Provider - Dec 2015'!$A$1:$K$1232,8,FALSE),"")</f>
        <v>حي الوسط، طريق جيزان مكة المكرمة</v>
      </c>
      <c r="I1014" s="10" t="str">
        <f>IFERROR(VLOOKUP(A1014,'[2]Total Provider - Dec 2015'!$A$1:$K$1232,9,FALSE),"")</f>
        <v>جيزان</v>
      </c>
      <c r="J1014" s="10" t="str">
        <f>IFERROR(VLOOKUP(A1014,'[2]Total Provider - Dec 2015'!$A$1:$K$1232,10,FALSE),"")</f>
        <v>الدرب</v>
      </c>
      <c r="K1014" s="10" t="str">
        <f>IFERROR(VLOOKUP(A1014,'[2]Total Provider - Dec 2015'!$A$1:$K$1232,11,FALSE),"")</f>
        <v>مجمع عيادات شفاء الدرب</v>
      </c>
    </row>
    <row r="1015" spans="1:11" hidden="1" x14ac:dyDescent="0.25">
      <c r="A1015" s="5">
        <v>23237</v>
      </c>
      <c r="B1015" s="6" t="str">
        <f>IFERROR(VLOOKUP(A1015,'[2]Total Provider - Dec 2015'!$A$1:$K$1232,2,FALSE),"")</f>
        <v>Kahhal Medical Complex - Al Ahsa</v>
      </c>
      <c r="C1015" s="7" t="str">
        <f>IFERROR(VLOOKUP(A1015,'[2]Total Provider - Dec 2015'!$A$1:$K$1232,3,FALSE),"")</f>
        <v>NW4</v>
      </c>
      <c r="D1015" s="7" t="str">
        <f>IFERROR(VLOOKUP(A1015,'[2]Total Provider - Dec 2015'!$A$1:$K$1232,4,FALSE),"")</f>
        <v>Eastern Province</v>
      </c>
      <c r="E1015" s="7" t="str">
        <f>IFERROR(VLOOKUP(A1015,'[2]Total Provider - Dec 2015'!$A$1:$K$1232,5,FALSE),"")</f>
        <v>Al Ahsa</v>
      </c>
      <c r="F1015" s="7" t="str">
        <f>IFERROR(VLOOKUP(A1015,'[2]Total Provider - Dec 2015'!$A$1:$K$1232,6,FALSE),"")</f>
        <v>Al Yahya Dist., Al Dahran St.</v>
      </c>
      <c r="G1015" s="7" t="str">
        <f>IFERROR(VLOOKUP(A1015,'[2]Total Provider - Dec 2015'!$A$1:$K$1232,7,FALSE),"")</f>
        <v>0130327777</v>
      </c>
      <c r="H1015" s="10" t="str">
        <f>IFERROR(VLOOKUP(A1015,'[2]Total Provider - Dec 2015'!$A$1:$K$1232,8,FALSE),"")</f>
        <v>حي اليحيا، شارع الظهران</v>
      </c>
      <c r="I1015" s="10" t="str">
        <f>IFERROR(VLOOKUP(A1015,'[2]Total Provider - Dec 2015'!$A$1:$K$1232,9,FALSE),"")</f>
        <v>الأحساء</v>
      </c>
      <c r="J1015" s="10" t="str">
        <f>IFERROR(VLOOKUP(A1015,'[2]Total Provider - Dec 2015'!$A$1:$K$1232,10,FALSE),"")</f>
        <v>المنطقة الشرقية</v>
      </c>
      <c r="K1015" s="10" t="str">
        <f>IFERROR(VLOOKUP(A1015,'[2]Total Provider - Dec 2015'!$A$1:$K$1232,11,FALSE),"")</f>
        <v>مجمع عياداات شركة الكحال للخدمات الطبية</v>
      </c>
    </row>
    <row r="1016" spans="1:11" hidden="1" x14ac:dyDescent="0.25">
      <c r="A1016" s="5">
        <v>23238</v>
      </c>
      <c r="B1016" s="6" t="str">
        <f>IFERROR(VLOOKUP(A1016,'[2]Total Provider - Dec 2015'!$A$1:$K$1232,2,FALSE),"")</f>
        <v>Al-Amal Polyclinic Tabuk</v>
      </c>
      <c r="C1016" s="7" t="str">
        <f>IFERROR(VLOOKUP(A1016,'[2]Total Provider - Dec 2015'!$A$1:$K$1232,3,FALSE),"")</f>
        <v>NWS</v>
      </c>
      <c r="D1016" s="7" t="str">
        <f>IFERROR(VLOOKUP(A1016,'[2]Total Provider - Dec 2015'!$A$1:$K$1232,4,FALSE),"")</f>
        <v>Tabuk</v>
      </c>
      <c r="E1016" s="7" t="str">
        <f>IFERROR(VLOOKUP(A1016,'[2]Total Provider - Dec 2015'!$A$1:$K$1232,5,FALSE),"")</f>
        <v>Tabuk</v>
      </c>
      <c r="F1016" s="7" t="str">
        <f>IFERROR(VLOOKUP(A1016,'[2]Total Provider - Dec 2015'!$A$1:$K$1232,6,FALSE),"")</f>
        <v>Al Nozha Dist., Moaweyah Bin Sofyan St.</v>
      </c>
      <c r="G1016" s="7" t="str">
        <f>IFERROR(VLOOKUP(A1016,'[2]Total Provider - Dec 2015'!$A$1:$K$1232,7,FALSE),"")</f>
        <v>0144200717</v>
      </c>
      <c r="H1016" s="10" t="str">
        <f>IFERROR(VLOOKUP(A1016,'[2]Total Provider - Dec 2015'!$A$1:$K$1232,8,FALSE),"")</f>
        <v>حي النزهة، شارع معاوية بن سفيان</v>
      </c>
      <c r="I1016" s="10" t="str">
        <f>IFERROR(VLOOKUP(A1016,'[2]Total Provider - Dec 2015'!$A$1:$K$1232,9,FALSE),"")</f>
        <v>تبوك</v>
      </c>
      <c r="J1016" s="10" t="str">
        <f>IFERROR(VLOOKUP(A1016,'[2]Total Provider - Dec 2015'!$A$1:$K$1232,10,FALSE),"")</f>
        <v>تبوك</v>
      </c>
      <c r="K1016" s="10" t="str">
        <f>IFERROR(VLOOKUP(A1016,'[2]Total Provider - Dec 2015'!$A$1:$K$1232,11,FALSE),"")</f>
        <v>مجمع عيادات إشراقة الأمل الطبي</v>
      </c>
    </row>
    <row r="1017" spans="1:11" hidden="1" x14ac:dyDescent="0.25">
      <c r="A1017" s="5">
        <v>23239</v>
      </c>
      <c r="B1017" s="6" t="str">
        <f>IFERROR(VLOOKUP(A1017,'[2]Total Provider - Dec 2015'!$A$1:$K$1232,2,FALSE),"")</f>
        <v>Salamat Hospital</v>
      </c>
      <c r="C1017" s="7" t="str">
        <f>IFERROR(VLOOKUP(A1017,'[2]Total Provider - Dec 2015'!$A$1:$K$1232,3,FALSE),"")</f>
        <v>NW3</v>
      </c>
      <c r="D1017" s="7" t="str">
        <f>IFERROR(VLOOKUP(A1017,'[2]Total Provider - Dec 2015'!$A$1:$K$1232,4,FALSE),"")</f>
        <v>Hail</v>
      </c>
      <c r="E1017" s="7" t="str">
        <f>IFERROR(VLOOKUP(A1017,'[2]Total Provider - Dec 2015'!$A$1:$K$1232,5,FALSE),"")</f>
        <v>Hail</v>
      </c>
      <c r="F1017" s="7" t="str">
        <f>IFERROR(VLOOKUP(A1017,'[2]Total Provider - Dec 2015'!$A$1:$K$1232,6,FALSE),"")</f>
        <v>3529 Jeddah St., Western Montazah, P.O. Box 55427</v>
      </c>
      <c r="G1017" s="7" t="str">
        <f>IFERROR(VLOOKUP(A1017,'[2]Total Provider - Dec 2015'!$A$1:$K$1232,7,FALSE),"")</f>
        <v>0165366666</v>
      </c>
      <c r="H1017" s="10" t="str">
        <f>IFERROR(VLOOKUP(A1017,'[2]Total Provider - Dec 2015'!$A$1:$K$1232,8,FALSE),"")</f>
        <v xml:space="preserve"> 3529 شارع جدة, غرب المنتزه  55427ص.ب </v>
      </c>
      <c r="I1017" s="10" t="str">
        <f>IFERROR(VLOOKUP(A1017,'[2]Total Provider - Dec 2015'!$A$1:$K$1232,9,FALSE),"")</f>
        <v>حائل</v>
      </c>
      <c r="J1017" s="10" t="str">
        <f>IFERROR(VLOOKUP(A1017,'[2]Total Provider - Dec 2015'!$A$1:$K$1232,10,FALSE),"")</f>
        <v>حائل</v>
      </c>
      <c r="K1017" s="10" t="str">
        <f>IFERROR(VLOOKUP(A1017,'[2]Total Provider - Dec 2015'!$A$1:$K$1232,11,FALSE),"")</f>
        <v xml:space="preserve">مستشفى سلامات </v>
      </c>
    </row>
    <row r="1018" spans="1:11" hidden="1" x14ac:dyDescent="0.25">
      <c r="A1018" s="5">
        <v>23241</v>
      </c>
      <c r="B1018" s="6" t="str">
        <f>IFERROR(VLOOKUP(A1018,'[2]Total Provider - Dec 2015'!$A$1:$K$1232,2,FALSE),"")</f>
        <v>Al Ansari Vision - Yanbu Branch 3</v>
      </c>
      <c r="C1018" s="7" t="str">
        <f>IFERROR(VLOOKUP(A1018,'[2]Total Provider - Dec 2015'!$A$1:$K$1232,3,FALSE),"")</f>
        <v>NW2</v>
      </c>
      <c r="D1018" s="7" t="str">
        <f>IFERROR(VLOOKUP(A1018,'[2]Total Provider - Dec 2015'!$A$1:$K$1232,4,FALSE),"")</f>
        <v>Madinah</v>
      </c>
      <c r="E1018" s="7" t="str">
        <f>IFERROR(VLOOKUP(A1018,'[2]Total Provider - Dec 2015'!$A$1:$K$1232,5,FALSE),"")</f>
        <v>Yanbu</v>
      </c>
      <c r="F1018" s="7" t="str">
        <f>IFERROR(VLOOKUP(A1018,'[2]Total Provider - Dec 2015'!$A$1:$K$1232,6,FALSE),"")</f>
        <v>Yanbu Al Bahar, King Abdulaziz St., Al Hadayk, 30894</v>
      </c>
      <c r="G1018" s="7" t="str">
        <f>IFERROR(VLOOKUP(A1018,'[2]Total Provider - Dec 2015'!$A$1:$K$1232,7,FALSE),"")</f>
        <v>0143571511</v>
      </c>
      <c r="H1018" s="10" t="str">
        <f>IFERROR(VLOOKUP(A1018,'[2]Total Provider - Dec 2015'!$A$1:$K$1232,8,FALSE),"")</f>
        <v>ينبع البحر شارع الملك عبد العزيز, الحدائق,30894</v>
      </c>
      <c r="I1018" s="10" t="str">
        <f>IFERROR(VLOOKUP(A1018,'[2]Total Provider - Dec 2015'!$A$1:$K$1232,9,FALSE),"")</f>
        <v>ينبع</v>
      </c>
      <c r="J1018" s="10" t="str">
        <f>IFERROR(VLOOKUP(A1018,'[2]Total Provider - Dec 2015'!$A$1:$K$1232,10,FALSE),"")</f>
        <v>المدينة المنورة</v>
      </c>
      <c r="K1018" s="10" t="str">
        <f>IFERROR(VLOOKUP(A1018,'[2]Total Provider - Dec 2015'!$A$1:$K$1232,11,FALSE),"")</f>
        <v>انصاري للبصريات 3 - ينبع</v>
      </c>
    </row>
    <row r="1019" spans="1:11" hidden="1" x14ac:dyDescent="0.25">
      <c r="A1019" s="5">
        <v>23242</v>
      </c>
      <c r="B1019" s="6" t="str">
        <f>IFERROR(VLOOKUP(A1019,'[2]Total Provider - Dec 2015'!$A$1:$K$1232,2,FALSE),"")</f>
        <v>Al Ansari Vision - Yanbu Branch 2</v>
      </c>
      <c r="C1019" s="7" t="str">
        <f>IFERROR(VLOOKUP(A1019,'[2]Total Provider - Dec 2015'!$A$1:$K$1232,3,FALSE),"")</f>
        <v>NW2</v>
      </c>
      <c r="D1019" s="7" t="str">
        <f>IFERROR(VLOOKUP(A1019,'[2]Total Provider - Dec 2015'!$A$1:$K$1232,4,FALSE),"")</f>
        <v>Madinah</v>
      </c>
      <c r="E1019" s="7" t="str">
        <f>IFERROR(VLOOKUP(A1019,'[2]Total Provider - Dec 2015'!$A$1:$K$1232,5,FALSE),"")</f>
        <v>Yanbu</v>
      </c>
      <c r="F1019" s="7" t="str">
        <f>IFERROR(VLOOKUP(A1019,'[2]Total Provider - Dec 2015'!$A$1:$K$1232,6,FALSE),"")</f>
        <v>Yanbu Al Bahar, King Abdullah St., Al Bander Dist., 30894</v>
      </c>
      <c r="G1019" s="7" t="str">
        <f>IFERROR(VLOOKUP(A1019,'[2]Total Provider - Dec 2015'!$A$1:$K$1232,7,FALSE),"")</f>
        <v>0143917079</v>
      </c>
      <c r="H1019" s="10" t="str">
        <f>IFERROR(VLOOKUP(A1019,'[2]Total Provider - Dec 2015'!$A$1:$K$1232,8,FALSE),"")</f>
        <v>ينبع البحر شارع الملك عبد العزيز, حي البندر, 30894</v>
      </c>
      <c r="I1019" s="10" t="str">
        <f>IFERROR(VLOOKUP(A1019,'[2]Total Provider - Dec 2015'!$A$1:$K$1232,9,FALSE),"")</f>
        <v>ينبع</v>
      </c>
      <c r="J1019" s="10" t="str">
        <f>IFERROR(VLOOKUP(A1019,'[2]Total Provider - Dec 2015'!$A$1:$K$1232,10,FALSE),"")</f>
        <v>المدينة المنورة</v>
      </c>
      <c r="K1019" s="10" t="str">
        <f>IFERROR(VLOOKUP(A1019,'[2]Total Provider - Dec 2015'!$A$1:$K$1232,11,FALSE),"")</f>
        <v xml:space="preserve">انصاري للبصريات 2 - ينبع </v>
      </c>
    </row>
    <row r="1020" spans="1:11" hidden="1" x14ac:dyDescent="0.25">
      <c r="A1020" s="5">
        <v>23243</v>
      </c>
      <c r="B1020" s="6" t="str">
        <f>IFERROR(VLOOKUP(A1020,'[2]Total Provider - Dec 2015'!$A$1:$K$1232,2,FALSE),"")</f>
        <v>Al Ansari Vision - Jubail Branch</v>
      </c>
      <c r="C1020" s="7" t="str">
        <f>IFERROR(VLOOKUP(A1020,'[2]Total Provider - Dec 2015'!$A$1:$K$1232,3,FALSE),"")</f>
        <v>NW2</v>
      </c>
      <c r="D1020" s="7" t="str">
        <f>IFERROR(VLOOKUP(A1020,'[2]Total Provider - Dec 2015'!$A$1:$K$1232,4,FALSE),"")</f>
        <v>Eastern Province</v>
      </c>
      <c r="E1020" s="7" t="str">
        <f>IFERROR(VLOOKUP(A1020,'[2]Total Provider - Dec 2015'!$A$1:$K$1232,5,FALSE),"")</f>
        <v>Jubail</v>
      </c>
      <c r="F1020" s="7" t="str">
        <f>IFERROR(VLOOKUP(A1020,'[2]Total Provider - Dec 2015'!$A$1:$K$1232,6,FALSE),"")</f>
        <v>Al Fanateer Dist., Al Madinah Center, Raha Commercial Building</v>
      </c>
      <c r="G1020" s="7" t="str">
        <f>IFERROR(VLOOKUP(A1020,'[2]Total Provider - Dec 2015'!$A$1:$K$1232,7,FALSE),"")</f>
        <v>0133461611</v>
      </c>
      <c r="H1020" s="10" t="str">
        <f>IFERROR(VLOOKUP(A1020,'[2]Total Provider - Dec 2015'!$A$1:$K$1232,8,FALSE),"")</f>
        <v>حي الفناتير, مركز المدينة,مبنى راحه التجاري</v>
      </c>
      <c r="I1020" s="10" t="str">
        <f>IFERROR(VLOOKUP(A1020,'[2]Total Provider - Dec 2015'!$A$1:$K$1232,9,FALSE),"")</f>
        <v>جبيل</v>
      </c>
      <c r="J1020" s="10" t="str">
        <f>IFERROR(VLOOKUP(A1020,'[2]Total Provider - Dec 2015'!$A$1:$K$1232,10,FALSE),"")</f>
        <v>المنطقة الشرقية</v>
      </c>
      <c r="K1020" s="10" t="str">
        <f>IFERROR(VLOOKUP(A1020,'[2]Total Provider - Dec 2015'!$A$1:$K$1232,11,FALSE),"")</f>
        <v xml:space="preserve">انصاري للبصريات - الجبيل </v>
      </c>
    </row>
    <row r="1021" spans="1:11" hidden="1" x14ac:dyDescent="0.25">
      <c r="A1021" s="5">
        <v>23244</v>
      </c>
      <c r="B1021" s="6" t="str">
        <f>IFERROR(VLOOKUP(A1021,'[2]Total Provider - Dec 2015'!$A$1:$K$1232,2,FALSE),"")</f>
        <v>Al Ansari Vision - Dupah Branch</v>
      </c>
      <c r="C1021" s="7" t="str">
        <f>IFERROR(VLOOKUP(A1021,'[2]Total Provider - Dec 2015'!$A$1:$K$1232,3,FALSE),"")</f>
        <v>NW2</v>
      </c>
      <c r="D1021" s="7" t="str">
        <f>IFERROR(VLOOKUP(A1021,'[2]Total Provider - Dec 2015'!$A$1:$K$1232,4,FALSE),"")</f>
        <v>Duba</v>
      </c>
      <c r="E1021" s="7" t="str">
        <f>IFERROR(VLOOKUP(A1021,'[2]Total Provider - Dec 2015'!$A$1:$K$1232,5,FALSE),"")</f>
        <v>Tabuk</v>
      </c>
      <c r="F1021" s="7" t="str">
        <f>IFERROR(VLOOKUP(A1021,'[2]Total Provider - Dec 2015'!$A$1:$K$1232,6,FALSE),"")</f>
        <v>Duba City, General Road, 30894</v>
      </c>
      <c r="G1021" s="7" t="str">
        <f>IFERROR(VLOOKUP(A1021,'[2]Total Provider - Dec 2015'!$A$1:$K$1232,7,FALSE),"")</f>
        <v>0144321711</v>
      </c>
      <c r="H1021" s="10" t="str">
        <f>IFERROR(VLOOKUP(A1021,'[2]Total Provider - Dec 2015'!$A$1:$K$1232,8,FALSE),"")</f>
        <v>مدينة ضباء, الطريق العام,30894</v>
      </c>
      <c r="I1021" s="10" t="str">
        <f>IFERROR(VLOOKUP(A1021,'[2]Total Provider - Dec 2015'!$A$1:$K$1232,9,FALSE),"")</f>
        <v>تبوك</v>
      </c>
      <c r="J1021" s="10" t="str">
        <f>IFERROR(VLOOKUP(A1021,'[2]Total Provider - Dec 2015'!$A$1:$K$1232,10,FALSE),"")</f>
        <v>ضباء</v>
      </c>
      <c r="K1021" s="10" t="str">
        <f>IFERROR(VLOOKUP(A1021,'[2]Total Provider - Dec 2015'!$A$1:$K$1232,11,FALSE),"")</f>
        <v xml:space="preserve">انصاري للبصريات ضباء </v>
      </c>
    </row>
    <row r="1022" spans="1:11" hidden="1" x14ac:dyDescent="0.25">
      <c r="A1022" s="5">
        <v>23246</v>
      </c>
      <c r="B1022" s="6" t="str">
        <f>IFERROR(VLOOKUP(A1022,'[2]Total Provider - Dec 2015'!$A$1:$K$1232,2,FALSE),"")</f>
        <v>Al Ansari Vision - Jeddah Branch</v>
      </c>
      <c r="C1022" s="7" t="str">
        <f>IFERROR(VLOOKUP(A1022,'[2]Total Provider - Dec 2015'!$A$1:$K$1232,3,FALSE),"")</f>
        <v>NW2</v>
      </c>
      <c r="D1022" s="7" t="str">
        <f>IFERROR(VLOOKUP(A1022,'[2]Total Provider - Dec 2015'!$A$1:$K$1232,4,FALSE),"")</f>
        <v>Makkah</v>
      </c>
      <c r="E1022" s="7" t="str">
        <f>IFERROR(VLOOKUP(A1022,'[2]Total Provider - Dec 2015'!$A$1:$K$1232,5,FALSE),"")</f>
        <v>Jeddah</v>
      </c>
      <c r="F1022" s="7" t="str">
        <f>IFERROR(VLOOKUP(A1022,'[2]Total Provider - Dec 2015'!$A$1:$K$1232,6,FALSE),"")</f>
        <v>Al Zahra Dist., Al Batarji St., 30894</v>
      </c>
      <c r="G1022" s="7" t="str">
        <f>IFERROR(VLOOKUP(A1022,'[2]Total Provider - Dec 2015'!$A$1:$K$1232,7,FALSE),"")</f>
        <v>0144321711</v>
      </c>
      <c r="H1022" s="10" t="str">
        <f>IFERROR(VLOOKUP(A1022,'[2]Total Provider - Dec 2015'!$A$1:$K$1232,8,FALSE),"")</f>
        <v>حي الزهراء,شارع البترجي ,30894</v>
      </c>
      <c r="I1022" s="10" t="str">
        <f>IFERROR(VLOOKUP(A1022,'[2]Total Provider - Dec 2015'!$A$1:$K$1232,9,FALSE),"")</f>
        <v>جدة</v>
      </c>
      <c r="J1022" s="10" t="str">
        <f>IFERROR(VLOOKUP(A1022,'[2]Total Provider - Dec 2015'!$A$1:$K$1232,10,FALSE),"")</f>
        <v>مكة المكرمة</v>
      </c>
      <c r="K1022" s="10" t="str">
        <f>IFERROR(VLOOKUP(A1022,'[2]Total Provider - Dec 2015'!$A$1:$K$1232,11,FALSE),"")</f>
        <v xml:space="preserve">انصاري للبصريات  - جدة </v>
      </c>
    </row>
    <row r="1023" spans="1:11" hidden="1" x14ac:dyDescent="0.25">
      <c r="A1023" s="5">
        <v>23247</v>
      </c>
      <c r="B1023" s="6" t="str">
        <f>IFERROR(VLOOKUP(A1023,'[2]Total Provider - Dec 2015'!$A$1:$K$1232,2,FALSE),"")</f>
        <v>Al Hassan Hospital</v>
      </c>
      <c r="C1023" s="7" t="str">
        <f>IFERROR(VLOOKUP(A1023,'[2]Total Provider - Dec 2015'!$A$1:$K$1232,3,FALSE),"")</f>
        <v>NWS</v>
      </c>
      <c r="D1023" s="7" t="str">
        <f>IFERROR(VLOOKUP(A1023,'[2]Total Provider - Dec 2015'!$A$1:$K$1232,4,FALSE),"")</f>
        <v>Makkah</v>
      </c>
      <c r="E1023" s="7" t="str">
        <f>IFERROR(VLOOKUP(A1023,'[2]Total Provider - Dec 2015'!$A$1:$K$1232,5,FALSE),"")</f>
        <v>Taif</v>
      </c>
      <c r="F1023" s="7" t="str">
        <f>IFERROR(VLOOKUP(A1023,'[2]Total Provider - Dec 2015'!$A$1:$K$1232,6,FALSE),"")</f>
        <v>Al Haweyah, Riyadh General Road, P.O. Box 8245</v>
      </c>
      <c r="G1023" s="7" t="str">
        <f>IFERROR(VLOOKUP(A1023,'[2]Total Provider - Dec 2015'!$A$1:$K$1232,7,FALSE),"")</f>
        <v>0177250960</v>
      </c>
      <c r="H1023" s="10" t="str">
        <f>IFERROR(VLOOKUP(A1023,'[2]Total Provider - Dec 2015'!$A$1:$K$1232,8,FALSE),"")</f>
        <v>الحاوية, طريق الرياض العام , ص ب 8245</v>
      </c>
      <c r="I1023" s="10" t="str">
        <f>IFERROR(VLOOKUP(A1023,'[2]Total Provider - Dec 2015'!$A$1:$K$1232,9,FALSE),"")</f>
        <v>طائف</v>
      </c>
      <c r="J1023" s="10" t="str">
        <f>IFERROR(VLOOKUP(A1023,'[2]Total Provider - Dec 2015'!$A$1:$K$1232,10,FALSE),"")</f>
        <v>مكة المكرمة</v>
      </c>
      <c r="K1023" s="10" t="str">
        <f>IFERROR(VLOOKUP(A1023,'[2]Total Provider - Dec 2015'!$A$1:$K$1232,11,FALSE),"")</f>
        <v>مستشفى الحسن العام</v>
      </c>
    </row>
    <row r="1024" spans="1:11" hidden="1" x14ac:dyDescent="0.25">
      <c r="A1024" s="5">
        <v>23248</v>
      </c>
      <c r="B1024" s="6" t="str">
        <f>IFERROR(VLOOKUP(A1024,'[2]Total Provider - Dec 2015'!$A$1:$K$1232,2,FALSE),"")</f>
        <v>Al Ajaji Polyclinic</v>
      </c>
      <c r="C1024" s="7" t="str">
        <f>IFERROR(VLOOKUP(A1024,'[2]Total Provider - Dec 2015'!$A$1:$K$1232,3,FALSE),"")</f>
        <v>NW4</v>
      </c>
      <c r="D1024" s="7" t="str">
        <f>IFERROR(VLOOKUP(A1024,'[2]Total Provider - Dec 2015'!$A$1:$K$1232,4,FALSE),"")</f>
        <v>Riyadh</v>
      </c>
      <c r="E1024" s="7" t="str">
        <f>IFERROR(VLOOKUP(A1024,'[2]Total Provider - Dec 2015'!$A$1:$K$1232,5,FALSE),"")</f>
        <v>Riyadh</v>
      </c>
      <c r="F1024" s="7" t="str">
        <f>IFERROR(VLOOKUP(A1024,'[2]Total Provider - Dec 2015'!$A$1:$K$1232,6,FALSE),"")</f>
        <v>Al Maseef Dist., Dabyah Bint Al Baraa, P.O. Box 28060, 11437</v>
      </c>
      <c r="G1024" s="7" t="str">
        <f>IFERROR(VLOOKUP(A1024,'[2]Total Provider - Dec 2015'!$A$1:$K$1232,7,FALSE),"")</f>
        <v>0114545453</v>
      </c>
      <c r="H1024" s="10" t="str">
        <f>IFERROR(VLOOKUP(A1024,'[2]Total Provider - Dec 2015'!$A$1:$K$1232,8,FALSE),"")</f>
        <v>حي المصيف, دابيه بنت البراء 11437ص ب 28060</v>
      </c>
      <c r="I1024" s="10" t="str">
        <f>IFERROR(VLOOKUP(A1024,'[2]Total Provider - Dec 2015'!$A$1:$K$1232,9,FALSE),"")</f>
        <v>الرياض</v>
      </c>
      <c r="J1024" s="10" t="str">
        <f>IFERROR(VLOOKUP(A1024,'[2]Total Provider - Dec 2015'!$A$1:$K$1232,10,FALSE),"")</f>
        <v>الرياض</v>
      </c>
      <c r="K1024" s="10" t="str">
        <f>IFERROR(VLOOKUP(A1024,'[2]Total Provider - Dec 2015'!$A$1:$K$1232,11,FALSE),"")</f>
        <v xml:space="preserve">مجمع العجاجي الطبي </v>
      </c>
    </row>
    <row r="1025" spans="1:11" hidden="1" x14ac:dyDescent="0.25">
      <c r="A1025" s="5">
        <v>23249</v>
      </c>
      <c r="B1025" s="6" t="str">
        <f>IFERROR(VLOOKUP(A1025,'[2]Total Provider - Dec 2015'!$A$1:$K$1232,2,FALSE),"")</f>
        <v>Maroom Medical Center</v>
      </c>
      <c r="C1025" s="7" t="str">
        <f>IFERROR(VLOOKUP(A1025,'[2]Total Provider - Dec 2015'!$A$1:$K$1232,3,FALSE),"")</f>
        <v>NW7</v>
      </c>
      <c r="D1025" s="7" t="str">
        <f>IFERROR(VLOOKUP(A1025,'[2]Total Provider - Dec 2015'!$A$1:$K$1232,4,FALSE),"")</f>
        <v>Eastern Province</v>
      </c>
      <c r="E1025" s="7" t="str">
        <f>IFERROR(VLOOKUP(A1025,'[2]Total Provider - Dec 2015'!$A$1:$K$1232,5,FALSE),"")</f>
        <v>Hafr Al Batin</v>
      </c>
      <c r="F1025" s="7" t="str">
        <f>IFERROR(VLOOKUP(A1025,'[2]Total Provider - Dec 2015'!$A$1:$K$1232,6,FALSE),"")</f>
        <v>Al Baladia Dist., King Abdulaziz Road, P.O. Box 4905</v>
      </c>
      <c r="G1025" s="7" t="str">
        <f>IFERROR(VLOOKUP(A1025,'[2]Total Provider - Dec 2015'!$A$1:$K$1232,7,FALSE),"")</f>
        <v>0137250505</v>
      </c>
      <c r="H1025" s="10" t="str">
        <f>IFERROR(VLOOKUP(A1025,'[2]Total Provider - Dec 2015'!$A$1:$K$1232,8,FALSE),"")</f>
        <v>حي البلدية, طريق الملك عبد العزيز ص ب 4905</v>
      </c>
      <c r="I1025" s="10" t="str">
        <f>IFERROR(VLOOKUP(A1025,'[2]Total Provider - Dec 2015'!$A$1:$K$1232,9,FALSE),"")</f>
        <v>حفر الباطن</v>
      </c>
      <c r="J1025" s="10" t="str">
        <f>IFERROR(VLOOKUP(A1025,'[2]Total Provider - Dec 2015'!$A$1:$K$1232,10,FALSE),"")</f>
        <v>المنطقة الشرقية</v>
      </c>
      <c r="K1025" s="10" t="str">
        <f>IFERROR(VLOOKUP(A1025,'[2]Total Provider - Dec 2015'!$A$1:$K$1232,11,FALSE),"")</f>
        <v xml:space="preserve">مجمع مروم الطبي </v>
      </c>
    </row>
    <row r="1026" spans="1:11" hidden="1" x14ac:dyDescent="0.25">
      <c r="A1026" s="5">
        <v>23250</v>
      </c>
      <c r="B1026" s="6" t="str">
        <f>IFERROR(VLOOKUP(A1026,'[2]Total Provider - Dec 2015'!$A$1:$K$1232,2,FALSE),"")</f>
        <v>Dia'a Olaya Complex</v>
      </c>
      <c r="C1026" s="7" t="str">
        <f>IFERROR(VLOOKUP(A1026,'[2]Total Provider - Dec 2015'!$A$1:$K$1232,3,FALSE),"")</f>
        <v>NW3</v>
      </c>
      <c r="D1026" s="7" t="str">
        <f>IFERROR(VLOOKUP(A1026,'[2]Total Provider - Dec 2015'!$A$1:$K$1232,4,FALSE),"")</f>
        <v>Riyadh</v>
      </c>
      <c r="E1026" s="7" t="str">
        <f>IFERROR(VLOOKUP(A1026,'[2]Total Provider - Dec 2015'!$A$1:$K$1232,5,FALSE),"")</f>
        <v>Riyadh</v>
      </c>
      <c r="F1026" s="7" t="str">
        <f>IFERROR(VLOOKUP(A1026,'[2]Total Provider - Dec 2015'!$A$1:$K$1232,6,FALSE),"")</f>
        <v>Al Oyayna City, General Road, P.O. Box 56882</v>
      </c>
      <c r="G1026" s="7" t="str">
        <f>IFERROR(VLOOKUP(A1026,'[2]Total Provider - Dec 2015'!$A$1:$K$1232,7,FALSE),"")</f>
        <v>0115281110</v>
      </c>
      <c r="H1026" s="10" t="str">
        <f>IFERROR(VLOOKUP(A1026,'[2]Total Provider - Dec 2015'!$A$1:$K$1232,8,FALSE),"")</f>
        <v>مدينة الععينه, الطريق العام , ص ب 56882</v>
      </c>
      <c r="I1026" s="10" t="str">
        <f>IFERROR(VLOOKUP(A1026,'[2]Total Provider - Dec 2015'!$A$1:$K$1232,9,FALSE),"")</f>
        <v>الرياض</v>
      </c>
      <c r="J1026" s="10" t="str">
        <f>IFERROR(VLOOKUP(A1026,'[2]Total Provider - Dec 2015'!$A$1:$K$1232,10,FALSE),"")</f>
        <v>الرياض</v>
      </c>
      <c r="K1026" s="10" t="str">
        <f>IFERROR(VLOOKUP(A1026,'[2]Total Provider - Dec 2015'!$A$1:$K$1232,11,FALSE),"")</f>
        <v xml:space="preserve">مجمع ضيا العليا الطبي </v>
      </c>
    </row>
    <row r="1027" spans="1:11" hidden="1" x14ac:dyDescent="0.25">
      <c r="A1027" s="5">
        <v>23251</v>
      </c>
      <c r="B1027" s="6" t="str">
        <f>IFERROR(VLOOKUP(A1027,'[2]Total Provider - Dec 2015'!$A$1:$K$1232,2,FALSE),"")</f>
        <v>Elysee Dental Center</v>
      </c>
      <c r="C1027" s="7" t="str">
        <f>IFERROR(VLOOKUP(A1027,'[2]Total Provider - Dec 2015'!$A$1:$K$1232,3,FALSE),"")</f>
        <v>NW1</v>
      </c>
      <c r="D1027" s="7" t="str">
        <f>IFERROR(VLOOKUP(A1027,'[2]Total Provider - Dec 2015'!$A$1:$K$1232,4,FALSE),"")</f>
        <v>Eastern Province</v>
      </c>
      <c r="E1027" s="7" t="str">
        <f>IFERROR(VLOOKUP(A1027,'[2]Total Provider - Dec 2015'!$A$1:$K$1232,5,FALSE),"")</f>
        <v>Dammam</v>
      </c>
      <c r="F1027" s="7" t="str">
        <f>IFERROR(VLOOKUP(A1027,'[2]Total Provider - Dec 2015'!$A$1:$K$1232,6,FALSE),"")</f>
        <v>Al Khobar, Al Askan South Road, P.O. Box 3015</v>
      </c>
      <c r="G1027" s="7" t="str">
        <f>IFERROR(VLOOKUP(A1027,'[2]Total Provider - Dec 2015'!$A$1:$K$1232,7,FALSE),"")</f>
        <v>0138977794</v>
      </c>
      <c r="H1027" s="10" t="str">
        <f>IFERROR(VLOOKUP(A1027,'[2]Total Provider - Dec 2015'!$A$1:$K$1232,8,FALSE),"")</f>
        <v>الخبر, جنوب طري الأسكان ص ب 3015</v>
      </c>
      <c r="I1027" s="10" t="str">
        <f>IFERROR(VLOOKUP(A1027,'[2]Total Provider - Dec 2015'!$A$1:$K$1232,9,FALSE),"")</f>
        <v>الدمام</v>
      </c>
      <c r="J1027" s="10" t="str">
        <f>IFERROR(VLOOKUP(A1027,'[2]Total Provider - Dec 2015'!$A$1:$K$1232,10,FALSE),"")</f>
        <v>المنطقة الشرقية</v>
      </c>
      <c r="K1027" s="10" t="str">
        <f>IFERROR(VLOOKUP(A1027,'[2]Total Provider - Dec 2015'!$A$1:$K$1232,11,FALSE),"")</f>
        <v>مجمع إليزيه لطب وتقويم وجراحة الأسنان- الخبر</v>
      </c>
    </row>
    <row r="1028" spans="1:11" hidden="1" x14ac:dyDescent="0.25">
      <c r="A1028" s="5">
        <v>23253</v>
      </c>
      <c r="B1028" s="6" t="str">
        <f>IFERROR(VLOOKUP(A1028,'[2]Total Provider - Dec 2015'!$A$1:$K$1232,2,FALSE),"")</f>
        <v>Elders Arab Medical Center</v>
      </c>
      <c r="C1028" s="7" t="str">
        <f>IFERROR(VLOOKUP(A1028,'[2]Total Provider - Dec 2015'!$A$1:$K$1232,3,FALSE),"")</f>
        <v>NWS</v>
      </c>
      <c r="D1028" s="7" t="str">
        <f>IFERROR(VLOOKUP(A1028,'[2]Total Provider - Dec 2015'!$A$1:$K$1232,4,FALSE),"")</f>
        <v>Makkah</v>
      </c>
      <c r="E1028" s="7" t="str">
        <f>IFERROR(VLOOKUP(A1028,'[2]Total Provider - Dec 2015'!$A$1:$K$1232,5,FALSE),"")</f>
        <v>Jeddah</v>
      </c>
      <c r="F1028" s="7" t="str">
        <f>IFERROR(VLOOKUP(A1028,'[2]Total Provider - Dec 2015'!$A$1:$K$1232,6,FALSE),"")</f>
        <v>Al Marwa Dist.., Al Methaini St</v>
      </c>
      <c r="G1028" s="7" t="str">
        <f>IFERROR(VLOOKUP(A1028,'[2]Total Provider - Dec 2015'!$A$1:$K$1232,7,FALSE),"")</f>
        <v>0126918313</v>
      </c>
      <c r="H1028" s="10" t="str">
        <f>IFERROR(VLOOKUP(A1028,'[2]Total Provider - Dec 2015'!$A$1:$K$1232,8,FALSE),"")</f>
        <v>حي المروة /8 مقابل بنك الرياض وشرق سكن الامن العام</v>
      </c>
      <c r="I1028" s="10" t="str">
        <f>IFERROR(VLOOKUP(A1028,'[2]Total Provider - Dec 2015'!$A$1:$K$1232,9,FALSE),"")</f>
        <v>جدة</v>
      </c>
      <c r="J1028" s="10" t="str">
        <f>IFERROR(VLOOKUP(A1028,'[2]Total Provider - Dec 2015'!$A$1:$K$1232,10,FALSE),"")</f>
        <v>مكة</v>
      </c>
      <c r="K1028" s="10" t="str">
        <f>IFERROR(VLOOKUP(A1028,'[2]Total Provider - Dec 2015'!$A$1:$K$1232,11,FALSE),"")</f>
        <v>مركز حكماء العرب الطبي التخصيصي</v>
      </c>
    </row>
    <row r="1029" spans="1:11" hidden="1" x14ac:dyDescent="0.25">
      <c r="A1029" s="5">
        <v>23254</v>
      </c>
      <c r="B1029" s="6" t="str">
        <f>IFERROR(VLOOKUP(A1029,'[2]Total Provider - Dec 2015'!$A$1:$K$1232,2,FALSE),"")</f>
        <v>Care and Beauty Dental Center</v>
      </c>
      <c r="C1029" s="7" t="str">
        <f>IFERROR(VLOOKUP(A1029,'[2]Total Provider - Dec 2015'!$A$1:$K$1232,3,FALSE),"")</f>
        <v>NWS</v>
      </c>
      <c r="D1029" s="7" t="str">
        <f>IFERROR(VLOOKUP(A1029,'[2]Total Provider - Dec 2015'!$A$1:$K$1232,4,FALSE),"")</f>
        <v>Al Ahsa</v>
      </c>
      <c r="E1029" s="7" t="str">
        <f>IFERROR(VLOOKUP(A1029,'[2]Total Provider - Dec 2015'!$A$1:$K$1232,5,FALSE),"")</f>
        <v>Al Ahsa</v>
      </c>
      <c r="F1029" s="7" t="str">
        <f>IFERROR(VLOOKUP(A1029,'[2]Total Provider - Dec 2015'!$A$1:$K$1232,6,FALSE),"")</f>
        <v>Al Hawraa Dist., Siteen St.</v>
      </c>
      <c r="G1029" s="7" t="str">
        <f>IFERROR(VLOOKUP(A1029,'[2]Total Provider - Dec 2015'!$A$1:$K$1232,7,FALSE),"")</f>
        <v>0135885664</v>
      </c>
      <c r="H1029" s="10" t="str">
        <f>IFERROR(VLOOKUP(A1029,'[2]Total Provider - Dec 2015'!$A$1:$K$1232,8,FALSE),"")</f>
        <v xml:space="preserve">الاحساء - الهفوف حي الحوراء شارع الستين </v>
      </c>
      <c r="I1029" s="10" t="str">
        <f>IFERROR(VLOOKUP(A1029,'[2]Total Provider - Dec 2015'!$A$1:$K$1232,9,FALSE),"")</f>
        <v>الاحساء</v>
      </c>
      <c r="J1029" s="10" t="str">
        <f>IFERROR(VLOOKUP(A1029,'[2]Total Provider - Dec 2015'!$A$1:$K$1232,10,FALSE),"")</f>
        <v>الاحساء</v>
      </c>
      <c r="K1029" s="10" t="str">
        <f>IFERROR(VLOOKUP(A1029,'[2]Total Provider - Dec 2015'!$A$1:$K$1232,11,FALSE),"")</f>
        <v>مجمع عيادات مركز عناية وجمال لطب الأسنان</v>
      </c>
    </row>
    <row r="1030" spans="1:11" hidden="1" x14ac:dyDescent="0.25">
      <c r="A1030" s="5">
        <v>23255</v>
      </c>
      <c r="B1030" s="6" t="str">
        <f>IFERROR(VLOOKUP(A1030,'[2]Total Provider - Dec 2015'!$A$1:$K$1232,2,FALSE),"")</f>
        <v>Al Ryan Polyclinic - Makkah</v>
      </c>
      <c r="C1030" s="7" t="str">
        <f>IFERROR(VLOOKUP(A1030,'[2]Total Provider - Dec 2015'!$A$1:$K$1232,3,FALSE),"")</f>
        <v>NW1</v>
      </c>
      <c r="D1030" s="7" t="str">
        <f>IFERROR(VLOOKUP(A1030,'[2]Total Provider - Dec 2015'!$A$1:$K$1232,4,FALSE),"")</f>
        <v>Makkah</v>
      </c>
      <c r="E1030" s="7" t="str">
        <f>IFERROR(VLOOKUP(A1030,'[2]Total Provider - Dec 2015'!$A$1:$K$1232,5,FALSE),"")</f>
        <v>Makkah</v>
      </c>
      <c r="F1030" s="7" t="str">
        <f>IFERROR(VLOOKUP(A1030,'[2]Total Provider - Dec 2015'!$A$1:$K$1232,6,FALSE),"")</f>
        <v xml:space="preserve"> Rusaifa Dist., Umulqura Road</v>
      </c>
      <c r="G1030" s="7" t="str">
        <f>IFERROR(VLOOKUP(A1030,'[2]Total Provider - Dec 2015'!$A$1:$K$1232,7,FALSE),"")</f>
        <v>0126319475</v>
      </c>
      <c r="H1030" s="10" t="str">
        <f>IFERROR(VLOOKUP(A1030,'[2]Total Provider - Dec 2015'!$A$1:$K$1232,8,FALSE),"")</f>
        <v>حي روصيقة شارع ام القرى مكة المكرمة</v>
      </c>
      <c r="I1030" s="10" t="str">
        <f>IFERROR(VLOOKUP(A1030,'[2]Total Provider - Dec 2015'!$A$1:$K$1232,9,FALSE),"")</f>
        <v>جدة</v>
      </c>
      <c r="J1030" s="10" t="str">
        <f>IFERROR(VLOOKUP(A1030,'[2]Total Provider - Dec 2015'!$A$1:$K$1232,10,FALSE),"")</f>
        <v>مكة</v>
      </c>
      <c r="K1030" s="10" t="str">
        <f>IFERROR(VLOOKUP(A1030,'[2]Total Provider - Dec 2015'!$A$1:$K$1232,11,FALSE),"")</f>
        <v xml:space="preserve">مجمع الريان الطبي العام بالرصيفة </v>
      </c>
    </row>
    <row r="1031" spans="1:11" hidden="1" x14ac:dyDescent="0.25">
      <c r="A1031" s="5">
        <v>23256</v>
      </c>
      <c r="B1031" s="6" t="str">
        <f>IFERROR(VLOOKUP(A1031,'[2]Total Provider - Dec 2015'!$A$1:$K$1232,2,FALSE),"")</f>
        <v>Al Ryan Polyclinic - Dammam</v>
      </c>
      <c r="C1031" s="7" t="str">
        <f>IFERROR(VLOOKUP(A1031,'[2]Total Provider - Dec 2015'!$A$1:$K$1232,3,FALSE),"")</f>
        <v>NW1</v>
      </c>
      <c r="D1031" s="7" t="str">
        <f>IFERROR(VLOOKUP(A1031,'[2]Total Provider - Dec 2015'!$A$1:$K$1232,4,FALSE),"")</f>
        <v>Eastern Province</v>
      </c>
      <c r="E1031" s="7" t="str">
        <f>IFERROR(VLOOKUP(A1031,'[2]Total Provider - Dec 2015'!$A$1:$K$1232,5,FALSE),"")</f>
        <v>Dammam</v>
      </c>
      <c r="F1031" s="7" t="str">
        <f>IFERROR(VLOOKUP(A1031,'[2]Total Provider - Dec 2015'!$A$1:$K$1232,6,FALSE),"")</f>
        <v>Al Khaleej Dist., king Saud St</v>
      </c>
      <c r="G1031" s="7" t="str">
        <f>IFERROR(VLOOKUP(A1031,'[2]Total Provider - Dec 2015'!$A$1:$K$1232,7,FALSE),"")</f>
        <v>0138330233</v>
      </c>
      <c r="H1031" s="10" t="str">
        <f>IFERROR(VLOOKUP(A1031,'[2]Total Provider - Dec 2015'!$A$1:$K$1232,8,FALSE),"")</f>
        <v>حي الخليج شارع الملك سعود</v>
      </c>
      <c r="I1031" s="10" t="str">
        <f>IFERROR(VLOOKUP(A1031,'[2]Total Provider - Dec 2015'!$A$1:$K$1232,9,FALSE),"")</f>
        <v>الدمام</v>
      </c>
      <c r="J1031" s="10" t="str">
        <f>IFERROR(VLOOKUP(A1031,'[2]Total Provider - Dec 2015'!$A$1:$K$1232,10,FALSE),"")</f>
        <v>المنطقة الشرقية</v>
      </c>
      <c r="K1031" s="10" t="str">
        <f>IFERROR(VLOOKUP(A1031,'[2]Total Provider - Dec 2015'!$A$1:$K$1232,11,FALSE),"")</f>
        <v>عيارات شركة الريان المتميزة الطبي - الدمام</v>
      </c>
    </row>
    <row r="1032" spans="1:11" hidden="1" x14ac:dyDescent="0.25">
      <c r="A1032" s="5">
        <v>23257</v>
      </c>
      <c r="B1032" s="6" t="str">
        <f>IFERROR(VLOOKUP(A1032,'[2]Total Provider - Dec 2015'!$A$1:$K$1232,2,FALSE),"")</f>
        <v>Mujtama Modern Pharmacy</v>
      </c>
      <c r="C1032" s="7" t="str">
        <f>IFERROR(VLOOKUP(A1032,'[2]Total Provider - Dec 2015'!$A$1:$K$1232,3,FALSE),"")</f>
        <v>NW5</v>
      </c>
      <c r="D1032" s="7" t="str">
        <f>IFERROR(VLOOKUP(A1032,'[2]Total Provider - Dec 2015'!$A$1:$K$1232,4,FALSE),"")</f>
        <v>Makkah</v>
      </c>
      <c r="E1032" s="7" t="str">
        <f>IFERROR(VLOOKUP(A1032,'[2]Total Provider - Dec 2015'!$A$1:$K$1232,5,FALSE),"")</f>
        <v>Jeddah</v>
      </c>
      <c r="F1032" s="7" t="str">
        <f>IFERROR(VLOOKUP(A1032,'[2]Total Provider - Dec 2015'!$A$1:$K$1232,6,FALSE),"")</f>
        <v>Al Muhamadiah Dist., Infront of Dar Al Mahbah School</v>
      </c>
      <c r="G1032" s="7">
        <f>IFERROR(VLOOKUP(A1032,'[2]Total Provider - Dec 2015'!$A$1:$K$1232,7,FALSE),"")</f>
        <v>126117393</v>
      </c>
      <c r="H1032" s="10" t="str">
        <f>IFERROR(VLOOKUP(A1032,'[2]Total Provider - Dec 2015'!$A$1:$K$1232,8,FALSE),"")</f>
        <v xml:space="preserve">حي المحمدية بجوار مدارس دار المحبة </v>
      </c>
      <c r="I1032" s="10" t="str">
        <f>IFERROR(VLOOKUP(A1032,'[2]Total Provider - Dec 2015'!$A$1:$K$1232,9,FALSE),"")</f>
        <v>جدة</v>
      </c>
      <c r="J1032" s="10" t="str">
        <f>IFERROR(VLOOKUP(A1032,'[2]Total Provider - Dec 2015'!$A$1:$K$1232,10,FALSE),"")</f>
        <v>مكة</v>
      </c>
      <c r="K1032" s="10" t="str">
        <f>IFERROR(VLOOKUP(A1032,'[2]Total Provider - Dec 2015'!$A$1:$K$1232,11,FALSE),"")</f>
        <v xml:space="preserve">صيدلية المجتمع الحديثة </v>
      </c>
    </row>
    <row r="1033" spans="1:11" hidden="1" x14ac:dyDescent="0.25">
      <c r="A1033" s="5"/>
      <c r="B1033" s="6" t="str">
        <f>IFERROR(VLOOKUP(A1033,'[2]Total Provider - Dec 2015'!$A$1:$K$1232,2,FALSE),"")</f>
        <v/>
      </c>
      <c r="C1033" s="7" t="str">
        <f>IFERROR(VLOOKUP(A1033,'[2]Total Provider - Dec 2015'!$A$1:$K$1232,3,FALSE),"")</f>
        <v/>
      </c>
      <c r="D1033" s="7" t="str">
        <f>IFERROR(VLOOKUP(A1033,'[2]Total Provider - Dec 2015'!$A$1:$K$1232,4,FALSE),"")</f>
        <v/>
      </c>
      <c r="E1033" s="7" t="str">
        <f>IFERROR(VLOOKUP(A1033,'[2]Total Provider - Dec 2015'!$A$1:$K$1232,5,FALSE),"")</f>
        <v/>
      </c>
      <c r="F1033" s="7" t="str">
        <f>IFERROR(VLOOKUP(A1033,'[2]Total Provider - Dec 2015'!$A$1:$K$1232,6,FALSE),"")</f>
        <v/>
      </c>
      <c r="G1033" s="7" t="str">
        <f>IFERROR(VLOOKUP(A1033,'[2]Total Provider - Dec 2015'!$A$1:$K$1232,7,FALSE),"")</f>
        <v/>
      </c>
      <c r="H1033" s="10" t="str">
        <f>IFERROR(VLOOKUP(A1033,'[2]Total Provider - Dec 2015'!$A$1:$K$1232,8,FALSE),"")</f>
        <v/>
      </c>
      <c r="I1033" s="10" t="str">
        <f>IFERROR(VLOOKUP(A1033,'[2]Total Provider - Dec 2015'!$A$1:$K$1232,9,FALSE),"")</f>
        <v/>
      </c>
      <c r="J1033" s="10" t="str">
        <f>IFERROR(VLOOKUP(A1033,'[2]Total Provider - Dec 2015'!$A$1:$K$1232,10,FALSE),"")</f>
        <v/>
      </c>
      <c r="K1033" s="10" t="str">
        <f>IFERROR(VLOOKUP(A1033,'[2]Total Provider - Dec 2015'!$A$1:$K$1232,11,FALSE),"")</f>
        <v/>
      </c>
    </row>
    <row r="1034" spans="1:11" hidden="1" x14ac:dyDescent="0.25">
      <c r="A1034" s="5"/>
      <c r="B1034" s="6" t="str">
        <f>IFERROR(VLOOKUP(A1034,'[2]Total Provider - Dec 2015'!$A$1:$K$1232,2,FALSE),"")</f>
        <v/>
      </c>
      <c r="C1034" s="7" t="str">
        <f>IFERROR(VLOOKUP(A1034,'[2]Total Provider - Dec 2015'!$A$1:$K$1232,3,FALSE),"")</f>
        <v/>
      </c>
      <c r="D1034" s="7" t="str">
        <f>IFERROR(VLOOKUP(A1034,'[2]Total Provider - Dec 2015'!$A$1:$K$1232,4,FALSE),"")</f>
        <v/>
      </c>
      <c r="E1034" s="7" t="str">
        <f>IFERROR(VLOOKUP(A1034,'[2]Total Provider - Dec 2015'!$A$1:$K$1232,5,FALSE),"")</f>
        <v/>
      </c>
      <c r="F1034" s="7" t="str">
        <f>IFERROR(VLOOKUP(A1034,'[2]Total Provider - Dec 2015'!$A$1:$K$1232,6,FALSE),"")</f>
        <v/>
      </c>
      <c r="G1034" s="7" t="str">
        <f>IFERROR(VLOOKUP(A1034,'[2]Total Provider - Dec 2015'!$A$1:$K$1232,7,FALSE),"")</f>
        <v/>
      </c>
      <c r="H1034" s="10" t="str">
        <f>IFERROR(VLOOKUP(A1034,'[2]Total Provider - Dec 2015'!$A$1:$K$1232,8,FALSE),"")</f>
        <v/>
      </c>
      <c r="I1034" s="10" t="str">
        <f>IFERROR(VLOOKUP(A1034,'[2]Total Provider - Dec 2015'!$A$1:$K$1232,9,FALSE),"")</f>
        <v/>
      </c>
      <c r="J1034" s="10" t="str">
        <f>IFERROR(VLOOKUP(A1034,'[2]Total Provider - Dec 2015'!$A$1:$K$1232,10,FALSE),"")</f>
        <v/>
      </c>
      <c r="K1034" s="10" t="str">
        <f>IFERROR(VLOOKUP(A1034,'[2]Total Provider - Dec 2015'!$A$1:$K$1232,11,FALSE),"")</f>
        <v/>
      </c>
    </row>
    <row r="1035" spans="1:11" hidden="1" x14ac:dyDescent="0.25">
      <c r="A1035" s="5"/>
      <c r="B1035" s="6" t="str">
        <f>IFERROR(VLOOKUP(A1035,'[2]Total Provider - Dec 2015'!$A$1:$K$1232,2,FALSE),"")</f>
        <v/>
      </c>
      <c r="C1035" s="7" t="str">
        <f>IFERROR(VLOOKUP(A1035,'[2]Total Provider - Dec 2015'!$A$1:$K$1232,3,FALSE),"")</f>
        <v/>
      </c>
      <c r="D1035" s="7" t="str">
        <f>IFERROR(VLOOKUP(A1035,'[2]Total Provider - Dec 2015'!$A$1:$K$1232,4,FALSE),"")</f>
        <v/>
      </c>
      <c r="E1035" s="7" t="str">
        <f>IFERROR(VLOOKUP(A1035,'[2]Total Provider - Dec 2015'!$A$1:$K$1232,5,FALSE),"")</f>
        <v/>
      </c>
      <c r="F1035" s="7" t="str">
        <f>IFERROR(VLOOKUP(A1035,'[2]Total Provider - Dec 2015'!$A$1:$K$1232,6,FALSE),"")</f>
        <v/>
      </c>
      <c r="G1035" s="7" t="str">
        <f>IFERROR(VLOOKUP(A1035,'[2]Total Provider - Dec 2015'!$A$1:$K$1232,7,FALSE),"")</f>
        <v/>
      </c>
      <c r="H1035" s="10" t="str">
        <f>IFERROR(VLOOKUP(A1035,'[2]Total Provider - Dec 2015'!$A$1:$K$1232,8,FALSE),"")</f>
        <v/>
      </c>
      <c r="I1035" s="10" t="str">
        <f>IFERROR(VLOOKUP(A1035,'[2]Total Provider - Dec 2015'!$A$1:$K$1232,9,FALSE),"")</f>
        <v/>
      </c>
      <c r="J1035" s="10" t="str">
        <f>IFERROR(VLOOKUP(A1035,'[2]Total Provider - Dec 2015'!$A$1:$K$1232,10,FALSE),"")</f>
        <v/>
      </c>
      <c r="K1035" s="10" t="str">
        <f>IFERROR(VLOOKUP(A1035,'[2]Total Provider - Dec 2015'!$A$1:$K$1232,11,FALSE),"")</f>
        <v/>
      </c>
    </row>
    <row r="1036" spans="1:11" hidden="1" x14ac:dyDescent="0.25">
      <c r="A1036" s="5"/>
      <c r="B1036" s="6" t="str">
        <f>IFERROR(VLOOKUP(A1036,'[2]Total Provider - Dec 2015'!$A$1:$K$1232,2,FALSE),"")</f>
        <v/>
      </c>
      <c r="C1036" s="7" t="str">
        <f>IFERROR(VLOOKUP(A1036,'[2]Total Provider - Dec 2015'!$A$1:$K$1232,3,FALSE),"")</f>
        <v/>
      </c>
      <c r="D1036" s="7" t="str">
        <f>IFERROR(VLOOKUP(A1036,'[2]Total Provider - Dec 2015'!$A$1:$K$1232,4,FALSE),"")</f>
        <v/>
      </c>
      <c r="E1036" s="7" t="str">
        <f>IFERROR(VLOOKUP(A1036,'[2]Total Provider - Dec 2015'!$A$1:$K$1232,5,FALSE),"")</f>
        <v/>
      </c>
      <c r="F1036" s="7" t="str">
        <f>IFERROR(VLOOKUP(A1036,'[2]Total Provider - Dec 2015'!$A$1:$K$1232,6,FALSE),"")</f>
        <v/>
      </c>
      <c r="G1036" s="7" t="str">
        <f>IFERROR(VLOOKUP(A1036,'[2]Total Provider - Dec 2015'!$A$1:$K$1232,7,FALSE),"")</f>
        <v/>
      </c>
      <c r="H1036" s="10" t="str">
        <f>IFERROR(VLOOKUP(A1036,'[2]Total Provider - Dec 2015'!$A$1:$K$1232,8,FALSE),"")</f>
        <v/>
      </c>
      <c r="I1036" s="10" t="str">
        <f>IFERROR(VLOOKUP(A1036,'[2]Total Provider - Dec 2015'!$A$1:$K$1232,9,FALSE),"")</f>
        <v/>
      </c>
      <c r="J1036" s="10" t="str">
        <f>IFERROR(VLOOKUP(A1036,'[2]Total Provider - Dec 2015'!$A$1:$K$1232,10,FALSE),"")</f>
        <v/>
      </c>
      <c r="K1036" s="10" t="str">
        <f>IFERROR(VLOOKUP(A1036,'[2]Total Provider - Dec 2015'!$A$1:$K$1232,11,FALSE),"")</f>
        <v/>
      </c>
    </row>
    <row r="1037" spans="1:11" hidden="1" x14ac:dyDescent="0.25">
      <c r="A1037" s="5"/>
      <c r="B1037" s="6" t="str">
        <f>IFERROR(VLOOKUP(A1037,'[2]Total Provider - Dec 2015'!$A$1:$K$1232,2,FALSE),"")</f>
        <v/>
      </c>
      <c r="C1037" s="7" t="str">
        <f>IFERROR(VLOOKUP(A1037,'[2]Total Provider - Dec 2015'!$A$1:$K$1232,3,FALSE),"")</f>
        <v/>
      </c>
      <c r="D1037" s="7" t="str">
        <f>IFERROR(VLOOKUP(A1037,'[2]Total Provider - Dec 2015'!$A$1:$K$1232,4,FALSE),"")</f>
        <v/>
      </c>
      <c r="E1037" s="7" t="str">
        <f>IFERROR(VLOOKUP(A1037,'[2]Total Provider - Dec 2015'!$A$1:$K$1232,5,FALSE),"")</f>
        <v/>
      </c>
      <c r="F1037" s="7" t="str">
        <f>IFERROR(VLOOKUP(A1037,'[2]Total Provider - Dec 2015'!$A$1:$K$1232,6,FALSE),"")</f>
        <v/>
      </c>
      <c r="G1037" s="7" t="str">
        <f>IFERROR(VLOOKUP(A1037,'[2]Total Provider - Dec 2015'!$A$1:$K$1232,7,FALSE),"")</f>
        <v/>
      </c>
      <c r="H1037" s="10" t="str">
        <f>IFERROR(VLOOKUP(A1037,'[2]Total Provider - Dec 2015'!$A$1:$K$1232,8,FALSE),"")</f>
        <v/>
      </c>
      <c r="I1037" s="10" t="str">
        <f>IFERROR(VLOOKUP(A1037,'[2]Total Provider - Dec 2015'!$A$1:$K$1232,9,FALSE),"")</f>
        <v/>
      </c>
      <c r="J1037" s="10" t="str">
        <f>IFERROR(VLOOKUP(A1037,'[2]Total Provider - Dec 2015'!$A$1:$K$1232,10,FALSE),"")</f>
        <v/>
      </c>
      <c r="K1037" s="10" t="str">
        <f>IFERROR(VLOOKUP(A1037,'[2]Total Provider - Dec 2015'!$A$1:$K$1232,11,FALSE),"")</f>
        <v/>
      </c>
    </row>
    <row r="1038" spans="1:11" hidden="1" x14ac:dyDescent="0.25">
      <c r="A1038" s="5"/>
      <c r="B1038" s="6" t="str">
        <f>IFERROR(VLOOKUP(A1038,'[2]Total Provider - Dec 2015'!$A$1:$K$1232,2,FALSE),"")</f>
        <v/>
      </c>
      <c r="C1038" s="7" t="str">
        <f>IFERROR(VLOOKUP(A1038,'[2]Total Provider - Dec 2015'!$A$1:$K$1232,3,FALSE),"")</f>
        <v/>
      </c>
      <c r="D1038" s="7" t="str">
        <f>IFERROR(VLOOKUP(A1038,'[2]Total Provider - Dec 2015'!$A$1:$K$1232,4,FALSE),"")</f>
        <v/>
      </c>
      <c r="E1038" s="7" t="str">
        <f>IFERROR(VLOOKUP(A1038,'[2]Total Provider - Dec 2015'!$A$1:$K$1232,5,FALSE),"")</f>
        <v/>
      </c>
      <c r="F1038" s="7" t="str">
        <f>IFERROR(VLOOKUP(A1038,'[2]Total Provider - Dec 2015'!$A$1:$K$1232,6,FALSE),"")</f>
        <v/>
      </c>
      <c r="G1038" s="7" t="str">
        <f>IFERROR(VLOOKUP(A1038,'[2]Total Provider - Dec 2015'!$A$1:$K$1232,7,FALSE),"")</f>
        <v/>
      </c>
      <c r="H1038" s="10" t="str">
        <f>IFERROR(VLOOKUP(A1038,'[2]Total Provider - Dec 2015'!$A$1:$K$1232,8,FALSE),"")</f>
        <v/>
      </c>
      <c r="I1038" s="10" t="str">
        <f>IFERROR(VLOOKUP(A1038,'[2]Total Provider - Dec 2015'!$A$1:$K$1232,9,FALSE),"")</f>
        <v/>
      </c>
      <c r="J1038" s="10" t="str">
        <f>IFERROR(VLOOKUP(A1038,'[2]Total Provider - Dec 2015'!$A$1:$K$1232,10,FALSE),"")</f>
        <v/>
      </c>
      <c r="K1038" s="10" t="str">
        <f>IFERROR(VLOOKUP(A1038,'[2]Total Provider - Dec 2015'!$A$1:$K$1232,11,FALSE),"")</f>
        <v/>
      </c>
    </row>
    <row r="1039" spans="1:11" hidden="1" x14ac:dyDescent="0.25">
      <c r="A1039" s="5"/>
      <c r="B1039" s="6" t="str">
        <f>IFERROR(VLOOKUP(A1039,'[2]Total Provider - Dec 2015'!$A$1:$K$1232,2,FALSE),"")</f>
        <v/>
      </c>
      <c r="C1039" s="7" t="str">
        <f>IFERROR(VLOOKUP(A1039,'[2]Total Provider - Dec 2015'!$A$1:$K$1232,3,FALSE),"")</f>
        <v/>
      </c>
      <c r="D1039" s="7" t="str">
        <f>IFERROR(VLOOKUP(A1039,'[2]Total Provider - Dec 2015'!$A$1:$K$1232,4,FALSE),"")</f>
        <v/>
      </c>
      <c r="E1039" s="7" t="str">
        <f>IFERROR(VLOOKUP(A1039,'[2]Total Provider - Dec 2015'!$A$1:$K$1232,5,FALSE),"")</f>
        <v/>
      </c>
      <c r="F1039" s="7" t="str">
        <f>IFERROR(VLOOKUP(A1039,'[2]Total Provider - Dec 2015'!$A$1:$K$1232,6,FALSE),"")</f>
        <v/>
      </c>
      <c r="G1039" s="7" t="str">
        <f>IFERROR(VLOOKUP(A1039,'[2]Total Provider - Dec 2015'!$A$1:$K$1232,7,FALSE),"")</f>
        <v/>
      </c>
      <c r="H1039" s="10" t="str">
        <f>IFERROR(VLOOKUP(A1039,'[2]Total Provider - Dec 2015'!$A$1:$K$1232,8,FALSE),"")</f>
        <v/>
      </c>
      <c r="I1039" s="10" t="str">
        <f>IFERROR(VLOOKUP(A1039,'[2]Total Provider - Dec 2015'!$A$1:$K$1232,9,FALSE),"")</f>
        <v/>
      </c>
      <c r="J1039" s="10" t="str">
        <f>IFERROR(VLOOKUP(A1039,'[2]Total Provider - Dec 2015'!$A$1:$K$1232,10,FALSE),"")</f>
        <v/>
      </c>
      <c r="K1039" s="10" t="str">
        <f>IFERROR(VLOOKUP(A1039,'[2]Total Provider - Dec 2015'!$A$1:$K$1232,11,FALSE),"")</f>
        <v/>
      </c>
    </row>
    <row r="1040" spans="1:11" hidden="1" x14ac:dyDescent="0.25">
      <c r="A1040" s="5"/>
      <c r="B1040" s="6" t="str">
        <f>IFERROR(VLOOKUP(A1040,'[2]Total Provider - Dec 2015'!$A$1:$K$1232,2,FALSE),"")</f>
        <v/>
      </c>
      <c r="C1040" s="7" t="str">
        <f>IFERROR(VLOOKUP(A1040,'[2]Total Provider - Dec 2015'!$A$1:$K$1232,3,FALSE),"")</f>
        <v/>
      </c>
      <c r="D1040" s="7" t="str">
        <f>IFERROR(VLOOKUP(A1040,'[2]Total Provider - Dec 2015'!$A$1:$K$1232,4,FALSE),"")</f>
        <v/>
      </c>
      <c r="E1040" s="7" t="str">
        <f>IFERROR(VLOOKUP(A1040,'[2]Total Provider - Dec 2015'!$A$1:$K$1232,5,FALSE),"")</f>
        <v/>
      </c>
      <c r="F1040" s="7" t="str">
        <f>IFERROR(VLOOKUP(A1040,'[2]Total Provider - Dec 2015'!$A$1:$K$1232,6,FALSE),"")</f>
        <v/>
      </c>
      <c r="G1040" s="7" t="str">
        <f>IFERROR(VLOOKUP(A1040,'[2]Total Provider - Dec 2015'!$A$1:$K$1232,7,FALSE),"")</f>
        <v/>
      </c>
      <c r="H1040" s="10" t="str">
        <f>IFERROR(VLOOKUP(A1040,'[2]Total Provider - Dec 2015'!$A$1:$K$1232,8,FALSE),"")</f>
        <v/>
      </c>
      <c r="I1040" s="10" t="str">
        <f>IFERROR(VLOOKUP(A1040,'[2]Total Provider - Dec 2015'!$A$1:$K$1232,9,FALSE),"")</f>
        <v/>
      </c>
      <c r="J1040" s="10" t="str">
        <f>IFERROR(VLOOKUP(A1040,'[2]Total Provider - Dec 2015'!$A$1:$K$1232,10,FALSE),"")</f>
        <v/>
      </c>
      <c r="K1040" s="10" t="str">
        <f>IFERROR(VLOOKUP(A1040,'[2]Total Provider - Dec 2015'!$A$1:$K$1232,11,FALSE),"")</f>
        <v/>
      </c>
    </row>
    <row r="1041" spans="1:11" hidden="1" x14ac:dyDescent="0.25">
      <c r="A1041" s="5"/>
      <c r="B1041" s="6" t="str">
        <f>IFERROR(VLOOKUP(A1041,'[2]Total Provider - Dec 2015'!$A$1:$K$1232,2,FALSE),"")</f>
        <v/>
      </c>
      <c r="C1041" s="7" t="str">
        <f>IFERROR(VLOOKUP(A1041,'[2]Total Provider - Dec 2015'!$A$1:$K$1232,3,FALSE),"")</f>
        <v/>
      </c>
      <c r="D1041" s="7" t="str">
        <f>IFERROR(VLOOKUP(A1041,'[2]Total Provider - Dec 2015'!$A$1:$K$1232,4,FALSE),"")</f>
        <v/>
      </c>
      <c r="E1041" s="7" t="str">
        <f>IFERROR(VLOOKUP(A1041,'[2]Total Provider - Dec 2015'!$A$1:$K$1232,5,FALSE),"")</f>
        <v/>
      </c>
      <c r="F1041" s="7" t="str">
        <f>IFERROR(VLOOKUP(A1041,'[2]Total Provider - Dec 2015'!$A$1:$K$1232,6,FALSE),"")</f>
        <v/>
      </c>
      <c r="G1041" s="7" t="str">
        <f>IFERROR(VLOOKUP(A1041,'[2]Total Provider - Dec 2015'!$A$1:$K$1232,7,FALSE),"")</f>
        <v/>
      </c>
      <c r="H1041" s="10" t="str">
        <f>IFERROR(VLOOKUP(A1041,'[2]Total Provider - Dec 2015'!$A$1:$K$1232,8,FALSE),"")</f>
        <v/>
      </c>
      <c r="I1041" s="10" t="str">
        <f>IFERROR(VLOOKUP(A1041,'[2]Total Provider - Dec 2015'!$A$1:$K$1232,9,FALSE),"")</f>
        <v/>
      </c>
      <c r="J1041" s="10" t="str">
        <f>IFERROR(VLOOKUP(A1041,'[2]Total Provider - Dec 2015'!$A$1:$K$1232,10,FALSE),"")</f>
        <v/>
      </c>
      <c r="K1041" s="10" t="str">
        <f>IFERROR(VLOOKUP(A1041,'[2]Total Provider - Dec 2015'!$A$1:$K$1232,11,FALSE),"")</f>
        <v/>
      </c>
    </row>
    <row r="1042" spans="1:11" hidden="1" x14ac:dyDescent="0.25">
      <c r="A1042" s="5"/>
      <c r="B1042" s="6" t="str">
        <f>IFERROR(VLOOKUP(A1042,'[2]Total Provider - Dec 2015'!$A$1:$K$1232,2,FALSE),"")</f>
        <v/>
      </c>
      <c r="C1042" s="7" t="str">
        <f>IFERROR(VLOOKUP(A1042,'[2]Total Provider - Dec 2015'!$A$1:$K$1232,3,FALSE),"")</f>
        <v/>
      </c>
      <c r="D1042" s="7" t="str">
        <f>IFERROR(VLOOKUP(A1042,'[2]Total Provider - Dec 2015'!$A$1:$K$1232,4,FALSE),"")</f>
        <v/>
      </c>
      <c r="E1042" s="7" t="str">
        <f>IFERROR(VLOOKUP(A1042,'[2]Total Provider - Dec 2015'!$A$1:$K$1232,5,FALSE),"")</f>
        <v/>
      </c>
      <c r="F1042" s="7" t="str">
        <f>IFERROR(VLOOKUP(A1042,'[2]Total Provider - Dec 2015'!$A$1:$K$1232,6,FALSE),"")</f>
        <v/>
      </c>
      <c r="G1042" s="7" t="str">
        <f>IFERROR(VLOOKUP(A1042,'[2]Total Provider - Dec 2015'!$A$1:$K$1232,7,FALSE),"")</f>
        <v/>
      </c>
      <c r="H1042" s="10" t="str">
        <f>IFERROR(VLOOKUP(A1042,'[2]Total Provider - Dec 2015'!$A$1:$K$1232,8,FALSE),"")</f>
        <v/>
      </c>
      <c r="I1042" s="10" t="str">
        <f>IFERROR(VLOOKUP(A1042,'[2]Total Provider - Dec 2015'!$A$1:$K$1232,9,FALSE),"")</f>
        <v/>
      </c>
      <c r="J1042" s="10" t="str">
        <f>IFERROR(VLOOKUP(A1042,'[2]Total Provider - Dec 2015'!$A$1:$K$1232,10,FALSE),"")</f>
        <v/>
      </c>
      <c r="K1042" s="10" t="str">
        <f>IFERROR(VLOOKUP(A1042,'[2]Total Provider - Dec 2015'!$A$1:$K$1232,11,FALSE),"")</f>
        <v/>
      </c>
    </row>
    <row r="1043" spans="1:11" hidden="1" x14ac:dyDescent="0.25">
      <c r="A1043" s="5"/>
      <c r="B1043" s="6" t="str">
        <f>IFERROR(VLOOKUP(A1043,'[2]Total Provider - Dec 2015'!$A$1:$K$1232,2,FALSE),"")</f>
        <v/>
      </c>
      <c r="C1043" s="7" t="str">
        <f>IFERROR(VLOOKUP(A1043,'[2]Total Provider - Dec 2015'!$A$1:$K$1232,3,FALSE),"")</f>
        <v/>
      </c>
      <c r="D1043" s="7" t="str">
        <f>IFERROR(VLOOKUP(A1043,'[2]Total Provider - Dec 2015'!$A$1:$K$1232,4,FALSE),"")</f>
        <v/>
      </c>
      <c r="E1043" s="7" t="str">
        <f>IFERROR(VLOOKUP(A1043,'[2]Total Provider - Dec 2015'!$A$1:$K$1232,5,FALSE),"")</f>
        <v/>
      </c>
      <c r="F1043" s="7" t="str">
        <f>IFERROR(VLOOKUP(A1043,'[2]Total Provider - Dec 2015'!$A$1:$K$1232,6,FALSE),"")</f>
        <v/>
      </c>
      <c r="G1043" s="7" t="str">
        <f>IFERROR(VLOOKUP(A1043,'[2]Total Provider - Dec 2015'!$A$1:$K$1232,7,FALSE),"")</f>
        <v/>
      </c>
      <c r="H1043" s="10" t="str">
        <f>IFERROR(VLOOKUP(A1043,'[2]Total Provider - Dec 2015'!$A$1:$K$1232,8,FALSE),"")</f>
        <v/>
      </c>
      <c r="I1043" s="10" t="str">
        <f>IFERROR(VLOOKUP(A1043,'[2]Total Provider - Dec 2015'!$A$1:$K$1232,9,FALSE),"")</f>
        <v/>
      </c>
      <c r="J1043" s="10" t="str">
        <f>IFERROR(VLOOKUP(A1043,'[2]Total Provider - Dec 2015'!$A$1:$K$1232,10,FALSE),"")</f>
        <v/>
      </c>
      <c r="K1043" s="10" t="str">
        <f>IFERROR(VLOOKUP(A1043,'[2]Total Provider - Dec 2015'!$A$1:$K$1232,11,FALSE),"")</f>
        <v/>
      </c>
    </row>
    <row r="1044" spans="1:11" hidden="1" x14ac:dyDescent="0.25">
      <c r="A1044" s="5"/>
      <c r="B1044" s="6" t="str">
        <f>IFERROR(VLOOKUP(A1044,'[2]Total Provider - Dec 2015'!$A$1:$K$1232,2,FALSE),"")</f>
        <v/>
      </c>
      <c r="C1044" s="7" t="str">
        <f>IFERROR(VLOOKUP(A1044,'[2]Total Provider - Dec 2015'!$A$1:$K$1232,3,FALSE),"")</f>
        <v/>
      </c>
      <c r="D1044" s="7" t="str">
        <f>IFERROR(VLOOKUP(A1044,'[2]Total Provider - Dec 2015'!$A$1:$K$1232,4,FALSE),"")</f>
        <v/>
      </c>
      <c r="E1044" s="7" t="str">
        <f>IFERROR(VLOOKUP(A1044,'[2]Total Provider - Dec 2015'!$A$1:$K$1232,5,FALSE),"")</f>
        <v/>
      </c>
      <c r="F1044" s="7" t="str">
        <f>IFERROR(VLOOKUP(A1044,'[2]Total Provider - Dec 2015'!$A$1:$K$1232,6,FALSE),"")</f>
        <v/>
      </c>
      <c r="G1044" s="7" t="str">
        <f>IFERROR(VLOOKUP(A1044,'[2]Total Provider - Dec 2015'!$A$1:$K$1232,7,FALSE),"")</f>
        <v/>
      </c>
      <c r="H1044" s="10" t="str">
        <f>IFERROR(VLOOKUP(A1044,'[2]Total Provider - Dec 2015'!$A$1:$K$1232,8,FALSE),"")</f>
        <v/>
      </c>
      <c r="I1044" s="10" t="str">
        <f>IFERROR(VLOOKUP(A1044,'[2]Total Provider - Dec 2015'!$A$1:$K$1232,9,FALSE),"")</f>
        <v/>
      </c>
      <c r="J1044" s="10" t="str">
        <f>IFERROR(VLOOKUP(A1044,'[2]Total Provider - Dec 2015'!$A$1:$K$1232,10,FALSE),"")</f>
        <v/>
      </c>
      <c r="K1044" s="10" t="str">
        <f>IFERROR(VLOOKUP(A1044,'[2]Total Provider - Dec 2015'!$A$1:$K$1232,11,FALSE),"")</f>
        <v/>
      </c>
    </row>
    <row r="1045" spans="1:11" hidden="1" x14ac:dyDescent="0.25">
      <c r="A1045" s="5"/>
      <c r="B1045" s="6" t="str">
        <f>IFERROR(VLOOKUP(A1045,'[2]Total Provider - Dec 2015'!$A$1:$K$1232,2,FALSE),"")</f>
        <v/>
      </c>
      <c r="C1045" s="7" t="str">
        <f>IFERROR(VLOOKUP(A1045,'[2]Total Provider - Dec 2015'!$A$1:$K$1232,3,FALSE),"")</f>
        <v/>
      </c>
      <c r="D1045" s="7" t="str">
        <f>IFERROR(VLOOKUP(A1045,'[2]Total Provider - Dec 2015'!$A$1:$K$1232,4,FALSE),"")</f>
        <v/>
      </c>
      <c r="E1045" s="7" t="str">
        <f>IFERROR(VLOOKUP(A1045,'[2]Total Provider - Dec 2015'!$A$1:$K$1232,5,FALSE),"")</f>
        <v/>
      </c>
      <c r="F1045" s="7" t="str">
        <f>IFERROR(VLOOKUP(A1045,'[2]Total Provider - Dec 2015'!$A$1:$K$1232,6,FALSE),"")</f>
        <v/>
      </c>
      <c r="G1045" s="7" t="str">
        <f>IFERROR(VLOOKUP(A1045,'[2]Total Provider - Dec 2015'!$A$1:$K$1232,7,FALSE),"")</f>
        <v/>
      </c>
      <c r="H1045" s="10" t="str">
        <f>IFERROR(VLOOKUP(A1045,'[2]Total Provider - Dec 2015'!$A$1:$K$1232,8,FALSE),"")</f>
        <v/>
      </c>
      <c r="I1045" s="10" t="str">
        <f>IFERROR(VLOOKUP(A1045,'[2]Total Provider - Dec 2015'!$A$1:$K$1232,9,FALSE),"")</f>
        <v/>
      </c>
      <c r="J1045" s="10" t="str">
        <f>IFERROR(VLOOKUP(A1045,'[2]Total Provider - Dec 2015'!$A$1:$K$1232,10,FALSE),"")</f>
        <v/>
      </c>
      <c r="K1045" s="10" t="str">
        <f>IFERROR(VLOOKUP(A1045,'[2]Total Provider - Dec 2015'!$A$1:$K$1232,11,FALSE),"")</f>
        <v/>
      </c>
    </row>
    <row r="1046" spans="1:11" hidden="1" x14ac:dyDescent="0.25">
      <c r="A1046" s="5"/>
      <c r="B1046" s="6" t="str">
        <f>IFERROR(VLOOKUP(A1046,'[2]Total Provider - Dec 2015'!$A$1:$K$1232,2,FALSE),"")</f>
        <v/>
      </c>
      <c r="C1046" s="7" t="str">
        <f>IFERROR(VLOOKUP(A1046,'[2]Total Provider - Dec 2015'!$A$1:$K$1232,3,FALSE),"")</f>
        <v/>
      </c>
      <c r="D1046" s="7" t="str">
        <f>IFERROR(VLOOKUP(A1046,'[2]Total Provider - Dec 2015'!$A$1:$K$1232,4,FALSE),"")</f>
        <v/>
      </c>
      <c r="E1046" s="7" t="str">
        <f>IFERROR(VLOOKUP(A1046,'[2]Total Provider - Dec 2015'!$A$1:$K$1232,5,FALSE),"")</f>
        <v/>
      </c>
      <c r="F1046" s="7" t="str">
        <f>IFERROR(VLOOKUP(A1046,'[2]Total Provider - Dec 2015'!$A$1:$K$1232,6,FALSE),"")</f>
        <v/>
      </c>
      <c r="G1046" s="7" t="str">
        <f>IFERROR(VLOOKUP(A1046,'[2]Total Provider - Dec 2015'!$A$1:$K$1232,7,FALSE),"")</f>
        <v/>
      </c>
      <c r="H1046" s="10" t="str">
        <f>IFERROR(VLOOKUP(A1046,'[2]Total Provider - Dec 2015'!$A$1:$K$1232,8,FALSE),"")</f>
        <v/>
      </c>
      <c r="I1046" s="10" t="str">
        <f>IFERROR(VLOOKUP(A1046,'[2]Total Provider - Dec 2015'!$A$1:$K$1232,9,FALSE),"")</f>
        <v/>
      </c>
      <c r="J1046" s="10" t="str">
        <f>IFERROR(VLOOKUP(A1046,'[2]Total Provider - Dec 2015'!$A$1:$K$1232,10,FALSE),"")</f>
        <v/>
      </c>
      <c r="K1046" s="10" t="str">
        <f>IFERROR(VLOOKUP(A1046,'[2]Total Provider - Dec 2015'!$A$1:$K$1232,11,FALSE),"")</f>
        <v/>
      </c>
    </row>
    <row r="1047" spans="1:11" hidden="1" x14ac:dyDescent="0.25">
      <c r="A1047" s="5"/>
      <c r="B1047" s="6" t="str">
        <f>IFERROR(VLOOKUP(A1047,'[2]Total Provider - Dec 2015'!$A$1:$K$1232,2,FALSE),"")</f>
        <v/>
      </c>
      <c r="C1047" s="7" t="str">
        <f>IFERROR(VLOOKUP(A1047,'[2]Total Provider - Dec 2015'!$A$1:$K$1232,3,FALSE),"")</f>
        <v/>
      </c>
      <c r="D1047" s="7" t="str">
        <f>IFERROR(VLOOKUP(A1047,'[2]Total Provider - Dec 2015'!$A$1:$K$1232,4,FALSE),"")</f>
        <v/>
      </c>
      <c r="E1047" s="7" t="str">
        <f>IFERROR(VLOOKUP(A1047,'[2]Total Provider - Dec 2015'!$A$1:$K$1232,5,FALSE),"")</f>
        <v/>
      </c>
      <c r="F1047" s="7" t="str">
        <f>IFERROR(VLOOKUP(A1047,'[2]Total Provider - Dec 2015'!$A$1:$K$1232,6,FALSE),"")</f>
        <v/>
      </c>
      <c r="G1047" s="7" t="str">
        <f>IFERROR(VLOOKUP(A1047,'[2]Total Provider - Dec 2015'!$A$1:$K$1232,7,FALSE),"")</f>
        <v/>
      </c>
      <c r="H1047" s="10" t="str">
        <f>IFERROR(VLOOKUP(A1047,'[2]Total Provider - Dec 2015'!$A$1:$K$1232,8,FALSE),"")</f>
        <v/>
      </c>
      <c r="I1047" s="10" t="str">
        <f>IFERROR(VLOOKUP(A1047,'[2]Total Provider - Dec 2015'!$A$1:$K$1232,9,FALSE),"")</f>
        <v/>
      </c>
      <c r="J1047" s="10" t="str">
        <f>IFERROR(VLOOKUP(A1047,'[2]Total Provider - Dec 2015'!$A$1:$K$1232,10,FALSE),"")</f>
        <v/>
      </c>
      <c r="K1047" s="10" t="str">
        <f>IFERROR(VLOOKUP(A1047,'[2]Total Provider - Dec 2015'!$A$1:$K$1232,11,FALSE),"")</f>
        <v/>
      </c>
    </row>
    <row r="1048" spans="1:11" hidden="1" x14ac:dyDescent="0.25">
      <c r="A1048" s="5"/>
      <c r="B1048" s="6" t="str">
        <f>IFERROR(VLOOKUP(A1048,'[2]Total Provider - Dec 2015'!$A$1:$K$1232,2,FALSE),"")</f>
        <v/>
      </c>
      <c r="C1048" s="7" t="str">
        <f>IFERROR(VLOOKUP(A1048,'[2]Total Provider - Dec 2015'!$A$1:$K$1232,3,FALSE),"")</f>
        <v/>
      </c>
      <c r="D1048" s="7" t="str">
        <f>IFERROR(VLOOKUP(A1048,'[2]Total Provider - Dec 2015'!$A$1:$K$1232,4,FALSE),"")</f>
        <v/>
      </c>
      <c r="E1048" s="7" t="str">
        <f>IFERROR(VLOOKUP(A1048,'[2]Total Provider - Dec 2015'!$A$1:$K$1232,5,FALSE),"")</f>
        <v/>
      </c>
      <c r="F1048" s="7" t="str">
        <f>IFERROR(VLOOKUP(A1048,'[2]Total Provider - Dec 2015'!$A$1:$K$1232,6,FALSE),"")</f>
        <v/>
      </c>
      <c r="G1048" s="7" t="str">
        <f>IFERROR(VLOOKUP(A1048,'[2]Total Provider - Dec 2015'!$A$1:$K$1232,7,FALSE),"")</f>
        <v/>
      </c>
      <c r="H1048" s="10" t="str">
        <f>IFERROR(VLOOKUP(A1048,'[2]Total Provider - Dec 2015'!$A$1:$K$1232,8,FALSE),"")</f>
        <v/>
      </c>
      <c r="I1048" s="10" t="str">
        <f>IFERROR(VLOOKUP(A1048,'[2]Total Provider - Dec 2015'!$A$1:$K$1232,9,FALSE),"")</f>
        <v/>
      </c>
      <c r="J1048" s="10" t="str">
        <f>IFERROR(VLOOKUP(A1048,'[2]Total Provider - Dec 2015'!$A$1:$K$1232,10,FALSE),"")</f>
        <v/>
      </c>
      <c r="K1048" s="10" t="str">
        <f>IFERROR(VLOOKUP(A1048,'[2]Total Provider - Dec 2015'!$A$1:$K$1232,11,FALSE),"")</f>
        <v/>
      </c>
    </row>
    <row r="1049" spans="1:11" hidden="1" x14ac:dyDescent="0.25">
      <c r="A1049" s="5"/>
      <c r="B1049" s="6" t="str">
        <f>IFERROR(VLOOKUP(A1049,'[2]Total Provider - Dec 2015'!$A$1:$K$1232,2,FALSE),"")</f>
        <v/>
      </c>
      <c r="C1049" s="7" t="str">
        <f>IFERROR(VLOOKUP(A1049,'[2]Total Provider - Dec 2015'!$A$1:$K$1232,3,FALSE),"")</f>
        <v/>
      </c>
      <c r="D1049" s="7" t="str">
        <f>IFERROR(VLOOKUP(A1049,'[2]Total Provider - Dec 2015'!$A$1:$K$1232,4,FALSE),"")</f>
        <v/>
      </c>
      <c r="E1049" s="7" t="str">
        <f>IFERROR(VLOOKUP(A1049,'[2]Total Provider - Dec 2015'!$A$1:$K$1232,5,FALSE),"")</f>
        <v/>
      </c>
      <c r="F1049" s="7" t="str">
        <f>IFERROR(VLOOKUP(A1049,'[2]Total Provider - Dec 2015'!$A$1:$K$1232,6,FALSE),"")</f>
        <v/>
      </c>
      <c r="G1049" s="7" t="str">
        <f>IFERROR(VLOOKUP(A1049,'[2]Total Provider - Dec 2015'!$A$1:$K$1232,7,FALSE),"")</f>
        <v/>
      </c>
      <c r="H1049" s="10" t="str">
        <f>IFERROR(VLOOKUP(A1049,'[2]Total Provider - Dec 2015'!$A$1:$K$1232,8,FALSE),"")</f>
        <v/>
      </c>
      <c r="I1049" s="10" t="str">
        <f>IFERROR(VLOOKUP(A1049,'[2]Total Provider - Dec 2015'!$A$1:$K$1232,9,FALSE),"")</f>
        <v/>
      </c>
      <c r="J1049" s="10" t="str">
        <f>IFERROR(VLOOKUP(A1049,'[2]Total Provider - Dec 2015'!$A$1:$K$1232,10,FALSE),"")</f>
        <v/>
      </c>
      <c r="K1049" s="10" t="str">
        <f>IFERROR(VLOOKUP(A1049,'[2]Total Provider - Dec 2015'!$A$1:$K$1232,11,FALSE),"")</f>
        <v/>
      </c>
    </row>
    <row r="1050" spans="1:11" hidden="1" x14ac:dyDescent="0.25">
      <c r="A1050" s="5"/>
      <c r="B1050" s="6" t="str">
        <f>IFERROR(VLOOKUP(A1050,'[2]Total Provider - Dec 2015'!$A$1:$K$1232,2,FALSE),"")</f>
        <v/>
      </c>
      <c r="C1050" s="7" t="str">
        <f>IFERROR(VLOOKUP(A1050,'[2]Total Provider - Dec 2015'!$A$1:$K$1232,3,FALSE),"")</f>
        <v/>
      </c>
      <c r="D1050" s="7" t="str">
        <f>IFERROR(VLOOKUP(A1050,'[2]Total Provider - Dec 2015'!$A$1:$K$1232,4,FALSE),"")</f>
        <v/>
      </c>
      <c r="E1050" s="7" t="str">
        <f>IFERROR(VLOOKUP(A1050,'[2]Total Provider - Dec 2015'!$A$1:$K$1232,5,FALSE),"")</f>
        <v/>
      </c>
      <c r="F1050" s="7" t="str">
        <f>IFERROR(VLOOKUP(A1050,'[2]Total Provider - Dec 2015'!$A$1:$K$1232,6,FALSE),"")</f>
        <v/>
      </c>
      <c r="G1050" s="7" t="str">
        <f>IFERROR(VLOOKUP(A1050,'[2]Total Provider - Dec 2015'!$A$1:$K$1232,7,FALSE),"")</f>
        <v/>
      </c>
      <c r="H1050" s="10" t="str">
        <f>IFERROR(VLOOKUP(A1050,'[2]Total Provider - Dec 2015'!$A$1:$K$1232,8,FALSE),"")</f>
        <v/>
      </c>
      <c r="I1050" s="10" t="str">
        <f>IFERROR(VLOOKUP(A1050,'[2]Total Provider - Dec 2015'!$A$1:$K$1232,9,FALSE),"")</f>
        <v/>
      </c>
      <c r="J1050" s="10" t="str">
        <f>IFERROR(VLOOKUP(A1050,'[2]Total Provider - Dec 2015'!$A$1:$K$1232,10,FALSE),"")</f>
        <v/>
      </c>
      <c r="K1050" s="10" t="str">
        <f>IFERROR(VLOOKUP(A1050,'[2]Total Provider - Dec 2015'!$A$1:$K$1232,11,FALSE),"")</f>
        <v/>
      </c>
    </row>
    <row r="1051" spans="1:11" hidden="1" x14ac:dyDescent="0.25">
      <c r="A1051" s="5"/>
      <c r="B1051" s="6" t="str">
        <f>IFERROR(VLOOKUP(A1051,'[2]Total Provider - Dec 2015'!$A$1:$K$1232,2,FALSE),"")</f>
        <v/>
      </c>
      <c r="C1051" s="7" t="str">
        <f>IFERROR(VLOOKUP(A1051,'[2]Total Provider - Dec 2015'!$A$1:$K$1232,3,FALSE),"")</f>
        <v/>
      </c>
      <c r="D1051" s="7" t="str">
        <f>IFERROR(VLOOKUP(A1051,'[2]Total Provider - Dec 2015'!$A$1:$K$1232,4,FALSE),"")</f>
        <v/>
      </c>
      <c r="E1051" s="7" t="str">
        <f>IFERROR(VLOOKUP(A1051,'[2]Total Provider - Dec 2015'!$A$1:$K$1232,5,FALSE),"")</f>
        <v/>
      </c>
      <c r="F1051" s="7" t="str">
        <f>IFERROR(VLOOKUP(A1051,'[2]Total Provider - Dec 2015'!$A$1:$K$1232,6,FALSE),"")</f>
        <v/>
      </c>
      <c r="G1051" s="7" t="str">
        <f>IFERROR(VLOOKUP(A1051,'[2]Total Provider - Dec 2015'!$A$1:$K$1232,7,FALSE),"")</f>
        <v/>
      </c>
      <c r="H1051" s="10" t="str">
        <f>IFERROR(VLOOKUP(A1051,'[2]Total Provider - Dec 2015'!$A$1:$K$1232,8,FALSE),"")</f>
        <v/>
      </c>
      <c r="I1051" s="10" t="str">
        <f>IFERROR(VLOOKUP(A1051,'[2]Total Provider - Dec 2015'!$A$1:$K$1232,9,FALSE),"")</f>
        <v/>
      </c>
      <c r="J1051" s="10" t="str">
        <f>IFERROR(VLOOKUP(A1051,'[2]Total Provider - Dec 2015'!$A$1:$K$1232,10,FALSE),"")</f>
        <v/>
      </c>
      <c r="K1051" s="10" t="str">
        <f>IFERROR(VLOOKUP(A1051,'[2]Total Provider - Dec 2015'!$A$1:$K$1232,11,FALSE),"")</f>
        <v/>
      </c>
    </row>
    <row r="1052" spans="1:11" hidden="1" x14ac:dyDescent="0.25">
      <c r="A1052" s="5"/>
      <c r="B1052" s="6" t="str">
        <f>IFERROR(VLOOKUP(A1052,'[2]Total Provider - Dec 2015'!$A$1:$K$1232,2,FALSE),"")</f>
        <v/>
      </c>
      <c r="C1052" s="7" t="str">
        <f>IFERROR(VLOOKUP(A1052,'[2]Total Provider - Dec 2015'!$A$1:$K$1232,3,FALSE),"")</f>
        <v/>
      </c>
      <c r="D1052" s="7" t="str">
        <f>IFERROR(VLOOKUP(A1052,'[2]Total Provider - Dec 2015'!$A$1:$K$1232,4,FALSE),"")</f>
        <v/>
      </c>
      <c r="E1052" s="7" t="str">
        <f>IFERROR(VLOOKUP(A1052,'[2]Total Provider - Dec 2015'!$A$1:$K$1232,5,FALSE),"")</f>
        <v/>
      </c>
      <c r="F1052" s="7" t="str">
        <f>IFERROR(VLOOKUP(A1052,'[2]Total Provider - Dec 2015'!$A$1:$K$1232,6,FALSE),"")</f>
        <v/>
      </c>
      <c r="G1052" s="7" t="str">
        <f>IFERROR(VLOOKUP(A1052,'[2]Total Provider - Dec 2015'!$A$1:$K$1232,7,FALSE),"")</f>
        <v/>
      </c>
      <c r="H1052" s="10" t="str">
        <f>IFERROR(VLOOKUP(A1052,'[2]Total Provider - Dec 2015'!$A$1:$K$1232,8,FALSE),"")</f>
        <v/>
      </c>
      <c r="I1052" s="10" t="str">
        <f>IFERROR(VLOOKUP(A1052,'[2]Total Provider - Dec 2015'!$A$1:$K$1232,9,FALSE),"")</f>
        <v/>
      </c>
      <c r="J1052" s="10" t="str">
        <f>IFERROR(VLOOKUP(A1052,'[2]Total Provider - Dec 2015'!$A$1:$K$1232,10,FALSE),"")</f>
        <v/>
      </c>
      <c r="K1052" s="10" t="str">
        <f>IFERROR(VLOOKUP(A1052,'[2]Total Provider - Dec 2015'!$A$1:$K$1232,11,FALSE),"")</f>
        <v/>
      </c>
    </row>
    <row r="1053" spans="1:11" hidden="1" x14ac:dyDescent="0.25">
      <c r="A1053" s="5"/>
      <c r="B1053" s="6" t="str">
        <f>IFERROR(VLOOKUP(A1053,'[2]Total Provider - Dec 2015'!$A$1:$K$1232,2,FALSE),"")</f>
        <v/>
      </c>
      <c r="C1053" s="7" t="str">
        <f>IFERROR(VLOOKUP(A1053,'[2]Total Provider - Dec 2015'!$A$1:$K$1232,3,FALSE),"")</f>
        <v/>
      </c>
      <c r="D1053" s="7" t="str">
        <f>IFERROR(VLOOKUP(A1053,'[2]Total Provider - Dec 2015'!$A$1:$K$1232,4,FALSE),"")</f>
        <v/>
      </c>
      <c r="E1053" s="7" t="str">
        <f>IFERROR(VLOOKUP(A1053,'[2]Total Provider - Dec 2015'!$A$1:$K$1232,5,FALSE),"")</f>
        <v/>
      </c>
      <c r="F1053" s="7" t="str">
        <f>IFERROR(VLOOKUP(A1053,'[2]Total Provider - Dec 2015'!$A$1:$K$1232,6,FALSE),"")</f>
        <v/>
      </c>
      <c r="G1053" s="7" t="str">
        <f>IFERROR(VLOOKUP(A1053,'[2]Total Provider - Dec 2015'!$A$1:$K$1232,7,FALSE),"")</f>
        <v/>
      </c>
      <c r="H1053" s="10" t="str">
        <f>IFERROR(VLOOKUP(A1053,'[2]Total Provider - Dec 2015'!$A$1:$K$1232,8,FALSE),"")</f>
        <v/>
      </c>
      <c r="I1053" s="10" t="str">
        <f>IFERROR(VLOOKUP(A1053,'[2]Total Provider - Dec 2015'!$A$1:$K$1232,9,FALSE),"")</f>
        <v/>
      </c>
      <c r="J1053" s="10" t="str">
        <f>IFERROR(VLOOKUP(A1053,'[2]Total Provider - Dec 2015'!$A$1:$K$1232,10,FALSE),"")</f>
        <v/>
      </c>
      <c r="K1053" s="10" t="str">
        <f>IFERROR(VLOOKUP(A1053,'[2]Total Provider - Dec 2015'!$A$1:$K$1232,11,FALSE),"")</f>
        <v/>
      </c>
    </row>
    <row r="1054" spans="1:11" hidden="1" x14ac:dyDescent="0.25">
      <c r="A1054" s="5"/>
      <c r="B1054" s="6" t="str">
        <f>IFERROR(VLOOKUP(A1054,'[2]Total Provider - Dec 2015'!$A$1:$K$1232,2,FALSE),"")</f>
        <v/>
      </c>
      <c r="C1054" s="7" t="str">
        <f>IFERROR(VLOOKUP(A1054,'[2]Total Provider - Dec 2015'!$A$1:$K$1232,3,FALSE),"")</f>
        <v/>
      </c>
      <c r="D1054" s="7" t="str">
        <f>IFERROR(VLOOKUP(A1054,'[2]Total Provider - Dec 2015'!$A$1:$K$1232,4,FALSE),"")</f>
        <v/>
      </c>
      <c r="E1054" s="7" t="str">
        <f>IFERROR(VLOOKUP(A1054,'[2]Total Provider - Dec 2015'!$A$1:$K$1232,5,FALSE),"")</f>
        <v/>
      </c>
      <c r="F1054" s="7" t="str">
        <f>IFERROR(VLOOKUP(A1054,'[2]Total Provider - Dec 2015'!$A$1:$K$1232,6,FALSE),"")</f>
        <v/>
      </c>
      <c r="G1054" s="7" t="str">
        <f>IFERROR(VLOOKUP(A1054,'[2]Total Provider - Dec 2015'!$A$1:$K$1232,7,FALSE),"")</f>
        <v/>
      </c>
      <c r="H1054" s="10" t="str">
        <f>IFERROR(VLOOKUP(A1054,'[2]Total Provider - Dec 2015'!$A$1:$K$1232,8,FALSE),"")</f>
        <v/>
      </c>
      <c r="I1054" s="10" t="str">
        <f>IFERROR(VLOOKUP(A1054,'[2]Total Provider - Dec 2015'!$A$1:$K$1232,9,FALSE),"")</f>
        <v/>
      </c>
      <c r="J1054" s="10" t="str">
        <f>IFERROR(VLOOKUP(A1054,'[2]Total Provider - Dec 2015'!$A$1:$K$1232,10,FALSE),"")</f>
        <v/>
      </c>
      <c r="K1054" s="10" t="str">
        <f>IFERROR(VLOOKUP(A1054,'[2]Total Provider - Dec 2015'!$A$1:$K$1232,11,FALSE),"")</f>
        <v/>
      </c>
    </row>
    <row r="1055" spans="1:11" hidden="1" x14ac:dyDescent="0.25">
      <c r="A1055" s="5"/>
      <c r="B1055" s="6" t="str">
        <f>IFERROR(VLOOKUP(A1055,'[2]Total Provider - Dec 2015'!$A$1:$K$1232,2,FALSE),"")</f>
        <v/>
      </c>
      <c r="C1055" s="7" t="str">
        <f>IFERROR(VLOOKUP(A1055,'[2]Total Provider - Dec 2015'!$A$1:$K$1232,3,FALSE),"")</f>
        <v/>
      </c>
      <c r="D1055" s="7" t="str">
        <f>IFERROR(VLOOKUP(A1055,'[2]Total Provider - Dec 2015'!$A$1:$K$1232,4,FALSE),"")</f>
        <v/>
      </c>
      <c r="E1055" s="7" t="str">
        <f>IFERROR(VLOOKUP(A1055,'[2]Total Provider - Dec 2015'!$A$1:$K$1232,5,FALSE),"")</f>
        <v/>
      </c>
      <c r="F1055" s="7" t="str">
        <f>IFERROR(VLOOKUP(A1055,'[2]Total Provider - Dec 2015'!$A$1:$K$1232,6,FALSE),"")</f>
        <v/>
      </c>
      <c r="G1055" s="7" t="str">
        <f>IFERROR(VLOOKUP(A1055,'[2]Total Provider - Dec 2015'!$A$1:$K$1232,7,FALSE),"")</f>
        <v/>
      </c>
      <c r="H1055" s="10" t="str">
        <f>IFERROR(VLOOKUP(A1055,'[2]Total Provider - Dec 2015'!$A$1:$K$1232,8,FALSE),"")</f>
        <v/>
      </c>
      <c r="I1055" s="10" t="str">
        <f>IFERROR(VLOOKUP(A1055,'[2]Total Provider - Dec 2015'!$A$1:$K$1232,9,FALSE),"")</f>
        <v/>
      </c>
      <c r="J1055" s="10" t="str">
        <f>IFERROR(VLOOKUP(A1055,'[2]Total Provider - Dec 2015'!$A$1:$K$1232,10,FALSE),"")</f>
        <v/>
      </c>
      <c r="K1055" s="10" t="str">
        <f>IFERROR(VLOOKUP(A1055,'[2]Total Provider - Dec 2015'!$A$1:$K$1232,11,FALSE),"")</f>
        <v/>
      </c>
    </row>
    <row r="1056" spans="1:11" hidden="1" x14ac:dyDescent="0.25">
      <c r="A1056" s="5"/>
      <c r="B1056" s="6" t="str">
        <f>IFERROR(VLOOKUP(A1056,'[2]Total Provider - Dec 2015'!$A$1:$K$1232,2,FALSE),"")</f>
        <v/>
      </c>
      <c r="C1056" s="7" t="str">
        <f>IFERROR(VLOOKUP(A1056,'[2]Total Provider - Dec 2015'!$A$1:$K$1232,3,FALSE),"")</f>
        <v/>
      </c>
      <c r="D1056" s="7" t="str">
        <f>IFERROR(VLOOKUP(A1056,'[2]Total Provider - Dec 2015'!$A$1:$K$1232,4,FALSE),"")</f>
        <v/>
      </c>
      <c r="E1056" s="7" t="str">
        <f>IFERROR(VLOOKUP(A1056,'[2]Total Provider - Dec 2015'!$A$1:$K$1232,5,FALSE),"")</f>
        <v/>
      </c>
      <c r="F1056" s="7" t="str">
        <f>IFERROR(VLOOKUP(A1056,'[2]Total Provider - Dec 2015'!$A$1:$K$1232,6,FALSE),"")</f>
        <v/>
      </c>
      <c r="G1056" s="7" t="str">
        <f>IFERROR(VLOOKUP(A1056,'[2]Total Provider - Dec 2015'!$A$1:$K$1232,7,FALSE),"")</f>
        <v/>
      </c>
      <c r="H1056" s="10" t="str">
        <f>IFERROR(VLOOKUP(A1056,'[2]Total Provider - Dec 2015'!$A$1:$K$1232,8,FALSE),"")</f>
        <v/>
      </c>
      <c r="I1056" s="10" t="str">
        <f>IFERROR(VLOOKUP(A1056,'[2]Total Provider - Dec 2015'!$A$1:$K$1232,9,FALSE),"")</f>
        <v/>
      </c>
      <c r="J1056" s="10" t="str">
        <f>IFERROR(VLOOKUP(A1056,'[2]Total Provider - Dec 2015'!$A$1:$K$1232,10,FALSE),"")</f>
        <v/>
      </c>
      <c r="K1056" s="10" t="str">
        <f>IFERROR(VLOOKUP(A1056,'[2]Total Provider - Dec 2015'!$A$1:$K$1232,11,FALSE),"")</f>
        <v/>
      </c>
    </row>
    <row r="1057" spans="1:11" hidden="1" x14ac:dyDescent="0.25">
      <c r="A1057" s="5"/>
      <c r="B1057" s="6" t="str">
        <f>IFERROR(VLOOKUP(A1057,'[2]Total Provider - Dec 2015'!$A$1:$K$1232,2,FALSE),"")</f>
        <v/>
      </c>
      <c r="C1057" s="7" t="str">
        <f>IFERROR(VLOOKUP(A1057,'[2]Total Provider - Dec 2015'!$A$1:$K$1232,3,FALSE),"")</f>
        <v/>
      </c>
      <c r="D1057" s="7" t="str">
        <f>IFERROR(VLOOKUP(A1057,'[2]Total Provider - Dec 2015'!$A$1:$K$1232,4,FALSE),"")</f>
        <v/>
      </c>
      <c r="E1057" s="7" t="str">
        <f>IFERROR(VLOOKUP(A1057,'[2]Total Provider - Dec 2015'!$A$1:$K$1232,5,FALSE),"")</f>
        <v/>
      </c>
      <c r="F1057" s="7" t="str">
        <f>IFERROR(VLOOKUP(A1057,'[2]Total Provider - Dec 2015'!$A$1:$K$1232,6,FALSE),"")</f>
        <v/>
      </c>
      <c r="G1057" s="7" t="str">
        <f>IFERROR(VLOOKUP(A1057,'[2]Total Provider - Dec 2015'!$A$1:$K$1232,7,FALSE),"")</f>
        <v/>
      </c>
      <c r="H1057" s="10" t="str">
        <f>IFERROR(VLOOKUP(A1057,'[2]Total Provider - Dec 2015'!$A$1:$K$1232,8,FALSE),"")</f>
        <v/>
      </c>
      <c r="I1057" s="10" t="str">
        <f>IFERROR(VLOOKUP(A1057,'[2]Total Provider - Dec 2015'!$A$1:$K$1232,9,FALSE),"")</f>
        <v/>
      </c>
      <c r="J1057" s="10" t="str">
        <f>IFERROR(VLOOKUP(A1057,'[2]Total Provider - Dec 2015'!$A$1:$K$1232,10,FALSE),"")</f>
        <v/>
      </c>
      <c r="K1057" s="10" t="str">
        <f>IFERROR(VLOOKUP(A1057,'[2]Total Provider - Dec 2015'!$A$1:$K$1232,11,FALSE),"")</f>
        <v/>
      </c>
    </row>
    <row r="1058" spans="1:11" hidden="1" x14ac:dyDescent="0.25">
      <c r="A1058" s="5"/>
      <c r="B1058" s="6" t="str">
        <f>IFERROR(VLOOKUP(A1058,'[2]Total Provider - Dec 2015'!$A$1:$K$1232,2,FALSE),"")</f>
        <v/>
      </c>
      <c r="C1058" s="7" t="str">
        <f>IFERROR(VLOOKUP(A1058,'[2]Total Provider - Dec 2015'!$A$1:$K$1232,3,FALSE),"")</f>
        <v/>
      </c>
      <c r="D1058" s="7" t="str">
        <f>IFERROR(VLOOKUP(A1058,'[2]Total Provider - Dec 2015'!$A$1:$K$1232,4,FALSE),"")</f>
        <v/>
      </c>
      <c r="E1058" s="7" t="str">
        <f>IFERROR(VLOOKUP(A1058,'[2]Total Provider - Dec 2015'!$A$1:$K$1232,5,FALSE),"")</f>
        <v/>
      </c>
      <c r="F1058" s="7" t="str">
        <f>IFERROR(VLOOKUP(A1058,'[2]Total Provider - Dec 2015'!$A$1:$K$1232,6,FALSE),"")</f>
        <v/>
      </c>
      <c r="G1058" s="7" t="str">
        <f>IFERROR(VLOOKUP(A1058,'[2]Total Provider - Dec 2015'!$A$1:$K$1232,7,FALSE),"")</f>
        <v/>
      </c>
      <c r="H1058" s="10" t="str">
        <f>IFERROR(VLOOKUP(A1058,'[2]Total Provider - Dec 2015'!$A$1:$K$1232,8,FALSE),"")</f>
        <v/>
      </c>
      <c r="I1058" s="10" t="str">
        <f>IFERROR(VLOOKUP(A1058,'[2]Total Provider - Dec 2015'!$A$1:$K$1232,9,FALSE),"")</f>
        <v/>
      </c>
      <c r="J1058" s="10" t="str">
        <f>IFERROR(VLOOKUP(A1058,'[2]Total Provider - Dec 2015'!$A$1:$K$1232,10,FALSE),"")</f>
        <v/>
      </c>
      <c r="K1058" s="10" t="str">
        <f>IFERROR(VLOOKUP(A1058,'[2]Total Provider - Dec 2015'!$A$1:$K$1232,11,FALSE),"")</f>
        <v/>
      </c>
    </row>
    <row r="1059" spans="1:11" hidden="1" x14ac:dyDescent="0.25">
      <c r="A1059" s="5"/>
      <c r="B1059" s="6" t="str">
        <f>IFERROR(VLOOKUP(A1059,'[2]Total Provider - Dec 2015'!$A$1:$K$1232,2,FALSE),"")</f>
        <v/>
      </c>
      <c r="C1059" s="7" t="str">
        <f>IFERROR(VLOOKUP(A1059,'[2]Total Provider - Dec 2015'!$A$1:$K$1232,3,FALSE),"")</f>
        <v/>
      </c>
      <c r="D1059" s="7" t="str">
        <f>IFERROR(VLOOKUP(A1059,'[2]Total Provider - Dec 2015'!$A$1:$K$1232,4,FALSE),"")</f>
        <v/>
      </c>
      <c r="E1059" s="7" t="str">
        <f>IFERROR(VLOOKUP(A1059,'[2]Total Provider - Dec 2015'!$A$1:$K$1232,5,FALSE),"")</f>
        <v/>
      </c>
      <c r="F1059" s="7" t="str">
        <f>IFERROR(VLOOKUP(A1059,'[2]Total Provider - Dec 2015'!$A$1:$K$1232,6,FALSE),"")</f>
        <v/>
      </c>
      <c r="G1059" s="7" t="str">
        <f>IFERROR(VLOOKUP(A1059,'[2]Total Provider - Dec 2015'!$A$1:$K$1232,7,FALSE),"")</f>
        <v/>
      </c>
      <c r="H1059" s="10" t="str">
        <f>IFERROR(VLOOKUP(A1059,'[2]Total Provider - Dec 2015'!$A$1:$K$1232,8,FALSE),"")</f>
        <v/>
      </c>
      <c r="I1059" s="10" t="str">
        <f>IFERROR(VLOOKUP(A1059,'[2]Total Provider - Dec 2015'!$A$1:$K$1232,9,FALSE),"")</f>
        <v/>
      </c>
      <c r="J1059" s="10" t="str">
        <f>IFERROR(VLOOKUP(A1059,'[2]Total Provider - Dec 2015'!$A$1:$K$1232,10,FALSE),"")</f>
        <v/>
      </c>
      <c r="K1059" s="10" t="str">
        <f>IFERROR(VLOOKUP(A1059,'[2]Total Provider - Dec 2015'!$A$1:$K$1232,11,FALSE),"")</f>
        <v/>
      </c>
    </row>
    <row r="1060" spans="1:11" hidden="1" x14ac:dyDescent="0.25">
      <c r="A1060" s="5"/>
      <c r="B1060" s="6" t="str">
        <f>IFERROR(VLOOKUP(A1060,'[2]Total Provider - Dec 2015'!$A$1:$K$1232,2,FALSE),"")</f>
        <v/>
      </c>
      <c r="C1060" s="7" t="str">
        <f>IFERROR(VLOOKUP(A1060,'[2]Total Provider - Dec 2015'!$A$1:$K$1232,3,FALSE),"")</f>
        <v/>
      </c>
      <c r="D1060" s="7" t="str">
        <f>IFERROR(VLOOKUP(A1060,'[2]Total Provider - Dec 2015'!$A$1:$K$1232,4,FALSE),"")</f>
        <v/>
      </c>
      <c r="E1060" s="7" t="str">
        <f>IFERROR(VLOOKUP(A1060,'[2]Total Provider - Dec 2015'!$A$1:$K$1232,5,FALSE),"")</f>
        <v/>
      </c>
      <c r="F1060" s="7" t="str">
        <f>IFERROR(VLOOKUP(A1060,'[2]Total Provider - Dec 2015'!$A$1:$K$1232,6,FALSE),"")</f>
        <v/>
      </c>
      <c r="G1060" s="7" t="str">
        <f>IFERROR(VLOOKUP(A1060,'[2]Total Provider - Dec 2015'!$A$1:$K$1232,7,FALSE),"")</f>
        <v/>
      </c>
      <c r="H1060" s="10" t="str">
        <f>IFERROR(VLOOKUP(A1060,'[2]Total Provider - Dec 2015'!$A$1:$K$1232,8,FALSE),"")</f>
        <v/>
      </c>
      <c r="I1060" s="10" t="str">
        <f>IFERROR(VLOOKUP(A1060,'[2]Total Provider - Dec 2015'!$A$1:$K$1232,9,FALSE),"")</f>
        <v/>
      </c>
      <c r="J1060" s="10" t="str">
        <f>IFERROR(VLOOKUP(A1060,'[2]Total Provider - Dec 2015'!$A$1:$K$1232,10,FALSE),"")</f>
        <v/>
      </c>
      <c r="K1060" s="10" t="str">
        <f>IFERROR(VLOOKUP(A1060,'[2]Total Provider - Dec 2015'!$A$1:$K$1232,11,FALSE),"")</f>
        <v/>
      </c>
    </row>
    <row r="1061" spans="1:11" hidden="1" x14ac:dyDescent="0.25">
      <c r="A1061" s="5"/>
      <c r="B1061" s="6" t="str">
        <f>IFERROR(VLOOKUP(A1061,'[2]Total Provider - Dec 2015'!$A$1:$K$1232,2,FALSE),"")</f>
        <v/>
      </c>
      <c r="C1061" s="7" t="str">
        <f>IFERROR(VLOOKUP(A1061,'[2]Total Provider - Dec 2015'!$A$1:$K$1232,3,FALSE),"")</f>
        <v/>
      </c>
      <c r="D1061" s="7" t="str">
        <f>IFERROR(VLOOKUP(A1061,'[2]Total Provider - Dec 2015'!$A$1:$K$1232,4,FALSE),"")</f>
        <v/>
      </c>
      <c r="E1061" s="7" t="str">
        <f>IFERROR(VLOOKUP(A1061,'[2]Total Provider - Dec 2015'!$A$1:$K$1232,5,FALSE),"")</f>
        <v/>
      </c>
      <c r="F1061" s="7" t="str">
        <f>IFERROR(VLOOKUP(A1061,'[2]Total Provider - Dec 2015'!$A$1:$K$1232,6,FALSE),"")</f>
        <v/>
      </c>
      <c r="G1061" s="7" t="str">
        <f>IFERROR(VLOOKUP(A1061,'[2]Total Provider - Dec 2015'!$A$1:$K$1232,7,FALSE),"")</f>
        <v/>
      </c>
      <c r="H1061" s="10" t="str">
        <f>IFERROR(VLOOKUP(A1061,'[2]Total Provider - Dec 2015'!$A$1:$K$1232,8,FALSE),"")</f>
        <v/>
      </c>
      <c r="I1061" s="10" t="str">
        <f>IFERROR(VLOOKUP(A1061,'[2]Total Provider - Dec 2015'!$A$1:$K$1232,9,FALSE),"")</f>
        <v/>
      </c>
      <c r="J1061" s="10" t="str">
        <f>IFERROR(VLOOKUP(A1061,'[2]Total Provider - Dec 2015'!$A$1:$K$1232,10,FALSE),"")</f>
        <v/>
      </c>
      <c r="K1061" s="10" t="str">
        <f>IFERROR(VLOOKUP(A1061,'[2]Total Provider - Dec 2015'!$A$1:$K$1232,11,FALSE),"")</f>
        <v/>
      </c>
    </row>
    <row r="1062" spans="1:11" hidden="1" x14ac:dyDescent="0.25">
      <c r="A1062" s="5"/>
      <c r="B1062" s="6" t="str">
        <f>IFERROR(VLOOKUP(A1062,'[2]Total Provider - Dec 2015'!$A$1:$K$1232,2,FALSE),"")</f>
        <v/>
      </c>
      <c r="C1062" s="7" t="str">
        <f>IFERROR(VLOOKUP(A1062,'[2]Total Provider - Dec 2015'!$A$1:$K$1232,3,FALSE),"")</f>
        <v/>
      </c>
      <c r="D1062" s="7" t="str">
        <f>IFERROR(VLOOKUP(A1062,'[2]Total Provider - Dec 2015'!$A$1:$K$1232,4,FALSE),"")</f>
        <v/>
      </c>
      <c r="E1062" s="7" t="str">
        <f>IFERROR(VLOOKUP(A1062,'[2]Total Provider - Dec 2015'!$A$1:$K$1232,5,FALSE),"")</f>
        <v/>
      </c>
      <c r="F1062" s="7" t="str">
        <f>IFERROR(VLOOKUP(A1062,'[2]Total Provider - Dec 2015'!$A$1:$K$1232,6,FALSE),"")</f>
        <v/>
      </c>
      <c r="G1062" s="7" t="str">
        <f>IFERROR(VLOOKUP(A1062,'[2]Total Provider - Dec 2015'!$A$1:$K$1232,7,FALSE),"")</f>
        <v/>
      </c>
      <c r="H1062" s="10" t="str">
        <f>IFERROR(VLOOKUP(A1062,'[2]Total Provider - Dec 2015'!$A$1:$K$1232,8,FALSE),"")</f>
        <v/>
      </c>
      <c r="I1062" s="10" t="str">
        <f>IFERROR(VLOOKUP(A1062,'[2]Total Provider - Dec 2015'!$A$1:$K$1232,9,FALSE),"")</f>
        <v/>
      </c>
      <c r="J1062" s="10" t="str">
        <f>IFERROR(VLOOKUP(A1062,'[2]Total Provider - Dec 2015'!$A$1:$K$1232,10,FALSE),"")</f>
        <v/>
      </c>
      <c r="K1062" s="10" t="str">
        <f>IFERROR(VLOOKUP(A1062,'[2]Total Provider - Dec 2015'!$A$1:$K$1232,11,FALSE),"")</f>
        <v/>
      </c>
    </row>
    <row r="1063" spans="1:11" hidden="1" x14ac:dyDescent="0.25">
      <c r="A1063" s="5"/>
      <c r="B1063" s="6" t="str">
        <f>IFERROR(VLOOKUP(A1063,'[2]Total Provider - Dec 2015'!$A$1:$K$1232,2,FALSE),"")</f>
        <v/>
      </c>
      <c r="C1063" s="7" t="str">
        <f>IFERROR(VLOOKUP(A1063,'[2]Total Provider - Dec 2015'!$A$1:$K$1232,3,FALSE),"")</f>
        <v/>
      </c>
      <c r="D1063" s="7" t="str">
        <f>IFERROR(VLOOKUP(A1063,'[2]Total Provider - Dec 2015'!$A$1:$K$1232,4,FALSE),"")</f>
        <v/>
      </c>
      <c r="E1063" s="7" t="str">
        <f>IFERROR(VLOOKUP(A1063,'[2]Total Provider - Dec 2015'!$A$1:$K$1232,5,FALSE),"")</f>
        <v/>
      </c>
      <c r="F1063" s="7" t="str">
        <f>IFERROR(VLOOKUP(A1063,'[2]Total Provider - Dec 2015'!$A$1:$K$1232,6,FALSE),"")</f>
        <v/>
      </c>
      <c r="G1063" s="7" t="str">
        <f>IFERROR(VLOOKUP(A1063,'[2]Total Provider - Dec 2015'!$A$1:$K$1232,7,FALSE),"")</f>
        <v/>
      </c>
      <c r="H1063" s="10" t="str">
        <f>IFERROR(VLOOKUP(A1063,'[2]Total Provider - Dec 2015'!$A$1:$K$1232,8,FALSE),"")</f>
        <v/>
      </c>
      <c r="I1063" s="10" t="str">
        <f>IFERROR(VLOOKUP(A1063,'[2]Total Provider - Dec 2015'!$A$1:$K$1232,9,FALSE),"")</f>
        <v/>
      </c>
      <c r="J1063" s="10" t="str">
        <f>IFERROR(VLOOKUP(A1063,'[2]Total Provider - Dec 2015'!$A$1:$K$1232,10,FALSE),"")</f>
        <v/>
      </c>
      <c r="K1063" s="10" t="str">
        <f>IFERROR(VLOOKUP(A1063,'[2]Total Provider - Dec 2015'!$A$1:$K$1232,11,FALSE),"")</f>
        <v/>
      </c>
    </row>
    <row r="1064" spans="1:11" hidden="1" x14ac:dyDescent="0.25">
      <c r="A1064" s="5"/>
      <c r="B1064" s="6" t="str">
        <f>IFERROR(VLOOKUP(A1064,'[2]Total Provider - Dec 2015'!$A$1:$K$1232,2,FALSE),"")</f>
        <v/>
      </c>
      <c r="C1064" s="7" t="str">
        <f>IFERROR(VLOOKUP(A1064,'[2]Total Provider - Dec 2015'!$A$1:$K$1232,3,FALSE),"")</f>
        <v/>
      </c>
      <c r="D1064" s="7" t="str">
        <f>IFERROR(VLOOKUP(A1064,'[2]Total Provider - Dec 2015'!$A$1:$K$1232,4,FALSE),"")</f>
        <v/>
      </c>
      <c r="E1064" s="7" t="str">
        <f>IFERROR(VLOOKUP(A1064,'[2]Total Provider - Dec 2015'!$A$1:$K$1232,5,FALSE),"")</f>
        <v/>
      </c>
      <c r="F1064" s="7" t="str">
        <f>IFERROR(VLOOKUP(A1064,'[2]Total Provider - Dec 2015'!$A$1:$K$1232,6,FALSE),"")</f>
        <v/>
      </c>
      <c r="G1064" s="7" t="str">
        <f>IFERROR(VLOOKUP(A1064,'[2]Total Provider - Dec 2015'!$A$1:$K$1232,7,FALSE),"")</f>
        <v/>
      </c>
      <c r="H1064" s="10" t="str">
        <f>IFERROR(VLOOKUP(A1064,'[2]Total Provider - Dec 2015'!$A$1:$K$1232,8,FALSE),"")</f>
        <v/>
      </c>
      <c r="I1064" s="10" t="str">
        <f>IFERROR(VLOOKUP(A1064,'[2]Total Provider - Dec 2015'!$A$1:$K$1232,9,FALSE),"")</f>
        <v/>
      </c>
      <c r="J1064" s="10" t="str">
        <f>IFERROR(VLOOKUP(A1064,'[2]Total Provider - Dec 2015'!$A$1:$K$1232,10,FALSE),"")</f>
        <v/>
      </c>
      <c r="K1064" s="10" t="str">
        <f>IFERROR(VLOOKUP(A1064,'[2]Total Provider - Dec 2015'!$A$1:$K$1232,11,FALSE),"")</f>
        <v/>
      </c>
    </row>
    <row r="1065" spans="1:11" hidden="1" x14ac:dyDescent="0.25">
      <c r="A1065" s="5"/>
      <c r="B1065" s="6" t="str">
        <f>IFERROR(VLOOKUP(A1065,'[2]Total Provider - Dec 2015'!$A$1:$K$1232,2,FALSE),"")</f>
        <v/>
      </c>
      <c r="C1065" s="7" t="str">
        <f>IFERROR(VLOOKUP(A1065,'[2]Total Provider - Dec 2015'!$A$1:$K$1232,3,FALSE),"")</f>
        <v/>
      </c>
      <c r="D1065" s="7" t="str">
        <f>IFERROR(VLOOKUP(A1065,'[2]Total Provider - Dec 2015'!$A$1:$K$1232,4,FALSE),"")</f>
        <v/>
      </c>
      <c r="E1065" s="7" t="str">
        <f>IFERROR(VLOOKUP(A1065,'[2]Total Provider - Dec 2015'!$A$1:$K$1232,5,FALSE),"")</f>
        <v/>
      </c>
      <c r="F1065" s="7" t="str">
        <f>IFERROR(VLOOKUP(A1065,'[2]Total Provider - Dec 2015'!$A$1:$K$1232,6,FALSE),"")</f>
        <v/>
      </c>
      <c r="G1065" s="7" t="str">
        <f>IFERROR(VLOOKUP(A1065,'[2]Total Provider - Dec 2015'!$A$1:$K$1232,7,FALSE),"")</f>
        <v/>
      </c>
      <c r="H1065" s="10" t="str">
        <f>IFERROR(VLOOKUP(A1065,'[2]Total Provider - Dec 2015'!$A$1:$K$1232,8,FALSE),"")</f>
        <v/>
      </c>
      <c r="I1065" s="10" t="str">
        <f>IFERROR(VLOOKUP(A1065,'[2]Total Provider - Dec 2015'!$A$1:$K$1232,9,FALSE),"")</f>
        <v/>
      </c>
      <c r="J1065" s="10" t="str">
        <f>IFERROR(VLOOKUP(A1065,'[2]Total Provider - Dec 2015'!$A$1:$K$1232,10,FALSE),"")</f>
        <v/>
      </c>
      <c r="K1065" s="10" t="str">
        <f>IFERROR(VLOOKUP(A1065,'[2]Total Provider - Dec 2015'!$A$1:$K$1232,11,FALSE),"")</f>
        <v/>
      </c>
    </row>
    <row r="1066" spans="1:11" hidden="1" x14ac:dyDescent="0.25">
      <c r="A1066" s="5"/>
      <c r="B1066" s="6" t="str">
        <f>IFERROR(VLOOKUP(A1066,'[2]Total Provider - Dec 2015'!$A$1:$K$1232,2,FALSE),"")</f>
        <v/>
      </c>
      <c r="C1066" s="7" t="str">
        <f>IFERROR(VLOOKUP(A1066,'[2]Total Provider - Dec 2015'!$A$1:$K$1232,3,FALSE),"")</f>
        <v/>
      </c>
      <c r="D1066" s="7" t="str">
        <f>IFERROR(VLOOKUP(A1066,'[2]Total Provider - Dec 2015'!$A$1:$K$1232,4,FALSE),"")</f>
        <v/>
      </c>
      <c r="E1066" s="7" t="str">
        <f>IFERROR(VLOOKUP(A1066,'[2]Total Provider - Dec 2015'!$A$1:$K$1232,5,FALSE),"")</f>
        <v/>
      </c>
      <c r="F1066" s="7" t="str">
        <f>IFERROR(VLOOKUP(A1066,'[2]Total Provider - Dec 2015'!$A$1:$K$1232,6,FALSE),"")</f>
        <v/>
      </c>
      <c r="G1066" s="7" t="str">
        <f>IFERROR(VLOOKUP(A1066,'[2]Total Provider - Dec 2015'!$A$1:$K$1232,7,FALSE),"")</f>
        <v/>
      </c>
      <c r="H1066" s="10" t="str">
        <f>IFERROR(VLOOKUP(A1066,'[2]Total Provider - Dec 2015'!$A$1:$K$1232,8,FALSE),"")</f>
        <v/>
      </c>
      <c r="I1066" s="10" t="str">
        <f>IFERROR(VLOOKUP(A1066,'[2]Total Provider - Dec 2015'!$A$1:$K$1232,9,FALSE),"")</f>
        <v/>
      </c>
      <c r="J1066" s="10" t="str">
        <f>IFERROR(VLOOKUP(A1066,'[2]Total Provider - Dec 2015'!$A$1:$K$1232,10,FALSE),"")</f>
        <v/>
      </c>
      <c r="K1066" s="10" t="str">
        <f>IFERROR(VLOOKUP(A1066,'[2]Total Provider - Dec 2015'!$A$1:$K$1232,11,FALSE),"")</f>
        <v/>
      </c>
    </row>
    <row r="1067" spans="1:11" hidden="1" x14ac:dyDescent="0.25">
      <c r="A1067" s="5"/>
      <c r="B1067" s="6" t="str">
        <f>IFERROR(VLOOKUP(A1067,'[2]Total Provider - Dec 2015'!$A$1:$K$1232,2,FALSE),"")</f>
        <v/>
      </c>
      <c r="C1067" s="7" t="str">
        <f>IFERROR(VLOOKUP(A1067,'[2]Total Provider - Dec 2015'!$A$1:$K$1232,3,FALSE),"")</f>
        <v/>
      </c>
      <c r="D1067" s="7" t="str">
        <f>IFERROR(VLOOKUP(A1067,'[2]Total Provider - Dec 2015'!$A$1:$K$1232,4,FALSE),"")</f>
        <v/>
      </c>
      <c r="E1067" s="7" t="str">
        <f>IFERROR(VLOOKUP(A1067,'[2]Total Provider - Dec 2015'!$A$1:$K$1232,5,FALSE),"")</f>
        <v/>
      </c>
      <c r="F1067" s="7" t="str">
        <f>IFERROR(VLOOKUP(A1067,'[2]Total Provider - Dec 2015'!$A$1:$K$1232,6,FALSE),"")</f>
        <v/>
      </c>
      <c r="G1067" s="7" t="str">
        <f>IFERROR(VLOOKUP(A1067,'[2]Total Provider - Dec 2015'!$A$1:$K$1232,7,FALSE),"")</f>
        <v/>
      </c>
      <c r="H1067" s="10" t="str">
        <f>IFERROR(VLOOKUP(A1067,'[2]Total Provider - Dec 2015'!$A$1:$K$1232,8,FALSE),"")</f>
        <v/>
      </c>
      <c r="I1067" s="10" t="str">
        <f>IFERROR(VLOOKUP(A1067,'[2]Total Provider - Dec 2015'!$A$1:$K$1232,9,FALSE),"")</f>
        <v/>
      </c>
      <c r="J1067" s="10" t="str">
        <f>IFERROR(VLOOKUP(A1067,'[2]Total Provider - Dec 2015'!$A$1:$K$1232,10,FALSE),"")</f>
        <v/>
      </c>
      <c r="K1067" s="10" t="str">
        <f>IFERROR(VLOOKUP(A1067,'[2]Total Provider - Dec 2015'!$A$1:$K$1232,11,FALSE),"")</f>
        <v/>
      </c>
    </row>
    <row r="1068" spans="1:11" hidden="1" x14ac:dyDescent="0.25">
      <c r="A1068" s="5"/>
      <c r="B1068" s="6" t="str">
        <f>IFERROR(VLOOKUP(A1068,'[2]Total Provider - Dec 2015'!$A$1:$K$1232,2,FALSE),"")</f>
        <v/>
      </c>
      <c r="C1068" s="7" t="str">
        <f>IFERROR(VLOOKUP(A1068,'[2]Total Provider - Dec 2015'!$A$1:$K$1232,3,FALSE),"")</f>
        <v/>
      </c>
      <c r="D1068" s="7" t="str">
        <f>IFERROR(VLOOKUP(A1068,'[2]Total Provider - Dec 2015'!$A$1:$K$1232,4,FALSE),"")</f>
        <v/>
      </c>
      <c r="E1068" s="7" t="str">
        <f>IFERROR(VLOOKUP(A1068,'[2]Total Provider - Dec 2015'!$A$1:$K$1232,5,FALSE),"")</f>
        <v/>
      </c>
      <c r="F1068" s="7" t="str">
        <f>IFERROR(VLOOKUP(A1068,'[2]Total Provider - Dec 2015'!$A$1:$K$1232,6,FALSE),"")</f>
        <v/>
      </c>
      <c r="G1068" s="7" t="str">
        <f>IFERROR(VLOOKUP(A1068,'[2]Total Provider - Dec 2015'!$A$1:$K$1232,7,FALSE),"")</f>
        <v/>
      </c>
      <c r="H1068" s="10" t="str">
        <f>IFERROR(VLOOKUP(A1068,'[2]Total Provider - Dec 2015'!$A$1:$K$1232,8,FALSE),"")</f>
        <v/>
      </c>
      <c r="I1068" s="10" t="str">
        <f>IFERROR(VLOOKUP(A1068,'[2]Total Provider - Dec 2015'!$A$1:$K$1232,9,FALSE),"")</f>
        <v/>
      </c>
      <c r="J1068" s="10" t="str">
        <f>IFERROR(VLOOKUP(A1068,'[2]Total Provider - Dec 2015'!$A$1:$K$1232,10,FALSE),"")</f>
        <v/>
      </c>
      <c r="K1068" s="10" t="str">
        <f>IFERROR(VLOOKUP(A1068,'[2]Total Provider - Dec 2015'!$A$1:$K$1232,11,FALSE),"")</f>
        <v/>
      </c>
    </row>
    <row r="1069" spans="1:11" hidden="1" x14ac:dyDescent="0.25">
      <c r="A1069" s="5"/>
      <c r="B1069" s="6" t="str">
        <f>IFERROR(VLOOKUP(A1069,'[2]Total Provider - Dec 2015'!$A$1:$K$1232,2,FALSE),"")</f>
        <v/>
      </c>
      <c r="C1069" s="7" t="str">
        <f>IFERROR(VLOOKUP(A1069,'[2]Total Provider - Dec 2015'!$A$1:$K$1232,3,FALSE),"")</f>
        <v/>
      </c>
      <c r="D1069" s="7" t="str">
        <f>IFERROR(VLOOKUP(A1069,'[2]Total Provider - Dec 2015'!$A$1:$K$1232,4,FALSE),"")</f>
        <v/>
      </c>
      <c r="E1069" s="7" t="str">
        <f>IFERROR(VLOOKUP(A1069,'[2]Total Provider - Dec 2015'!$A$1:$K$1232,5,FALSE),"")</f>
        <v/>
      </c>
      <c r="F1069" s="7" t="str">
        <f>IFERROR(VLOOKUP(A1069,'[2]Total Provider - Dec 2015'!$A$1:$K$1232,6,FALSE),"")</f>
        <v/>
      </c>
      <c r="G1069" s="7" t="str">
        <f>IFERROR(VLOOKUP(A1069,'[2]Total Provider - Dec 2015'!$A$1:$K$1232,7,FALSE),"")</f>
        <v/>
      </c>
      <c r="H1069" s="10" t="str">
        <f>IFERROR(VLOOKUP(A1069,'[2]Total Provider - Dec 2015'!$A$1:$K$1232,8,FALSE),"")</f>
        <v/>
      </c>
      <c r="I1069" s="10" t="str">
        <f>IFERROR(VLOOKUP(A1069,'[2]Total Provider - Dec 2015'!$A$1:$K$1232,9,FALSE),"")</f>
        <v/>
      </c>
      <c r="J1069" s="10" t="str">
        <f>IFERROR(VLOOKUP(A1069,'[2]Total Provider - Dec 2015'!$A$1:$K$1232,10,FALSE),"")</f>
        <v/>
      </c>
      <c r="K1069" s="10" t="str">
        <f>IFERROR(VLOOKUP(A1069,'[2]Total Provider - Dec 2015'!$A$1:$K$1232,11,FALSE),"")</f>
        <v/>
      </c>
    </row>
    <row r="1070" spans="1:11" hidden="1" x14ac:dyDescent="0.25">
      <c r="A1070" s="5"/>
      <c r="B1070" s="6" t="str">
        <f>IFERROR(VLOOKUP(A1070,'[2]Total Provider - Dec 2015'!$A$1:$K$1232,2,FALSE),"")</f>
        <v/>
      </c>
      <c r="C1070" s="7" t="str">
        <f>IFERROR(VLOOKUP(A1070,'[2]Total Provider - Dec 2015'!$A$1:$K$1232,3,FALSE),"")</f>
        <v/>
      </c>
      <c r="D1070" s="7" t="str">
        <f>IFERROR(VLOOKUP(A1070,'[2]Total Provider - Dec 2015'!$A$1:$K$1232,4,FALSE),"")</f>
        <v/>
      </c>
      <c r="E1070" s="7" t="str">
        <f>IFERROR(VLOOKUP(A1070,'[2]Total Provider - Dec 2015'!$A$1:$K$1232,5,FALSE),"")</f>
        <v/>
      </c>
      <c r="F1070" s="7" t="str">
        <f>IFERROR(VLOOKUP(A1070,'[2]Total Provider - Dec 2015'!$A$1:$K$1232,6,FALSE),"")</f>
        <v/>
      </c>
      <c r="G1070" s="7" t="str">
        <f>IFERROR(VLOOKUP(A1070,'[2]Total Provider - Dec 2015'!$A$1:$K$1232,7,FALSE),"")</f>
        <v/>
      </c>
      <c r="H1070" s="10" t="str">
        <f>IFERROR(VLOOKUP(A1070,'[2]Total Provider - Dec 2015'!$A$1:$K$1232,8,FALSE),"")</f>
        <v/>
      </c>
      <c r="I1070" s="10" t="str">
        <f>IFERROR(VLOOKUP(A1070,'[2]Total Provider - Dec 2015'!$A$1:$K$1232,9,FALSE),"")</f>
        <v/>
      </c>
      <c r="J1070" s="10" t="str">
        <f>IFERROR(VLOOKUP(A1070,'[2]Total Provider - Dec 2015'!$A$1:$K$1232,10,FALSE),"")</f>
        <v/>
      </c>
      <c r="K1070" s="10" t="str">
        <f>IFERROR(VLOOKUP(A1070,'[2]Total Provider - Dec 2015'!$A$1:$K$1232,11,FALSE),"")</f>
        <v/>
      </c>
    </row>
    <row r="1071" spans="1:11" hidden="1" x14ac:dyDescent="0.25">
      <c r="A1071" s="5"/>
      <c r="B1071" s="6" t="str">
        <f>IFERROR(VLOOKUP(A1071,'[2]Total Provider - Dec 2015'!$A$1:$K$1232,2,FALSE),"")</f>
        <v/>
      </c>
      <c r="C1071" s="7" t="str">
        <f>IFERROR(VLOOKUP(A1071,'[2]Total Provider - Dec 2015'!$A$1:$K$1232,3,FALSE),"")</f>
        <v/>
      </c>
      <c r="D1071" s="7" t="str">
        <f>IFERROR(VLOOKUP(A1071,'[2]Total Provider - Dec 2015'!$A$1:$K$1232,4,FALSE),"")</f>
        <v/>
      </c>
      <c r="E1071" s="7" t="str">
        <f>IFERROR(VLOOKUP(A1071,'[2]Total Provider - Dec 2015'!$A$1:$K$1232,5,FALSE),"")</f>
        <v/>
      </c>
      <c r="F1071" s="7" t="str">
        <f>IFERROR(VLOOKUP(A1071,'[2]Total Provider - Dec 2015'!$A$1:$K$1232,6,FALSE),"")</f>
        <v/>
      </c>
      <c r="G1071" s="7" t="str">
        <f>IFERROR(VLOOKUP(A1071,'[2]Total Provider - Dec 2015'!$A$1:$K$1232,7,FALSE),"")</f>
        <v/>
      </c>
      <c r="H1071" s="10" t="str">
        <f>IFERROR(VLOOKUP(A1071,'[2]Total Provider - Dec 2015'!$A$1:$K$1232,8,FALSE),"")</f>
        <v/>
      </c>
      <c r="I1071" s="10" t="str">
        <f>IFERROR(VLOOKUP(A1071,'[2]Total Provider - Dec 2015'!$A$1:$K$1232,9,FALSE),"")</f>
        <v/>
      </c>
      <c r="J1071" s="10" t="str">
        <f>IFERROR(VLOOKUP(A1071,'[2]Total Provider - Dec 2015'!$A$1:$K$1232,10,FALSE),"")</f>
        <v/>
      </c>
      <c r="K1071" s="10" t="str">
        <f>IFERROR(VLOOKUP(A1071,'[2]Total Provider - Dec 2015'!$A$1:$K$1232,11,FALSE),"")</f>
        <v/>
      </c>
    </row>
    <row r="1072" spans="1:11" hidden="1" x14ac:dyDescent="0.25">
      <c r="A1072" s="5"/>
      <c r="B1072" s="6" t="str">
        <f>IFERROR(VLOOKUP(A1072,'[2]Total Provider - Dec 2015'!$A$1:$K$1232,2,FALSE),"")</f>
        <v/>
      </c>
      <c r="C1072" s="7" t="str">
        <f>IFERROR(VLOOKUP(A1072,'[2]Total Provider - Dec 2015'!$A$1:$K$1232,3,FALSE),"")</f>
        <v/>
      </c>
      <c r="D1072" s="7" t="str">
        <f>IFERROR(VLOOKUP(A1072,'[2]Total Provider - Dec 2015'!$A$1:$K$1232,4,FALSE),"")</f>
        <v/>
      </c>
      <c r="E1072" s="7" t="str">
        <f>IFERROR(VLOOKUP(A1072,'[2]Total Provider - Dec 2015'!$A$1:$K$1232,5,FALSE),"")</f>
        <v/>
      </c>
      <c r="F1072" s="7" t="str">
        <f>IFERROR(VLOOKUP(A1072,'[2]Total Provider - Dec 2015'!$A$1:$K$1232,6,FALSE),"")</f>
        <v/>
      </c>
      <c r="G1072" s="7" t="str">
        <f>IFERROR(VLOOKUP(A1072,'[2]Total Provider - Dec 2015'!$A$1:$K$1232,7,FALSE),"")</f>
        <v/>
      </c>
      <c r="H1072" s="10" t="str">
        <f>IFERROR(VLOOKUP(A1072,'[2]Total Provider - Dec 2015'!$A$1:$K$1232,8,FALSE),"")</f>
        <v/>
      </c>
      <c r="I1072" s="10" t="str">
        <f>IFERROR(VLOOKUP(A1072,'[2]Total Provider - Dec 2015'!$A$1:$K$1232,9,FALSE),"")</f>
        <v/>
      </c>
      <c r="J1072" s="10" t="str">
        <f>IFERROR(VLOOKUP(A1072,'[2]Total Provider - Dec 2015'!$A$1:$K$1232,10,FALSE),"")</f>
        <v/>
      </c>
      <c r="K1072" s="10" t="str">
        <f>IFERROR(VLOOKUP(A1072,'[2]Total Provider - Dec 2015'!$A$1:$K$1232,11,FALSE),"")</f>
        <v/>
      </c>
    </row>
    <row r="1073" spans="1:11" hidden="1" x14ac:dyDescent="0.25">
      <c r="A1073" s="5"/>
      <c r="B1073" s="6" t="str">
        <f>IFERROR(VLOOKUP(A1073,'[2]Total Provider - Dec 2015'!$A$1:$K$1232,2,FALSE),"")</f>
        <v/>
      </c>
      <c r="C1073" s="7" t="str">
        <f>IFERROR(VLOOKUP(A1073,'[2]Total Provider - Dec 2015'!$A$1:$K$1232,3,FALSE),"")</f>
        <v/>
      </c>
      <c r="D1073" s="7" t="str">
        <f>IFERROR(VLOOKUP(A1073,'[2]Total Provider - Dec 2015'!$A$1:$K$1232,4,FALSE),"")</f>
        <v/>
      </c>
      <c r="E1073" s="7" t="str">
        <f>IFERROR(VLOOKUP(A1073,'[2]Total Provider - Dec 2015'!$A$1:$K$1232,5,FALSE),"")</f>
        <v/>
      </c>
      <c r="F1073" s="7" t="str">
        <f>IFERROR(VLOOKUP(A1073,'[2]Total Provider - Dec 2015'!$A$1:$K$1232,6,FALSE),"")</f>
        <v/>
      </c>
      <c r="G1073" s="7" t="str">
        <f>IFERROR(VLOOKUP(A1073,'[2]Total Provider - Dec 2015'!$A$1:$K$1232,7,FALSE),"")</f>
        <v/>
      </c>
      <c r="H1073" s="10" t="str">
        <f>IFERROR(VLOOKUP(A1073,'[2]Total Provider - Dec 2015'!$A$1:$K$1232,8,FALSE),"")</f>
        <v/>
      </c>
      <c r="I1073" s="10" t="str">
        <f>IFERROR(VLOOKUP(A1073,'[2]Total Provider - Dec 2015'!$A$1:$K$1232,9,FALSE),"")</f>
        <v/>
      </c>
      <c r="J1073" s="10" t="str">
        <f>IFERROR(VLOOKUP(A1073,'[2]Total Provider - Dec 2015'!$A$1:$K$1232,10,FALSE),"")</f>
        <v/>
      </c>
      <c r="K1073" s="10" t="str">
        <f>IFERROR(VLOOKUP(A1073,'[2]Total Provider - Dec 2015'!$A$1:$K$1232,11,FALSE),"")</f>
        <v/>
      </c>
    </row>
    <row r="1074" spans="1:11" hidden="1" x14ac:dyDescent="0.25">
      <c r="A1074" s="5"/>
      <c r="B1074" s="6" t="str">
        <f>IFERROR(VLOOKUP(A1074,'[2]Total Provider - Dec 2015'!$A$1:$K$1232,2,FALSE),"")</f>
        <v/>
      </c>
      <c r="C1074" s="7" t="str">
        <f>IFERROR(VLOOKUP(A1074,'[2]Total Provider - Dec 2015'!$A$1:$K$1232,3,FALSE),"")</f>
        <v/>
      </c>
      <c r="D1074" s="7" t="str">
        <f>IFERROR(VLOOKUP(A1074,'[2]Total Provider - Dec 2015'!$A$1:$K$1232,4,FALSE),"")</f>
        <v/>
      </c>
      <c r="E1074" s="7" t="str">
        <f>IFERROR(VLOOKUP(A1074,'[2]Total Provider - Dec 2015'!$A$1:$K$1232,5,FALSE),"")</f>
        <v/>
      </c>
      <c r="F1074" s="7" t="str">
        <f>IFERROR(VLOOKUP(A1074,'[2]Total Provider - Dec 2015'!$A$1:$K$1232,6,FALSE),"")</f>
        <v/>
      </c>
      <c r="G1074" s="7" t="str">
        <f>IFERROR(VLOOKUP(A1074,'[2]Total Provider - Dec 2015'!$A$1:$K$1232,7,FALSE),"")</f>
        <v/>
      </c>
      <c r="H1074" s="10" t="str">
        <f>IFERROR(VLOOKUP(A1074,'[2]Total Provider - Dec 2015'!$A$1:$K$1232,8,FALSE),"")</f>
        <v/>
      </c>
      <c r="I1074" s="10" t="str">
        <f>IFERROR(VLOOKUP(A1074,'[2]Total Provider - Dec 2015'!$A$1:$K$1232,9,FALSE),"")</f>
        <v/>
      </c>
      <c r="J1074" s="10" t="str">
        <f>IFERROR(VLOOKUP(A1074,'[2]Total Provider - Dec 2015'!$A$1:$K$1232,10,FALSE),"")</f>
        <v/>
      </c>
      <c r="K1074" s="10" t="str">
        <f>IFERROR(VLOOKUP(A1074,'[2]Total Provider - Dec 2015'!$A$1:$K$1232,11,FALSE),"")</f>
        <v/>
      </c>
    </row>
    <row r="1075" spans="1:11" hidden="1" x14ac:dyDescent="0.25">
      <c r="A1075" s="5"/>
      <c r="B1075" s="6" t="str">
        <f>IFERROR(VLOOKUP(A1075,'[2]Total Provider - Dec 2015'!$A$1:$K$1232,2,FALSE),"")</f>
        <v/>
      </c>
      <c r="C1075" s="7" t="str">
        <f>IFERROR(VLOOKUP(A1075,'[2]Total Provider - Dec 2015'!$A$1:$K$1232,3,FALSE),"")</f>
        <v/>
      </c>
      <c r="D1075" s="7" t="str">
        <f>IFERROR(VLOOKUP(A1075,'[2]Total Provider - Dec 2015'!$A$1:$K$1232,4,FALSE),"")</f>
        <v/>
      </c>
      <c r="E1075" s="7" t="str">
        <f>IFERROR(VLOOKUP(A1075,'[2]Total Provider - Dec 2015'!$A$1:$K$1232,5,FALSE),"")</f>
        <v/>
      </c>
      <c r="F1075" s="7" t="str">
        <f>IFERROR(VLOOKUP(A1075,'[2]Total Provider - Dec 2015'!$A$1:$K$1232,6,FALSE),"")</f>
        <v/>
      </c>
      <c r="G1075" s="7" t="str">
        <f>IFERROR(VLOOKUP(A1075,'[2]Total Provider - Dec 2015'!$A$1:$K$1232,7,FALSE),"")</f>
        <v/>
      </c>
      <c r="H1075" s="10" t="str">
        <f>IFERROR(VLOOKUP(A1075,'[2]Total Provider - Dec 2015'!$A$1:$K$1232,8,FALSE),"")</f>
        <v/>
      </c>
      <c r="I1075" s="10" t="str">
        <f>IFERROR(VLOOKUP(A1075,'[2]Total Provider - Dec 2015'!$A$1:$K$1232,9,FALSE),"")</f>
        <v/>
      </c>
      <c r="J1075" s="10" t="str">
        <f>IFERROR(VLOOKUP(A1075,'[2]Total Provider - Dec 2015'!$A$1:$K$1232,10,FALSE),"")</f>
        <v/>
      </c>
      <c r="K1075" s="10" t="str">
        <f>IFERROR(VLOOKUP(A1075,'[2]Total Provider - Dec 2015'!$A$1:$K$1232,11,FALSE),"")</f>
        <v/>
      </c>
    </row>
    <row r="1076" spans="1:11" hidden="1" x14ac:dyDescent="0.25">
      <c r="A1076" s="5"/>
      <c r="B1076" s="6" t="str">
        <f>IFERROR(VLOOKUP(A1076,'[2]Total Provider - Dec 2015'!$A$1:$K$1232,2,FALSE),"")</f>
        <v/>
      </c>
      <c r="C1076" s="7" t="str">
        <f>IFERROR(VLOOKUP(A1076,'[2]Total Provider - Dec 2015'!$A$1:$K$1232,3,FALSE),"")</f>
        <v/>
      </c>
      <c r="D1076" s="7" t="str">
        <f>IFERROR(VLOOKUP(A1076,'[2]Total Provider - Dec 2015'!$A$1:$K$1232,4,FALSE),"")</f>
        <v/>
      </c>
      <c r="E1076" s="7" t="str">
        <f>IFERROR(VLOOKUP(A1076,'[2]Total Provider - Dec 2015'!$A$1:$K$1232,5,FALSE),"")</f>
        <v/>
      </c>
      <c r="F1076" s="7" t="str">
        <f>IFERROR(VLOOKUP(A1076,'[2]Total Provider - Dec 2015'!$A$1:$K$1232,6,FALSE),"")</f>
        <v/>
      </c>
      <c r="G1076" s="7" t="str">
        <f>IFERROR(VLOOKUP(A1076,'[2]Total Provider - Dec 2015'!$A$1:$K$1232,7,FALSE),"")</f>
        <v/>
      </c>
      <c r="H1076" s="10" t="str">
        <f>IFERROR(VLOOKUP(A1076,'[2]Total Provider - Dec 2015'!$A$1:$K$1232,8,FALSE),"")</f>
        <v/>
      </c>
      <c r="I1076" s="10" t="str">
        <f>IFERROR(VLOOKUP(A1076,'[2]Total Provider - Dec 2015'!$A$1:$K$1232,9,FALSE),"")</f>
        <v/>
      </c>
      <c r="J1076" s="10" t="str">
        <f>IFERROR(VLOOKUP(A1076,'[2]Total Provider - Dec 2015'!$A$1:$K$1232,10,FALSE),"")</f>
        <v/>
      </c>
      <c r="K1076" s="10" t="str">
        <f>IFERROR(VLOOKUP(A1076,'[2]Total Provider - Dec 2015'!$A$1:$K$1232,11,FALSE),"")</f>
        <v/>
      </c>
    </row>
    <row r="1077" spans="1:11" hidden="1" x14ac:dyDescent="0.25">
      <c r="A1077" s="5"/>
      <c r="B1077" s="6" t="str">
        <f>IFERROR(VLOOKUP(A1077,'[2]Total Provider - Dec 2015'!$A$1:$K$1232,2,FALSE),"")</f>
        <v/>
      </c>
      <c r="C1077" s="7" t="str">
        <f>IFERROR(VLOOKUP(A1077,'[2]Total Provider - Dec 2015'!$A$1:$K$1232,3,FALSE),"")</f>
        <v/>
      </c>
      <c r="D1077" s="7" t="str">
        <f>IFERROR(VLOOKUP(A1077,'[2]Total Provider - Dec 2015'!$A$1:$K$1232,4,FALSE),"")</f>
        <v/>
      </c>
      <c r="E1077" s="7" t="str">
        <f>IFERROR(VLOOKUP(A1077,'[2]Total Provider - Dec 2015'!$A$1:$K$1232,5,FALSE),"")</f>
        <v/>
      </c>
      <c r="F1077" s="7" t="str">
        <f>IFERROR(VLOOKUP(A1077,'[2]Total Provider - Dec 2015'!$A$1:$K$1232,6,FALSE),"")</f>
        <v/>
      </c>
      <c r="G1077" s="7" t="str">
        <f>IFERROR(VLOOKUP(A1077,'[2]Total Provider - Dec 2015'!$A$1:$K$1232,7,FALSE),"")</f>
        <v/>
      </c>
      <c r="H1077" s="10" t="str">
        <f>IFERROR(VLOOKUP(A1077,'[2]Total Provider - Dec 2015'!$A$1:$K$1232,8,FALSE),"")</f>
        <v/>
      </c>
      <c r="I1077" s="10" t="str">
        <f>IFERROR(VLOOKUP(A1077,'[2]Total Provider - Dec 2015'!$A$1:$K$1232,9,FALSE),"")</f>
        <v/>
      </c>
      <c r="J1077" s="10" t="str">
        <f>IFERROR(VLOOKUP(A1077,'[2]Total Provider - Dec 2015'!$A$1:$K$1232,10,FALSE),"")</f>
        <v/>
      </c>
      <c r="K1077" s="10" t="str">
        <f>IFERROR(VLOOKUP(A1077,'[2]Total Provider - Dec 2015'!$A$1:$K$1232,11,FALSE),"")</f>
        <v/>
      </c>
    </row>
    <row r="1078" spans="1:11" hidden="1" x14ac:dyDescent="0.25">
      <c r="A1078" s="5"/>
      <c r="B1078" s="6" t="str">
        <f>IFERROR(VLOOKUP(A1078,'[2]Total Provider - Dec 2015'!$A$1:$K$1232,2,FALSE),"")</f>
        <v/>
      </c>
      <c r="C1078" s="7" t="str">
        <f>IFERROR(VLOOKUP(A1078,'[2]Total Provider - Dec 2015'!$A$1:$K$1232,3,FALSE),"")</f>
        <v/>
      </c>
      <c r="D1078" s="7" t="str">
        <f>IFERROR(VLOOKUP(A1078,'[2]Total Provider - Dec 2015'!$A$1:$K$1232,4,FALSE),"")</f>
        <v/>
      </c>
      <c r="E1078" s="7" t="str">
        <f>IFERROR(VLOOKUP(A1078,'[2]Total Provider - Dec 2015'!$A$1:$K$1232,5,FALSE),"")</f>
        <v/>
      </c>
      <c r="F1078" s="7" t="str">
        <f>IFERROR(VLOOKUP(A1078,'[2]Total Provider - Dec 2015'!$A$1:$K$1232,6,FALSE),"")</f>
        <v/>
      </c>
      <c r="G1078" s="7" t="str">
        <f>IFERROR(VLOOKUP(A1078,'[2]Total Provider - Dec 2015'!$A$1:$K$1232,7,FALSE),"")</f>
        <v/>
      </c>
      <c r="H1078" s="10" t="str">
        <f>IFERROR(VLOOKUP(A1078,'[2]Total Provider - Dec 2015'!$A$1:$K$1232,8,FALSE),"")</f>
        <v/>
      </c>
      <c r="I1078" s="10" t="str">
        <f>IFERROR(VLOOKUP(A1078,'[2]Total Provider - Dec 2015'!$A$1:$K$1232,9,FALSE),"")</f>
        <v/>
      </c>
      <c r="J1078" s="10" t="str">
        <f>IFERROR(VLOOKUP(A1078,'[2]Total Provider - Dec 2015'!$A$1:$K$1232,10,FALSE),"")</f>
        <v/>
      </c>
      <c r="K1078" s="10" t="str">
        <f>IFERROR(VLOOKUP(A1078,'[2]Total Provider - Dec 2015'!$A$1:$K$1232,11,FALSE),"")</f>
        <v/>
      </c>
    </row>
    <row r="1079" spans="1:11" hidden="1" x14ac:dyDescent="0.25">
      <c r="A1079" s="5"/>
      <c r="B1079" s="6" t="str">
        <f>IFERROR(VLOOKUP(A1079,'[2]Total Provider - Dec 2015'!$A$1:$K$1232,2,FALSE),"")</f>
        <v/>
      </c>
      <c r="C1079" s="7" t="str">
        <f>IFERROR(VLOOKUP(A1079,'[2]Total Provider - Dec 2015'!$A$1:$K$1232,3,FALSE),"")</f>
        <v/>
      </c>
      <c r="D1079" s="7" t="str">
        <f>IFERROR(VLOOKUP(A1079,'[2]Total Provider - Dec 2015'!$A$1:$K$1232,4,FALSE),"")</f>
        <v/>
      </c>
      <c r="E1079" s="7" t="str">
        <f>IFERROR(VLOOKUP(A1079,'[2]Total Provider - Dec 2015'!$A$1:$K$1232,5,FALSE),"")</f>
        <v/>
      </c>
      <c r="F1079" s="7" t="str">
        <f>IFERROR(VLOOKUP(A1079,'[2]Total Provider - Dec 2015'!$A$1:$K$1232,6,FALSE),"")</f>
        <v/>
      </c>
      <c r="G1079" s="7" t="str">
        <f>IFERROR(VLOOKUP(A1079,'[2]Total Provider - Dec 2015'!$A$1:$K$1232,7,FALSE),"")</f>
        <v/>
      </c>
      <c r="H1079" s="10" t="str">
        <f>IFERROR(VLOOKUP(A1079,'[2]Total Provider - Dec 2015'!$A$1:$K$1232,8,FALSE),"")</f>
        <v/>
      </c>
      <c r="I1079" s="10" t="str">
        <f>IFERROR(VLOOKUP(A1079,'[2]Total Provider - Dec 2015'!$A$1:$K$1232,9,FALSE),"")</f>
        <v/>
      </c>
      <c r="J1079" s="10" t="str">
        <f>IFERROR(VLOOKUP(A1079,'[2]Total Provider - Dec 2015'!$A$1:$K$1232,10,FALSE),"")</f>
        <v/>
      </c>
      <c r="K1079" s="10" t="str">
        <f>IFERROR(VLOOKUP(A1079,'[2]Total Provider - Dec 2015'!$A$1:$K$1232,11,FALSE),"")</f>
        <v/>
      </c>
    </row>
    <row r="1080" spans="1:11" hidden="1" x14ac:dyDescent="0.25">
      <c r="A1080" s="5"/>
      <c r="B1080" s="6" t="str">
        <f>IFERROR(VLOOKUP(A1080,'[2]Total Provider - Dec 2015'!$A$1:$K$1232,2,FALSE),"")</f>
        <v/>
      </c>
      <c r="C1080" s="7" t="str">
        <f>IFERROR(VLOOKUP(A1080,'[2]Total Provider - Dec 2015'!$A$1:$K$1232,3,FALSE),"")</f>
        <v/>
      </c>
      <c r="D1080" s="7" t="str">
        <f>IFERROR(VLOOKUP(A1080,'[2]Total Provider - Dec 2015'!$A$1:$K$1232,4,FALSE),"")</f>
        <v/>
      </c>
      <c r="E1080" s="7" t="str">
        <f>IFERROR(VLOOKUP(A1080,'[2]Total Provider - Dec 2015'!$A$1:$K$1232,5,FALSE),"")</f>
        <v/>
      </c>
      <c r="F1080" s="7" t="str">
        <f>IFERROR(VLOOKUP(A1080,'[2]Total Provider - Dec 2015'!$A$1:$K$1232,6,FALSE),"")</f>
        <v/>
      </c>
      <c r="G1080" s="7" t="str">
        <f>IFERROR(VLOOKUP(A1080,'[2]Total Provider - Dec 2015'!$A$1:$K$1232,7,FALSE),"")</f>
        <v/>
      </c>
      <c r="H1080" s="10" t="str">
        <f>IFERROR(VLOOKUP(A1080,'[2]Total Provider - Dec 2015'!$A$1:$K$1232,8,FALSE),"")</f>
        <v/>
      </c>
      <c r="I1080" s="10" t="str">
        <f>IFERROR(VLOOKUP(A1080,'[2]Total Provider - Dec 2015'!$A$1:$K$1232,9,FALSE),"")</f>
        <v/>
      </c>
      <c r="J1080" s="10" t="str">
        <f>IFERROR(VLOOKUP(A1080,'[2]Total Provider - Dec 2015'!$A$1:$K$1232,10,FALSE),"")</f>
        <v/>
      </c>
      <c r="K1080" s="10" t="str">
        <f>IFERROR(VLOOKUP(A1080,'[2]Total Provider - Dec 2015'!$A$1:$K$1232,11,FALSE),"")</f>
        <v/>
      </c>
    </row>
    <row r="1081" spans="1:11" hidden="1" x14ac:dyDescent="0.25">
      <c r="A1081" s="5"/>
      <c r="B1081" s="6" t="str">
        <f>IFERROR(VLOOKUP(A1081,'[2]Total Provider - Dec 2015'!$A$1:$K$1232,2,FALSE),"")</f>
        <v/>
      </c>
      <c r="C1081" s="7" t="str">
        <f>IFERROR(VLOOKUP(A1081,'[2]Total Provider - Dec 2015'!$A$1:$K$1232,3,FALSE),"")</f>
        <v/>
      </c>
      <c r="D1081" s="7" t="str">
        <f>IFERROR(VLOOKUP(A1081,'[2]Total Provider - Dec 2015'!$A$1:$K$1232,4,FALSE),"")</f>
        <v/>
      </c>
      <c r="E1081" s="7" t="str">
        <f>IFERROR(VLOOKUP(A1081,'[2]Total Provider - Dec 2015'!$A$1:$K$1232,5,FALSE),"")</f>
        <v/>
      </c>
      <c r="F1081" s="7" t="str">
        <f>IFERROR(VLOOKUP(A1081,'[2]Total Provider - Dec 2015'!$A$1:$K$1232,6,FALSE),"")</f>
        <v/>
      </c>
      <c r="G1081" s="7" t="str">
        <f>IFERROR(VLOOKUP(A1081,'[2]Total Provider - Dec 2015'!$A$1:$K$1232,7,FALSE),"")</f>
        <v/>
      </c>
      <c r="H1081" s="10" t="str">
        <f>IFERROR(VLOOKUP(A1081,'[2]Total Provider - Dec 2015'!$A$1:$K$1232,8,FALSE),"")</f>
        <v/>
      </c>
      <c r="I1081" s="10" t="str">
        <f>IFERROR(VLOOKUP(A1081,'[2]Total Provider - Dec 2015'!$A$1:$K$1232,9,FALSE),"")</f>
        <v/>
      </c>
      <c r="J1081" s="10" t="str">
        <f>IFERROR(VLOOKUP(A1081,'[2]Total Provider - Dec 2015'!$A$1:$K$1232,10,FALSE),"")</f>
        <v/>
      </c>
      <c r="K1081" s="10" t="str">
        <f>IFERROR(VLOOKUP(A1081,'[2]Total Provider - Dec 2015'!$A$1:$K$1232,11,FALSE),"")</f>
        <v/>
      </c>
    </row>
    <row r="1082" spans="1:11" hidden="1" x14ac:dyDescent="0.25">
      <c r="A1082" s="5"/>
      <c r="B1082" s="6" t="str">
        <f>IFERROR(VLOOKUP(A1082,'[2]Total Provider - Dec 2015'!$A$1:$K$1232,2,FALSE),"")</f>
        <v/>
      </c>
      <c r="C1082" s="7" t="str">
        <f>IFERROR(VLOOKUP(A1082,'[2]Total Provider - Dec 2015'!$A$1:$K$1232,3,FALSE),"")</f>
        <v/>
      </c>
      <c r="D1082" s="7" t="str">
        <f>IFERROR(VLOOKUP(A1082,'[2]Total Provider - Dec 2015'!$A$1:$K$1232,4,FALSE),"")</f>
        <v/>
      </c>
      <c r="E1082" s="7" t="str">
        <f>IFERROR(VLOOKUP(A1082,'[2]Total Provider - Dec 2015'!$A$1:$K$1232,5,FALSE),"")</f>
        <v/>
      </c>
      <c r="F1082" s="7" t="str">
        <f>IFERROR(VLOOKUP(A1082,'[2]Total Provider - Dec 2015'!$A$1:$K$1232,6,FALSE),"")</f>
        <v/>
      </c>
      <c r="G1082" s="7" t="str">
        <f>IFERROR(VLOOKUP(A1082,'[2]Total Provider - Dec 2015'!$A$1:$K$1232,7,FALSE),"")</f>
        <v/>
      </c>
      <c r="H1082" s="10" t="str">
        <f>IFERROR(VLOOKUP(A1082,'[2]Total Provider - Dec 2015'!$A$1:$K$1232,8,FALSE),"")</f>
        <v/>
      </c>
      <c r="I1082" s="10" t="str">
        <f>IFERROR(VLOOKUP(A1082,'[2]Total Provider - Dec 2015'!$A$1:$K$1232,9,FALSE),"")</f>
        <v/>
      </c>
      <c r="J1082" s="10" t="str">
        <f>IFERROR(VLOOKUP(A1082,'[2]Total Provider - Dec 2015'!$A$1:$K$1232,10,FALSE),"")</f>
        <v/>
      </c>
      <c r="K1082" s="10" t="str">
        <f>IFERROR(VLOOKUP(A1082,'[2]Total Provider - Dec 2015'!$A$1:$K$1232,11,FALSE),"")</f>
        <v/>
      </c>
    </row>
    <row r="1083" spans="1:11" hidden="1" x14ac:dyDescent="0.25">
      <c r="A1083" s="5"/>
      <c r="B1083" s="6" t="str">
        <f>IFERROR(VLOOKUP(A1083,'[2]Total Provider - Dec 2015'!$A$1:$K$1232,2,FALSE),"")</f>
        <v/>
      </c>
      <c r="C1083" s="7" t="str">
        <f>IFERROR(VLOOKUP(A1083,'[2]Total Provider - Dec 2015'!$A$1:$K$1232,3,FALSE),"")</f>
        <v/>
      </c>
      <c r="D1083" s="7" t="str">
        <f>IFERROR(VLOOKUP(A1083,'[2]Total Provider - Dec 2015'!$A$1:$K$1232,4,FALSE),"")</f>
        <v/>
      </c>
      <c r="E1083" s="7" t="str">
        <f>IFERROR(VLOOKUP(A1083,'[2]Total Provider - Dec 2015'!$A$1:$K$1232,5,FALSE),"")</f>
        <v/>
      </c>
      <c r="F1083" s="7" t="str">
        <f>IFERROR(VLOOKUP(A1083,'[2]Total Provider - Dec 2015'!$A$1:$K$1232,6,FALSE),"")</f>
        <v/>
      </c>
      <c r="G1083" s="7" t="str">
        <f>IFERROR(VLOOKUP(A1083,'[2]Total Provider - Dec 2015'!$A$1:$K$1232,7,FALSE),"")</f>
        <v/>
      </c>
      <c r="H1083" s="10" t="str">
        <f>IFERROR(VLOOKUP(A1083,'[2]Total Provider - Dec 2015'!$A$1:$K$1232,8,FALSE),"")</f>
        <v/>
      </c>
      <c r="I1083" s="10" t="str">
        <f>IFERROR(VLOOKUP(A1083,'[2]Total Provider - Dec 2015'!$A$1:$K$1232,9,FALSE),"")</f>
        <v/>
      </c>
      <c r="J1083" s="10" t="str">
        <f>IFERROR(VLOOKUP(A1083,'[2]Total Provider - Dec 2015'!$A$1:$K$1232,10,FALSE),"")</f>
        <v/>
      </c>
      <c r="K1083" s="10" t="str">
        <f>IFERROR(VLOOKUP(A1083,'[2]Total Provider - Dec 2015'!$A$1:$K$1232,11,FALSE),"")</f>
        <v/>
      </c>
    </row>
    <row r="1084" spans="1:11" hidden="1" x14ac:dyDescent="0.25">
      <c r="A1084" s="5"/>
      <c r="B1084" s="6" t="str">
        <f>IFERROR(VLOOKUP(A1084,'[2]Total Provider - Dec 2015'!$A$1:$K$1232,2,FALSE),"")</f>
        <v/>
      </c>
      <c r="C1084" s="7" t="str">
        <f>IFERROR(VLOOKUP(A1084,'[2]Total Provider - Dec 2015'!$A$1:$K$1232,3,FALSE),"")</f>
        <v/>
      </c>
      <c r="D1084" s="7" t="str">
        <f>IFERROR(VLOOKUP(A1084,'[2]Total Provider - Dec 2015'!$A$1:$K$1232,4,FALSE),"")</f>
        <v/>
      </c>
      <c r="E1084" s="7" t="str">
        <f>IFERROR(VLOOKUP(A1084,'[2]Total Provider - Dec 2015'!$A$1:$K$1232,5,FALSE),"")</f>
        <v/>
      </c>
      <c r="F1084" s="7" t="str">
        <f>IFERROR(VLOOKUP(A1084,'[2]Total Provider - Dec 2015'!$A$1:$K$1232,6,FALSE),"")</f>
        <v/>
      </c>
      <c r="G1084" s="7" t="str">
        <f>IFERROR(VLOOKUP(A1084,'[2]Total Provider - Dec 2015'!$A$1:$K$1232,7,FALSE),"")</f>
        <v/>
      </c>
      <c r="H1084" s="10" t="str">
        <f>IFERROR(VLOOKUP(A1084,'[2]Total Provider - Dec 2015'!$A$1:$K$1232,8,FALSE),"")</f>
        <v/>
      </c>
      <c r="I1084" s="10" t="str">
        <f>IFERROR(VLOOKUP(A1084,'[2]Total Provider - Dec 2015'!$A$1:$K$1232,9,FALSE),"")</f>
        <v/>
      </c>
      <c r="J1084" s="10" t="str">
        <f>IFERROR(VLOOKUP(A1084,'[2]Total Provider - Dec 2015'!$A$1:$K$1232,10,FALSE),"")</f>
        <v/>
      </c>
      <c r="K1084" s="10" t="str">
        <f>IFERROR(VLOOKUP(A1084,'[2]Total Provider - Dec 2015'!$A$1:$K$1232,11,FALSE),"")</f>
        <v/>
      </c>
    </row>
    <row r="1085" spans="1:11" hidden="1" x14ac:dyDescent="0.25">
      <c r="A1085" s="5"/>
      <c r="B1085" s="6" t="str">
        <f>IFERROR(VLOOKUP(A1085,'[2]Total Provider - Dec 2015'!$A$1:$K$1232,2,FALSE),"")</f>
        <v/>
      </c>
      <c r="C1085" s="7" t="str">
        <f>IFERROR(VLOOKUP(A1085,'[2]Total Provider - Dec 2015'!$A$1:$K$1232,3,FALSE),"")</f>
        <v/>
      </c>
      <c r="D1085" s="7" t="str">
        <f>IFERROR(VLOOKUP(A1085,'[2]Total Provider - Dec 2015'!$A$1:$K$1232,4,FALSE),"")</f>
        <v/>
      </c>
      <c r="E1085" s="7" t="str">
        <f>IFERROR(VLOOKUP(A1085,'[2]Total Provider - Dec 2015'!$A$1:$K$1232,5,FALSE),"")</f>
        <v/>
      </c>
      <c r="F1085" s="7" t="str">
        <f>IFERROR(VLOOKUP(A1085,'[2]Total Provider - Dec 2015'!$A$1:$K$1232,6,FALSE),"")</f>
        <v/>
      </c>
      <c r="G1085" s="7" t="str">
        <f>IFERROR(VLOOKUP(A1085,'[2]Total Provider - Dec 2015'!$A$1:$K$1232,7,FALSE),"")</f>
        <v/>
      </c>
      <c r="H1085" s="10" t="str">
        <f>IFERROR(VLOOKUP(A1085,'[2]Total Provider - Dec 2015'!$A$1:$K$1232,8,FALSE),"")</f>
        <v/>
      </c>
      <c r="I1085" s="10" t="str">
        <f>IFERROR(VLOOKUP(A1085,'[2]Total Provider - Dec 2015'!$A$1:$K$1232,9,FALSE),"")</f>
        <v/>
      </c>
      <c r="J1085" s="10" t="str">
        <f>IFERROR(VLOOKUP(A1085,'[2]Total Provider - Dec 2015'!$A$1:$K$1232,10,FALSE),"")</f>
        <v/>
      </c>
      <c r="K1085" s="10" t="str">
        <f>IFERROR(VLOOKUP(A1085,'[2]Total Provider - Dec 2015'!$A$1:$K$1232,11,FALSE),"")</f>
        <v/>
      </c>
    </row>
    <row r="1086" spans="1:11" hidden="1" x14ac:dyDescent="0.25">
      <c r="A1086" s="5"/>
      <c r="B1086" s="6" t="str">
        <f>IFERROR(VLOOKUP(A1086,'[2]Total Provider - Dec 2015'!$A$1:$K$1232,2,FALSE),"")</f>
        <v/>
      </c>
      <c r="C1086" s="7" t="str">
        <f>IFERROR(VLOOKUP(A1086,'[2]Total Provider - Dec 2015'!$A$1:$K$1232,3,FALSE),"")</f>
        <v/>
      </c>
      <c r="D1086" s="7" t="str">
        <f>IFERROR(VLOOKUP(A1086,'[2]Total Provider - Dec 2015'!$A$1:$K$1232,4,FALSE),"")</f>
        <v/>
      </c>
      <c r="E1086" s="7" t="str">
        <f>IFERROR(VLOOKUP(A1086,'[2]Total Provider - Dec 2015'!$A$1:$K$1232,5,FALSE),"")</f>
        <v/>
      </c>
      <c r="F1086" s="7" t="str">
        <f>IFERROR(VLOOKUP(A1086,'[2]Total Provider - Dec 2015'!$A$1:$K$1232,6,FALSE),"")</f>
        <v/>
      </c>
      <c r="G1086" s="7" t="str">
        <f>IFERROR(VLOOKUP(A1086,'[2]Total Provider - Dec 2015'!$A$1:$K$1232,7,FALSE),"")</f>
        <v/>
      </c>
      <c r="H1086" s="10" t="str">
        <f>IFERROR(VLOOKUP(A1086,'[2]Total Provider - Dec 2015'!$A$1:$K$1232,8,FALSE),"")</f>
        <v/>
      </c>
      <c r="I1086" s="10" t="str">
        <f>IFERROR(VLOOKUP(A1086,'[2]Total Provider - Dec 2015'!$A$1:$K$1232,9,FALSE),"")</f>
        <v/>
      </c>
      <c r="J1086" s="10" t="str">
        <f>IFERROR(VLOOKUP(A1086,'[2]Total Provider - Dec 2015'!$A$1:$K$1232,10,FALSE),"")</f>
        <v/>
      </c>
      <c r="K1086" s="10" t="str">
        <f>IFERROR(VLOOKUP(A1086,'[2]Total Provider - Dec 2015'!$A$1:$K$1232,11,FALSE),"")</f>
        <v/>
      </c>
    </row>
    <row r="1087" spans="1:11" hidden="1" x14ac:dyDescent="0.25">
      <c r="A1087" s="5"/>
      <c r="B1087" s="6" t="str">
        <f>IFERROR(VLOOKUP(A1087,'[2]Total Provider - Dec 2015'!$A$1:$K$1232,2,FALSE),"")</f>
        <v/>
      </c>
      <c r="C1087" s="7" t="str">
        <f>IFERROR(VLOOKUP(A1087,'[2]Total Provider - Dec 2015'!$A$1:$K$1232,3,FALSE),"")</f>
        <v/>
      </c>
      <c r="D1087" s="7" t="str">
        <f>IFERROR(VLOOKUP(A1087,'[2]Total Provider - Dec 2015'!$A$1:$K$1232,4,FALSE),"")</f>
        <v/>
      </c>
      <c r="E1087" s="7" t="str">
        <f>IFERROR(VLOOKUP(A1087,'[2]Total Provider - Dec 2015'!$A$1:$K$1232,5,FALSE),"")</f>
        <v/>
      </c>
      <c r="F1087" s="7" t="str">
        <f>IFERROR(VLOOKUP(A1087,'[2]Total Provider - Dec 2015'!$A$1:$K$1232,6,FALSE),"")</f>
        <v/>
      </c>
      <c r="G1087" s="7" t="str">
        <f>IFERROR(VLOOKUP(A1087,'[2]Total Provider - Dec 2015'!$A$1:$K$1232,7,FALSE),"")</f>
        <v/>
      </c>
      <c r="H1087" s="10" t="str">
        <f>IFERROR(VLOOKUP(A1087,'[2]Total Provider - Dec 2015'!$A$1:$K$1232,8,FALSE),"")</f>
        <v/>
      </c>
      <c r="I1087" s="10" t="str">
        <f>IFERROR(VLOOKUP(A1087,'[2]Total Provider - Dec 2015'!$A$1:$K$1232,9,FALSE),"")</f>
        <v/>
      </c>
      <c r="J1087" s="10" t="str">
        <f>IFERROR(VLOOKUP(A1087,'[2]Total Provider - Dec 2015'!$A$1:$K$1232,10,FALSE),"")</f>
        <v/>
      </c>
      <c r="K1087" s="10" t="str">
        <f>IFERROR(VLOOKUP(A1087,'[2]Total Provider - Dec 2015'!$A$1:$K$1232,11,FALSE),"")</f>
        <v/>
      </c>
    </row>
    <row r="1088" spans="1:11" hidden="1" x14ac:dyDescent="0.25">
      <c r="A1088" s="5"/>
      <c r="B1088" s="6" t="str">
        <f>IFERROR(VLOOKUP(A1088,'[2]Total Provider - Dec 2015'!$A$1:$K$1232,2,FALSE),"")</f>
        <v/>
      </c>
      <c r="C1088" s="7" t="str">
        <f>IFERROR(VLOOKUP(A1088,'[2]Total Provider - Dec 2015'!$A$1:$K$1232,3,FALSE),"")</f>
        <v/>
      </c>
      <c r="D1088" s="7" t="str">
        <f>IFERROR(VLOOKUP(A1088,'[2]Total Provider - Dec 2015'!$A$1:$K$1232,4,FALSE),"")</f>
        <v/>
      </c>
      <c r="E1088" s="7" t="str">
        <f>IFERROR(VLOOKUP(A1088,'[2]Total Provider - Dec 2015'!$A$1:$K$1232,5,FALSE),"")</f>
        <v/>
      </c>
      <c r="F1088" s="7" t="str">
        <f>IFERROR(VLOOKUP(A1088,'[2]Total Provider - Dec 2015'!$A$1:$K$1232,6,FALSE),"")</f>
        <v/>
      </c>
      <c r="G1088" s="7" t="str">
        <f>IFERROR(VLOOKUP(A1088,'[2]Total Provider - Dec 2015'!$A$1:$K$1232,7,FALSE),"")</f>
        <v/>
      </c>
      <c r="H1088" s="10" t="str">
        <f>IFERROR(VLOOKUP(A1088,'[2]Total Provider - Dec 2015'!$A$1:$K$1232,8,FALSE),"")</f>
        <v/>
      </c>
      <c r="I1088" s="10" t="str">
        <f>IFERROR(VLOOKUP(A1088,'[2]Total Provider - Dec 2015'!$A$1:$K$1232,9,FALSE),"")</f>
        <v/>
      </c>
      <c r="J1088" s="10" t="str">
        <f>IFERROR(VLOOKUP(A1088,'[2]Total Provider - Dec 2015'!$A$1:$K$1232,10,FALSE),"")</f>
        <v/>
      </c>
      <c r="K1088" s="10" t="str">
        <f>IFERROR(VLOOKUP(A1088,'[2]Total Provider - Dec 2015'!$A$1:$K$1232,11,FALSE),"")</f>
        <v/>
      </c>
    </row>
    <row r="1089" spans="1:11" hidden="1" x14ac:dyDescent="0.25">
      <c r="A1089" s="5"/>
      <c r="B1089" s="6" t="str">
        <f>IFERROR(VLOOKUP(A1089,'[2]Total Provider - Dec 2015'!$A$1:$K$1232,2,FALSE),"")</f>
        <v/>
      </c>
      <c r="C1089" s="7" t="str">
        <f>IFERROR(VLOOKUP(A1089,'[2]Total Provider - Dec 2015'!$A$1:$K$1232,3,FALSE),"")</f>
        <v/>
      </c>
      <c r="D1089" s="7" t="str">
        <f>IFERROR(VLOOKUP(A1089,'[2]Total Provider - Dec 2015'!$A$1:$K$1232,4,FALSE),"")</f>
        <v/>
      </c>
      <c r="E1089" s="7" t="str">
        <f>IFERROR(VLOOKUP(A1089,'[2]Total Provider - Dec 2015'!$A$1:$K$1232,5,FALSE),"")</f>
        <v/>
      </c>
      <c r="F1089" s="7" t="str">
        <f>IFERROR(VLOOKUP(A1089,'[2]Total Provider - Dec 2015'!$A$1:$K$1232,6,FALSE),"")</f>
        <v/>
      </c>
      <c r="G1089" s="7" t="str">
        <f>IFERROR(VLOOKUP(A1089,'[2]Total Provider - Dec 2015'!$A$1:$K$1232,7,FALSE),"")</f>
        <v/>
      </c>
      <c r="H1089" s="10" t="str">
        <f>IFERROR(VLOOKUP(A1089,'[2]Total Provider - Dec 2015'!$A$1:$K$1232,8,FALSE),"")</f>
        <v/>
      </c>
      <c r="I1089" s="10" t="str">
        <f>IFERROR(VLOOKUP(A1089,'[2]Total Provider - Dec 2015'!$A$1:$K$1232,9,FALSE),"")</f>
        <v/>
      </c>
      <c r="J1089" s="10" t="str">
        <f>IFERROR(VLOOKUP(A1089,'[2]Total Provider - Dec 2015'!$A$1:$K$1232,10,FALSE),"")</f>
        <v/>
      </c>
      <c r="K1089" s="10" t="str">
        <f>IFERROR(VLOOKUP(A1089,'[2]Total Provider - Dec 2015'!$A$1:$K$1232,11,FALSE),"")</f>
        <v/>
      </c>
    </row>
    <row r="1090" spans="1:11" hidden="1" x14ac:dyDescent="0.25">
      <c r="A1090" s="5"/>
      <c r="B1090" s="6" t="str">
        <f>IFERROR(VLOOKUP(A1090,'[2]Total Provider - Dec 2015'!$A$1:$K$1232,2,FALSE),"")</f>
        <v/>
      </c>
      <c r="C1090" s="7" t="str">
        <f>IFERROR(VLOOKUP(A1090,'[2]Total Provider - Dec 2015'!$A$1:$K$1232,3,FALSE),"")</f>
        <v/>
      </c>
      <c r="D1090" s="7" t="str">
        <f>IFERROR(VLOOKUP(A1090,'[2]Total Provider - Dec 2015'!$A$1:$K$1232,4,FALSE),"")</f>
        <v/>
      </c>
      <c r="E1090" s="7" t="str">
        <f>IFERROR(VLOOKUP(A1090,'[2]Total Provider - Dec 2015'!$A$1:$K$1232,5,FALSE),"")</f>
        <v/>
      </c>
      <c r="F1090" s="7" t="str">
        <f>IFERROR(VLOOKUP(A1090,'[2]Total Provider - Dec 2015'!$A$1:$K$1232,6,FALSE),"")</f>
        <v/>
      </c>
      <c r="G1090" s="7" t="str">
        <f>IFERROR(VLOOKUP(A1090,'[2]Total Provider - Dec 2015'!$A$1:$K$1232,7,FALSE),"")</f>
        <v/>
      </c>
      <c r="H1090" s="10" t="str">
        <f>IFERROR(VLOOKUP(A1090,'[2]Total Provider - Dec 2015'!$A$1:$K$1232,8,FALSE),"")</f>
        <v/>
      </c>
      <c r="I1090" s="10" t="str">
        <f>IFERROR(VLOOKUP(A1090,'[2]Total Provider - Dec 2015'!$A$1:$K$1232,9,FALSE),"")</f>
        <v/>
      </c>
      <c r="J1090" s="10" t="str">
        <f>IFERROR(VLOOKUP(A1090,'[2]Total Provider - Dec 2015'!$A$1:$K$1232,10,FALSE),"")</f>
        <v/>
      </c>
      <c r="K1090" s="10" t="str">
        <f>IFERROR(VLOOKUP(A1090,'[2]Total Provider - Dec 2015'!$A$1:$K$1232,11,FALSE),"")</f>
        <v/>
      </c>
    </row>
    <row r="1091" spans="1:11" hidden="1" x14ac:dyDescent="0.25">
      <c r="A1091" s="5"/>
      <c r="B1091" s="6" t="str">
        <f>IFERROR(VLOOKUP(A1091,'[2]Total Provider - Dec 2015'!$A$1:$K$1232,2,FALSE),"")</f>
        <v/>
      </c>
      <c r="C1091" s="7" t="str">
        <f>IFERROR(VLOOKUP(A1091,'[2]Total Provider - Dec 2015'!$A$1:$K$1232,3,FALSE),"")</f>
        <v/>
      </c>
      <c r="D1091" s="7" t="str">
        <f>IFERROR(VLOOKUP(A1091,'[2]Total Provider - Dec 2015'!$A$1:$K$1232,4,FALSE),"")</f>
        <v/>
      </c>
      <c r="E1091" s="7" t="str">
        <f>IFERROR(VLOOKUP(A1091,'[2]Total Provider - Dec 2015'!$A$1:$K$1232,5,FALSE),"")</f>
        <v/>
      </c>
      <c r="F1091" s="7" t="str">
        <f>IFERROR(VLOOKUP(A1091,'[2]Total Provider - Dec 2015'!$A$1:$K$1232,6,FALSE),"")</f>
        <v/>
      </c>
      <c r="G1091" s="7" t="str">
        <f>IFERROR(VLOOKUP(A1091,'[2]Total Provider - Dec 2015'!$A$1:$K$1232,7,FALSE),"")</f>
        <v/>
      </c>
      <c r="H1091" s="10" t="str">
        <f>IFERROR(VLOOKUP(A1091,'[2]Total Provider - Dec 2015'!$A$1:$K$1232,8,FALSE),"")</f>
        <v/>
      </c>
      <c r="I1091" s="10" t="str">
        <f>IFERROR(VLOOKUP(A1091,'[2]Total Provider - Dec 2015'!$A$1:$K$1232,9,FALSE),"")</f>
        <v/>
      </c>
      <c r="J1091" s="10" t="str">
        <f>IFERROR(VLOOKUP(A1091,'[2]Total Provider - Dec 2015'!$A$1:$K$1232,10,FALSE),"")</f>
        <v/>
      </c>
      <c r="K1091" s="10" t="str">
        <f>IFERROR(VLOOKUP(A1091,'[2]Total Provider - Dec 2015'!$A$1:$K$1232,11,FALSE),"")</f>
        <v/>
      </c>
    </row>
    <row r="1092" spans="1:11" hidden="1" x14ac:dyDescent="0.25">
      <c r="A1092" s="5"/>
      <c r="B1092" s="6" t="str">
        <f>IFERROR(VLOOKUP(A1092,'[2]Total Provider - Dec 2015'!$A$1:$K$1232,2,FALSE),"")</f>
        <v/>
      </c>
      <c r="C1092" s="7" t="str">
        <f>IFERROR(VLOOKUP(A1092,'[2]Total Provider - Dec 2015'!$A$1:$K$1232,3,FALSE),"")</f>
        <v/>
      </c>
      <c r="D1092" s="7" t="str">
        <f>IFERROR(VLOOKUP(A1092,'[2]Total Provider - Dec 2015'!$A$1:$K$1232,4,FALSE),"")</f>
        <v/>
      </c>
      <c r="E1092" s="7" t="str">
        <f>IFERROR(VLOOKUP(A1092,'[2]Total Provider - Dec 2015'!$A$1:$K$1232,5,FALSE),"")</f>
        <v/>
      </c>
      <c r="F1092" s="7" t="str">
        <f>IFERROR(VLOOKUP(A1092,'[2]Total Provider - Dec 2015'!$A$1:$K$1232,6,FALSE),"")</f>
        <v/>
      </c>
      <c r="G1092" s="7" t="str">
        <f>IFERROR(VLOOKUP(A1092,'[2]Total Provider - Dec 2015'!$A$1:$K$1232,7,FALSE),"")</f>
        <v/>
      </c>
      <c r="H1092" s="10" t="str">
        <f>IFERROR(VLOOKUP(A1092,'[2]Total Provider - Dec 2015'!$A$1:$K$1232,8,FALSE),"")</f>
        <v/>
      </c>
      <c r="I1092" s="10" t="str">
        <f>IFERROR(VLOOKUP(A1092,'[2]Total Provider - Dec 2015'!$A$1:$K$1232,9,FALSE),"")</f>
        <v/>
      </c>
      <c r="J1092" s="10" t="str">
        <f>IFERROR(VLOOKUP(A1092,'[2]Total Provider - Dec 2015'!$A$1:$K$1232,10,FALSE),"")</f>
        <v/>
      </c>
      <c r="K1092" s="10" t="str">
        <f>IFERROR(VLOOKUP(A1092,'[2]Total Provider - Dec 2015'!$A$1:$K$1232,11,FALSE),"")</f>
        <v/>
      </c>
    </row>
    <row r="1093" spans="1:11" hidden="1" x14ac:dyDescent="0.25">
      <c r="A1093" s="5"/>
      <c r="B1093" s="6" t="str">
        <f>IFERROR(VLOOKUP(A1093,'[2]Total Provider - Dec 2015'!$A$1:$K$1232,2,FALSE),"")</f>
        <v/>
      </c>
      <c r="C1093" s="7" t="str">
        <f>IFERROR(VLOOKUP(A1093,'[2]Total Provider - Dec 2015'!$A$1:$K$1232,3,FALSE),"")</f>
        <v/>
      </c>
      <c r="D1093" s="7" t="str">
        <f>IFERROR(VLOOKUP(A1093,'[2]Total Provider - Dec 2015'!$A$1:$K$1232,4,FALSE),"")</f>
        <v/>
      </c>
      <c r="E1093" s="7" t="str">
        <f>IFERROR(VLOOKUP(A1093,'[2]Total Provider - Dec 2015'!$A$1:$K$1232,5,FALSE),"")</f>
        <v/>
      </c>
      <c r="F1093" s="7" t="str">
        <f>IFERROR(VLOOKUP(A1093,'[2]Total Provider - Dec 2015'!$A$1:$K$1232,6,FALSE),"")</f>
        <v/>
      </c>
      <c r="G1093" s="7" t="str">
        <f>IFERROR(VLOOKUP(A1093,'[2]Total Provider - Dec 2015'!$A$1:$K$1232,7,FALSE),"")</f>
        <v/>
      </c>
      <c r="H1093" s="10" t="str">
        <f>IFERROR(VLOOKUP(A1093,'[2]Total Provider - Dec 2015'!$A$1:$K$1232,8,FALSE),"")</f>
        <v/>
      </c>
      <c r="I1093" s="10" t="str">
        <f>IFERROR(VLOOKUP(A1093,'[2]Total Provider - Dec 2015'!$A$1:$K$1232,9,FALSE),"")</f>
        <v/>
      </c>
      <c r="J1093" s="10" t="str">
        <f>IFERROR(VLOOKUP(A1093,'[2]Total Provider - Dec 2015'!$A$1:$K$1232,10,FALSE),"")</f>
        <v/>
      </c>
      <c r="K1093" s="10" t="str">
        <f>IFERROR(VLOOKUP(A1093,'[2]Total Provider - Dec 2015'!$A$1:$K$1232,11,FALSE),"")</f>
        <v/>
      </c>
    </row>
    <row r="1094" spans="1:11" hidden="1" x14ac:dyDescent="0.25">
      <c r="A1094" s="5"/>
      <c r="B1094" s="6" t="str">
        <f>IFERROR(VLOOKUP(A1094,'[2]Total Provider - Dec 2015'!$A$1:$K$1232,2,FALSE),"")</f>
        <v/>
      </c>
      <c r="C1094" s="7" t="str">
        <f>IFERROR(VLOOKUP(A1094,'[2]Total Provider - Dec 2015'!$A$1:$K$1232,3,FALSE),"")</f>
        <v/>
      </c>
      <c r="D1094" s="7" t="str">
        <f>IFERROR(VLOOKUP(A1094,'[2]Total Provider - Dec 2015'!$A$1:$K$1232,4,FALSE),"")</f>
        <v/>
      </c>
      <c r="E1094" s="7" t="str">
        <f>IFERROR(VLOOKUP(A1094,'[2]Total Provider - Dec 2015'!$A$1:$K$1232,5,FALSE),"")</f>
        <v/>
      </c>
      <c r="F1094" s="7" t="str">
        <f>IFERROR(VLOOKUP(A1094,'[2]Total Provider - Dec 2015'!$A$1:$K$1232,6,FALSE),"")</f>
        <v/>
      </c>
      <c r="G1094" s="7" t="str">
        <f>IFERROR(VLOOKUP(A1094,'[2]Total Provider - Dec 2015'!$A$1:$K$1232,7,FALSE),"")</f>
        <v/>
      </c>
      <c r="H1094" s="10" t="str">
        <f>IFERROR(VLOOKUP(A1094,'[2]Total Provider - Dec 2015'!$A$1:$K$1232,8,FALSE),"")</f>
        <v/>
      </c>
      <c r="I1094" s="10" t="str">
        <f>IFERROR(VLOOKUP(A1094,'[2]Total Provider - Dec 2015'!$A$1:$K$1232,9,FALSE),"")</f>
        <v/>
      </c>
      <c r="J1094" s="10" t="str">
        <f>IFERROR(VLOOKUP(A1094,'[2]Total Provider - Dec 2015'!$A$1:$K$1232,10,FALSE),"")</f>
        <v/>
      </c>
      <c r="K1094" s="10" t="str">
        <f>IFERROR(VLOOKUP(A1094,'[2]Total Provider - Dec 2015'!$A$1:$K$1232,11,FALSE),"")</f>
        <v/>
      </c>
    </row>
    <row r="1095" spans="1:11" hidden="1" x14ac:dyDescent="0.25">
      <c r="A1095" s="5"/>
      <c r="B1095" s="6" t="str">
        <f>IFERROR(VLOOKUP(A1095,'[2]Total Provider - Dec 2015'!$A$1:$K$1232,2,FALSE),"")</f>
        <v/>
      </c>
      <c r="C1095" s="7" t="str">
        <f>IFERROR(VLOOKUP(A1095,'[2]Total Provider - Dec 2015'!$A$1:$K$1232,3,FALSE),"")</f>
        <v/>
      </c>
      <c r="D1095" s="7" t="str">
        <f>IFERROR(VLOOKUP(A1095,'[2]Total Provider - Dec 2015'!$A$1:$K$1232,4,FALSE),"")</f>
        <v/>
      </c>
      <c r="E1095" s="7" t="str">
        <f>IFERROR(VLOOKUP(A1095,'[2]Total Provider - Dec 2015'!$A$1:$K$1232,5,FALSE),"")</f>
        <v/>
      </c>
      <c r="F1095" s="7" t="str">
        <f>IFERROR(VLOOKUP(A1095,'[2]Total Provider - Dec 2015'!$A$1:$K$1232,6,FALSE),"")</f>
        <v/>
      </c>
      <c r="G1095" s="7" t="str">
        <f>IFERROR(VLOOKUP(A1095,'[2]Total Provider - Dec 2015'!$A$1:$K$1232,7,FALSE),"")</f>
        <v/>
      </c>
      <c r="H1095" s="10" t="str">
        <f>IFERROR(VLOOKUP(A1095,'[2]Total Provider - Dec 2015'!$A$1:$K$1232,8,FALSE),"")</f>
        <v/>
      </c>
      <c r="I1095" s="10" t="str">
        <f>IFERROR(VLOOKUP(A1095,'[2]Total Provider - Dec 2015'!$A$1:$K$1232,9,FALSE),"")</f>
        <v/>
      </c>
      <c r="J1095" s="10" t="str">
        <f>IFERROR(VLOOKUP(A1095,'[2]Total Provider - Dec 2015'!$A$1:$K$1232,10,FALSE),"")</f>
        <v/>
      </c>
      <c r="K1095" s="10" t="str">
        <f>IFERROR(VLOOKUP(A1095,'[2]Total Provider - Dec 2015'!$A$1:$K$1232,11,FALSE),"")</f>
        <v/>
      </c>
    </row>
    <row r="1096" spans="1:11" hidden="1" x14ac:dyDescent="0.25">
      <c r="A1096" s="5"/>
      <c r="B1096" s="6" t="str">
        <f>IFERROR(VLOOKUP(A1096,'[2]Total Provider - Dec 2015'!$A$1:$K$1232,2,FALSE),"")</f>
        <v/>
      </c>
      <c r="C1096" s="7" t="str">
        <f>IFERROR(VLOOKUP(A1096,'[2]Total Provider - Dec 2015'!$A$1:$K$1232,3,FALSE),"")</f>
        <v/>
      </c>
      <c r="D1096" s="7" t="str">
        <f>IFERROR(VLOOKUP(A1096,'[2]Total Provider - Dec 2015'!$A$1:$K$1232,4,FALSE),"")</f>
        <v/>
      </c>
      <c r="E1096" s="7" t="str">
        <f>IFERROR(VLOOKUP(A1096,'[2]Total Provider - Dec 2015'!$A$1:$K$1232,5,FALSE),"")</f>
        <v/>
      </c>
      <c r="F1096" s="7" t="str">
        <f>IFERROR(VLOOKUP(A1096,'[2]Total Provider - Dec 2015'!$A$1:$K$1232,6,FALSE),"")</f>
        <v/>
      </c>
      <c r="G1096" s="7" t="str">
        <f>IFERROR(VLOOKUP(A1096,'[2]Total Provider - Dec 2015'!$A$1:$K$1232,7,FALSE),"")</f>
        <v/>
      </c>
      <c r="H1096" s="10" t="str">
        <f>IFERROR(VLOOKUP(A1096,'[2]Total Provider - Dec 2015'!$A$1:$K$1232,8,FALSE),"")</f>
        <v/>
      </c>
      <c r="I1096" s="10" t="str">
        <f>IFERROR(VLOOKUP(A1096,'[2]Total Provider - Dec 2015'!$A$1:$K$1232,9,FALSE),"")</f>
        <v/>
      </c>
      <c r="J1096" s="10" t="str">
        <f>IFERROR(VLOOKUP(A1096,'[2]Total Provider - Dec 2015'!$A$1:$K$1232,10,FALSE),"")</f>
        <v/>
      </c>
      <c r="K1096" s="10" t="str">
        <f>IFERROR(VLOOKUP(A1096,'[2]Total Provider - Dec 2015'!$A$1:$K$1232,11,FALSE),"")</f>
        <v/>
      </c>
    </row>
    <row r="1097" spans="1:11" hidden="1" x14ac:dyDescent="0.25">
      <c r="A1097" s="5"/>
      <c r="B1097" s="6" t="str">
        <f>IFERROR(VLOOKUP(A1097,'[2]Total Provider - Dec 2015'!$A$1:$K$1232,2,FALSE),"")</f>
        <v/>
      </c>
      <c r="C1097" s="7" t="str">
        <f>IFERROR(VLOOKUP(A1097,'[2]Total Provider - Dec 2015'!$A$1:$K$1232,3,FALSE),"")</f>
        <v/>
      </c>
      <c r="D1097" s="7" t="str">
        <f>IFERROR(VLOOKUP(A1097,'[2]Total Provider - Dec 2015'!$A$1:$K$1232,4,FALSE),"")</f>
        <v/>
      </c>
      <c r="E1097" s="7" t="str">
        <f>IFERROR(VLOOKUP(A1097,'[2]Total Provider - Dec 2015'!$A$1:$K$1232,5,FALSE),"")</f>
        <v/>
      </c>
      <c r="F1097" s="7" t="str">
        <f>IFERROR(VLOOKUP(A1097,'[2]Total Provider - Dec 2015'!$A$1:$K$1232,6,FALSE),"")</f>
        <v/>
      </c>
      <c r="G1097" s="7" t="str">
        <f>IFERROR(VLOOKUP(A1097,'[2]Total Provider - Dec 2015'!$A$1:$K$1232,7,FALSE),"")</f>
        <v/>
      </c>
      <c r="H1097" s="10" t="str">
        <f>IFERROR(VLOOKUP(A1097,'[2]Total Provider - Dec 2015'!$A$1:$K$1232,8,FALSE),"")</f>
        <v/>
      </c>
      <c r="I1097" s="10" t="str">
        <f>IFERROR(VLOOKUP(A1097,'[2]Total Provider - Dec 2015'!$A$1:$K$1232,9,FALSE),"")</f>
        <v/>
      </c>
      <c r="J1097" s="10" t="str">
        <f>IFERROR(VLOOKUP(A1097,'[2]Total Provider - Dec 2015'!$A$1:$K$1232,10,FALSE),"")</f>
        <v/>
      </c>
      <c r="K1097" s="10" t="str">
        <f>IFERROR(VLOOKUP(A1097,'[2]Total Provider - Dec 2015'!$A$1:$K$1232,11,FALSE),"")</f>
        <v/>
      </c>
    </row>
    <row r="1098" spans="1:11" hidden="1" x14ac:dyDescent="0.25">
      <c r="A1098" s="5"/>
      <c r="B1098" s="6" t="str">
        <f>IFERROR(VLOOKUP(A1098,'[2]Total Provider - Dec 2015'!$A$1:$K$1232,2,FALSE),"")</f>
        <v/>
      </c>
      <c r="C1098" s="7" t="str">
        <f>IFERROR(VLOOKUP(A1098,'[2]Total Provider - Dec 2015'!$A$1:$K$1232,3,FALSE),"")</f>
        <v/>
      </c>
      <c r="D1098" s="7" t="str">
        <f>IFERROR(VLOOKUP(A1098,'[2]Total Provider - Dec 2015'!$A$1:$K$1232,4,FALSE),"")</f>
        <v/>
      </c>
      <c r="E1098" s="7" t="str">
        <f>IFERROR(VLOOKUP(A1098,'[2]Total Provider - Dec 2015'!$A$1:$K$1232,5,FALSE),"")</f>
        <v/>
      </c>
      <c r="F1098" s="7" t="str">
        <f>IFERROR(VLOOKUP(A1098,'[2]Total Provider - Dec 2015'!$A$1:$K$1232,6,FALSE),"")</f>
        <v/>
      </c>
      <c r="G1098" s="7" t="str">
        <f>IFERROR(VLOOKUP(A1098,'[2]Total Provider - Dec 2015'!$A$1:$K$1232,7,FALSE),"")</f>
        <v/>
      </c>
      <c r="H1098" s="10" t="str">
        <f>IFERROR(VLOOKUP(A1098,'[2]Total Provider - Dec 2015'!$A$1:$K$1232,8,FALSE),"")</f>
        <v/>
      </c>
      <c r="I1098" s="10" t="str">
        <f>IFERROR(VLOOKUP(A1098,'[2]Total Provider - Dec 2015'!$A$1:$K$1232,9,FALSE),"")</f>
        <v/>
      </c>
      <c r="J1098" s="10" t="str">
        <f>IFERROR(VLOOKUP(A1098,'[2]Total Provider - Dec 2015'!$A$1:$K$1232,10,FALSE),"")</f>
        <v/>
      </c>
      <c r="K1098" s="10" t="str">
        <f>IFERROR(VLOOKUP(A1098,'[2]Total Provider - Dec 2015'!$A$1:$K$1232,11,FALSE),"")</f>
        <v/>
      </c>
    </row>
    <row r="1099" spans="1:11" hidden="1" x14ac:dyDescent="0.25">
      <c r="A1099" s="5"/>
      <c r="B1099" s="6" t="str">
        <f>IFERROR(VLOOKUP(A1099,'[2]Total Provider - Dec 2015'!$A$1:$K$1232,2,FALSE),"")</f>
        <v/>
      </c>
      <c r="C1099" s="7" t="str">
        <f>IFERROR(VLOOKUP(A1099,'[2]Total Provider - Dec 2015'!$A$1:$K$1232,3,FALSE),"")</f>
        <v/>
      </c>
      <c r="D1099" s="7" t="str">
        <f>IFERROR(VLOOKUP(A1099,'[2]Total Provider - Dec 2015'!$A$1:$K$1232,4,FALSE),"")</f>
        <v/>
      </c>
      <c r="E1099" s="7" t="str">
        <f>IFERROR(VLOOKUP(A1099,'[2]Total Provider - Dec 2015'!$A$1:$K$1232,5,FALSE),"")</f>
        <v/>
      </c>
      <c r="F1099" s="7" t="str">
        <f>IFERROR(VLOOKUP(A1099,'[2]Total Provider - Dec 2015'!$A$1:$K$1232,6,FALSE),"")</f>
        <v/>
      </c>
      <c r="G1099" s="7" t="str">
        <f>IFERROR(VLOOKUP(A1099,'[2]Total Provider - Dec 2015'!$A$1:$K$1232,7,FALSE),"")</f>
        <v/>
      </c>
      <c r="H1099" s="10" t="str">
        <f>IFERROR(VLOOKUP(A1099,'[2]Total Provider - Dec 2015'!$A$1:$K$1232,8,FALSE),"")</f>
        <v/>
      </c>
      <c r="I1099" s="10" t="str">
        <f>IFERROR(VLOOKUP(A1099,'[2]Total Provider - Dec 2015'!$A$1:$K$1232,9,FALSE),"")</f>
        <v/>
      </c>
      <c r="J1099" s="10" t="str">
        <f>IFERROR(VLOOKUP(A1099,'[2]Total Provider - Dec 2015'!$A$1:$K$1232,10,FALSE),"")</f>
        <v/>
      </c>
      <c r="K1099" s="10" t="str">
        <f>IFERROR(VLOOKUP(A1099,'[2]Total Provider - Dec 2015'!$A$1:$K$1232,11,FALSE),"")</f>
        <v/>
      </c>
    </row>
    <row r="1100" spans="1:11" hidden="1" x14ac:dyDescent="0.25">
      <c r="A1100" s="5"/>
      <c r="B1100" s="6" t="str">
        <f>IFERROR(VLOOKUP(A1100,'[2]Total Provider - Dec 2015'!$A$1:$K$1232,2,FALSE),"")</f>
        <v/>
      </c>
      <c r="C1100" s="7" t="str">
        <f>IFERROR(VLOOKUP(A1100,'[2]Total Provider - Dec 2015'!$A$1:$K$1232,3,FALSE),"")</f>
        <v/>
      </c>
      <c r="D1100" s="7" t="str">
        <f>IFERROR(VLOOKUP(A1100,'[2]Total Provider - Dec 2015'!$A$1:$K$1232,4,FALSE),"")</f>
        <v/>
      </c>
      <c r="E1100" s="7" t="str">
        <f>IFERROR(VLOOKUP(A1100,'[2]Total Provider - Dec 2015'!$A$1:$K$1232,5,FALSE),"")</f>
        <v/>
      </c>
      <c r="F1100" s="7" t="str">
        <f>IFERROR(VLOOKUP(A1100,'[2]Total Provider - Dec 2015'!$A$1:$K$1232,6,FALSE),"")</f>
        <v/>
      </c>
      <c r="G1100" s="7" t="str">
        <f>IFERROR(VLOOKUP(A1100,'[2]Total Provider - Dec 2015'!$A$1:$K$1232,7,FALSE),"")</f>
        <v/>
      </c>
      <c r="H1100" s="10" t="str">
        <f>IFERROR(VLOOKUP(A1100,'[2]Total Provider - Dec 2015'!$A$1:$K$1232,8,FALSE),"")</f>
        <v/>
      </c>
      <c r="I1100" s="10" t="str">
        <f>IFERROR(VLOOKUP(A1100,'[2]Total Provider - Dec 2015'!$A$1:$K$1232,9,FALSE),"")</f>
        <v/>
      </c>
      <c r="J1100" s="10" t="str">
        <f>IFERROR(VLOOKUP(A1100,'[2]Total Provider - Dec 2015'!$A$1:$K$1232,10,FALSE),"")</f>
        <v/>
      </c>
      <c r="K1100" s="10" t="str">
        <f>IFERROR(VLOOKUP(A1100,'[2]Total Provider - Dec 2015'!$A$1:$K$1232,11,FALSE),"")</f>
        <v/>
      </c>
    </row>
    <row r="1101" spans="1:11" hidden="1" x14ac:dyDescent="0.25">
      <c r="A1101" s="5"/>
      <c r="B1101" s="6" t="str">
        <f>IFERROR(VLOOKUP(A1101,'[2]Total Provider - Dec 2015'!$A$1:$K$1232,2,FALSE),"")</f>
        <v/>
      </c>
      <c r="C1101" s="7" t="str">
        <f>IFERROR(VLOOKUP(A1101,'[2]Total Provider - Dec 2015'!$A$1:$K$1232,3,FALSE),"")</f>
        <v/>
      </c>
      <c r="D1101" s="7" t="str">
        <f>IFERROR(VLOOKUP(A1101,'[2]Total Provider - Dec 2015'!$A$1:$K$1232,4,FALSE),"")</f>
        <v/>
      </c>
      <c r="E1101" s="7" t="str">
        <f>IFERROR(VLOOKUP(A1101,'[2]Total Provider - Dec 2015'!$A$1:$K$1232,5,FALSE),"")</f>
        <v/>
      </c>
      <c r="F1101" s="7" t="str">
        <f>IFERROR(VLOOKUP(A1101,'[2]Total Provider - Dec 2015'!$A$1:$K$1232,6,FALSE),"")</f>
        <v/>
      </c>
      <c r="G1101" s="7" t="str">
        <f>IFERROR(VLOOKUP(A1101,'[2]Total Provider - Dec 2015'!$A$1:$K$1232,7,FALSE),"")</f>
        <v/>
      </c>
      <c r="H1101" s="10" t="str">
        <f>IFERROR(VLOOKUP(A1101,'[2]Total Provider - Dec 2015'!$A$1:$K$1232,8,FALSE),"")</f>
        <v/>
      </c>
      <c r="I1101" s="10" t="str">
        <f>IFERROR(VLOOKUP(A1101,'[2]Total Provider - Dec 2015'!$A$1:$K$1232,9,FALSE),"")</f>
        <v/>
      </c>
      <c r="J1101" s="10" t="str">
        <f>IFERROR(VLOOKUP(A1101,'[2]Total Provider - Dec 2015'!$A$1:$K$1232,10,FALSE),"")</f>
        <v/>
      </c>
      <c r="K1101" s="10" t="str">
        <f>IFERROR(VLOOKUP(A1101,'[2]Total Provider - Dec 2015'!$A$1:$K$1232,11,FALSE),"")</f>
        <v/>
      </c>
    </row>
    <row r="1102" spans="1:11" hidden="1" x14ac:dyDescent="0.25">
      <c r="A1102" s="5"/>
      <c r="B1102" s="6" t="str">
        <f>IFERROR(VLOOKUP(A1102,'[2]Total Provider - Dec 2015'!$A$1:$K$1232,2,FALSE),"")</f>
        <v/>
      </c>
      <c r="C1102" s="7" t="str">
        <f>IFERROR(VLOOKUP(A1102,'[2]Total Provider - Dec 2015'!$A$1:$K$1232,3,FALSE),"")</f>
        <v/>
      </c>
      <c r="D1102" s="7" t="str">
        <f>IFERROR(VLOOKUP(A1102,'[2]Total Provider - Dec 2015'!$A$1:$K$1232,4,FALSE),"")</f>
        <v/>
      </c>
      <c r="E1102" s="7" t="str">
        <f>IFERROR(VLOOKUP(A1102,'[2]Total Provider - Dec 2015'!$A$1:$K$1232,5,FALSE),"")</f>
        <v/>
      </c>
      <c r="F1102" s="7" t="str">
        <f>IFERROR(VLOOKUP(A1102,'[2]Total Provider - Dec 2015'!$A$1:$K$1232,6,FALSE),"")</f>
        <v/>
      </c>
      <c r="G1102" s="7" t="str">
        <f>IFERROR(VLOOKUP(A1102,'[2]Total Provider - Dec 2015'!$A$1:$K$1232,7,FALSE),"")</f>
        <v/>
      </c>
      <c r="H1102" s="10" t="str">
        <f>IFERROR(VLOOKUP(A1102,'[2]Total Provider - Dec 2015'!$A$1:$K$1232,8,FALSE),"")</f>
        <v/>
      </c>
      <c r="I1102" s="10" t="str">
        <f>IFERROR(VLOOKUP(A1102,'[2]Total Provider - Dec 2015'!$A$1:$K$1232,9,FALSE),"")</f>
        <v/>
      </c>
      <c r="J1102" s="10" t="str">
        <f>IFERROR(VLOOKUP(A1102,'[2]Total Provider - Dec 2015'!$A$1:$K$1232,10,FALSE),"")</f>
        <v/>
      </c>
      <c r="K1102" s="10" t="str">
        <f>IFERROR(VLOOKUP(A1102,'[2]Total Provider - Dec 2015'!$A$1:$K$1232,11,FALSE),"")</f>
        <v/>
      </c>
    </row>
    <row r="1103" spans="1:11" hidden="1" x14ac:dyDescent="0.25">
      <c r="A1103" s="5"/>
      <c r="B1103" s="6" t="str">
        <f>IFERROR(VLOOKUP(A1103,'[2]Total Provider - Dec 2015'!$A$1:$K$1232,2,FALSE),"")</f>
        <v/>
      </c>
      <c r="C1103" s="7" t="str">
        <f>IFERROR(VLOOKUP(A1103,'[2]Total Provider - Dec 2015'!$A$1:$K$1232,3,FALSE),"")</f>
        <v/>
      </c>
      <c r="D1103" s="7" t="str">
        <f>IFERROR(VLOOKUP(A1103,'[2]Total Provider - Dec 2015'!$A$1:$K$1232,4,FALSE),"")</f>
        <v/>
      </c>
      <c r="E1103" s="7" t="str">
        <f>IFERROR(VLOOKUP(A1103,'[2]Total Provider - Dec 2015'!$A$1:$K$1232,5,FALSE),"")</f>
        <v/>
      </c>
      <c r="F1103" s="7" t="str">
        <f>IFERROR(VLOOKUP(A1103,'[2]Total Provider - Dec 2015'!$A$1:$K$1232,6,FALSE),"")</f>
        <v/>
      </c>
      <c r="G1103" s="7" t="str">
        <f>IFERROR(VLOOKUP(A1103,'[2]Total Provider - Dec 2015'!$A$1:$K$1232,7,FALSE),"")</f>
        <v/>
      </c>
      <c r="H1103" s="10" t="str">
        <f>IFERROR(VLOOKUP(A1103,'[2]Total Provider - Dec 2015'!$A$1:$K$1232,8,FALSE),"")</f>
        <v/>
      </c>
      <c r="I1103" s="10" t="str">
        <f>IFERROR(VLOOKUP(A1103,'[2]Total Provider - Dec 2015'!$A$1:$K$1232,9,FALSE),"")</f>
        <v/>
      </c>
      <c r="J1103" s="10" t="str">
        <f>IFERROR(VLOOKUP(A1103,'[2]Total Provider - Dec 2015'!$A$1:$K$1232,10,FALSE),"")</f>
        <v/>
      </c>
      <c r="K1103" s="10" t="str">
        <f>IFERROR(VLOOKUP(A1103,'[2]Total Provider - Dec 2015'!$A$1:$K$1232,11,FALSE),"")</f>
        <v/>
      </c>
    </row>
    <row r="1104" spans="1:11" hidden="1" x14ac:dyDescent="0.25">
      <c r="A1104" s="5"/>
      <c r="B1104" s="6" t="str">
        <f>IFERROR(VLOOKUP(A1104,'[2]Total Provider - Dec 2015'!$A$1:$K$1232,2,FALSE),"")</f>
        <v/>
      </c>
      <c r="C1104" s="7" t="str">
        <f>IFERROR(VLOOKUP(A1104,'[2]Total Provider - Dec 2015'!$A$1:$K$1232,3,FALSE),"")</f>
        <v/>
      </c>
      <c r="D1104" s="7" t="str">
        <f>IFERROR(VLOOKUP(A1104,'[2]Total Provider - Dec 2015'!$A$1:$K$1232,4,FALSE),"")</f>
        <v/>
      </c>
      <c r="E1104" s="7" t="str">
        <f>IFERROR(VLOOKUP(A1104,'[2]Total Provider - Dec 2015'!$A$1:$K$1232,5,FALSE),"")</f>
        <v/>
      </c>
      <c r="F1104" s="7" t="str">
        <f>IFERROR(VLOOKUP(A1104,'[2]Total Provider - Dec 2015'!$A$1:$K$1232,6,FALSE),"")</f>
        <v/>
      </c>
      <c r="G1104" s="7" t="str">
        <f>IFERROR(VLOOKUP(A1104,'[2]Total Provider - Dec 2015'!$A$1:$K$1232,7,FALSE),"")</f>
        <v/>
      </c>
      <c r="H1104" s="10" t="str">
        <f>IFERROR(VLOOKUP(A1104,'[2]Total Provider - Dec 2015'!$A$1:$K$1232,8,FALSE),"")</f>
        <v/>
      </c>
      <c r="I1104" s="10" t="str">
        <f>IFERROR(VLOOKUP(A1104,'[2]Total Provider - Dec 2015'!$A$1:$K$1232,9,FALSE),"")</f>
        <v/>
      </c>
      <c r="J1104" s="10" t="str">
        <f>IFERROR(VLOOKUP(A1104,'[2]Total Provider - Dec 2015'!$A$1:$K$1232,10,FALSE),"")</f>
        <v/>
      </c>
      <c r="K1104" s="10" t="str">
        <f>IFERROR(VLOOKUP(A1104,'[2]Total Provider - Dec 2015'!$A$1:$K$1232,11,FALSE),"")</f>
        <v/>
      </c>
    </row>
    <row r="1105" spans="1:11" hidden="1" x14ac:dyDescent="0.25">
      <c r="A1105" s="5"/>
      <c r="B1105" s="6" t="str">
        <f>IFERROR(VLOOKUP(A1105,'[2]Total Provider - Dec 2015'!$A$1:$K$1232,2,FALSE),"")</f>
        <v/>
      </c>
      <c r="C1105" s="7" t="str">
        <f>IFERROR(VLOOKUP(A1105,'[2]Total Provider - Dec 2015'!$A$1:$K$1232,3,FALSE),"")</f>
        <v/>
      </c>
      <c r="D1105" s="7" t="str">
        <f>IFERROR(VLOOKUP(A1105,'[2]Total Provider - Dec 2015'!$A$1:$K$1232,4,FALSE),"")</f>
        <v/>
      </c>
      <c r="E1105" s="7" t="str">
        <f>IFERROR(VLOOKUP(A1105,'[2]Total Provider - Dec 2015'!$A$1:$K$1232,5,FALSE),"")</f>
        <v/>
      </c>
      <c r="F1105" s="7" t="str">
        <f>IFERROR(VLOOKUP(A1105,'[2]Total Provider - Dec 2015'!$A$1:$K$1232,6,FALSE),"")</f>
        <v/>
      </c>
      <c r="G1105" s="7" t="str">
        <f>IFERROR(VLOOKUP(A1105,'[2]Total Provider - Dec 2015'!$A$1:$K$1232,7,FALSE),"")</f>
        <v/>
      </c>
      <c r="H1105" s="10" t="str">
        <f>IFERROR(VLOOKUP(A1105,'[2]Total Provider - Dec 2015'!$A$1:$K$1232,8,FALSE),"")</f>
        <v/>
      </c>
      <c r="I1105" s="10" t="str">
        <f>IFERROR(VLOOKUP(A1105,'[2]Total Provider - Dec 2015'!$A$1:$K$1232,9,FALSE),"")</f>
        <v/>
      </c>
      <c r="J1105" s="10" t="str">
        <f>IFERROR(VLOOKUP(A1105,'[2]Total Provider - Dec 2015'!$A$1:$K$1232,10,FALSE),"")</f>
        <v/>
      </c>
      <c r="K1105" s="10" t="str">
        <f>IFERROR(VLOOKUP(A1105,'[2]Total Provider - Dec 2015'!$A$1:$K$1232,11,FALSE),"")</f>
        <v/>
      </c>
    </row>
    <row r="1106" spans="1:11" hidden="1" x14ac:dyDescent="0.25">
      <c r="A1106" s="5"/>
      <c r="B1106" s="6" t="str">
        <f>IFERROR(VLOOKUP(A1106,'[2]Total Provider - Dec 2015'!$A$1:$K$1232,2,FALSE),"")</f>
        <v/>
      </c>
      <c r="C1106" s="7" t="str">
        <f>IFERROR(VLOOKUP(A1106,'[2]Total Provider - Dec 2015'!$A$1:$K$1232,3,FALSE),"")</f>
        <v/>
      </c>
      <c r="D1106" s="7" t="str">
        <f>IFERROR(VLOOKUP(A1106,'[2]Total Provider - Dec 2015'!$A$1:$K$1232,4,FALSE),"")</f>
        <v/>
      </c>
      <c r="E1106" s="7" t="str">
        <f>IFERROR(VLOOKUP(A1106,'[2]Total Provider - Dec 2015'!$A$1:$K$1232,5,FALSE),"")</f>
        <v/>
      </c>
      <c r="F1106" s="7" t="str">
        <f>IFERROR(VLOOKUP(A1106,'[2]Total Provider - Dec 2015'!$A$1:$K$1232,6,FALSE),"")</f>
        <v/>
      </c>
      <c r="G1106" s="7" t="str">
        <f>IFERROR(VLOOKUP(A1106,'[2]Total Provider - Dec 2015'!$A$1:$K$1232,7,FALSE),"")</f>
        <v/>
      </c>
      <c r="H1106" s="10" t="str">
        <f>IFERROR(VLOOKUP(A1106,'[2]Total Provider - Dec 2015'!$A$1:$K$1232,8,FALSE),"")</f>
        <v/>
      </c>
      <c r="I1106" s="10" t="str">
        <f>IFERROR(VLOOKUP(A1106,'[2]Total Provider - Dec 2015'!$A$1:$K$1232,9,FALSE),"")</f>
        <v/>
      </c>
      <c r="J1106" s="10" t="str">
        <f>IFERROR(VLOOKUP(A1106,'[2]Total Provider - Dec 2015'!$A$1:$K$1232,10,FALSE),"")</f>
        <v/>
      </c>
      <c r="K1106" s="10" t="str">
        <f>IFERROR(VLOOKUP(A1106,'[2]Total Provider - Dec 2015'!$A$1:$K$1232,11,FALSE),"")</f>
        <v/>
      </c>
    </row>
    <row r="1107" spans="1:11" hidden="1" x14ac:dyDescent="0.25">
      <c r="A1107" s="5"/>
      <c r="B1107" s="6" t="str">
        <f>IFERROR(VLOOKUP(A1107,'[2]Total Provider - Dec 2015'!$A$1:$K$1232,2,FALSE),"")</f>
        <v/>
      </c>
      <c r="C1107" s="7" t="str">
        <f>IFERROR(VLOOKUP(A1107,'[2]Total Provider - Dec 2015'!$A$1:$K$1232,3,FALSE),"")</f>
        <v/>
      </c>
      <c r="D1107" s="7" t="str">
        <f>IFERROR(VLOOKUP(A1107,'[2]Total Provider - Dec 2015'!$A$1:$K$1232,4,FALSE),"")</f>
        <v/>
      </c>
      <c r="E1107" s="7" t="str">
        <f>IFERROR(VLOOKUP(A1107,'[2]Total Provider - Dec 2015'!$A$1:$K$1232,5,FALSE),"")</f>
        <v/>
      </c>
      <c r="F1107" s="7" t="str">
        <f>IFERROR(VLOOKUP(A1107,'[2]Total Provider - Dec 2015'!$A$1:$K$1232,6,FALSE),"")</f>
        <v/>
      </c>
      <c r="G1107" s="7" t="str">
        <f>IFERROR(VLOOKUP(A1107,'[2]Total Provider - Dec 2015'!$A$1:$K$1232,7,FALSE),"")</f>
        <v/>
      </c>
      <c r="H1107" s="10" t="str">
        <f>IFERROR(VLOOKUP(A1107,'[2]Total Provider - Dec 2015'!$A$1:$K$1232,8,FALSE),"")</f>
        <v/>
      </c>
      <c r="I1107" s="10" t="str">
        <f>IFERROR(VLOOKUP(A1107,'[2]Total Provider - Dec 2015'!$A$1:$K$1232,9,FALSE),"")</f>
        <v/>
      </c>
      <c r="J1107" s="10" t="str">
        <f>IFERROR(VLOOKUP(A1107,'[2]Total Provider - Dec 2015'!$A$1:$K$1232,10,FALSE),"")</f>
        <v/>
      </c>
      <c r="K1107" s="10" t="str">
        <f>IFERROR(VLOOKUP(A1107,'[2]Total Provider - Dec 2015'!$A$1:$K$1232,11,FALSE),"")</f>
        <v/>
      </c>
    </row>
    <row r="1108" spans="1:11" hidden="1" x14ac:dyDescent="0.25">
      <c r="A1108" s="5"/>
      <c r="B1108" s="6" t="str">
        <f>IFERROR(VLOOKUP(A1108,'[2]Total Provider - Dec 2015'!$A$1:$K$1232,2,FALSE),"")</f>
        <v/>
      </c>
      <c r="C1108" s="7" t="str">
        <f>IFERROR(VLOOKUP(A1108,'[2]Total Provider - Dec 2015'!$A$1:$K$1232,3,FALSE),"")</f>
        <v/>
      </c>
      <c r="D1108" s="7" t="str">
        <f>IFERROR(VLOOKUP(A1108,'[2]Total Provider - Dec 2015'!$A$1:$K$1232,4,FALSE),"")</f>
        <v/>
      </c>
      <c r="E1108" s="7" t="str">
        <f>IFERROR(VLOOKUP(A1108,'[2]Total Provider - Dec 2015'!$A$1:$K$1232,5,FALSE),"")</f>
        <v/>
      </c>
      <c r="F1108" s="7" t="str">
        <f>IFERROR(VLOOKUP(A1108,'[2]Total Provider - Dec 2015'!$A$1:$K$1232,6,FALSE),"")</f>
        <v/>
      </c>
      <c r="G1108" s="7" t="str">
        <f>IFERROR(VLOOKUP(A1108,'[2]Total Provider - Dec 2015'!$A$1:$K$1232,7,FALSE),"")</f>
        <v/>
      </c>
      <c r="H1108" s="10" t="str">
        <f>IFERROR(VLOOKUP(A1108,'[2]Total Provider - Dec 2015'!$A$1:$K$1232,8,FALSE),"")</f>
        <v/>
      </c>
      <c r="I1108" s="10" t="str">
        <f>IFERROR(VLOOKUP(A1108,'[2]Total Provider - Dec 2015'!$A$1:$K$1232,9,FALSE),"")</f>
        <v/>
      </c>
      <c r="J1108" s="10" t="str">
        <f>IFERROR(VLOOKUP(A1108,'[2]Total Provider - Dec 2015'!$A$1:$K$1232,10,FALSE),"")</f>
        <v/>
      </c>
      <c r="K1108" s="10" t="str">
        <f>IFERROR(VLOOKUP(A1108,'[2]Total Provider - Dec 2015'!$A$1:$K$1232,11,FALSE),"")</f>
        <v/>
      </c>
    </row>
    <row r="1109" spans="1:11" hidden="1" x14ac:dyDescent="0.25">
      <c r="A1109" s="5"/>
      <c r="B1109" s="6" t="str">
        <f>IFERROR(VLOOKUP(A1109,'[2]Total Provider - Dec 2015'!$A$1:$K$1232,2,FALSE),"")</f>
        <v/>
      </c>
      <c r="C1109" s="7" t="str">
        <f>IFERROR(VLOOKUP(A1109,'[2]Total Provider - Dec 2015'!$A$1:$K$1232,3,FALSE),"")</f>
        <v/>
      </c>
      <c r="D1109" s="7" t="str">
        <f>IFERROR(VLOOKUP(A1109,'[2]Total Provider - Dec 2015'!$A$1:$K$1232,4,FALSE),"")</f>
        <v/>
      </c>
      <c r="E1109" s="7" t="str">
        <f>IFERROR(VLOOKUP(A1109,'[2]Total Provider - Dec 2015'!$A$1:$K$1232,5,FALSE),"")</f>
        <v/>
      </c>
      <c r="F1109" s="7" t="str">
        <f>IFERROR(VLOOKUP(A1109,'[2]Total Provider - Dec 2015'!$A$1:$K$1232,6,FALSE),"")</f>
        <v/>
      </c>
      <c r="G1109" s="7" t="str">
        <f>IFERROR(VLOOKUP(A1109,'[2]Total Provider - Dec 2015'!$A$1:$K$1232,7,FALSE),"")</f>
        <v/>
      </c>
      <c r="H1109" s="10" t="str">
        <f>IFERROR(VLOOKUP(A1109,'[2]Total Provider - Dec 2015'!$A$1:$K$1232,8,FALSE),"")</f>
        <v/>
      </c>
      <c r="I1109" s="10" t="str">
        <f>IFERROR(VLOOKUP(A1109,'[2]Total Provider - Dec 2015'!$A$1:$K$1232,9,FALSE),"")</f>
        <v/>
      </c>
      <c r="J1109" s="10" t="str">
        <f>IFERROR(VLOOKUP(A1109,'[2]Total Provider - Dec 2015'!$A$1:$K$1232,10,FALSE),"")</f>
        <v/>
      </c>
      <c r="K1109" s="10" t="str">
        <f>IFERROR(VLOOKUP(A1109,'[2]Total Provider - Dec 2015'!$A$1:$K$1232,11,FALSE),"")</f>
        <v/>
      </c>
    </row>
    <row r="1110" spans="1:11" hidden="1" x14ac:dyDescent="0.25">
      <c r="A1110" s="5"/>
      <c r="B1110" s="6" t="str">
        <f>IFERROR(VLOOKUP(A1110,'[2]Total Provider - Dec 2015'!$A$1:$K$1232,2,FALSE),"")</f>
        <v/>
      </c>
      <c r="C1110" s="7" t="str">
        <f>IFERROR(VLOOKUP(A1110,'[2]Total Provider - Dec 2015'!$A$1:$K$1232,3,FALSE),"")</f>
        <v/>
      </c>
      <c r="D1110" s="7" t="str">
        <f>IFERROR(VLOOKUP(A1110,'[2]Total Provider - Dec 2015'!$A$1:$K$1232,4,FALSE),"")</f>
        <v/>
      </c>
      <c r="E1110" s="7" t="str">
        <f>IFERROR(VLOOKUP(A1110,'[2]Total Provider - Dec 2015'!$A$1:$K$1232,5,FALSE),"")</f>
        <v/>
      </c>
      <c r="F1110" s="7" t="str">
        <f>IFERROR(VLOOKUP(A1110,'[2]Total Provider - Dec 2015'!$A$1:$K$1232,6,FALSE),"")</f>
        <v/>
      </c>
      <c r="G1110" s="7" t="str">
        <f>IFERROR(VLOOKUP(A1110,'[2]Total Provider - Dec 2015'!$A$1:$K$1232,7,FALSE),"")</f>
        <v/>
      </c>
      <c r="H1110" s="10" t="str">
        <f>IFERROR(VLOOKUP(A1110,'[2]Total Provider - Dec 2015'!$A$1:$K$1232,8,FALSE),"")</f>
        <v/>
      </c>
      <c r="I1110" s="10" t="str">
        <f>IFERROR(VLOOKUP(A1110,'[2]Total Provider - Dec 2015'!$A$1:$K$1232,9,FALSE),"")</f>
        <v/>
      </c>
      <c r="J1110" s="10" t="str">
        <f>IFERROR(VLOOKUP(A1110,'[2]Total Provider - Dec 2015'!$A$1:$K$1232,10,FALSE),"")</f>
        <v/>
      </c>
      <c r="K1110" s="10" t="str">
        <f>IFERROR(VLOOKUP(A1110,'[2]Total Provider - Dec 2015'!$A$1:$K$1232,11,FALSE),"")</f>
        <v/>
      </c>
    </row>
    <row r="1111" spans="1:11" hidden="1" x14ac:dyDescent="0.25">
      <c r="A1111" s="5"/>
      <c r="B1111" s="6" t="str">
        <f>IFERROR(VLOOKUP(A1111,'[2]Total Provider - Dec 2015'!$A$1:$K$1232,2,FALSE),"")</f>
        <v/>
      </c>
      <c r="C1111" s="7" t="str">
        <f>IFERROR(VLOOKUP(A1111,'[2]Total Provider - Dec 2015'!$A$1:$K$1232,3,FALSE),"")</f>
        <v/>
      </c>
      <c r="D1111" s="7" t="str">
        <f>IFERROR(VLOOKUP(A1111,'[2]Total Provider - Dec 2015'!$A$1:$K$1232,4,FALSE),"")</f>
        <v/>
      </c>
      <c r="E1111" s="7" t="str">
        <f>IFERROR(VLOOKUP(A1111,'[2]Total Provider - Dec 2015'!$A$1:$K$1232,5,FALSE),"")</f>
        <v/>
      </c>
      <c r="F1111" s="7" t="str">
        <f>IFERROR(VLOOKUP(A1111,'[2]Total Provider - Dec 2015'!$A$1:$K$1232,6,FALSE),"")</f>
        <v/>
      </c>
      <c r="G1111" s="7" t="str">
        <f>IFERROR(VLOOKUP(A1111,'[2]Total Provider - Dec 2015'!$A$1:$K$1232,7,FALSE),"")</f>
        <v/>
      </c>
      <c r="H1111" s="10" t="str">
        <f>IFERROR(VLOOKUP(A1111,'[2]Total Provider - Dec 2015'!$A$1:$K$1232,8,FALSE),"")</f>
        <v/>
      </c>
      <c r="I1111" s="10" t="str">
        <f>IFERROR(VLOOKUP(A1111,'[2]Total Provider - Dec 2015'!$A$1:$K$1232,9,FALSE),"")</f>
        <v/>
      </c>
      <c r="J1111" s="10" t="str">
        <f>IFERROR(VLOOKUP(A1111,'[2]Total Provider - Dec 2015'!$A$1:$K$1232,10,FALSE),"")</f>
        <v/>
      </c>
      <c r="K1111" s="10" t="str">
        <f>IFERROR(VLOOKUP(A1111,'[2]Total Provider - Dec 2015'!$A$1:$K$1232,11,FALSE),"")</f>
        <v/>
      </c>
    </row>
    <row r="1112" spans="1:11" hidden="1" x14ac:dyDescent="0.25">
      <c r="A1112" s="5"/>
      <c r="B1112" s="6" t="str">
        <f>IFERROR(VLOOKUP(A1112,'[2]Total Provider - Dec 2015'!$A$1:$K$1232,2,FALSE),"")</f>
        <v/>
      </c>
      <c r="C1112" s="7" t="str">
        <f>IFERROR(VLOOKUP(A1112,'[2]Total Provider - Dec 2015'!$A$1:$K$1232,3,FALSE),"")</f>
        <v/>
      </c>
      <c r="D1112" s="7" t="str">
        <f>IFERROR(VLOOKUP(A1112,'[2]Total Provider - Dec 2015'!$A$1:$K$1232,4,FALSE),"")</f>
        <v/>
      </c>
      <c r="E1112" s="7" t="str">
        <f>IFERROR(VLOOKUP(A1112,'[2]Total Provider - Dec 2015'!$A$1:$K$1232,5,FALSE),"")</f>
        <v/>
      </c>
      <c r="F1112" s="7" t="str">
        <f>IFERROR(VLOOKUP(A1112,'[2]Total Provider - Dec 2015'!$A$1:$K$1232,6,FALSE),"")</f>
        <v/>
      </c>
      <c r="G1112" s="7" t="str">
        <f>IFERROR(VLOOKUP(A1112,'[2]Total Provider - Dec 2015'!$A$1:$K$1232,7,FALSE),"")</f>
        <v/>
      </c>
      <c r="H1112" s="10" t="str">
        <f>IFERROR(VLOOKUP(A1112,'[2]Total Provider - Dec 2015'!$A$1:$K$1232,8,FALSE),"")</f>
        <v/>
      </c>
      <c r="I1112" s="10" t="str">
        <f>IFERROR(VLOOKUP(A1112,'[2]Total Provider - Dec 2015'!$A$1:$K$1232,9,FALSE),"")</f>
        <v/>
      </c>
      <c r="J1112" s="10" t="str">
        <f>IFERROR(VLOOKUP(A1112,'[2]Total Provider - Dec 2015'!$A$1:$K$1232,10,FALSE),"")</f>
        <v/>
      </c>
      <c r="K1112" s="10" t="str">
        <f>IFERROR(VLOOKUP(A1112,'[2]Total Provider - Dec 2015'!$A$1:$K$1232,11,FALSE),"")</f>
        <v/>
      </c>
    </row>
    <row r="1113" spans="1:11" hidden="1" x14ac:dyDescent="0.25">
      <c r="A1113" s="5"/>
      <c r="B1113" s="6" t="str">
        <f>IFERROR(VLOOKUP(A1113,'[2]Total Provider - Dec 2015'!$A$1:$K$1232,2,FALSE),"")</f>
        <v/>
      </c>
      <c r="C1113" s="7" t="str">
        <f>IFERROR(VLOOKUP(A1113,'[2]Total Provider - Dec 2015'!$A$1:$K$1232,3,FALSE),"")</f>
        <v/>
      </c>
      <c r="D1113" s="7" t="str">
        <f>IFERROR(VLOOKUP(A1113,'[2]Total Provider - Dec 2015'!$A$1:$K$1232,4,FALSE),"")</f>
        <v/>
      </c>
      <c r="E1113" s="7" t="str">
        <f>IFERROR(VLOOKUP(A1113,'[2]Total Provider - Dec 2015'!$A$1:$K$1232,5,FALSE),"")</f>
        <v/>
      </c>
      <c r="F1113" s="7" t="str">
        <f>IFERROR(VLOOKUP(A1113,'[2]Total Provider - Dec 2015'!$A$1:$K$1232,6,FALSE),"")</f>
        <v/>
      </c>
      <c r="G1113" s="7" t="str">
        <f>IFERROR(VLOOKUP(A1113,'[2]Total Provider - Dec 2015'!$A$1:$K$1232,7,FALSE),"")</f>
        <v/>
      </c>
      <c r="H1113" s="10" t="str">
        <f>IFERROR(VLOOKUP(A1113,'[2]Total Provider - Dec 2015'!$A$1:$K$1232,8,FALSE),"")</f>
        <v/>
      </c>
      <c r="I1113" s="10" t="str">
        <f>IFERROR(VLOOKUP(A1113,'[2]Total Provider - Dec 2015'!$A$1:$K$1232,9,FALSE),"")</f>
        <v/>
      </c>
      <c r="J1113" s="10" t="str">
        <f>IFERROR(VLOOKUP(A1113,'[2]Total Provider - Dec 2015'!$A$1:$K$1232,10,FALSE),"")</f>
        <v/>
      </c>
      <c r="K1113" s="10" t="str">
        <f>IFERROR(VLOOKUP(A1113,'[2]Total Provider - Dec 2015'!$A$1:$K$1232,11,FALSE),"")</f>
        <v/>
      </c>
    </row>
    <row r="1114" spans="1:11" hidden="1" x14ac:dyDescent="0.25">
      <c r="A1114" s="5"/>
      <c r="B1114" s="6" t="str">
        <f>IFERROR(VLOOKUP(A1114,'[2]Total Provider - Dec 2015'!$A$1:$K$1232,2,FALSE),"")</f>
        <v/>
      </c>
      <c r="C1114" s="7" t="str">
        <f>IFERROR(VLOOKUP(A1114,'[2]Total Provider - Dec 2015'!$A$1:$K$1232,3,FALSE),"")</f>
        <v/>
      </c>
      <c r="D1114" s="7" t="str">
        <f>IFERROR(VLOOKUP(A1114,'[2]Total Provider - Dec 2015'!$A$1:$K$1232,4,FALSE),"")</f>
        <v/>
      </c>
      <c r="E1114" s="7" t="str">
        <f>IFERROR(VLOOKUP(A1114,'[2]Total Provider - Dec 2015'!$A$1:$K$1232,5,FALSE),"")</f>
        <v/>
      </c>
      <c r="F1114" s="7" t="str">
        <f>IFERROR(VLOOKUP(A1114,'[2]Total Provider - Dec 2015'!$A$1:$K$1232,6,FALSE),"")</f>
        <v/>
      </c>
      <c r="G1114" s="7" t="str">
        <f>IFERROR(VLOOKUP(A1114,'[2]Total Provider - Dec 2015'!$A$1:$K$1232,7,FALSE),"")</f>
        <v/>
      </c>
      <c r="H1114" s="10" t="str">
        <f>IFERROR(VLOOKUP(A1114,'[2]Total Provider - Dec 2015'!$A$1:$K$1232,8,FALSE),"")</f>
        <v/>
      </c>
      <c r="I1114" s="10" t="str">
        <f>IFERROR(VLOOKUP(A1114,'[2]Total Provider - Dec 2015'!$A$1:$K$1232,9,FALSE),"")</f>
        <v/>
      </c>
      <c r="J1114" s="10" t="str">
        <f>IFERROR(VLOOKUP(A1114,'[2]Total Provider - Dec 2015'!$A$1:$K$1232,10,FALSE),"")</f>
        <v/>
      </c>
      <c r="K1114" s="10" t="str">
        <f>IFERROR(VLOOKUP(A1114,'[2]Total Provider - Dec 2015'!$A$1:$K$1232,11,FALSE),"")</f>
        <v/>
      </c>
    </row>
    <row r="1115" spans="1:11" hidden="1" x14ac:dyDescent="0.25">
      <c r="A1115" s="5"/>
      <c r="B1115" s="6" t="str">
        <f>IFERROR(VLOOKUP(A1115,'[2]Total Provider - Dec 2015'!$A$1:$K$1232,2,FALSE),"")</f>
        <v/>
      </c>
      <c r="C1115" s="7" t="str">
        <f>IFERROR(VLOOKUP(A1115,'[2]Total Provider - Dec 2015'!$A$1:$K$1232,3,FALSE),"")</f>
        <v/>
      </c>
      <c r="D1115" s="7" t="str">
        <f>IFERROR(VLOOKUP(A1115,'[2]Total Provider - Dec 2015'!$A$1:$K$1232,4,FALSE),"")</f>
        <v/>
      </c>
      <c r="E1115" s="7" t="str">
        <f>IFERROR(VLOOKUP(A1115,'[2]Total Provider - Dec 2015'!$A$1:$K$1232,5,FALSE),"")</f>
        <v/>
      </c>
      <c r="F1115" s="7" t="str">
        <f>IFERROR(VLOOKUP(A1115,'[2]Total Provider - Dec 2015'!$A$1:$K$1232,6,FALSE),"")</f>
        <v/>
      </c>
      <c r="G1115" s="7" t="str">
        <f>IFERROR(VLOOKUP(A1115,'[2]Total Provider - Dec 2015'!$A$1:$K$1232,7,FALSE),"")</f>
        <v/>
      </c>
      <c r="H1115" s="10" t="str">
        <f>IFERROR(VLOOKUP(A1115,'[2]Total Provider - Dec 2015'!$A$1:$K$1232,8,FALSE),"")</f>
        <v/>
      </c>
      <c r="I1115" s="10" t="str">
        <f>IFERROR(VLOOKUP(A1115,'[2]Total Provider - Dec 2015'!$A$1:$K$1232,9,FALSE),"")</f>
        <v/>
      </c>
      <c r="J1115" s="10" t="str">
        <f>IFERROR(VLOOKUP(A1115,'[2]Total Provider - Dec 2015'!$A$1:$K$1232,10,FALSE),"")</f>
        <v/>
      </c>
      <c r="K1115" s="10" t="str">
        <f>IFERROR(VLOOKUP(A1115,'[2]Total Provider - Dec 2015'!$A$1:$K$1232,11,FALSE),"")</f>
        <v/>
      </c>
    </row>
    <row r="1116" spans="1:11" hidden="1" x14ac:dyDescent="0.25">
      <c r="A1116" s="5"/>
      <c r="B1116" s="6" t="str">
        <f>IFERROR(VLOOKUP(A1116,'[2]Total Provider - Dec 2015'!$A$1:$K$1232,2,FALSE),"")</f>
        <v/>
      </c>
      <c r="C1116" s="7" t="str">
        <f>IFERROR(VLOOKUP(A1116,'[2]Total Provider - Dec 2015'!$A$1:$K$1232,3,FALSE),"")</f>
        <v/>
      </c>
      <c r="D1116" s="7" t="str">
        <f>IFERROR(VLOOKUP(A1116,'[2]Total Provider - Dec 2015'!$A$1:$K$1232,4,FALSE),"")</f>
        <v/>
      </c>
      <c r="E1116" s="7" t="str">
        <f>IFERROR(VLOOKUP(A1116,'[2]Total Provider - Dec 2015'!$A$1:$K$1232,5,FALSE),"")</f>
        <v/>
      </c>
      <c r="F1116" s="7" t="str">
        <f>IFERROR(VLOOKUP(A1116,'[2]Total Provider - Dec 2015'!$A$1:$K$1232,6,FALSE),"")</f>
        <v/>
      </c>
      <c r="G1116" s="7" t="str">
        <f>IFERROR(VLOOKUP(A1116,'[2]Total Provider - Dec 2015'!$A$1:$K$1232,7,FALSE),"")</f>
        <v/>
      </c>
      <c r="H1116" s="10" t="str">
        <f>IFERROR(VLOOKUP(A1116,'[2]Total Provider - Dec 2015'!$A$1:$K$1232,8,FALSE),"")</f>
        <v/>
      </c>
      <c r="I1116" s="10" t="str">
        <f>IFERROR(VLOOKUP(A1116,'[2]Total Provider - Dec 2015'!$A$1:$K$1232,9,FALSE),"")</f>
        <v/>
      </c>
      <c r="J1116" s="10" t="str">
        <f>IFERROR(VLOOKUP(A1116,'[2]Total Provider - Dec 2015'!$A$1:$K$1232,10,FALSE),"")</f>
        <v/>
      </c>
      <c r="K1116" s="10" t="str">
        <f>IFERROR(VLOOKUP(A1116,'[2]Total Provider - Dec 2015'!$A$1:$K$1232,11,FALSE),"")</f>
        <v/>
      </c>
    </row>
    <row r="1117" spans="1:11" hidden="1" x14ac:dyDescent="0.25">
      <c r="A1117" s="5"/>
      <c r="B1117" s="6" t="str">
        <f>IFERROR(VLOOKUP(A1117,'[2]Total Provider - Dec 2015'!$A$1:$K$1232,2,FALSE),"")</f>
        <v/>
      </c>
      <c r="C1117" s="7" t="str">
        <f>IFERROR(VLOOKUP(A1117,'[2]Total Provider - Dec 2015'!$A$1:$K$1232,3,FALSE),"")</f>
        <v/>
      </c>
      <c r="D1117" s="7" t="str">
        <f>IFERROR(VLOOKUP(A1117,'[2]Total Provider - Dec 2015'!$A$1:$K$1232,4,FALSE),"")</f>
        <v/>
      </c>
      <c r="E1117" s="7" t="str">
        <f>IFERROR(VLOOKUP(A1117,'[2]Total Provider - Dec 2015'!$A$1:$K$1232,5,FALSE),"")</f>
        <v/>
      </c>
      <c r="F1117" s="7" t="str">
        <f>IFERROR(VLOOKUP(A1117,'[2]Total Provider - Dec 2015'!$A$1:$K$1232,6,FALSE),"")</f>
        <v/>
      </c>
      <c r="G1117" s="7" t="str">
        <f>IFERROR(VLOOKUP(A1117,'[2]Total Provider - Dec 2015'!$A$1:$K$1232,7,FALSE),"")</f>
        <v/>
      </c>
      <c r="H1117" s="10" t="str">
        <f>IFERROR(VLOOKUP(A1117,'[2]Total Provider - Dec 2015'!$A$1:$K$1232,8,FALSE),"")</f>
        <v/>
      </c>
      <c r="I1117" s="10" t="str">
        <f>IFERROR(VLOOKUP(A1117,'[2]Total Provider - Dec 2015'!$A$1:$K$1232,9,FALSE),"")</f>
        <v/>
      </c>
      <c r="J1117" s="10" t="str">
        <f>IFERROR(VLOOKUP(A1117,'[2]Total Provider - Dec 2015'!$A$1:$K$1232,10,FALSE),"")</f>
        <v/>
      </c>
      <c r="K1117" s="10" t="str">
        <f>IFERROR(VLOOKUP(A1117,'[2]Total Provider - Dec 2015'!$A$1:$K$1232,11,FALSE),"")</f>
        <v/>
      </c>
    </row>
    <row r="1118" spans="1:11" hidden="1" x14ac:dyDescent="0.25">
      <c r="A1118" s="5"/>
      <c r="B1118" s="6" t="str">
        <f>IFERROR(VLOOKUP(A1118,'[2]Total Provider - Dec 2015'!$A$1:$K$1232,2,FALSE),"")</f>
        <v/>
      </c>
      <c r="C1118" s="7" t="str">
        <f>IFERROR(VLOOKUP(A1118,'[2]Total Provider - Dec 2015'!$A$1:$K$1232,3,FALSE),"")</f>
        <v/>
      </c>
      <c r="D1118" s="7" t="str">
        <f>IFERROR(VLOOKUP(A1118,'[2]Total Provider - Dec 2015'!$A$1:$K$1232,4,FALSE),"")</f>
        <v/>
      </c>
      <c r="E1118" s="7" t="str">
        <f>IFERROR(VLOOKUP(A1118,'[2]Total Provider - Dec 2015'!$A$1:$K$1232,5,FALSE),"")</f>
        <v/>
      </c>
      <c r="F1118" s="7" t="str">
        <f>IFERROR(VLOOKUP(A1118,'[2]Total Provider - Dec 2015'!$A$1:$K$1232,6,FALSE),"")</f>
        <v/>
      </c>
      <c r="G1118" s="7" t="str">
        <f>IFERROR(VLOOKUP(A1118,'[2]Total Provider - Dec 2015'!$A$1:$K$1232,7,FALSE),"")</f>
        <v/>
      </c>
      <c r="H1118" s="10" t="str">
        <f>IFERROR(VLOOKUP(A1118,'[2]Total Provider - Dec 2015'!$A$1:$K$1232,8,FALSE),"")</f>
        <v/>
      </c>
      <c r="I1118" s="10" t="str">
        <f>IFERROR(VLOOKUP(A1118,'[2]Total Provider - Dec 2015'!$A$1:$K$1232,9,FALSE),"")</f>
        <v/>
      </c>
      <c r="J1118" s="10" t="str">
        <f>IFERROR(VLOOKUP(A1118,'[2]Total Provider - Dec 2015'!$A$1:$K$1232,10,FALSE),"")</f>
        <v/>
      </c>
      <c r="K1118" s="10" t="str">
        <f>IFERROR(VLOOKUP(A1118,'[2]Total Provider - Dec 2015'!$A$1:$K$1232,11,FALSE),"")</f>
        <v/>
      </c>
    </row>
    <row r="1119" spans="1:11" hidden="1" x14ac:dyDescent="0.25">
      <c r="A1119" s="5"/>
      <c r="B1119" s="6" t="str">
        <f>IFERROR(VLOOKUP(A1119,'[2]Total Provider - Dec 2015'!$A$1:$K$1232,2,FALSE),"")</f>
        <v/>
      </c>
      <c r="C1119" s="7" t="str">
        <f>IFERROR(VLOOKUP(A1119,'[2]Total Provider - Dec 2015'!$A$1:$K$1232,3,FALSE),"")</f>
        <v/>
      </c>
      <c r="D1119" s="7" t="str">
        <f>IFERROR(VLOOKUP(A1119,'[2]Total Provider - Dec 2015'!$A$1:$K$1232,4,FALSE),"")</f>
        <v/>
      </c>
      <c r="E1119" s="7" t="str">
        <f>IFERROR(VLOOKUP(A1119,'[2]Total Provider - Dec 2015'!$A$1:$K$1232,5,FALSE),"")</f>
        <v/>
      </c>
      <c r="F1119" s="7" t="str">
        <f>IFERROR(VLOOKUP(A1119,'[2]Total Provider - Dec 2015'!$A$1:$K$1232,6,FALSE),"")</f>
        <v/>
      </c>
      <c r="G1119" s="7" t="str">
        <f>IFERROR(VLOOKUP(A1119,'[2]Total Provider - Dec 2015'!$A$1:$K$1232,7,FALSE),"")</f>
        <v/>
      </c>
      <c r="H1119" s="10" t="str">
        <f>IFERROR(VLOOKUP(A1119,'[2]Total Provider - Dec 2015'!$A$1:$K$1232,8,FALSE),"")</f>
        <v/>
      </c>
      <c r="I1119" s="10" t="str">
        <f>IFERROR(VLOOKUP(A1119,'[2]Total Provider - Dec 2015'!$A$1:$K$1232,9,FALSE),"")</f>
        <v/>
      </c>
      <c r="J1119" s="10" t="str">
        <f>IFERROR(VLOOKUP(A1119,'[2]Total Provider - Dec 2015'!$A$1:$K$1232,10,FALSE),"")</f>
        <v/>
      </c>
      <c r="K1119" s="10" t="str">
        <f>IFERROR(VLOOKUP(A1119,'[2]Total Provider - Dec 2015'!$A$1:$K$1232,11,FALSE),"")</f>
        <v/>
      </c>
    </row>
    <row r="1120" spans="1:11" hidden="1" x14ac:dyDescent="0.25">
      <c r="A1120" s="5"/>
      <c r="B1120" s="6" t="str">
        <f>IFERROR(VLOOKUP(A1120,'[2]Total Provider - Dec 2015'!$A$1:$K$1232,2,FALSE),"")</f>
        <v/>
      </c>
      <c r="C1120" s="7" t="str">
        <f>IFERROR(VLOOKUP(A1120,'[2]Total Provider - Dec 2015'!$A$1:$K$1232,3,FALSE),"")</f>
        <v/>
      </c>
      <c r="D1120" s="7" t="str">
        <f>IFERROR(VLOOKUP(A1120,'[2]Total Provider - Dec 2015'!$A$1:$K$1232,4,FALSE),"")</f>
        <v/>
      </c>
      <c r="E1120" s="7" t="str">
        <f>IFERROR(VLOOKUP(A1120,'[2]Total Provider - Dec 2015'!$A$1:$K$1232,5,FALSE),"")</f>
        <v/>
      </c>
      <c r="F1120" s="7" t="str">
        <f>IFERROR(VLOOKUP(A1120,'[2]Total Provider - Dec 2015'!$A$1:$K$1232,6,FALSE),"")</f>
        <v/>
      </c>
      <c r="G1120" s="7" t="str">
        <f>IFERROR(VLOOKUP(A1120,'[2]Total Provider - Dec 2015'!$A$1:$K$1232,7,FALSE),"")</f>
        <v/>
      </c>
      <c r="H1120" s="10" t="str">
        <f>IFERROR(VLOOKUP(A1120,'[2]Total Provider - Dec 2015'!$A$1:$K$1232,8,FALSE),"")</f>
        <v/>
      </c>
      <c r="I1120" s="10" t="str">
        <f>IFERROR(VLOOKUP(A1120,'[2]Total Provider - Dec 2015'!$A$1:$K$1232,9,FALSE),"")</f>
        <v/>
      </c>
      <c r="J1120" s="10" t="str">
        <f>IFERROR(VLOOKUP(A1120,'[2]Total Provider - Dec 2015'!$A$1:$K$1232,10,FALSE),"")</f>
        <v/>
      </c>
      <c r="K1120" s="10" t="str">
        <f>IFERROR(VLOOKUP(A1120,'[2]Total Provider - Dec 2015'!$A$1:$K$1232,11,FALSE),"")</f>
        <v/>
      </c>
    </row>
    <row r="1121" spans="1:11" hidden="1" x14ac:dyDescent="0.25">
      <c r="A1121" s="5"/>
      <c r="B1121" s="6" t="str">
        <f>IFERROR(VLOOKUP(A1121,'[2]Total Provider - Dec 2015'!$A$1:$K$1232,2,FALSE),"")</f>
        <v/>
      </c>
      <c r="C1121" s="7" t="str">
        <f>IFERROR(VLOOKUP(A1121,'[2]Total Provider - Dec 2015'!$A$1:$K$1232,3,FALSE),"")</f>
        <v/>
      </c>
      <c r="D1121" s="7" t="str">
        <f>IFERROR(VLOOKUP(A1121,'[2]Total Provider - Dec 2015'!$A$1:$K$1232,4,FALSE),"")</f>
        <v/>
      </c>
      <c r="E1121" s="7" t="str">
        <f>IFERROR(VLOOKUP(A1121,'[2]Total Provider - Dec 2015'!$A$1:$K$1232,5,FALSE),"")</f>
        <v/>
      </c>
      <c r="F1121" s="7" t="str">
        <f>IFERROR(VLOOKUP(A1121,'[2]Total Provider - Dec 2015'!$A$1:$K$1232,6,FALSE),"")</f>
        <v/>
      </c>
      <c r="G1121" s="7" t="str">
        <f>IFERROR(VLOOKUP(A1121,'[2]Total Provider - Dec 2015'!$A$1:$K$1232,7,FALSE),"")</f>
        <v/>
      </c>
      <c r="H1121" s="10" t="str">
        <f>IFERROR(VLOOKUP(A1121,'[2]Total Provider - Dec 2015'!$A$1:$K$1232,8,FALSE),"")</f>
        <v/>
      </c>
      <c r="I1121" s="10" t="str">
        <f>IFERROR(VLOOKUP(A1121,'[2]Total Provider - Dec 2015'!$A$1:$K$1232,9,FALSE),"")</f>
        <v/>
      </c>
      <c r="J1121" s="10" t="str">
        <f>IFERROR(VLOOKUP(A1121,'[2]Total Provider - Dec 2015'!$A$1:$K$1232,10,FALSE),"")</f>
        <v/>
      </c>
      <c r="K1121" s="10" t="str">
        <f>IFERROR(VLOOKUP(A1121,'[2]Total Provider - Dec 2015'!$A$1:$K$1232,11,FALSE),"")</f>
        <v/>
      </c>
    </row>
    <row r="1122" spans="1:11" hidden="1" x14ac:dyDescent="0.25">
      <c r="A1122" s="5"/>
      <c r="B1122" s="6" t="str">
        <f>IFERROR(VLOOKUP(A1122,'[2]Total Provider - Dec 2015'!$A$1:$K$1232,2,FALSE),"")</f>
        <v/>
      </c>
      <c r="C1122" s="7" t="str">
        <f>IFERROR(VLOOKUP(A1122,'[2]Total Provider - Dec 2015'!$A$1:$K$1232,3,FALSE),"")</f>
        <v/>
      </c>
      <c r="D1122" s="7" t="str">
        <f>IFERROR(VLOOKUP(A1122,'[2]Total Provider - Dec 2015'!$A$1:$K$1232,4,FALSE),"")</f>
        <v/>
      </c>
      <c r="E1122" s="7" t="str">
        <f>IFERROR(VLOOKUP(A1122,'[2]Total Provider - Dec 2015'!$A$1:$K$1232,5,FALSE),"")</f>
        <v/>
      </c>
      <c r="F1122" s="7" t="str">
        <f>IFERROR(VLOOKUP(A1122,'[2]Total Provider - Dec 2015'!$A$1:$K$1232,6,FALSE),"")</f>
        <v/>
      </c>
      <c r="G1122" s="7" t="str">
        <f>IFERROR(VLOOKUP(A1122,'[2]Total Provider - Dec 2015'!$A$1:$K$1232,7,FALSE),"")</f>
        <v/>
      </c>
      <c r="H1122" s="10" t="str">
        <f>IFERROR(VLOOKUP(A1122,'[2]Total Provider - Dec 2015'!$A$1:$K$1232,8,FALSE),"")</f>
        <v/>
      </c>
      <c r="I1122" s="10" t="str">
        <f>IFERROR(VLOOKUP(A1122,'[2]Total Provider - Dec 2015'!$A$1:$K$1232,9,FALSE),"")</f>
        <v/>
      </c>
      <c r="J1122" s="10" t="str">
        <f>IFERROR(VLOOKUP(A1122,'[2]Total Provider - Dec 2015'!$A$1:$K$1232,10,FALSE),"")</f>
        <v/>
      </c>
      <c r="K1122" s="10" t="str">
        <f>IFERROR(VLOOKUP(A1122,'[2]Total Provider - Dec 2015'!$A$1:$K$1232,11,FALSE),"")</f>
        <v/>
      </c>
    </row>
    <row r="1123" spans="1:11" hidden="1" x14ac:dyDescent="0.25">
      <c r="A1123" s="5"/>
      <c r="B1123" s="6" t="str">
        <f>IFERROR(VLOOKUP(A1123,'[2]Total Provider - Dec 2015'!$A$1:$K$1232,2,FALSE),"")</f>
        <v/>
      </c>
      <c r="C1123" s="7" t="str">
        <f>IFERROR(VLOOKUP(A1123,'[2]Total Provider - Dec 2015'!$A$1:$K$1232,3,FALSE),"")</f>
        <v/>
      </c>
      <c r="D1123" s="7" t="str">
        <f>IFERROR(VLOOKUP(A1123,'[2]Total Provider - Dec 2015'!$A$1:$K$1232,4,FALSE),"")</f>
        <v/>
      </c>
      <c r="E1123" s="7" t="str">
        <f>IFERROR(VLOOKUP(A1123,'[2]Total Provider - Dec 2015'!$A$1:$K$1232,5,FALSE),"")</f>
        <v/>
      </c>
      <c r="F1123" s="7" t="str">
        <f>IFERROR(VLOOKUP(A1123,'[2]Total Provider - Dec 2015'!$A$1:$K$1232,6,FALSE),"")</f>
        <v/>
      </c>
      <c r="G1123" s="7" t="str">
        <f>IFERROR(VLOOKUP(A1123,'[2]Total Provider - Dec 2015'!$A$1:$K$1232,7,FALSE),"")</f>
        <v/>
      </c>
      <c r="H1123" s="10" t="str">
        <f>IFERROR(VLOOKUP(A1123,'[2]Total Provider - Dec 2015'!$A$1:$K$1232,8,FALSE),"")</f>
        <v/>
      </c>
      <c r="I1123" s="10" t="str">
        <f>IFERROR(VLOOKUP(A1123,'[2]Total Provider - Dec 2015'!$A$1:$K$1232,9,FALSE),"")</f>
        <v/>
      </c>
      <c r="J1123" s="10" t="str">
        <f>IFERROR(VLOOKUP(A1123,'[2]Total Provider - Dec 2015'!$A$1:$K$1232,10,FALSE),"")</f>
        <v/>
      </c>
      <c r="K1123" s="10" t="str">
        <f>IFERROR(VLOOKUP(A1123,'[2]Total Provider - Dec 2015'!$A$1:$K$1232,11,FALSE),"")</f>
        <v/>
      </c>
    </row>
    <row r="1124" spans="1:11" hidden="1" x14ac:dyDescent="0.25">
      <c r="A1124" s="5"/>
      <c r="B1124" s="6" t="str">
        <f>IFERROR(VLOOKUP(A1124,'[2]Total Provider - Dec 2015'!$A$1:$K$1232,2,FALSE),"")</f>
        <v/>
      </c>
      <c r="C1124" s="7" t="str">
        <f>IFERROR(VLOOKUP(A1124,'[2]Total Provider - Dec 2015'!$A$1:$K$1232,3,FALSE),"")</f>
        <v/>
      </c>
      <c r="D1124" s="7" t="str">
        <f>IFERROR(VLOOKUP(A1124,'[2]Total Provider - Dec 2015'!$A$1:$K$1232,4,FALSE),"")</f>
        <v/>
      </c>
      <c r="E1124" s="7" t="str">
        <f>IFERROR(VLOOKUP(A1124,'[2]Total Provider - Dec 2015'!$A$1:$K$1232,5,FALSE),"")</f>
        <v/>
      </c>
      <c r="F1124" s="7" t="str">
        <f>IFERROR(VLOOKUP(A1124,'[2]Total Provider - Dec 2015'!$A$1:$K$1232,6,FALSE),"")</f>
        <v/>
      </c>
      <c r="G1124" s="7" t="str">
        <f>IFERROR(VLOOKUP(A1124,'[2]Total Provider - Dec 2015'!$A$1:$K$1232,7,FALSE),"")</f>
        <v/>
      </c>
      <c r="H1124" s="10" t="str">
        <f>IFERROR(VLOOKUP(A1124,'[2]Total Provider - Dec 2015'!$A$1:$K$1232,8,FALSE),"")</f>
        <v/>
      </c>
      <c r="I1124" s="10" t="str">
        <f>IFERROR(VLOOKUP(A1124,'[2]Total Provider - Dec 2015'!$A$1:$K$1232,9,FALSE),"")</f>
        <v/>
      </c>
      <c r="J1124" s="10" t="str">
        <f>IFERROR(VLOOKUP(A1124,'[2]Total Provider - Dec 2015'!$A$1:$K$1232,10,FALSE),"")</f>
        <v/>
      </c>
      <c r="K1124" s="10" t="str">
        <f>IFERROR(VLOOKUP(A1124,'[2]Total Provider - Dec 2015'!$A$1:$K$1232,11,FALSE),"")</f>
        <v/>
      </c>
    </row>
    <row r="1125" spans="1:11" hidden="1" x14ac:dyDescent="0.25">
      <c r="A1125" s="5"/>
      <c r="B1125" s="6" t="str">
        <f>IFERROR(VLOOKUP(A1125,'[2]Total Provider - Dec 2015'!$A$1:$K$1232,2,FALSE),"")</f>
        <v/>
      </c>
      <c r="C1125" s="7" t="str">
        <f>IFERROR(VLOOKUP(A1125,'[2]Total Provider - Dec 2015'!$A$1:$K$1232,3,FALSE),"")</f>
        <v/>
      </c>
      <c r="D1125" s="7" t="str">
        <f>IFERROR(VLOOKUP(A1125,'[2]Total Provider - Dec 2015'!$A$1:$K$1232,4,FALSE),"")</f>
        <v/>
      </c>
      <c r="E1125" s="7" t="str">
        <f>IFERROR(VLOOKUP(A1125,'[2]Total Provider - Dec 2015'!$A$1:$K$1232,5,FALSE),"")</f>
        <v/>
      </c>
      <c r="F1125" s="7" t="str">
        <f>IFERROR(VLOOKUP(A1125,'[2]Total Provider - Dec 2015'!$A$1:$K$1232,6,FALSE),"")</f>
        <v/>
      </c>
      <c r="G1125" s="7" t="str">
        <f>IFERROR(VLOOKUP(A1125,'[2]Total Provider - Dec 2015'!$A$1:$K$1232,7,FALSE),"")</f>
        <v/>
      </c>
      <c r="H1125" s="10" t="str">
        <f>IFERROR(VLOOKUP(A1125,'[2]Total Provider - Dec 2015'!$A$1:$K$1232,8,FALSE),"")</f>
        <v/>
      </c>
      <c r="I1125" s="10" t="str">
        <f>IFERROR(VLOOKUP(A1125,'[2]Total Provider - Dec 2015'!$A$1:$K$1232,9,FALSE),"")</f>
        <v/>
      </c>
      <c r="J1125" s="10" t="str">
        <f>IFERROR(VLOOKUP(A1125,'[2]Total Provider - Dec 2015'!$A$1:$K$1232,10,FALSE),"")</f>
        <v/>
      </c>
      <c r="K1125" s="10" t="str">
        <f>IFERROR(VLOOKUP(A1125,'[2]Total Provider - Dec 2015'!$A$1:$K$1232,11,FALSE),"")</f>
        <v/>
      </c>
    </row>
    <row r="1126" spans="1:11" hidden="1" x14ac:dyDescent="0.25">
      <c r="A1126" s="5"/>
      <c r="B1126" s="6" t="str">
        <f>IFERROR(VLOOKUP(A1126,'[2]Total Provider - Dec 2015'!$A$1:$K$1232,2,FALSE),"")</f>
        <v/>
      </c>
      <c r="C1126" s="7" t="str">
        <f>IFERROR(VLOOKUP(A1126,'[2]Total Provider - Dec 2015'!$A$1:$K$1232,3,FALSE),"")</f>
        <v/>
      </c>
      <c r="D1126" s="7" t="str">
        <f>IFERROR(VLOOKUP(A1126,'[2]Total Provider - Dec 2015'!$A$1:$K$1232,4,FALSE),"")</f>
        <v/>
      </c>
      <c r="E1126" s="7" t="str">
        <f>IFERROR(VLOOKUP(A1126,'[2]Total Provider - Dec 2015'!$A$1:$K$1232,5,FALSE),"")</f>
        <v/>
      </c>
      <c r="F1126" s="7" t="str">
        <f>IFERROR(VLOOKUP(A1126,'[2]Total Provider - Dec 2015'!$A$1:$K$1232,6,FALSE),"")</f>
        <v/>
      </c>
      <c r="G1126" s="7" t="str">
        <f>IFERROR(VLOOKUP(A1126,'[2]Total Provider - Dec 2015'!$A$1:$K$1232,7,FALSE),"")</f>
        <v/>
      </c>
      <c r="H1126" s="10" t="str">
        <f>IFERROR(VLOOKUP(A1126,'[2]Total Provider - Dec 2015'!$A$1:$K$1232,8,FALSE),"")</f>
        <v/>
      </c>
      <c r="I1126" s="10" t="str">
        <f>IFERROR(VLOOKUP(A1126,'[2]Total Provider - Dec 2015'!$A$1:$K$1232,9,FALSE),"")</f>
        <v/>
      </c>
      <c r="J1126" s="10" t="str">
        <f>IFERROR(VLOOKUP(A1126,'[2]Total Provider - Dec 2015'!$A$1:$K$1232,10,FALSE),"")</f>
        <v/>
      </c>
      <c r="K1126" s="10" t="str">
        <f>IFERROR(VLOOKUP(A1126,'[2]Total Provider - Dec 2015'!$A$1:$K$1232,11,FALSE),"")</f>
        <v/>
      </c>
    </row>
    <row r="1127" spans="1:11" hidden="1" x14ac:dyDescent="0.25">
      <c r="A1127" s="5"/>
      <c r="B1127" s="6" t="str">
        <f>IFERROR(VLOOKUP(A1127,'[2]Total Provider - Dec 2015'!$A$1:$K$1232,2,FALSE),"")</f>
        <v/>
      </c>
      <c r="C1127" s="7" t="str">
        <f>IFERROR(VLOOKUP(A1127,'[2]Total Provider - Dec 2015'!$A$1:$K$1232,3,FALSE),"")</f>
        <v/>
      </c>
      <c r="D1127" s="7" t="str">
        <f>IFERROR(VLOOKUP(A1127,'[2]Total Provider - Dec 2015'!$A$1:$K$1232,4,FALSE),"")</f>
        <v/>
      </c>
      <c r="E1127" s="7" t="str">
        <f>IFERROR(VLOOKUP(A1127,'[2]Total Provider - Dec 2015'!$A$1:$K$1232,5,FALSE),"")</f>
        <v/>
      </c>
      <c r="F1127" s="7" t="str">
        <f>IFERROR(VLOOKUP(A1127,'[2]Total Provider - Dec 2015'!$A$1:$K$1232,6,FALSE),"")</f>
        <v/>
      </c>
      <c r="G1127" s="7" t="str">
        <f>IFERROR(VLOOKUP(A1127,'[2]Total Provider - Dec 2015'!$A$1:$K$1232,7,FALSE),"")</f>
        <v/>
      </c>
      <c r="H1127" s="10" t="str">
        <f>IFERROR(VLOOKUP(A1127,'[2]Total Provider - Dec 2015'!$A$1:$K$1232,8,FALSE),"")</f>
        <v/>
      </c>
      <c r="I1127" s="10" t="str">
        <f>IFERROR(VLOOKUP(A1127,'[2]Total Provider - Dec 2015'!$A$1:$K$1232,9,FALSE),"")</f>
        <v/>
      </c>
      <c r="J1127" s="10" t="str">
        <f>IFERROR(VLOOKUP(A1127,'[2]Total Provider - Dec 2015'!$A$1:$K$1232,10,FALSE),"")</f>
        <v/>
      </c>
      <c r="K1127" s="10" t="str">
        <f>IFERROR(VLOOKUP(A1127,'[2]Total Provider - Dec 2015'!$A$1:$K$1232,11,FALSE),"")</f>
        <v/>
      </c>
    </row>
    <row r="1128" spans="1:11" hidden="1" x14ac:dyDescent="0.25">
      <c r="A1128" s="5"/>
      <c r="B1128" s="6" t="str">
        <f>IFERROR(VLOOKUP(A1128,'[2]Total Provider - Dec 2015'!$A$1:$K$1232,2,FALSE),"")</f>
        <v/>
      </c>
      <c r="C1128" s="7" t="str">
        <f>IFERROR(VLOOKUP(A1128,'[2]Total Provider - Dec 2015'!$A$1:$K$1232,3,FALSE),"")</f>
        <v/>
      </c>
      <c r="D1128" s="7" t="str">
        <f>IFERROR(VLOOKUP(A1128,'[2]Total Provider - Dec 2015'!$A$1:$K$1232,4,FALSE),"")</f>
        <v/>
      </c>
      <c r="E1128" s="7" t="str">
        <f>IFERROR(VLOOKUP(A1128,'[2]Total Provider - Dec 2015'!$A$1:$K$1232,5,FALSE),"")</f>
        <v/>
      </c>
      <c r="F1128" s="7" t="str">
        <f>IFERROR(VLOOKUP(A1128,'[2]Total Provider - Dec 2015'!$A$1:$K$1232,6,FALSE),"")</f>
        <v/>
      </c>
      <c r="G1128" s="7" t="str">
        <f>IFERROR(VLOOKUP(A1128,'[2]Total Provider - Dec 2015'!$A$1:$K$1232,7,FALSE),"")</f>
        <v/>
      </c>
      <c r="H1128" s="10" t="str">
        <f>IFERROR(VLOOKUP(A1128,'[2]Total Provider - Dec 2015'!$A$1:$K$1232,8,FALSE),"")</f>
        <v/>
      </c>
      <c r="I1128" s="10" t="str">
        <f>IFERROR(VLOOKUP(A1128,'[2]Total Provider - Dec 2015'!$A$1:$K$1232,9,FALSE),"")</f>
        <v/>
      </c>
      <c r="J1128" s="10" t="str">
        <f>IFERROR(VLOOKUP(A1128,'[2]Total Provider - Dec 2015'!$A$1:$K$1232,10,FALSE),"")</f>
        <v/>
      </c>
      <c r="K1128" s="10" t="str">
        <f>IFERROR(VLOOKUP(A1128,'[2]Total Provider - Dec 2015'!$A$1:$K$1232,11,FALSE),"")</f>
        <v/>
      </c>
    </row>
    <row r="1129" spans="1:11" hidden="1" x14ac:dyDescent="0.25">
      <c r="A1129" s="5"/>
      <c r="B1129" s="6" t="str">
        <f>IFERROR(VLOOKUP(A1129,'[2]Total Provider - Dec 2015'!$A$1:$K$1232,2,FALSE),"")</f>
        <v/>
      </c>
      <c r="C1129" s="7" t="str">
        <f>IFERROR(VLOOKUP(A1129,'[2]Total Provider - Dec 2015'!$A$1:$K$1232,3,FALSE),"")</f>
        <v/>
      </c>
      <c r="D1129" s="7" t="str">
        <f>IFERROR(VLOOKUP(A1129,'[2]Total Provider - Dec 2015'!$A$1:$K$1232,4,FALSE),"")</f>
        <v/>
      </c>
      <c r="E1129" s="7" t="str">
        <f>IFERROR(VLOOKUP(A1129,'[2]Total Provider - Dec 2015'!$A$1:$K$1232,5,FALSE),"")</f>
        <v/>
      </c>
      <c r="F1129" s="7" t="str">
        <f>IFERROR(VLOOKUP(A1129,'[2]Total Provider - Dec 2015'!$A$1:$K$1232,6,FALSE),"")</f>
        <v/>
      </c>
      <c r="G1129" s="7" t="str">
        <f>IFERROR(VLOOKUP(A1129,'[2]Total Provider - Dec 2015'!$A$1:$K$1232,7,FALSE),"")</f>
        <v/>
      </c>
      <c r="H1129" s="10" t="str">
        <f>IFERROR(VLOOKUP(A1129,'[2]Total Provider - Dec 2015'!$A$1:$K$1232,8,FALSE),"")</f>
        <v/>
      </c>
      <c r="I1129" s="10" t="str">
        <f>IFERROR(VLOOKUP(A1129,'[2]Total Provider - Dec 2015'!$A$1:$K$1232,9,FALSE),"")</f>
        <v/>
      </c>
      <c r="J1129" s="10" t="str">
        <f>IFERROR(VLOOKUP(A1129,'[2]Total Provider - Dec 2015'!$A$1:$K$1232,10,FALSE),"")</f>
        <v/>
      </c>
      <c r="K1129" s="10" t="str">
        <f>IFERROR(VLOOKUP(A1129,'[2]Total Provider - Dec 2015'!$A$1:$K$1232,11,FALSE),"")</f>
        <v/>
      </c>
    </row>
    <row r="1130" spans="1:11" hidden="1" x14ac:dyDescent="0.25">
      <c r="A1130" s="5"/>
      <c r="B1130" s="6" t="str">
        <f>IFERROR(VLOOKUP(A1130,'[2]Total Provider - Dec 2015'!$A$1:$K$1232,2,FALSE),"")</f>
        <v/>
      </c>
      <c r="C1130" s="7" t="str">
        <f>IFERROR(VLOOKUP(A1130,'[2]Total Provider - Dec 2015'!$A$1:$K$1232,3,FALSE),"")</f>
        <v/>
      </c>
      <c r="D1130" s="7" t="str">
        <f>IFERROR(VLOOKUP(A1130,'[2]Total Provider - Dec 2015'!$A$1:$K$1232,4,FALSE),"")</f>
        <v/>
      </c>
      <c r="E1130" s="7" t="str">
        <f>IFERROR(VLOOKUP(A1130,'[2]Total Provider - Dec 2015'!$A$1:$K$1232,5,FALSE),"")</f>
        <v/>
      </c>
      <c r="F1130" s="7" t="str">
        <f>IFERROR(VLOOKUP(A1130,'[2]Total Provider - Dec 2015'!$A$1:$K$1232,6,FALSE),"")</f>
        <v/>
      </c>
      <c r="G1130" s="7" t="str">
        <f>IFERROR(VLOOKUP(A1130,'[2]Total Provider - Dec 2015'!$A$1:$K$1232,7,FALSE),"")</f>
        <v/>
      </c>
      <c r="H1130" s="10" t="str">
        <f>IFERROR(VLOOKUP(A1130,'[2]Total Provider - Dec 2015'!$A$1:$K$1232,8,FALSE),"")</f>
        <v/>
      </c>
      <c r="I1130" s="10" t="str">
        <f>IFERROR(VLOOKUP(A1130,'[2]Total Provider - Dec 2015'!$A$1:$K$1232,9,FALSE),"")</f>
        <v/>
      </c>
      <c r="J1130" s="10" t="str">
        <f>IFERROR(VLOOKUP(A1130,'[2]Total Provider - Dec 2015'!$A$1:$K$1232,10,FALSE),"")</f>
        <v/>
      </c>
      <c r="K1130" s="10" t="str">
        <f>IFERROR(VLOOKUP(A1130,'[2]Total Provider - Dec 2015'!$A$1:$K$1232,11,FALSE),"")</f>
        <v/>
      </c>
    </row>
    <row r="1131" spans="1:11" hidden="1" x14ac:dyDescent="0.25">
      <c r="A1131" s="5"/>
      <c r="B1131" s="6" t="str">
        <f>IFERROR(VLOOKUP(A1131,'[2]Total Provider - Dec 2015'!$A$1:$K$1232,2,FALSE),"")</f>
        <v/>
      </c>
      <c r="C1131" s="7" t="str">
        <f>IFERROR(VLOOKUP(A1131,'[2]Total Provider - Dec 2015'!$A$1:$K$1232,3,FALSE),"")</f>
        <v/>
      </c>
      <c r="D1131" s="7" t="str">
        <f>IFERROR(VLOOKUP(A1131,'[2]Total Provider - Dec 2015'!$A$1:$K$1232,4,FALSE),"")</f>
        <v/>
      </c>
      <c r="E1131" s="7" t="str">
        <f>IFERROR(VLOOKUP(A1131,'[2]Total Provider - Dec 2015'!$A$1:$K$1232,5,FALSE),"")</f>
        <v/>
      </c>
      <c r="F1131" s="7" t="str">
        <f>IFERROR(VLOOKUP(A1131,'[2]Total Provider - Dec 2015'!$A$1:$K$1232,6,FALSE),"")</f>
        <v/>
      </c>
      <c r="G1131" s="7" t="str">
        <f>IFERROR(VLOOKUP(A1131,'[2]Total Provider - Dec 2015'!$A$1:$K$1232,7,FALSE),"")</f>
        <v/>
      </c>
      <c r="H1131" s="10" t="str">
        <f>IFERROR(VLOOKUP(A1131,'[2]Total Provider - Dec 2015'!$A$1:$K$1232,8,FALSE),"")</f>
        <v/>
      </c>
      <c r="I1131" s="10" t="str">
        <f>IFERROR(VLOOKUP(A1131,'[2]Total Provider - Dec 2015'!$A$1:$K$1232,9,FALSE),"")</f>
        <v/>
      </c>
      <c r="J1131" s="10" t="str">
        <f>IFERROR(VLOOKUP(A1131,'[2]Total Provider - Dec 2015'!$A$1:$K$1232,10,FALSE),"")</f>
        <v/>
      </c>
      <c r="K1131" s="10" t="str">
        <f>IFERROR(VLOOKUP(A1131,'[2]Total Provider - Dec 2015'!$A$1:$K$1232,11,FALSE),"")</f>
        <v/>
      </c>
    </row>
    <row r="1132" spans="1:11" hidden="1" x14ac:dyDescent="0.25">
      <c r="A1132" s="5"/>
      <c r="B1132" s="6" t="str">
        <f>IFERROR(VLOOKUP(A1132,'[2]Total Provider - Dec 2015'!$A$1:$K$1232,2,FALSE),"")</f>
        <v/>
      </c>
      <c r="C1132" s="7" t="str">
        <f>IFERROR(VLOOKUP(A1132,'[2]Total Provider - Dec 2015'!$A$1:$K$1232,3,FALSE),"")</f>
        <v/>
      </c>
      <c r="D1132" s="7" t="str">
        <f>IFERROR(VLOOKUP(A1132,'[2]Total Provider - Dec 2015'!$A$1:$K$1232,4,FALSE),"")</f>
        <v/>
      </c>
      <c r="E1132" s="7" t="str">
        <f>IFERROR(VLOOKUP(A1132,'[2]Total Provider - Dec 2015'!$A$1:$K$1232,5,FALSE),"")</f>
        <v/>
      </c>
      <c r="F1132" s="7" t="str">
        <f>IFERROR(VLOOKUP(A1132,'[2]Total Provider - Dec 2015'!$A$1:$K$1232,6,FALSE),"")</f>
        <v/>
      </c>
      <c r="G1132" s="7" t="str">
        <f>IFERROR(VLOOKUP(A1132,'[2]Total Provider - Dec 2015'!$A$1:$K$1232,7,FALSE),"")</f>
        <v/>
      </c>
      <c r="H1132" s="10" t="str">
        <f>IFERROR(VLOOKUP(A1132,'[2]Total Provider - Dec 2015'!$A$1:$K$1232,8,FALSE),"")</f>
        <v/>
      </c>
      <c r="I1132" s="10" t="str">
        <f>IFERROR(VLOOKUP(A1132,'[2]Total Provider - Dec 2015'!$A$1:$K$1232,9,FALSE),"")</f>
        <v/>
      </c>
      <c r="J1132" s="10" t="str">
        <f>IFERROR(VLOOKUP(A1132,'[2]Total Provider - Dec 2015'!$A$1:$K$1232,10,FALSE),"")</f>
        <v/>
      </c>
      <c r="K1132" s="10" t="str">
        <f>IFERROR(VLOOKUP(A1132,'[2]Total Provider - Dec 2015'!$A$1:$K$1232,11,FALSE),"")</f>
        <v/>
      </c>
    </row>
    <row r="1133" spans="1:11" hidden="1" x14ac:dyDescent="0.25">
      <c r="A1133" s="5"/>
      <c r="B1133" s="6" t="str">
        <f>IFERROR(VLOOKUP(A1133,'[2]Total Provider - Dec 2015'!$A$1:$K$1232,2,FALSE),"")</f>
        <v/>
      </c>
      <c r="C1133" s="7" t="str">
        <f>IFERROR(VLOOKUP(A1133,'[2]Total Provider - Dec 2015'!$A$1:$K$1232,3,FALSE),"")</f>
        <v/>
      </c>
      <c r="D1133" s="7" t="str">
        <f>IFERROR(VLOOKUP(A1133,'[2]Total Provider - Dec 2015'!$A$1:$K$1232,4,FALSE),"")</f>
        <v/>
      </c>
      <c r="E1133" s="7" t="str">
        <f>IFERROR(VLOOKUP(A1133,'[2]Total Provider - Dec 2015'!$A$1:$K$1232,5,FALSE),"")</f>
        <v/>
      </c>
      <c r="F1133" s="7" t="str">
        <f>IFERROR(VLOOKUP(A1133,'[2]Total Provider - Dec 2015'!$A$1:$K$1232,6,FALSE),"")</f>
        <v/>
      </c>
      <c r="G1133" s="7" t="str">
        <f>IFERROR(VLOOKUP(A1133,'[2]Total Provider - Dec 2015'!$A$1:$K$1232,7,FALSE),"")</f>
        <v/>
      </c>
      <c r="H1133" s="10" t="str">
        <f>IFERROR(VLOOKUP(A1133,'[2]Total Provider - Dec 2015'!$A$1:$K$1232,8,FALSE),"")</f>
        <v/>
      </c>
      <c r="I1133" s="10" t="str">
        <f>IFERROR(VLOOKUP(A1133,'[2]Total Provider - Dec 2015'!$A$1:$K$1232,9,FALSE),"")</f>
        <v/>
      </c>
      <c r="J1133" s="10" t="str">
        <f>IFERROR(VLOOKUP(A1133,'[2]Total Provider - Dec 2015'!$A$1:$K$1232,10,FALSE),"")</f>
        <v/>
      </c>
      <c r="K1133" s="10" t="str">
        <f>IFERROR(VLOOKUP(A1133,'[2]Total Provider - Dec 2015'!$A$1:$K$1232,11,FALSE),"")</f>
        <v/>
      </c>
    </row>
    <row r="1134" spans="1:11" hidden="1" x14ac:dyDescent="0.25">
      <c r="A1134" s="5"/>
      <c r="B1134" s="6" t="str">
        <f>IFERROR(VLOOKUP(A1134,'[2]Total Provider - Dec 2015'!$A$1:$K$1232,2,FALSE),"")</f>
        <v/>
      </c>
      <c r="C1134" s="7" t="str">
        <f>IFERROR(VLOOKUP(A1134,'[2]Total Provider - Dec 2015'!$A$1:$K$1232,3,FALSE),"")</f>
        <v/>
      </c>
      <c r="D1134" s="7" t="str">
        <f>IFERROR(VLOOKUP(A1134,'[2]Total Provider - Dec 2015'!$A$1:$K$1232,4,FALSE),"")</f>
        <v/>
      </c>
      <c r="E1134" s="7" t="str">
        <f>IFERROR(VLOOKUP(A1134,'[2]Total Provider - Dec 2015'!$A$1:$K$1232,5,FALSE),"")</f>
        <v/>
      </c>
      <c r="F1134" s="7" t="str">
        <f>IFERROR(VLOOKUP(A1134,'[2]Total Provider - Dec 2015'!$A$1:$K$1232,6,FALSE),"")</f>
        <v/>
      </c>
      <c r="G1134" s="7" t="str">
        <f>IFERROR(VLOOKUP(A1134,'[2]Total Provider - Dec 2015'!$A$1:$K$1232,7,FALSE),"")</f>
        <v/>
      </c>
      <c r="H1134" s="10" t="str">
        <f>IFERROR(VLOOKUP(A1134,'[2]Total Provider - Dec 2015'!$A$1:$K$1232,8,FALSE),"")</f>
        <v/>
      </c>
      <c r="I1134" s="10" t="str">
        <f>IFERROR(VLOOKUP(A1134,'[2]Total Provider - Dec 2015'!$A$1:$K$1232,9,FALSE),"")</f>
        <v/>
      </c>
      <c r="J1134" s="10" t="str">
        <f>IFERROR(VLOOKUP(A1134,'[2]Total Provider - Dec 2015'!$A$1:$K$1232,10,FALSE),"")</f>
        <v/>
      </c>
      <c r="K1134" s="10" t="str">
        <f>IFERROR(VLOOKUP(A1134,'[2]Total Provider - Dec 2015'!$A$1:$K$1232,11,FALSE),"")</f>
        <v/>
      </c>
    </row>
    <row r="1135" spans="1:11" hidden="1" x14ac:dyDescent="0.25">
      <c r="A1135" s="5"/>
      <c r="B1135" s="6" t="str">
        <f>IFERROR(VLOOKUP(A1135,'[2]Total Provider - Dec 2015'!$A$1:$K$1232,2,FALSE),"")</f>
        <v/>
      </c>
      <c r="C1135" s="7" t="str">
        <f>IFERROR(VLOOKUP(A1135,'[2]Total Provider - Dec 2015'!$A$1:$K$1232,3,FALSE),"")</f>
        <v/>
      </c>
      <c r="D1135" s="7" t="str">
        <f>IFERROR(VLOOKUP(A1135,'[2]Total Provider - Dec 2015'!$A$1:$K$1232,4,FALSE),"")</f>
        <v/>
      </c>
      <c r="E1135" s="7" t="str">
        <f>IFERROR(VLOOKUP(A1135,'[2]Total Provider - Dec 2015'!$A$1:$K$1232,5,FALSE),"")</f>
        <v/>
      </c>
      <c r="F1135" s="7" t="str">
        <f>IFERROR(VLOOKUP(A1135,'[2]Total Provider - Dec 2015'!$A$1:$K$1232,6,FALSE),"")</f>
        <v/>
      </c>
      <c r="G1135" s="7" t="str">
        <f>IFERROR(VLOOKUP(A1135,'[2]Total Provider - Dec 2015'!$A$1:$K$1232,7,FALSE),"")</f>
        <v/>
      </c>
      <c r="H1135" s="10" t="str">
        <f>IFERROR(VLOOKUP(A1135,'[2]Total Provider - Dec 2015'!$A$1:$K$1232,8,FALSE),"")</f>
        <v/>
      </c>
      <c r="I1135" s="10" t="str">
        <f>IFERROR(VLOOKUP(A1135,'[2]Total Provider - Dec 2015'!$A$1:$K$1232,9,FALSE),"")</f>
        <v/>
      </c>
      <c r="J1135" s="10" t="str">
        <f>IFERROR(VLOOKUP(A1135,'[2]Total Provider - Dec 2015'!$A$1:$K$1232,10,FALSE),"")</f>
        <v/>
      </c>
      <c r="K1135" s="10" t="str">
        <f>IFERROR(VLOOKUP(A1135,'[2]Total Provider - Dec 2015'!$A$1:$K$1232,11,FALSE),"")</f>
        <v/>
      </c>
    </row>
    <row r="1136" spans="1:11" hidden="1" x14ac:dyDescent="0.25">
      <c r="A1136" s="5"/>
      <c r="B1136" s="6" t="str">
        <f>IFERROR(VLOOKUP(A1136,'[2]Total Provider - Dec 2015'!$A$1:$K$1232,2,FALSE),"")</f>
        <v/>
      </c>
      <c r="C1136" s="7" t="str">
        <f>IFERROR(VLOOKUP(A1136,'[2]Total Provider - Dec 2015'!$A$1:$K$1232,3,FALSE),"")</f>
        <v/>
      </c>
      <c r="D1136" s="7" t="str">
        <f>IFERROR(VLOOKUP(A1136,'[2]Total Provider - Dec 2015'!$A$1:$K$1232,4,FALSE),"")</f>
        <v/>
      </c>
      <c r="E1136" s="7" t="str">
        <f>IFERROR(VLOOKUP(A1136,'[2]Total Provider - Dec 2015'!$A$1:$K$1232,5,FALSE),"")</f>
        <v/>
      </c>
      <c r="F1136" s="7" t="str">
        <f>IFERROR(VLOOKUP(A1136,'[2]Total Provider - Dec 2015'!$A$1:$K$1232,6,FALSE),"")</f>
        <v/>
      </c>
      <c r="G1136" s="7" t="str">
        <f>IFERROR(VLOOKUP(A1136,'[2]Total Provider - Dec 2015'!$A$1:$K$1232,7,FALSE),"")</f>
        <v/>
      </c>
      <c r="H1136" s="10" t="str">
        <f>IFERROR(VLOOKUP(A1136,'[2]Total Provider - Dec 2015'!$A$1:$K$1232,8,FALSE),"")</f>
        <v/>
      </c>
      <c r="I1136" s="10" t="str">
        <f>IFERROR(VLOOKUP(A1136,'[2]Total Provider - Dec 2015'!$A$1:$K$1232,9,FALSE),"")</f>
        <v/>
      </c>
      <c r="J1136" s="10" t="str">
        <f>IFERROR(VLOOKUP(A1136,'[2]Total Provider - Dec 2015'!$A$1:$K$1232,10,FALSE),"")</f>
        <v/>
      </c>
      <c r="K1136" s="10" t="str">
        <f>IFERROR(VLOOKUP(A1136,'[2]Total Provider - Dec 2015'!$A$1:$K$1232,11,FALSE),"")</f>
        <v/>
      </c>
    </row>
    <row r="1137" spans="1:11" hidden="1" x14ac:dyDescent="0.25">
      <c r="A1137" s="5"/>
      <c r="B1137" s="6" t="str">
        <f>IFERROR(VLOOKUP(A1137,'[2]Total Provider - Dec 2015'!$A$1:$K$1232,2,FALSE),"")</f>
        <v/>
      </c>
      <c r="C1137" s="7" t="str">
        <f>IFERROR(VLOOKUP(A1137,'[2]Total Provider - Dec 2015'!$A$1:$K$1232,3,FALSE),"")</f>
        <v/>
      </c>
      <c r="D1137" s="7" t="str">
        <f>IFERROR(VLOOKUP(A1137,'[2]Total Provider - Dec 2015'!$A$1:$K$1232,4,FALSE),"")</f>
        <v/>
      </c>
      <c r="E1137" s="7" t="str">
        <f>IFERROR(VLOOKUP(A1137,'[2]Total Provider - Dec 2015'!$A$1:$K$1232,5,FALSE),"")</f>
        <v/>
      </c>
      <c r="F1137" s="7" t="str">
        <f>IFERROR(VLOOKUP(A1137,'[2]Total Provider - Dec 2015'!$A$1:$K$1232,6,FALSE),"")</f>
        <v/>
      </c>
      <c r="G1137" s="7" t="str">
        <f>IFERROR(VLOOKUP(A1137,'[2]Total Provider - Dec 2015'!$A$1:$K$1232,7,FALSE),"")</f>
        <v/>
      </c>
      <c r="H1137" s="10" t="str">
        <f>IFERROR(VLOOKUP(A1137,'[2]Total Provider - Dec 2015'!$A$1:$K$1232,8,FALSE),"")</f>
        <v/>
      </c>
      <c r="I1137" s="10" t="str">
        <f>IFERROR(VLOOKUP(A1137,'[2]Total Provider - Dec 2015'!$A$1:$K$1232,9,FALSE),"")</f>
        <v/>
      </c>
      <c r="J1137" s="10" t="str">
        <f>IFERROR(VLOOKUP(A1137,'[2]Total Provider - Dec 2015'!$A$1:$K$1232,10,FALSE),"")</f>
        <v/>
      </c>
      <c r="K1137" s="10" t="str">
        <f>IFERROR(VLOOKUP(A1137,'[2]Total Provider - Dec 2015'!$A$1:$K$1232,11,FALSE),"")</f>
        <v/>
      </c>
    </row>
    <row r="1138" spans="1:11" hidden="1" x14ac:dyDescent="0.25">
      <c r="A1138" s="5"/>
      <c r="B1138" s="6" t="str">
        <f>IFERROR(VLOOKUP(A1138,'[2]Total Provider - Dec 2015'!$A$1:$K$1232,2,FALSE),"")</f>
        <v/>
      </c>
      <c r="C1138" s="7" t="str">
        <f>IFERROR(VLOOKUP(A1138,'[2]Total Provider - Dec 2015'!$A$1:$K$1232,3,FALSE),"")</f>
        <v/>
      </c>
      <c r="D1138" s="7" t="str">
        <f>IFERROR(VLOOKUP(A1138,'[2]Total Provider - Dec 2015'!$A$1:$K$1232,4,FALSE),"")</f>
        <v/>
      </c>
      <c r="E1138" s="7" t="str">
        <f>IFERROR(VLOOKUP(A1138,'[2]Total Provider - Dec 2015'!$A$1:$K$1232,5,FALSE),"")</f>
        <v/>
      </c>
      <c r="F1138" s="7" t="str">
        <f>IFERROR(VLOOKUP(A1138,'[2]Total Provider - Dec 2015'!$A$1:$K$1232,6,FALSE),"")</f>
        <v/>
      </c>
      <c r="G1138" s="7" t="str">
        <f>IFERROR(VLOOKUP(A1138,'[2]Total Provider - Dec 2015'!$A$1:$K$1232,7,FALSE),"")</f>
        <v/>
      </c>
      <c r="H1138" s="10" t="str">
        <f>IFERROR(VLOOKUP(A1138,'[2]Total Provider - Dec 2015'!$A$1:$K$1232,8,FALSE),"")</f>
        <v/>
      </c>
      <c r="I1138" s="10" t="str">
        <f>IFERROR(VLOOKUP(A1138,'[2]Total Provider - Dec 2015'!$A$1:$K$1232,9,FALSE),"")</f>
        <v/>
      </c>
      <c r="J1138" s="10" t="str">
        <f>IFERROR(VLOOKUP(A1138,'[2]Total Provider - Dec 2015'!$A$1:$K$1232,10,FALSE),"")</f>
        <v/>
      </c>
      <c r="K1138" s="10" t="str">
        <f>IFERROR(VLOOKUP(A1138,'[2]Total Provider - Dec 2015'!$A$1:$K$1232,11,FALSE),"")</f>
        <v/>
      </c>
    </row>
    <row r="1139" spans="1:11" hidden="1" x14ac:dyDescent="0.25">
      <c r="A1139" s="5"/>
      <c r="B1139" s="6" t="str">
        <f>IFERROR(VLOOKUP(A1139,'[2]Total Provider - Dec 2015'!$A$1:$K$1232,2,FALSE),"")</f>
        <v/>
      </c>
      <c r="C1139" s="7" t="str">
        <f>IFERROR(VLOOKUP(A1139,'[2]Total Provider - Dec 2015'!$A$1:$K$1232,3,FALSE),"")</f>
        <v/>
      </c>
      <c r="D1139" s="7" t="str">
        <f>IFERROR(VLOOKUP(A1139,'[2]Total Provider - Dec 2015'!$A$1:$K$1232,4,FALSE),"")</f>
        <v/>
      </c>
      <c r="E1139" s="7" t="str">
        <f>IFERROR(VLOOKUP(A1139,'[2]Total Provider - Dec 2015'!$A$1:$K$1232,5,FALSE),"")</f>
        <v/>
      </c>
      <c r="F1139" s="7" t="str">
        <f>IFERROR(VLOOKUP(A1139,'[2]Total Provider - Dec 2015'!$A$1:$K$1232,6,FALSE),"")</f>
        <v/>
      </c>
      <c r="G1139" s="7" t="str">
        <f>IFERROR(VLOOKUP(A1139,'[2]Total Provider - Dec 2015'!$A$1:$K$1232,7,FALSE),"")</f>
        <v/>
      </c>
      <c r="H1139" s="10" t="str">
        <f>IFERROR(VLOOKUP(A1139,'[2]Total Provider - Dec 2015'!$A$1:$K$1232,8,FALSE),"")</f>
        <v/>
      </c>
      <c r="I1139" s="10" t="str">
        <f>IFERROR(VLOOKUP(A1139,'[2]Total Provider - Dec 2015'!$A$1:$K$1232,9,FALSE),"")</f>
        <v/>
      </c>
      <c r="J1139" s="10" t="str">
        <f>IFERROR(VLOOKUP(A1139,'[2]Total Provider - Dec 2015'!$A$1:$K$1232,10,FALSE),"")</f>
        <v/>
      </c>
      <c r="K1139" s="10" t="str">
        <f>IFERROR(VLOOKUP(A1139,'[2]Total Provider - Dec 2015'!$A$1:$K$1232,11,FALSE),"")</f>
        <v/>
      </c>
    </row>
    <row r="1140" spans="1:11" hidden="1" x14ac:dyDescent="0.25">
      <c r="A1140" s="5"/>
      <c r="B1140" s="6" t="str">
        <f>IFERROR(VLOOKUP(A1140,'[2]Total Provider - Dec 2015'!$A$1:$K$1232,2,FALSE),"")</f>
        <v/>
      </c>
      <c r="C1140" s="7" t="str">
        <f>IFERROR(VLOOKUP(A1140,'[2]Total Provider - Dec 2015'!$A$1:$K$1232,3,FALSE),"")</f>
        <v/>
      </c>
      <c r="D1140" s="7" t="str">
        <f>IFERROR(VLOOKUP(A1140,'[2]Total Provider - Dec 2015'!$A$1:$K$1232,4,FALSE),"")</f>
        <v/>
      </c>
      <c r="E1140" s="7" t="str">
        <f>IFERROR(VLOOKUP(A1140,'[2]Total Provider - Dec 2015'!$A$1:$K$1232,5,FALSE),"")</f>
        <v/>
      </c>
      <c r="F1140" s="7" t="str">
        <f>IFERROR(VLOOKUP(A1140,'[2]Total Provider - Dec 2015'!$A$1:$K$1232,6,FALSE),"")</f>
        <v/>
      </c>
      <c r="G1140" s="7" t="str">
        <f>IFERROR(VLOOKUP(A1140,'[2]Total Provider - Dec 2015'!$A$1:$K$1232,7,FALSE),"")</f>
        <v/>
      </c>
      <c r="H1140" s="10" t="str">
        <f>IFERROR(VLOOKUP(A1140,'[2]Total Provider - Dec 2015'!$A$1:$K$1232,8,FALSE),"")</f>
        <v/>
      </c>
      <c r="I1140" s="10" t="str">
        <f>IFERROR(VLOOKUP(A1140,'[2]Total Provider - Dec 2015'!$A$1:$K$1232,9,FALSE),"")</f>
        <v/>
      </c>
      <c r="J1140" s="10" t="str">
        <f>IFERROR(VLOOKUP(A1140,'[2]Total Provider - Dec 2015'!$A$1:$K$1232,10,FALSE),"")</f>
        <v/>
      </c>
      <c r="K1140" s="10" t="str">
        <f>IFERROR(VLOOKUP(A1140,'[2]Total Provider - Dec 2015'!$A$1:$K$1232,11,FALSE),"")</f>
        <v/>
      </c>
    </row>
    <row r="1141" spans="1:11" hidden="1" x14ac:dyDescent="0.25">
      <c r="A1141" s="5"/>
      <c r="B1141" s="6" t="str">
        <f>IFERROR(VLOOKUP(A1141,'[2]Total Provider - Dec 2015'!$A$1:$K$1232,2,FALSE),"")</f>
        <v/>
      </c>
      <c r="C1141" s="7" t="str">
        <f>IFERROR(VLOOKUP(A1141,'[2]Total Provider - Dec 2015'!$A$1:$K$1232,3,FALSE),"")</f>
        <v/>
      </c>
      <c r="D1141" s="7" t="str">
        <f>IFERROR(VLOOKUP(A1141,'[2]Total Provider - Dec 2015'!$A$1:$K$1232,4,FALSE),"")</f>
        <v/>
      </c>
      <c r="E1141" s="7" t="str">
        <f>IFERROR(VLOOKUP(A1141,'[2]Total Provider - Dec 2015'!$A$1:$K$1232,5,FALSE),"")</f>
        <v/>
      </c>
      <c r="F1141" s="7" t="str">
        <f>IFERROR(VLOOKUP(A1141,'[2]Total Provider - Dec 2015'!$A$1:$K$1232,6,FALSE),"")</f>
        <v/>
      </c>
      <c r="G1141" s="7" t="str">
        <f>IFERROR(VLOOKUP(A1141,'[2]Total Provider - Dec 2015'!$A$1:$K$1232,7,FALSE),"")</f>
        <v/>
      </c>
      <c r="H1141" s="10" t="str">
        <f>IFERROR(VLOOKUP(A1141,'[2]Total Provider - Dec 2015'!$A$1:$K$1232,8,FALSE),"")</f>
        <v/>
      </c>
      <c r="I1141" s="10" t="str">
        <f>IFERROR(VLOOKUP(A1141,'[2]Total Provider - Dec 2015'!$A$1:$K$1232,9,FALSE),"")</f>
        <v/>
      </c>
      <c r="J1141" s="10" t="str">
        <f>IFERROR(VLOOKUP(A1141,'[2]Total Provider - Dec 2015'!$A$1:$K$1232,10,FALSE),"")</f>
        <v/>
      </c>
      <c r="K1141" s="10" t="str">
        <f>IFERROR(VLOOKUP(A1141,'[2]Total Provider - Dec 2015'!$A$1:$K$1232,11,FALSE),"")</f>
        <v/>
      </c>
    </row>
    <row r="1142" spans="1:11" hidden="1" x14ac:dyDescent="0.25">
      <c r="A1142" s="5"/>
      <c r="B1142" s="6" t="str">
        <f>IFERROR(VLOOKUP(A1142,'[2]Total Provider - Dec 2015'!$A$1:$K$1232,2,FALSE),"")</f>
        <v/>
      </c>
      <c r="C1142" s="7" t="str">
        <f>IFERROR(VLOOKUP(A1142,'[2]Total Provider - Dec 2015'!$A$1:$K$1232,3,FALSE),"")</f>
        <v/>
      </c>
      <c r="D1142" s="7" t="str">
        <f>IFERROR(VLOOKUP(A1142,'[2]Total Provider - Dec 2015'!$A$1:$K$1232,4,FALSE),"")</f>
        <v/>
      </c>
      <c r="E1142" s="7" t="str">
        <f>IFERROR(VLOOKUP(A1142,'[2]Total Provider - Dec 2015'!$A$1:$K$1232,5,FALSE),"")</f>
        <v/>
      </c>
      <c r="F1142" s="7" t="str">
        <f>IFERROR(VLOOKUP(A1142,'[2]Total Provider - Dec 2015'!$A$1:$K$1232,6,FALSE),"")</f>
        <v/>
      </c>
      <c r="G1142" s="7" t="str">
        <f>IFERROR(VLOOKUP(A1142,'[2]Total Provider - Dec 2015'!$A$1:$K$1232,7,FALSE),"")</f>
        <v/>
      </c>
      <c r="H1142" s="10" t="str">
        <f>IFERROR(VLOOKUP(A1142,'[2]Total Provider - Dec 2015'!$A$1:$K$1232,8,FALSE),"")</f>
        <v/>
      </c>
      <c r="I1142" s="10" t="str">
        <f>IFERROR(VLOOKUP(A1142,'[2]Total Provider - Dec 2015'!$A$1:$K$1232,9,FALSE),"")</f>
        <v/>
      </c>
      <c r="J1142" s="10" t="str">
        <f>IFERROR(VLOOKUP(A1142,'[2]Total Provider - Dec 2015'!$A$1:$K$1232,10,FALSE),"")</f>
        <v/>
      </c>
      <c r="K1142" s="10" t="str">
        <f>IFERROR(VLOOKUP(A1142,'[2]Total Provider - Dec 2015'!$A$1:$K$1232,11,FALSE),"")</f>
        <v/>
      </c>
    </row>
    <row r="1143" spans="1:11" hidden="1" x14ac:dyDescent="0.25">
      <c r="A1143" s="5"/>
      <c r="B1143" s="6" t="str">
        <f>IFERROR(VLOOKUP(A1143,'[2]Total Provider - Dec 2015'!$A$1:$K$1232,2,FALSE),"")</f>
        <v/>
      </c>
      <c r="C1143" s="7" t="str">
        <f>IFERROR(VLOOKUP(A1143,'[2]Total Provider - Dec 2015'!$A$1:$K$1232,3,FALSE),"")</f>
        <v/>
      </c>
      <c r="D1143" s="7" t="str">
        <f>IFERROR(VLOOKUP(A1143,'[2]Total Provider - Dec 2015'!$A$1:$K$1232,4,FALSE),"")</f>
        <v/>
      </c>
      <c r="E1143" s="7" t="str">
        <f>IFERROR(VLOOKUP(A1143,'[2]Total Provider - Dec 2015'!$A$1:$K$1232,5,FALSE),"")</f>
        <v/>
      </c>
      <c r="F1143" s="7" t="str">
        <f>IFERROR(VLOOKUP(A1143,'[2]Total Provider - Dec 2015'!$A$1:$K$1232,6,FALSE),"")</f>
        <v/>
      </c>
      <c r="G1143" s="7" t="str">
        <f>IFERROR(VLOOKUP(A1143,'[2]Total Provider - Dec 2015'!$A$1:$K$1232,7,FALSE),"")</f>
        <v/>
      </c>
      <c r="H1143" s="10" t="str">
        <f>IFERROR(VLOOKUP(A1143,'[2]Total Provider - Dec 2015'!$A$1:$K$1232,8,FALSE),"")</f>
        <v/>
      </c>
      <c r="I1143" s="10" t="str">
        <f>IFERROR(VLOOKUP(A1143,'[2]Total Provider - Dec 2015'!$A$1:$K$1232,9,FALSE),"")</f>
        <v/>
      </c>
      <c r="J1143" s="10" t="str">
        <f>IFERROR(VLOOKUP(A1143,'[2]Total Provider - Dec 2015'!$A$1:$K$1232,10,FALSE),"")</f>
        <v/>
      </c>
      <c r="K1143" s="10" t="str">
        <f>IFERROR(VLOOKUP(A1143,'[2]Total Provider - Dec 2015'!$A$1:$K$1232,11,FALSE),"")</f>
        <v/>
      </c>
    </row>
    <row r="1144" spans="1:11" hidden="1" x14ac:dyDescent="0.25">
      <c r="A1144" s="5"/>
      <c r="B1144" s="6" t="str">
        <f>IFERROR(VLOOKUP(A1144,'[2]Total Provider - Dec 2015'!$A$1:$K$1232,2,FALSE),"")</f>
        <v/>
      </c>
      <c r="C1144" s="7" t="str">
        <f>IFERROR(VLOOKUP(A1144,'[2]Total Provider - Dec 2015'!$A$1:$K$1232,3,FALSE),"")</f>
        <v/>
      </c>
      <c r="D1144" s="7" t="str">
        <f>IFERROR(VLOOKUP(A1144,'[2]Total Provider - Dec 2015'!$A$1:$K$1232,4,FALSE),"")</f>
        <v/>
      </c>
      <c r="E1144" s="7" t="str">
        <f>IFERROR(VLOOKUP(A1144,'[2]Total Provider - Dec 2015'!$A$1:$K$1232,5,FALSE),"")</f>
        <v/>
      </c>
      <c r="F1144" s="7" t="str">
        <f>IFERROR(VLOOKUP(A1144,'[2]Total Provider - Dec 2015'!$A$1:$K$1232,6,FALSE),"")</f>
        <v/>
      </c>
      <c r="G1144" s="7" t="str">
        <f>IFERROR(VLOOKUP(A1144,'[2]Total Provider - Dec 2015'!$A$1:$K$1232,7,FALSE),"")</f>
        <v/>
      </c>
      <c r="H1144" s="10" t="str">
        <f>IFERROR(VLOOKUP(A1144,'[2]Total Provider - Dec 2015'!$A$1:$K$1232,8,FALSE),"")</f>
        <v/>
      </c>
      <c r="I1144" s="10" t="str">
        <f>IFERROR(VLOOKUP(A1144,'[2]Total Provider - Dec 2015'!$A$1:$K$1232,9,FALSE),"")</f>
        <v/>
      </c>
      <c r="J1144" s="10" t="str">
        <f>IFERROR(VLOOKUP(A1144,'[2]Total Provider - Dec 2015'!$A$1:$K$1232,10,FALSE),"")</f>
        <v/>
      </c>
      <c r="K1144" s="10" t="str">
        <f>IFERROR(VLOOKUP(A1144,'[2]Total Provider - Dec 2015'!$A$1:$K$1232,11,FALSE),"")</f>
        <v/>
      </c>
    </row>
    <row r="1145" spans="1:11" hidden="1" x14ac:dyDescent="0.25">
      <c r="A1145" s="5"/>
      <c r="B1145" s="6" t="str">
        <f>IFERROR(VLOOKUP(A1145,'[2]Total Provider - Dec 2015'!$A$1:$K$1232,2,FALSE),"")</f>
        <v/>
      </c>
      <c r="C1145" s="7" t="str">
        <f>IFERROR(VLOOKUP(A1145,'[2]Total Provider - Dec 2015'!$A$1:$K$1232,3,FALSE),"")</f>
        <v/>
      </c>
      <c r="D1145" s="7" t="str">
        <f>IFERROR(VLOOKUP(A1145,'[2]Total Provider - Dec 2015'!$A$1:$K$1232,4,FALSE),"")</f>
        <v/>
      </c>
      <c r="E1145" s="7" t="str">
        <f>IFERROR(VLOOKUP(A1145,'[2]Total Provider - Dec 2015'!$A$1:$K$1232,5,FALSE),"")</f>
        <v/>
      </c>
      <c r="F1145" s="7" t="str">
        <f>IFERROR(VLOOKUP(A1145,'[2]Total Provider - Dec 2015'!$A$1:$K$1232,6,FALSE),"")</f>
        <v/>
      </c>
      <c r="G1145" s="7" t="str">
        <f>IFERROR(VLOOKUP(A1145,'[2]Total Provider - Dec 2015'!$A$1:$K$1232,7,FALSE),"")</f>
        <v/>
      </c>
      <c r="H1145" s="10" t="str">
        <f>IFERROR(VLOOKUP(A1145,'[2]Total Provider - Dec 2015'!$A$1:$K$1232,8,FALSE),"")</f>
        <v/>
      </c>
      <c r="I1145" s="10" t="str">
        <f>IFERROR(VLOOKUP(A1145,'[2]Total Provider - Dec 2015'!$A$1:$K$1232,9,FALSE),"")</f>
        <v/>
      </c>
      <c r="J1145" s="10" t="str">
        <f>IFERROR(VLOOKUP(A1145,'[2]Total Provider - Dec 2015'!$A$1:$K$1232,10,FALSE),"")</f>
        <v/>
      </c>
      <c r="K1145" s="10" t="str">
        <f>IFERROR(VLOOKUP(A1145,'[2]Total Provider - Dec 2015'!$A$1:$K$1232,11,FALSE),"")</f>
        <v/>
      </c>
    </row>
    <row r="1146" spans="1:11" hidden="1" x14ac:dyDescent="0.25">
      <c r="A1146" s="5"/>
      <c r="B1146" s="6" t="str">
        <f>IFERROR(VLOOKUP(A1146,'[2]Total Provider - Dec 2015'!$A$1:$K$1232,2,FALSE),"")</f>
        <v/>
      </c>
      <c r="C1146" s="7" t="str">
        <f>IFERROR(VLOOKUP(A1146,'[2]Total Provider - Dec 2015'!$A$1:$K$1232,3,FALSE),"")</f>
        <v/>
      </c>
      <c r="D1146" s="7" t="str">
        <f>IFERROR(VLOOKUP(A1146,'[2]Total Provider - Dec 2015'!$A$1:$K$1232,4,FALSE),"")</f>
        <v/>
      </c>
      <c r="E1146" s="7" t="str">
        <f>IFERROR(VLOOKUP(A1146,'[2]Total Provider - Dec 2015'!$A$1:$K$1232,5,FALSE),"")</f>
        <v/>
      </c>
      <c r="F1146" s="7" t="str">
        <f>IFERROR(VLOOKUP(A1146,'[2]Total Provider - Dec 2015'!$A$1:$K$1232,6,FALSE),"")</f>
        <v/>
      </c>
      <c r="G1146" s="7" t="str">
        <f>IFERROR(VLOOKUP(A1146,'[2]Total Provider - Dec 2015'!$A$1:$K$1232,7,FALSE),"")</f>
        <v/>
      </c>
      <c r="H1146" s="10" t="str">
        <f>IFERROR(VLOOKUP(A1146,'[2]Total Provider - Dec 2015'!$A$1:$K$1232,8,FALSE),"")</f>
        <v/>
      </c>
      <c r="I1146" s="10" t="str">
        <f>IFERROR(VLOOKUP(A1146,'[2]Total Provider - Dec 2015'!$A$1:$K$1232,9,FALSE),"")</f>
        <v/>
      </c>
      <c r="J1146" s="10" t="str">
        <f>IFERROR(VLOOKUP(A1146,'[2]Total Provider - Dec 2015'!$A$1:$K$1232,10,FALSE),"")</f>
        <v/>
      </c>
      <c r="K1146" s="10" t="str">
        <f>IFERROR(VLOOKUP(A1146,'[2]Total Provider - Dec 2015'!$A$1:$K$1232,11,FALSE),"")</f>
        <v/>
      </c>
    </row>
    <row r="1147" spans="1:11" hidden="1" x14ac:dyDescent="0.25">
      <c r="A1147" s="5"/>
      <c r="B1147" s="6" t="str">
        <f>IFERROR(VLOOKUP(A1147,'[2]Total Provider - Dec 2015'!$A$1:$K$1232,2,FALSE),"")</f>
        <v/>
      </c>
      <c r="C1147" s="7" t="str">
        <f>IFERROR(VLOOKUP(A1147,'[2]Total Provider - Dec 2015'!$A$1:$K$1232,3,FALSE),"")</f>
        <v/>
      </c>
      <c r="D1147" s="7" t="str">
        <f>IFERROR(VLOOKUP(A1147,'[2]Total Provider - Dec 2015'!$A$1:$K$1232,4,FALSE),"")</f>
        <v/>
      </c>
      <c r="E1147" s="7" t="str">
        <f>IFERROR(VLOOKUP(A1147,'[2]Total Provider - Dec 2015'!$A$1:$K$1232,5,FALSE),"")</f>
        <v/>
      </c>
      <c r="F1147" s="7" t="str">
        <f>IFERROR(VLOOKUP(A1147,'[2]Total Provider - Dec 2015'!$A$1:$K$1232,6,FALSE),"")</f>
        <v/>
      </c>
      <c r="G1147" s="7" t="str">
        <f>IFERROR(VLOOKUP(A1147,'[2]Total Provider - Dec 2015'!$A$1:$K$1232,7,FALSE),"")</f>
        <v/>
      </c>
      <c r="H1147" s="10" t="str">
        <f>IFERROR(VLOOKUP(A1147,'[2]Total Provider - Dec 2015'!$A$1:$K$1232,8,FALSE),"")</f>
        <v/>
      </c>
      <c r="I1147" s="10" t="str">
        <f>IFERROR(VLOOKUP(A1147,'[2]Total Provider - Dec 2015'!$A$1:$K$1232,9,FALSE),"")</f>
        <v/>
      </c>
      <c r="J1147" s="10" t="str">
        <f>IFERROR(VLOOKUP(A1147,'[2]Total Provider - Dec 2015'!$A$1:$K$1232,10,FALSE),"")</f>
        <v/>
      </c>
      <c r="K1147" s="10" t="str">
        <f>IFERROR(VLOOKUP(A1147,'[2]Total Provider - Dec 2015'!$A$1:$K$1232,11,FALSE),"")</f>
        <v/>
      </c>
    </row>
    <row r="1148" spans="1:11" hidden="1" x14ac:dyDescent="0.25">
      <c r="A1148" s="5"/>
      <c r="B1148" s="6" t="str">
        <f>IFERROR(VLOOKUP(A1148,'[2]Total Provider - Dec 2015'!$A$1:$K$1232,2,FALSE),"")</f>
        <v/>
      </c>
      <c r="C1148" s="7" t="str">
        <f>IFERROR(VLOOKUP(A1148,'[2]Total Provider - Dec 2015'!$A$1:$K$1232,3,FALSE),"")</f>
        <v/>
      </c>
      <c r="D1148" s="7" t="str">
        <f>IFERROR(VLOOKUP(A1148,'[2]Total Provider - Dec 2015'!$A$1:$K$1232,4,FALSE),"")</f>
        <v/>
      </c>
      <c r="E1148" s="7" t="str">
        <f>IFERROR(VLOOKUP(A1148,'[2]Total Provider - Dec 2015'!$A$1:$K$1232,5,FALSE),"")</f>
        <v/>
      </c>
      <c r="F1148" s="7" t="str">
        <f>IFERROR(VLOOKUP(A1148,'[2]Total Provider - Dec 2015'!$A$1:$K$1232,6,FALSE),"")</f>
        <v/>
      </c>
      <c r="G1148" s="7" t="str">
        <f>IFERROR(VLOOKUP(A1148,'[2]Total Provider - Dec 2015'!$A$1:$K$1232,7,FALSE),"")</f>
        <v/>
      </c>
      <c r="H1148" s="10" t="str">
        <f>IFERROR(VLOOKUP(A1148,'[2]Total Provider - Dec 2015'!$A$1:$K$1232,8,FALSE),"")</f>
        <v/>
      </c>
      <c r="I1148" s="10" t="str">
        <f>IFERROR(VLOOKUP(A1148,'[2]Total Provider - Dec 2015'!$A$1:$K$1232,9,FALSE),"")</f>
        <v/>
      </c>
      <c r="J1148" s="10" t="str">
        <f>IFERROR(VLOOKUP(A1148,'[2]Total Provider - Dec 2015'!$A$1:$K$1232,10,FALSE),"")</f>
        <v/>
      </c>
      <c r="K1148" s="10" t="str">
        <f>IFERROR(VLOOKUP(A1148,'[2]Total Provider - Dec 2015'!$A$1:$K$1232,11,FALSE),"")</f>
        <v/>
      </c>
    </row>
    <row r="1149" spans="1:11" hidden="1" x14ac:dyDescent="0.25">
      <c r="A1149" s="5"/>
      <c r="B1149" s="6" t="str">
        <f>IFERROR(VLOOKUP(A1149,'[2]Total Provider - Dec 2015'!$A$1:$K$1232,2,FALSE),"")</f>
        <v/>
      </c>
      <c r="C1149" s="7" t="str">
        <f>IFERROR(VLOOKUP(A1149,'[2]Total Provider - Dec 2015'!$A$1:$K$1232,3,FALSE),"")</f>
        <v/>
      </c>
      <c r="D1149" s="7" t="str">
        <f>IFERROR(VLOOKUP(A1149,'[2]Total Provider - Dec 2015'!$A$1:$K$1232,4,FALSE),"")</f>
        <v/>
      </c>
      <c r="E1149" s="7" t="str">
        <f>IFERROR(VLOOKUP(A1149,'[2]Total Provider - Dec 2015'!$A$1:$K$1232,5,FALSE),"")</f>
        <v/>
      </c>
      <c r="F1149" s="7" t="str">
        <f>IFERROR(VLOOKUP(A1149,'[2]Total Provider - Dec 2015'!$A$1:$K$1232,6,FALSE),"")</f>
        <v/>
      </c>
      <c r="G1149" s="7" t="str">
        <f>IFERROR(VLOOKUP(A1149,'[2]Total Provider - Dec 2015'!$A$1:$K$1232,7,FALSE),"")</f>
        <v/>
      </c>
      <c r="H1149" s="10" t="str">
        <f>IFERROR(VLOOKUP(A1149,'[2]Total Provider - Dec 2015'!$A$1:$K$1232,8,FALSE),"")</f>
        <v/>
      </c>
      <c r="I1149" s="10" t="str">
        <f>IFERROR(VLOOKUP(A1149,'[2]Total Provider - Dec 2015'!$A$1:$K$1232,9,FALSE),"")</f>
        <v/>
      </c>
      <c r="J1149" s="10" t="str">
        <f>IFERROR(VLOOKUP(A1149,'[2]Total Provider - Dec 2015'!$A$1:$K$1232,10,FALSE),"")</f>
        <v/>
      </c>
      <c r="K1149" s="10" t="str">
        <f>IFERROR(VLOOKUP(A1149,'[2]Total Provider - Dec 2015'!$A$1:$K$1232,11,FALSE),"")</f>
        <v/>
      </c>
    </row>
    <row r="1150" spans="1:11" hidden="1" x14ac:dyDescent="0.25">
      <c r="A1150" s="5"/>
      <c r="B1150" s="6" t="str">
        <f>IFERROR(VLOOKUP(A1150,'[2]Total Provider - Dec 2015'!$A$1:$K$1232,2,FALSE),"")</f>
        <v/>
      </c>
      <c r="C1150" s="7" t="str">
        <f>IFERROR(VLOOKUP(A1150,'[2]Total Provider - Dec 2015'!$A$1:$K$1232,3,FALSE),"")</f>
        <v/>
      </c>
      <c r="D1150" s="7" t="str">
        <f>IFERROR(VLOOKUP(A1150,'[2]Total Provider - Dec 2015'!$A$1:$K$1232,4,FALSE),"")</f>
        <v/>
      </c>
      <c r="E1150" s="7" t="str">
        <f>IFERROR(VLOOKUP(A1150,'[2]Total Provider - Dec 2015'!$A$1:$K$1232,5,FALSE),"")</f>
        <v/>
      </c>
      <c r="F1150" s="7" t="str">
        <f>IFERROR(VLOOKUP(A1150,'[2]Total Provider - Dec 2015'!$A$1:$K$1232,6,FALSE),"")</f>
        <v/>
      </c>
      <c r="G1150" s="7" t="str">
        <f>IFERROR(VLOOKUP(A1150,'[2]Total Provider - Dec 2015'!$A$1:$K$1232,7,FALSE),"")</f>
        <v/>
      </c>
      <c r="H1150" s="10" t="str">
        <f>IFERROR(VLOOKUP(A1150,'[2]Total Provider - Dec 2015'!$A$1:$K$1232,8,FALSE),"")</f>
        <v/>
      </c>
      <c r="I1150" s="10" t="str">
        <f>IFERROR(VLOOKUP(A1150,'[2]Total Provider - Dec 2015'!$A$1:$K$1232,9,FALSE),"")</f>
        <v/>
      </c>
      <c r="J1150" s="10" t="str">
        <f>IFERROR(VLOOKUP(A1150,'[2]Total Provider - Dec 2015'!$A$1:$K$1232,10,FALSE),"")</f>
        <v/>
      </c>
      <c r="K1150" s="10" t="str">
        <f>IFERROR(VLOOKUP(A1150,'[2]Total Provider - Dec 2015'!$A$1:$K$1232,11,FALSE),"")</f>
        <v/>
      </c>
    </row>
    <row r="1151" spans="1:11" hidden="1" x14ac:dyDescent="0.25">
      <c r="A1151" s="5"/>
      <c r="B1151" s="6" t="str">
        <f>IFERROR(VLOOKUP(A1151,'[2]Total Provider - Dec 2015'!$A$1:$K$1232,2,FALSE),"")</f>
        <v/>
      </c>
      <c r="C1151" s="7" t="str">
        <f>IFERROR(VLOOKUP(A1151,'[2]Total Provider - Dec 2015'!$A$1:$K$1232,3,FALSE),"")</f>
        <v/>
      </c>
      <c r="D1151" s="7" t="str">
        <f>IFERROR(VLOOKUP(A1151,'[2]Total Provider - Dec 2015'!$A$1:$K$1232,4,FALSE),"")</f>
        <v/>
      </c>
      <c r="E1151" s="7" t="str">
        <f>IFERROR(VLOOKUP(A1151,'[2]Total Provider - Dec 2015'!$A$1:$K$1232,5,FALSE),"")</f>
        <v/>
      </c>
      <c r="F1151" s="7" t="str">
        <f>IFERROR(VLOOKUP(A1151,'[2]Total Provider - Dec 2015'!$A$1:$K$1232,6,FALSE),"")</f>
        <v/>
      </c>
      <c r="G1151" s="7" t="str">
        <f>IFERROR(VLOOKUP(A1151,'[2]Total Provider - Dec 2015'!$A$1:$K$1232,7,FALSE),"")</f>
        <v/>
      </c>
      <c r="H1151" s="10" t="str">
        <f>IFERROR(VLOOKUP(A1151,'[2]Total Provider - Dec 2015'!$A$1:$K$1232,8,FALSE),"")</f>
        <v/>
      </c>
      <c r="I1151" s="10" t="str">
        <f>IFERROR(VLOOKUP(A1151,'[2]Total Provider - Dec 2015'!$A$1:$K$1232,9,FALSE),"")</f>
        <v/>
      </c>
      <c r="J1151" s="10" t="str">
        <f>IFERROR(VLOOKUP(A1151,'[2]Total Provider - Dec 2015'!$A$1:$K$1232,10,FALSE),"")</f>
        <v/>
      </c>
      <c r="K1151" s="10" t="str">
        <f>IFERROR(VLOOKUP(A1151,'[2]Total Provider - Dec 2015'!$A$1:$K$1232,11,FALSE),"")</f>
        <v/>
      </c>
    </row>
    <row r="1152" spans="1:11" hidden="1" x14ac:dyDescent="0.25">
      <c r="A1152" s="5"/>
      <c r="B1152" s="6" t="str">
        <f>IFERROR(VLOOKUP(A1152,'[2]Total Provider - Dec 2015'!$A$1:$K$1232,2,FALSE),"")</f>
        <v/>
      </c>
      <c r="C1152" s="7" t="str">
        <f>IFERROR(VLOOKUP(A1152,'[2]Total Provider - Dec 2015'!$A$1:$K$1232,3,FALSE),"")</f>
        <v/>
      </c>
      <c r="D1152" s="7" t="str">
        <f>IFERROR(VLOOKUP(A1152,'[2]Total Provider - Dec 2015'!$A$1:$K$1232,4,FALSE),"")</f>
        <v/>
      </c>
      <c r="E1152" s="7" t="str">
        <f>IFERROR(VLOOKUP(A1152,'[2]Total Provider - Dec 2015'!$A$1:$K$1232,5,FALSE),"")</f>
        <v/>
      </c>
      <c r="F1152" s="7" t="str">
        <f>IFERROR(VLOOKUP(A1152,'[2]Total Provider - Dec 2015'!$A$1:$K$1232,6,FALSE),"")</f>
        <v/>
      </c>
      <c r="G1152" s="7" t="str">
        <f>IFERROR(VLOOKUP(A1152,'[2]Total Provider - Dec 2015'!$A$1:$K$1232,7,FALSE),"")</f>
        <v/>
      </c>
      <c r="H1152" s="10" t="str">
        <f>IFERROR(VLOOKUP(A1152,'[2]Total Provider - Dec 2015'!$A$1:$K$1232,8,FALSE),"")</f>
        <v/>
      </c>
      <c r="I1152" s="10" t="str">
        <f>IFERROR(VLOOKUP(A1152,'[2]Total Provider - Dec 2015'!$A$1:$K$1232,9,FALSE),"")</f>
        <v/>
      </c>
      <c r="J1152" s="10" t="str">
        <f>IFERROR(VLOOKUP(A1152,'[2]Total Provider - Dec 2015'!$A$1:$K$1232,10,FALSE),"")</f>
        <v/>
      </c>
      <c r="K1152" s="10" t="str">
        <f>IFERROR(VLOOKUP(A1152,'[2]Total Provider - Dec 2015'!$A$1:$K$1232,11,FALSE),"")</f>
        <v/>
      </c>
    </row>
    <row r="1153" spans="1:11" hidden="1" x14ac:dyDescent="0.25">
      <c r="A1153" s="5"/>
      <c r="B1153" s="6" t="str">
        <f>IFERROR(VLOOKUP(A1153,'[2]Total Provider - Dec 2015'!$A$1:$K$1232,2,FALSE),"")</f>
        <v/>
      </c>
      <c r="C1153" s="7" t="str">
        <f>IFERROR(VLOOKUP(A1153,'[2]Total Provider - Dec 2015'!$A$1:$K$1232,3,FALSE),"")</f>
        <v/>
      </c>
      <c r="D1153" s="7" t="str">
        <f>IFERROR(VLOOKUP(A1153,'[2]Total Provider - Dec 2015'!$A$1:$K$1232,4,FALSE),"")</f>
        <v/>
      </c>
      <c r="E1153" s="7" t="str">
        <f>IFERROR(VLOOKUP(A1153,'[2]Total Provider - Dec 2015'!$A$1:$K$1232,5,FALSE),"")</f>
        <v/>
      </c>
      <c r="F1153" s="7" t="str">
        <f>IFERROR(VLOOKUP(A1153,'[2]Total Provider - Dec 2015'!$A$1:$K$1232,6,FALSE),"")</f>
        <v/>
      </c>
      <c r="G1153" s="7" t="str">
        <f>IFERROR(VLOOKUP(A1153,'[2]Total Provider - Dec 2015'!$A$1:$K$1232,7,FALSE),"")</f>
        <v/>
      </c>
      <c r="H1153" s="10" t="str">
        <f>IFERROR(VLOOKUP(A1153,'[2]Total Provider - Dec 2015'!$A$1:$K$1232,8,FALSE),"")</f>
        <v/>
      </c>
      <c r="I1153" s="10" t="str">
        <f>IFERROR(VLOOKUP(A1153,'[2]Total Provider - Dec 2015'!$A$1:$K$1232,9,FALSE),"")</f>
        <v/>
      </c>
      <c r="J1153" s="10" t="str">
        <f>IFERROR(VLOOKUP(A1153,'[2]Total Provider - Dec 2015'!$A$1:$K$1232,10,FALSE),"")</f>
        <v/>
      </c>
      <c r="K1153" s="10" t="str">
        <f>IFERROR(VLOOKUP(A1153,'[2]Total Provider - Dec 2015'!$A$1:$K$1232,11,FALSE),"")</f>
        <v/>
      </c>
    </row>
    <row r="1154" spans="1:11" hidden="1" x14ac:dyDescent="0.25">
      <c r="A1154" s="5"/>
      <c r="B1154" s="6" t="str">
        <f>IFERROR(VLOOKUP(A1154,'[2]Total Provider - Dec 2015'!$A$1:$K$1232,2,FALSE),"")</f>
        <v/>
      </c>
      <c r="C1154" s="7" t="str">
        <f>IFERROR(VLOOKUP(A1154,'[2]Total Provider - Dec 2015'!$A$1:$K$1232,3,FALSE),"")</f>
        <v/>
      </c>
      <c r="D1154" s="7" t="str">
        <f>IFERROR(VLOOKUP(A1154,'[2]Total Provider - Dec 2015'!$A$1:$K$1232,4,FALSE),"")</f>
        <v/>
      </c>
      <c r="E1154" s="7" t="str">
        <f>IFERROR(VLOOKUP(A1154,'[2]Total Provider - Dec 2015'!$A$1:$K$1232,5,FALSE),"")</f>
        <v/>
      </c>
      <c r="F1154" s="7" t="str">
        <f>IFERROR(VLOOKUP(A1154,'[2]Total Provider - Dec 2015'!$A$1:$K$1232,6,FALSE),"")</f>
        <v/>
      </c>
      <c r="G1154" s="7" t="str">
        <f>IFERROR(VLOOKUP(A1154,'[2]Total Provider - Dec 2015'!$A$1:$K$1232,7,FALSE),"")</f>
        <v/>
      </c>
      <c r="H1154" s="10" t="str">
        <f>IFERROR(VLOOKUP(A1154,'[2]Total Provider - Dec 2015'!$A$1:$K$1232,8,FALSE),"")</f>
        <v/>
      </c>
      <c r="I1154" s="10" t="str">
        <f>IFERROR(VLOOKUP(A1154,'[2]Total Provider - Dec 2015'!$A$1:$K$1232,9,FALSE),"")</f>
        <v/>
      </c>
      <c r="J1154" s="10" t="str">
        <f>IFERROR(VLOOKUP(A1154,'[2]Total Provider - Dec 2015'!$A$1:$K$1232,10,FALSE),"")</f>
        <v/>
      </c>
      <c r="K1154" s="10" t="str">
        <f>IFERROR(VLOOKUP(A1154,'[2]Total Provider - Dec 2015'!$A$1:$K$1232,11,FALSE),"")</f>
        <v/>
      </c>
    </row>
    <row r="1155" spans="1:11" hidden="1" x14ac:dyDescent="0.25">
      <c r="A1155" s="5"/>
      <c r="B1155" s="6" t="str">
        <f>IFERROR(VLOOKUP(A1155,'[2]Total Provider - Dec 2015'!$A$1:$K$1232,2,FALSE),"")</f>
        <v/>
      </c>
      <c r="C1155" s="7" t="str">
        <f>IFERROR(VLOOKUP(A1155,'[2]Total Provider - Dec 2015'!$A$1:$K$1232,3,FALSE),"")</f>
        <v/>
      </c>
      <c r="D1155" s="7" t="str">
        <f>IFERROR(VLOOKUP(A1155,'[2]Total Provider - Dec 2015'!$A$1:$K$1232,4,FALSE),"")</f>
        <v/>
      </c>
      <c r="E1155" s="7" t="str">
        <f>IFERROR(VLOOKUP(A1155,'[2]Total Provider - Dec 2015'!$A$1:$K$1232,5,FALSE),"")</f>
        <v/>
      </c>
      <c r="F1155" s="7" t="str">
        <f>IFERROR(VLOOKUP(A1155,'[2]Total Provider - Dec 2015'!$A$1:$K$1232,6,FALSE),"")</f>
        <v/>
      </c>
      <c r="G1155" s="7" t="str">
        <f>IFERROR(VLOOKUP(A1155,'[2]Total Provider - Dec 2015'!$A$1:$K$1232,7,FALSE),"")</f>
        <v/>
      </c>
      <c r="H1155" s="10" t="str">
        <f>IFERROR(VLOOKUP(A1155,'[2]Total Provider - Dec 2015'!$A$1:$K$1232,8,FALSE),"")</f>
        <v/>
      </c>
      <c r="I1155" s="10" t="str">
        <f>IFERROR(VLOOKUP(A1155,'[2]Total Provider - Dec 2015'!$A$1:$K$1232,9,FALSE),"")</f>
        <v/>
      </c>
      <c r="J1155" s="10" t="str">
        <f>IFERROR(VLOOKUP(A1155,'[2]Total Provider - Dec 2015'!$A$1:$K$1232,10,FALSE),"")</f>
        <v/>
      </c>
      <c r="K1155" s="10" t="str">
        <f>IFERROR(VLOOKUP(A1155,'[2]Total Provider - Dec 2015'!$A$1:$K$1232,11,FALSE),"")</f>
        <v/>
      </c>
    </row>
    <row r="1156" spans="1:11" hidden="1" x14ac:dyDescent="0.25">
      <c r="A1156" s="5"/>
      <c r="B1156" s="6" t="str">
        <f>IFERROR(VLOOKUP(A1156,'[2]Total Provider - Dec 2015'!$A$1:$K$1232,2,FALSE),"")</f>
        <v/>
      </c>
      <c r="C1156" s="7" t="str">
        <f>IFERROR(VLOOKUP(A1156,'[2]Total Provider - Dec 2015'!$A$1:$K$1232,3,FALSE),"")</f>
        <v/>
      </c>
      <c r="D1156" s="7" t="str">
        <f>IFERROR(VLOOKUP(A1156,'[2]Total Provider - Dec 2015'!$A$1:$K$1232,4,FALSE),"")</f>
        <v/>
      </c>
      <c r="E1156" s="7" t="str">
        <f>IFERROR(VLOOKUP(A1156,'[2]Total Provider - Dec 2015'!$A$1:$K$1232,5,FALSE),"")</f>
        <v/>
      </c>
      <c r="F1156" s="7" t="str">
        <f>IFERROR(VLOOKUP(A1156,'[2]Total Provider - Dec 2015'!$A$1:$K$1232,6,FALSE),"")</f>
        <v/>
      </c>
      <c r="G1156" s="7" t="str">
        <f>IFERROR(VLOOKUP(A1156,'[2]Total Provider - Dec 2015'!$A$1:$K$1232,7,FALSE),"")</f>
        <v/>
      </c>
      <c r="H1156" s="10" t="str">
        <f>IFERROR(VLOOKUP(A1156,'[2]Total Provider - Dec 2015'!$A$1:$K$1232,8,FALSE),"")</f>
        <v/>
      </c>
      <c r="I1156" s="10" t="str">
        <f>IFERROR(VLOOKUP(A1156,'[2]Total Provider - Dec 2015'!$A$1:$K$1232,9,FALSE),"")</f>
        <v/>
      </c>
      <c r="J1156" s="10" t="str">
        <f>IFERROR(VLOOKUP(A1156,'[2]Total Provider - Dec 2015'!$A$1:$K$1232,10,FALSE),"")</f>
        <v/>
      </c>
      <c r="K1156" s="10" t="str">
        <f>IFERROR(VLOOKUP(A1156,'[2]Total Provider - Dec 2015'!$A$1:$K$1232,11,FALSE),"")</f>
        <v/>
      </c>
    </row>
    <row r="1157" spans="1:11" hidden="1" x14ac:dyDescent="0.25">
      <c r="A1157" s="5"/>
      <c r="B1157" s="6" t="str">
        <f>IFERROR(VLOOKUP(A1157,'[2]Total Provider - Dec 2015'!$A$1:$K$1232,2,FALSE),"")</f>
        <v/>
      </c>
      <c r="C1157" s="7" t="str">
        <f>IFERROR(VLOOKUP(A1157,'[2]Total Provider - Dec 2015'!$A$1:$K$1232,3,FALSE),"")</f>
        <v/>
      </c>
      <c r="D1157" s="7" t="str">
        <f>IFERROR(VLOOKUP(A1157,'[2]Total Provider - Dec 2015'!$A$1:$K$1232,4,FALSE),"")</f>
        <v/>
      </c>
      <c r="E1157" s="7" t="str">
        <f>IFERROR(VLOOKUP(A1157,'[2]Total Provider - Dec 2015'!$A$1:$K$1232,5,FALSE),"")</f>
        <v/>
      </c>
      <c r="F1157" s="7" t="str">
        <f>IFERROR(VLOOKUP(A1157,'[2]Total Provider - Dec 2015'!$A$1:$K$1232,6,FALSE),"")</f>
        <v/>
      </c>
      <c r="G1157" s="7" t="str">
        <f>IFERROR(VLOOKUP(A1157,'[2]Total Provider - Dec 2015'!$A$1:$K$1232,7,FALSE),"")</f>
        <v/>
      </c>
      <c r="H1157" s="10" t="str">
        <f>IFERROR(VLOOKUP(A1157,'[2]Total Provider - Dec 2015'!$A$1:$K$1232,8,FALSE),"")</f>
        <v/>
      </c>
      <c r="I1157" s="10" t="str">
        <f>IFERROR(VLOOKUP(A1157,'[2]Total Provider - Dec 2015'!$A$1:$K$1232,9,FALSE),"")</f>
        <v/>
      </c>
      <c r="J1157" s="10" t="str">
        <f>IFERROR(VLOOKUP(A1157,'[2]Total Provider - Dec 2015'!$A$1:$K$1232,10,FALSE),"")</f>
        <v/>
      </c>
      <c r="K1157" s="10" t="str">
        <f>IFERROR(VLOOKUP(A1157,'[2]Total Provider - Dec 2015'!$A$1:$K$1232,11,FALSE),"")</f>
        <v/>
      </c>
    </row>
    <row r="1158" spans="1:11" hidden="1" x14ac:dyDescent="0.25">
      <c r="A1158" s="5"/>
      <c r="B1158" s="6" t="str">
        <f>IFERROR(VLOOKUP(A1158,'[2]Total Provider - Dec 2015'!$A$1:$K$1232,2,FALSE),"")</f>
        <v/>
      </c>
      <c r="C1158" s="7" t="str">
        <f>IFERROR(VLOOKUP(A1158,'[2]Total Provider - Dec 2015'!$A$1:$K$1232,3,FALSE),"")</f>
        <v/>
      </c>
      <c r="D1158" s="7" t="str">
        <f>IFERROR(VLOOKUP(A1158,'[2]Total Provider - Dec 2015'!$A$1:$K$1232,4,FALSE),"")</f>
        <v/>
      </c>
      <c r="E1158" s="7" t="str">
        <f>IFERROR(VLOOKUP(A1158,'[2]Total Provider - Dec 2015'!$A$1:$K$1232,5,FALSE),"")</f>
        <v/>
      </c>
      <c r="F1158" s="7" t="str">
        <f>IFERROR(VLOOKUP(A1158,'[2]Total Provider - Dec 2015'!$A$1:$K$1232,6,FALSE),"")</f>
        <v/>
      </c>
      <c r="G1158" s="7" t="str">
        <f>IFERROR(VLOOKUP(A1158,'[2]Total Provider - Dec 2015'!$A$1:$K$1232,7,FALSE),"")</f>
        <v/>
      </c>
      <c r="H1158" s="10" t="str">
        <f>IFERROR(VLOOKUP(A1158,'[2]Total Provider - Dec 2015'!$A$1:$K$1232,8,FALSE),"")</f>
        <v/>
      </c>
      <c r="I1158" s="10" t="str">
        <f>IFERROR(VLOOKUP(A1158,'[2]Total Provider - Dec 2015'!$A$1:$K$1232,9,FALSE),"")</f>
        <v/>
      </c>
      <c r="J1158" s="10" t="str">
        <f>IFERROR(VLOOKUP(A1158,'[2]Total Provider - Dec 2015'!$A$1:$K$1232,10,FALSE),"")</f>
        <v/>
      </c>
      <c r="K1158" s="10" t="str">
        <f>IFERROR(VLOOKUP(A1158,'[2]Total Provider - Dec 2015'!$A$1:$K$1232,11,FALSE),"")</f>
        <v/>
      </c>
    </row>
    <row r="1159" spans="1:11" hidden="1" x14ac:dyDescent="0.25">
      <c r="A1159" s="5"/>
      <c r="B1159" s="6" t="str">
        <f>IFERROR(VLOOKUP(A1159,'[2]Total Provider - Dec 2015'!$A$1:$K$1232,2,FALSE),"")</f>
        <v/>
      </c>
      <c r="C1159" s="7" t="str">
        <f>IFERROR(VLOOKUP(A1159,'[2]Total Provider - Dec 2015'!$A$1:$K$1232,3,FALSE),"")</f>
        <v/>
      </c>
      <c r="D1159" s="7" t="str">
        <f>IFERROR(VLOOKUP(A1159,'[2]Total Provider - Dec 2015'!$A$1:$K$1232,4,FALSE),"")</f>
        <v/>
      </c>
      <c r="E1159" s="7" t="str">
        <f>IFERROR(VLOOKUP(A1159,'[2]Total Provider - Dec 2015'!$A$1:$K$1232,5,FALSE),"")</f>
        <v/>
      </c>
      <c r="F1159" s="7" t="str">
        <f>IFERROR(VLOOKUP(A1159,'[2]Total Provider - Dec 2015'!$A$1:$K$1232,6,FALSE),"")</f>
        <v/>
      </c>
      <c r="G1159" s="7" t="str">
        <f>IFERROR(VLOOKUP(A1159,'[2]Total Provider - Dec 2015'!$A$1:$K$1232,7,FALSE),"")</f>
        <v/>
      </c>
      <c r="H1159" s="10" t="str">
        <f>IFERROR(VLOOKUP(A1159,'[2]Total Provider - Dec 2015'!$A$1:$K$1232,8,FALSE),"")</f>
        <v/>
      </c>
      <c r="I1159" s="10" t="str">
        <f>IFERROR(VLOOKUP(A1159,'[2]Total Provider - Dec 2015'!$A$1:$K$1232,9,FALSE),"")</f>
        <v/>
      </c>
      <c r="J1159" s="10" t="str">
        <f>IFERROR(VLOOKUP(A1159,'[2]Total Provider - Dec 2015'!$A$1:$K$1232,10,FALSE),"")</f>
        <v/>
      </c>
      <c r="K1159" s="10" t="str">
        <f>IFERROR(VLOOKUP(A1159,'[2]Total Provider - Dec 2015'!$A$1:$K$1232,11,FALSE),"")</f>
        <v/>
      </c>
    </row>
    <row r="1160" spans="1:11" hidden="1" x14ac:dyDescent="0.25">
      <c r="A1160" s="5"/>
      <c r="B1160" s="6" t="str">
        <f>IFERROR(VLOOKUP(A1160,'[2]Total Provider - Dec 2015'!$A$1:$K$1232,2,FALSE),"")</f>
        <v/>
      </c>
      <c r="C1160" s="7" t="str">
        <f>IFERROR(VLOOKUP(A1160,'[2]Total Provider - Dec 2015'!$A$1:$K$1232,3,FALSE),"")</f>
        <v/>
      </c>
      <c r="D1160" s="7" t="str">
        <f>IFERROR(VLOOKUP(A1160,'[2]Total Provider - Dec 2015'!$A$1:$K$1232,4,FALSE),"")</f>
        <v/>
      </c>
      <c r="E1160" s="7" t="str">
        <f>IFERROR(VLOOKUP(A1160,'[2]Total Provider - Dec 2015'!$A$1:$K$1232,5,FALSE),"")</f>
        <v/>
      </c>
      <c r="F1160" s="7" t="str">
        <f>IFERROR(VLOOKUP(A1160,'[2]Total Provider - Dec 2015'!$A$1:$K$1232,6,FALSE),"")</f>
        <v/>
      </c>
      <c r="G1160" s="7" t="str">
        <f>IFERROR(VLOOKUP(A1160,'[2]Total Provider - Dec 2015'!$A$1:$K$1232,7,FALSE),"")</f>
        <v/>
      </c>
      <c r="H1160" s="10" t="str">
        <f>IFERROR(VLOOKUP(A1160,'[2]Total Provider - Dec 2015'!$A$1:$K$1232,8,FALSE),"")</f>
        <v/>
      </c>
      <c r="I1160" s="10" t="str">
        <f>IFERROR(VLOOKUP(A1160,'[2]Total Provider - Dec 2015'!$A$1:$K$1232,9,FALSE),"")</f>
        <v/>
      </c>
      <c r="J1160" s="10" t="str">
        <f>IFERROR(VLOOKUP(A1160,'[2]Total Provider - Dec 2015'!$A$1:$K$1232,10,FALSE),"")</f>
        <v/>
      </c>
      <c r="K1160" s="10" t="str">
        <f>IFERROR(VLOOKUP(A1160,'[2]Total Provider - Dec 2015'!$A$1:$K$1232,11,FALSE),"")</f>
        <v/>
      </c>
    </row>
    <row r="1161" spans="1:11" hidden="1" x14ac:dyDescent="0.25">
      <c r="A1161" s="5"/>
      <c r="B1161" s="6" t="str">
        <f>IFERROR(VLOOKUP(A1161,'[2]Total Provider - Dec 2015'!$A$1:$K$1232,2,FALSE),"")</f>
        <v/>
      </c>
      <c r="C1161" s="7" t="str">
        <f>IFERROR(VLOOKUP(A1161,'[2]Total Provider - Dec 2015'!$A$1:$K$1232,3,FALSE),"")</f>
        <v/>
      </c>
      <c r="D1161" s="7" t="str">
        <f>IFERROR(VLOOKUP(A1161,'[2]Total Provider - Dec 2015'!$A$1:$K$1232,4,FALSE),"")</f>
        <v/>
      </c>
      <c r="E1161" s="7" t="str">
        <f>IFERROR(VLOOKUP(A1161,'[2]Total Provider - Dec 2015'!$A$1:$K$1232,5,FALSE),"")</f>
        <v/>
      </c>
      <c r="F1161" s="7" t="str">
        <f>IFERROR(VLOOKUP(A1161,'[2]Total Provider - Dec 2015'!$A$1:$K$1232,6,FALSE),"")</f>
        <v/>
      </c>
      <c r="G1161" s="7" t="str">
        <f>IFERROR(VLOOKUP(A1161,'[2]Total Provider - Dec 2015'!$A$1:$K$1232,7,FALSE),"")</f>
        <v/>
      </c>
      <c r="H1161" s="10" t="str">
        <f>IFERROR(VLOOKUP(A1161,'[2]Total Provider - Dec 2015'!$A$1:$K$1232,8,FALSE),"")</f>
        <v/>
      </c>
      <c r="I1161" s="10" t="str">
        <f>IFERROR(VLOOKUP(A1161,'[2]Total Provider - Dec 2015'!$A$1:$K$1232,9,FALSE),"")</f>
        <v/>
      </c>
      <c r="J1161" s="10" t="str">
        <f>IFERROR(VLOOKUP(A1161,'[2]Total Provider - Dec 2015'!$A$1:$K$1232,10,FALSE),"")</f>
        <v/>
      </c>
      <c r="K1161" s="10" t="str">
        <f>IFERROR(VLOOKUP(A1161,'[2]Total Provider - Dec 2015'!$A$1:$K$1232,11,FALSE),"")</f>
        <v/>
      </c>
    </row>
    <row r="1162" spans="1:11" hidden="1" x14ac:dyDescent="0.25">
      <c r="A1162" s="5"/>
      <c r="B1162" s="6" t="str">
        <f>IFERROR(VLOOKUP(A1162,'[2]Total Provider - Dec 2015'!$A$1:$K$1232,2,FALSE),"")</f>
        <v/>
      </c>
      <c r="C1162" s="7" t="str">
        <f>IFERROR(VLOOKUP(A1162,'[2]Total Provider - Dec 2015'!$A$1:$K$1232,3,FALSE),"")</f>
        <v/>
      </c>
      <c r="D1162" s="7" t="str">
        <f>IFERROR(VLOOKUP(A1162,'[2]Total Provider - Dec 2015'!$A$1:$K$1232,4,FALSE),"")</f>
        <v/>
      </c>
      <c r="E1162" s="7" t="str">
        <f>IFERROR(VLOOKUP(A1162,'[2]Total Provider - Dec 2015'!$A$1:$K$1232,5,FALSE),"")</f>
        <v/>
      </c>
      <c r="F1162" s="7" t="str">
        <f>IFERROR(VLOOKUP(A1162,'[2]Total Provider - Dec 2015'!$A$1:$K$1232,6,FALSE),"")</f>
        <v/>
      </c>
      <c r="G1162" s="7" t="str">
        <f>IFERROR(VLOOKUP(A1162,'[2]Total Provider - Dec 2015'!$A$1:$K$1232,7,FALSE),"")</f>
        <v/>
      </c>
      <c r="H1162" s="10" t="str">
        <f>IFERROR(VLOOKUP(A1162,'[2]Total Provider - Dec 2015'!$A$1:$K$1232,8,FALSE),"")</f>
        <v/>
      </c>
      <c r="I1162" s="10" t="str">
        <f>IFERROR(VLOOKUP(A1162,'[2]Total Provider - Dec 2015'!$A$1:$K$1232,9,FALSE),"")</f>
        <v/>
      </c>
      <c r="J1162" s="10" t="str">
        <f>IFERROR(VLOOKUP(A1162,'[2]Total Provider - Dec 2015'!$A$1:$K$1232,10,FALSE),"")</f>
        <v/>
      </c>
      <c r="K1162" s="10" t="str">
        <f>IFERROR(VLOOKUP(A1162,'[2]Total Provider - Dec 2015'!$A$1:$K$1232,11,FALSE),"")</f>
        <v/>
      </c>
    </row>
    <row r="1163" spans="1:11" hidden="1" x14ac:dyDescent="0.25">
      <c r="A1163" s="5"/>
      <c r="B1163" s="6" t="str">
        <f>IFERROR(VLOOKUP(A1163,'[2]Total Provider - Dec 2015'!$A$1:$K$1232,2,FALSE),"")</f>
        <v/>
      </c>
      <c r="C1163" s="7" t="str">
        <f>IFERROR(VLOOKUP(A1163,'[2]Total Provider - Dec 2015'!$A$1:$K$1232,3,FALSE),"")</f>
        <v/>
      </c>
      <c r="D1163" s="7" t="str">
        <f>IFERROR(VLOOKUP(A1163,'[2]Total Provider - Dec 2015'!$A$1:$K$1232,4,FALSE),"")</f>
        <v/>
      </c>
      <c r="E1163" s="7" t="str">
        <f>IFERROR(VLOOKUP(A1163,'[2]Total Provider - Dec 2015'!$A$1:$K$1232,5,FALSE),"")</f>
        <v/>
      </c>
      <c r="F1163" s="7" t="str">
        <f>IFERROR(VLOOKUP(A1163,'[2]Total Provider - Dec 2015'!$A$1:$K$1232,6,FALSE),"")</f>
        <v/>
      </c>
      <c r="G1163" s="7" t="str">
        <f>IFERROR(VLOOKUP(A1163,'[2]Total Provider - Dec 2015'!$A$1:$K$1232,7,FALSE),"")</f>
        <v/>
      </c>
      <c r="H1163" s="10" t="str">
        <f>IFERROR(VLOOKUP(A1163,'[2]Total Provider - Dec 2015'!$A$1:$K$1232,8,FALSE),"")</f>
        <v/>
      </c>
      <c r="I1163" s="10" t="str">
        <f>IFERROR(VLOOKUP(A1163,'[2]Total Provider - Dec 2015'!$A$1:$K$1232,9,FALSE),"")</f>
        <v/>
      </c>
      <c r="J1163" s="10" t="str">
        <f>IFERROR(VLOOKUP(A1163,'[2]Total Provider - Dec 2015'!$A$1:$K$1232,10,FALSE),"")</f>
        <v/>
      </c>
      <c r="K1163" s="10" t="str">
        <f>IFERROR(VLOOKUP(A1163,'[2]Total Provider - Dec 2015'!$A$1:$K$1232,11,FALSE),"")</f>
        <v/>
      </c>
    </row>
    <row r="1164" spans="1:11" hidden="1" x14ac:dyDescent="0.25">
      <c r="A1164" s="5"/>
      <c r="B1164" s="6" t="str">
        <f>IFERROR(VLOOKUP(A1164,'[2]Total Provider - Dec 2015'!$A$1:$K$1232,2,FALSE),"")</f>
        <v/>
      </c>
      <c r="C1164" s="7" t="str">
        <f>IFERROR(VLOOKUP(A1164,'[2]Total Provider - Dec 2015'!$A$1:$K$1232,3,FALSE),"")</f>
        <v/>
      </c>
      <c r="D1164" s="7" t="str">
        <f>IFERROR(VLOOKUP(A1164,'[2]Total Provider - Dec 2015'!$A$1:$K$1232,4,FALSE),"")</f>
        <v/>
      </c>
      <c r="E1164" s="7" t="str">
        <f>IFERROR(VLOOKUP(A1164,'[2]Total Provider - Dec 2015'!$A$1:$K$1232,5,FALSE),"")</f>
        <v/>
      </c>
      <c r="F1164" s="7" t="str">
        <f>IFERROR(VLOOKUP(A1164,'[2]Total Provider - Dec 2015'!$A$1:$K$1232,6,FALSE),"")</f>
        <v/>
      </c>
      <c r="G1164" s="7" t="str">
        <f>IFERROR(VLOOKUP(A1164,'[2]Total Provider - Dec 2015'!$A$1:$K$1232,7,FALSE),"")</f>
        <v/>
      </c>
      <c r="H1164" s="10" t="str">
        <f>IFERROR(VLOOKUP(A1164,'[2]Total Provider - Dec 2015'!$A$1:$K$1232,8,FALSE),"")</f>
        <v/>
      </c>
      <c r="I1164" s="10" t="str">
        <f>IFERROR(VLOOKUP(A1164,'[2]Total Provider - Dec 2015'!$A$1:$K$1232,9,FALSE),"")</f>
        <v/>
      </c>
      <c r="J1164" s="10" t="str">
        <f>IFERROR(VLOOKUP(A1164,'[2]Total Provider - Dec 2015'!$A$1:$K$1232,10,FALSE),"")</f>
        <v/>
      </c>
      <c r="K1164" s="10" t="str">
        <f>IFERROR(VLOOKUP(A1164,'[2]Total Provider - Dec 2015'!$A$1:$K$1232,11,FALSE),"")</f>
        <v/>
      </c>
    </row>
    <row r="1165" spans="1:11" hidden="1" x14ac:dyDescent="0.25">
      <c r="A1165" s="5"/>
      <c r="B1165" s="6" t="str">
        <f>IFERROR(VLOOKUP(A1165,'[2]Total Provider - Dec 2015'!$A$1:$K$1232,2,FALSE),"")</f>
        <v/>
      </c>
      <c r="C1165" s="7" t="str">
        <f>IFERROR(VLOOKUP(A1165,'[2]Total Provider - Dec 2015'!$A$1:$K$1232,3,FALSE),"")</f>
        <v/>
      </c>
      <c r="D1165" s="7" t="str">
        <f>IFERROR(VLOOKUP(A1165,'[2]Total Provider - Dec 2015'!$A$1:$K$1232,4,FALSE),"")</f>
        <v/>
      </c>
      <c r="E1165" s="7" t="str">
        <f>IFERROR(VLOOKUP(A1165,'[2]Total Provider - Dec 2015'!$A$1:$K$1232,5,FALSE),"")</f>
        <v/>
      </c>
      <c r="F1165" s="7" t="str">
        <f>IFERROR(VLOOKUP(A1165,'[2]Total Provider - Dec 2015'!$A$1:$K$1232,6,FALSE),"")</f>
        <v/>
      </c>
      <c r="G1165" s="7" t="str">
        <f>IFERROR(VLOOKUP(A1165,'[2]Total Provider - Dec 2015'!$A$1:$K$1232,7,FALSE),"")</f>
        <v/>
      </c>
      <c r="H1165" s="10" t="str">
        <f>IFERROR(VLOOKUP(A1165,'[2]Total Provider - Dec 2015'!$A$1:$K$1232,8,FALSE),"")</f>
        <v/>
      </c>
      <c r="I1165" s="10" t="str">
        <f>IFERROR(VLOOKUP(A1165,'[2]Total Provider - Dec 2015'!$A$1:$K$1232,9,FALSE),"")</f>
        <v/>
      </c>
      <c r="J1165" s="10" t="str">
        <f>IFERROR(VLOOKUP(A1165,'[2]Total Provider - Dec 2015'!$A$1:$K$1232,10,FALSE),"")</f>
        <v/>
      </c>
      <c r="K1165" s="10" t="str">
        <f>IFERROR(VLOOKUP(A1165,'[2]Total Provider - Dec 2015'!$A$1:$K$1232,11,FALSE),"")</f>
        <v/>
      </c>
    </row>
    <row r="1166" spans="1:11" hidden="1" x14ac:dyDescent="0.25">
      <c r="A1166" s="5"/>
      <c r="B1166" s="6" t="str">
        <f>IFERROR(VLOOKUP(A1166,'[2]Total Provider - Dec 2015'!$A$1:$K$1232,2,FALSE),"")</f>
        <v/>
      </c>
      <c r="C1166" s="7" t="str">
        <f>IFERROR(VLOOKUP(A1166,'[2]Total Provider - Dec 2015'!$A$1:$K$1232,3,FALSE),"")</f>
        <v/>
      </c>
      <c r="D1166" s="7" t="str">
        <f>IFERROR(VLOOKUP(A1166,'[2]Total Provider - Dec 2015'!$A$1:$K$1232,4,FALSE),"")</f>
        <v/>
      </c>
      <c r="E1166" s="7" t="str">
        <f>IFERROR(VLOOKUP(A1166,'[2]Total Provider - Dec 2015'!$A$1:$K$1232,5,FALSE),"")</f>
        <v/>
      </c>
      <c r="F1166" s="7" t="str">
        <f>IFERROR(VLOOKUP(A1166,'[2]Total Provider - Dec 2015'!$A$1:$K$1232,6,FALSE),"")</f>
        <v/>
      </c>
      <c r="G1166" s="7" t="str">
        <f>IFERROR(VLOOKUP(A1166,'[2]Total Provider - Dec 2015'!$A$1:$K$1232,7,FALSE),"")</f>
        <v/>
      </c>
      <c r="H1166" s="10" t="str">
        <f>IFERROR(VLOOKUP(A1166,'[2]Total Provider - Dec 2015'!$A$1:$K$1232,8,FALSE),"")</f>
        <v/>
      </c>
      <c r="I1166" s="10" t="str">
        <f>IFERROR(VLOOKUP(A1166,'[2]Total Provider - Dec 2015'!$A$1:$K$1232,9,FALSE),"")</f>
        <v/>
      </c>
      <c r="J1166" s="10" t="str">
        <f>IFERROR(VLOOKUP(A1166,'[2]Total Provider - Dec 2015'!$A$1:$K$1232,10,FALSE),"")</f>
        <v/>
      </c>
      <c r="K1166" s="10" t="str">
        <f>IFERROR(VLOOKUP(A1166,'[2]Total Provider - Dec 2015'!$A$1:$K$1232,11,FALSE),"")</f>
        <v/>
      </c>
    </row>
    <row r="1167" spans="1:11" hidden="1" x14ac:dyDescent="0.25">
      <c r="A1167" s="5"/>
      <c r="B1167" s="6" t="str">
        <f>IFERROR(VLOOKUP(A1167,'[2]Total Provider - Dec 2015'!$A$1:$K$1232,2,FALSE),"")</f>
        <v/>
      </c>
      <c r="C1167" s="7" t="str">
        <f>IFERROR(VLOOKUP(A1167,'[2]Total Provider - Dec 2015'!$A$1:$K$1232,3,FALSE),"")</f>
        <v/>
      </c>
      <c r="D1167" s="7" t="str">
        <f>IFERROR(VLOOKUP(A1167,'[2]Total Provider - Dec 2015'!$A$1:$K$1232,4,FALSE),"")</f>
        <v/>
      </c>
      <c r="E1167" s="7" t="str">
        <f>IFERROR(VLOOKUP(A1167,'[2]Total Provider - Dec 2015'!$A$1:$K$1232,5,FALSE),"")</f>
        <v/>
      </c>
      <c r="F1167" s="7" t="str">
        <f>IFERROR(VLOOKUP(A1167,'[2]Total Provider - Dec 2015'!$A$1:$K$1232,6,FALSE),"")</f>
        <v/>
      </c>
      <c r="G1167" s="7" t="str">
        <f>IFERROR(VLOOKUP(A1167,'[2]Total Provider - Dec 2015'!$A$1:$K$1232,7,FALSE),"")</f>
        <v/>
      </c>
      <c r="H1167" s="10" t="str">
        <f>IFERROR(VLOOKUP(A1167,'[2]Total Provider - Dec 2015'!$A$1:$K$1232,8,FALSE),"")</f>
        <v/>
      </c>
      <c r="I1167" s="10" t="str">
        <f>IFERROR(VLOOKUP(A1167,'[2]Total Provider - Dec 2015'!$A$1:$K$1232,9,FALSE),"")</f>
        <v/>
      </c>
      <c r="J1167" s="10" t="str">
        <f>IFERROR(VLOOKUP(A1167,'[2]Total Provider - Dec 2015'!$A$1:$K$1232,10,FALSE),"")</f>
        <v/>
      </c>
      <c r="K1167" s="10" t="str">
        <f>IFERROR(VLOOKUP(A1167,'[2]Total Provider - Dec 2015'!$A$1:$K$1232,11,FALSE),"")</f>
        <v/>
      </c>
    </row>
    <row r="1168" spans="1:11" hidden="1" x14ac:dyDescent="0.25">
      <c r="A1168" s="5"/>
      <c r="B1168" s="6" t="str">
        <f>IFERROR(VLOOKUP(A1168,'[2]Total Provider - Dec 2015'!$A$1:$K$1232,2,FALSE),"")</f>
        <v/>
      </c>
      <c r="C1168" s="7" t="str">
        <f>IFERROR(VLOOKUP(A1168,'[2]Total Provider - Dec 2015'!$A$1:$K$1232,3,FALSE),"")</f>
        <v/>
      </c>
      <c r="D1168" s="7" t="str">
        <f>IFERROR(VLOOKUP(A1168,'[2]Total Provider - Dec 2015'!$A$1:$K$1232,4,FALSE),"")</f>
        <v/>
      </c>
      <c r="E1168" s="7" t="str">
        <f>IFERROR(VLOOKUP(A1168,'[2]Total Provider - Dec 2015'!$A$1:$K$1232,5,FALSE),"")</f>
        <v/>
      </c>
      <c r="F1168" s="7" t="str">
        <f>IFERROR(VLOOKUP(A1168,'[2]Total Provider - Dec 2015'!$A$1:$K$1232,6,FALSE),"")</f>
        <v/>
      </c>
      <c r="G1168" s="7" t="str">
        <f>IFERROR(VLOOKUP(A1168,'[2]Total Provider - Dec 2015'!$A$1:$K$1232,7,FALSE),"")</f>
        <v/>
      </c>
      <c r="H1168" s="10" t="str">
        <f>IFERROR(VLOOKUP(A1168,'[2]Total Provider - Dec 2015'!$A$1:$K$1232,8,FALSE),"")</f>
        <v/>
      </c>
      <c r="I1168" s="10" t="str">
        <f>IFERROR(VLOOKUP(A1168,'[2]Total Provider - Dec 2015'!$A$1:$K$1232,9,FALSE),"")</f>
        <v/>
      </c>
      <c r="J1168" s="10" t="str">
        <f>IFERROR(VLOOKUP(A1168,'[2]Total Provider - Dec 2015'!$A$1:$K$1232,10,FALSE),"")</f>
        <v/>
      </c>
      <c r="K1168" s="10" t="str">
        <f>IFERROR(VLOOKUP(A1168,'[2]Total Provider - Dec 2015'!$A$1:$K$1232,11,FALSE),"")</f>
        <v/>
      </c>
    </row>
    <row r="1169" spans="1:11" hidden="1" x14ac:dyDescent="0.25">
      <c r="A1169" s="5"/>
      <c r="B1169" s="6" t="str">
        <f>IFERROR(VLOOKUP(A1169,'[2]Total Provider - Dec 2015'!$A$1:$K$1232,2,FALSE),"")</f>
        <v/>
      </c>
      <c r="C1169" s="7" t="str">
        <f>IFERROR(VLOOKUP(A1169,'[2]Total Provider - Dec 2015'!$A$1:$K$1232,3,FALSE),"")</f>
        <v/>
      </c>
      <c r="D1169" s="7" t="str">
        <f>IFERROR(VLOOKUP(A1169,'[2]Total Provider - Dec 2015'!$A$1:$K$1232,4,FALSE),"")</f>
        <v/>
      </c>
      <c r="E1169" s="7" t="str">
        <f>IFERROR(VLOOKUP(A1169,'[2]Total Provider - Dec 2015'!$A$1:$K$1232,5,FALSE),"")</f>
        <v/>
      </c>
      <c r="F1169" s="7" t="str">
        <f>IFERROR(VLOOKUP(A1169,'[2]Total Provider - Dec 2015'!$A$1:$K$1232,6,FALSE),"")</f>
        <v/>
      </c>
      <c r="G1169" s="7" t="str">
        <f>IFERROR(VLOOKUP(A1169,'[2]Total Provider - Dec 2015'!$A$1:$K$1232,7,FALSE),"")</f>
        <v/>
      </c>
      <c r="H1169" s="10" t="str">
        <f>IFERROR(VLOOKUP(A1169,'[2]Total Provider - Dec 2015'!$A$1:$K$1232,8,FALSE),"")</f>
        <v/>
      </c>
      <c r="I1169" s="10" t="str">
        <f>IFERROR(VLOOKUP(A1169,'[2]Total Provider - Dec 2015'!$A$1:$K$1232,9,FALSE),"")</f>
        <v/>
      </c>
      <c r="J1169" s="10" t="str">
        <f>IFERROR(VLOOKUP(A1169,'[2]Total Provider - Dec 2015'!$A$1:$K$1232,10,FALSE),"")</f>
        <v/>
      </c>
      <c r="K1169" s="10" t="str">
        <f>IFERROR(VLOOKUP(A1169,'[2]Total Provider - Dec 2015'!$A$1:$K$1232,11,FALSE),"")</f>
        <v/>
      </c>
    </row>
    <row r="1170" spans="1:11" hidden="1" x14ac:dyDescent="0.25">
      <c r="A1170" s="5"/>
      <c r="B1170" s="6" t="str">
        <f>IFERROR(VLOOKUP(A1170,'[2]Total Provider - Dec 2015'!$A$1:$K$1232,2,FALSE),"")</f>
        <v/>
      </c>
      <c r="C1170" s="7" t="str">
        <f>IFERROR(VLOOKUP(A1170,'[2]Total Provider - Dec 2015'!$A$1:$K$1232,3,FALSE),"")</f>
        <v/>
      </c>
      <c r="D1170" s="7" t="str">
        <f>IFERROR(VLOOKUP(A1170,'[2]Total Provider - Dec 2015'!$A$1:$K$1232,4,FALSE),"")</f>
        <v/>
      </c>
      <c r="E1170" s="7" t="str">
        <f>IFERROR(VLOOKUP(A1170,'[2]Total Provider - Dec 2015'!$A$1:$K$1232,5,FALSE),"")</f>
        <v/>
      </c>
      <c r="F1170" s="7" t="str">
        <f>IFERROR(VLOOKUP(A1170,'[2]Total Provider - Dec 2015'!$A$1:$K$1232,6,FALSE),"")</f>
        <v/>
      </c>
      <c r="G1170" s="7" t="str">
        <f>IFERROR(VLOOKUP(A1170,'[2]Total Provider - Dec 2015'!$A$1:$K$1232,7,FALSE),"")</f>
        <v/>
      </c>
      <c r="H1170" s="10" t="str">
        <f>IFERROR(VLOOKUP(A1170,'[2]Total Provider - Dec 2015'!$A$1:$K$1232,8,FALSE),"")</f>
        <v/>
      </c>
      <c r="I1170" s="10" t="str">
        <f>IFERROR(VLOOKUP(A1170,'[2]Total Provider - Dec 2015'!$A$1:$K$1232,9,FALSE),"")</f>
        <v/>
      </c>
      <c r="J1170" s="10" t="str">
        <f>IFERROR(VLOOKUP(A1170,'[2]Total Provider - Dec 2015'!$A$1:$K$1232,10,FALSE),"")</f>
        <v/>
      </c>
      <c r="K1170" s="10" t="str">
        <f>IFERROR(VLOOKUP(A1170,'[2]Total Provider - Dec 2015'!$A$1:$K$1232,11,FALSE),"")</f>
        <v/>
      </c>
    </row>
    <row r="1171" spans="1:11" hidden="1" x14ac:dyDescent="0.25">
      <c r="A1171" s="5"/>
      <c r="B1171" s="6" t="str">
        <f>IFERROR(VLOOKUP(A1171,'[2]Total Provider - Dec 2015'!$A$1:$K$1232,2,FALSE),"")</f>
        <v/>
      </c>
      <c r="C1171" s="7" t="str">
        <f>IFERROR(VLOOKUP(A1171,'[2]Total Provider - Dec 2015'!$A$1:$K$1232,3,FALSE),"")</f>
        <v/>
      </c>
      <c r="D1171" s="7" t="str">
        <f>IFERROR(VLOOKUP(A1171,'[2]Total Provider - Dec 2015'!$A$1:$K$1232,4,FALSE),"")</f>
        <v/>
      </c>
      <c r="E1171" s="7" t="str">
        <f>IFERROR(VLOOKUP(A1171,'[2]Total Provider - Dec 2015'!$A$1:$K$1232,5,FALSE),"")</f>
        <v/>
      </c>
      <c r="F1171" s="7" t="str">
        <f>IFERROR(VLOOKUP(A1171,'[2]Total Provider - Dec 2015'!$A$1:$K$1232,6,FALSE),"")</f>
        <v/>
      </c>
      <c r="G1171" s="7" t="str">
        <f>IFERROR(VLOOKUP(A1171,'[2]Total Provider - Dec 2015'!$A$1:$K$1232,7,FALSE),"")</f>
        <v/>
      </c>
      <c r="H1171" s="10" t="str">
        <f>IFERROR(VLOOKUP(A1171,'[2]Total Provider - Dec 2015'!$A$1:$K$1232,8,FALSE),"")</f>
        <v/>
      </c>
      <c r="I1171" s="10" t="str">
        <f>IFERROR(VLOOKUP(A1171,'[2]Total Provider - Dec 2015'!$A$1:$K$1232,9,FALSE),"")</f>
        <v/>
      </c>
      <c r="J1171" s="10" t="str">
        <f>IFERROR(VLOOKUP(A1171,'[2]Total Provider - Dec 2015'!$A$1:$K$1232,10,FALSE),"")</f>
        <v/>
      </c>
      <c r="K1171" s="10" t="str">
        <f>IFERROR(VLOOKUP(A1171,'[2]Total Provider - Dec 2015'!$A$1:$K$1232,11,FALSE),"")</f>
        <v/>
      </c>
    </row>
    <row r="1172" spans="1:11" hidden="1" x14ac:dyDescent="0.25">
      <c r="A1172" s="5"/>
      <c r="B1172" s="6" t="str">
        <f>IFERROR(VLOOKUP(A1172,'[2]Total Provider - Dec 2015'!$A$1:$K$1232,2,FALSE),"")</f>
        <v/>
      </c>
      <c r="C1172" s="7" t="str">
        <f>IFERROR(VLOOKUP(A1172,'[2]Total Provider - Dec 2015'!$A$1:$K$1232,3,FALSE),"")</f>
        <v/>
      </c>
      <c r="D1172" s="7" t="str">
        <f>IFERROR(VLOOKUP(A1172,'[2]Total Provider - Dec 2015'!$A$1:$K$1232,4,FALSE),"")</f>
        <v/>
      </c>
      <c r="E1172" s="7" t="str">
        <f>IFERROR(VLOOKUP(A1172,'[2]Total Provider - Dec 2015'!$A$1:$K$1232,5,FALSE),"")</f>
        <v/>
      </c>
      <c r="F1172" s="7" t="str">
        <f>IFERROR(VLOOKUP(A1172,'[2]Total Provider - Dec 2015'!$A$1:$K$1232,6,FALSE),"")</f>
        <v/>
      </c>
      <c r="G1172" s="7" t="str">
        <f>IFERROR(VLOOKUP(A1172,'[2]Total Provider - Dec 2015'!$A$1:$K$1232,7,FALSE),"")</f>
        <v/>
      </c>
      <c r="H1172" s="10" t="str">
        <f>IFERROR(VLOOKUP(A1172,'[2]Total Provider - Dec 2015'!$A$1:$K$1232,8,FALSE),"")</f>
        <v/>
      </c>
      <c r="I1172" s="10" t="str">
        <f>IFERROR(VLOOKUP(A1172,'[2]Total Provider - Dec 2015'!$A$1:$K$1232,9,FALSE),"")</f>
        <v/>
      </c>
      <c r="J1172" s="10" t="str">
        <f>IFERROR(VLOOKUP(A1172,'[2]Total Provider - Dec 2015'!$A$1:$K$1232,10,FALSE),"")</f>
        <v/>
      </c>
      <c r="K1172" s="10" t="str">
        <f>IFERROR(VLOOKUP(A1172,'[2]Total Provider - Dec 2015'!$A$1:$K$1232,11,FALSE),"")</f>
        <v/>
      </c>
    </row>
    <row r="1173" spans="1:11" hidden="1" x14ac:dyDescent="0.25">
      <c r="A1173" s="5"/>
      <c r="B1173" s="6" t="str">
        <f>IFERROR(VLOOKUP(A1173,'[2]Total Provider - Dec 2015'!$A$1:$K$1232,2,FALSE),"")</f>
        <v/>
      </c>
      <c r="C1173" s="7" t="str">
        <f>IFERROR(VLOOKUP(A1173,'[2]Total Provider - Dec 2015'!$A$1:$K$1232,3,FALSE),"")</f>
        <v/>
      </c>
      <c r="D1173" s="7" t="str">
        <f>IFERROR(VLOOKUP(A1173,'[2]Total Provider - Dec 2015'!$A$1:$K$1232,4,FALSE),"")</f>
        <v/>
      </c>
      <c r="E1173" s="7" t="str">
        <f>IFERROR(VLOOKUP(A1173,'[2]Total Provider - Dec 2015'!$A$1:$K$1232,5,FALSE),"")</f>
        <v/>
      </c>
      <c r="F1173" s="7" t="str">
        <f>IFERROR(VLOOKUP(A1173,'[2]Total Provider - Dec 2015'!$A$1:$K$1232,6,FALSE),"")</f>
        <v/>
      </c>
      <c r="G1173" s="7" t="str">
        <f>IFERROR(VLOOKUP(A1173,'[2]Total Provider - Dec 2015'!$A$1:$K$1232,7,FALSE),"")</f>
        <v/>
      </c>
      <c r="H1173" s="10" t="str">
        <f>IFERROR(VLOOKUP(A1173,'[2]Total Provider - Dec 2015'!$A$1:$K$1232,8,FALSE),"")</f>
        <v/>
      </c>
      <c r="I1173" s="10" t="str">
        <f>IFERROR(VLOOKUP(A1173,'[2]Total Provider - Dec 2015'!$A$1:$K$1232,9,FALSE),"")</f>
        <v/>
      </c>
      <c r="J1173" s="10" t="str">
        <f>IFERROR(VLOOKUP(A1173,'[2]Total Provider - Dec 2015'!$A$1:$K$1232,10,FALSE),"")</f>
        <v/>
      </c>
      <c r="K1173" s="10" t="str">
        <f>IFERROR(VLOOKUP(A1173,'[2]Total Provider - Dec 2015'!$A$1:$K$1232,11,FALSE),"")</f>
        <v/>
      </c>
    </row>
    <row r="1174" spans="1:11" hidden="1" x14ac:dyDescent="0.25">
      <c r="A1174" s="5"/>
      <c r="B1174" s="6" t="str">
        <f>IFERROR(VLOOKUP(A1174,'[2]Total Provider - Dec 2015'!$A$1:$K$1232,2,FALSE),"")</f>
        <v/>
      </c>
      <c r="C1174" s="7" t="str">
        <f>IFERROR(VLOOKUP(A1174,'[2]Total Provider - Dec 2015'!$A$1:$K$1232,3,FALSE),"")</f>
        <v/>
      </c>
      <c r="D1174" s="7" t="str">
        <f>IFERROR(VLOOKUP(A1174,'[2]Total Provider - Dec 2015'!$A$1:$K$1232,4,FALSE),"")</f>
        <v/>
      </c>
      <c r="E1174" s="7" t="str">
        <f>IFERROR(VLOOKUP(A1174,'[2]Total Provider - Dec 2015'!$A$1:$K$1232,5,FALSE),"")</f>
        <v/>
      </c>
      <c r="F1174" s="7" t="str">
        <f>IFERROR(VLOOKUP(A1174,'[2]Total Provider - Dec 2015'!$A$1:$K$1232,6,FALSE),"")</f>
        <v/>
      </c>
      <c r="G1174" s="7" t="str">
        <f>IFERROR(VLOOKUP(A1174,'[2]Total Provider - Dec 2015'!$A$1:$K$1232,7,FALSE),"")</f>
        <v/>
      </c>
      <c r="H1174" s="10" t="str">
        <f>IFERROR(VLOOKUP(A1174,'[2]Total Provider - Dec 2015'!$A$1:$K$1232,8,FALSE),"")</f>
        <v/>
      </c>
      <c r="I1174" s="10" t="str">
        <f>IFERROR(VLOOKUP(A1174,'[2]Total Provider - Dec 2015'!$A$1:$K$1232,9,FALSE),"")</f>
        <v/>
      </c>
      <c r="J1174" s="10" t="str">
        <f>IFERROR(VLOOKUP(A1174,'[2]Total Provider - Dec 2015'!$A$1:$K$1232,10,FALSE),"")</f>
        <v/>
      </c>
      <c r="K1174" s="10" t="str">
        <f>IFERROR(VLOOKUP(A1174,'[2]Total Provider - Dec 2015'!$A$1:$K$1232,11,FALSE),"")</f>
        <v/>
      </c>
    </row>
    <row r="1175" spans="1:11" hidden="1" x14ac:dyDescent="0.25">
      <c r="A1175" s="5"/>
      <c r="B1175" s="6" t="str">
        <f>IFERROR(VLOOKUP(A1175,'[2]Total Provider - Dec 2015'!$A$1:$K$1232,2,FALSE),"")</f>
        <v/>
      </c>
      <c r="C1175" s="7" t="str">
        <f>IFERROR(VLOOKUP(A1175,'[2]Total Provider - Dec 2015'!$A$1:$K$1232,3,FALSE),"")</f>
        <v/>
      </c>
      <c r="D1175" s="7" t="str">
        <f>IFERROR(VLOOKUP(A1175,'[2]Total Provider - Dec 2015'!$A$1:$K$1232,4,FALSE),"")</f>
        <v/>
      </c>
      <c r="E1175" s="7" t="str">
        <f>IFERROR(VLOOKUP(A1175,'[2]Total Provider - Dec 2015'!$A$1:$K$1232,5,FALSE),"")</f>
        <v/>
      </c>
      <c r="F1175" s="7" t="str">
        <f>IFERROR(VLOOKUP(A1175,'[2]Total Provider - Dec 2015'!$A$1:$K$1232,6,FALSE),"")</f>
        <v/>
      </c>
      <c r="G1175" s="7" t="str">
        <f>IFERROR(VLOOKUP(A1175,'[2]Total Provider - Dec 2015'!$A$1:$K$1232,7,FALSE),"")</f>
        <v/>
      </c>
      <c r="H1175" s="10" t="str">
        <f>IFERROR(VLOOKUP(A1175,'[2]Total Provider - Dec 2015'!$A$1:$K$1232,8,FALSE),"")</f>
        <v/>
      </c>
      <c r="I1175" s="10" t="str">
        <f>IFERROR(VLOOKUP(A1175,'[2]Total Provider - Dec 2015'!$A$1:$K$1232,9,FALSE),"")</f>
        <v/>
      </c>
      <c r="J1175" s="10" t="str">
        <f>IFERROR(VLOOKUP(A1175,'[2]Total Provider - Dec 2015'!$A$1:$K$1232,10,FALSE),"")</f>
        <v/>
      </c>
      <c r="K1175" s="10" t="str">
        <f>IFERROR(VLOOKUP(A1175,'[2]Total Provider - Dec 2015'!$A$1:$K$1232,11,FALSE),"")</f>
        <v/>
      </c>
    </row>
    <row r="1176" spans="1:11" hidden="1" x14ac:dyDescent="0.25">
      <c r="A1176" s="5"/>
      <c r="B1176" s="6" t="str">
        <f>IFERROR(VLOOKUP(A1176,'[2]Total Provider - Dec 2015'!$A$1:$K$1232,2,FALSE),"")</f>
        <v/>
      </c>
      <c r="C1176" s="7" t="str">
        <f>IFERROR(VLOOKUP(A1176,'[2]Total Provider - Dec 2015'!$A$1:$K$1232,3,FALSE),"")</f>
        <v/>
      </c>
      <c r="D1176" s="7" t="str">
        <f>IFERROR(VLOOKUP(A1176,'[2]Total Provider - Dec 2015'!$A$1:$K$1232,4,FALSE),"")</f>
        <v/>
      </c>
      <c r="E1176" s="7" t="str">
        <f>IFERROR(VLOOKUP(A1176,'[2]Total Provider - Dec 2015'!$A$1:$K$1232,5,FALSE),"")</f>
        <v/>
      </c>
      <c r="F1176" s="7" t="str">
        <f>IFERROR(VLOOKUP(A1176,'[2]Total Provider - Dec 2015'!$A$1:$K$1232,6,FALSE),"")</f>
        <v/>
      </c>
      <c r="G1176" s="7" t="str">
        <f>IFERROR(VLOOKUP(A1176,'[2]Total Provider - Dec 2015'!$A$1:$K$1232,7,FALSE),"")</f>
        <v/>
      </c>
      <c r="H1176" s="10" t="str">
        <f>IFERROR(VLOOKUP(A1176,'[2]Total Provider - Dec 2015'!$A$1:$K$1232,8,FALSE),"")</f>
        <v/>
      </c>
      <c r="I1176" s="10" t="str">
        <f>IFERROR(VLOOKUP(A1176,'[2]Total Provider - Dec 2015'!$A$1:$K$1232,9,FALSE),"")</f>
        <v/>
      </c>
      <c r="J1176" s="10" t="str">
        <f>IFERROR(VLOOKUP(A1176,'[2]Total Provider - Dec 2015'!$A$1:$K$1232,10,FALSE),"")</f>
        <v/>
      </c>
      <c r="K1176" s="10" t="str">
        <f>IFERROR(VLOOKUP(A1176,'[2]Total Provider - Dec 2015'!$A$1:$K$1232,11,FALSE),"")</f>
        <v/>
      </c>
    </row>
    <row r="1177" spans="1:11" hidden="1" x14ac:dyDescent="0.25">
      <c r="A1177" s="5"/>
      <c r="B1177" s="6" t="str">
        <f>IFERROR(VLOOKUP(A1177,'[2]Total Provider - Dec 2015'!$A$1:$K$1232,2,FALSE),"")</f>
        <v/>
      </c>
      <c r="C1177" s="7" t="str">
        <f>IFERROR(VLOOKUP(A1177,'[2]Total Provider - Dec 2015'!$A$1:$K$1232,3,FALSE),"")</f>
        <v/>
      </c>
      <c r="D1177" s="7" t="str">
        <f>IFERROR(VLOOKUP(A1177,'[2]Total Provider - Dec 2015'!$A$1:$K$1232,4,FALSE),"")</f>
        <v/>
      </c>
      <c r="E1177" s="7" t="str">
        <f>IFERROR(VLOOKUP(A1177,'[2]Total Provider - Dec 2015'!$A$1:$K$1232,5,FALSE),"")</f>
        <v/>
      </c>
      <c r="F1177" s="7" t="str">
        <f>IFERROR(VLOOKUP(A1177,'[2]Total Provider - Dec 2015'!$A$1:$K$1232,6,FALSE),"")</f>
        <v/>
      </c>
      <c r="G1177" s="7" t="str">
        <f>IFERROR(VLOOKUP(A1177,'[2]Total Provider - Dec 2015'!$A$1:$K$1232,7,FALSE),"")</f>
        <v/>
      </c>
      <c r="H1177" s="10" t="str">
        <f>IFERROR(VLOOKUP(A1177,'[2]Total Provider - Dec 2015'!$A$1:$K$1232,8,FALSE),"")</f>
        <v/>
      </c>
      <c r="I1177" s="10" t="str">
        <f>IFERROR(VLOOKUP(A1177,'[2]Total Provider - Dec 2015'!$A$1:$K$1232,9,FALSE),"")</f>
        <v/>
      </c>
      <c r="J1177" s="10" t="str">
        <f>IFERROR(VLOOKUP(A1177,'[2]Total Provider - Dec 2015'!$A$1:$K$1232,10,FALSE),"")</f>
        <v/>
      </c>
      <c r="K1177" s="10" t="str">
        <f>IFERROR(VLOOKUP(A1177,'[2]Total Provider - Dec 2015'!$A$1:$K$1232,11,FALSE),"")</f>
        <v/>
      </c>
    </row>
    <row r="1178" spans="1:11" hidden="1" x14ac:dyDescent="0.25">
      <c r="A1178" s="5"/>
      <c r="B1178" s="6" t="str">
        <f>IFERROR(VLOOKUP(A1178,'[2]Total Provider - Dec 2015'!$A$1:$K$1232,2,FALSE),"")</f>
        <v/>
      </c>
      <c r="C1178" s="7" t="str">
        <f>IFERROR(VLOOKUP(A1178,'[2]Total Provider - Dec 2015'!$A$1:$K$1232,3,FALSE),"")</f>
        <v/>
      </c>
      <c r="D1178" s="7" t="str">
        <f>IFERROR(VLOOKUP(A1178,'[2]Total Provider - Dec 2015'!$A$1:$K$1232,4,FALSE),"")</f>
        <v/>
      </c>
      <c r="E1178" s="7" t="str">
        <f>IFERROR(VLOOKUP(A1178,'[2]Total Provider - Dec 2015'!$A$1:$K$1232,5,FALSE),"")</f>
        <v/>
      </c>
      <c r="F1178" s="7" t="str">
        <f>IFERROR(VLOOKUP(A1178,'[2]Total Provider - Dec 2015'!$A$1:$K$1232,6,FALSE),"")</f>
        <v/>
      </c>
      <c r="G1178" s="7" t="str">
        <f>IFERROR(VLOOKUP(A1178,'[2]Total Provider - Dec 2015'!$A$1:$K$1232,7,FALSE),"")</f>
        <v/>
      </c>
      <c r="H1178" s="10" t="str">
        <f>IFERROR(VLOOKUP(A1178,'[2]Total Provider - Dec 2015'!$A$1:$K$1232,8,FALSE),"")</f>
        <v/>
      </c>
      <c r="I1178" s="10" t="str">
        <f>IFERROR(VLOOKUP(A1178,'[2]Total Provider - Dec 2015'!$A$1:$K$1232,9,FALSE),"")</f>
        <v/>
      </c>
      <c r="J1178" s="10" t="str">
        <f>IFERROR(VLOOKUP(A1178,'[2]Total Provider - Dec 2015'!$A$1:$K$1232,10,FALSE),"")</f>
        <v/>
      </c>
      <c r="K1178" s="10" t="str">
        <f>IFERROR(VLOOKUP(A1178,'[2]Total Provider - Dec 2015'!$A$1:$K$1232,11,FALSE),"")</f>
        <v/>
      </c>
    </row>
    <row r="1179" spans="1:11" hidden="1" x14ac:dyDescent="0.25">
      <c r="A1179" s="5"/>
      <c r="B1179" s="6" t="str">
        <f>IFERROR(VLOOKUP(A1179,'[2]Total Provider - Dec 2015'!$A$1:$K$1232,2,FALSE),"")</f>
        <v/>
      </c>
      <c r="C1179" s="7" t="str">
        <f>IFERROR(VLOOKUP(A1179,'[2]Total Provider - Dec 2015'!$A$1:$K$1232,3,FALSE),"")</f>
        <v/>
      </c>
      <c r="D1179" s="7" t="str">
        <f>IFERROR(VLOOKUP(A1179,'[2]Total Provider - Dec 2015'!$A$1:$K$1232,4,FALSE),"")</f>
        <v/>
      </c>
      <c r="E1179" s="7" t="str">
        <f>IFERROR(VLOOKUP(A1179,'[2]Total Provider - Dec 2015'!$A$1:$K$1232,5,FALSE),"")</f>
        <v/>
      </c>
      <c r="F1179" s="7" t="str">
        <f>IFERROR(VLOOKUP(A1179,'[2]Total Provider - Dec 2015'!$A$1:$K$1232,6,FALSE),"")</f>
        <v/>
      </c>
      <c r="G1179" s="7" t="str">
        <f>IFERROR(VLOOKUP(A1179,'[2]Total Provider - Dec 2015'!$A$1:$K$1232,7,FALSE),"")</f>
        <v/>
      </c>
      <c r="H1179" s="10" t="str">
        <f>IFERROR(VLOOKUP(A1179,'[2]Total Provider - Dec 2015'!$A$1:$K$1232,8,FALSE),"")</f>
        <v/>
      </c>
      <c r="I1179" s="10" t="str">
        <f>IFERROR(VLOOKUP(A1179,'[2]Total Provider - Dec 2015'!$A$1:$K$1232,9,FALSE),"")</f>
        <v/>
      </c>
      <c r="J1179" s="10" t="str">
        <f>IFERROR(VLOOKUP(A1179,'[2]Total Provider - Dec 2015'!$A$1:$K$1232,10,FALSE),"")</f>
        <v/>
      </c>
      <c r="K1179" s="10" t="str">
        <f>IFERROR(VLOOKUP(A1179,'[2]Total Provider - Dec 2015'!$A$1:$K$1232,11,FALSE),"")</f>
        <v/>
      </c>
    </row>
    <row r="1180" spans="1:11" hidden="1" x14ac:dyDescent="0.25">
      <c r="A1180" s="5"/>
      <c r="B1180" s="6" t="str">
        <f>IFERROR(VLOOKUP(A1180,'[2]Total Provider - Dec 2015'!$A$1:$K$1232,2,FALSE),"")</f>
        <v/>
      </c>
      <c r="C1180" s="7" t="str">
        <f>IFERROR(VLOOKUP(A1180,'[2]Total Provider - Dec 2015'!$A$1:$K$1232,3,FALSE),"")</f>
        <v/>
      </c>
      <c r="D1180" s="7" t="str">
        <f>IFERROR(VLOOKUP(A1180,'[2]Total Provider - Dec 2015'!$A$1:$K$1232,4,FALSE),"")</f>
        <v/>
      </c>
      <c r="E1180" s="7" t="str">
        <f>IFERROR(VLOOKUP(A1180,'[2]Total Provider - Dec 2015'!$A$1:$K$1232,5,FALSE),"")</f>
        <v/>
      </c>
      <c r="F1180" s="7" t="str">
        <f>IFERROR(VLOOKUP(A1180,'[2]Total Provider - Dec 2015'!$A$1:$K$1232,6,FALSE),"")</f>
        <v/>
      </c>
      <c r="G1180" s="7" t="str">
        <f>IFERROR(VLOOKUP(A1180,'[2]Total Provider - Dec 2015'!$A$1:$K$1232,7,FALSE),"")</f>
        <v/>
      </c>
      <c r="H1180" s="10" t="str">
        <f>IFERROR(VLOOKUP(A1180,'[2]Total Provider - Dec 2015'!$A$1:$K$1232,8,FALSE),"")</f>
        <v/>
      </c>
      <c r="I1180" s="10" t="str">
        <f>IFERROR(VLOOKUP(A1180,'[2]Total Provider - Dec 2015'!$A$1:$K$1232,9,FALSE),"")</f>
        <v/>
      </c>
      <c r="J1180" s="10" t="str">
        <f>IFERROR(VLOOKUP(A1180,'[2]Total Provider - Dec 2015'!$A$1:$K$1232,10,FALSE),"")</f>
        <v/>
      </c>
      <c r="K1180" s="10" t="str">
        <f>IFERROR(VLOOKUP(A1180,'[2]Total Provider - Dec 2015'!$A$1:$K$1232,11,FALSE),"")</f>
        <v/>
      </c>
    </row>
    <row r="1181" spans="1:11" hidden="1" x14ac:dyDescent="0.25">
      <c r="A1181" s="5"/>
      <c r="B1181" s="6" t="str">
        <f>IFERROR(VLOOKUP(A1181,'[2]Total Provider - Dec 2015'!$A$1:$K$1232,2,FALSE),"")</f>
        <v/>
      </c>
      <c r="C1181" s="7" t="str">
        <f>IFERROR(VLOOKUP(A1181,'[2]Total Provider - Dec 2015'!$A$1:$K$1232,3,FALSE),"")</f>
        <v/>
      </c>
      <c r="D1181" s="7" t="str">
        <f>IFERROR(VLOOKUP(A1181,'[2]Total Provider - Dec 2015'!$A$1:$K$1232,4,FALSE),"")</f>
        <v/>
      </c>
      <c r="E1181" s="7" t="str">
        <f>IFERROR(VLOOKUP(A1181,'[2]Total Provider - Dec 2015'!$A$1:$K$1232,5,FALSE),"")</f>
        <v/>
      </c>
      <c r="F1181" s="7" t="str">
        <f>IFERROR(VLOOKUP(A1181,'[2]Total Provider - Dec 2015'!$A$1:$K$1232,6,FALSE),"")</f>
        <v/>
      </c>
      <c r="G1181" s="7" t="str">
        <f>IFERROR(VLOOKUP(A1181,'[2]Total Provider - Dec 2015'!$A$1:$K$1232,7,FALSE),"")</f>
        <v/>
      </c>
      <c r="H1181" s="10" t="str">
        <f>IFERROR(VLOOKUP(A1181,'[2]Total Provider - Dec 2015'!$A$1:$K$1232,8,FALSE),"")</f>
        <v/>
      </c>
      <c r="I1181" s="10" t="str">
        <f>IFERROR(VLOOKUP(A1181,'[2]Total Provider - Dec 2015'!$A$1:$K$1232,9,FALSE),"")</f>
        <v/>
      </c>
      <c r="J1181" s="10" t="str">
        <f>IFERROR(VLOOKUP(A1181,'[2]Total Provider - Dec 2015'!$A$1:$K$1232,10,FALSE),"")</f>
        <v/>
      </c>
      <c r="K1181" s="10" t="str">
        <f>IFERROR(VLOOKUP(A1181,'[2]Total Provider - Dec 2015'!$A$1:$K$1232,11,FALSE),"")</f>
        <v/>
      </c>
    </row>
    <row r="1182" spans="1:11" hidden="1" x14ac:dyDescent="0.25">
      <c r="A1182" s="5"/>
      <c r="B1182" s="6" t="str">
        <f>IFERROR(VLOOKUP(A1182,'[2]Total Provider - Dec 2015'!$A$1:$K$1232,2,FALSE),"")</f>
        <v/>
      </c>
      <c r="C1182" s="7" t="str">
        <f>IFERROR(VLOOKUP(A1182,'[2]Total Provider - Dec 2015'!$A$1:$K$1232,3,FALSE),"")</f>
        <v/>
      </c>
      <c r="D1182" s="7" t="str">
        <f>IFERROR(VLOOKUP(A1182,'[2]Total Provider - Dec 2015'!$A$1:$K$1232,4,FALSE),"")</f>
        <v/>
      </c>
      <c r="E1182" s="7" t="str">
        <f>IFERROR(VLOOKUP(A1182,'[2]Total Provider - Dec 2015'!$A$1:$K$1232,5,FALSE),"")</f>
        <v/>
      </c>
      <c r="F1182" s="7" t="str">
        <f>IFERROR(VLOOKUP(A1182,'[2]Total Provider - Dec 2015'!$A$1:$K$1232,6,FALSE),"")</f>
        <v/>
      </c>
      <c r="G1182" s="7" t="str">
        <f>IFERROR(VLOOKUP(A1182,'[2]Total Provider - Dec 2015'!$A$1:$K$1232,7,FALSE),"")</f>
        <v/>
      </c>
      <c r="H1182" s="10" t="str">
        <f>IFERROR(VLOOKUP(A1182,'[2]Total Provider - Dec 2015'!$A$1:$K$1232,8,FALSE),"")</f>
        <v/>
      </c>
      <c r="I1182" s="10" t="str">
        <f>IFERROR(VLOOKUP(A1182,'[2]Total Provider - Dec 2015'!$A$1:$K$1232,9,FALSE),"")</f>
        <v/>
      </c>
      <c r="J1182" s="10" t="str">
        <f>IFERROR(VLOOKUP(A1182,'[2]Total Provider - Dec 2015'!$A$1:$K$1232,10,FALSE),"")</f>
        <v/>
      </c>
      <c r="K1182" s="10" t="str">
        <f>IFERROR(VLOOKUP(A1182,'[2]Total Provider - Dec 2015'!$A$1:$K$1232,11,FALSE),"")</f>
        <v/>
      </c>
    </row>
    <row r="1183" spans="1:11" hidden="1" x14ac:dyDescent="0.25">
      <c r="A1183" s="5"/>
      <c r="B1183" s="6" t="str">
        <f>IFERROR(VLOOKUP(A1183,'[2]Total Provider - Dec 2015'!$A$1:$K$1232,2,FALSE),"")</f>
        <v/>
      </c>
      <c r="C1183" s="7" t="str">
        <f>IFERROR(VLOOKUP(A1183,'[2]Total Provider - Dec 2015'!$A$1:$K$1232,3,FALSE),"")</f>
        <v/>
      </c>
      <c r="D1183" s="7" t="str">
        <f>IFERROR(VLOOKUP(A1183,'[2]Total Provider - Dec 2015'!$A$1:$K$1232,4,FALSE),"")</f>
        <v/>
      </c>
      <c r="E1183" s="7" t="str">
        <f>IFERROR(VLOOKUP(A1183,'[2]Total Provider - Dec 2015'!$A$1:$K$1232,5,FALSE),"")</f>
        <v/>
      </c>
      <c r="F1183" s="7" t="str">
        <f>IFERROR(VLOOKUP(A1183,'[2]Total Provider - Dec 2015'!$A$1:$K$1232,6,FALSE),"")</f>
        <v/>
      </c>
      <c r="G1183" s="7" t="str">
        <f>IFERROR(VLOOKUP(A1183,'[2]Total Provider - Dec 2015'!$A$1:$K$1232,7,FALSE),"")</f>
        <v/>
      </c>
      <c r="H1183" s="10" t="str">
        <f>IFERROR(VLOOKUP(A1183,'[2]Total Provider - Dec 2015'!$A$1:$K$1232,8,FALSE),"")</f>
        <v/>
      </c>
      <c r="I1183" s="10" t="str">
        <f>IFERROR(VLOOKUP(A1183,'[2]Total Provider - Dec 2015'!$A$1:$K$1232,9,FALSE),"")</f>
        <v/>
      </c>
      <c r="J1183" s="10" t="str">
        <f>IFERROR(VLOOKUP(A1183,'[2]Total Provider - Dec 2015'!$A$1:$K$1232,10,FALSE),"")</f>
        <v/>
      </c>
      <c r="K1183" s="10" t="str">
        <f>IFERROR(VLOOKUP(A1183,'[2]Total Provider - Dec 2015'!$A$1:$K$1232,11,FALSE),"")</f>
        <v/>
      </c>
    </row>
    <row r="1184" spans="1:11" hidden="1" x14ac:dyDescent="0.25">
      <c r="A1184" s="5"/>
      <c r="B1184" s="6" t="str">
        <f>IFERROR(VLOOKUP(A1184,'[2]Total Provider - Dec 2015'!$A$1:$K$1232,2,FALSE),"")</f>
        <v/>
      </c>
      <c r="C1184" s="7" t="str">
        <f>IFERROR(VLOOKUP(A1184,'[2]Total Provider - Dec 2015'!$A$1:$K$1232,3,FALSE),"")</f>
        <v/>
      </c>
      <c r="D1184" s="7" t="str">
        <f>IFERROR(VLOOKUP(A1184,'[2]Total Provider - Dec 2015'!$A$1:$K$1232,4,FALSE),"")</f>
        <v/>
      </c>
      <c r="E1184" s="7" t="str">
        <f>IFERROR(VLOOKUP(A1184,'[2]Total Provider - Dec 2015'!$A$1:$K$1232,5,FALSE),"")</f>
        <v/>
      </c>
      <c r="F1184" s="7" t="str">
        <f>IFERROR(VLOOKUP(A1184,'[2]Total Provider - Dec 2015'!$A$1:$K$1232,6,FALSE),"")</f>
        <v/>
      </c>
      <c r="G1184" s="7" t="str">
        <f>IFERROR(VLOOKUP(A1184,'[2]Total Provider - Dec 2015'!$A$1:$K$1232,7,FALSE),"")</f>
        <v/>
      </c>
      <c r="H1184" s="10" t="str">
        <f>IFERROR(VLOOKUP(A1184,'[2]Total Provider - Dec 2015'!$A$1:$K$1232,8,FALSE),"")</f>
        <v/>
      </c>
      <c r="I1184" s="10" t="str">
        <f>IFERROR(VLOOKUP(A1184,'[2]Total Provider - Dec 2015'!$A$1:$K$1232,9,FALSE),"")</f>
        <v/>
      </c>
      <c r="J1184" s="10" t="str">
        <f>IFERROR(VLOOKUP(A1184,'[2]Total Provider - Dec 2015'!$A$1:$K$1232,10,FALSE),"")</f>
        <v/>
      </c>
      <c r="K1184" s="10" t="str">
        <f>IFERROR(VLOOKUP(A1184,'[2]Total Provider - Dec 2015'!$A$1:$K$1232,11,FALSE),"")</f>
        <v/>
      </c>
    </row>
    <row r="1185" spans="1:11" hidden="1" x14ac:dyDescent="0.25">
      <c r="A1185" s="5"/>
      <c r="B1185" s="6" t="str">
        <f>IFERROR(VLOOKUP(A1185,'[2]Total Provider - Dec 2015'!$A$1:$K$1232,2,FALSE),"")</f>
        <v/>
      </c>
      <c r="C1185" s="7" t="str">
        <f>IFERROR(VLOOKUP(A1185,'[2]Total Provider - Dec 2015'!$A$1:$K$1232,3,FALSE),"")</f>
        <v/>
      </c>
      <c r="D1185" s="7" t="str">
        <f>IFERROR(VLOOKUP(A1185,'[2]Total Provider - Dec 2015'!$A$1:$K$1232,4,FALSE),"")</f>
        <v/>
      </c>
      <c r="E1185" s="7" t="str">
        <f>IFERROR(VLOOKUP(A1185,'[2]Total Provider - Dec 2015'!$A$1:$K$1232,5,FALSE),"")</f>
        <v/>
      </c>
      <c r="F1185" s="7" t="str">
        <f>IFERROR(VLOOKUP(A1185,'[2]Total Provider - Dec 2015'!$A$1:$K$1232,6,FALSE),"")</f>
        <v/>
      </c>
      <c r="G1185" s="7" t="str">
        <f>IFERROR(VLOOKUP(A1185,'[2]Total Provider - Dec 2015'!$A$1:$K$1232,7,FALSE),"")</f>
        <v/>
      </c>
      <c r="H1185" s="10" t="str">
        <f>IFERROR(VLOOKUP(A1185,'[2]Total Provider - Dec 2015'!$A$1:$K$1232,8,FALSE),"")</f>
        <v/>
      </c>
      <c r="I1185" s="10" t="str">
        <f>IFERROR(VLOOKUP(A1185,'[2]Total Provider - Dec 2015'!$A$1:$K$1232,9,FALSE),"")</f>
        <v/>
      </c>
      <c r="J1185" s="10" t="str">
        <f>IFERROR(VLOOKUP(A1185,'[2]Total Provider - Dec 2015'!$A$1:$K$1232,10,FALSE),"")</f>
        <v/>
      </c>
      <c r="K1185" s="10" t="str">
        <f>IFERROR(VLOOKUP(A1185,'[2]Total Provider - Dec 2015'!$A$1:$K$1232,11,FALSE),"")</f>
        <v/>
      </c>
    </row>
    <row r="1186" spans="1:11" hidden="1" x14ac:dyDescent="0.25">
      <c r="A1186" s="5"/>
      <c r="B1186" s="6" t="str">
        <f>IFERROR(VLOOKUP(A1186,'[2]Total Provider - Dec 2015'!$A$1:$K$1232,2,FALSE),"")</f>
        <v/>
      </c>
      <c r="C1186" s="7" t="str">
        <f>IFERROR(VLOOKUP(A1186,'[2]Total Provider - Dec 2015'!$A$1:$K$1232,3,FALSE),"")</f>
        <v/>
      </c>
      <c r="D1186" s="7" t="str">
        <f>IFERROR(VLOOKUP(A1186,'[2]Total Provider - Dec 2015'!$A$1:$K$1232,4,FALSE),"")</f>
        <v/>
      </c>
      <c r="E1186" s="7" t="str">
        <f>IFERROR(VLOOKUP(A1186,'[2]Total Provider - Dec 2015'!$A$1:$K$1232,5,FALSE),"")</f>
        <v/>
      </c>
      <c r="F1186" s="7" t="str">
        <f>IFERROR(VLOOKUP(A1186,'[2]Total Provider - Dec 2015'!$A$1:$K$1232,6,FALSE),"")</f>
        <v/>
      </c>
      <c r="G1186" s="7" t="str">
        <f>IFERROR(VLOOKUP(A1186,'[2]Total Provider - Dec 2015'!$A$1:$K$1232,7,FALSE),"")</f>
        <v/>
      </c>
      <c r="H1186" s="10" t="str">
        <f>IFERROR(VLOOKUP(A1186,'[2]Total Provider - Dec 2015'!$A$1:$K$1232,8,FALSE),"")</f>
        <v/>
      </c>
      <c r="I1186" s="10" t="str">
        <f>IFERROR(VLOOKUP(A1186,'[2]Total Provider - Dec 2015'!$A$1:$K$1232,9,FALSE),"")</f>
        <v/>
      </c>
      <c r="J1186" s="10" t="str">
        <f>IFERROR(VLOOKUP(A1186,'[2]Total Provider - Dec 2015'!$A$1:$K$1232,10,FALSE),"")</f>
        <v/>
      </c>
      <c r="K1186" s="10" t="str">
        <f>IFERROR(VLOOKUP(A1186,'[2]Total Provider - Dec 2015'!$A$1:$K$1232,11,FALSE),"")</f>
        <v/>
      </c>
    </row>
    <row r="1187" spans="1:11" hidden="1" x14ac:dyDescent="0.25">
      <c r="A1187" s="5"/>
      <c r="B1187" s="6" t="str">
        <f>IFERROR(VLOOKUP(A1187,'[2]Total Provider - Dec 2015'!$A$1:$K$1232,2,FALSE),"")</f>
        <v/>
      </c>
      <c r="C1187" s="7" t="str">
        <f>IFERROR(VLOOKUP(A1187,'[2]Total Provider - Dec 2015'!$A$1:$K$1232,3,FALSE),"")</f>
        <v/>
      </c>
      <c r="D1187" s="7" t="str">
        <f>IFERROR(VLOOKUP(A1187,'[2]Total Provider - Dec 2015'!$A$1:$K$1232,4,FALSE),"")</f>
        <v/>
      </c>
      <c r="E1187" s="7" t="str">
        <f>IFERROR(VLOOKUP(A1187,'[2]Total Provider - Dec 2015'!$A$1:$K$1232,5,FALSE),"")</f>
        <v/>
      </c>
      <c r="F1187" s="7" t="str">
        <f>IFERROR(VLOOKUP(A1187,'[2]Total Provider - Dec 2015'!$A$1:$K$1232,6,FALSE),"")</f>
        <v/>
      </c>
      <c r="G1187" s="7" t="str">
        <f>IFERROR(VLOOKUP(A1187,'[2]Total Provider - Dec 2015'!$A$1:$K$1232,7,FALSE),"")</f>
        <v/>
      </c>
      <c r="H1187" s="10" t="str">
        <f>IFERROR(VLOOKUP(A1187,'[2]Total Provider - Dec 2015'!$A$1:$K$1232,8,FALSE),"")</f>
        <v/>
      </c>
      <c r="I1187" s="10" t="str">
        <f>IFERROR(VLOOKUP(A1187,'[2]Total Provider - Dec 2015'!$A$1:$K$1232,9,FALSE),"")</f>
        <v/>
      </c>
      <c r="J1187" s="10" t="str">
        <f>IFERROR(VLOOKUP(A1187,'[2]Total Provider - Dec 2015'!$A$1:$K$1232,10,FALSE),"")</f>
        <v/>
      </c>
      <c r="K1187" s="10" t="str">
        <f>IFERROR(VLOOKUP(A1187,'[2]Total Provider - Dec 2015'!$A$1:$K$1232,11,FALSE),"")</f>
        <v/>
      </c>
    </row>
    <row r="1188" spans="1:11" hidden="1" x14ac:dyDescent="0.25">
      <c r="A1188" s="5"/>
      <c r="B1188" s="6" t="str">
        <f>IFERROR(VLOOKUP(A1188,'[2]Total Provider - Dec 2015'!$A$1:$K$1232,2,FALSE),"")</f>
        <v/>
      </c>
      <c r="C1188" s="7" t="str">
        <f>IFERROR(VLOOKUP(A1188,'[2]Total Provider - Dec 2015'!$A$1:$K$1232,3,FALSE),"")</f>
        <v/>
      </c>
      <c r="D1188" s="7" t="str">
        <f>IFERROR(VLOOKUP(A1188,'[2]Total Provider - Dec 2015'!$A$1:$K$1232,4,FALSE),"")</f>
        <v/>
      </c>
      <c r="E1188" s="7" t="str">
        <f>IFERROR(VLOOKUP(A1188,'[2]Total Provider - Dec 2015'!$A$1:$K$1232,5,FALSE),"")</f>
        <v/>
      </c>
      <c r="F1188" s="7" t="str">
        <f>IFERROR(VLOOKUP(A1188,'[2]Total Provider - Dec 2015'!$A$1:$K$1232,6,FALSE),"")</f>
        <v/>
      </c>
      <c r="G1188" s="7" t="str">
        <f>IFERROR(VLOOKUP(A1188,'[2]Total Provider - Dec 2015'!$A$1:$K$1232,7,FALSE),"")</f>
        <v/>
      </c>
      <c r="H1188" s="10" t="str">
        <f>IFERROR(VLOOKUP(A1188,'[2]Total Provider - Dec 2015'!$A$1:$K$1232,8,FALSE),"")</f>
        <v/>
      </c>
      <c r="I1188" s="10" t="str">
        <f>IFERROR(VLOOKUP(A1188,'[2]Total Provider - Dec 2015'!$A$1:$K$1232,9,FALSE),"")</f>
        <v/>
      </c>
      <c r="J1188" s="10" t="str">
        <f>IFERROR(VLOOKUP(A1188,'[2]Total Provider - Dec 2015'!$A$1:$K$1232,10,FALSE),"")</f>
        <v/>
      </c>
      <c r="K1188" s="10" t="str">
        <f>IFERROR(VLOOKUP(A1188,'[2]Total Provider - Dec 2015'!$A$1:$K$1232,11,FALSE),"")</f>
        <v/>
      </c>
    </row>
    <row r="1189" spans="1:11" hidden="1" x14ac:dyDescent="0.25">
      <c r="A1189" s="5"/>
      <c r="B1189" s="6" t="str">
        <f>IFERROR(VLOOKUP(A1189,'[2]Total Provider - Dec 2015'!$A$1:$K$1232,2,FALSE),"")</f>
        <v/>
      </c>
      <c r="C1189" s="7" t="str">
        <f>IFERROR(VLOOKUP(A1189,'[2]Total Provider - Dec 2015'!$A$1:$K$1232,3,FALSE),"")</f>
        <v/>
      </c>
      <c r="D1189" s="7" t="str">
        <f>IFERROR(VLOOKUP(A1189,'[2]Total Provider - Dec 2015'!$A$1:$K$1232,4,FALSE),"")</f>
        <v/>
      </c>
      <c r="E1189" s="7" t="str">
        <f>IFERROR(VLOOKUP(A1189,'[2]Total Provider - Dec 2015'!$A$1:$K$1232,5,FALSE),"")</f>
        <v/>
      </c>
      <c r="F1189" s="7" t="str">
        <f>IFERROR(VLOOKUP(A1189,'[2]Total Provider - Dec 2015'!$A$1:$K$1232,6,FALSE),"")</f>
        <v/>
      </c>
      <c r="G1189" s="7" t="str">
        <f>IFERROR(VLOOKUP(A1189,'[2]Total Provider - Dec 2015'!$A$1:$K$1232,7,FALSE),"")</f>
        <v/>
      </c>
      <c r="H1189" s="10" t="str">
        <f>IFERROR(VLOOKUP(A1189,'[2]Total Provider - Dec 2015'!$A$1:$K$1232,8,FALSE),"")</f>
        <v/>
      </c>
      <c r="I1189" s="10" t="str">
        <f>IFERROR(VLOOKUP(A1189,'[2]Total Provider - Dec 2015'!$A$1:$K$1232,9,FALSE),"")</f>
        <v/>
      </c>
      <c r="J1189" s="10" t="str">
        <f>IFERROR(VLOOKUP(A1189,'[2]Total Provider - Dec 2015'!$A$1:$K$1232,10,FALSE),"")</f>
        <v/>
      </c>
      <c r="K1189" s="10" t="str">
        <f>IFERROR(VLOOKUP(A1189,'[2]Total Provider - Dec 2015'!$A$1:$K$1232,11,FALSE),"")</f>
        <v/>
      </c>
    </row>
    <row r="1190" spans="1:11" hidden="1" x14ac:dyDescent="0.25">
      <c r="A1190" s="5"/>
      <c r="B1190" s="6" t="str">
        <f>IFERROR(VLOOKUP(A1190,'[2]Total Provider - Dec 2015'!$A$1:$K$1232,2,FALSE),"")</f>
        <v/>
      </c>
      <c r="C1190" s="7" t="str">
        <f>IFERROR(VLOOKUP(A1190,'[2]Total Provider - Dec 2015'!$A$1:$K$1232,3,FALSE),"")</f>
        <v/>
      </c>
      <c r="D1190" s="7" t="str">
        <f>IFERROR(VLOOKUP(A1190,'[2]Total Provider - Dec 2015'!$A$1:$K$1232,4,FALSE),"")</f>
        <v/>
      </c>
      <c r="E1190" s="7" t="str">
        <f>IFERROR(VLOOKUP(A1190,'[2]Total Provider - Dec 2015'!$A$1:$K$1232,5,FALSE),"")</f>
        <v/>
      </c>
      <c r="F1190" s="7" t="str">
        <f>IFERROR(VLOOKUP(A1190,'[2]Total Provider - Dec 2015'!$A$1:$K$1232,6,FALSE),"")</f>
        <v/>
      </c>
      <c r="G1190" s="7" t="str">
        <f>IFERROR(VLOOKUP(A1190,'[2]Total Provider - Dec 2015'!$A$1:$K$1232,7,FALSE),"")</f>
        <v/>
      </c>
      <c r="H1190" s="10" t="str">
        <f>IFERROR(VLOOKUP(A1190,'[2]Total Provider - Dec 2015'!$A$1:$K$1232,8,FALSE),"")</f>
        <v/>
      </c>
      <c r="I1190" s="10" t="str">
        <f>IFERROR(VLOOKUP(A1190,'[2]Total Provider - Dec 2015'!$A$1:$K$1232,9,FALSE),"")</f>
        <v/>
      </c>
      <c r="J1190" s="10" t="str">
        <f>IFERROR(VLOOKUP(A1190,'[2]Total Provider - Dec 2015'!$A$1:$K$1232,10,FALSE),"")</f>
        <v/>
      </c>
      <c r="K1190" s="10" t="str">
        <f>IFERROR(VLOOKUP(A1190,'[2]Total Provider - Dec 2015'!$A$1:$K$1232,11,FALSE),"")</f>
        <v/>
      </c>
    </row>
    <row r="1191" spans="1:11" hidden="1" x14ac:dyDescent="0.25">
      <c r="A1191" s="5"/>
      <c r="B1191" s="6" t="str">
        <f>IFERROR(VLOOKUP(A1191,'[2]Total Provider - Dec 2015'!$A$1:$K$1232,2,FALSE),"")</f>
        <v/>
      </c>
      <c r="C1191" s="7" t="str">
        <f>IFERROR(VLOOKUP(A1191,'[2]Total Provider - Dec 2015'!$A$1:$K$1232,3,FALSE),"")</f>
        <v/>
      </c>
      <c r="D1191" s="7" t="str">
        <f>IFERROR(VLOOKUP(A1191,'[2]Total Provider - Dec 2015'!$A$1:$K$1232,4,FALSE),"")</f>
        <v/>
      </c>
      <c r="E1191" s="7" t="str">
        <f>IFERROR(VLOOKUP(A1191,'[2]Total Provider - Dec 2015'!$A$1:$K$1232,5,FALSE),"")</f>
        <v/>
      </c>
      <c r="F1191" s="7" t="str">
        <f>IFERROR(VLOOKUP(A1191,'[2]Total Provider - Dec 2015'!$A$1:$K$1232,6,FALSE),"")</f>
        <v/>
      </c>
      <c r="G1191" s="7" t="str">
        <f>IFERROR(VLOOKUP(A1191,'[2]Total Provider - Dec 2015'!$A$1:$K$1232,7,FALSE),"")</f>
        <v/>
      </c>
      <c r="H1191" s="10" t="str">
        <f>IFERROR(VLOOKUP(A1191,'[2]Total Provider - Dec 2015'!$A$1:$K$1232,8,FALSE),"")</f>
        <v/>
      </c>
      <c r="I1191" s="10" t="str">
        <f>IFERROR(VLOOKUP(A1191,'[2]Total Provider - Dec 2015'!$A$1:$K$1232,9,FALSE),"")</f>
        <v/>
      </c>
      <c r="J1191" s="10" t="str">
        <f>IFERROR(VLOOKUP(A1191,'[2]Total Provider - Dec 2015'!$A$1:$K$1232,10,FALSE),"")</f>
        <v/>
      </c>
      <c r="K1191" s="10" t="str">
        <f>IFERROR(VLOOKUP(A1191,'[2]Total Provider - Dec 2015'!$A$1:$K$1232,11,FALSE),"")</f>
        <v/>
      </c>
    </row>
    <row r="1192" spans="1:11" hidden="1" x14ac:dyDescent="0.25">
      <c r="A1192" s="5"/>
      <c r="B1192" s="6" t="str">
        <f>IFERROR(VLOOKUP(A1192,'[2]Total Provider - Dec 2015'!$A$1:$K$1232,2,FALSE),"")</f>
        <v/>
      </c>
      <c r="C1192" s="7" t="str">
        <f>IFERROR(VLOOKUP(A1192,'[2]Total Provider - Dec 2015'!$A$1:$K$1232,3,FALSE),"")</f>
        <v/>
      </c>
      <c r="D1192" s="7" t="str">
        <f>IFERROR(VLOOKUP(A1192,'[2]Total Provider - Dec 2015'!$A$1:$K$1232,4,FALSE),"")</f>
        <v/>
      </c>
      <c r="E1192" s="7" t="str">
        <f>IFERROR(VLOOKUP(A1192,'[2]Total Provider - Dec 2015'!$A$1:$K$1232,5,FALSE),"")</f>
        <v/>
      </c>
      <c r="F1192" s="7" t="str">
        <f>IFERROR(VLOOKUP(A1192,'[2]Total Provider - Dec 2015'!$A$1:$K$1232,6,FALSE),"")</f>
        <v/>
      </c>
      <c r="G1192" s="7" t="str">
        <f>IFERROR(VLOOKUP(A1192,'[2]Total Provider - Dec 2015'!$A$1:$K$1232,7,FALSE),"")</f>
        <v/>
      </c>
      <c r="H1192" s="10" t="str">
        <f>IFERROR(VLOOKUP(A1192,'[2]Total Provider - Dec 2015'!$A$1:$K$1232,8,FALSE),"")</f>
        <v/>
      </c>
      <c r="I1192" s="10" t="str">
        <f>IFERROR(VLOOKUP(A1192,'[2]Total Provider - Dec 2015'!$A$1:$K$1232,9,FALSE),"")</f>
        <v/>
      </c>
      <c r="J1192" s="10" t="str">
        <f>IFERROR(VLOOKUP(A1192,'[2]Total Provider - Dec 2015'!$A$1:$K$1232,10,FALSE),"")</f>
        <v/>
      </c>
      <c r="K1192" s="10" t="str">
        <f>IFERROR(VLOOKUP(A1192,'[2]Total Provider - Dec 2015'!$A$1:$K$1232,11,FALSE),"")</f>
        <v/>
      </c>
    </row>
    <row r="1193" spans="1:11" hidden="1" x14ac:dyDescent="0.25">
      <c r="A1193" s="5"/>
      <c r="B1193" s="6" t="str">
        <f>IFERROR(VLOOKUP(A1193,'[2]Total Provider - Dec 2015'!$A$1:$K$1232,2,FALSE),"")</f>
        <v/>
      </c>
      <c r="C1193" s="7" t="str">
        <f>IFERROR(VLOOKUP(A1193,'[2]Total Provider - Dec 2015'!$A$1:$K$1232,3,FALSE),"")</f>
        <v/>
      </c>
      <c r="D1193" s="7" t="str">
        <f>IFERROR(VLOOKUP(A1193,'[2]Total Provider - Dec 2015'!$A$1:$K$1232,4,FALSE),"")</f>
        <v/>
      </c>
      <c r="E1193" s="7" t="str">
        <f>IFERROR(VLOOKUP(A1193,'[2]Total Provider - Dec 2015'!$A$1:$K$1232,5,FALSE),"")</f>
        <v/>
      </c>
      <c r="F1193" s="7" t="str">
        <f>IFERROR(VLOOKUP(A1193,'[2]Total Provider - Dec 2015'!$A$1:$K$1232,6,FALSE),"")</f>
        <v/>
      </c>
      <c r="G1193" s="7" t="str">
        <f>IFERROR(VLOOKUP(A1193,'[2]Total Provider - Dec 2015'!$A$1:$K$1232,7,FALSE),"")</f>
        <v/>
      </c>
      <c r="H1193" s="10" t="str">
        <f>IFERROR(VLOOKUP(A1193,'[2]Total Provider - Dec 2015'!$A$1:$K$1232,8,FALSE),"")</f>
        <v/>
      </c>
      <c r="I1193" s="10" t="str">
        <f>IFERROR(VLOOKUP(A1193,'[2]Total Provider - Dec 2015'!$A$1:$K$1232,9,FALSE),"")</f>
        <v/>
      </c>
      <c r="J1193" s="10" t="str">
        <f>IFERROR(VLOOKUP(A1193,'[2]Total Provider - Dec 2015'!$A$1:$K$1232,10,FALSE),"")</f>
        <v/>
      </c>
      <c r="K1193" s="10" t="str">
        <f>IFERROR(VLOOKUP(A1193,'[2]Total Provider - Dec 2015'!$A$1:$K$1232,11,FALSE),"")</f>
        <v/>
      </c>
    </row>
    <row r="1194" spans="1:11" hidden="1" x14ac:dyDescent="0.25">
      <c r="A1194" s="5"/>
      <c r="B1194" s="6" t="str">
        <f>IFERROR(VLOOKUP(A1194,'[2]Total Provider - Dec 2015'!$A$1:$K$1232,2,FALSE),"")</f>
        <v/>
      </c>
      <c r="C1194" s="7" t="str">
        <f>IFERROR(VLOOKUP(A1194,'[2]Total Provider - Dec 2015'!$A$1:$K$1232,3,FALSE),"")</f>
        <v/>
      </c>
      <c r="D1194" s="7" t="str">
        <f>IFERROR(VLOOKUP(A1194,'[2]Total Provider - Dec 2015'!$A$1:$K$1232,4,FALSE),"")</f>
        <v/>
      </c>
      <c r="E1194" s="7" t="str">
        <f>IFERROR(VLOOKUP(A1194,'[2]Total Provider - Dec 2015'!$A$1:$K$1232,5,FALSE),"")</f>
        <v/>
      </c>
      <c r="F1194" s="7" t="str">
        <f>IFERROR(VLOOKUP(A1194,'[2]Total Provider - Dec 2015'!$A$1:$K$1232,6,FALSE),"")</f>
        <v/>
      </c>
      <c r="G1194" s="7" t="str">
        <f>IFERROR(VLOOKUP(A1194,'[2]Total Provider - Dec 2015'!$A$1:$K$1232,7,FALSE),"")</f>
        <v/>
      </c>
      <c r="H1194" s="10" t="str">
        <f>IFERROR(VLOOKUP(A1194,'[2]Total Provider - Dec 2015'!$A$1:$K$1232,8,FALSE),"")</f>
        <v/>
      </c>
      <c r="I1194" s="10" t="str">
        <f>IFERROR(VLOOKUP(A1194,'[2]Total Provider - Dec 2015'!$A$1:$K$1232,9,FALSE),"")</f>
        <v/>
      </c>
      <c r="J1194" s="10" t="str">
        <f>IFERROR(VLOOKUP(A1194,'[2]Total Provider - Dec 2015'!$A$1:$K$1232,10,FALSE),"")</f>
        <v/>
      </c>
      <c r="K1194" s="10" t="str">
        <f>IFERROR(VLOOKUP(A1194,'[2]Total Provider - Dec 2015'!$A$1:$K$1232,11,FALSE),"")</f>
        <v/>
      </c>
    </row>
    <row r="1195" spans="1:11" hidden="1" x14ac:dyDescent="0.25">
      <c r="A1195" s="5"/>
      <c r="B1195" s="6" t="str">
        <f>IFERROR(VLOOKUP(A1195,'[2]Total Provider - Dec 2015'!$A$1:$K$1232,2,FALSE),"")</f>
        <v/>
      </c>
      <c r="C1195" s="7" t="str">
        <f>IFERROR(VLOOKUP(A1195,'[2]Total Provider - Dec 2015'!$A$1:$K$1232,3,FALSE),"")</f>
        <v/>
      </c>
      <c r="D1195" s="7" t="str">
        <f>IFERROR(VLOOKUP(A1195,'[2]Total Provider - Dec 2015'!$A$1:$K$1232,4,FALSE),"")</f>
        <v/>
      </c>
      <c r="E1195" s="7" t="str">
        <f>IFERROR(VLOOKUP(A1195,'[2]Total Provider - Dec 2015'!$A$1:$K$1232,5,FALSE),"")</f>
        <v/>
      </c>
      <c r="F1195" s="7" t="str">
        <f>IFERROR(VLOOKUP(A1195,'[2]Total Provider - Dec 2015'!$A$1:$K$1232,6,FALSE),"")</f>
        <v/>
      </c>
      <c r="G1195" s="7" t="str">
        <f>IFERROR(VLOOKUP(A1195,'[2]Total Provider - Dec 2015'!$A$1:$K$1232,7,FALSE),"")</f>
        <v/>
      </c>
      <c r="H1195" s="10" t="str">
        <f>IFERROR(VLOOKUP(A1195,'[2]Total Provider - Dec 2015'!$A$1:$K$1232,8,FALSE),"")</f>
        <v/>
      </c>
      <c r="I1195" s="10" t="str">
        <f>IFERROR(VLOOKUP(A1195,'[2]Total Provider - Dec 2015'!$A$1:$K$1232,9,FALSE),"")</f>
        <v/>
      </c>
      <c r="J1195" s="10" t="str">
        <f>IFERROR(VLOOKUP(A1195,'[2]Total Provider - Dec 2015'!$A$1:$K$1232,10,FALSE),"")</f>
        <v/>
      </c>
      <c r="K1195" s="10" t="str">
        <f>IFERROR(VLOOKUP(A1195,'[2]Total Provider - Dec 2015'!$A$1:$K$1232,11,FALSE),"")</f>
        <v/>
      </c>
    </row>
    <row r="1196" spans="1:11" hidden="1" x14ac:dyDescent="0.25">
      <c r="A1196" s="5"/>
      <c r="B1196" s="6" t="str">
        <f>IFERROR(VLOOKUP(A1196,'[2]Total Provider - Dec 2015'!$A$1:$K$1232,2,FALSE),"")</f>
        <v/>
      </c>
      <c r="C1196" s="7" t="str">
        <f>IFERROR(VLOOKUP(A1196,'[2]Total Provider - Dec 2015'!$A$1:$K$1232,3,FALSE),"")</f>
        <v/>
      </c>
      <c r="D1196" s="7" t="str">
        <f>IFERROR(VLOOKUP(A1196,'[2]Total Provider - Dec 2015'!$A$1:$K$1232,4,FALSE),"")</f>
        <v/>
      </c>
      <c r="E1196" s="7" t="str">
        <f>IFERROR(VLOOKUP(A1196,'[2]Total Provider - Dec 2015'!$A$1:$K$1232,5,FALSE),"")</f>
        <v/>
      </c>
      <c r="F1196" s="7" t="str">
        <f>IFERROR(VLOOKUP(A1196,'[2]Total Provider - Dec 2015'!$A$1:$K$1232,6,FALSE),"")</f>
        <v/>
      </c>
      <c r="G1196" s="7" t="str">
        <f>IFERROR(VLOOKUP(A1196,'[2]Total Provider - Dec 2015'!$A$1:$K$1232,7,FALSE),"")</f>
        <v/>
      </c>
      <c r="H1196" s="10" t="str">
        <f>IFERROR(VLOOKUP(A1196,'[2]Total Provider - Dec 2015'!$A$1:$K$1232,8,FALSE),"")</f>
        <v/>
      </c>
      <c r="I1196" s="10" t="str">
        <f>IFERROR(VLOOKUP(A1196,'[2]Total Provider - Dec 2015'!$A$1:$K$1232,9,FALSE),"")</f>
        <v/>
      </c>
      <c r="J1196" s="10" t="str">
        <f>IFERROR(VLOOKUP(A1196,'[2]Total Provider - Dec 2015'!$A$1:$K$1232,10,FALSE),"")</f>
        <v/>
      </c>
      <c r="K1196" s="10" t="str">
        <f>IFERROR(VLOOKUP(A1196,'[2]Total Provider - Dec 2015'!$A$1:$K$1232,11,FALSE),"")</f>
        <v/>
      </c>
    </row>
    <row r="1197" spans="1:11" hidden="1" x14ac:dyDescent="0.25">
      <c r="A1197" s="5"/>
      <c r="B1197" s="6" t="str">
        <f>IFERROR(VLOOKUP(A1197,'[2]Total Provider - Dec 2015'!$A$1:$K$1232,2,FALSE),"")</f>
        <v/>
      </c>
      <c r="C1197" s="7" t="str">
        <f>IFERROR(VLOOKUP(A1197,'[2]Total Provider - Dec 2015'!$A$1:$K$1232,3,FALSE),"")</f>
        <v/>
      </c>
      <c r="D1197" s="7" t="str">
        <f>IFERROR(VLOOKUP(A1197,'[2]Total Provider - Dec 2015'!$A$1:$K$1232,4,FALSE),"")</f>
        <v/>
      </c>
      <c r="E1197" s="7" t="str">
        <f>IFERROR(VLOOKUP(A1197,'[2]Total Provider - Dec 2015'!$A$1:$K$1232,5,FALSE),"")</f>
        <v/>
      </c>
      <c r="F1197" s="7" t="str">
        <f>IFERROR(VLOOKUP(A1197,'[2]Total Provider - Dec 2015'!$A$1:$K$1232,6,FALSE),"")</f>
        <v/>
      </c>
      <c r="G1197" s="7" t="str">
        <f>IFERROR(VLOOKUP(A1197,'[2]Total Provider - Dec 2015'!$A$1:$K$1232,7,FALSE),"")</f>
        <v/>
      </c>
      <c r="H1197" s="10" t="str">
        <f>IFERROR(VLOOKUP(A1197,'[2]Total Provider - Dec 2015'!$A$1:$K$1232,8,FALSE),"")</f>
        <v/>
      </c>
      <c r="I1197" s="10" t="str">
        <f>IFERROR(VLOOKUP(A1197,'[2]Total Provider - Dec 2015'!$A$1:$K$1232,9,FALSE),"")</f>
        <v/>
      </c>
      <c r="J1197" s="10" t="str">
        <f>IFERROR(VLOOKUP(A1197,'[2]Total Provider - Dec 2015'!$A$1:$K$1232,10,FALSE),"")</f>
        <v/>
      </c>
      <c r="K1197" s="10" t="str">
        <f>IFERROR(VLOOKUP(A1197,'[2]Total Provider - Dec 2015'!$A$1:$K$1232,11,FALSE),"")</f>
        <v/>
      </c>
    </row>
    <row r="1198" spans="1:11" hidden="1" x14ac:dyDescent="0.25">
      <c r="A1198" s="5"/>
      <c r="B1198" s="6" t="str">
        <f>IFERROR(VLOOKUP(A1198,'[2]Total Provider - Dec 2015'!$A$1:$K$1232,2,FALSE),"")</f>
        <v/>
      </c>
      <c r="C1198" s="7" t="str">
        <f>IFERROR(VLOOKUP(A1198,'[2]Total Provider - Dec 2015'!$A$1:$K$1232,3,FALSE),"")</f>
        <v/>
      </c>
      <c r="D1198" s="7" t="str">
        <f>IFERROR(VLOOKUP(A1198,'[2]Total Provider - Dec 2015'!$A$1:$K$1232,4,FALSE),"")</f>
        <v/>
      </c>
      <c r="E1198" s="7" t="str">
        <f>IFERROR(VLOOKUP(A1198,'[2]Total Provider - Dec 2015'!$A$1:$K$1232,5,FALSE),"")</f>
        <v/>
      </c>
      <c r="F1198" s="7" t="str">
        <f>IFERROR(VLOOKUP(A1198,'[2]Total Provider - Dec 2015'!$A$1:$K$1232,6,FALSE),"")</f>
        <v/>
      </c>
      <c r="G1198" s="7" t="str">
        <f>IFERROR(VLOOKUP(A1198,'[2]Total Provider - Dec 2015'!$A$1:$K$1232,7,FALSE),"")</f>
        <v/>
      </c>
      <c r="H1198" s="10" t="str">
        <f>IFERROR(VLOOKUP(A1198,'[2]Total Provider - Dec 2015'!$A$1:$K$1232,8,FALSE),"")</f>
        <v/>
      </c>
      <c r="I1198" s="10" t="str">
        <f>IFERROR(VLOOKUP(A1198,'[2]Total Provider - Dec 2015'!$A$1:$K$1232,9,FALSE),"")</f>
        <v/>
      </c>
      <c r="J1198" s="10" t="str">
        <f>IFERROR(VLOOKUP(A1198,'[2]Total Provider - Dec 2015'!$A$1:$K$1232,10,FALSE),"")</f>
        <v/>
      </c>
      <c r="K1198" s="10" t="str">
        <f>IFERROR(VLOOKUP(A1198,'[2]Total Provider - Dec 2015'!$A$1:$K$1232,11,FALSE),"")</f>
        <v/>
      </c>
    </row>
    <row r="1199" spans="1:11" hidden="1" x14ac:dyDescent="0.25">
      <c r="A1199" s="5"/>
      <c r="B1199" s="6" t="str">
        <f>IFERROR(VLOOKUP(A1199,'[2]Total Provider - Dec 2015'!$A$1:$K$1232,2,FALSE),"")</f>
        <v/>
      </c>
      <c r="C1199" s="7" t="str">
        <f>IFERROR(VLOOKUP(A1199,'[2]Total Provider - Dec 2015'!$A$1:$K$1232,3,FALSE),"")</f>
        <v/>
      </c>
      <c r="D1199" s="7" t="str">
        <f>IFERROR(VLOOKUP(A1199,'[2]Total Provider - Dec 2015'!$A$1:$K$1232,4,FALSE),"")</f>
        <v/>
      </c>
      <c r="E1199" s="7" t="str">
        <f>IFERROR(VLOOKUP(A1199,'[2]Total Provider - Dec 2015'!$A$1:$K$1232,5,FALSE),"")</f>
        <v/>
      </c>
      <c r="F1199" s="7" t="str">
        <f>IFERROR(VLOOKUP(A1199,'[2]Total Provider - Dec 2015'!$A$1:$K$1232,6,FALSE),"")</f>
        <v/>
      </c>
      <c r="G1199" s="7" t="str">
        <f>IFERROR(VLOOKUP(A1199,'[2]Total Provider - Dec 2015'!$A$1:$K$1232,7,FALSE),"")</f>
        <v/>
      </c>
      <c r="H1199" s="10" t="str">
        <f>IFERROR(VLOOKUP(A1199,'[2]Total Provider - Dec 2015'!$A$1:$K$1232,8,FALSE),"")</f>
        <v/>
      </c>
      <c r="I1199" s="10" t="str">
        <f>IFERROR(VLOOKUP(A1199,'[2]Total Provider - Dec 2015'!$A$1:$K$1232,9,FALSE),"")</f>
        <v/>
      </c>
      <c r="J1199" s="10" t="str">
        <f>IFERROR(VLOOKUP(A1199,'[2]Total Provider - Dec 2015'!$A$1:$K$1232,10,FALSE),"")</f>
        <v/>
      </c>
      <c r="K1199" s="10" t="str">
        <f>IFERROR(VLOOKUP(A1199,'[2]Total Provider - Dec 2015'!$A$1:$K$1232,11,FALSE),"")</f>
        <v/>
      </c>
    </row>
    <row r="1200" spans="1:11" hidden="1" x14ac:dyDescent="0.25">
      <c r="A1200" s="5"/>
      <c r="B1200" s="6" t="str">
        <f>IFERROR(VLOOKUP(A1200,'[2]Total Provider - Dec 2015'!$A$1:$K$1232,2,FALSE),"")</f>
        <v/>
      </c>
      <c r="C1200" s="7" t="str">
        <f>IFERROR(VLOOKUP(A1200,'[2]Total Provider - Dec 2015'!$A$1:$K$1232,3,FALSE),"")</f>
        <v/>
      </c>
      <c r="D1200" s="7" t="str">
        <f>IFERROR(VLOOKUP(A1200,'[2]Total Provider - Dec 2015'!$A$1:$K$1232,4,FALSE),"")</f>
        <v/>
      </c>
      <c r="E1200" s="7" t="str">
        <f>IFERROR(VLOOKUP(A1200,'[2]Total Provider - Dec 2015'!$A$1:$K$1232,5,FALSE),"")</f>
        <v/>
      </c>
      <c r="F1200" s="7" t="str">
        <f>IFERROR(VLOOKUP(A1200,'[2]Total Provider - Dec 2015'!$A$1:$K$1232,6,FALSE),"")</f>
        <v/>
      </c>
      <c r="G1200" s="7" t="str">
        <f>IFERROR(VLOOKUP(A1200,'[2]Total Provider - Dec 2015'!$A$1:$K$1232,7,FALSE),"")</f>
        <v/>
      </c>
      <c r="H1200" s="10" t="str">
        <f>IFERROR(VLOOKUP(A1200,'[2]Total Provider - Dec 2015'!$A$1:$K$1232,8,FALSE),"")</f>
        <v/>
      </c>
      <c r="I1200" s="10" t="str">
        <f>IFERROR(VLOOKUP(A1200,'[2]Total Provider - Dec 2015'!$A$1:$K$1232,9,FALSE),"")</f>
        <v/>
      </c>
      <c r="J1200" s="10" t="str">
        <f>IFERROR(VLOOKUP(A1200,'[2]Total Provider - Dec 2015'!$A$1:$K$1232,10,FALSE),"")</f>
        <v/>
      </c>
      <c r="K1200" s="10" t="str">
        <f>IFERROR(VLOOKUP(A1200,'[2]Total Provider - Dec 2015'!$A$1:$K$1232,11,FALSE),"")</f>
        <v/>
      </c>
    </row>
    <row r="1201" spans="1:11" hidden="1" x14ac:dyDescent="0.25">
      <c r="A1201" s="5"/>
      <c r="B1201" s="6" t="str">
        <f>IFERROR(VLOOKUP(A1201,'[2]Total Provider - Dec 2015'!$A$1:$K$1232,2,FALSE),"")</f>
        <v/>
      </c>
      <c r="C1201" s="7" t="str">
        <f>IFERROR(VLOOKUP(A1201,'[2]Total Provider - Dec 2015'!$A$1:$K$1232,3,FALSE),"")</f>
        <v/>
      </c>
      <c r="D1201" s="7" t="str">
        <f>IFERROR(VLOOKUP(A1201,'[2]Total Provider - Dec 2015'!$A$1:$K$1232,4,FALSE),"")</f>
        <v/>
      </c>
      <c r="E1201" s="7" t="str">
        <f>IFERROR(VLOOKUP(A1201,'[2]Total Provider - Dec 2015'!$A$1:$K$1232,5,FALSE),"")</f>
        <v/>
      </c>
      <c r="F1201" s="7" t="str">
        <f>IFERROR(VLOOKUP(A1201,'[2]Total Provider - Dec 2015'!$A$1:$K$1232,6,FALSE),"")</f>
        <v/>
      </c>
      <c r="G1201" s="7" t="str">
        <f>IFERROR(VLOOKUP(A1201,'[2]Total Provider - Dec 2015'!$A$1:$K$1232,7,FALSE),"")</f>
        <v/>
      </c>
      <c r="H1201" s="10" t="str">
        <f>IFERROR(VLOOKUP(A1201,'[2]Total Provider - Dec 2015'!$A$1:$K$1232,8,FALSE),"")</f>
        <v/>
      </c>
      <c r="I1201" s="10" t="str">
        <f>IFERROR(VLOOKUP(A1201,'[2]Total Provider - Dec 2015'!$A$1:$K$1232,9,FALSE),"")</f>
        <v/>
      </c>
      <c r="J1201" s="10" t="str">
        <f>IFERROR(VLOOKUP(A1201,'[2]Total Provider - Dec 2015'!$A$1:$K$1232,10,FALSE),"")</f>
        <v/>
      </c>
      <c r="K1201" s="10" t="str">
        <f>IFERROR(VLOOKUP(A1201,'[2]Total Provider - Dec 2015'!$A$1:$K$1232,11,FALSE),"")</f>
        <v/>
      </c>
    </row>
    <row r="1202" spans="1:11" hidden="1" x14ac:dyDescent="0.25">
      <c r="A1202" s="5"/>
      <c r="B1202" s="6" t="str">
        <f>IFERROR(VLOOKUP(A1202,'[2]Total Provider - Dec 2015'!$A$1:$K$1232,2,FALSE),"")</f>
        <v/>
      </c>
      <c r="C1202" s="7" t="str">
        <f>IFERROR(VLOOKUP(A1202,'[2]Total Provider - Dec 2015'!$A$1:$K$1232,3,FALSE),"")</f>
        <v/>
      </c>
      <c r="D1202" s="7" t="str">
        <f>IFERROR(VLOOKUP(A1202,'[2]Total Provider - Dec 2015'!$A$1:$K$1232,4,FALSE),"")</f>
        <v/>
      </c>
      <c r="E1202" s="7" t="str">
        <f>IFERROR(VLOOKUP(A1202,'[2]Total Provider - Dec 2015'!$A$1:$K$1232,5,FALSE),"")</f>
        <v/>
      </c>
      <c r="F1202" s="7" t="str">
        <f>IFERROR(VLOOKUP(A1202,'[2]Total Provider - Dec 2015'!$A$1:$K$1232,6,FALSE),"")</f>
        <v/>
      </c>
      <c r="G1202" s="7" t="str">
        <f>IFERROR(VLOOKUP(A1202,'[2]Total Provider - Dec 2015'!$A$1:$K$1232,7,FALSE),"")</f>
        <v/>
      </c>
      <c r="H1202" s="10" t="str">
        <f>IFERROR(VLOOKUP(A1202,'[2]Total Provider - Dec 2015'!$A$1:$K$1232,8,FALSE),"")</f>
        <v/>
      </c>
      <c r="I1202" s="10" t="str">
        <f>IFERROR(VLOOKUP(A1202,'[2]Total Provider - Dec 2015'!$A$1:$K$1232,9,FALSE),"")</f>
        <v/>
      </c>
      <c r="J1202" s="10" t="str">
        <f>IFERROR(VLOOKUP(A1202,'[2]Total Provider - Dec 2015'!$A$1:$K$1232,10,FALSE),"")</f>
        <v/>
      </c>
      <c r="K1202" s="10" t="str">
        <f>IFERROR(VLOOKUP(A1202,'[2]Total Provider - Dec 2015'!$A$1:$K$1232,11,FALSE),"")</f>
        <v/>
      </c>
    </row>
    <row r="1203" spans="1:11" hidden="1" x14ac:dyDescent="0.25">
      <c r="A1203" s="5"/>
      <c r="B1203" s="6" t="str">
        <f>IFERROR(VLOOKUP(A1203,'[2]Total Provider - Dec 2015'!$A$1:$K$1232,2,FALSE),"")</f>
        <v/>
      </c>
      <c r="C1203" s="7" t="str">
        <f>IFERROR(VLOOKUP(A1203,'[2]Total Provider - Dec 2015'!$A$1:$K$1232,3,FALSE),"")</f>
        <v/>
      </c>
      <c r="D1203" s="7" t="str">
        <f>IFERROR(VLOOKUP(A1203,'[2]Total Provider - Dec 2015'!$A$1:$K$1232,4,FALSE),"")</f>
        <v/>
      </c>
      <c r="E1203" s="7" t="str">
        <f>IFERROR(VLOOKUP(A1203,'[2]Total Provider - Dec 2015'!$A$1:$K$1232,5,FALSE),"")</f>
        <v/>
      </c>
      <c r="F1203" s="7" t="str">
        <f>IFERROR(VLOOKUP(A1203,'[2]Total Provider - Dec 2015'!$A$1:$K$1232,6,FALSE),"")</f>
        <v/>
      </c>
      <c r="G1203" s="7" t="str">
        <f>IFERROR(VLOOKUP(A1203,'[2]Total Provider - Dec 2015'!$A$1:$K$1232,7,FALSE),"")</f>
        <v/>
      </c>
      <c r="H1203" s="10" t="str">
        <f>IFERROR(VLOOKUP(A1203,'[2]Total Provider - Dec 2015'!$A$1:$K$1232,8,FALSE),"")</f>
        <v/>
      </c>
      <c r="I1203" s="10" t="str">
        <f>IFERROR(VLOOKUP(A1203,'[2]Total Provider - Dec 2015'!$A$1:$K$1232,9,FALSE),"")</f>
        <v/>
      </c>
      <c r="J1203" s="10" t="str">
        <f>IFERROR(VLOOKUP(A1203,'[2]Total Provider - Dec 2015'!$A$1:$K$1232,10,FALSE),"")</f>
        <v/>
      </c>
      <c r="K1203" s="10" t="str">
        <f>IFERROR(VLOOKUP(A1203,'[2]Total Provider - Dec 2015'!$A$1:$K$1232,11,FALSE),"")</f>
        <v/>
      </c>
    </row>
    <row r="1204" spans="1:11" hidden="1" x14ac:dyDescent="0.25">
      <c r="A1204" s="5"/>
      <c r="B1204" s="6" t="str">
        <f>IFERROR(VLOOKUP(A1204,'[2]Total Provider - Dec 2015'!$A$1:$K$1232,2,FALSE),"")</f>
        <v/>
      </c>
      <c r="C1204" s="7" t="str">
        <f>IFERROR(VLOOKUP(A1204,'[2]Total Provider - Dec 2015'!$A$1:$K$1232,3,FALSE),"")</f>
        <v/>
      </c>
      <c r="D1204" s="7" t="str">
        <f>IFERROR(VLOOKUP(A1204,'[2]Total Provider - Dec 2015'!$A$1:$K$1232,4,FALSE),"")</f>
        <v/>
      </c>
      <c r="E1204" s="7" t="str">
        <f>IFERROR(VLOOKUP(A1204,'[2]Total Provider - Dec 2015'!$A$1:$K$1232,5,FALSE),"")</f>
        <v/>
      </c>
      <c r="F1204" s="7" t="str">
        <f>IFERROR(VLOOKUP(A1204,'[2]Total Provider - Dec 2015'!$A$1:$K$1232,6,FALSE),"")</f>
        <v/>
      </c>
      <c r="G1204" s="7" t="str">
        <f>IFERROR(VLOOKUP(A1204,'[2]Total Provider - Dec 2015'!$A$1:$K$1232,7,FALSE),"")</f>
        <v/>
      </c>
      <c r="H1204" s="10" t="str">
        <f>IFERROR(VLOOKUP(A1204,'[2]Total Provider - Dec 2015'!$A$1:$K$1232,8,FALSE),"")</f>
        <v/>
      </c>
      <c r="I1204" s="10" t="str">
        <f>IFERROR(VLOOKUP(A1204,'[2]Total Provider - Dec 2015'!$A$1:$K$1232,9,FALSE),"")</f>
        <v/>
      </c>
      <c r="J1204" s="10" t="str">
        <f>IFERROR(VLOOKUP(A1204,'[2]Total Provider - Dec 2015'!$A$1:$K$1232,10,FALSE),"")</f>
        <v/>
      </c>
      <c r="K1204" s="10" t="str">
        <f>IFERROR(VLOOKUP(A1204,'[2]Total Provider - Dec 2015'!$A$1:$K$1232,11,FALSE),"")</f>
        <v/>
      </c>
    </row>
  </sheetData>
  <autoFilter ref="B5:K1204">
    <filterColumn colId="7">
      <filters>
        <filter val="الخبر"/>
      </filters>
    </filterColumn>
  </autoFilter>
  <mergeCells count="2">
    <mergeCell ref="A2:B2"/>
    <mergeCell ref="A3:B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K1197"/>
  <sheetViews>
    <sheetView topLeftCell="B1" zoomScale="90" zoomScaleNormal="90" workbookViewId="0">
      <selection activeCell="H225" sqref="H225"/>
    </sheetView>
  </sheetViews>
  <sheetFormatPr defaultColWidth="9.140625" defaultRowHeight="15" x14ac:dyDescent="0.25"/>
  <cols>
    <col min="1" max="1" width="9" style="2" hidden="1" customWidth="1"/>
    <col min="2" max="2" width="63.42578125" style="2" customWidth="1"/>
    <col min="3" max="3" width="26.140625" style="8" hidden="1" customWidth="1"/>
    <col min="4" max="4" width="16" style="2" customWidth="1"/>
    <col min="5" max="5" width="12.85546875" style="2" customWidth="1"/>
    <col min="6" max="6" width="37.140625" style="2" customWidth="1"/>
    <col min="7" max="7" width="14.85546875" style="2" customWidth="1"/>
    <col min="8" max="8" width="27.28515625" style="2" customWidth="1"/>
    <col min="9" max="9" width="9.140625" style="2"/>
    <col min="10" max="10" width="11.5703125" style="2" bestFit="1" customWidth="1"/>
    <col min="11" max="11" width="51.28515625" style="2" bestFit="1" customWidth="1"/>
    <col min="12" max="16384" width="9.140625" style="2"/>
  </cols>
  <sheetData>
    <row r="2" spans="1:11" ht="15.75" x14ac:dyDescent="0.25">
      <c r="A2" s="13" t="s">
        <v>12</v>
      </c>
      <c r="B2" s="14"/>
      <c r="C2" s="1"/>
    </row>
    <row r="3" spans="1:11" ht="15.75" x14ac:dyDescent="0.25">
      <c r="A3" s="13" t="s">
        <v>14</v>
      </c>
      <c r="B3" s="15"/>
      <c r="C3" s="1"/>
    </row>
    <row r="5" spans="1:11" s="9" customFormat="1" ht="39" customHeight="1" x14ac:dyDescent="0.25">
      <c r="A5" s="3" t="s">
        <v>1</v>
      </c>
      <c r="B5" s="4" t="s">
        <v>2</v>
      </c>
      <c r="C5" s="4" t="s">
        <v>3</v>
      </c>
      <c r="D5" s="4" t="s">
        <v>4</v>
      </c>
      <c r="E5" s="4" t="s">
        <v>5</v>
      </c>
      <c r="F5" s="4" t="s">
        <v>6</v>
      </c>
      <c r="G5" s="4" t="s">
        <v>7</v>
      </c>
      <c r="H5" s="4" t="s">
        <v>8</v>
      </c>
      <c r="I5" s="4" t="s">
        <v>9</v>
      </c>
      <c r="J5" s="4" t="s">
        <v>10</v>
      </c>
      <c r="K5" s="4" t="s">
        <v>11</v>
      </c>
    </row>
    <row r="6" spans="1:11" hidden="1" x14ac:dyDescent="0.25">
      <c r="A6" s="5">
        <v>20000</v>
      </c>
      <c r="B6" s="6" t="str">
        <f>IFERROR(VLOOKUP(A6,'[2]Total Provider - Dec 2015'!$A$1:$K$1232,2,FALSE),"")</f>
        <v>Abuzinadah Hospital</v>
      </c>
      <c r="C6" s="7" t="str">
        <f>IFERROR(VLOOKUP(A6,'[2]Total Provider - Dec 2015'!$A$1:$K$1232,3,FALSE),"")</f>
        <v>NW2</v>
      </c>
      <c r="D6" s="7" t="str">
        <f>IFERROR(VLOOKUP(A6,'[2]Total Provider - Dec 2015'!$A$1:$K$1232,4,FALSE),"")</f>
        <v>Makkah</v>
      </c>
      <c r="E6" s="7" t="str">
        <f>IFERROR(VLOOKUP(A6,'[2]Total Provider - Dec 2015'!$A$1:$K$1232,5,FALSE),"")</f>
        <v>Jeddah</v>
      </c>
      <c r="F6" s="7" t="str">
        <f>IFERROR(VLOOKUP(A6,'[2]Total Provider - Dec 2015'!$A$1:$K$1232,6,FALSE),"")</f>
        <v>Hail Street</v>
      </c>
      <c r="G6" s="7" t="str">
        <f>IFERROR(VLOOKUP(A6,'[2]Total Provider - Dec 2015'!$A$1:$K$1232,7,FALSE),"")</f>
        <v>0126510652</v>
      </c>
      <c r="H6" s="10" t="str">
        <f>IFERROR(VLOOKUP(A6,'[2]Total Provider - Dec 2015'!$A$1:$K$1232,8,FALSE),"")</f>
        <v>شارع حائل</v>
      </c>
      <c r="I6" s="10" t="str">
        <f>IFERROR(VLOOKUP(A6,'[2]Total Provider - Dec 2015'!$A$1:$K$1232,9,FALSE),"")</f>
        <v>جدة</v>
      </c>
      <c r="J6" s="10" t="str">
        <f>IFERROR(VLOOKUP(A6,'[2]Total Provider - Dec 2015'!$A$1:$K$1232,10,FALSE),"")</f>
        <v>مكة المكرمة</v>
      </c>
      <c r="K6" s="10" t="str">
        <f>IFERROR(VLOOKUP(A6,'[2]Total Provider - Dec 2015'!$A$1:$K$1232,11,FALSE),"")</f>
        <v xml:space="preserve">مستشفى أبو زنادة </v>
      </c>
    </row>
    <row r="7" spans="1:11" hidden="1" x14ac:dyDescent="0.25">
      <c r="A7" s="5">
        <v>20003</v>
      </c>
      <c r="B7" s="6" t="str">
        <f>IFERROR(VLOOKUP(A7,'[2]Total Provider - Dec 2015'!$A$1:$K$1232,2,FALSE),"")</f>
        <v>Hamed Specialized Polyclinic</v>
      </c>
      <c r="C7" s="7" t="str">
        <f>IFERROR(VLOOKUP(A7,'[2]Total Provider - Dec 2015'!$A$1:$K$1232,3,FALSE),"")</f>
        <v>NWS</v>
      </c>
      <c r="D7" s="7" t="str">
        <f>IFERROR(VLOOKUP(A7,'[2]Total Provider - Dec 2015'!$A$1:$K$1232,4,FALSE),"")</f>
        <v>Aseer</v>
      </c>
      <c r="E7" s="7" t="str">
        <f>IFERROR(VLOOKUP(A7,'[2]Total Provider - Dec 2015'!$A$1:$K$1232,5,FALSE),"")</f>
        <v>Muhayel</v>
      </c>
      <c r="F7" s="7" t="str">
        <f>IFERROR(VLOOKUP(A7,'[2]Total Provider - Dec 2015'!$A$1:$K$1232,6,FALSE),"")</f>
        <v>Aldars Street</v>
      </c>
      <c r="G7" s="7" t="str">
        <f>IFERROR(VLOOKUP(A7,'[2]Total Provider - Dec 2015'!$A$1:$K$1232,7,FALSE),"")</f>
        <v>0172858444</v>
      </c>
      <c r="H7" s="10" t="str">
        <f>IFERROR(VLOOKUP(A7,'[2]Total Provider - Dec 2015'!$A$1:$K$1232,8,FALSE),"")</f>
        <v>شارع الدرس</v>
      </c>
      <c r="I7" s="10" t="str">
        <f>IFERROR(VLOOKUP(A7,'[2]Total Provider - Dec 2015'!$A$1:$K$1232,9,FALSE),"")</f>
        <v>محايل</v>
      </c>
      <c r="J7" s="10" t="str">
        <f>IFERROR(VLOOKUP(A7,'[2]Total Provider - Dec 2015'!$A$1:$K$1232,10,FALSE),"")</f>
        <v>عسير</v>
      </c>
      <c r="K7" s="10" t="str">
        <f>IFERROR(VLOOKUP(A7,'[2]Total Provider - Dec 2015'!$A$1:$K$1232,11,FALSE),"")</f>
        <v>مستوصف حامد التخصصي</v>
      </c>
    </row>
    <row r="8" spans="1:11" hidden="1" x14ac:dyDescent="0.25">
      <c r="A8" s="5">
        <v>20005</v>
      </c>
      <c r="B8" s="6" t="str">
        <f>IFERROR(VLOOKUP(A8,'[2]Total Provider - Dec 2015'!$A$1:$K$1232,2,FALSE),"")</f>
        <v xml:space="preserve">Al Ansari Specialist Hospital </v>
      </c>
      <c r="C8" s="7" t="str">
        <f>IFERROR(VLOOKUP(A8,'[2]Total Provider - Dec 2015'!$A$1:$K$1232,3,FALSE),"")</f>
        <v>NW5</v>
      </c>
      <c r="D8" s="7" t="str">
        <f>IFERROR(VLOOKUP(A8,'[2]Total Provider - Dec 2015'!$A$1:$K$1232,4,FALSE),"")</f>
        <v>Madinah</v>
      </c>
      <c r="E8" s="7" t="str">
        <f>IFERROR(VLOOKUP(A8,'[2]Total Provider - Dec 2015'!$A$1:$K$1232,5,FALSE),"")</f>
        <v>Yanbu</v>
      </c>
      <c r="F8" s="7" t="str">
        <f>IFERROR(VLOOKUP(A8,'[2]Total Provider - Dec 2015'!$A$1:$K$1232,6,FALSE),"")</f>
        <v>Al Jabriyah Area</v>
      </c>
      <c r="G8" s="7" t="str">
        <f>IFERROR(VLOOKUP(A8,'[2]Total Provider - Dec 2015'!$A$1:$K$1232,7,FALSE),"")</f>
        <v>0143926444</v>
      </c>
      <c r="H8" s="10" t="str">
        <f>IFERROR(VLOOKUP(A8,'[2]Total Provider - Dec 2015'!$A$1:$K$1232,8,FALSE),"")</f>
        <v>حي الجابرية</v>
      </c>
      <c r="I8" s="10" t="str">
        <f>IFERROR(VLOOKUP(A8,'[2]Total Provider - Dec 2015'!$A$1:$K$1232,9,FALSE),"")</f>
        <v>ينبع</v>
      </c>
      <c r="J8" s="10" t="str">
        <f>IFERROR(VLOOKUP(A8,'[2]Total Provider - Dec 2015'!$A$1:$K$1232,10,FALSE),"")</f>
        <v>المدينة المنورة</v>
      </c>
      <c r="K8" s="10" t="str">
        <f>IFERROR(VLOOKUP(A8,'[2]Total Provider - Dec 2015'!$A$1:$K$1232,11,FALSE),"")</f>
        <v xml:space="preserve">مستشفى الأنصاري التخصصي </v>
      </c>
    </row>
    <row r="9" spans="1:11" hidden="1" x14ac:dyDescent="0.25">
      <c r="A9" s="5">
        <v>20007</v>
      </c>
      <c r="B9" s="6" t="str">
        <f>IFERROR(VLOOKUP(A9,'[2]Total Provider - Dec 2015'!$A$1:$K$1232,2,FALSE),"")</f>
        <v>Al-Bustan Medical Complex</v>
      </c>
      <c r="C9" s="7" t="str">
        <f>IFERROR(VLOOKUP(A9,'[2]Total Provider - Dec 2015'!$A$1:$K$1232,3,FALSE),"")</f>
        <v>NW2</v>
      </c>
      <c r="D9" s="7" t="str">
        <f>IFERROR(VLOOKUP(A9,'[2]Total Provider - Dec 2015'!$A$1:$K$1232,4,FALSE),"")</f>
        <v>Riyadh</v>
      </c>
      <c r="E9" s="7" t="str">
        <f>IFERROR(VLOOKUP(A9,'[2]Total Provider - Dec 2015'!$A$1:$K$1232,5,FALSE),"")</f>
        <v>Riyadh</v>
      </c>
      <c r="F9" s="7" t="str">
        <f>IFERROR(VLOOKUP(A9,'[2]Total Provider - Dec 2015'!$A$1:$K$1232,6,FALSE),"")</f>
        <v>Al Hejaz Street</v>
      </c>
      <c r="G9" s="7" t="str">
        <f>IFERROR(VLOOKUP(A9,'[2]Total Provider - Dec 2015'!$A$1:$K$1232,7,FALSE),"")</f>
        <v>0114582140</v>
      </c>
      <c r="H9" s="10" t="str">
        <f>IFERROR(VLOOKUP(A9,'[2]Total Provider - Dec 2015'!$A$1:$K$1232,8,FALSE),"")</f>
        <v>شارع الحجاز</v>
      </c>
      <c r="I9" s="10" t="str">
        <f>IFERROR(VLOOKUP(A9,'[2]Total Provider - Dec 2015'!$A$1:$K$1232,9,FALSE),"")</f>
        <v>الرياض</v>
      </c>
      <c r="J9" s="10" t="str">
        <f>IFERROR(VLOOKUP(A9,'[2]Total Provider - Dec 2015'!$A$1:$K$1232,10,FALSE),"")</f>
        <v>الرياض</v>
      </c>
      <c r="K9" s="10" t="str">
        <f>IFERROR(VLOOKUP(A9,'[2]Total Provider - Dec 2015'!$A$1:$K$1232,11,FALSE),"")</f>
        <v>مجمع البستان الطبي</v>
      </c>
    </row>
    <row r="10" spans="1:11" hidden="1" x14ac:dyDescent="0.25">
      <c r="A10" s="5">
        <v>20014</v>
      </c>
      <c r="B10" s="6" t="str">
        <f>IFERROR(VLOOKUP(A10,'[2]Total Provider - Dec 2015'!$A$1:$K$1232,2,FALSE),"")</f>
        <v>Al Hammadi Hospital</v>
      </c>
      <c r="C10" s="7" t="str">
        <f>IFERROR(VLOOKUP(A10,'[2]Total Provider - Dec 2015'!$A$1:$K$1232,3,FALSE),"")</f>
        <v>NW6</v>
      </c>
      <c r="D10" s="7" t="str">
        <f>IFERROR(VLOOKUP(A10,'[2]Total Provider - Dec 2015'!$A$1:$K$1232,4,FALSE),"")</f>
        <v>Riyadh</v>
      </c>
      <c r="E10" s="7" t="str">
        <f>IFERROR(VLOOKUP(A10,'[2]Total Provider - Dec 2015'!$A$1:$K$1232,5,FALSE),"")</f>
        <v>Riyadh</v>
      </c>
      <c r="F10" s="7" t="str">
        <f>IFERROR(VLOOKUP(A10,'[2]Total Provider - Dec 2015'!$A$1:$K$1232,6,FALSE),"")</f>
        <v>Al Aqarieh Street</v>
      </c>
      <c r="G10" s="7" t="str">
        <f>IFERROR(VLOOKUP(A10,'[2]Total Provider - Dec 2015'!$A$1:$K$1232,7,FALSE),"")</f>
        <v>0114622000</v>
      </c>
      <c r="H10" s="10" t="str">
        <f>IFERROR(VLOOKUP(A10,'[2]Total Provider - Dec 2015'!$A$1:$K$1232,8,FALSE),"")</f>
        <v>شارع العقارية</v>
      </c>
      <c r="I10" s="10" t="str">
        <f>IFERROR(VLOOKUP(A10,'[2]Total Provider - Dec 2015'!$A$1:$K$1232,9,FALSE),"")</f>
        <v>الرياض</v>
      </c>
      <c r="J10" s="10" t="str">
        <f>IFERROR(VLOOKUP(A10,'[2]Total Provider - Dec 2015'!$A$1:$K$1232,10,FALSE),"")</f>
        <v>الرياض</v>
      </c>
      <c r="K10" s="10" t="str">
        <f>IFERROR(VLOOKUP(A10,'[2]Total Provider - Dec 2015'!$A$1:$K$1232,11,FALSE),"")</f>
        <v xml:space="preserve">مستشفى الحمادي </v>
      </c>
    </row>
    <row r="11" spans="1:11" hidden="1" x14ac:dyDescent="0.25">
      <c r="A11" s="5">
        <v>20015</v>
      </c>
      <c r="B11" s="6" t="str">
        <f>IFERROR(VLOOKUP(A11,'[2]Total Provider - Dec 2015'!$A$1:$K$1232,2,FALSE),"")</f>
        <v>Al Hamra Hospital</v>
      </c>
      <c r="C11" s="7" t="str">
        <f>IFERROR(VLOOKUP(A11,'[2]Total Provider - Dec 2015'!$A$1:$K$1232,3,FALSE),"")</f>
        <v>NW2</v>
      </c>
      <c r="D11" s="7" t="str">
        <f>IFERROR(VLOOKUP(A11,'[2]Total Provider - Dec 2015'!$A$1:$K$1232,4,FALSE),"")</f>
        <v>Makkah</v>
      </c>
      <c r="E11" s="7" t="str">
        <f>IFERROR(VLOOKUP(A11,'[2]Total Provider - Dec 2015'!$A$1:$K$1232,5,FALSE),"")</f>
        <v>Jeddah</v>
      </c>
      <c r="F11" s="7" t="str">
        <f>IFERROR(VLOOKUP(A11,'[2]Total Provider - Dec 2015'!$A$1:$K$1232,6,FALSE),"")</f>
        <v>Al Hamra Area</v>
      </c>
      <c r="G11" s="7" t="str">
        <f>IFERROR(VLOOKUP(A11,'[2]Total Provider - Dec 2015'!$A$1:$K$1232,7,FALSE),"")</f>
        <v>0126612165</v>
      </c>
      <c r="H11" s="10" t="str">
        <f>IFERROR(VLOOKUP(A11,'[2]Total Provider - Dec 2015'!$A$1:$K$1232,8,FALSE),"")</f>
        <v>حي الحمراء</v>
      </c>
      <c r="I11" s="10" t="str">
        <f>IFERROR(VLOOKUP(A11,'[2]Total Provider - Dec 2015'!$A$1:$K$1232,9,FALSE),"")</f>
        <v>جدة</v>
      </c>
      <c r="J11" s="10" t="str">
        <f>IFERROR(VLOOKUP(A11,'[2]Total Provider - Dec 2015'!$A$1:$K$1232,10,FALSE),"")</f>
        <v>مكة المكرمة</v>
      </c>
      <c r="K11" s="10" t="str">
        <f>IFERROR(VLOOKUP(A11,'[2]Total Provider - Dec 2015'!$A$1:$K$1232,11,FALSE),"")</f>
        <v xml:space="preserve">مستشفى الحمراء </v>
      </c>
    </row>
    <row r="12" spans="1:11" hidden="1" x14ac:dyDescent="0.25">
      <c r="A12" s="5">
        <v>20016</v>
      </c>
      <c r="B12" s="6" t="str">
        <f>IFERROR(VLOOKUP(A12,'[2]Total Provider - Dec 2015'!$A$1:$K$1232,2,FALSE),"")</f>
        <v xml:space="preserve">Al Hawraa Clinic </v>
      </c>
      <c r="C12" s="7" t="str">
        <f>IFERROR(VLOOKUP(A12,'[2]Total Provider - Dec 2015'!$A$1:$K$1232,3,FALSE),"")</f>
        <v>NWS</v>
      </c>
      <c r="D12" s="7" t="str">
        <f>IFERROR(VLOOKUP(A12,'[2]Total Provider - Dec 2015'!$A$1:$K$1232,4,FALSE),"")</f>
        <v>Eastern Province</v>
      </c>
      <c r="E12" s="7" t="str">
        <f>IFERROR(VLOOKUP(A12,'[2]Total Provider - Dec 2015'!$A$1:$K$1232,5,FALSE),"")</f>
        <v>Hofuf</v>
      </c>
      <c r="F12" s="7" t="str">
        <f>IFERROR(VLOOKUP(A12,'[2]Total Provider - Dec 2015'!$A$1:$K$1232,6,FALSE),"")</f>
        <v xml:space="preserve">Al Taawan St. near the Civil Defence </v>
      </c>
      <c r="G12" s="7" t="str">
        <f>IFERROR(VLOOKUP(A12,'[2]Total Provider - Dec 2015'!$A$1:$K$1232,7,FALSE),"")</f>
        <v>0135879585</v>
      </c>
      <c r="H12" s="10" t="str">
        <f>IFERROR(VLOOKUP(A12,'[2]Total Provider - Dec 2015'!$A$1:$K$1232,8,FALSE),"")</f>
        <v>شارع التعاون قرب الدفاع المدني</v>
      </c>
      <c r="I12" s="10" t="str">
        <f>IFERROR(VLOOKUP(A12,'[2]Total Provider - Dec 2015'!$A$1:$K$1232,9,FALSE),"")</f>
        <v>الهفوف</v>
      </c>
      <c r="J12" s="10" t="str">
        <f>IFERROR(VLOOKUP(A12,'[2]Total Provider - Dec 2015'!$A$1:$K$1232,10,FALSE),"")</f>
        <v>المنطقة الشرقية</v>
      </c>
      <c r="K12" s="10" t="str">
        <f>IFERROR(VLOOKUP(A12,'[2]Total Provider - Dec 2015'!$A$1:$K$1232,11,FALSE),"")</f>
        <v xml:space="preserve">مستوصف المرضية الحوراء </v>
      </c>
    </row>
    <row r="13" spans="1:11" hidden="1" x14ac:dyDescent="0.25">
      <c r="A13" s="5">
        <v>20017</v>
      </c>
      <c r="B13" s="6" t="str">
        <f>IFERROR(VLOOKUP(A13,'[2]Total Provider - Dec 2015'!$A$1:$K$1232,2,FALSE),"")</f>
        <v>Al Hayat Hospital</v>
      </c>
      <c r="C13" s="7" t="str">
        <f>IFERROR(VLOOKUP(A13,'[2]Total Provider - Dec 2015'!$A$1:$K$1232,3,FALSE),"")</f>
        <v>NWS</v>
      </c>
      <c r="D13" s="7" t="str">
        <f>IFERROR(VLOOKUP(A13,'[2]Total Provider - Dec 2015'!$A$1:$K$1232,4,FALSE),"")</f>
        <v>Makkah</v>
      </c>
      <c r="E13" s="7" t="str">
        <f>IFERROR(VLOOKUP(A13,'[2]Total Provider - Dec 2015'!$A$1:$K$1232,5,FALSE),"")</f>
        <v>Jeddah</v>
      </c>
      <c r="F13" s="7" t="str">
        <f>IFERROR(VLOOKUP(A13,'[2]Total Provider - Dec 2015'!$A$1:$K$1232,6,FALSE),"")</f>
        <v>Television Street</v>
      </c>
      <c r="G13" s="7" t="str">
        <f>IFERROR(VLOOKUP(A13,'[2]Total Provider - Dec 2015'!$A$1:$K$1232,7,FALSE),"")</f>
        <v>0126370707</v>
      </c>
      <c r="H13" s="10" t="str">
        <f>IFERROR(VLOOKUP(A13,'[2]Total Provider - Dec 2015'!$A$1:$K$1232,8,FALSE),"")</f>
        <v>شارع التلفزيون</v>
      </c>
      <c r="I13" s="10" t="str">
        <f>IFERROR(VLOOKUP(A13,'[2]Total Provider - Dec 2015'!$A$1:$K$1232,9,FALSE),"")</f>
        <v>جدة</v>
      </c>
      <c r="J13" s="10" t="str">
        <f>IFERROR(VLOOKUP(A13,'[2]Total Provider - Dec 2015'!$A$1:$K$1232,10,FALSE),"")</f>
        <v>مكة المكرمة</v>
      </c>
      <c r="K13" s="10" t="str">
        <f>IFERROR(VLOOKUP(A13,'[2]Total Provider - Dec 2015'!$A$1:$K$1232,11,FALSE),"")</f>
        <v xml:space="preserve">مستشفى الحياة </v>
      </c>
    </row>
    <row r="14" spans="1:11" x14ac:dyDescent="0.25">
      <c r="A14" s="5">
        <v>20018</v>
      </c>
      <c r="B14" s="6" t="str">
        <f>IFERROR(VLOOKUP(A14,'[2]Total Provider - Dec 2015'!$A$1:$K$1232,2,FALSE),"")</f>
        <v>Al Jazira Clinic</v>
      </c>
      <c r="C14" s="7" t="str">
        <f>IFERROR(VLOOKUP(A14,'[2]Total Provider - Dec 2015'!$A$1:$K$1232,3,FALSE),"")</f>
        <v>NW1</v>
      </c>
      <c r="D14" s="7" t="str">
        <f>IFERROR(VLOOKUP(A14,'[2]Total Provider - Dec 2015'!$A$1:$K$1232,4,FALSE),"")</f>
        <v>Eastern Province</v>
      </c>
      <c r="E14" s="7" t="str">
        <f>IFERROR(VLOOKUP(A14,'[2]Total Provider - Dec 2015'!$A$1:$K$1232,5,FALSE),"")</f>
        <v>Khobar</v>
      </c>
      <c r="F14" s="7" t="str">
        <f>IFERROR(VLOOKUP(A14,'[2]Total Provider - Dec 2015'!$A$1:$K$1232,6,FALSE),"")</f>
        <v>Al Thobah Riyadh Street</v>
      </c>
      <c r="G14" s="7" t="str">
        <f>IFERROR(VLOOKUP(A14,'[2]Total Provider - Dec 2015'!$A$1:$K$1232,7,FALSE),"")</f>
        <v>0138640079</v>
      </c>
      <c r="H14" s="10" t="str">
        <f>IFERROR(VLOOKUP(A14,'[2]Total Provider - Dec 2015'!$A$1:$K$1232,8,FALSE),"")</f>
        <v>الثقبة - طريق الرياض</v>
      </c>
      <c r="I14" s="10" t="str">
        <f>IFERROR(VLOOKUP(A14,'[2]Total Provider - Dec 2015'!$A$1:$K$1232,9,FALSE),"")</f>
        <v>الخبر</v>
      </c>
      <c r="J14" s="10" t="str">
        <f>IFERROR(VLOOKUP(A14,'[2]Total Provider - Dec 2015'!$A$1:$K$1232,10,FALSE),"")</f>
        <v>المنطقة الشرقية</v>
      </c>
      <c r="K14" s="10" t="str">
        <f>IFERROR(VLOOKUP(A14,'[2]Total Provider - Dec 2015'!$A$1:$K$1232,11,FALSE),"")</f>
        <v xml:space="preserve">مستوصف الجزيرة </v>
      </c>
    </row>
    <row r="15" spans="1:11" hidden="1" x14ac:dyDescent="0.25">
      <c r="A15" s="5">
        <v>20020</v>
      </c>
      <c r="B15" s="6" t="str">
        <f>IFERROR(VLOOKUP(A15,'[2]Total Provider - Dec 2015'!$A$1:$K$1232,2,FALSE),"")</f>
        <v>Al Jedaani Hospital</v>
      </c>
      <c r="C15" s="7" t="str">
        <f>IFERROR(VLOOKUP(A15,'[2]Total Provider - Dec 2015'!$A$1:$K$1232,3,FALSE),"")</f>
        <v>NW3</v>
      </c>
      <c r="D15" s="7" t="str">
        <f>IFERROR(VLOOKUP(A15,'[2]Total Provider - Dec 2015'!$A$1:$K$1232,4,FALSE),"")</f>
        <v>Makkah</v>
      </c>
      <c r="E15" s="7" t="str">
        <f>IFERROR(VLOOKUP(A15,'[2]Total Provider - Dec 2015'!$A$1:$K$1232,5,FALSE),"")</f>
        <v>Jeddah</v>
      </c>
      <c r="F15" s="7" t="str">
        <f>IFERROR(VLOOKUP(A15,'[2]Total Provider - Dec 2015'!$A$1:$K$1232,6,FALSE),"")</f>
        <v>Al Safa District</v>
      </c>
      <c r="G15" s="7" t="str">
        <f>IFERROR(VLOOKUP(A15,'[2]Total Provider - Dec 2015'!$A$1:$K$1232,7,FALSE),"")</f>
        <v>0126772221</v>
      </c>
      <c r="H15" s="10" t="str">
        <f>IFERROR(VLOOKUP(A15,'[2]Total Provider - Dec 2015'!$A$1:$K$1232,8,FALSE),"")</f>
        <v xml:space="preserve">حي الصفا   </v>
      </c>
      <c r="I15" s="10" t="str">
        <f>IFERROR(VLOOKUP(A15,'[2]Total Provider - Dec 2015'!$A$1:$K$1232,9,FALSE),"")</f>
        <v>جدة</v>
      </c>
      <c r="J15" s="10" t="str">
        <f>IFERROR(VLOOKUP(A15,'[2]Total Provider - Dec 2015'!$A$1:$K$1232,10,FALSE),"")</f>
        <v>مكة المكرمة</v>
      </c>
      <c r="K15" s="10" t="str">
        <f>IFERROR(VLOOKUP(A15,'[2]Total Provider - Dec 2015'!$A$1:$K$1232,11,FALSE),"")</f>
        <v>مستشفى الجدعاني - الصفا</v>
      </c>
    </row>
    <row r="16" spans="1:11" hidden="1" x14ac:dyDescent="0.25">
      <c r="A16" s="5">
        <v>20021</v>
      </c>
      <c r="B16" s="6" t="str">
        <f>IFERROR(VLOOKUP(A16,'[2]Total Provider - Dec 2015'!$A$1:$K$1232,2,FALSE),"")</f>
        <v>New Al Jedaani Hospital</v>
      </c>
      <c r="C16" s="7" t="str">
        <f>IFERROR(VLOOKUP(A16,'[2]Total Provider - Dec 2015'!$A$1:$K$1232,3,FALSE),"")</f>
        <v>NW2</v>
      </c>
      <c r="D16" s="7" t="str">
        <f>IFERROR(VLOOKUP(A16,'[2]Total Provider - Dec 2015'!$A$1:$K$1232,4,FALSE),"")</f>
        <v>Makkah</v>
      </c>
      <c r="E16" s="7" t="str">
        <f>IFERROR(VLOOKUP(A16,'[2]Total Provider - Dec 2015'!$A$1:$K$1232,5,FALSE),"")</f>
        <v>Jeddah</v>
      </c>
      <c r="F16" s="7" t="str">
        <f>IFERROR(VLOOKUP(A16,'[2]Total Provider - Dec 2015'!$A$1:$K$1232,6,FALSE),"")</f>
        <v>Al Ghulail District, Al Mahjer Road</v>
      </c>
      <c r="G16" s="7" t="str">
        <f>IFERROR(VLOOKUP(A16,'[2]Total Provider - Dec 2015'!$A$1:$K$1232,7,FALSE),"")</f>
        <v>0126368100</v>
      </c>
      <c r="H16" s="10" t="str">
        <f>IFERROR(VLOOKUP(A16,'[2]Total Provider - Dec 2015'!$A$1:$K$1232,8,FALSE),"")</f>
        <v>حي الغليل - شارع المحجر</v>
      </c>
      <c r="I16" s="10" t="str">
        <f>IFERROR(VLOOKUP(A16,'[2]Total Provider - Dec 2015'!$A$1:$K$1232,9,FALSE),"")</f>
        <v>جدة</v>
      </c>
      <c r="J16" s="10" t="str">
        <f>IFERROR(VLOOKUP(A16,'[2]Total Provider - Dec 2015'!$A$1:$K$1232,10,FALSE),"")</f>
        <v>مكة المكرمة</v>
      </c>
      <c r="K16" s="10" t="str">
        <f>IFERROR(VLOOKUP(A16,'[2]Total Provider - Dec 2015'!$A$1:$K$1232,11,FALSE),"")</f>
        <v xml:space="preserve">مستشفى الجدعاني الجديد </v>
      </c>
    </row>
    <row r="17" spans="1:11" hidden="1" x14ac:dyDescent="0.25">
      <c r="A17" s="5">
        <v>20022</v>
      </c>
      <c r="B17" s="6" t="str">
        <f>IFERROR(VLOOKUP(A17,'[2]Total Provider - Dec 2015'!$A$1:$K$1232,2,FALSE),"")</f>
        <v>Khaledia Clinic</v>
      </c>
      <c r="C17" s="7" t="str">
        <f>IFERROR(VLOOKUP(A17,'[2]Total Provider - Dec 2015'!$A$1:$K$1232,3,FALSE),"")</f>
        <v>NWS</v>
      </c>
      <c r="D17" s="7" t="str">
        <f>IFERROR(VLOOKUP(A17,'[2]Total Provider - Dec 2015'!$A$1:$K$1232,4,FALSE),"")</f>
        <v>Riyadh</v>
      </c>
      <c r="E17" s="7" t="str">
        <f>IFERROR(VLOOKUP(A17,'[2]Total Provider - Dec 2015'!$A$1:$K$1232,5,FALSE),"")</f>
        <v>Riyadh</v>
      </c>
      <c r="F17" s="7" t="str">
        <f>IFERROR(VLOOKUP(A17,'[2]Total Provider - Dec 2015'!$A$1:$K$1232,6,FALSE),"")</f>
        <v>Khalidia Area</v>
      </c>
      <c r="G17" s="7" t="str">
        <f>IFERROR(VLOOKUP(A17,'[2]Total Provider - Dec 2015'!$A$1:$K$1232,7,FALSE),"")</f>
        <v>0114481448</v>
      </c>
      <c r="H17" s="10" t="str">
        <f>IFERROR(VLOOKUP(A17,'[2]Total Provider - Dec 2015'!$A$1:$K$1232,8,FALSE),"")</f>
        <v>حي الخالدية</v>
      </c>
      <c r="I17" s="10" t="str">
        <f>IFERROR(VLOOKUP(A17,'[2]Total Provider - Dec 2015'!$A$1:$K$1232,9,FALSE),"")</f>
        <v>الرياض</v>
      </c>
      <c r="J17" s="10" t="str">
        <f>IFERROR(VLOOKUP(A17,'[2]Total Provider - Dec 2015'!$A$1:$K$1232,10,FALSE),"")</f>
        <v>الرياض</v>
      </c>
      <c r="K17" s="10" t="str">
        <f>IFERROR(VLOOKUP(A17,'[2]Total Provider - Dec 2015'!$A$1:$K$1232,11,FALSE),"")</f>
        <v xml:space="preserve">مستوصف الخالدية </v>
      </c>
    </row>
    <row r="18" spans="1:11" hidden="1" x14ac:dyDescent="0.25">
      <c r="A18" s="5">
        <v>20023</v>
      </c>
      <c r="B18" s="6" t="str">
        <f>IFERROR(VLOOKUP(A18,'[2]Total Provider - Dec 2015'!$A$1:$K$1232,2,FALSE),"")</f>
        <v>Al Khazan Medical Polyclinic</v>
      </c>
      <c r="C18" s="7" t="str">
        <f>IFERROR(VLOOKUP(A18,'[2]Total Provider - Dec 2015'!$A$1:$K$1232,3,FALSE),"")</f>
        <v>NW4</v>
      </c>
      <c r="D18" s="7" t="str">
        <f>IFERROR(VLOOKUP(A18,'[2]Total Provider - Dec 2015'!$A$1:$K$1232,4,FALSE),"")</f>
        <v>Riyadh</v>
      </c>
      <c r="E18" s="7" t="str">
        <f>IFERROR(VLOOKUP(A18,'[2]Total Provider - Dec 2015'!$A$1:$K$1232,5,FALSE),"")</f>
        <v>Riyadh</v>
      </c>
      <c r="F18" s="7" t="str">
        <f>IFERROR(VLOOKUP(A18,'[2]Total Provider - Dec 2015'!$A$1:$K$1232,6,FALSE),"")</f>
        <v xml:space="preserve">Al Khazan Street </v>
      </c>
      <c r="G18" s="7" t="str">
        <f>IFERROR(VLOOKUP(A18,'[2]Total Provider - Dec 2015'!$A$1:$K$1232,7,FALSE),"")</f>
        <v>0114355252</v>
      </c>
      <c r="H18" s="10" t="str">
        <f>IFERROR(VLOOKUP(A18,'[2]Total Provider - Dec 2015'!$A$1:$K$1232,8,FALSE),"")</f>
        <v>شارع الخزان</v>
      </c>
      <c r="I18" s="10" t="str">
        <f>IFERROR(VLOOKUP(A18,'[2]Total Provider - Dec 2015'!$A$1:$K$1232,9,FALSE),"")</f>
        <v>الرياض</v>
      </c>
      <c r="J18" s="10" t="str">
        <f>IFERROR(VLOOKUP(A18,'[2]Total Provider - Dec 2015'!$A$1:$K$1232,10,FALSE),"")</f>
        <v>الرياض</v>
      </c>
      <c r="K18" s="10" t="str">
        <f>IFERROR(VLOOKUP(A18,'[2]Total Provider - Dec 2015'!$A$1:$K$1232,11,FALSE),"")</f>
        <v xml:space="preserve">مجمع عيادات الخزان الطبي </v>
      </c>
    </row>
    <row r="19" spans="1:11" hidden="1" x14ac:dyDescent="0.25">
      <c r="A19" s="5">
        <v>20026</v>
      </c>
      <c r="B19" s="6" t="str">
        <f>IFERROR(VLOOKUP(A19,'[2]Total Provider - Dec 2015'!$A$1:$K$1232,2,FALSE),"")</f>
        <v xml:space="preserve">Dr Abdul Rahman Al Mishari Hospital </v>
      </c>
      <c r="C19" s="7" t="str">
        <f>IFERROR(VLOOKUP(A19,'[2]Total Provider - Dec 2015'!$A$1:$K$1232,3,FALSE),"")</f>
        <v>NW3</v>
      </c>
      <c r="D19" s="7" t="str">
        <f>IFERROR(VLOOKUP(A19,'[2]Total Provider - Dec 2015'!$A$1:$K$1232,4,FALSE),"")</f>
        <v>Riyadh</v>
      </c>
      <c r="E19" s="7" t="str">
        <f>IFERROR(VLOOKUP(A19,'[2]Total Provider - Dec 2015'!$A$1:$K$1232,5,FALSE),"")</f>
        <v>Riyadh</v>
      </c>
      <c r="F19" s="7" t="str">
        <f>IFERROR(VLOOKUP(A19,'[2]Total Provider - Dec 2015'!$A$1:$K$1232,6,FALSE),"")</f>
        <v>Olaya Area</v>
      </c>
      <c r="G19" s="7" t="str">
        <f>IFERROR(VLOOKUP(A19,'[2]Total Provider - Dec 2015'!$A$1:$K$1232,7,FALSE),"")</f>
        <v>0114657700</v>
      </c>
      <c r="H19" s="10" t="str">
        <f>IFERROR(VLOOKUP(A19,'[2]Total Provider - Dec 2015'!$A$1:$K$1232,8,FALSE),"")</f>
        <v>حي العليا</v>
      </c>
      <c r="I19" s="10" t="str">
        <f>IFERROR(VLOOKUP(A19,'[2]Total Provider - Dec 2015'!$A$1:$K$1232,9,FALSE),"")</f>
        <v>الرياض</v>
      </c>
      <c r="J19" s="10" t="str">
        <f>IFERROR(VLOOKUP(A19,'[2]Total Provider - Dec 2015'!$A$1:$K$1232,10,FALSE),"")</f>
        <v>الرياض</v>
      </c>
      <c r="K19" s="10" t="str">
        <f>IFERROR(VLOOKUP(A19,'[2]Total Provider - Dec 2015'!$A$1:$K$1232,11,FALSE),"")</f>
        <v xml:space="preserve">مستشفى الدكتور عبدالرحمن المشاري </v>
      </c>
    </row>
    <row r="20" spans="1:11" hidden="1" x14ac:dyDescent="0.25">
      <c r="A20" s="5">
        <v>20027</v>
      </c>
      <c r="B20" s="6" t="str">
        <f>IFERROR(VLOOKUP(A20,'[2]Total Provider - Dec 2015'!$A$1:$K$1232,2,FALSE),"")</f>
        <v>Al Mobarak Hospital</v>
      </c>
      <c r="C20" s="7" t="str">
        <f>IFERROR(VLOOKUP(A20,'[2]Total Provider - Dec 2015'!$A$1:$K$1232,3,FALSE),"")</f>
        <v>NWS</v>
      </c>
      <c r="D20" s="7" t="str">
        <f>IFERROR(VLOOKUP(A20,'[2]Total Provider - Dec 2015'!$A$1:$K$1232,4,FALSE),"")</f>
        <v>Riyadh</v>
      </c>
      <c r="E20" s="7" t="str">
        <f>IFERROR(VLOOKUP(A20,'[2]Total Provider - Dec 2015'!$A$1:$K$1232,5,FALSE),"")</f>
        <v>Riyadh</v>
      </c>
      <c r="F20" s="7" t="str">
        <f>IFERROR(VLOOKUP(A20,'[2]Total Provider - Dec 2015'!$A$1:$K$1232,6,FALSE),"")</f>
        <v>Al Morabaa Area</v>
      </c>
      <c r="G20" s="7" t="str">
        <f>IFERROR(VLOOKUP(A20,'[2]Total Provider - Dec 2015'!$A$1:$K$1232,7,FALSE),"")</f>
        <v>0114015282</v>
      </c>
      <c r="H20" s="10" t="str">
        <f>IFERROR(VLOOKUP(A20,'[2]Total Provider - Dec 2015'!$A$1:$K$1232,8,FALSE),"")</f>
        <v>منطقة المربع</v>
      </c>
      <c r="I20" s="10" t="str">
        <f>IFERROR(VLOOKUP(A20,'[2]Total Provider - Dec 2015'!$A$1:$K$1232,9,FALSE),"")</f>
        <v>الرياض</v>
      </c>
      <c r="J20" s="10" t="str">
        <f>IFERROR(VLOOKUP(A20,'[2]Total Provider - Dec 2015'!$A$1:$K$1232,10,FALSE),"")</f>
        <v>الرياض</v>
      </c>
      <c r="K20" s="10" t="str">
        <f>IFERROR(VLOOKUP(A20,'[2]Total Provider - Dec 2015'!$A$1:$K$1232,11,FALSE),"")</f>
        <v xml:space="preserve">مستشفى المبارك </v>
      </c>
    </row>
    <row r="21" spans="1:11" hidden="1" x14ac:dyDescent="0.25">
      <c r="A21" s="5">
        <v>20028</v>
      </c>
      <c r="B21" s="6" t="str">
        <f>IFERROR(VLOOKUP(A21,'[2]Total Provider - Dec 2015'!$A$1:$K$1232,2,FALSE),"")</f>
        <v>Al Mouwasat Hospital</v>
      </c>
      <c r="C21" s="7" t="str">
        <f>IFERROR(VLOOKUP(A21,'[2]Total Provider - Dec 2015'!$A$1:$K$1232,3,FALSE),"")</f>
        <v>NW4</v>
      </c>
      <c r="D21" s="7" t="str">
        <f>IFERROR(VLOOKUP(A21,'[2]Total Provider - Dec 2015'!$A$1:$K$1232,4,FALSE),"")</f>
        <v>Eastern Province</v>
      </c>
      <c r="E21" s="7" t="str">
        <f>IFERROR(VLOOKUP(A21,'[2]Total Provider - Dec 2015'!$A$1:$K$1232,5,FALSE),"")</f>
        <v>Dammam</v>
      </c>
      <c r="F21" s="7" t="str">
        <f>IFERROR(VLOOKUP(A21,'[2]Total Provider - Dec 2015'!$A$1:$K$1232,6,FALSE),"")</f>
        <v>Plan 71</v>
      </c>
      <c r="G21" s="7" t="str">
        <f>IFERROR(VLOOKUP(A21,'[2]Total Provider - Dec 2015'!$A$1:$K$1232,7,FALSE),"")</f>
        <v>0138200000</v>
      </c>
      <c r="H21" s="10" t="str">
        <f>IFERROR(VLOOKUP(A21,'[2]Total Provider - Dec 2015'!$A$1:$K$1232,8,FALSE),"")</f>
        <v xml:space="preserve">مخطط 71  </v>
      </c>
      <c r="I21" s="10" t="str">
        <f>IFERROR(VLOOKUP(A21,'[2]Total Provider - Dec 2015'!$A$1:$K$1232,9,FALSE),"")</f>
        <v>الدمام</v>
      </c>
      <c r="J21" s="10" t="str">
        <f>IFERROR(VLOOKUP(A21,'[2]Total Provider - Dec 2015'!$A$1:$K$1232,10,FALSE),"")</f>
        <v>المنطقة الشرقية</v>
      </c>
      <c r="K21" s="10" t="str">
        <f>IFERROR(VLOOKUP(A21,'[2]Total Provider - Dec 2015'!$A$1:$K$1232,11,FALSE),"")</f>
        <v>مستشفى المواساة</v>
      </c>
    </row>
    <row r="22" spans="1:11" hidden="1" x14ac:dyDescent="0.25">
      <c r="A22" s="5">
        <v>20030</v>
      </c>
      <c r="B22" s="6" t="str">
        <f>IFERROR(VLOOKUP(A22,'[2]Total Provider - Dec 2015'!$A$1:$K$1232,2,FALSE),"")</f>
        <v>Obeid Specialist Hospital</v>
      </c>
      <c r="C22" s="7" t="str">
        <f>IFERROR(VLOOKUP(A22,'[2]Total Provider - Dec 2015'!$A$1:$K$1232,3,FALSE),"")</f>
        <v>NWS</v>
      </c>
      <c r="D22" s="7" t="str">
        <f>IFERROR(VLOOKUP(A22,'[2]Total Provider - Dec 2015'!$A$1:$K$1232,4,FALSE),"")</f>
        <v>Riyadh</v>
      </c>
      <c r="E22" s="7" t="str">
        <f>IFERROR(VLOOKUP(A22,'[2]Total Provider - Dec 2015'!$A$1:$K$1232,5,FALSE),"")</f>
        <v>Riyadh</v>
      </c>
      <c r="F22" s="7" t="str">
        <f>IFERROR(VLOOKUP(A22,'[2]Total Provider - Dec 2015'!$A$1:$K$1232,6,FALSE),"")</f>
        <v>Al Malaz - Al Farazdaq Street</v>
      </c>
      <c r="G22" s="7" t="str">
        <f>IFERROR(VLOOKUP(A22,'[2]Total Provider - Dec 2015'!$A$1:$K$1232,7,FALSE),"")</f>
        <v>0114767222</v>
      </c>
      <c r="H22" s="10" t="str">
        <f>IFERROR(VLOOKUP(A22,'[2]Total Provider - Dec 2015'!$A$1:$K$1232,8,FALSE),"")</f>
        <v>الملز - شارع الفرزدق</v>
      </c>
      <c r="I22" s="10" t="str">
        <f>IFERROR(VLOOKUP(A22,'[2]Total Provider - Dec 2015'!$A$1:$K$1232,9,FALSE),"")</f>
        <v>الرياض</v>
      </c>
      <c r="J22" s="10" t="str">
        <f>IFERROR(VLOOKUP(A22,'[2]Total Provider - Dec 2015'!$A$1:$K$1232,10,FALSE),"")</f>
        <v>الرياض</v>
      </c>
      <c r="K22" s="10" t="str">
        <f>IFERROR(VLOOKUP(A22,'[2]Total Provider - Dec 2015'!$A$1:$K$1232,11,FALSE),"")</f>
        <v xml:space="preserve">مستشفى عبيد التخصصي </v>
      </c>
    </row>
    <row r="23" spans="1:11" hidden="1" x14ac:dyDescent="0.25">
      <c r="A23" s="5">
        <v>20031</v>
      </c>
      <c r="B23" s="6" t="str">
        <f>IFERROR(VLOOKUP(A23,'[2]Total Provider - Dec 2015'!$A$1:$K$1232,2,FALSE),"")</f>
        <v>Al Osrah International Hospital</v>
      </c>
      <c r="C23" s="7" t="str">
        <f>IFERROR(VLOOKUP(A23,'[2]Total Provider - Dec 2015'!$A$1:$K$1232,3,FALSE),"")</f>
        <v>NWS</v>
      </c>
      <c r="D23" s="7" t="str">
        <f>IFERROR(VLOOKUP(A23,'[2]Total Provider - Dec 2015'!$A$1:$K$1232,4,FALSE),"")</f>
        <v>Riyadh</v>
      </c>
      <c r="E23" s="7" t="str">
        <f>IFERROR(VLOOKUP(A23,'[2]Total Provider - Dec 2015'!$A$1:$K$1232,5,FALSE),"")</f>
        <v>Riyadh</v>
      </c>
      <c r="F23" s="7" t="str">
        <f>IFERROR(VLOOKUP(A23,'[2]Total Provider - Dec 2015'!$A$1:$K$1232,6,FALSE),"")</f>
        <v>Orayjan Area</v>
      </c>
      <c r="G23" s="7" t="str">
        <f>IFERROR(VLOOKUP(A23,'[2]Total Provider - Dec 2015'!$A$1:$K$1232,7,FALSE),"")</f>
        <v>0114311111</v>
      </c>
      <c r="H23" s="10" t="str">
        <f>IFERROR(VLOOKUP(A23,'[2]Total Provider - Dec 2015'!$A$1:$K$1232,8,FALSE),"")</f>
        <v>حي العريجان</v>
      </c>
      <c r="I23" s="10" t="str">
        <f>IFERROR(VLOOKUP(A23,'[2]Total Provider - Dec 2015'!$A$1:$K$1232,9,FALSE),"")</f>
        <v>الرياض</v>
      </c>
      <c r="J23" s="10" t="str">
        <f>IFERROR(VLOOKUP(A23,'[2]Total Provider - Dec 2015'!$A$1:$K$1232,10,FALSE),"")</f>
        <v>الرياض</v>
      </c>
      <c r="K23" s="10" t="str">
        <f>IFERROR(VLOOKUP(A23,'[2]Total Provider - Dec 2015'!$A$1:$K$1232,11,FALSE),"")</f>
        <v xml:space="preserve">مستشفى الأسرة الدولي </v>
      </c>
    </row>
    <row r="24" spans="1:11" hidden="1" x14ac:dyDescent="0.25">
      <c r="A24" s="5">
        <v>20034</v>
      </c>
      <c r="B24" s="6" t="str">
        <f>IFERROR(VLOOKUP(A24,'[2]Total Provider - Dec 2015'!$A$1:$K$1232,2,FALSE),"")</f>
        <v>Al Ryan Polyclinic</v>
      </c>
      <c r="C24" s="7" t="str">
        <f>IFERROR(VLOOKUP(A24,'[2]Total Provider - Dec 2015'!$A$1:$K$1232,3,FALSE),"")</f>
        <v>NWS</v>
      </c>
      <c r="D24" s="7" t="str">
        <f>IFERROR(VLOOKUP(A24,'[2]Total Provider - Dec 2015'!$A$1:$K$1232,4,FALSE),"")</f>
        <v>Makkah</v>
      </c>
      <c r="E24" s="7" t="str">
        <f>IFERROR(VLOOKUP(A24,'[2]Total Provider - Dec 2015'!$A$1:$K$1232,5,FALSE),"")</f>
        <v>Jeddah</v>
      </c>
      <c r="F24" s="7" t="str">
        <f>IFERROR(VLOOKUP(A24,'[2]Total Provider - Dec 2015'!$A$1:$K$1232,6,FALSE),"")</f>
        <v>Al Sharafiyah Area</v>
      </c>
      <c r="G24" s="7" t="str">
        <f>IFERROR(VLOOKUP(A24,'[2]Total Provider - Dec 2015'!$A$1:$K$1232,7,FALSE),"")</f>
        <v>0126310671</v>
      </c>
      <c r="H24" s="10" t="str">
        <f>IFERROR(VLOOKUP(A24,'[2]Total Provider - Dec 2015'!$A$1:$K$1232,8,FALSE),"")</f>
        <v>حي الشرفية</v>
      </c>
      <c r="I24" s="10" t="str">
        <f>IFERROR(VLOOKUP(A24,'[2]Total Provider - Dec 2015'!$A$1:$K$1232,9,FALSE),"")</f>
        <v>جدة</v>
      </c>
      <c r="J24" s="10" t="str">
        <f>IFERROR(VLOOKUP(A24,'[2]Total Provider - Dec 2015'!$A$1:$K$1232,10,FALSE),"")</f>
        <v>مكة المكرمة</v>
      </c>
      <c r="K24" s="10" t="str">
        <f>IFERROR(VLOOKUP(A24,'[2]Total Provider - Dec 2015'!$A$1:$K$1232,11,FALSE),"")</f>
        <v xml:space="preserve">مستوصف الريان </v>
      </c>
    </row>
    <row r="25" spans="1:11" hidden="1" x14ac:dyDescent="0.25">
      <c r="A25" s="5">
        <v>20040</v>
      </c>
      <c r="B25" s="6" t="str">
        <f>IFERROR(VLOOKUP(A25,'[2]Total Provider - Dec 2015'!$A$1:$K$1232,2,FALSE),"")</f>
        <v>Halah Essa Bin Laden Polyclinic</v>
      </c>
      <c r="C25" s="7" t="str">
        <f>IFERROR(VLOOKUP(A25,'[2]Total Provider - Dec 2015'!$A$1:$K$1232,3,FALSE),"")</f>
        <v>NW2</v>
      </c>
      <c r="D25" s="7" t="str">
        <f>IFERROR(VLOOKUP(A25,'[2]Total Provider - Dec 2015'!$A$1:$K$1232,4,FALSE),"")</f>
        <v>Makkah</v>
      </c>
      <c r="E25" s="7" t="str">
        <f>IFERROR(VLOOKUP(A25,'[2]Total Provider - Dec 2015'!$A$1:$K$1232,5,FALSE),"")</f>
        <v>Jeddah</v>
      </c>
      <c r="F25" s="7" t="str">
        <f>IFERROR(VLOOKUP(A25,'[2]Total Provider - Dec 2015'!$A$1:$K$1232,6,FALSE),"")</f>
        <v>Macarona Street, Mushrefa district</v>
      </c>
      <c r="G25" s="7" t="str">
        <f>IFERROR(VLOOKUP(A25,'[2]Total Provider - Dec 2015'!$A$1:$K$1232,7,FALSE),"")</f>
        <v>0126722315</v>
      </c>
      <c r="H25" s="10" t="str">
        <f>IFERROR(VLOOKUP(A25,'[2]Total Provider - Dec 2015'!$A$1:$K$1232,8,FALSE),"")</f>
        <v>حي المشرفة - شارع المكرونة</v>
      </c>
      <c r="I25" s="10" t="str">
        <f>IFERROR(VLOOKUP(A25,'[2]Total Provider - Dec 2015'!$A$1:$K$1232,9,FALSE),"")</f>
        <v>جدة</v>
      </c>
      <c r="J25" s="10" t="str">
        <f>IFERROR(VLOOKUP(A25,'[2]Total Provider - Dec 2015'!$A$1:$K$1232,10,FALSE),"")</f>
        <v>مكة المكرمة</v>
      </c>
      <c r="K25" s="10" t="str">
        <f>IFERROR(VLOOKUP(A25,'[2]Total Provider - Dec 2015'!$A$1:$K$1232,11,FALSE),"")</f>
        <v>مستوصف هالة عيسى بن لادن</v>
      </c>
    </row>
    <row r="26" spans="1:11" hidden="1" x14ac:dyDescent="0.25">
      <c r="A26" s="5">
        <v>20041</v>
      </c>
      <c r="B26" s="6" t="str">
        <f>IFERROR(VLOOKUP(A26,'[2]Total Provider - Dec 2015'!$A$1:$K$1232,2,FALSE),"")</f>
        <v>Al Rahma Hospital</v>
      </c>
      <c r="C26" s="7" t="str">
        <f>IFERROR(VLOOKUP(A26,'[2]Total Provider - Dec 2015'!$A$1:$K$1232,3,FALSE),"")</f>
        <v>NW3</v>
      </c>
      <c r="D26" s="7" t="str">
        <f>IFERROR(VLOOKUP(A26,'[2]Total Provider - Dec 2015'!$A$1:$K$1232,4,FALSE),"")</f>
        <v>Madinah</v>
      </c>
      <c r="E26" s="7" t="str">
        <f>IFERROR(VLOOKUP(A26,'[2]Total Provider - Dec 2015'!$A$1:$K$1232,5,FALSE),"")</f>
        <v>Madinah</v>
      </c>
      <c r="F26" s="7" t="str">
        <f>IFERROR(VLOOKUP(A26,'[2]Total Provider - Dec 2015'!$A$1:$K$1232,6,FALSE),"")</f>
        <v>Hai Al Bahar, Quba</v>
      </c>
      <c r="G26" s="7" t="str">
        <f>IFERROR(VLOOKUP(A26,'[2]Total Provider - Dec 2015'!$A$1:$K$1232,7,FALSE),"")</f>
        <v>0148272777</v>
      </c>
      <c r="H26" s="10" t="str">
        <f>IFERROR(VLOOKUP(A26,'[2]Total Provider - Dec 2015'!$A$1:$K$1232,8,FALSE),"")</f>
        <v>قباء - حي البحر</v>
      </c>
      <c r="I26" s="10" t="str">
        <f>IFERROR(VLOOKUP(A26,'[2]Total Provider - Dec 2015'!$A$1:$K$1232,9,FALSE),"")</f>
        <v>المدينة المنورة</v>
      </c>
      <c r="J26" s="10" t="str">
        <f>IFERROR(VLOOKUP(A26,'[2]Total Provider - Dec 2015'!$A$1:$K$1232,10,FALSE),"")</f>
        <v>المدينة المنورة</v>
      </c>
      <c r="K26" s="10" t="str">
        <f>IFERROR(VLOOKUP(A26,'[2]Total Provider - Dec 2015'!$A$1:$K$1232,11,FALSE),"")</f>
        <v xml:space="preserve">مستشفى الرحمة </v>
      </c>
    </row>
    <row r="27" spans="1:11" hidden="1" x14ac:dyDescent="0.25">
      <c r="A27" s="5">
        <v>20043</v>
      </c>
      <c r="B27" s="6" t="str">
        <f>IFERROR(VLOOKUP(A27,'[2]Total Provider - Dec 2015'!$A$1:$K$1232,2,FALSE),"")</f>
        <v>Al Taawin Polyclinic</v>
      </c>
      <c r="C27" s="7" t="str">
        <f>IFERROR(VLOOKUP(A27,'[2]Total Provider - Dec 2015'!$A$1:$K$1232,3,FALSE),"")</f>
        <v>NW7</v>
      </c>
      <c r="D27" s="7" t="str">
        <f>IFERROR(VLOOKUP(A27,'[2]Total Provider - Dec 2015'!$A$1:$K$1232,4,FALSE),"")</f>
        <v>Riyadh</v>
      </c>
      <c r="E27" s="7" t="str">
        <f>IFERROR(VLOOKUP(A27,'[2]Total Provider - Dec 2015'!$A$1:$K$1232,5,FALSE),"")</f>
        <v>Al Kharj</v>
      </c>
      <c r="F27" s="7" t="str">
        <f>IFERROR(VLOOKUP(A27,'[2]Total Provider - Dec 2015'!$A$1:$K$1232,6,FALSE),"")</f>
        <v>Al Muntazah Dist., King Saud Road</v>
      </c>
      <c r="G27" s="7" t="str">
        <f>IFERROR(VLOOKUP(A27,'[2]Total Provider - Dec 2015'!$A$1:$K$1232,7,FALSE),"")</f>
        <v>0115440408</v>
      </c>
      <c r="H27" s="10" t="str">
        <f>IFERROR(VLOOKUP(A27,'[2]Total Provider - Dec 2015'!$A$1:$K$1232,8,FALSE),"")</f>
        <v>حي المنتزه، طريق الملك سعود</v>
      </c>
      <c r="I27" s="10" t="str">
        <f>IFERROR(VLOOKUP(A27,'[2]Total Provider - Dec 2015'!$A$1:$K$1232,9,FALSE),"")</f>
        <v>الخرج</v>
      </c>
      <c r="J27" s="10" t="str">
        <f>IFERROR(VLOOKUP(A27,'[2]Total Provider - Dec 2015'!$A$1:$K$1232,10,FALSE),"")</f>
        <v>الرياض</v>
      </c>
      <c r="K27" s="10" t="str">
        <f>IFERROR(VLOOKUP(A27,'[2]Total Provider - Dec 2015'!$A$1:$K$1232,11,FALSE),"")</f>
        <v>مجمع التعاون الأهلي</v>
      </c>
    </row>
    <row r="28" spans="1:11" hidden="1" x14ac:dyDescent="0.25">
      <c r="A28" s="5">
        <v>20044</v>
      </c>
      <c r="B28" s="6" t="str">
        <f>IFERROR(VLOOKUP(A28,'[2]Total Provider - Dec 2015'!$A$1:$K$1232,2,FALSE),"")</f>
        <v>Tala Medical Clinics</v>
      </c>
      <c r="C28" s="7" t="str">
        <f>IFERROR(VLOOKUP(A28,'[2]Total Provider - Dec 2015'!$A$1:$K$1232,3,FALSE),"")</f>
        <v>NW4</v>
      </c>
      <c r="D28" s="7" t="str">
        <f>IFERROR(VLOOKUP(A28,'[2]Total Provider - Dec 2015'!$A$1:$K$1232,4,FALSE),"")</f>
        <v>Makkah</v>
      </c>
      <c r="E28" s="7" t="str">
        <f>IFERROR(VLOOKUP(A28,'[2]Total Provider - Dec 2015'!$A$1:$K$1232,5,FALSE),"")</f>
        <v>Jeddah</v>
      </c>
      <c r="F28" s="7" t="str">
        <f>IFERROR(VLOOKUP(A28,'[2]Total Provider - Dec 2015'!$A$1:$K$1232,6,FALSE),"")</f>
        <v xml:space="preserve">Batterjee Street, Behaind China Town </v>
      </c>
      <c r="G28" s="7" t="str">
        <f>IFERROR(VLOOKUP(A28,'[2]Total Provider - Dec 2015'!$A$1:$K$1232,7,FALSE),"")</f>
        <v>0126391818</v>
      </c>
      <c r="H28" s="10" t="str">
        <f>IFERROR(VLOOKUP(A28,'[2]Total Provider - Dec 2015'!$A$1:$K$1232,8,FALSE),"")</f>
        <v>شارع البترجي, خلف تشاينا تاون</v>
      </c>
      <c r="I28" s="10" t="str">
        <f>IFERROR(VLOOKUP(A28,'[2]Total Provider - Dec 2015'!$A$1:$K$1232,9,FALSE),"")</f>
        <v>جدة</v>
      </c>
      <c r="J28" s="10" t="str">
        <f>IFERROR(VLOOKUP(A28,'[2]Total Provider - Dec 2015'!$A$1:$K$1232,10,FALSE),"")</f>
        <v>مكة المكرمة</v>
      </c>
      <c r="K28" s="10" t="str">
        <f>IFERROR(VLOOKUP(A28,'[2]Total Provider - Dec 2015'!$A$1:$K$1232,11,FALSE),"")</f>
        <v>عيادات تالة الطبية</v>
      </c>
    </row>
    <row r="29" spans="1:11" x14ac:dyDescent="0.25">
      <c r="A29" s="5">
        <v>20045</v>
      </c>
      <c r="B29" s="6" t="str">
        <f>IFERROR(VLOOKUP(A29,'[2]Total Provider - Dec 2015'!$A$1:$K$1232,2,FALSE),"")</f>
        <v>GAMA Hospital (Ex Astoon Hospital - Al Khobar)</v>
      </c>
      <c r="C29" s="7" t="str">
        <f>IFERROR(VLOOKUP(A29,'[2]Total Provider - Dec 2015'!$A$1:$K$1232,3,FALSE),"")</f>
        <v>NW2</v>
      </c>
      <c r="D29" s="7" t="str">
        <f>IFERROR(VLOOKUP(A29,'[2]Total Provider - Dec 2015'!$A$1:$K$1232,4,FALSE),"")</f>
        <v>Eastern Province</v>
      </c>
      <c r="E29" s="7" t="str">
        <f>IFERROR(VLOOKUP(A29,'[2]Total Provider - Dec 2015'!$A$1:$K$1232,5,FALSE),"")</f>
        <v>Khobar</v>
      </c>
      <c r="F29" s="7" t="str">
        <f>IFERROR(VLOOKUP(A29,'[2]Total Provider - Dec 2015'!$A$1:$K$1232,6,FALSE),"")</f>
        <v>Dammam Road(National Guard)</v>
      </c>
      <c r="G29" s="7" t="str">
        <f>IFERROR(VLOOKUP(A29,'[2]Total Provider - Dec 2015'!$A$1:$K$1232,7,FALSE),"")</f>
        <v>0138590024</v>
      </c>
      <c r="H29" s="10" t="str">
        <f>IFERROR(VLOOKUP(A29,'[2]Total Provider - Dec 2015'!$A$1:$K$1232,8,FALSE),"")</f>
        <v xml:space="preserve">طريق الدمام بجانب الحرس الوطني </v>
      </c>
      <c r="I29" s="10" t="str">
        <f>IFERROR(VLOOKUP(A29,'[2]Total Provider - Dec 2015'!$A$1:$K$1232,9,FALSE),"")</f>
        <v>الخبر</v>
      </c>
      <c r="J29" s="10" t="str">
        <f>IFERROR(VLOOKUP(A29,'[2]Total Provider - Dec 2015'!$A$1:$K$1232,10,FALSE),"")</f>
        <v>المنطقة الشرقية</v>
      </c>
      <c r="K29" s="10" t="str">
        <f>IFERROR(VLOOKUP(A29,'[2]Total Provider - Dec 2015'!$A$1:$K$1232,11,FALSE),"")</f>
        <v>مستشفى جاما الطبي</v>
      </c>
    </row>
    <row r="30" spans="1:11" hidden="1" x14ac:dyDescent="0.25">
      <c r="A30" s="5">
        <v>20050</v>
      </c>
      <c r="B30" s="6" t="str">
        <f>IFERROR(VLOOKUP(A30,'[2]Total Provider - Dec 2015'!$A$1:$K$1232,2,FALSE),"")</f>
        <v>Al Zahra Hospital</v>
      </c>
      <c r="C30" s="7" t="str">
        <f>IFERROR(VLOOKUP(A30,'[2]Total Provider - Dec 2015'!$A$1:$K$1232,3,FALSE),"")</f>
        <v>NWS</v>
      </c>
      <c r="D30" s="7" t="str">
        <f>IFERROR(VLOOKUP(A30,'[2]Total Provider - Dec 2015'!$A$1:$K$1232,4,FALSE),"")</f>
        <v>Madinah</v>
      </c>
      <c r="E30" s="7" t="str">
        <f>IFERROR(VLOOKUP(A30,'[2]Total Provider - Dec 2015'!$A$1:$K$1232,5,FALSE),"")</f>
        <v>Madinah</v>
      </c>
      <c r="F30" s="7" t="str">
        <f>IFERROR(VLOOKUP(A30,'[2]Total Provider - Dec 2015'!$A$1:$K$1232,6,FALSE),"")</f>
        <v xml:space="preserve">Al Awali Street </v>
      </c>
      <c r="G30" s="7" t="str">
        <f>IFERROR(VLOOKUP(A30,'[2]Total Provider - Dec 2015'!$A$1:$K$1232,7,FALSE),"")</f>
        <v>0148488808</v>
      </c>
      <c r="H30" s="10" t="str">
        <f>IFERROR(VLOOKUP(A30,'[2]Total Provider - Dec 2015'!$A$1:$K$1232,8,FALSE),"")</f>
        <v>شارع العوالي</v>
      </c>
      <c r="I30" s="10" t="str">
        <f>IFERROR(VLOOKUP(A30,'[2]Total Provider - Dec 2015'!$A$1:$K$1232,9,FALSE),"")</f>
        <v>المدينة المنورة</v>
      </c>
      <c r="J30" s="10" t="str">
        <f>IFERROR(VLOOKUP(A30,'[2]Total Provider - Dec 2015'!$A$1:$K$1232,10,FALSE),"")</f>
        <v>المدينة المنورة</v>
      </c>
      <c r="K30" s="10" t="str">
        <f>IFERROR(VLOOKUP(A30,'[2]Total Provider - Dec 2015'!$A$1:$K$1232,11,FALSE),"")</f>
        <v>مستشفى الزهراء الخاص</v>
      </c>
    </row>
    <row r="31" spans="1:11" hidden="1" x14ac:dyDescent="0.25">
      <c r="A31" s="5">
        <v>20053</v>
      </c>
      <c r="B31" s="6" t="str">
        <f>IFERROR(VLOOKUP(A31,'[2]Total Provider - Dec 2015'!$A$1:$K$1232,2,FALSE),"")</f>
        <v>Saud Al Babtain Cardiac Center</v>
      </c>
      <c r="C31" s="7" t="str">
        <f>IFERROR(VLOOKUP(A31,'[2]Total Provider - Dec 2015'!$A$1:$K$1232,3,FALSE),"")</f>
        <v>NW4</v>
      </c>
      <c r="D31" s="7" t="str">
        <f>IFERROR(VLOOKUP(A31,'[2]Total Provider - Dec 2015'!$A$1:$K$1232,4,FALSE),"")</f>
        <v>Eastern Province</v>
      </c>
      <c r="E31" s="7" t="str">
        <f>IFERROR(VLOOKUP(A31,'[2]Total Provider - Dec 2015'!$A$1:$K$1232,5,FALSE),"")</f>
        <v>Dammam</v>
      </c>
      <c r="F31" s="7" t="str">
        <f>IFERROR(VLOOKUP(A31,'[2]Total Provider - Dec 2015'!$A$1:$K$1232,6,FALSE),"")</f>
        <v>King Khaled Street</v>
      </c>
      <c r="G31" s="7" t="str">
        <f>IFERROR(VLOOKUP(A31,'[2]Total Provider - Dec 2015'!$A$1:$K$1232,7,FALSE),"")</f>
        <v>0138155685</v>
      </c>
      <c r="H31" s="10" t="str">
        <f>IFERROR(VLOOKUP(A31,'[2]Total Provider - Dec 2015'!$A$1:$K$1232,8,FALSE),"")</f>
        <v>شارع الملك خالد</v>
      </c>
      <c r="I31" s="10" t="str">
        <f>IFERROR(VLOOKUP(A31,'[2]Total Provider - Dec 2015'!$A$1:$K$1232,9,FALSE),"")</f>
        <v>الدمام</v>
      </c>
      <c r="J31" s="10" t="str">
        <f>IFERROR(VLOOKUP(A31,'[2]Total Provider - Dec 2015'!$A$1:$K$1232,10,FALSE),"")</f>
        <v>المنطقة الشرقية</v>
      </c>
      <c r="K31" s="10" t="str">
        <f>IFERROR(VLOOKUP(A31,'[2]Total Provider - Dec 2015'!$A$1:$K$1232,11,FALSE),"")</f>
        <v xml:space="preserve">مركز سعود البابطين لطب وجراحة القلب </v>
      </c>
    </row>
    <row r="32" spans="1:11" hidden="1" x14ac:dyDescent="0.25">
      <c r="A32" s="5">
        <v>20055</v>
      </c>
      <c r="B32" s="6" t="str">
        <f>IFERROR(VLOOKUP(A32,'[2]Total Provider - Dec 2015'!$A$1:$K$1232,2,FALSE),"")</f>
        <v>Health and Life Dispensary</v>
      </c>
      <c r="C32" s="7" t="str">
        <f>IFERROR(VLOOKUP(A32,'[2]Total Provider - Dec 2015'!$A$1:$K$1232,3,FALSE),"")</f>
        <v>NWS</v>
      </c>
      <c r="D32" s="7" t="str">
        <f>IFERROR(VLOOKUP(A32,'[2]Total Provider - Dec 2015'!$A$1:$K$1232,4,FALSE),"")</f>
        <v>Eastern Province</v>
      </c>
      <c r="E32" s="7" t="str">
        <f>IFERROR(VLOOKUP(A32,'[2]Total Provider - Dec 2015'!$A$1:$K$1232,5,FALSE),"")</f>
        <v>Dammam</v>
      </c>
      <c r="F32" s="7" t="str">
        <f>IFERROR(VLOOKUP(A32,'[2]Total Provider - Dec 2015'!$A$1:$K$1232,6,FALSE),"")</f>
        <v>Plan 91</v>
      </c>
      <c r="G32" s="7" t="str">
        <f>IFERROR(VLOOKUP(A32,'[2]Total Provider - Dec 2015'!$A$1:$K$1232,7,FALSE),"")</f>
        <v>0138222222</v>
      </c>
      <c r="H32" s="10" t="str">
        <f>IFERROR(VLOOKUP(A32,'[2]Total Provider - Dec 2015'!$A$1:$K$1232,8,FALSE),"")</f>
        <v>مخطط 91</v>
      </c>
      <c r="I32" s="10" t="str">
        <f>IFERROR(VLOOKUP(A32,'[2]Total Provider - Dec 2015'!$A$1:$K$1232,9,FALSE),"")</f>
        <v>الدمام</v>
      </c>
      <c r="J32" s="10" t="str">
        <f>IFERROR(VLOOKUP(A32,'[2]Total Provider - Dec 2015'!$A$1:$K$1232,10,FALSE),"")</f>
        <v>المنطقة الشرقية</v>
      </c>
      <c r="K32" s="10" t="str">
        <f>IFERROR(VLOOKUP(A32,'[2]Total Provider - Dec 2015'!$A$1:$K$1232,11,FALSE),"")</f>
        <v>مستوصف الصحة والحياة</v>
      </c>
    </row>
    <row r="33" spans="1:11" hidden="1" x14ac:dyDescent="0.25">
      <c r="A33" s="5">
        <v>20056</v>
      </c>
      <c r="B33" s="6" t="str">
        <f>IFERROR(VLOOKUP(A33,'[2]Total Provider - Dec 2015'!$A$1:$K$1232,2,FALSE),"")</f>
        <v>Al Mana General Hospital</v>
      </c>
      <c r="C33" s="7" t="str">
        <f>IFERROR(VLOOKUP(A33,'[2]Total Provider - Dec 2015'!$A$1:$K$1232,3,FALSE),"")</f>
        <v>NW5</v>
      </c>
      <c r="D33" s="7" t="str">
        <f>IFERROR(VLOOKUP(A33,'[2]Total Provider - Dec 2015'!$A$1:$K$1232,4,FALSE),"")</f>
        <v>Eastern Province</v>
      </c>
      <c r="E33" s="7" t="str">
        <f>IFERROR(VLOOKUP(A33,'[2]Total Provider - Dec 2015'!$A$1:$K$1232,5,FALSE),"")</f>
        <v>Jubail</v>
      </c>
      <c r="F33" s="7" t="str">
        <f>IFERROR(VLOOKUP(A33,'[2]Total Provider - Dec 2015'!$A$1:$K$1232,6,FALSE),"")</f>
        <v>Industrial Area, Al Hawailat Dis.</v>
      </c>
      <c r="G33" s="7" t="str">
        <f>IFERROR(VLOOKUP(A33,'[2]Total Provider - Dec 2015'!$A$1:$K$1232,7,FALSE),"")</f>
        <v>0133412000</v>
      </c>
      <c r="H33" s="10" t="str">
        <f>IFERROR(VLOOKUP(A33,'[2]Total Provider - Dec 2015'!$A$1:$K$1232,8,FALSE),"")</f>
        <v>المنطقة الصناعية، حي الحويلات</v>
      </c>
      <c r="I33" s="10" t="str">
        <f>IFERROR(VLOOKUP(A33,'[2]Total Provider - Dec 2015'!$A$1:$K$1232,9,FALSE),"")</f>
        <v>الجبيل</v>
      </c>
      <c r="J33" s="10" t="str">
        <f>IFERROR(VLOOKUP(A33,'[2]Total Provider - Dec 2015'!$A$1:$K$1232,10,FALSE),"")</f>
        <v>المنطقة الشرقية</v>
      </c>
      <c r="K33" s="10" t="str">
        <f>IFERROR(VLOOKUP(A33,'[2]Total Provider - Dec 2015'!$A$1:$K$1232,11,FALSE),"")</f>
        <v xml:space="preserve">مستشفى المانع العام </v>
      </c>
    </row>
    <row r="34" spans="1:11" x14ac:dyDescent="0.25">
      <c r="A34" s="5">
        <v>20057</v>
      </c>
      <c r="B34" s="6" t="str">
        <f>IFERROR(VLOOKUP(A34,'[2]Total Provider - Dec 2015'!$A$1:$K$1232,2,FALSE),"")</f>
        <v>Al Mana General Hospital</v>
      </c>
      <c r="C34" s="7" t="str">
        <f>IFERROR(VLOOKUP(A34,'[2]Total Provider - Dec 2015'!$A$1:$K$1232,3,FALSE),"")</f>
        <v>NW5</v>
      </c>
      <c r="D34" s="7" t="str">
        <f>IFERROR(VLOOKUP(A34,'[2]Total Provider - Dec 2015'!$A$1:$K$1232,4,FALSE),"")</f>
        <v>Eastern Province</v>
      </c>
      <c r="E34" s="7" t="str">
        <f>IFERROR(VLOOKUP(A34,'[2]Total Provider - Dec 2015'!$A$1:$K$1232,5,FALSE),"")</f>
        <v>Khobar</v>
      </c>
      <c r="F34" s="7" t="str">
        <f>IFERROR(VLOOKUP(A34,'[2]Total Provider - Dec 2015'!$A$1:$K$1232,6,FALSE),"")</f>
        <v>Prince Talal Street</v>
      </c>
      <c r="G34" s="7" t="str">
        <f>IFERROR(VLOOKUP(A34,'[2]Total Provider - Dec 2015'!$A$1:$K$1232,7,FALSE),"")</f>
        <v>0138987000</v>
      </c>
      <c r="H34" s="10" t="str">
        <f>IFERROR(VLOOKUP(A34,'[2]Total Provider - Dec 2015'!$A$1:$K$1232,8,FALSE),"")</f>
        <v>شارع الأمير طلال</v>
      </c>
      <c r="I34" s="10" t="str">
        <f>IFERROR(VLOOKUP(A34,'[2]Total Provider - Dec 2015'!$A$1:$K$1232,9,FALSE),"")</f>
        <v>الخبر</v>
      </c>
      <c r="J34" s="10" t="str">
        <f>IFERROR(VLOOKUP(A34,'[2]Total Provider - Dec 2015'!$A$1:$K$1232,10,FALSE),"")</f>
        <v>المنطقة الشرقية</v>
      </c>
      <c r="K34" s="10" t="str">
        <f>IFERROR(VLOOKUP(A34,'[2]Total Provider - Dec 2015'!$A$1:$K$1232,11,FALSE),"")</f>
        <v xml:space="preserve">مستشفى المانع العام </v>
      </c>
    </row>
    <row r="35" spans="1:11" hidden="1" x14ac:dyDescent="0.25">
      <c r="A35" s="5">
        <v>20058</v>
      </c>
      <c r="B35" s="6" t="str">
        <f>IFERROR(VLOOKUP(A35,'[2]Total Provider - Dec 2015'!$A$1:$K$1232,2,FALSE),"")</f>
        <v>Al Mana General Hospital</v>
      </c>
      <c r="C35" s="7" t="str">
        <f>IFERROR(VLOOKUP(A35,'[2]Total Provider - Dec 2015'!$A$1:$K$1232,3,FALSE),"")</f>
        <v>NW5</v>
      </c>
      <c r="D35" s="7" t="str">
        <f>IFERROR(VLOOKUP(A35,'[2]Total Provider - Dec 2015'!$A$1:$K$1232,4,FALSE),"")</f>
        <v>Eastern Province</v>
      </c>
      <c r="E35" s="7" t="str">
        <f>IFERROR(VLOOKUP(A35,'[2]Total Provider - Dec 2015'!$A$1:$K$1232,5,FALSE),"")</f>
        <v>Dammam</v>
      </c>
      <c r="F35" s="7" t="str">
        <f>IFERROR(VLOOKUP(A35,'[2]Total Provider - Dec 2015'!$A$1:$K$1232,6,FALSE),"")</f>
        <v>Abdullah Fouad District, Emam Ali Street</v>
      </c>
      <c r="G35" s="7" t="str">
        <f>IFERROR(VLOOKUP(A35,'[2]Total Provider - Dec 2015'!$A$1:$K$1232,7,FALSE),"")</f>
        <v>0138985382</v>
      </c>
      <c r="H35" s="10" t="str">
        <f>IFERROR(VLOOKUP(A35,'[2]Total Provider - Dec 2015'!$A$1:$K$1232,8,FALSE),"")</f>
        <v>حي عبدالله فؤاد، شارع الإمام علي</v>
      </c>
      <c r="I35" s="10" t="str">
        <f>IFERROR(VLOOKUP(A35,'[2]Total Provider - Dec 2015'!$A$1:$K$1232,9,FALSE),"")</f>
        <v>الدمام</v>
      </c>
      <c r="J35" s="10" t="str">
        <f>IFERROR(VLOOKUP(A35,'[2]Total Provider - Dec 2015'!$A$1:$K$1232,10,FALSE),"")</f>
        <v>المنطقة الشرقية</v>
      </c>
      <c r="K35" s="10" t="str">
        <f>IFERROR(VLOOKUP(A35,'[2]Total Provider - Dec 2015'!$A$1:$K$1232,11,FALSE),"")</f>
        <v xml:space="preserve">مستشفى المانع العام </v>
      </c>
    </row>
    <row r="36" spans="1:11" x14ac:dyDescent="0.25">
      <c r="A36" s="5">
        <v>20059</v>
      </c>
      <c r="B36" s="6" t="str">
        <f>IFERROR(VLOOKUP(A36,'[2]Total Provider - Dec 2015'!$A$1:$K$1232,2,FALSE),"")</f>
        <v>AS Salama Hospital</v>
      </c>
      <c r="C36" s="7" t="str">
        <f>IFERROR(VLOOKUP(A36,'[2]Total Provider - Dec 2015'!$A$1:$K$1232,3,FALSE),"")</f>
        <v>NW1</v>
      </c>
      <c r="D36" s="7" t="str">
        <f>IFERROR(VLOOKUP(A36,'[2]Total Provider - Dec 2015'!$A$1:$K$1232,4,FALSE),"")</f>
        <v>Eastern Province</v>
      </c>
      <c r="E36" s="7" t="str">
        <f>IFERROR(VLOOKUP(A36,'[2]Total Provider - Dec 2015'!$A$1:$K$1232,5,FALSE),"")</f>
        <v>Khobar</v>
      </c>
      <c r="F36" s="7" t="str">
        <f>IFERROR(VLOOKUP(A36,'[2]Total Provider - Dec 2015'!$A$1:$K$1232,6,FALSE),"")</f>
        <v>Prince Mansour Street</v>
      </c>
      <c r="G36" s="7" t="str">
        <f>IFERROR(VLOOKUP(A36,'[2]Total Provider - Dec 2015'!$A$1:$K$1232,7,FALSE),"")</f>
        <v>0138641232</v>
      </c>
      <c r="H36" s="10" t="str">
        <f>IFERROR(VLOOKUP(A36,'[2]Total Provider - Dec 2015'!$A$1:$K$1232,8,FALSE),"")</f>
        <v>شارع الأمير منصور</v>
      </c>
      <c r="I36" s="10" t="str">
        <f>IFERROR(VLOOKUP(A36,'[2]Total Provider - Dec 2015'!$A$1:$K$1232,9,FALSE),"")</f>
        <v>الخبر</v>
      </c>
      <c r="J36" s="10" t="str">
        <f>IFERROR(VLOOKUP(A36,'[2]Total Provider - Dec 2015'!$A$1:$K$1232,10,FALSE),"")</f>
        <v>المنطقة الشرقية</v>
      </c>
      <c r="K36" s="10" t="str">
        <f>IFERROR(VLOOKUP(A36,'[2]Total Provider - Dec 2015'!$A$1:$K$1232,11,FALSE),"")</f>
        <v xml:space="preserve">مستشفى السلامة </v>
      </c>
    </row>
    <row r="37" spans="1:11" hidden="1" x14ac:dyDescent="0.25">
      <c r="A37" s="5">
        <v>20061</v>
      </c>
      <c r="B37" s="6" t="str">
        <f>IFERROR(VLOOKUP(A37,'[2]Total Provider - Dec 2015'!$A$1:$K$1232,2,FALSE),"")</f>
        <v>Shifa Buraidha Polyclinic</v>
      </c>
      <c r="C37" s="7" t="str">
        <f>IFERROR(VLOOKUP(A37,'[2]Total Provider - Dec 2015'!$A$1:$K$1232,3,FALSE),"")</f>
        <v>NWS</v>
      </c>
      <c r="D37" s="7" t="str">
        <f>IFERROR(VLOOKUP(A37,'[2]Total Provider - Dec 2015'!$A$1:$K$1232,4,FALSE),"")</f>
        <v>Qassim</v>
      </c>
      <c r="E37" s="7" t="str">
        <f>IFERROR(VLOOKUP(A37,'[2]Total Provider - Dec 2015'!$A$1:$K$1232,5,FALSE),"")</f>
        <v>Bureidah</v>
      </c>
      <c r="F37" s="7" t="str">
        <f>IFERROR(VLOOKUP(A37,'[2]Total Provider - Dec 2015'!$A$1:$K$1232,6,FALSE),"")</f>
        <v>Al Wahda, Khubaib</v>
      </c>
      <c r="G37" s="7" t="str">
        <f>IFERROR(VLOOKUP(A37,'[2]Total Provider - Dec 2015'!$A$1:$K$1232,7,FALSE),"")</f>
        <v>0163694332</v>
      </c>
      <c r="H37" s="10" t="str">
        <f>IFERROR(VLOOKUP(A37,'[2]Total Provider - Dec 2015'!$A$1:$K$1232,8,FALSE),"")</f>
        <v>خبيب - الوحدة</v>
      </c>
      <c r="I37" s="10" t="str">
        <f>IFERROR(VLOOKUP(A37,'[2]Total Provider - Dec 2015'!$A$1:$K$1232,9,FALSE),"")</f>
        <v>بريدة</v>
      </c>
      <c r="J37" s="10" t="str">
        <f>IFERROR(VLOOKUP(A37,'[2]Total Provider - Dec 2015'!$A$1:$K$1232,10,FALSE),"")</f>
        <v>القصيم</v>
      </c>
      <c r="K37" s="10" t="str">
        <f>IFERROR(VLOOKUP(A37,'[2]Total Provider - Dec 2015'!$A$1:$K$1232,11,FALSE),"")</f>
        <v xml:space="preserve">مستوصف شفا بريدة </v>
      </c>
    </row>
    <row r="38" spans="1:11" hidden="1" x14ac:dyDescent="0.25">
      <c r="A38" s="5">
        <v>20064</v>
      </c>
      <c r="B38" s="6" t="str">
        <f>IFERROR(VLOOKUP(A38,'[2]Total Provider - Dec 2015'!$A$1:$K$1232,2,FALSE),"")</f>
        <v>Bugshan General Hospital</v>
      </c>
      <c r="C38" s="7" t="str">
        <f>IFERROR(VLOOKUP(A38,'[2]Total Provider - Dec 2015'!$A$1:$K$1232,3,FALSE),"")</f>
        <v>NW5</v>
      </c>
      <c r="D38" s="7" t="str">
        <f>IFERROR(VLOOKUP(A38,'[2]Total Provider - Dec 2015'!$A$1:$K$1232,4,FALSE),"")</f>
        <v>Makkah</v>
      </c>
      <c r="E38" s="7" t="str">
        <f>IFERROR(VLOOKUP(A38,'[2]Total Provider - Dec 2015'!$A$1:$K$1232,5,FALSE),"")</f>
        <v>Jeddah</v>
      </c>
      <c r="F38" s="7" t="str">
        <f>IFERROR(VLOOKUP(A38,'[2]Total Provider - Dec 2015'!$A$1:$K$1232,6,FALSE),"")</f>
        <v>Tahlia Street</v>
      </c>
      <c r="G38" s="7" t="str">
        <f>IFERROR(VLOOKUP(A38,'[2]Total Provider - Dec 2015'!$A$1:$K$1232,7,FALSE),"")</f>
        <v>0126691222</v>
      </c>
      <c r="H38" s="10" t="str">
        <f>IFERROR(VLOOKUP(A38,'[2]Total Provider - Dec 2015'!$A$1:$K$1232,8,FALSE),"")</f>
        <v>شارع التحلية</v>
      </c>
      <c r="I38" s="10" t="str">
        <f>IFERROR(VLOOKUP(A38,'[2]Total Provider - Dec 2015'!$A$1:$K$1232,9,FALSE),"")</f>
        <v>جدة</v>
      </c>
      <c r="J38" s="10" t="str">
        <f>IFERROR(VLOOKUP(A38,'[2]Total Provider - Dec 2015'!$A$1:$K$1232,10,FALSE),"")</f>
        <v>مكة المكرمة</v>
      </c>
      <c r="K38" s="10" t="str">
        <f>IFERROR(VLOOKUP(A38,'[2]Total Provider - Dec 2015'!$A$1:$K$1232,11,FALSE),"")</f>
        <v xml:space="preserve">مستشفى بقشان العام </v>
      </c>
    </row>
    <row r="39" spans="1:11" hidden="1" x14ac:dyDescent="0.25">
      <c r="A39" s="5">
        <v>20065</v>
      </c>
      <c r="B39" s="6" t="str">
        <f>IFERROR(VLOOKUP(A39,'[2]Total Provider - Dec 2015'!$A$1:$K$1232,2,FALSE),"")</f>
        <v xml:space="preserve">Consulting Clinics </v>
      </c>
      <c r="C39" s="7" t="str">
        <f>IFERROR(VLOOKUP(A39,'[2]Total Provider - Dec 2015'!$A$1:$K$1232,3,FALSE),"")</f>
        <v>NW5</v>
      </c>
      <c r="D39" s="7" t="str">
        <f>IFERROR(VLOOKUP(A39,'[2]Total Provider - Dec 2015'!$A$1:$K$1232,4,FALSE),"")</f>
        <v>Riyadh</v>
      </c>
      <c r="E39" s="7" t="str">
        <f>IFERROR(VLOOKUP(A39,'[2]Total Provider - Dec 2015'!$A$1:$K$1232,5,FALSE),"")</f>
        <v>Riyadh</v>
      </c>
      <c r="F39" s="7" t="str">
        <f>IFERROR(VLOOKUP(A39,'[2]Total Provider - Dec 2015'!$A$1:$K$1232,6,FALSE),"")</f>
        <v>Olaya District</v>
      </c>
      <c r="G39" s="7" t="str">
        <f>IFERROR(VLOOKUP(A39,'[2]Total Provider - Dec 2015'!$A$1:$K$1232,7,FALSE),"")</f>
        <v>0114659100</v>
      </c>
      <c r="H39" s="10" t="str">
        <f>IFERROR(VLOOKUP(A39,'[2]Total Provider - Dec 2015'!$A$1:$K$1232,8,FALSE),"")</f>
        <v>حي العليا</v>
      </c>
      <c r="I39" s="10" t="str">
        <f>IFERROR(VLOOKUP(A39,'[2]Total Provider - Dec 2015'!$A$1:$K$1232,9,FALSE),"")</f>
        <v>الرياض</v>
      </c>
      <c r="J39" s="10" t="str">
        <f>IFERROR(VLOOKUP(A39,'[2]Total Provider - Dec 2015'!$A$1:$K$1232,10,FALSE),"")</f>
        <v>الرياض</v>
      </c>
      <c r="K39" s="10" t="str">
        <f>IFERROR(VLOOKUP(A39,'[2]Total Provider - Dec 2015'!$A$1:$K$1232,11,FALSE),"")</f>
        <v>العيادات الإستشارية (علاج خارجي)</v>
      </c>
    </row>
    <row r="40" spans="1:11" hidden="1" x14ac:dyDescent="0.25">
      <c r="A40" s="5">
        <v>20066</v>
      </c>
      <c r="B40" s="6" t="str">
        <f>IFERROR(VLOOKUP(A40,'[2]Total Provider - Dec 2015'!$A$1:$K$1232,2,FALSE),"")</f>
        <v>Al Mostaqbal Hospital</v>
      </c>
      <c r="C40" s="7" t="str">
        <f>IFERROR(VLOOKUP(A40,'[2]Total Provider - Dec 2015'!$A$1:$K$1232,3,FALSE),"")</f>
        <v>NW3</v>
      </c>
      <c r="D40" s="7" t="str">
        <f>IFERROR(VLOOKUP(A40,'[2]Total Provider - Dec 2015'!$A$1:$K$1232,4,FALSE),"")</f>
        <v>Makkah</v>
      </c>
      <c r="E40" s="7" t="str">
        <f>IFERROR(VLOOKUP(A40,'[2]Total Provider - Dec 2015'!$A$1:$K$1232,5,FALSE),"")</f>
        <v>Jeddah</v>
      </c>
      <c r="F40" s="7" t="str">
        <f>IFERROR(VLOOKUP(A40,'[2]Total Provider - Dec 2015'!$A$1:$K$1232,6,FALSE),"")</f>
        <v>Bakhashab Street</v>
      </c>
      <c r="G40" s="7" t="str">
        <f>IFERROR(VLOOKUP(A40,'[2]Total Provider - Dec 2015'!$A$1:$K$1232,7,FALSE),"")</f>
        <v>0126875255</v>
      </c>
      <c r="H40" s="10" t="str">
        <f>IFERROR(VLOOKUP(A40,'[2]Total Provider - Dec 2015'!$A$1:$K$1232,8,FALSE),"")</f>
        <v>شارع باخشب</v>
      </c>
      <c r="I40" s="10" t="str">
        <f>IFERROR(VLOOKUP(A40,'[2]Total Provider - Dec 2015'!$A$1:$K$1232,9,FALSE),"")</f>
        <v>جدة</v>
      </c>
      <c r="J40" s="10" t="str">
        <f>IFERROR(VLOOKUP(A40,'[2]Total Provider - Dec 2015'!$A$1:$K$1232,10,FALSE),"")</f>
        <v>مكة المكرمة</v>
      </c>
      <c r="K40" s="10" t="str">
        <f>IFERROR(VLOOKUP(A40,'[2]Total Provider - Dec 2015'!$A$1:$K$1232,11,FALSE),"")</f>
        <v xml:space="preserve">مستشفى المستقبل </v>
      </c>
    </row>
    <row r="41" spans="1:11" hidden="1" x14ac:dyDescent="0.25">
      <c r="A41" s="5">
        <v>20068</v>
      </c>
      <c r="B41" s="6" t="str">
        <f>IFERROR(VLOOKUP(A41,'[2]Total Provider - Dec 2015'!$A$1:$K$1232,2,FALSE),"")</f>
        <v>Dallah Hospital</v>
      </c>
      <c r="C41" s="7" t="str">
        <f>IFERROR(VLOOKUP(A41,'[2]Total Provider - Dec 2015'!$A$1:$K$1232,3,FALSE),"")</f>
        <v>NW7</v>
      </c>
      <c r="D41" s="7" t="str">
        <f>IFERROR(VLOOKUP(A41,'[2]Total Provider - Dec 2015'!$A$1:$K$1232,4,FALSE),"")</f>
        <v>Riyadh</v>
      </c>
      <c r="E41" s="7" t="str">
        <f>IFERROR(VLOOKUP(A41,'[2]Total Provider - Dec 2015'!$A$1:$K$1232,5,FALSE),"")</f>
        <v>Riyadh</v>
      </c>
      <c r="F41" s="7" t="str">
        <f>IFERROR(VLOOKUP(A41,'[2]Total Provider - Dec 2015'!$A$1:$K$1232,6,FALSE),"")</f>
        <v>Nakheel Area</v>
      </c>
      <c r="G41" s="7" t="str">
        <f>IFERROR(VLOOKUP(A41,'[2]Total Provider - Dec 2015'!$A$1:$K$1232,7,FALSE),"")</f>
        <v>0112995555</v>
      </c>
      <c r="H41" s="10" t="str">
        <f>IFERROR(VLOOKUP(A41,'[2]Total Provider - Dec 2015'!$A$1:$K$1232,8,FALSE),"")</f>
        <v>حي النخيل</v>
      </c>
      <c r="I41" s="10" t="str">
        <f>IFERROR(VLOOKUP(A41,'[2]Total Provider - Dec 2015'!$A$1:$K$1232,9,FALSE),"")</f>
        <v>الرياض</v>
      </c>
      <c r="J41" s="10" t="str">
        <f>IFERROR(VLOOKUP(A41,'[2]Total Provider - Dec 2015'!$A$1:$K$1232,10,FALSE),"")</f>
        <v>الرياض</v>
      </c>
      <c r="K41" s="10" t="str">
        <f>IFERROR(VLOOKUP(A41,'[2]Total Provider - Dec 2015'!$A$1:$K$1232,11,FALSE),"")</f>
        <v xml:space="preserve">مستشفى دلة </v>
      </c>
    </row>
    <row r="42" spans="1:11" hidden="1" x14ac:dyDescent="0.25">
      <c r="A42" s="5">
        <v>20069</v>
      </c>
      <c r="B42" s="6" t="str">
        <f>IFERROR(VLOOKUP(A42,'[2]Total Provider - Dec 2015'!$A$1:$K$1232,2,FALSE),"")</f>
        <v>Dar El Hekma Clinic</v>
      </c>
      <c r="C42" s="7" t="str">
        <f>IFERROR(VLOOKUP(A42,'[2]Total Provider - Dec 2015'!$A$1:$K$1232,3,FALSE),"")</f>
        <v>NWS</v>
      </c>
      <c r="D42" s="7" t="str">
        <f>IFERROR(VLOOKUP(A42,'[2]Total Provider - Dec 2015'!$A$1:$K$1232,4,FALSE),"")</f>
        <v>Riyadh</v>
      </c>
      <c r="E42" s="7" t="str">
        <f>IFERROR(VLOOKUP(A42,'[2]Total Provider - Dec 2015'!$A$1:$K$1232,5,FALSE),"")</f>
        <v>Riyadh</v>
      </c>
      <c r="F42" s="7" t="str">
        <f>IFERROR(VLOOKUP(A42,'[2]Total Provider - Dec 2015'!$A$1:$K$1232,6,FALSE),"")</f>
        <v>Al Salheya Area</v>
      </c>
      <c r="G42" s="7" t="str">
        <f>IFERROR(VLOOKUP(A42,'[2]Total Provider - Dec 2015'!$A$1:$K$1232,7,FALSE),"")</f>
        <v>0114787070</v>
      </c>
      <c r="H42" s="10" t="str">
        <f>IFERROR(VLOOKUP(A42,'[2]Total Provider - Dec 2015'!$A$1:$K$1232,8,FALSE),"")</f>
        <v>حي الصالحية</v>
      </c>
      <c r="I42" s="10" t="str">
        <f>IFERROR(VLOOKUP(A42,'[2]Total Provider - Dec 2015'!$A$1:$K$1232,9,FALSE),"")</f>
        <v>الرياض</v>
      </c>
      <c r="J42" s="10" t="str">
        <f>IFERROR(VLOOKUP(A42,'[2]Total Provider - Dec 2015'!$A$1:$K$1232,10,FALSE),"")</f>
        <v>الرياض</v>
      </c>
      <c r="K42" s="10" t="str">
        <f>IFERROR(VLOOKUP(A42,'[2]Total Provider - Dec 2015'!$A$1:$K$1232,11,FALSE),"")</f>
        <v xml:space="preserve">مستوصف دار الحكمة </v>
      </c>
    </row>
    <row r="43" spans="1:11" hidden="1" x14ac:dyDescent="0.25">
      <c r="A43" s="5">
        <v>20075</v>
      </c>
      <c r="B43" s="6" t="str">
        <f>IFERROR(VLOOKUP(A43,'[2]Total Provider - Dec 2015'!$A$1:$K$1232,2,FALSE),"")</f>
        <v>Dr Bakhsh Hospital</v>
      </c>
      <c r="C43" s="7" t="str">
        <f>IFERROR(VLOOKUP(A43,'[2]Total Provider - Dec 2015'!$A$1:$K$1232,3,FALSE),"")</f>
        <v>NW4</v>
      </c>
      <c r="D43" s="7" t="str">
        <f>IFERROR(VLOOKUP(A43,'[2]Total Provider - Dec 2015'!$A$1:$K$1232,4,FALSE),"")</f>
        <v>Makkah</v>
      </c>
      <c r="E43" s="7" t="str">
        <f>IFERROR(VLOOKUP(A43,'[2]Total Provider - Dec 2015'!$A$1:$K$1232,5,FALSE),"")</f>
        <v>Jeddah</v>
      </c>
      <c r="F43" s="7" t="str">
        <f>IFERROR(VLOOKUP(A43,'[2]Total Provider - Dec 2015'!$A$1:$K$1232,6,FALSE),"")</f>
        <v>Sharafia Area, Seteen Street</v>
      </c>
      <c r="G43" s="7" t="str">
        <f>IFERROR(VLOOKUP(A43,'[2]Total Provider - Dec 2015'!$A$1:$K$1232,7,FALSE),"")</f>
        <v>0126510666</v>
      </c>
      <c r="H43" s="10" t="str">
        <f>IFERROR(VLOOKUP(A43,'[2]Total Provider - Dec 2015'!$A$1:$K$1232,8,FALSE),"")</f>
        <v>حي الشرفية - شارع الستين</v>
      </c>
      <c r="I43" s="10" t="str">
        <f>IFERROR(VLOOKUP(A43,'[2]Total Provider - Dec 2015'!$A$1:$K$1232,9,FALSE),"")</f>
        <v>جدة</v>
      </c>
      <c r="J43" s="10" t="str">
        <f>IFERROR(VLOOKUP(A43,'[2]Total Provider - Dec 2015'!$A$1:$K$1232,10,FALSE),"")</f>
        <v>مكة المكرمة</v>
      </c>
      <c r="K43" s="10" t="str">
        <f>IFERROR(VLOOKUP(A43,'[2]Total Provider - Dec 2015'!$A$1:$K$1232,11,FALSE),"")</f>
        <v xml:space="preserve">مستشفى الدكتور عبدالرحمن بخش </v>
      </c>
    </row>
    <row r="44" spans="1:11" hidden="1" x14ac:dyDescent="0.25">
      <c r="A44" s="5">
        <v>20077</v>
      </c>
      <c r="B44" s="6" t="str">
        <f>IFERROR(VLOOKUP(A44,'[2]Total Provider - Dec 2015'!$A$1:$K$1232,2,FALSE),"")</f>
        <v>Dr Erfan &amp; Bagedo General Hospital</v>
      </c>
      <c r="C44" s="7" t="str">
        <f>IFERROR(VLOOKUP(A44,'[2]Total Provider - Dec 2015'!$A$1:$K$1232,3,FALSE),"")</f>
        <v>NW6</v>
      </c>
      <c r="D44" s="7" t="str">
        <f>IFERROR(VLOOKUP(A44,'[2]Total Provider - Dec 2015'!$A$1:$K$1232,4,FALSE),"")</f>
        <v>Makkah</v>
      </c>
      <c r="E44" s="7" t="str">
        <f>IFERROR(VLOOKUP(A44,'[2]Total Provider - Dec 2015'!$A$1:$K$1232,5,FALSE),"")</f>
        <v>Jeddah</v>
      </c>
      <c r="F44" s="7" t="str">
        <f>IFERROR(VLOOKUP(A44,'[2]Total Provider - Dec 2015'!$A$1:$K$1232,6,FALSE),"")</f>
        <v>Faisalia Area, Seteen Street</v>
      </c>
      <c r="G44" s="7" t="str">
        <f>IFERROR(VLOOKUP(A44,'[2]Total Provider - Dec 2015'!$A$1:$K$1232,7,FALSE),"")</f>
        <v>0126038888</v>
      </c>
      <c r="H44" s="10" t="str">
        <f>IFERROR(VLOOKUP(A44,'[2]Total Provider - Dec 2015'!$A$1:$K$1232,8,FALSE),"")</f>
        <v>حي الفيصلية - شارع الستين</v>
      </c>
      <c r="I44" s="10" t="str">
        <f>IFERROR(VLOOKUP(A44,'[2]Total Provider - Dec 2015'!$A$1:$K$1232,9,FALSE),"")</f>
        <v>جدة</v>
      </c>
      <c r="J44" s="10" t="str">
        <f>IFERROR(VLOOKUP(A44,'[2]Total Provider - Dec 2015'!$A$1:$K$1232,10,FALSE),"")</f>
        <v>مكة المكرمة</v>
      </c>
      <c r="K44" s="10" t="str">
        <f>IFERROR(VLOOKUP(A44,'[2]Total Provider - Dec 2015'!$A$1:$K$1232,11,FALSE),"")</f>
        <v xml:space="preserve">مستشفى باقدو والدكتور عرفان العام </v>
      </c>
    </row>
    <row r="45" spans="1:11" hidden="1" x14ac:dyDescent="0.25">
      <c r="A45" s="5">
        <v>20079</v>
      </c>
      <c r="B45" s="6" t="str">
        <f>IFERROR(VLOOKUP(A45,'[2]Total Provider - Dec 2015'!$A$1:$K$1232,2,FALSE),"")</f>
        <v>Dr Ghassan N Pharaon General Hospital</v>
      </c>
      <c r="C45" s="7" t="str">
        <f>IFERROR(VLOOKUP(A45,'[2]Total Provider - Dec 2015'!$A$1:$K$1232,3,FALSE),"")</f>
        <v>NW4</v>
      </c>
      <c r="D45" s="7" t="str">
        <f>IFERROR(VLOOKUP(A45,'[2]Total Provider - Dec 2015'!$A$1:$K$1232,4,FALSE),"")</f>
        <v>Makkah</v>
      </c>
      <c r="E45" s="7" t="str">
        <f>IFERROR(VLOOKUP(A45,'[2]Total Provider - Dec 2015'!$A$1:$K$1232,5,FALSE),"")</f>
        <v>Jeddah</v>
      </c>
      <c r="F45" s="7" t="str">
        <f>IFERROR(VLOOKUP(A45,'[2]Total Provider - Dec 2015'!$A$1:$K$1232,6,FALSE),"")</f>
        <v>Al Zahra District</v>
      </c>
      <c r="G45" s="7" t="str">
        <f>IFERROR(VLOOKUP(A45,'[2]Total Provider - Dec 2015'!$A$1:$K$1232,7,FALSE),"")</f>
        <v>0126823200</v>
      </c>
      <c r="H45" s="10" t="str">
        <f>IFERROR(VLOOKUP(A45,'[2]Total Provider - Dec 2015'!$A$1:$K$1232,8,FALSE),"")</f>
        <v>حي الزهراء</v>
      </c>
      <c r="I45" s="10" t="str">
        <f>IFERROR(VLOOKUP(A45,'[2]Total Provider - Dec 2015'!$A$1:$K$1232,9,FALSE),"")</f>
        <v>جدة</v>
      </c>
      <c r="J45" s="10" t="str">
        <f>IFERROR(VLOOKUP(A45,'[2]Total Provider - Dec 2015'!$A$1:$K$1232,10,FALSE),"")</f>
        <v>مكة المكرمة</v>
      </c>
      <c r="K45" s="10" t="str">
        <f>IFERROR(VLOOKUP(A45,'[2]Total Provider - Dec 2015'!$A$1:$K$1232,11,FALSE),"")</f>
        <v xml:space="preserve">مستشفى الدكتور غسان نجيب فرعون العام </v>
      </c>
    </row>
    <row r="46" spans="1:11" hidden="1" x14ac:dyDescent="0.25">
      <c r="A46" s="5">
        <v>20083</v>
      </c>
      <c r="B46" s="6" t="str">
        <f>IFERROR(VLOOKUP(A46,'[2]Total Provider - Dec 2015'!$A$1:$K$1232,2,FALSE),"")</f>
        <v>Dr Khalid Idriss Hospital</v>
      </c>
      <c r="C46" s="7" t="str">
        <f>IFERROR(VLOOKUP(A46,'[2]Total Provider - Dec 2015'!$A$1:$K$1232,3,FALSE),"")</f>
        <v>NWS</v>
      </c>
      <c r="D46" s="7" t="str">
        <f>IFERROR(VLOOKUP(A46,'[2]Total Provider - Dec 2015'!$A$1:$K$1232,4,FALSE),"")</f>
        <v>Makkah</v>
      </c>
      <c r="E46" s="7" t="str">
        <f>IFERROR(VLOOKUP(A46,'[2]Total Provider - Dec 2015'!$A$1:$K$1232,5,FALSE),"")</f>
        <v>Jeddah</v>
      </c>
      <c r="F46" s="7" t="str">
        <f>IFERROR(VLOOKUP(A46,'[2]Total Provider - Dec 2015'!$A$1:$K$1232,6,FALSE),"")</f>
        <v>Old Airport Road</v>
      </c>
      <c r="G46" s="7" t="str">
        <f>IFERROR(VLOOKUP(A46,'[2]Total Provider - Dec 2015'!$A$1:$K$1232,7,FALSE),"")</f>
        <v>0126423555</v>
      </c>
      <c r="H46" s="10" t="str">
        <f>IFERROR(VLOOKUP(A46,'[2]Total Provider - Dec 2015'!$A$1:$K$1232,8,FALSE),"")</f>
        <v>طريق المطار القديم</v>
      </c>
      <c r="I46" s="10" t="str">
        <f>IFERROR(VLOOKUP(A46,'[2]Total Provider - Dec 2015'!$A$1:$K$1232,9,FALSE),"")</f>
        <v>جدة</v>
      </c>
      <c r="J46" s="10" t="str">
        <f>IFERROR(VLOOKUP(A46,'[2]Total Provider - Dec 2015'!$A$1:$K$1232,10,FALSE),"")</f>
        <v>مكة المكرمة</v>
      </c>
      <c r="K46" s="10" t="str">
        <f>IFERROR(VLOOKUP(A46,'[2]Total Provider - Dec 2015'!$A$1:$K$1232,11,FALSE),"")</f>
        <v>مستشفى الدكتور خالد إدريس</v>
      </c>
    </row>
    <row r="47" spans="1:11" x14ac:dyDescent="0.25">
      <c r="A47" s="5">
        <v>20086</v>
      </c>
      <c r="B47" s="6" t="str">
        <f>IFERROR(VLOOKUP(A47,'[2]Total Provider - Dec 2015'!$A$1:$K$1232,2,FALSE),"")</f>
        <v>Al Doha National Dispensary</v>
      </c>
      <c r="C47" s="7" t="str">
        <f>IFERROR(VLOOKUP(A47,'[2]Total Provider - Dec 2015'!$A$1:$K$1232,3,FALSE),"")</f>
        <v>NWS</v>
      </c>
      <c r="D47" s="7" t="str">
        <f>IFERROR(VLOOKUP(A47,'[2]Total Provider - Dec 2015'!$A$1:$K$1232,4,FALSE),"")</f>
        <v>Eastern Province</v>
      </c>
      <c r="E47" s="7" t="str">
        <f>IFERROR(VLOOKUP(A47,'[2]Total Provider - Dec 2015'!$A$1:$K$1232,5,FALSE),"")</f>
        <v>Khobar</v>
      </c>
      <c r="F47" s="7" t="str">
        <f>IFERROR(VLOOKUP(A47,'[2]Total Provider - Dec 2015'!$A$1:$K$1232,6,FALSE),"")</f>
        <v>Al Doha District, Abdullah Ibn Abas Street</v>
      </c>
      <c r="G47" s="7" t="str">
        <f>IFERROR(VLOOKUP(A47,'[2]Total Provider - Dec 2015'!$A$1:$K$1232,7,FALSE),"")</f>
        <v>0138913111</v>
      </c>
      <c r="H47" s="10" t="str">
        <f>IFERROR(VLOOKUP(A47,'[2]Total Provider - Dec 2015'!$A$1:$K$1232,8,FALSE),"")</f>
        <v>حي الدوحة, شارع عبدالله ابن عباس</v>
      </c>
      <c r="I47" s="10" t="str">
        <f>IFERROR(VLOOKUP(A47,'[2]Total Provider - Dec 2015'!$A$1:$K$1232,9,FALSE),"")</f>
        <v>الخبر</v>
      </c>
      <c r="J47" s="10" t="str">
        <f>IFERROR(VLOOKUP(A47,'[2]Total Provider - Dec 2015'!$A$1:$K$1232,10,FALSE),"")</f>
        <v>المنطقة الشرقية</v>
      </c>
      <c r="K47" s="10" t="str">
        <f>IFERROR(VLOOKUP(A47,'[2]Total Provider - Dec 2015'!$A$1:$K$1232,11,FALSE),"")</f>
        <v>مستوصف الدوحة الأهلي بالظهران</v>
      </c>
    </row>
    <row r="48" spans="1:11" hidden="1" x14ac:dyDescent="0.25">
      <c r="A48" s="5">
        <v>20087</v>
      </c>
      <c r="B48" s="6" t="str">
        <f>IFERROR(VLOOKUP(A48,'[2]Total Provider - Dec 2015'!$A$1:$K$1232,2,FALSE),"")</f>
        <v>Dr Soliman Fakeeh Hospital</v>
      </c>
      <c r="C48" s="7" t="str">
        <f>IFERROR(VLOOKUP(A48,'[2]Total Provider - Dec 2015'!$A$1:$K$1232,3,FALSE),"")</f>
        <v>NW6</v>
      </c>
      <c r="D48" s="7" t="str">
        <f>IFERROR(VLOOKUP(A48,'[2]Total Provider - Dec 2015'!$A$1:$K$1232,4,FALSE),"")</f>
        <v>Makkah</v>
      </c>
      <c r="E48" s="7" t="str">
        <f>IFERROR(VLOOKUP(A48,'[2]Total Provider - Dec 2015'!$A$1:$K$1232,5,FALSE),"")</f>
        <v>Jeddah</v>
      </c>
      <c r="F48" s="7" t="str">
        <f>IFERROR(VLOOKUP(A48,'[2]Total Provider - Dec 2015'!$A$1:$K$1232,6,FALSE),"")</f>
        <v>Falasteen Street</v>
      </c>
      <c r="G48" s="7" t="str">
        <f>IFERROR(VLOOKUP(A48,'[2]Total Provider - Dec 2015'!$A$1:$K$1232,7,FALSE),"")</f>
        <v>0126655000</v>
      </c>
      <c r="H48" s="10" t="str">
        <f>IFERROR(VLOOKUP(A48,'[2]Total Provider - Dec 2015'!$A$1:$K$1232,8,FALSE),"")</f>
        <v>شارع فلسطين</v>
      </c>
      <c r="I48" s="10" t="str">
        <f>IFERROR(VLOOKUP(A48,'[2]Total Provider - Dec 2015'!$A$1:$K$1232,9,FALSE),"")</f>
        <v>جدة</v>
      </c>
      <c r="J48" s="10" t="str">
        <f>IFERROR(VLOOKUP(A48,'[2]Total Provider - Dec 2015'!$A$1:$K$1232,10,FALSE),"")</f>
        <v>مكة المكرمة</v>
      </c>
      <c r="K48" s="10" t="str">
        <f>IFERROR(VLOOKUP(A48,'[2]Total Provider - Dec 2015'!$A$1:$K$1232,11,FALSE),"")</f>
        <v xml:space="preserve">مستشفى الدكتور سليمان فقيه </v>
      </c>
    </row>
    <row r="49" spans="1:11" hidden="1" x14ac:dyDescent="0.25">
      <c r="A49" s="5">
        <v>20088</v>
      </c>
      <c r="B49" s="6" t="str">
        <f>IFERROR(VLOOKUP(A49,'[2]Total Provider - Dec 2015'!$A$1:$K$1232,2,FALSE),"")</f>
        <v>Dr Sulaiman Al Habib Medical Group</v>
      </c>
      <c r="C49" s="7" t="str">
        <f>IFERROR(VLOOKUP(A49,'[2]Total Provider - Dec 2015'!$A$1:$K$1232,3,FALSE),"")</f>
        <v>NW7</v>
      </c>
      <c r="D49" s="7" t="str">
        <f>IFERROR(VLOOKUP(A49,'[2]Total Provider - Dec 2015'!$A$1:$K$1232,4,FALSE),"")</f>
        <v>Riyadh</v>
      </c>
      <c r="E49" s="7" t="str">
        <f>IFERROR(VLOOKUP(A49,'[2]Total Provider - Dec 2015'!$A$1:$K$1232,5,FALSE),"")</f>
        <v>Riyadh</v>
      </c>
      <c r="F49" s="7" t="str">
        <f>IFERROR(VLOOKUP(A49,'[2]Total Provider - Dec 2015'!$A$1:$K$1232,6,FALSE),"")</f>
        <v>King Fahd Road, Olaya</v>
      </c>
      <c r="G49" s="7" t="str">
        <f>IFERROR(VLOOKUP(A49,'[2]Total Provider - Dec 2015'!$A$1:$K$1232,7,FALSE),"")</f>
        <v>0114622224</v>
      </c>
      <c r="H49" s="10" t="str">
        <f>IFERROR(VLOOKUP(A49,'[2]Total Provider - Dec 2015'!$A$1:$K$1232,8,FALSE),"")</f>
        <v>العليا - شارع الملك فهد</v>
      </c>
      <c r="I49" s="10" t="str">
        <f>IFERROR(VLOOKUP(A49,'[2]Total Provider - Dec 2015'!$A$1:$K$1232,9,FALSE),"")</f>
        <v>الرياض</v>
      </c>
      <c r="J49" s="10" t="str">
        <f>IFERROR(VLOOKUP(A49,'[2]Total Provider - Dec 2015'!$A$1:$K$1232,10,FALSE),"")</f>
        <v>الرياض</v>
      </c>
      <c r="K49" s="10" t="str">
        <f>IFERROR(VLOOKUP(A49,'[2]Total Provider - Dec 2015'!$A$1:$K$1232,11,FALSE),"")</f>
        <v xml:space="preserve">مركز الدكتور سليمان الحبيب الطبي  </v>
      </c>
    </row>
    <row r="50" spans="1:11" hidden="1" x14ac:dyDescent="0.25">
      <c r="A50" s="5">
        <v>20089</v>
      </c>
      <c r="B50" s="6" t="str">
        <f>IFERROR(VLOOKUP(A50,'[2]Total Provider - Dec 2015'!$A$1:$K$1232,2,FALSE),"")</f>
        <v>Magrabi Eye, Ear &amp; Dental Hospital</v>
      </c>
      <c r="C50" s="7" t="str">
        <f>IFERROR(VLOOKUP(A50,'[2]Total Provider - Dec 2015'!$A$1:$K$1232,3,FALSE),"")</f>
        <v>NW3</v>
      </c>
      <c r="D50" s="7" t="str">
        <f>IFERROR(VLOOKUP(A50,'[2]Total Provider - Dec 2015'!$A$1:$K$1232,4,FALSE),"")</f>
        <v>Makkah</v>
      </c>
      <c r="E50" s="7" t="str">
        <f>IFERROR(VLOOKUP(A50,'[2]Total Provider - Dec 2015'!$A$1:$K$1232,5,FALSE),"")</f>
        <v>Jeddah</v>
      </c>
      <c r="F50" s="7" t="str">
        <f>IFERROR(VLOOKUP(A50,'[2]Total Provider - Dec 2015'!$A$1:$K$1232,6,FALSE),"")</f>
        <v>Madinah Road</v>
      </c>
      <c r="G50" s="7" t="str">
        <f>IFERROR(VLOOKUP(A50,'[2]Total Provider - Dec 2015'!$A$1:$K$1232,7,FALSE),"")</f>
        <v>0126655200</v>
      </c>
      <c r="H50" s="10" t="str">
        <f>IFERROR(VLOOKUP(A50,'[2]Total Provider - Dec 2015'!$A$1:$K$1232,8,FALSE),"")</f>
        <v xml:space="preserve">طريق المدينة  </v>
      </c>
      <c r="I50" s="10" t="str">
        <f>IFERROR(VLOOKUP(A50,'[2]Total Provider - Dec 2015'!$A$1:$K$1232,9,FALSE),"")</f>
        <v>جدة</v>
      </c>
      <c r="J50" s="10" t="str">
        <f>IFERROR(VLOOKUP(A50,'[2]Total Provider - Dec 2015'!$A$1:$K$1232,10,FALSE),"")</f>
        <v>مكة المكرمة</v>
      </c>
      <c r="K50" s="10" t="str">
        <f>IFERROR(VLOOKUP(A50,'[2]Total Provider - Dec 2015'!$A$1:$K$1232,11,FALSE),"")</f>
        <v>مستشفى مغربي للعيون و الأذن والأسنان - جدة</v>
      </c>
    </row>
    <row r="51" spans="1:11" hidden="1" x14ac:dyDescent="0.25">
      <c r="A51" s="5">
        <v>20090</v>
      </c>
      <c r="B51" s="6" t="str">
        <f>IFERROR(VLOOKUP(A51,'[2]Total Provider - Dec 2015'!$A$1:$K$1232,2,FALSE),"")</f>
        <v>Magrabi Eye, Ear &amp; Dental Hospital</v>
      </c>
      <c r="C51" s="7" t="str">
        <f>IFERROR(VLOOKUP(A51,'[2]Total Provider - Dec 2015'!$A$1:$K$1232,3,FALSE),"")</f>
        <v>NW3</v>
      </c>
      <c r="D51" s="7" t="str">
        <f>IFERROR(VLOOKUP(A51,'[2]Total Provider - Dec 2015'!$A$1:$K$1232,4,FALSE),"")</f>
        <v>Aseer</v>
      </c>
      <c r="E51" s="7" t="str">
        <f>IFERROR(VLOOKUP(A51,'[2]Total Provider - Dec 2015'!$A$1:$K$1232,5,FALSE),"")</f>
        <v>Khamis Mushayt</v>
      </c>
      <c r="F51" s="7" t="str">
        <f>IFERROR(VLOOKUP(A51,'[2]Total Provider - Dec 2015'!$A$1:$K$1232,6,FALSE),"")</f>
        <v>Abha - Khamis Road</v>
      </c>
      <c r="G51" s="7" t="str">
        <f>IFERROR(VLOOKUP(A51,'[2]Total Provider - Dec 2015'!$A$1:$K$1232,7,FALSE),"")</f>
        <v>0172355555 </v>
      </c>
      <c r="H51" s="10" t="str">
        <f>IFERROR(VLOOKUP(A51,'[2]Total Provider - Dec 2015'!$A$1:$K$1232,8,FALSE),"")</f>
        <v>طريق أبها - خميس مشيط</v>
      </c>
      <c r="I51" s="10" t="str">
        <f>IFERROR(VLOOKUP(A51,'[2]Total Provider - Dec 2015'!$A$1:$K$1232,9,FALSE),"")</f>
        <v>خميس مشيط</v>
      </c>
      <c r="J51" s="10" t="str">
        <f>IFERROR(VLOOKUP(A51,'[2]Total Provider - Dec 2015'!$A$1:$K$1232,10,FALSE),"")</f>
        <v>عسير</v>
      </c>
      <c r="K51" s="10" t="str">
        <f>IFERROR(VLOOKUP(A51,'[2]Total Provider - Dec 2015'!$A$1:$K$1232,11,FALSE),"")</f>
        <v>مستشفى مغربي للعيون والأذن و الأسنان - عسير</v>
      </c>
    </row>
    <row r="52" spans="1:11" hidden="1" x14ac:dyDescent="0.25">
      <c r="A52" s="5">
        <v>20091</v>
      </c>
      <c r="B52" s="6" t="str">
        <f>IFERROR(VLOOKUP(A52,'[2]Total Provider - Dec 2015'!$A$1:$K$1232,2,FALSE),"")</f>
        <v>Magrabi Eye &amp; Ear Center</v>
      </c>
      <c r="C52" s="7" t="str">
        <f>IFERROR(VLOOKUP(A52,'[2]Total Provider - Dec 2015'!$A$1:$K$1232,3,FALSE),"")</f>
        <v>NW3</v>
      </c>
      <c r="D52" s="7" t="str">
        <f>IFERROR(VLOOKUP(A52,'[2]Total Provider - Dec 2015'!$A$1:$K$1232,4,FALSE),"")</f>
        <v>Eastern Province</v>
      </c>
      <c r="E52" s="7" t="str">
        <f>IFERROR(VLOOKUP(A52,'[2]Total Provider - Dec 2015'!$A$1:$K$1232,5,FALSE),"")</f>
        <v>Dammam</v>
      </c>
      <c r="F52" s="7" t="str">
        <f>IFERROR(VLOOKUP(A52,'[2]Total Provider - Dec 2015'!$A$1:$K$1232,6,FALSE),"")</f>
        <v>Plan 71</v>
      </c>
      <c r="G52" s="7" t="str">
        <f>IFERROR(VLOOKUP(A52,'[2]Total Provider - Dec 2015'!$A$1:$K$1232,7,FALSE),"")</f>
        <v>0138180000</v>
      </c>
      <c r="H52" s="10" t="str">
        <f>IFERROR(VLOOKUP(A52,'[2]Total Provider - Dec 2015'!$A$1:$K$1232,8,FALSE),"")</f>
        <v>مخطط 71</v>
      </c>
      <c r="I52" s="10" t="str">
        <f>IFERROR(VLOOKUP(A52,'[2]Total Provider - Dec 2015'!$A$1:$K$1232,9,FALSE),"")</f>
        <v>الدمام</v>
      </c>
      <c r="J52" s="10" t="str">
        <f>IFERROR(VLOOKUP(A52,'[2]Total Provider - Dec 2015'!$A$1:$K$1232,10,FALSE),"")</f>
        <v>المنطقة الشرقية</v>
      </c>
      <c r="K52" s="10" t="str">
        <f>IFERROR(VLOOKUP(A52,'[2]Total Provider - Dec 2015'!$A$1:$K$1232,11,FALSE),"")</f>
        <v>مركز مغربي للعيون والأذن - الدمام</v>
      </c>
    </row>
    <row r="53" spans="1:11" hidden="1" x14ac:dyDescent="0.25">
      <c r="A53" s="5">
        <v>20092</v>
      </c>
      <c r="B53" s="6" t="str">
        <f>IFERROR(VLOOKUP(A53,'[2]Total Provider - Dec 2015'!$A$1:$K$1232,2,FALSE),"")</f>
        <v>Magrabi Eye &amp; Ear Center</v>
      </c>
      <c r="C53" s="7" t="str">
        <f>IFERROR(VLOOKUP(A53,'[2]Total Provider - Dec 2015'!$A$1:$K$1232,3,FALSE),"")</f>
        <v>NW3</v>
      </c>
      <c r="D53" s="7" t="str">
        <f>IFERROR(VLOOKUP(A53,'[2]Total Provider - Dec 2015'!$A$1:$K$1232,4,FALSE),"")</f>
        <v>Madinah</v>
      </c>
      <c r="E53" s="7" t="str">
        <f>IFERROR(VLOOKUP(A53,'[2]Total Provider - Dec 2015'!$A$1:$K$1232,5,FALSE),"")</f>
        <v>Madinah</v>
      </c>
      <c r="F53" s="7" t="str">
        <f>IFERROR(VLOOKUP(A53,'[2]Total Provider - Dec 2015'!$A$1:$K$1232,6,FALSE),"")</f>
        <v>Ibn Khaldon Street</v>
      </c>
      <c r="G53" s="7" t="str">
        <f>IFERROR(VLOOKUP(A53,'[2]Total Provider - Dec 2015'!$A$1:$K$1232,7,FALSE),"")</f>
        <v>0148422211</v>
      </c>
      <c r="H53" s="10" t="str">
        <f>IFERROR(VLOOKUP(A53,'[2]Total Provider - Dec 2015'!$A$1:$K$1232,8,FALSE),"")</f>
        <v>شارع ابن خلدون</v>
      </c>
      <c r="I53" s="10" t="str">
        <f>IFERROR(VLOOKUP(A53,'[2]Total Provider - Dec 2015'!$A$1:$K$1232,9,FALSE),"")</f>
        <v>المدينة المنورة</v>
      </c>
      <c r="J53" s="10" t="str">
        <f>IFERROR(VLOOKUP(A53,'[2]Total Provider - Dec 2015'!$A$1:$K$1232,10,FALSE),"")</f>
        <v>المدينة المنورة</v>
      </c>
      <c r="K53" s="10" t="str">
        <f>IFERROR(VLOOKUP(A53,'[2]Total Provider - Dec 2015'!$A$1:$K$1232,11,FALSE),"")</f>
        <v>مركز مغربي للعيون والأذن - المدينة المنورة</v>
      </c>
    </row>
    <row r="54" spans="1:11" hidden="1" x14ac:dyDescent="0.25">
      <c r="A54" s="5">
        <v>20093</v>
      </c>
      <c r="B54" s="6" t="str">
        <f>IFERROR(VLOOKUP(A54,'[2]Total Provider - Dec 2015'!$A$1:$K$1232,2,FALSE),"")</f>
        <v>Magrabi Eye &amp; Ear Center</v>
      </c>
      <c r="C54" s="7" t="str">
        <f>IFERROR(VLOOKUP(A54,'[2]Total Provider - Dec 2015'!$A$1:$K$1232,3,FALSE),"")</f>
        <v>NW3</v>
      </c>
      <c r="D54" s="7" t="str">
        <f>IFERROR(VLOOKUP(A54,'[2]Total Provider - Dec 2015'!$A$1:$K$1232,4,FALSE),"")</f>
        <v>Makkah</v>
      </c>
      <c r="E54" s="7" t="str">
        <f>IFERROR(VLOOKUP(A54,'[2]Total Provider - Dec 2015'!$A$1:$K$1232,5,FALSE),"")</f>
        <v>Makkah</v>
      </c>
      <c r="F54" s="7" t="str">
        <f>IFERROR(VLOOKUP(A54,'[2]Total Provider - Dec 2015'!$A$1:$K$1232,6,FALSE),"")</f>
        <v>Al Azizia Street</v>
      </c>
      <c r="G54" s="7" t="str">
        <f>IFERROR(VLOOKUP(A54,'[2]Total Provider - Dec 2015'!$A$1:$K$1232,7,FALSE),"")</f>
        <v>0125590999</v>
      </c>
      <c r="H54" s="10" t="str">
        <f>IFERROR(VLOOKUP(A54,'[2]Total Provider - Dec 2015'!$A$1:$K$1232,8,FALSE),"")</f>
        <v>شارع العزيزية</v>
      </c>
      <c r="I54" s="10" t="str">
        <f>IFERROR(VLOOKUP(A54,'[2]Total Provider - Dec 2015'!$A$1:$K$1232,9,FALSE),"")</f>
        <v>مكة المكرمة</v>
      </c>
      <c r="J54" s="10" t="str">
        <f>IFERROR(VLOOKUP(A54,'[2]Total Provider - Dec 2015'!$A$1:$K$1232,10,FALSE),"")</f>
        <v>مكة المكرمة</v>
      </c>
      <c r="K54" s="10" t="str">
        <f>IFERROR(VLOOKUP(A54,'[2]Total Provider - Dec 2015'!$A$1:$K$1232,11,FALSE),"")</f>
        <v>مركز مغربي للعيون والأذن - مكة</v>
      </c>
    </row>
    <row r="55" spans="1:11" hidden="1" x14ac:dyDescent="0.25">
      <c r="A55" s="5">
        <v>20094</v>
      </c>
      <c r="B55" s="6" t="str">
        <f>IFERROR(VLOOKUP(A55,'[2]Total Provider - Dec 2015'!$A$1:$K$1232,2,FALSE),"")</f>
        <v>Magrabi Eye &amp; Ear Center</v>
      </c>
      <c r="C55" s="7" t="str">
        <f>IFERROR(VLOOKUP(A55,'[2]Total Provider - Dec 2015'!$A$1:$K$1232,3,FALSE),"")</f>
        <v>NW3</v>
      </c>
      <c r="D55" s="7" t="str">
        <f>IFERROR(VLOOKUP(A55,'[2]Total Provider - Dec 2015'!$A$1:$K$1232,4,FALSE),"")</f>
        <v>Makkah</v>
      </c>
      <c r="E55" s="7" t="str">
        <f>IFERROR(VLOOKUP(A55,'[2]Total Provider - Dec 2015'!$A$1:$K$1232,5,FALSE),"")</f>
        <v>Jeddah</v>
      </c>
      <c r="F55" s="7" t="str">
        <f>IFERROR(VLOOKUP(A55,'[2]Total Provider - Dec 2015'!$A$1:$K$1232,6,FALSE),"")</f>
        <v>Khozam Street, kilo 3</v>
      </c>
      <c r="G55" s="7" t="str">
        <f>IFERROR(VLOOKUP(A55,'[2]Total Provider - Dec 2015'!$A$1:$K$1232,7,FALSE),"")</f>
        <v>0126365000</v>
      </c>
      <c r="H55" s="10" t="str">
        <f>IFERROR(VLOOKUP(A55,'[2]Total Provider - Dec 2015'!$A$1:$K$1232,8,FALSE),"")</f>
        <v>كيلو 3 - شارع خزام</v>
      </c>
      <c r="I55" s="10" t="str">
        <f>IFERROR(VLOOKUP(A55,'[2]Total Provider - Dec 2015'!$A$1:$K$1232,9,FALSE),"")</f>
        <v>جدة</v>
      </c>
      <c r="J55" s="10" t="str">
        <f>IFERROR(VLOOKUP(A55,'[2]Total Provider - Dec 2015'!$A$1:$K$1232,10,FALSE),"")</f>
        <v>مكة المكرمة</v>
      </c>
      <c r="K55" s="10" t="str">
        <f>IFERROR(VLOOKUP(A55,'[2]Total Provider - Dec 2015'!$A$1:$K$1232,11,FALSE),"")</f>
        <v>مركز مغربي للعيون والأذن - جدة</v>
      </c>
    </row>
    <row r="56" spans="1:11" hidden="1" x14ac:dyDescent="0.25">
      <c r="A56" s="5">
        <v>20095</v>
      </c>
      <c r="B56" s="6" t="str">
        <f>IFERROR(VLOOKUP(A56,'[2]Total Provider - Dec 2015'!$A$1:$K$1232,2,FALSE),"")</f>
        <v>Dalia Medical Complex - Jeddah</v>
      </c>
      <c r="C56" s="7" t="str">
        <f>IFERROR(VLOOKUP(A56,'[2]Total Provider - Dec 2015'!$A$1:$K$1232,3,FALSE),"")</f>
        <v>NW5</v>
      </c>
      <c r="D56" s="7" t="str">
        <f>IFERROR(VLOOKUP(A56,'[2]Total Provider - Dec 2015'!$A$1:$K$1232,4,FALSE),"")</f>
        <v>Makkah</v>
      </c>
      <c r="E56" s="7" t="str">
        <f>IFERROR(VLOOKUP(A56,'[2]Total Provider - Dec 2015'!$A$1:$K$1232,5,FALSE),"")</f>
        <v>Jeddah</v>
      </c>
      <c r="F56" s="7" t="str">
        <f>IFERROR(VLOOKUP(A56,'[2]Total Provider - Dec 2015'!$A$1:$K$1232,6,FALSE),"")</f>
        <v>Al Rawdah Dist.,Nahdat Al Islah St.</v>
      </c>
      <c r="G56" s="7" t="str">
        <f>IFERROR(VLOOKUP(A56,'[2]Total Provider - Dec 2015'!$A$1:$K$1232,7,FALSE),"")</f>
        <v>920002612</v>
      </c>
      <c r="H56" s="10" t="str">
        <f>IFERROR(VLOOKUP(A56,'[2]Total Provider - Dec 2015'!$A$1:$K$1232,8,FALSE),"")</f>
        <v>حي الروضة، شارع نهضة الإصلاح</v>
      </c>
      <c r="I56" s="10" t="str">
        <f>IFERROR(VLOOKUP(A56,'[2]Total Provider - Dec 2015'!$A$1:$K$1232,9,FALSE),"")</f>
        <v>جدة</v>
      </c>
      <c r="J56" s="10" t="str">
        <f>IFERROR(VLOOKUP(A56,'[2]Total Provider - Dec 2015'!$A$1:$K$1232,10,FALSE),"")</f>
        <v>مكة المكرمة</v>
      </c>
      <c r="K56" s="10" t="str">
        <f>IFERROR(VLOOKUP(A56,'[2]Total Provider - Dec 2015'!$A$1:$K$1232,11,FALSE),"")</f>
        <v>مجمع الداليا الطبي</v>
      </c>
    </row>
    <row r="57" spans="1:11" x14ac:dyDescent="0.25">
      <c r="A57" s="5">
        <v>20096</v>
      </c>
      <c r="B57" s="6" t="str">
        <f>IFERROR(VLOOKUP(A57,'[2]Total Provider - Dec 2015'!$A$1:$K$1232,2,FALSE),"")</f>
        <v>Dr Fakhry &amp; Al Rajhi Hospital</v>
      </c>
      <c r="C57" s="7" t="str">
        <f>IFERROR(VLOOKUP(A57,'[2]Total Provider - Dec 2015'!$A$1:$K$1232,3,FALSE),"")</f>
        <v>NWR</v>
      </c>
      <c r="D57" s="7" t="str">
        <f>IFERROR(VLOOKUP(A57,'[2]Total Provider - Dec 2015'!$A$1:$K$1232,4,FALSE),"")</f>
        <v>Eastern Province</v>
      </c>
      <c r="E57" s="7" t="str">
        <f>IFERROR(VLOOKUP(A57,'[2]Total Provider - Dec 2015'!$A$1:$K$1232,5,FALSE),"")</f>
        <v>Khobar</v>
      </c>
      <c r="F57" s="7" t="str">
        <f>IFERROR(VLOOKUP(A57,'[2]Total Provider - Dec 2015'!$A$1:$K$1232,6,FALSE),"")</f>
        <v>Prince Bandar Street</v>
      </c>
      <c r="G57" s="7" t="str">
        <f>IFERROR(VLOOKUP(A57,'[2]Total Provider - Dec 2015'!$A$1:$K$1232,7,FALSE),"")</f>
        <v>0138641960</v>
      </c>
      <c r="H57" s="10" t="str">
        <f>IFERROR(VLOOKUP(A57,'[2]Total Provider - Dec 2015'!$A$1:$K$1232,8,FALSE),"")</f>
        <v>شارع الأمير بندر</v>
      </c>
      <c r="I57" s="10" t="str">
        <f>IFERROR(VLOOKUP(A57,'[2]Total Provider - Dec 2015'!$A$1:$K$1232,9,FALSE),"")</f>
        <v>الخبر</v>
      </c>
      <c r="J57" s="10" t="str">
        <f>IFERROR(VLOOKUP(A57,'[2]Total Provider - Dec 2015'!$A$1:$K$1232,10,FALSE),"")</f>
        <v>المنطقة الشرقية</v>
      </c>
      <c r="K57" s="10" t="str">
        <f>IFERROR(VLOOKUP(A57,'[2]Total Provider - Dec 2015'!$A$1:$K$1232,11,FALSE),"")</f>
        <v>مستشفى الدكتور فخري والراجحي</v>
      </c>
    </row>
    <row r="58" spans="1:11" hidden="1" x14ac:dyDescent="0.25">
      <c r="A58" s="5">
        <v>20100</v>
      </c>
      <c r="B58" s="6" t="str">
        <f>IFERROR(VLOOKUP(A58,'[2]Total Provider - Dec 2015'!$A$1:$K$1232,2,FALSE),"")</f>
        <v>Al Zahra Hospital</v>
      </c>
      <c r="C58" s="7" t="str">
        <f>IFERROR(VLOOKUP(A58,'[2]Total Provider - Dec 2015'!$A$1:$K$1232,3,FALSE),"")</f>
        <v>NWS</v>
      </c>
      <c r="D58" s="7" t="str">
        <f>IFERROR(VLOOKUP(A58,'[2]Total Provider - Dec 2015'!$A$1:$K$1232,4,FALSE),"")</f>
        <v>Makkah</v>
      </c>
      <c r="E58" s="7" t="str">
        <f>IFERROR(VLOOKUP(A58,'[2]Total Provider - Dec 2015'!$A$1:$K$1232,5,FALSE),"")</f>
        <v>Jeddah</v>
      </c>
      <c r="F58" s="7" t="str">
        <f>IFERROR(VLOOKUP(A58,'[2]Total Provider - Dec 2015'!$A$1:$K$1232,6,FALSE),"")</f>
        <v>Al Zahra District, Prince Sultan St.</v>
      </c>
      <c r="G58" s="7" t="str">
        <f>IFERROR(VLOOKUP(A58,'[2]Total Provider - Dec 2015'!$A$1:$K$1232,7,FALSE),"")</f>
        <v>0126823331</v>
      </c>
      <c r="H58" s="10" t="str">
        <f>IFERROR(VLOOKUP(A58,'[2]Total Provider - Dec 2015'!$A$1:$K$1232,8,FALSE),"")</f>
        <v>حي الزهراء، شارع الأمير سلطان</v>
      </c>
      <c r="I58" s="10" t="str">
        <f>IFERROR(VLOOKUP(A58,'[2]Total Provider - Dec 2015'!$A$1:$K$1232,9,FALSE),"")</f>
        <v>جدة</v>
      </c>
      <c r="J58" s="10" t="str">
        <f>IFERROR(VLOOKUP(A58,'[2]Total Provider - Dec 2015'!$A$1:$K$1232,10,FALSE),"")</f>
        <v>مكة المكرمة</v>
      </c>
      <c r="K58" s="10" t="str">
        <f>IFERROR(VLOOKUP(A58,'[2]Total Provider - Dec 2015'!$A$1:$K$1232,11,FALSE),"")</f>
        <v xml:space="preserve">مستشفى الزهراء   </v>
      </c>
    </row>
    <row r="59" spans="1:11" hidden="1" x14ac:dyDescent="0.25">
      <c r="A59" s="5">
        <v>20101</v>
      </c>
      <c r="B59" s="6" t="str">
        <f>IFERROR(VLOOKUP(A59,'[2]Total Provider - Dec 2015'!$A$1:$K$1232,2,FALSE),"")</f>
        <v>GNP Hospital</v>
      </c>
      <c r="C59" s="7" t="str">
        <f>IFERROR(VLOOKUP(A59,'[2]Total Provider - Dec 2015'!$A$1:$K$1232,3,FALSE),"")</f>
        <v>NW2</v>
      </c>
      <c r="D59" s="7" t="str">
        <f>IFERROR(VLOOKUP(A59,'[2]Total Provider - Dec 2015'!$A$1:$K$1232,4,FALSE),"")</f>
        <v>Aseer</v>
      </c>
      <c r="E59" s="7" t="str">
        <f>IFERROR(VLOOKUP(A59,'[2]Total Provider - Dec 2015'!$A$1:$K$1232,5,FALSE),"")</f>
        <v>Khamis Mushayt</v>
      </c>
      <c r="F59" s="7" t="str">
        <f>IFERROR(VLOOKUP(A59,'[2]Total Provider - Dec 2015'!$A$1:$K$1232,6,FALSE),"")</f>
        <v>Khamis Mushyat</v>
      </c>
      <c r="G59" s="7" t="str">
        <f>IFERROR(VLOOKUP(A59,'[2]Total Provider - Dec 2015'!$A$1:$K$1232,7,FALSE),"")</f>
        <v>0172200002</v>
      </c>
      <c r="H59" s="10" t="str">
        <f>IFERROR(VLOOKUP(A59,'[2]Total Provider - Dec 2015'!$A$1:$K$1232,8,FALSE),"")</f>
        <v>خميس مشيط</v>
      </c>
      <c r="I59" s="10" t="str">
        <f>IFERROR(VLOOKUP(A59,'[2]Total Provider - Dec 2015'!$A$1:$K$1232,9,FALSE),"")</f>
        <v>خميس مشيط</v>
      </c>
      <c r="J59" s="10" t="str">
        <f>IFERROR(VLOOKUP(A59,'[2]Total Provider - Dec 2015'!$A$1:$K$1232,10,FALSE),"")</f>
        <v>عسير</v>
      </c>
      <c r="K59" s="10" t="str">
        <f>IFERROR(VLOOKUP(A59,'[2]Total Provider - Dec 2015'!$A$1:$K$1232,11,FALSE),"")</f>
        <v xml:space="preserve">مستشفى الدكتور غسان نجيب فرعون </v>
      </c>
    </row>
    <row r="60" spans="1:11" hidden="1" x14ac:dyDescent="0.25">
      <c r="A60" s="5">
        <v>20104</v>
      </c>
      <c r="B60" s="6" t="str">
        <f>IFERROR(VLOOKUP(A60,'[2]Total Provider - Dec 2015'!$A$1:$K$1232,2,FALSE),"")</f>
        <v>GNP Clinic</v>
      </c>
      <c r="C60" s="7" t="str">
        <f>IFERROR(VLOOKUP(A60,'[2]Total Provider - Dec 2015'!$A$1:$K$1232,3,FALSE),"")</f>
        <v>NW6</v>
      </c>
      <c r="D60" s="7" t="str">
        <f>IFERROR(VLOOKUP(A60,'[2]Total Provider - Dec 2015'!$A$1:$K$1232,4,FALSE),"")</f>
        <v>Riyadh</v>
      </c>
      <c r="E60" s="7" t="str">
        <f>IFERROR(VLOOKUP(A60,'[2]Total Provider - Dec 2015'!$A$1:$K$1232,5,FALSE),"")</f>
        <v>Riyadh</v>
      </c>
      <c r="F60" s="7" t="str">
        <f>IFERROR(VLOOKUP(A60,'[2]Total Provider - Dec 2015'!$A$1:$K$1232,6,FALSE),"")</f>
        <v>Azizia, Makkah Street</v>
      </c>
      <c r="G60" s="7" t="str">
        <f>IFERROR(VLOOKUP(A60,'[2]Total Provider - Dec 2015'!$A$1:$K$1232,7,FALSE),"")</f>
        <v>0114645221</v>
      </c>
      <c r="H60" s="10" t="str">
        <f>IFERROR(VLOOKUP(A60,'[2]Total Provider - Dec 2015'!$A$1:$K$1232,8,FALSE),"")</f>
        <v>العزيزية - شارع مكة</v>
      </c>
      <c r="I60" s="10" t="str">
        <f>IFERROR(VLOOKUP(A60,'[2]Total Provider - Dec 2015'!$A$1:$K$1232,9,FALSE),"")</f>
        <v>الرياض</v>
      </c>
      <c r="J60" s="10" t="str">
        <f>IFERROR(VLOOKUP(A60,'[2]Total Provider - Dec 2015'!$A$1:$K$1232,10,FALSE),"")</f>
        <v>الرياض</v>
      </c>
      <c r="K60" s="10" t="str">
        <f>IFERROR(VLOOKUP(A60,'[2]Total Provider - Dec 2015'!$A$1:$K$1232,11,FALSE),"")</f>
        <v>مستوصف الدكتور غسان نجيب فرعون  (اسنان )</v>
      </c>
    </row>
    <row r="61" spans="1:11" hidden="1" x14ac:dyDescent="0.25">
      <c r="A61" s="5">
        <v>20105</v>
      </c>
      <c r="B61" s="6" t="str">
        <f>IFERROR(VLOOKUP(A61,'[2]Total Provider - Dec 2015'!$A$1:$K$1232,2,FALSE),"")</f>
        <v>Al Hayat National Dispensary</v>
      </c>
      <c r="C61" s="7" t="str">
        <f>IFERROR(VLOOKUP(A61,'[2]Total Provider - Dec 2015'!$A$1:$K$1232,3,FALSE),"")</f>
        <v>NWS</v>
      </c>
      <c r="D61" s="7" t="str">
        <f>IFERROR(VLOOKUP(A61,'[2]Total Provider - Dec 2015'!$A$1:$K$1232,4,FALSE),"")</f>
        <v>Riyadh</v>
      </c>
      <c r="E61" s="7" t="str">
        <f>IFERROR(VLOOKUP(A61,'[2]Total Provider - Dec 2015'!$A$1:$K$1232,5,FALSE),"")</f>
        <v>Riyadh</v>
      </c>
      <c r="F61" s="7" t="str">
        <f>IFERROR(VLOOKUP(A61,'[2]Total Provider - Dec 2015'!$A$1:$K$1232,6,FALSE),"")</f>
        <v>Exit 15, Haroon Al Rasheed</v>
      </c>
      <c r="G61" s="7" t="str">
        <f>IFERROR(VLOOKUP(A61,'[2]Total Provider - Dec 2015'!$A$1:$K$1232,7,FALSE),"")</f>
        <v>0112444111</v>
      </c>
      <c r="H61" s="10" t="str">
        <f>IFERROR(VLOOKUP(A61,'[2]Total Provider - Dec 2015'!$A$1:$K$1232,8,FALSE),"")</f>
        <v>مخرج 15، هارون الرشيد</v>
      </c>
      <c r="I61" s="10" t="str">
        <f>IFERROR(VLOOKUP(A61,'[2]Total Provider - Dec 2015'!$A$1:$K$1232,9,FALSE),"")</f>
        <v>الرياض</v>
      </c>
      <c r="J61" s="10" t="str">
        <f>IFERROR(VLOOKUP(A61,'[2]Total Provider - Dec 2015'!$A$1:$K$1232,10,FALSE),"")</f>
        <v>الرياض</v>
      </c>
      <c r="K61" s="10" t="str">
        <f>IFERROR(VLOOKUP(A61,'[2]Total Provider - Dec 2015'!$A$1:$K$1232,11,FALSE),"")</f>
        <v>مستوصف الحياة الأهلي</v>
      </c>
    </row>
    <row r="62" spans="1:11" hidden="1" x14ac:dyDescent="0.25">
      <c r="A62" s="5">
        <v>20106</v>
      </c>
      <c r="B62" s="6" t="str">
        <f>IFERROR(VLOOKUP(A62,'[2]Total Provider - Dec 2015'!$A$1:$K$1232,2,FALSE),"")</f>
        <v>Green Crescent Hospital</v>
      </c>
      <c r="C62" s="7" t="str">
        <f>IFERROR(VLOOKUP(A62,'[2]Total Provider - Dec 2015'!$A$1:$K$1232,3,FALSE),"")</f>
        <v>NWS</v>
      </c>
      <c r="D62" s="7" t="str">
        <f>IFERROR(VLOOKUP(A62,'[2]Total Provider - Dec 2015'!$A$1:$K$1232,4,FALSE),"")</f>
        <v>Riyadh</v>
      </c>
      <c r="E62" s="7" t="str">
        <f>IFERROR(VLOOKUP(A62,'[2]Total Provider - Dec 2015'!$A$1:$K$1232,5,FALSE),"")</f>
        <v>Riyadh</v>
      </c>
      <c r="F62" s="7" t="str">
        <f>IFERROR(VLOOKUP(A62,'[2]Total Provider - Dec 2015'!$A$1:$K$1232,6,FALSE),"")</f>
        <v>Olaya Area</v>
      </c>
      <c r="G62" s="7" t="str">
        <f>IFERROR(VLOOKUP(A62,'[2]Total Provider - Dec 2015'!$A$1:$K$1232,7,FALSE),"")</f>
        <v>0114644434</v>
      </c>
      <c r="H62" s="10" t="str">
        <f>IFERROR(VLOOKUP(A62,'[2]Total Provider - Dec 2015'!$A$1:$K$1232,8,FALSE),"")</f>
        <v>منطقة العليا</v>
      </c>
      <c r="I62" s="10" t="str">
        <f>IFERROR(VLOOKUP(A62,'[2]Total Provider - Dec 2015'!$A$1:$K$1232,9,FALSE),"")</f>
        <v>الرياض</v>
      </c>
      <c r="J62" s="10" t="str">
        <f>IFERROR(VLOOKUP(A62,'[2]Total Provider - Dec 2015'!$A$1:$K$1232,10,FALSE),"")</f>
        <v>الرياض</v>
      </c>
      <c r="K62" s="10" t="str">
        <f>IFERROR(VLOOKUP(A62,'[2]Total Provider - Dec 2015'!$A$1:$K$1232,11,FALSE),"")</f>
        <v xml:space="preserve">مستشفى الهلال الأخضر </v>
      </c>
    </row>
    <row r="63" spans="1:11" hidden="1" x14ac:dyDescent="0.25">
      <c r="A63" s="5">
        <v>20108</v>
      </c>
      <c r="B63" s="6" t="str">
        <f>IFERROR(VLOOKUP(A63,'[2]Total Provider - Dec 2015'!$A$1:$K$1232,2,FALSE),"")</f>
        <v>Hai Al Jamea Hospital</v>
      </c>
      <c r="C63" s="7" t="str">
        <f>IFERROR(VLOOKUP(A63,'[2]Total Provider - Dec 2015'!$A$1:$K$1232,3,FALSE),"")</f>
        <v>NW6</v>
      </c>
      <c r="D63" s="7" t="str">
        <f>IFERROR(VLOOKUP(A63,'[2]Total Provider - Dec 2015'!$A$1:$K$1232,4,FALSE),"")</f>
        <v>Makkah</v>
      </c>
      <c r="E63" s="7" t="str">
        <f>IFERROR(VLOOKUP(A63,'[2]Total Provider - Dec 2015'!$A$1:$K$1232,5,FALSE),"")</f>
        <v>Jeddah</v>
      </c>
      <c r="F63" s="7" t="str">
        <f>IFERROR(VLOOKUP(A63,'[2]Total Provider - Dec 2015'!$A$1:$K$1232,6,FALSE),"")</f>
        <v xml:space="preserve">Al Sira Al Atira St, Al Jamea Road </v>
      </c>
      <c r="G63" s="7" t="str">
        <f>IFERROR(VLOOKUP(A63,'[2]Total Provider - Dec 2015'!$A$1:$K$1232,7,FALSE),"")</f>
        <v>0126806666</v>
      </c>
      <c r="H63" s="10" t="str">
        <f>IFERROR(VLOOKUP(A63,'[2]Total Provider - Dec 2015'!$A$1:$K$1232,8,FALSE),"")</f>
        <v xml:space="preserve">شارع السيرة العطرة , حي الجامعه </v>
      </c>
      <c r="I63" s="10" t="str">
        <f>IFERROR(VLOOKUP(A63,'[2]Total Provider - Dec 2015'!$A$1:$K$1232,9,FALSE),"")</f>
        <v>جدة</v>
      </c>
      <c r="J63" s="10" t="str">
        <f>IFERROR(VLOOKUP(A63,'[2]Total Provider - Dec 2015'!$A$1:$K$1232,10,FALSE),"")</f>
        <v>مكة المكرمة</v>
      </c>
      <c r="K63" s="10" t="str">
        <f>IFERROR(VLOOKUP(A63,'[2]Total Provider - Dec 2015'!$A$1:$K$1232,11,FALSE),"")</f>
        <v xml:space="preserve">مستشفى حي الجامعة </v>
      </c>
    </row>
    <row r="64" spans="1:11" hidden="1" x14ac:dyDescent="0.25">
      <c r="A64" s="5">
        <v>20112</v>
      </c>
      <c r="B64" s="6" t="str">
        <f>IFERROR(VLOOKUP(A64,'[2]Total Provider - Dec 2015'!$A$1:$K$1232,2,FALSE),"")</f>
        <v>Jeddah Clinic Hospital ( Al Kandarah )</v>
      </c>
      <c r="C64" s="7" t="str">
        <f>IFERROR(VLOOKUP(A64,'[2]Total Provider - Dec 2015'!$A$1:$K$1232,3,FALSE),"")</f>
        <v>NW2</v>
      </c>
      <c r="D64" s="7" t="str">
        <f>IFERROR(VLOOKUP(A64,'[2]Total Provider - Dec 2015'!$A$1:$K$1232,4,FALSE),"")</f>
        <v>Makkah</v>
      </c>
      <c r="E64" s="7" t="str">
        <f>IFERROR(VLOOKUP(A64,'[2]Total Provider - Dec 2015'!$A$1:$K$1232,5,FALSE),"")</f>
        <v>Jeddah</v>
      </c>
      <c r="F64" s="7" t="str">
        <f>IFERROR(VLOOKUP(A64,'[2]Total Provider - Dec 2015'!$A$1:$K$1232,6,FALSE),"")</f>
        <v>Al Kandara District, Old Airport Street</v>
      </c>
      <c r="G64" s="7" t="str">
        <f>IFERROR(VLOOKUP(A64,'[2]Total Provider - Dec 2015'!$A$1:$K$1232,7,FALSE),"")</f>
        <v>0126313131</v>
      </c>
      <c r="H64" s="10" t="str">
        <f>IFERROR(VLOOKUP(A64,'[2]Total Provider - Dec 2015'!$A$1:$K$1232,8,FALSE),"")</f>
        <v>حي الكندرة، شارع المطار القديم</v>
      </c>
      <c r="I64" s="10" t="str">
        <f>IFERROR(VLOOKUP(A64,'[2]Total Provider - Dec 2015'!$A$1:$K$1232,9,FALSE),"")</f>
        <v>جدة</v>
      </c>
      <c r="J64" s="10" t="str">
        <f>IFERROR(VLOOKUP(A64,'[2]Total Provider - Dec 2015'!$A$1:$K$1232,10,FALSE),"")</f>
        <v>مكة المكرمة</v>
      </c>
      <c r="K64" s="10" t="str">
        <f>IFERROR(VLOOKUP(A64,'[2]Total Provider - Dec 2015'!$A$1:$K$1232,11,FALSE),"")</f>
        <v>مستشفى جدة الوطني القديم</v>
      </c>
    </row>
    <row r="65" spans="1:11" hidden="1" x14ac:dyDescent="0.25">
      <c r="A65" s="5">
        <v>20114</v>
      </c>
      <c r="B65" s="6" t="str">
        <f>IFERROR(VLOOKUP(A65,'[2]Total Provider - Dec 2015'!$A$1:$K$1232,2,FALSE),"")</f>
        <v>Madinah National Hospital</v>
      </c>
      <c r="C65" s="7" t="str">
        <f>IFERROR(VLOOKUP(A65,'[2]Total Provider - Dec 2015'!$A$1:$K$1232,3,FALSE),"")</f>
        <v>NW6</v>
      </c>
      <c r="D65" s="7" t="str">
        <f>IFERROR(VLOOKUP(A65,'[2]Total Provider - Dec 2015'!$A$1:$K$1232,4,FALSE),"")</f>
        <v>Madinah</v>
      </c>
      <c r="E65" s="7" t="str">
        <f>IFERROR(VLOOKUP(A65,'[2]Total Provider - Dec 2015'!$A$1:$K$1232,5,FALSE),"")</f>
        <v>Madinah</v>
      </c>
      <c r="F65" s="7" t="str">
        <f>IFERROR(VLOOKUP(A65,'[2]Total Provider - Dec 2015'!$A$1:$K$1232,6,FALSE),"")</f>
        <v>Al Hezam Al Akhdar Dis, Prince Abdulmajed Street</v>
      </c>
      <c r="G65" s="7" t="str">
        <f>IFERROR(VLOOKUP(A65,'[2]Total Provider - Dec 2015'!$A$1:$K$1232,7,FALSE),"")</f>
        <v>0148444444</v>
      </c>
      <c r="H65" s="10" t="str">
        <f>IFERROR(VLOOKUP(A65,'[2]Total Provider - Dec 2015'!$A$1:$K$1232,8,FALSE),"")</f>
        <v>الحزام الأخضر, شارع الأمير عبدالمجيد</v>
      </c>
      <c r="I65" s="10" t="str">
        <f>IFERROR(VLOOKUP(A65,'[2]Total Provider - Dec 2015'!$A$1:$K$1232,9,FALSE),"")</f>
        <v>المدينة المنورة</v>
      </c>
      <c r="J65" s="10" t="str">
        <f>IFERROR(VLOOKUP(A65,'[2]Total Provider - Dec 2015'!$A$1:$K$1232,10,FALSE),"")</f>
        <v>المدينة المنورة</v>
      </c>
      <c r="K65" s="10" t="str">
        <f>IFERROR(VLOOKUP(A65,'[2]Total Provider - Dec 2015'!$A$1:$K$1232,11,FALSE),"")</f>
        <v>مستشفى المدينه الوطني</v>
      </c>
    </row>
    <row r="66" spans="1:11" x14ac:dyDescent="0.25">
      <c r="A66" s="5">
        <v>20119</v>
      </c>
      <c r="B66" s="6" t="str">
        <f>IFERROR(VLOOKUP(A66,'[2]Total Provider - Dec 2015'!$A$1:$K$1232,2,FALSE),"")</f>
        <v>Mohammad Dossary Hospital</v>
      </c>
      <c r="C66" s="7" t="str">
        <f>IFERROR(VLOOKUP(A66,'[2]Total Provider - Dec 2015'!$A$1:$K$1232,3,FALSE),"")</f>
        <v>NWR</v>
      </c>
      <c r="D66" s="7" t="str">
        <f>IFERROR(VLOOKUP(A66,'[2]Total Provider - Dec 2015'!$A$1:$K$1232,4,FALSE),"")</f>
        <v>Eastern Province</v>
      </c>
      <c r="E66" s="7" t="str">
        <f>IFERROR(VLOOKUP(A66,'[2]Total Provider - Dec 2015'!$A$1:$K$1232,5,FALSE),"")</f>
        <v>Khobar</v>
      </c>
      <c r="F66" s="7" t="str">
        <f>IFERROR(VLOOKUP(A66,'[2]Total Provider - Dec 2015'!$A$1:$K$1232,6,FALSE),"")</f>
        <v>Dhahran Street</v>
      </c>
      <c r="G66" s="7" t="str">
        <f>IFERROR(VLOOKUP(A66,'[2]Total Provider - Dec 2015'!$A$1:$K$1232,7,FALSE),"")</f>
        <v>0138945524</v>
      </c>
      <c r="H66" s="10" t="str">
        <f>IFERROR(VLOOKUP(A66,'[2]Total Provider - Dec 2015'!$A$1:$K$1232,8,FALSE),"")</f>
        <v xml:space="preserve">شارع الظهران خلف ابراج الدوسري </v>
      </c>
      <c r="I66" s="10" t="str">
        <f>IFERROR(VLOOKUP(A66,'[2]Total Provider - Dec 2015'!$A$1:$K$1232,9,FALSE),"")</f>
        <v>الخبر</v>
      </c>
      <c r="J66" s="10" t="str">
        <f>IFERROR(VLOOKUP(A66,'[2]Total Provider - Dec 2015'!$A$1:$K$1232,10,FALSE),"")</f>
        <v>المنطقة الشرقية</v>
      </c>
      <c r="K66" s="10" t="str">
        <f>IFERROR(VLOOKUP(A66,'[2]Total Provider - Dec 2015'!$A$1:$K$1232,11,FALSE),"")</f>
        <v xml:space="preserve">مستشفى محمد الدوسري </v>
      </c>
    </row>
    <row r="67" spans="1:11" hidden="1" x14ac:dyDescent="0.25">
      <c r="A67" s="5">
        <v>20120</v>
      </c>
      <c r="B67" s="6" t="str">
        <f>IFERROR(VLOOKUP(A67,'[2]Total Provider - Dec 2015'!$A$1:$K$1232,2,FALSE),"")</f>
        <v>Mushrifa Medical Center</v>
      </c>
      <c r="C67" s="7" t="str">
        <f>IFERROR(VLOOKUP(A67,'[2]Total Provider - Dec 2015'!$A$1:$K$1232,3,FALSE),"")</f>
        <v>NWS</v>
      </c>
      <c r="D67" s="7" t="str">
        <f>IFERROR(VLOOKUP(A67,'[2]Total Provider - Dec 2015'!$A$1:$K$1232,4,FALSE),"")</f>
        <v>Makkah</v>
      </c>
      <c r="E67" s="7" t="str">
        <f>IFERROR(VLOOKUP(A67,'[2]Total Provider - Dec 2015'!$A$1:$K$1232,5,FALSE),"")</f>
        <v>Jeddah</v>
      </c>
      <c r="F67" s="7" t="str">
        <f>IFERROR(VLOOKUP(A67,'[2]Total Provider - Dec 2015'!$A$1:$K$1232,6,FALSE),"")</f>
        <v>Makarona Street</v>
      </c>
      <c r="G67" s="7" t="str">
        <f>IFERROR(VLOOKUP(A67,'[2]Total Provider - Dec 2015'!$A$1:$K$1232,7,FALSE),"")</f>
        <v>0126742653</v>
      </c>
      <c r="H67" s="10" t="str">
        <f>IFERROR(VLOOKUP(A67,'[2]Total Provider - Dec 2015'!$A$1:$K$1232,8,FALSE),"")</f>
        <v>شارع المكرونة</v>
      </c>
      <c r="I67" s="10" t="str">
        <f>IFERROR(VLOOKUP(A67,'[2]Total Provider - Dec 2015'!$A$1:$K$1232,9,FALSE),"")</f>
        <v>جدة</v>
      </c>
      <c r="J67" s="10" t="str">
        <f>IFERROR(VLOOKUP(A67,'[2]Total Provider - Dec 2015'!$A$1:$K$1232,10,FALSE),"")</f>
        <v>مكة المكرمة</v>
      </c>
      <c r="K67" s="10" t="str">
        <f>IFERROR(VLOOKUP(A67,'[2]Total Provider - Dec 2015'!$A$1:$K$1232,11,FALSE),"")</f>
        <v>مستوصف مشرفة الطبي</v>
      </c>
    </row>
    <row r="68" spans="1:11" hidden="1" x14ac:dyDescent="0.25">
      <c r="A68" s="5">
        <v>20124</v>
      </c>
      <c r="B68" s="6" t="str">
        <f>IFERROR(VLOOKUP(A68,'[2]Total Provider - Dec 2015'!$A$1:$K$1232,2,FALSE),"")</f>
        <v>New Jeddah Clinic Hospital</v>
      </c>
      <c r="C68" s="7" t="str">
        <f>IFERROR(VLOOKUP(A68,'[2]Total Provider - Dec 2015'!$A$1:$K$1232,3,FALSE),"")</f>
        <v>NW4</v>
      </c>
      <c r="D68" s="7" t="str">
        <f>IFERROR(VLOOKUP(A68,'[2]Total Provider - Dec 2015'!$A$1:$K$1232,4,FALSE),"")</f>
        <v>Makkah</v>
      </c>
      <c r="E68" s="7" t="str">
        <f>IFERROR(VLOOKUP(A68,'[2]Total Provider - Dec 2015'!$A$1:$K$1232,5,FALSE),"")</f>
        <v>Jeddah</v>
      </c>
      <c r="F68" s="7" t="str">
        <f>IFERROR(VLOOKUP(A68,'[2]Total Provider - Dec 2015'!$A$1:$K$1232,6,FALSE),"")</f>
        <v>Al Hamra District, Al Madinah Road</v>
      </c>
      <c r="G68" s="7" t="str">
        <f>IFERROR(VLOOKUP(A68,'[2]Total Provider - Dec 2015'!$A$1:$K$1232,7,FALSE),"")</f>
        <v>0126675000</v>
      </c>
      <c r="H68" s="10" t="str">
        <f>IFERROR(VLOOKUP(A68,'[2]Total Provider - Dec 2015'!$A$1:$K$1232,8,FALSE),"")</f>
        <v>حي الحمراء، طريق المدينة</v>
      </c>
      <c r="I68" s="10" t="str">
        <f>IFERROR(VLOOKUP(A68,'[2]Total Provider - Dec 2015'!$A$1:$K$1232,9,FALSE),"")</f>
        <v>جدة</v>
      </c>
      <c r="J68" s="10" t="str">
        <f>IFERROR(VLOOKUP(A68,'[2]Total Provider - Dec 2015'!$A$1:$K$1232,10,FALSE),"")</f>
        <v>مكة المكرمة</v>
      </c>
      <c r="K68" s="10" t="str">
        <f>IFERROR(VLOOKUP(A68,'[2]Total Provider - Dec 2015'!$A$1:$K$1232,11,FALSE),"")</f>
        <v>مستشفى جده الوطني الجديد</v>
      </c>
    </row>
    <row r="69" spans="1:11" hidden="1" x14ac:dyDescent="0.25">
      <c r="A69" s="5">
        <v>20128</v>
      </c>
      <c r="B69" s="6" t="str">
        <f>IFERROR(VLOOKUP(A69,'[2]Total Provider - Dec 2015'!$A$1:$K$1232,2,FALSE),"")</f>
        <v>Riyadh Medical Center Complex</v>
      </c>
      <c r="C69" s="7" t="str">
        <f>IFERROR(VLOOKUP(A69,'[2]Total Provider - Dec 2015'!$A$1:$K$1232,3,FALSE),"")</f>
        <v>NW2</v>
      </c>
      <c r="D69" s="7" t="str">
        <f>IFERROR(VLOOKUP(A69,'[2]Total Provider - Dec 2015'!$A$1:$K$1232,4,FALSE),"")</f>
        <v>Riyadh</v>
      </c>
      <c r="E69" s="7" t="str">
        <f>IFERROR(VLOOKUP(A69,'[2]Total Provider - Dec 2015'!$A$1:$K$1232,5,FALSE),"")</f>
        <v>Riyadh</v>
      </c>
      <c r="F69" s="7" t="str">
        <f>IFERROR(VLOOKUP(A69,'[2]Total Provider - Dec 2015'!$A$1:$K$1232,6,FALSE),"")</f>
        <v>Al Urouba Street</v>
      </c>
      <c r="G69" s="7" t="str">
        <f>IFERROR(VLOOKUP(A69,'[2]Total Provider - Dec 2015'!$A$1:$K$1232,7,FALSE),"")</f>
        <v>0114653060</v>
      </c>
      <c r="H69" s="10" t="str">
        <f>IFERROR(VLOOKUP(A69,'[2]Total Provider - Dec 2015'!$A$1:$K$1232,8,FALSE),"")</f>
        <v>شارع العروبة</v>
      </c>
      <c r="I69" s="10" t="str">
        <f>IFERROR(VLOOKUP(A69,'[2]Total Provider - Dec 2015'!$A$1:$K$1232,9,FALSE),"")</f>
        <v>الرياض</v>
      </c>
      <c r="J69" s="10" t="str">
        <f>IFERROR(VLOOKUP(A69,'[2]Total Provider - Dec 2015'!$A$1:$K$1232,10,FALSE),"")</f>
        <v>الرياض</v>
      </c>
      <c r="K69" s="10" t="str">
        <f>IFERROR(VLOOKUP(A69,'[2]Total Provider - Dec 2015'!$A$1:$K$1232,11,FALSE),"")</f>
        <v xml:space="preserve">مجمع مركز الرياض الطبي </v>
      </c>
    </row>
    <row r="70" spans="1:11" hidden="1" x14ac:dyDescent="0.25">
      <c r="A70" s="5">
        <v>20129</v>
      </c>
      <c r="B70" s="6" t="str">
        <f>IFERROR(VLOOKUP(A70,'[2]Total Provider - Dec 2015'!$A$1:$K$1232,2,FALSE),"")</f>
        <v>Riyadh National Hospital</v>
      </c>
      <c r="C70" s="7" t="str">
        <f>IFERROR(VLOOKUP(A70,'[2]Total Provider - Dec 2015'!$A$1:$K$1232,3,FALSE),"")</f>
        <v>NW3</v>
      </c>
      <c r="D70" s="7" t="str">
        <f>IFERROR(VLOOKUP(A70,'[2]Total Provider - Dec 2015'!$A$1:$K$1232,4,FALSE),"")</f>
        <v>Riyadh</v>
      </c>
      <c r="E70" s="7" t="str">
        <f>IFERROR(VLOOKUP(A70,'[2]Total Provider - Dec 2015'!$A$1:$K$1232,5,FALSE),"")</f>
        <v>Riyadh</v>
      </c>
      <c r="F70" s="7" t="str">
        <f>IFERROR(VLOOKUP(A70,'[2]Total Provider - Dec 2015'!$A$1:$K$1232,6,FALSE),"")</f>
        <v>Siteen Street</v>
      </c>
      <c r="G70" s="7" t="str">
        <f>IFERROR(VLOOKUP(A70,'[2]Total Provider - Dec 2015'!$A$1:$K$1232,7,FALSE),"")</f>
        <v>0114761211</v>
      </c>
      <c r="H70" s="10" t="str">
        <f>IFERROR(VLOOKUP(A70,'[2]Total Provider - Dec 2015'!$A$1:$K$1232,8,FALSE),"")</f>
        <v>شارع الستين</v>
      </c>
      <c r="I70" s="10" t="str">
        <f>IFERROR(VLOOKUP(A70,'[2]Total Provider - Dec 2015'!$A$1:$K$1232,9,FALSE),"")</f>
        <v>الرياض</v>
      </c>
      <c r="J70" s="10" t="str">
        <f>IFERROR(VLOOKUP(A70,'[2]Total Provider - Dec 2015'!$A$1:$K$1232,10,FALSE),"")</f>
        <v>الرياض</v>
      </c>
      <c r="K70" s="10" t="str">
        <f>IFERROR(VLOOKUP(A70,'[2]Total Provider - Dec 2015'!$A$1:$K$1232,11,FALSE),"")</f>
        <v xml:space="preserve">مستشفى الرياض الوطني </v>
      </c>
    </row>
    <row r="71" spans="1:11" hidden="1" x14ac:dyDescent="0.25">
      <c r="A71" s="5">
        <v>20134</v>
      </c>
      <c r="B71" s="6" t="str">
        <f>IFERROR(VLOOKUP(A71,'[2]Total Provider - Dec 2015'!$A$1:$K$1232,2,FALSE),"")</f>
        <v>Saudi German Hospitals Group</v>
      </c>
      <c r="C71" s="7" t="str">
        <f>IFERROR(VLOOKUP(A71,'[2]Total Provider - Dec 2015'!$A$1:$K$1232,3,FALSE),"")</f>
        <v>NW6</v>
      </c>
      <c r="D71" s="7" t="str">
        <f>IFERROR(VLOOKUP(A71,'[2]Total Provider - Dec 2015'!$A$1:$K$1232,4,FALSE),"")</f>
        <v>Makkah</v>
      </c>
      <c r="E71" s="7" t="str">
        <f>IFERROR(VLOOKUP(A71,'[2]Total Provider - Dec 2015'!$A$1:$K$1232,5,FALSE),"")</f>
        <v>Jeddah</v>
      </c>
      <c r="F71" s="7" t="str">
        <f>IFERROR(VLOOKUP(A71,'[2]Total Provider - Dec 2015'!$A$1:$K$1232,6,FALSE),"")</f>
        <v>Al Zahra District</v>
      </c>
      <c r="G71" s="7" t="str">
        <f>IFERROR(VLOOKUP(A71,'[2]Total Provider - Dec 2015'!$A$1:$K$1232,7,FALSE),"")</f>
        <v>0126394000</v>
      </c>
      <c r="H71" s="10" t="str">
        <f>IFERROR(VLOOKUP(A71,'[2]Total Provider - Dec 2015'!$A$1:$K$1232,8,FALSE),"")</f>
        <v>حي الزهراء</v>
      </c>
      <c r="I71" s="10" t="str">
        <f>IFERROR(VLOOKUP(A71,'[2]Total Provider - Dec 2015'!$A$1:$K$1232,9,FALSE),"")</f>
        <v>جدة</v>
      </c>
      <c r="J71" s="10" t="str">
        <f>IFERROR(VLOOKUP(A71,'[2]Total Provider - Dec 2015'!$A$1:$K$1232,10,FALSE),"")</f>
        <v>مكة المكرمة</v>
      </c>
      <c r="K71" s="10" t="str">
        <f>IFERROR(VLOOKUP(A71,'[2]Total Provider - Dec 2015'!$A$1:$K$1232,11,FALSE),"")</f>
        <v>المستشفى السعودي الألماني - جدة</v>
      </c>
    </row>
    <row r="72" spans="1:11" hidden="1" x14ac:dyDescent="0.25">
      <c r="A72" s="5">
        <v>20135</v>
      </c>
      <c r="B72" s="6" t="str">
        <f>IFERROR(VLOOKUP(A72,'[2]Total Provider - Dec 2015'!$A$1:$K$1232,2,FALSE),"")</f>
        <v>Shifa Polyclinic</v>
      </c>
      <c r="C72" s="7" t="str">
        <f>IFERROR(VLOOKUP(A72,'[2]Total Provider - Dec 2015'!$A$1:$K$1232,3,FALSE),"")</f>
        <v>NW1</v>
      </c>
      <c r="D72" s="7" t="str">
        <f>IFERROR(VLOOKUP(A72,'[2]Total Provider - Dec 2015'!$A$1:$K$1232,4,FALSE),"")</f>
        <v>Eastern Province</v>
      </c>
      <c r="E72" s="7" t="str">
        <f>IFERROR(VLOOKUP(A72,'[2]Total Provider - Dec 2015'!$A$1:$K$1232,5,FALSE),"")</f>
        <v>Abqiq</v>
      </c>
      <c r="F72" s="7" t="str">
        <f>IFERROR(VLOOKUP(A72,'[2]Total Provider - Dec 2015'!$A$1:$K$1232,6,FALSE),"")</f>
        <v>Al Taif Road</v>
      </c>
      <c r="G72" s="7" t="str">
        <f>IFERROR(VLOOKUP(A72,'[2]Total Provider - Dec 2015'!$A$1:$K$1232,7,FALSE),"")</f>
        <v>0135663444</v>
      </c>
      <c r="H72" s="10" t="str">
        <f>IFERROR(VLOOKUP(A72,'[2]Total Provider - Dec 2015'!$A$1:$K$1232,8,FALSE),"")</f>
        <v>طريق الطائف</v>
      </c>
      <c r="I72" s="10" t="str">
        <f>IFERROR(VLOOKUP(A72,'[2]Total Provider - Dec 2015'!$A$1:$K$1232,9,FALSE),"")</f>
        <v>أبقيق</v>
      </c>
      <c r="J72" s="10" t="str">
        <f>IFERROR(VLOOKUP(A72,'[2]Total Provider - Dec 2015'!$A$1:$K$1232,10,FALSE),"")</f>
        <v>المنطقة الشرقية</v>
      </c>
      <c r="K72" s="10" t="str">
        <f>IFERROR(VLOOKUP(A72,'[2]Total Provider - Dec 2015'!$A$1:$K$1232,11,FALSE),"")</f>
        <v>مستوصف الشفاء</v>
      </c>
    </row>
    <row r="73" spans="1:11" hidden="1" x14ac:dyDescent="0.25">
      <c r="A73" s="5">
        <v>20136</v>
      </c>
      <c r="B73" s="6" t="str">
        <f>IFERROR(VLOOKUP(A73,'[2]Total Provider - Dec 2015'!$A$1:$K$1232,2,FALSE),"")</f>
        <v>SABA 5</v>
      </c>
      <c r="C73" s="7" t="str">
        <f>IFERROR(VLOOKUP(A73,'[2]Total Provider - Dec 2015'!$A$1:$K$1232,3,FALSE),"")</f>
        <v>NWR</v>
      </c>
      <c r="D73" s="7" t="str">
        <f>IFERROR(VLOOKUP(A73,'[2]Total Provider - Dec 2015'!$A$1:$K$1232,4,FALSE),"")</f>
        <v>Makkah</v>
      </c>
      <c r="E73" s="7" t="str">
        <f>IFERROR(VLOOKUP(A73,'[2]Total Provider - Dec 2015'!$A$1:$K$1232,5,FALSE),"")</f>
        <v>Jeddah</v>
      </c>
      <c r="F73" s="7" t="str">
        <f>IFERROR(VLOOKUP(A73,'[2]Total Provider - Dec 2015'!$A$1:$K$1232,6,FALSE),"")</f>
        <v>Industrial City, 3rd Stage</v>
      </c>
      <c r="G73" s="7" t="str">
        <f>IFERROR(VLOOKUP(A73,'[2]Total Provider - Dec 2015'!$A$1:$K$1232,7,FALSE),"")</f>
        <v>0126080495</v>
      </c>
      <c r="H73" s="10" t="str">
        <f>IFERROR(VLOOKUP(A73,'[2]Total Provider - Dec 2015'!$A$1:$K$1232,8,FALSE),"")</f>
        <v>المدينة الصناعية، المرحلة الثالثة</v>
      </c>
      <c r="I73" s="10" t="str">
        <f>IFERROR(VLOOKUP(A73,'[2]Total Provider - Dec 2015'!$A$1:$K$1232,9,FALSE),"")</f>
        <v>جدة</v>
      </c>
      <c r="J73" s="10" t="str">
        <f>IFERROR(VLOOKUP(A73,'[2]Total Provider - Dec 2015'!$A$1:$K$1232,10,FALSE),"")</f>
        <v>مكة المكرمة</v>
      </c>
      <c r="K73" s="10" t="str">
        <f>IFERROR(VLOOKUP(A73,'[2]Total Provider - Dec 2015'!$A$1:$K$1232,11,FALSE),"")</f>
        <v>مستوصف سابا 5 (مستوصف سيسكو سابقا)</v>
      </c>
    </row>
    <row r="74" spans="1:11" hidden="1" x14ac:dyDescent="0.25">
      <c r="A74" s="5">
        <v>20137</v>
      </c>
      <c r="B74" s="6" t="str">
        <f>IFERROR(VLOOKUP(A74,'[2]Total Provider - Dec 2015'!$A$1:$K$1232,2,FALSE),"")</f>
        <v xml:space="preserve">Riyadh Care Hospital </v>
      </c>
      <c r="C74" s="7" t="str">
        <f>IFERROR(VLOOKUP(A74,'[2]Total Provider - Dec 2015'!$A$1:$K$1232,3,FALSE),"")</f>
        <v>NW5</v>
      </c>
      <c r="D74" s="7" t="str">
        <f>IFERROR(VLOOKUP(A74,'[2]Total Provider - Dec 2015'!$A$1:$K$1232,4,FALSE),"")</f>
        <v>Riyadh</v>
      </c>
      <c r="E74" s="7" t="str">
        <f>IFERROR(VLOOKUP(A74,'[2]Total Provider - Dec 2015'!$A$1:$K$1232,5,FALSE),"")</f>
        <v>Riyadh</v>
      </c>
      <c r="F74" s="7" t="str">
        <f>IFERROR(VLOOKUP(A74,'[2]Total Provider - Dec 2015'!$A$1:$K$1232,6,FALSE),"")</f>
        <v>Al Rayan Street</v>
      </c>
      <c r="G74" s="7" t="str">
        <f>IFERROR(VLOOKUP(A74,'[2]Total Provider - Dec 2015'!$A$1:$K$1232,7,FALSE),"")</f>
        <v>0114933000</v>
      </c>
      <c r="H74" s="10" t="str">
        <f>IFERROR(VLOOKUP(A74,'[2]Total Provider - Dec 2015'!$A$1:$K$1232,8,FALSE),"")</f>
        <v>شارع الريان</v>
      </c>
      <c r="I74" s="10" t="str">
        <f>IFERROR(VLOOKUP(A74,'[2]Total Provider - Dec 2015'!$A$1:$K$1232,9,FALSE),"")</f>
        <v>الرياض</v>
      </c>
      <c r="J74" s="10" t="str">
        <f>IFERROR(VLOOKUP(A74,'[2]Total Provider - Dec 2015'!$A$1:$K$1232,10,FALSE),"")</f>
        <v>الرياض</v>
      </c>
      <c r="K74" s="10" t="str">
        <f>IFERROR(VLOOKUP(A74,'[2]Total Provider - Dec 2015'!$A$1:$K$1232,11,FALSE),"")</f>
        <v>مستشفى رعاية الرياض</v>
      </c>
    </row>
    <row r="75" spans="1:11" hidden="1" x14ac:dyDescent="0.25">
      <c r="A75" s="5">
        <v>20139</v>
      </c>
      <c r="B75" s="6" t="str">
        <f>IFERROR(VLOOKUP(A75,'[2]Total Provider - Dec 2015'!$A$1:$K$1232,2,FALSE),"")</f>
        <v>Taj Polyclinic</v>
      </c>
      <c r="C75" s="7" t="str">
        <f>IFERROR(VLOOKUP(A75,'[2]Total Provider - Dec 2015'!$A$1:$K$1232,3,FALSE),"")</f>
        <v>NWS</v>
      </c>
      <c r="D75" s="7" t="str">
        <f>IFERROR(VLOOKUP(A75,'[2]Total Provider - Dec 2015'!$A$1:$K$1232,4,FALSE),"")</f>
        <v>Makkah</v>
      </c>
      <c r="E75" s="7" t="str">
        <f>IFERROR(VLOOKUP(A75,'[2]Total Provider - Dec 2015'!$A$1:$K$1232,5,FALSE),"")</f>
        <v>Jeddah</v>
      </c>
      <c r="F75" s="7" t="str">
        <f>IFERROR(VLOOKUP(A75,'[2]Total Provider - Dec 2015'!$A$1:$K$1232,6,FALSE),"")</f>
        <v>Gholail Area</v>
      </c>
      <c r="G75" s="7" t="str">
        <f>IFERROR(VLOOKUP(A75,'[2]Total Provider - Dec 2015'!$A$1:$K$1232,7,FALSE),"")</f>
        <v>0126355715</v>
      </c>
      <c r="H75" s="10" t="str">
        <f>IFERROR(VLOOKUP(A75,'[2]Total Provider - Dec 2015'!$A$1:$K$1232,8,FALSE),"")</f>
        <v xml:space="preserve">حي الغليل   </v>
      </c>
      <c r="I75" s="10" t="str">
        <f>IFERROR(VLOOKUP(A75,'[2]Total Provider - Dec 2015'!$A$1:$K$1232,9,FALSE),"")</f>
        <v>جدة</v>
      </c>
      <c r="J75" s="10" t="str">
        <f>IFERROR(VLOOKUP(A75,'[2]Total Provider - Dec 2015'!$A$1:$K$1232,10,FALSE),"")</f>
        <v>مكة المكرمة</v>
      </c>
      <c r="K75" s="10" t="str">
        <f>IFERROR(VLOOKUP(A75,'[2]Total Provider - Dec 2015'!$A$1:$K$1232,11,FALSE),"")</f>
        <v xml:space="preserve">مستوصف التاج </v>
      </c>
    </row>
    <row r="76" spans="1:11" hidden="1" x14ac:dyDescent="0.25">
      <c r="A76" s="5">
        <v>20147</v>
      </c>
      <c r="B76" s="6" t="str">
        <f>IFERROR(VLOOKUP(A76,'[2]Total Provider - Dec 2015'!$A$1:$K$1232,2,FALSE),"")</f>
        <v>United Doctors Hospital</v>
      </c>
      <c r="C76" s="7" t="str">
        <f>IFERROR(VLOOKUP(A76,'[2]Total Provider - Dec 2015'!$A$1:$K$1232,3,FALSE),"")</f>
        <v>NW5</v>
      </c>
      <c r="D76" s="7" t="str">
        <f>IFERROR(VLOOKUP(A76,'[2]Total Provider - Dec 2015'!$A$1:$K$1232,4,FALSE),"")</f>
        <v>Makkah</v>
      </c>
      <c r="E76" s="7" t="str">
        <f>IFERROR(VLOOKUP(A76,'[2]Total Provider - Dec 2015'!$A$1:$K$1232,5,FALSE),"")</f>
        <v>Jeddah</v>
      </c>
      <c r="F76" s="7" t="str">
        <f>IFERROR(VLOOKUP(A76,'[2]Total Provider - Dec 2015'!$A$1:$K$1232,6,FALSE),"")</f>
        <v>Corniche Area</v>
      </c>
      <c r="G76" s="7" t="str">
        <f>IFERROR(VLOOKUP(A76,'[2]Total Provider - Dec 2015'!$A$1:$K$1232,7,FALSE),"")</f>
        <v>0126533333</v>
      </c>
      <c r="H76" s="10" t="str">
        <f>IFERROR(VLOOKUP(A76,'[2]Total Provider - Dec 2015'!$A$1:$K$1232,8,FALSE),"")</f>
        <v xml:space="preserve">الكورنيش  </v>
      </c>
      <c r="I76" s="10" t="str">
        <f>IFERROR(VLOOKUP(A76,'[2]Total Provider - Dec 2015'!$A$1:$K$1232,9,FALSE),"")</f>
        <v>جدة</v>
      </c>
      <c r="J76" s="10" t="str">
        <f>IFERROR(VLOOKUP(A76,'[2]Total Provider - Dec 2015'!$A$1:$K$1232,10,FALSE),"")</f>
        <v>مكة المكرمة</v>
      </c>
      <c r="K76" s="10" t="str">
        <f>IFERROR(VLOOKUP(A76,'[2]Total Provider - Dec 2015'!$A$1:$K$1232,11,FALSE),"")</f>
        <v xml:space="preserve">مستشفى الأطباء المتحدون </v>
      </c>
    </row>
    <row r="77" spans="1:11" hidden="1" x14ac:dyDescent="0.25">
      <c r="A77" s="5">
        <v>20151</v>
      </c>
      <c r="B77" s="6" t="str">
        <f>IFERROR(VLOOKUP(A77,'[2]Total Provider - Dec 2015'!$A$1:$K$1232,2,FALSE),"")</f>
        <v>Al Mouwasat Hospital</v>
      </c>
      <c r="C77" s="7" t="str">
        <f>IFERROR(VLOOKUP(A77,'[2]Total Provider - Dec 2015'!$A$1:$K$1232,3,FALSE),"")</f>
        <v>NW2</v>
      </c>
      <c r="D77" s="7" t="str">
        <f>IFERROR(VLOOKUP(A77,'[2]Total Provider - Dec 2015'!$A$1:$K$1232,4,FALSE),"")</f>
        <v>Eastern Province</v>
      </c>
      <c r="E77" s="7" t="str">
        <f>IFERROR(VLOOKUP(A77,'[2]Total Provider - Dec 2015'!$A$1:$K$1232,5,FALSE),"")</f>
        <v>Jubail</v>
      </c>
      <c r="F77" s="7" t="str">
        <f>IFERROR(VLOOKUP(A77,'[2]Total Provider - Dec 2015'!$A$1:$K$1232,6,FALSE),"")</f>
        <v>Al Andalus Street cross with 14 Street</v>
      </c>
      <c r="G77" s="7" t="str">
        <f>IFERROR(VLOOKUP(A77,'[2]Total Provider - Dec 2015'!$A$1:$K$1232,7,FALSE),"")</f>
        <v>0133490000</v>
      </c>
      <c r="H77" s="10" t="str">
        <f>IFERROR(VLOOKUP(A77,'[2]Total Provider - Dec 2015'!$A$1:$K$1232,8,FALSE),"")</f>
        <v>تقاطع شارع الأندلس مع شارع 14</v>
      </c>
      <c r="I77" s="10" t="str">
        <f>IFERROR(VLOOKUP(A77,'[2]Total Provider - Dec 2015'!$A$1:$K$1232,9,FALSE),"")</f>
        <v>الجبيل</v>
      </c>
      <c r="J77" s="10" t="str">
        <f>IFERROR(VLOOKUP(A77,'[2]Total Provider - Dec 2015'!$A$1:$K$1232,10,FALSE),"")</f>
        <v>المنطقة الشرقية</v>
      </c>
      <c r="K77" s="10" t="str">
        <f>IFERROR(VLOOKUP(A77,'[2]Total Provider - Dec 2015'!$A$1:$K$1232,11,FALSE),"")</f>
        <v>مستشفى المواساة</v>
      </c>
    </row>
    <row r="78" spans="1:11" hidden="1" x14ac:dyDescent="0.25">
      <c r="A78" s="5">
        <v>20152</v>
      </c>
      <c r="B78" s="6" t="str">
        <f>IFERROR(VLOOKUP(A78,'[2]Total Provider - Dec 2015'!$A$1:$K$1232,2,FALSE),"")</f>
        <v>GNP Clinic</v>
      </c>
      <c r="C78" s="7" t="str">
        <f>IFERROR(VLOOKUP(A78,'[2]Total Provider - Dec 2015'!$A$1:$K$1232,3,FALSE),"")</f>
        <v>NW6</v>
      </c>
      <c r="D78" s="7" t="str">
        <f>IFERROR(VLOOKUP(A78,'[2]Total Provider - Dec 2015'!$A$1:$K$1232,4,FALSE),"")</f>
        <v>Makkah</v>
      </c>
      <c r="E78" s="7" t="str">
        <f>IFERROR(VLOOKUP(A78,'[2]Total Provider - Dec 2015'!$A$1:$K$1232,5,FALSE),"")</f>
        <v>Makkah</v>
      </c>
      <c r="F78" s="7" t="str">
        <f>IFERROR(VLOOKUP(A78,'[2]Total Provider - Dec 2015'!$A$1:$K$1232,6,FALSE),"")</f>
        <v>Al Nozha St</v>
      </c>
      <c r="G78" s="7" t="str">
        <f>IFERROR(VLOOKUP(A78,'[2]Total Provider - Dec 2015'!$A$1:$K$1232,7,FALSE),"")</f>
        <v>0126823200</v>
      </c>
      <c r="H78" s="10" t="str">
        <f>IFERROR(VLOOKUP(A78,'[2]Total Provider - Dec 2015'!$A$1:$K$1232,8,FALSE),"")</f>
        <v>شارع النزهة</v>
      </c>
      <c r="I78" s="10" t="str">
        <f>IFERROR(VLOOKUP(A78,'[2]Total Provider - Dec 2015'!$A$1:$K$1232,9,FALSE),"")</f>
        <v>مكة المكرمة</v>
      </c>
      <c r="J78" s="10" t="str">
        <f>IFERROR(VLOOKUP(A78,'[2]Total Provider - Dec 2015'!$A$1:$K$1232,10,FALSE),"")</f>
        <v>مكة المكرمة</v>
      </c>
      <c r="K78" s="10" t="str">
        <f>IFERROR(VLOOKUP(A78,'[2]Total Provider - Dec 2015'!$A$1:$K$1232,11,FALSE),"")</f>
        <v>مستوصف الدكتور غسان نجيب فرعون  (اسنان )</v>
      </c>
    </row>
    <row r="79" spans="1:11" hidden="1" x14ac:dyDescent="0.25">
      <c r="A79" s="5">
        <v>20155</v>
      </c>
      <c r="B79" s="6" t="str">
        <f>IFERROR(VLOOKUP(A79,'[2]Total Provider - Dec 2015'!$A$1:$K$1232,2,FALSE),"")</f>
        <v>GNP Clinic</v>
      </c>
      <c r="C79" s="7" t="str">
        <f>IFERROR(VLOOKUP(A79,'[2]Total Provider - Dec 2015'!$A$1:$K$1232,3,FALSE),"")</f>
        <v>NW3</v>
      </c>
      <c r="D79" s="7" t="str">
        <f>IFERROR(VLOOKUP(A79,'[2]Total Provider - Dec 2015'!$A$1:$K$1232,4,FALSE),"")</f>
        <v>Madinah</v>
      </c>
      <c r="E79" s="7" t="str">
        <f>IFERROR(VLOOKUP(A79,'[2]Total Provider - Dec 2015'!$A$1:$K$1232,5,FALSE),"")</f>
        <v>Yanbu</v>
      </c>
      <c r="F79" s="7" t="str">
        <f>IFERROR(VLOOKUP(A79,'[2]Total Provider - Dec 2015'!$A$1:$K$1232,6,FALSE),"")</f>
        <v>Industrial Area</v>
      </c>
      <c r="G79" s="7" t="str">
        <f>IFERROR(VLOOKUP(A79,'[2]Total Provider - Dec 2015'!$A$1:$K$1232,7,FALSE),"")</f>
        <v>0143923222</v>
      </c>
      <c r="H79" s="10" t="str">
        <f>IFERROR(VLOOKUP(A79,'[2]Total Provider - Dec 2015'!$A$1:$K$1232,8,FALSE),"")</f>
        <v>المنطقة الصناعية</v>
      </c>
      <c r="I79" s="10" t="str">
        <f>IFERROR(VLOOKUP(A79,'[2]Total Provider - Dec 2015'!$A$1:$K$1232,9,FALSE),"")</f>
        <v>ينبع</v>
      </c>
      <c r="J79" s="10" t="str">
        <f>IFERROR(VLOOKUP(A79,'[2]Total Provider - Dec 2015'!$A$1:$K$1232,10,FALSE),"")</f>
        <v>المدينة المنورة</v>
      </c>
      <c r="K79" s="10" t="str">
        <f>IFERROR(VLOOKUP(A79,'[2]Total Provider - Dec 2015'!$A$1:$K$1232,11,FALSE),"")</f>
        <v>مستوصف الدكتور غسان نجيب فرعون  (اسنان )</v>
      </c>
    </row>
    <row r="80" spans="1:11" hidden="1" x14ac:dyDescent="0.25">
      <c r="A80" s="5">
        <v>20156</v>
      </c>
      <c r="B80" s="6" t="str">
        <f>IFERROR(VLOOKUP(A80,'[2]Total Provider - Dec 2015'!$A$1:$K$1232,2,FALSE),"")</f>
        <v>Metrek Majed Al Qahtani Polyclinic &amp; Partner</v>
      </c>
      <c r="C80" s="7" t="str">
        <f>IFERROR(VLOOKUP(A80,'[2]Total Provider - Dec 2015'!$A$1:$K$1232,3,FALSE),"")</f>
        <v>NWS</v>
      </c>
      <c r="D80" s="7" t="str">
        <f>IFERROR(VLOOKUP(A80,'[2]Total Provider - Dec 2015'!$A$1:$K$1232,4,FALSE),"")</f>
        <v>Riyadh</v>
      </c>
      <c r="E80" s="7" t="str">
        <f>IFERROR(VLOOKUP(A80,'[2]Total Provider - Dec 2015'!$A$1:$K$1232,5,FALSE),"")</f>
        <v>Riyadh</v>
      </c>
      <c r="F80" s="7" t="str">
        <f>IFERROR(VLOOKUP(A80,'[2]Total Provider - Dec 2015'!$A$1:$K$1232,6,FALSE),"")</f>
        <v>Al Quwayiyah, Al Zohour Area</v>
      </c>
      <c r="G80" s="7" t="str">
        <f>IFERROR(VLOOKUP(A80,'[2]Total Provider - Dec 2015'!$A$1:$K$1232,7,FALSE),"")</f>
        <v>0116521888</v>
      </c>
      <c r="H80" s="10" t="str">
        <f>IFERROR(VLOOKUP(A80,'[2]Total Provider - Dec 2015'!$A$1:$K$1232,8,FALSE),"")</f>
        <v>القويعية، حي الزهور</v>
      </c>
      <c r="I80" s="10" t="str">
        <f>IFERROR(VLOOKUP(A80,'[2]Total Provider - Dec 2015'!$A$1:$K$1232,9,FALSE),"")</f>
        <v>الرياض</v>
      </c>
      <c r="J80" s="10" t="str">
        <f>IFERROR(VLOOKUP(A80,'[2]Total Provider - Dec 2015'!$A$1:$K$1232,10,FALSE),"")</f>
        <v>الرياض</v>
      </c>
      <c r="K80" s="10" t="str">
        <f>IFERROR(VLOOKUP(A80,'[2]Total Provider - Dec 2015'!$A$1:$K$1232,11,FALSE),"")</f>
        <v>مجمع عيادات شركة ماجد القحطاني بمشاركة د/صالح الزغبي</v>
      </c>
    </row>
    <row r="81" spans="1:11" hidden="1" x14ac:dyDescent="0.25">
      <c r="A81" s="5">
        <v>20157</v>
      </c>
      <c r="B81" s="6" t="str">
        <f>IFERROR(VLOOKUP(A81,'[2]Total Provider - Dec 2015'!$A$1:$K$1232,2,FALSE),"")</f>
        <v>GNP Clinic</v>
      </c>
      <c r="C81" s="7" t="str">
        <f>IFERROR(VLOOKUP(A81,'[2]Total Provider - Dec 2015'!$A$1:$K$1232,3,FALSE),"")</f>
        <v>NW6</v>
      </c>
      <c r="D81" s="7" t="str">
        <f>IFERROR(VLOOKUP(A81,'[2]Total Provider - Dec 2015'!$A$1:$K$1232,4,FALSE),"")</f>
        <v>Najran</v>
      </c>
      <c r="E81" s="7" t="str">
        <f>IFERROR(VLOOKUP(A81,'[2]Total Provider - Dec 2015'!$A$1:$K$1232,5,FALSE),"")</f>
        <v>Najran</v>
      </c>
      <c r="F81" s="7" t="str">
        <f>IFERROR(VLOOKUP(A81,'[2]Total Provider - Dec 2015'!$A$1:$K$1232,6,FALSE),"")</f>
        <v>Al Safa District - Near The Old Court</v>
      </c>
      <c r="G81" s="7" t="str">
        <f>IFERROR(VLOOKUP(A81,'[2]Total Provider - Dec 2015'!$A$1:$K$1232,7,FALSE),"")</f>
        <v>0175225133</v>
      </c>
      <c r="H81" s="10" t="str">
        <f>IFERROR(VLOOKUP(A81,'[2]Total Provider - Dec 2015'!$A$1:$K$1232,8,FALSE),"")</f>
        <v>حي الصفا - جوار المحكمة القديمة</v>
      </c>
      <c r="I81" s="10" t="str">
        <f>IFERROR(VLOOKUP(A81,'[2]Total Provider - Dec 2015'!$A$1:$K$1232,9,FALSE),"")</f>
        <v>نجران</v>
      </c>
      <c r="J81" s="10" t="str">
        <f>IFERROR(VLOOKUP(A81,'[2]Total Provider - Dec 2015'!$A$1:$K$1232,10,FALSE),"")</f>
        <v>نجران</v>
      </c>
      <c r="K81" s="10" t="str">
        <f>IFERROR(VLOOKUP(A81,'[2]Total Provider - Dec 2015'!$A$1:$K$1232,11,FALSE),"")</f>
        <v>مستوصف الدكتور غسان نجيب فرعون  (اسنان )</v>
      </c>
    </row>
    <row r="82" spans="1:11" hidden="1" x14ac:dyDescent="0.25">
      <c r="A82" s="5">
        <v>20159</v>
      </c>
      <c r="B82" s="6" t="str">
        <f>IFERROR(VLOOKUP(A82,'[2]Total Provider - Dec 2015'!$A$1:$K$1232,2,FALSE),"")</f>
        <v>Dar Al Shefa Clinic</v>
      </c>
      <c r="C82" s="7" t="str">
        <f>IFERROR(VLOOKUP(A82,'[2]Total Provider - Dec 2015'!$A$1:$K$1232,3,FALSE),"")</f>
        <v>NWS</v>
      </c>
      <c r="D82" s="7" t="str">
        <f>IFERROR(VLOOKUP(A82,'[2]Total Provider - Dec 2015'!$A$1:$K$1232,4,FALSE),"")</f>
        <v>Riyadh</v>
      </c>
      <c r="E82" s="7" t="str">
        <f>IFERROR(VLOOKUP(A82,'[2]Total Provider - Dec 2015'!$A$1:$K$1232,5,FALSE),"")</f>
        <v>Riyadh</v>
      </c>
      <c r="F82" s="7" t="str">
        <f>IFERROR(VLOOKUP(A82,'[2]Total Provider - Dec 2015'!$A$1:$K$1232,6,FALSE),"")</f>
        <v>Old Kharj Road</v>
      </c>
      <c r="G82" s="7" t="str">
        <f>IFERROR(VLOOKUP(A82,'[2]Total Provider - Dec 2015'!$A$1:$K$1232,7,FALSE),"")</f>
        <v>0114989220</v>
      </c>
      <c r="H82" s="10" t="str">
        <f>IFERROR(VLOOKUP(A82,'[2]Total Provider - Dec 2015'!$A$1:$K$1232,8,FALSE),"")</f>
        <v>طريق الخرج القديم</v>
      </c>
      <c r="I82" s="10" t="str">
        <f>IFERROR(VLOOKUP(A82,'[2]Total Provider - Dec 2015'!$A$1:$K$1232,9,FALSE),"")</f>
        <v>الرياض</v>
      </c>
      <c r="J82" s="10" t="str">
        <f>IFERROR(VLOOKUP(A82,'[2]Total Provider - Dec 2015'!$A$1:$K$1232,10,FALSE),"")</f>
        <v>الرياض</v>
      </c>
      <c r="K82" s="10" t="str">
        <f>IFERROR(VLOOKUP(A82,'[2]Total Provider - Dec 2015'!$A$1:$K$1232,11,FALSE),"")</f>
        <v>مستوصف دار الشفا</v>
      </c>
    </row>
    <row r="83" spans="1:11" hidden="1" x14ac:dyDescent="0.25">
      <c r="A83" s="5">
        <v>20160</v>
      </c>
      <c r="B83" s="6" t="str">
        <f>IFERROR(VLOOKUP(A83,'[2]Total Provider - Dec 2015'!$A$1:$K$1232,2,FALSE),"")</f>
        <v>Alawi Tunsi &amp; Bros. Hospital</v>
      </c>
      <c r="C83" s="7" t="str">
        <f>IFERROR(VLOOKUP(A83,'[2]Total Provider - Dec 2015'!$A$1:$K$1232,3,FALSE),"")</f>
        <v>NW6</v>
      </c>
      <c r="D83" s="7" t="str">
        <f>IFERROR(VLOOKUP(A83,'[2]Total Provider - Dec 2015'!$A$1:$K$1232,4,FALSE),"")</f>
        <v>Makkah</v>
      </c>
      <c r="E83" s="7" t="str">
        <f>IFERROR(VLOOKUP(A83,'[2]Total Provider - Dec 2015'!$A$1:$K$1232,5,FALSE),"")</f>
        <v>Makkah</v>
      </c>
      <c r="F83" s="7" t="str">
        <f>IFERROR(VLOOKUP(A83,'[2]Total Provider - Dec 2015'!$A$1:$K$1232,6,FALSE),"")</f>
        <v>Alazizyah South Area, Abdullah Khayat St</v>
      </c>
      <c r="G83" s="7" t="str">
        <f>IFERROR(VLOOKUP(A83,'[2]Total Provider - Dec 2015'!$A$1:$K$1232,7,FALSE),"")</f>
        <v>0125587777</v>
      </c>
      <c r="H83" s="10" t="str">
        <f>IFERROR(VLOOKUP(A83,'[2]Total Provider - Dec 2015'!$A$1:$K$1232,8,FALSE),"")</f>
        <v>العزيزية الجنوبية، شارع عبدالله الخياط</v>
      </c>
      <c r="I83" s="10" t="str">
        <f>IFERROR(VLOOKUP(A83,'[2]Total Provider - Dec 2015'!$A$1:$K$1232,9,FALSE),"")</f>
        <v>مكة المكرمة</v>
      </c>
      <c r="J83" s="10" t="str">
        <f>IFERROR(VLOOKUP(A83,'[2]Total Provider - Dec 2015'!$A$1:$K$1232,10,FALSE),"")</f>
        <v>مكة المكرمة</v>
      </c>
      <c r="K83" s="10" t="str">
        <f>IFERROR(VLOOKUP(A83,'[2]Total Provider - Dec 2015'!$A$1:$K$1232,11,FALSE),"")</f>
        <v xml:space="preserve">مستشفى علوي تونسي وأخوانه </v>
      </c>
    </row>
    <row r="84" spans="1:11" hidden="1" x14ac:dyDescent="0.25">
      <c r="A84" s="5">
        <v>20161</v>
      </c>
      <c r="B84" s="6" t="str">
        <f>IFERROR(VLOOKUP(A84,'[2]Total Provider - Dec 2015'!$A$1:$K$1232,2,FALSE),"")</f>
        <v>Al Rafie Hospital</v>
      </c>
      <c r="C84" s="7" t="str">
        <f>IFERROR(VLOOKUP(A84,'[2]Total Provider - Dec 2015'!$A$1:$K$1232,3,FALSE),"")</f>
        <v>NWS</v>
      </c>
      <c r="D84" s="7" t="str">
        <f>IFERROR(VLOOKUP(A84,'[2]Total Provider - Dec 2015'!$A$1:$K$1232,4,FALSE),"")</f>
        <v>Makkah</v>
      </c>
      <c r="E84" s="7" t="str">
        <f>IFERROR(VLOOKUP(A84,'[2]Total Provider - Dec 2015'!$A$1:$K$1232,5,FALSE),"")</f>
        <v>Makkah</v>
      </c>
      <c r="F84" s="7" t="str">
        <f>IFERROR(VLOOKUP(A84,'[2]Total Provider - Dec 2015'!$A$1:$K$1232,6,FALSE),"")</f>
        <v>Sitteen street</v>
      </c>
      <c r="G84" s="7" t="str">
        <f>IFERROR(VLOOKUP(A84,'[2]Total Provider - Dec 2015'!$A$1:$K$1232,7,FALSE),"")</f>
        <v>0125454455</v>
      </c>
      <c r="H84" s="10" t="str">
        <f>IFERROR(VLOOKUP(A84,'[2]Total Provider - Dec 2015'!$A$1:$K$1232,8,FALSE),"")</f>
        <v>شارع الستين</v>
      </c>
      <c r="I84" s="10" t="str">
        <f>IFERROR(VLOOKUP(A84,'[2]Total Provider - Dec 2015'!$A$1:$K$1232,9,FALSE),"")</f>
        <v>مكة المكرمة</v>
      </c>
      <c r="J84" s="10" t="str">
        <f>IFERROR(VLOOKUP(A84,'[2]Total Provider - Dec 2015'!$A$1:$K$1232,10,FALSE),"")</f>
        <v>مكة المكرمة</v>
      </c>
      <c r="K84" s="10" t="str">
        <f>IFERROR(VLOOKUP(A84,'[2]Total Provider - Dec 2015'!$A$1:$K$1232,11,FALSE),"")</f>
        <v xml:space="preserve">مستشفى الرفيع </v>
      </c>
    </row>
    <row r="85" spans="1:11" hidden="1" x14ac:dyDescent="0.25">
      <c r="A85" s="5">
        <v>20165</v>
      </c>
      <c r="B85" s="6" t="str">
        <f>IFERROR(VLOOKUP(A85,'[2]Total Provider - Dec 2015'!$A$1:$K$1232,2,FALSE),"")</f>
        <v>Olaya Medical Center</v>
      </c>
      <c r="C85" s="7" t="str">
        <f>IFERROR(VLOOKUP(A85,'[2]Total Provider - Dec 2015'!$A$1:$K$1232,3,FALSE),"")</f>
        <v>NW2</v>
      </c>
      <c r="D85" s="7" t="str">
        <f>IFERROR(VLOOKUP(A85,'[2]Total Provider - Dec 2015'!$A$1:$K$1232,4,FALSE),"")</f>
        <v>Riyadh</v>
      </c>
      <c r="E85" s="7" t="str">
        <f>IFERROR(VLOOKUP(A85,'[2]Total Provider - Dec 2015'!$A$1:$K$1232,5,FALSE),"")</f>
        <v>Riyadh</v>
      </c>
      <c r="F85" s="7" t="str">
        <f>IFERROR(VLOOKUP(A85,'[2]Total Provider - Dec 2015'!$A$1:$K$1232,6,FALSE),"")</f>
        <v>Olaya Area</v>
      </c>
      <c r="G85" s="7" t="str">
        <f>IFERROR(VLOOKUP(A85,'[2]Total Provider - Dec 2015'!$A$1:$K$1232,7,FALSE),"")</f>
        <v>0114645501</v>
      </c>
      <c r="H85" s="10" t="str">
        <f>IFERROR(VLOOKUP(A85,'[2]Total Provider - Dec 2015'!$A$1:$K$1232,8,FALSE),"")</f>
        <v>منطقة العليا</v>
      </c>
      <c r="I85" s="10" t="str">
        <f>IFERROR(VLOOKUP(A85,'[2]Total Provider - Dec 2015'!$A$1:$K$1232,9,FALSE),"")</f>
        <v>الرياض</v>
      </c>
      <c r="J85" s="10" t="str">
        <f>IFERROR(VLOOKUP(A85,'[2]Total Provider - Dec 2015'!$A$1:$K$1232,10,FALSE),"")</f>
        <v>الرياض</v>
      </c>
      <c r="K85" s="10" t="str">
        <f>IFERROR(VLOOKUP(A85,'[2]Total Provider - Dec 2015'!$A$1:$K$1232,11,FALSE),"")</f>
        <v xml:space="preserve">مركز العليا الطبي </v>
      </c>
    </row>
    <row r="86" spans="1:11" hidden="1" x14ac:dyDescent="0.25">
      <c r="A86" s="5">
        <v>20168</v>
      </c>
      <c r="B86" s="6" t="str">
        <f>IFERROR(VLOOKUP(A86,'[2]Total Provider - Dec 2015'!$A$1:$K$1232,2,FALSE),"")</f>
        <v>Al Faysal Polyclinic</v>
      </c>
      <c r="C86" s="7" t="str">
        <f>IFERROR(VLOOKUP(A86,'[2]Total Provider - Dec 2015'!$A$1:$K$1232,3,FALSE),"")</f>
        <v>NW1</v>
      </c>
      <c r="D86" s="7" t="str">
        <f>IFERROR(VLOOKUP(A86,'[2]Total Provider - Dec 2015'!$A$1:$K$1232,4,FALSE),"")</f>
        <v>Makkah</v>
      </c>
      <c r="E86" s="7" t="str">
        <f>IFERROR(VLOOKUP(A86,'[2]Total Provider - Dec 2015'!$A$1:$K$1232,5,FALSE),"")</f>
        <v>Jeddah</v>
      </c>
      <c r="F86" s="7" t="str">
        <f>IFERROR(VLOOKUP(A86,'[2]Total Provider - Dec 2015'!$A$1:$K$1232,6,FALSE),"")</f>
        <v>Al Kandarah Area</v>
      </c>
      <c r="G86" s="7" t="str">
        <f>IFERROR(VLOOKUP(A86,'[2]Total Provider - Dec 2015'!$A$1:$K$1232,7,FALSE),"")</f>
        <v>0126318900</v>
      </c>
      <c r="H86" s="10" t="str">
        <f>IFERROR(VLOOKUP(A86,'[2]Total Provider - Dec 2015'!$A$1:$K$1232,8,FALSE),"")</f>
        <v>حي الكندرة</v>
      </c>
      <c r="I86" s="10" t="str">
        <f>IFERROR(VLOOKUP(A86,'[2]Total Provider - Dec 2015'!$A$1:$K$1232,9,FALSE),"")</f>
        <v>جدة</v>
      </c>
      <c r="J86" s="10" t="str">
        <f>IFERROR(VLOOKUP(A86,'[2]Total Provider - Dec 2015'!$A$1:$K$1232,10,FALSE),"")</f>
        <v>مكة المكرمة</v>
      </c>
      <c r="K86" s="10" t="str">
        <f>IFERROR(VLOOKUP(A86,'[2]Total Provider - Dec 2015'!$A$1:$K$1232,11,FALSE),"")</f>
        <v xml:space="preserve">مستوصف الفيصل </v>
      </c>
    </row>
    <row r="87" spans="1:11" hidden="1" x14ac:dyDescent="0.25">
      <c r="A87" s="5">
        <v>20170</v>
      </c>
      <c r="B87" s="6" t="str">
        <f>IFERROR(VLOOKUP(A87,'[2]Total Provider - Dec 2015'!$A$1:$K$1232,2,FALSE),"")</f>
        <v>Al Nuairiyah National Clinic</v>
      </c>
      <c r="C87" s="7" t="str">
        <f>IFERROR(VLOOKUP(A87,'[2]Total Provider - Dec 2015'!$A$1:$K$1232,3,FALSE),"")</f>
        <v>NWS</v>
      </c>
      <c r="D87" s="7" t="str">
        <f>IFERROR(VLOOKUP(A87,'[2]Total Provider - Dec 2015'!$A$1:$K$1232,4,FALSE),"")</f>
        <v>Eastern Province</v>
      </c>
      <c r="E87" s="7" t="str">
        <f>IFERROR(VLOOKUP(A87,'[2]Total Provider - Dec 2015'!$A$1:$K$1232,5,FALSE),"")</f>
        <v>Al Nuairiyah</v>
      </c>
      <c r="F87" s="7" t="str">
        <f>IFERROR(VLOOKUP(A87,'[2]Total Provider - Dec 2015'!$A$1:$K$1232,6,FALSE),"")</f>
        <v>Prince Turky Bin AbdulAziz Street</v>
      </c>
      <c r="G87" s="7" t="str">
        <f>IFERROR(VLOOKUP(A87,'[2]Total Provider - Dec 2015'!$A$1:$K$1232,7,FALSE),"")</f>
        <v>0133731284</v>
      </c>
      <c r="H87" s="10" t="str">
        <f>IFERROR(VLOOKUP(A87,'[2]Total Provider - Dec 2015'!$A$1:$K$1232,8,FALSE),"")</f>
        <v>شارع الأمير تركي بن عبدالعزيز</v>
      </c>
      <c r="I87" s="10" t="str">
        <f>IFERROR(VLOOKUP(A87,'[2]Total Provider - Dec 2015'!$A$1:$K$1232,9,FALSE),"")</f>
        <v>النعيرية</v>
      </c>
      <c r="J87" s="10" t="str">
        <f>IFERROR(VLOOKUP(A87,'[2]Total Provider - Dec 2015'!$A$1:$K$1232,10,FALSE),"")</f>
        <v>المنطقة الشرقية</v>
      </c>
      <c r="K87" s="10" t="str">
        <f>IFERROR(VLOOKUP(A87,'[2]Total Provider - Dec 2015'!$A$1:$K$1232,11,FALSE),"")</f>
        <v>مستوصف النعيرية الأهلي</v>
      </c>
    </row>
    <row r="88" spans="1:11" hidden="1" x14ac:dyDescent="0.25">
      <c r="A88" s="5">
        <v>20173</v>
      </c>
      <c r="B88" s="6" t="str">
        <f>IFERROR(VLOOKUP(A88,'[2]Total Provider - Dec 2015'!$A$1:$K$1232,2,FALSE),"")</f>
        <v>Al Haramain Clinic</v>
      </c>
      <c r="C88" s="7" t="str">
        <f>IFERROR(VLOOKUP(A88,'[2]Total Provider - Dec 2015'!$A$1:$K$1232,3,FALSE),"")</f>
        <v>NW4</v>
      </c>
      <c r="D88" s="7" t="str">
        <f>IFERROR(VLOOKUP(A88,'[2]Total Provider - Dec 2015'!$A$1:$K$1232,4,FALSE),"")</f>
        <v>Riyadh</v>
      </c>
      <c r="E88" s="7" t="str">
        <f>IFERROR(VLOOKUP(A88,'[2]Total Provider - Dec 2015'!$A$1:$K$1232,5,FALSE),"")</f>
        <v>Riyadh</v>
      </c>
      <c r="F88" s="7" t="str">
        <f>IFERROR(VLOOKUP(A88,'[2]Total Provider - Dec 2015'!$A$1:$K$1232,6,FALSE),"")</f>
        <v>Hatem Taey Street</v>
      </c>
      <c r="G88" s="7" t="str">
        <f>IFERROR(VLOOKUP(A88,'[2]Total Provider - Dec 2015'!$A$1:$K$1232,7,FALSE),"")</f>
        <v>0112323666</v>
      </c>
      <c r="H88" s="10" t="str">
        <f>IFERROR(VLOOKUP(A88,'[2]Total Provider - Dec 2015'!$A$1:$K$1232,8,FALSE),"")</f>
        <v>شارع حاتم الطائي</v>
      </c>
      <c r="I88" s="10" t="str">
        <f>IFERROR(VLOOKUP(A88,'[2]Total Provider - Dec 2015'!$A$1:$K$1232,9,FALSE),"")</f>
        <v>الرياض</v>
      </c>
      <c r="J88" s="10" t="str">
        <f>IFERROR(VLOOKUP(A88,'[2]Total Provider - Dec 2015'!$A$1:$K$1232,10,FALSE),"")</f>
        <v>الرياض</v>
      </c>
      <c r="K88" s="10" t="str">
        <f>IFERROR(VLOOKUP(A88,'[2]Total Provider - Dec 2015'!$A$1:$K$1232,11,FALSE),"")</f>
        <v xml:space="preserve">مستوصف الحرمين </v>
      </c>
    </row>
    <row r="89" spans="1:11" hidden="1" x14ac:dyDescent="0.25">
      <c r="A89" s="5">
        <v>20174</v>
      </c>
      <c r="B89" s="6" t="str">
        <f>IFERROR(VLOOKUP(A89,'[2]Total Provider - Dec 2015'!$A$1:$K$1232,2,FALSE),"")</f>
        <v>Al Adwani General Hospital</v>
      </c>
      <c r="C89" s="7" t="str">
        <f>IFERROR(VLOOKUP(A89,'[2]Total Provider - Dec 2015'!$A$1:$K$1232,3,FALSE),"")</f>
        <v>NW3</v>
      </c>
      <c r="D89" s="7" t="str">
        <f>IFERROR(VLOOKUP(A89,'[2]Total Provider - Dec 2015'!$A$1:$K$1232,4,FALSE),"")</f>
        <v>Makkah</v>
      </c>
      <c r="E89" s="7" t="str">
        <f>IFERROR(VLOOKUP(A89,'[2]Total Provider - Dec 2015'!$A$1:$K$1232,5,FALSE),"")</f>
        <v>Taif</v>
      </c>
      <c r="F89" s="7" t="str">
        <f>IFERROR(VLOOKUP(A89,'[2]Total Provider - Dec 2015'!$A$1:$K$1232,6,FALSE),"")</f>
        <v>Al Faysaliah Dis, Near NCB</v>
      </c>
      <c r="G89" s="7" t="str">
        <f>IFERROR(VLOOKUP(A89,'[2]Total Provider - Dec 2015'!$A$1:$K$1232,7,FALSE),"")</f>
        <v>0127340000</v>
      </c>
      <c r="H89" s="10" t="str">
        <f>IFERROR(VLOOKUP(A89,'[2]Total Provider - Dec 2015'!$A$1:$K$1232,8,FALSE),"")</f>
        <v>حي الفيصلية - قرب البنك الأهلي</v>
      </c>
      <c r="I89" s="10" t="str">
        <f>IFERROR(VLOOKUP(A89,'[2]Total Provider - Dec 2015'!$A$1:$K$1232,9,FALSE),"")</f>
        <v>الطائف</v>
      </c>
      <c r="J89" s="10" t="str">
        <f>IFERROR(VLOOKUP(A89,'[2]Total Provider - Dec 2015'!$A$1:$K$1232,10,FALSE),"")</f>
        <v>مكة المكرمة</v>
      </c>
      <c r="K89" s="10" t="str">
        <f>IFERROR(VLOOKUP(A89,'[2]Total Provider - Dec 2015'!$A$1:$K$1232,11,FALSE),"")</f>
        <v xml:space="preserve">مستشفى العدواني العام </v>
      </c>
    </row>
    <row r="90" spans="1:11" hidden="1" x14ac:dyDescent="0.25">
      <c r="A90" s="5">
        <v>20175</v>
      </c>
      <c r="B90" s="6" t="str">
        <f>IFERROR(VLOOKUP(A90,'[2]Total Provider - Dec 2015'!$A$1:$K$1232,2,FALSE),"")</f>
        <v>Malaz Medical Co. Polyclinic</v>
      </c>
      <c r="C90" s="7" t="str">
        <f>IFERROR(VLOOKUP(A90,'[2]Total Provider - Dec 2015'!$A$1:$K$1232,3,FALSE),"")</f>
        <v>NW4</v>
      </c>
      <c r="D90" s="7" t="str">
        <f>IFERROR(VLOOKUP(A90,'[2]Total Provider - Dec 2015'!$A$1:$K$1232,4,FALSE),"")</f>
        <v>Riyadh</v>
      </c>
      <c r="E90" s="7" t="str">
        <f>IFERROR(VLOOKUP(A90,'[2]Total Provider - Dec 2015'!$A$1:$K$1232,5,FALSE),"")</f>
        <v>Riyadh</v>
      </c>
      <c r="F90" s="7" t="str">
        <f>IFERROR(VLOOKUP(A90,'[2]Total Provider - Dec 2015'!$A$1:$K$1232,6,FALSE),"")</f>
        <v>Masa`ab Bin Omair Street</v>
      </c>
      <c r="G90" s="7" t="str">
        <f>IFERROR(VLOOKUP(A90,'[2]Total Provider - Dec 2015'!$A$1:$K$1232,7,FALSE),"")</f>
        <v>0114771515</v>
      </c>
      <c r="H90" s="10" t="str">
        <f>IFERROR(VLOOKUP(A90,'[2]Total Provider - Dec 2015'!$A$1:$K$1232,8,FALSE),"")</f>
        <v>شارع مصعب بن عمير</v>
      </c>
      <c r="I90" s="10" t="str">
        <f>IFERROR(VLOOKUP(A90,'[2]Total Provider - Dec 2015'!$A$1:$K$1232,9,FALSE),"")</f>
        <v>الرياض</v>
      </c>
      <c r="J90" s="10" t="str">
        <f>IFERROR(VLOOKUP(A90,'[2]Total Provider - Dec 2015'!$A$1:$K$1232,10,FALSE),"")</f>
        <v>الرياض</v>
      </c>
      <c r="K90" s="10" t="str">
        <f>IFERROR(VLOOKUP(A90,'[2]Total Provider - Dec 2015'!$A$1:$K$1232,11,FALSE),"")</f>
        <v>مجمع عيادات شركة الملز الطبية</v>
      </c>
    </row>
    <row r="91" spans="1:11" hidden="1" x14ac:dyDescent="0.25">
      <c r="A91" s="5">
        <v>20177</v>
      </c>
      <c r="B91" s="6" t="str">
        <f>IFERROR(VLOOKUP(A91,'[2]Total Provider - Dec 2015'!$A$1:$K$1232,2,FALSE),"")</f>
        <v>Al Moosa Hospital</v>
      </c>
      <c r="C91" s="7" t="str">
        <f>IFERROR(VLOOKUP(A91,'[2]Total Provider - Dec 2015'!$A$1:$K$1232,3,FALSE),"")</f>
        <v>NW6</v>
      </c>
      <c r="D91" s="7" t="str">
        <f>IFERROR(VLOOKUP(A91,'[2]Total Provider - Dec 2015'!$A$1:$K$1232,4,FALSE),"")</f>
        <v>Eastern Province</v>
      </c>
      <c r="E91" s="7" t="str">
        <f>IFERROR(VLOOKUP(A91,'[2]Total Provider - Dec 2015'!$A$1:$K$1232,5,FALSE),"")</f>
        <v>Al Ahsa</v>
      </c>
      <c r="F91" s="7" t="str">
        <f>IFERROR(VLOOKUP(A91,'[2]Total Provider - Dec 2015'!$A$1:$K$1232,6,FALSE),"")</f>
        <v>Al Ahsa - Dahran Street</v>
      </c>
      <c r="G91" s="7" t="str">
        <f>IFERROR(VLOOKUP(A91,'[2]Total Provider - Dec 2015'!$A$1:$K$1232,7,FALSE),"")</f>
        <v>0135307000</v>
      </c>
      <c r="H91" s="10" t="str">
        <f>IFERROR(VLOOKUP(A91,'[2]Total Provider - Dec 2015'!$A$1:$K$1232,8,FALSE),"")</f>
        <v>شارع الظهران - الأحساء</v>
      </c>
      <c r="I91" s="10" t="str">
        <f>IFERROR(VLOOKUP(A91,'[2]Total Provider - Dec 2015'!$A$1:$K$1232,9,FALSE),"")</f>
        <v>الأحساء</v>
      </c>
      <c r="J91" s="10" t="str">
        <f>IFERROR(VLOOKUP(A91,'[2]Total Provider - Dec 2015'!$A$1:$K$1232,10,FALSE),"")</f>
        <v>المنطقة الشرقية</v>
      </c>
      <c r="K91" s="10" t="str">
        <f>IFERROR(VLOOKUP(A91,'[2]Total Provider - Dec 2015'!$A$1:$K$1232,11,FALSE),"")</f>
        <v xml:space="preserve">مستشفى الموسى </v>
      </c>
    </row>
    <row r="92" spans="1:11" hidden="1" x14ac:dyDescent="0.25">
      <c r="A92" s="5">
        <v>20179</v>
      </c>
      <c r="B92" s="6" t="str">
        <f>IFERROR(VLOOKUP(A92,'[2]Total Provider - Dec 2015'!$A$1:$K$1232,2,FALSE),"")</f>
        <v>Excellence Medical Center</v>
      </c>
      <c r="C92" s="7" t="str">
        <f>IFERROR(VLOOKUP(A92,'[2]Total Provider - Dec 2015'!$A$1:$K$1232,3,FALSE),"")</f>
        <v>NWS</v>
      </c>
      <c r="D92" s="7" t="str">
        <f>IFERROR(VLOOKUP(A92,'[2]Total Provider - Dec 2015'!$A$1:$K$1232,4,FALSE),"")</f>
        <v>Eastern Province</v>
      </c>
      <c r="E92" s="7" t="str">
        <f>IFERROR(VLOOKUP(A92,'[2]Total Provider - Dec 2015'!$A$1:$K$1232,5,FALSE),"")</f>
        <v>Qatif</v>
      </c>
      <c r="F92" s="7" t="str">
        <f>IFERROR(VLOOKUP(A92,'[2]Total Provider - Dec 2015'!$A$1:$K$1232,6,FALSE),"")</f>
        <v>Al Quds Street</v>
      </c>
      <c r="G92" s="7" t="str">
        <f>IFERROR(VLOOKUP(A92,'[2]Total Provider - Dec 2015'!$A$1:$K$1232,7,FALSE),"")</f>
        <v>0138512800</v>
      </c>
      <c r="H92" s="10" t="str">
        <f>IFERROR(VLOOKUP(A92,'[2]Total Provider - Dec 2015'!$A$1:$K$1232,8,FALSE),"")</f>
        <v>شارع القدس</v>
      </c>
      <c r="I92" s="10" t="str">
        <f>IFERROR(VLOOKUP(A92,'[2]Total Provider - Dec 2015'!$A$1:$K$1232,9,FALSE),"")</f>
        <v>القطيف</v>
      </c>
      <c r="J92" s="10" t="str">
        <f>IFERROR(VLOOKUP(A92,'[2]Total Provider - Dec 2015'!$A$1:$K$1232,10,FALSE),"")</f>
        <v>المنطقة الشرقية</v>
      </c>
      <c r="K92" s="10" t="str">
        <f>IFERROR(VLOOKUP(A92,'[2]Total Provider - Dec 2015'!$A$1:$K$1232,11,FALSE),"")</f>
        <v>مجمع عيادات مركز الامتياز الطبي</v>
      </c>
    </row>
    <row r="93" spans="1:11" hidden="1" x14ac:dyDescent="0.25">
      <c r="A93" s="5">
        <v>20181</v>
      </c>
      <c r="B93" s="6" t="str">
        <f>IFERROR(VLOOKUP(A93,'[2]Total Provider - Dec 2015'!$A$1:$K$1232,2,FALSE),"")</f>
        <v>Abha Private Hospital</v>
      </c>
      <c r="C93" s="7" t="str">
        <f>IFERROR(VLOOKUP(A93,'[2]Total Provider - Dec 2015'!$A$1:$K$1232,3,FALSE),"")</f>
        <v>NW5</v>
      </c>
      <c r="D93" s="7" t="str">
        <f>IFERROR(VLOOKUP(A93,'[2]Total Provider - Dec 2015'!$A$1:$K$1232,4,FALSE),"")</f>
        <v>Aseer</v>
      </c>
      <c r="E93" s="7" t="str">
        <f>IFERROR(VLOOKUP(A93,'[2]Total Provider - Dec 2015'!$A$1:$K$1232,5,FALSE),"")</f>
        <v>Abha</v>
      </c>
      <c r="F93" s="7" t="str">
        <f>IFERROR(VLOOKUP(A93,'[2]Total Provider - Dec 2015'!$A$1:$K$1232,6,FALSE),"")</f>
        <v>King Khalid Street</v>
      </c>
      <c r="G93" s="7" t="str">
        <f>IFERROR(VLOOKUP(A93,'[2]Total Provider - Dec 2015'!$A$1:$K$1232,7,FALSE),"")</f>
        <v>0172292222</v>
      </c>
      <c r="H93" s="10" t="str">
        <f>IFERROR(VLOOKUP(A93,'[2]Total Provider - Dec 2015'!$A$1:$K$1232,8,FALSE),"")</f>
        <v>شارع الملك خالد</v>
      </c>
      <c r="I93" s="10" t="str">
        <f>IFERROR(VLOOKUP(A93,'[2]Total Provider - Dec 2015'!$A$1:$K$1232,9,FALSE),"")</f>
        <v>أبها</v>
      </c>
      <c r="J93" s="10" t="str">
        <f>IFERROR(VLOOKUP(A93,'[2]Total Provider - Dec 2015'!$A$1:$K$1232,10,FALSE),"")</f>
        <v>عسير</v>
      </c>
      <c r="K93" s="10" t="str">
        <f>IFERROR(VLOOKUP(A93,'[2]Total Provider - Dec 2015'!$A$1:$K$1232,11,FALSE),"")</f>
        <v xml:space="preserve">مستشفى أبها الخاص </v>
      </c>
    </row>
    <row r="94" spans="1:11" hidden="1" x14ac:dyDescent="0.25">
      <c r="A94" s="5">
        <v>20182</v>
      </c>
      <c r="B94" s="6" t="str">
        <f>IFERROR(VLOOKUP(A94,'[2]Total Provider - Dec 2015'!$A$1:$K$1232,2,FALSE),"")</f>
        <v>Al Madlouh Dispensary</v>
      </c>
      <c r="C94" s="7" t="str">
        <f>IFERROR(VLOOKUP(A94,'[2]Total Provider - Dec 2015'!$A$1:$K$1232,3,FALSE),"")</f>
        <v>NWS</v>
      </c>
      <c r="D94" s="7" t="str">
        <f>IFERROR(VLOOKUP(A94,'[2]Total Provider - Dec 2015'!$A$1:$K$1232,4,FALSE),"")</f>
        <v>Eastern Province</v>
      </c>
      <c r="E94" s="7" t="str">
        <f>IFERROR(VLOOKUP(A94,'[2]Total Provider - Dec 2015'!$A$1:$K$1232,5,FALSE),"")</f>
        <v>Sayhat</v>
      </c>
      <c r="F94" s="7" t="str">
        <f>IFERROR(VLOOKUP(A94,'[2]Total Provider - Dec 2015'!$A$1:$K$1232,6,FALSE),"")</f>
        <v>Al Ferdous District</v>
      </c>
      <c r="G94" s="7" t="str">
        <f>IFERROR(VLOOKUP(A94,'[2]Total Provider - Dec 2015'!$A$1:$K$1232,7,FALSE),"")</f>
        <v>0138560204</v>
      </c>
      <c r="H94" s="10" t="str">
        <f>IFERROR(VLOOKUP(A94,'[2]Total Provider - Dec 2015'!$A$1:$K$1232,8,FALSE),"")</f>
        <v>حي الفردوس</v>
      </c>
      <c r="I94" s="10" t="str">
        <f>IFERROR(VLOOKUP(A94,'[2]Total Provider - Dec 2015'!$A$1:$K$1232,9,FALSE),"")</f>
        <v>سيهات</v>
      </c>
      <c r="J94" s="10" t="str">
        <f>IFERROR(VLOOKUP(A94,'[2]Total Provider - Dec 2015'!$A$1:$K$1232,10,FALSE),"")</f>
        <v>المنطقة الشرقية</v>
      </c>
      <c r="K94" s="10" t="str">
        <f>IFERROR(VLOOKUP(A94,'[2]Total Provider - Dec 2015'!$A$1:$K$1232,11,FALSE),"")</f>
        <v xml:space="preserve">مستوصف المدلوح </v>
      </c>
    </row>
    <row r="95" spans="1:11" hidden="1" x14ac:dyDescent="0.25">
      <c r="A95" s="5">
        <v>20183</v>
      </c>
      <c r="B95" s="6" t="str">
        <f>IFERROR(VLOOKUP(A95,'[2]Total Provider - Dec 2015'!$A$1:$K$1232,2,FALSE),"")</f>
        <v>Factories Polyclinic</v>
      </c>
      <c r="C95" s="7" t="str">
        <f>IFERROR(VLOOKUP(A95,'[2]Total Provider - Dec 2015'!$A$1:$K$1232,3,FALSE),"")</f>
        <v>NWS</v>
      </c>
      <c r="D95" s="7" t="str">
        <f>IFERROR(VLOOKUP(A95,'[2]Total Provider - Dec 2015'!$A$1:$K$1232,4,FALSE),"")</f>
        <v>Riyadh</v>
      </c>
      <c r="E95" s="7" t="str">
        <f>IFERROR(VLOOKUP(A95,'[2]Total Provider - Dec 2015'!$A$1:$K$1232,5,FALSE),"")</f>
        <v>Riyadh</v>
      </c>
      <c r="F95" s="7" t="str">
        <f>IFERROR(VLOOKUP(A95,'[2]Total Provider - Dec 2015'!$A$1:$K$1232,6,FALSE),"")</f>
        <v>Old Kharj Road</v>
      </c>
      <c r="G95" s="7" t="str">
        <f>IFERROR(VLOOKUP(A95,'[2]Total Provider - Dec 2015'!$A$1:$K$1232,7,FALSE),"")</f>
        <v>0112652130</v>
      </c>
      <c r="H95" s="10" t="str">
        <f>IFERROR(VLOOKUP(A95,'[2]Total Provider - Dec 2015'!$A$1:$K$1232,8,FALSE),"")</f>
        <v>طريق الخرج القديم</v>
      </c>
      <c r="I95" s="10" t="str">
        <f>IFERROR(VLOOKUP(A95,'[2]Total Provider - Dec 2015'!$A$1:$K$1232,9,FALSE),"")</f>
        <v>الرياض</v>
      </c>
      <c r="J95" s="10" t="str">
        <f>IFERROR(VLOOKUP(A95,'[2]Total Provider - Dec 2015'!$A$1:$K$1232,10,FALSE),"")</f>
        <v>الرياض</v>
      </c>
      <c r="K95" s="10" t="str">
        <f>IFERROR(VLOOKUP(A95,'[2]Total Provider - Dec 2015'!$A$1:$K$1232,11,FALSE),"")</f>
        <v xml:space="preserve">مستوصف المصانع </v>
      </c>
    </row>
    <row r="96" spans="1:11" hidden="1" x14ac:dyDescent="0.25">
      <c r="A96" s="5">
        <v>20184</v>
      </c>
      <c r="B96" s="6" t="str">
        <f>IFERROR(VLOOKUP(A96,'[2]Total Provider - Dec 2015'!$A$1:$K$1232,2,FALSE),"")</f>
        <v>Riyadh Clinic</v>
      </c>
      <c r="C96" s="7" t="str">
        <f>IFERROR(VLOOKUP(A96,'[2]Total Provider - Dec 2015'!$A$1:$K$1232,3,FALSE),"")</f>
        <v>NWS</v>
      </c>
      <c r="D96" s="7" t="str">
        <f>IFERROR(VLOOKUP(A96,'[2]Total Provider - Dec 2015'!$A$1:$K$1232,4,FALSE),"")</f>
        <v>Riyadh</v>
      </c>
      <c r="E96" s="7" t="str">
        <f>IFERROR(VLOOKUP(A96,'[2]Total Provider - Dec 2015'!$A$1:$K$1232,5,FALSE),"")</f>
        <v>Riyadh</v>
      </c>
      <c r="F96" s="7" t="str">
        <f>IFERROR(VLOOKUP(A96,'[2]Total Provider - Dec 2015'!$A$1:$K$1232,6,FALSE),"")</f>
        <v xml:space="preserve">Al Malaz, Jarir Area </v>
      </c>
      <c r="G96" s="7" t="str">
        <f>IFERROR(VLOOKUP(A96,'[2]Total Provider - Dec 2015'!$A$1:$K$1232,7,FALSE),"")</f>
        <v>0114787070</v>
      </c>
      <c r="H96" s="10" t="str">
        <f>IFERROR(VLOOKUP(A96,'[2]Total Provider - Dec 2015'!$A$1:$K$1232,8,FALSE),"")</f>
        <v>الملز - حي الجرير</v>
      </c>
      <c r="I96" s="10" t="str">
        <f>IFERROR(VLOOKUP(A96,'[2]Total Provider - Dec 2015'!$A$1:$K$1232,9,FALSE),"")</f>
        <v>الرياض</v>
      </c>
      <c r="J96" s="10" t="str">
        <f>IFERROR(VLOOKUP(A96,'[2]Total Provider - Dec 2015'!$A$1:$K$1232,10,FALSE),"")</f>
        <v>الرياض</v>
      </c>
      <c r="K96" s="10" t="str">
        <f>IFERROR(VLOOKUP(A96,'[2]Total Provider - Dec 2015'!$A$1:$K$1232,11,FALSE),"")</f>
        <v>مستوصف الرياض</v>
      </c>
    </row>
    <row r="97" spans="1:11" hidden="1" x14ac:dyDescent="0.25">
      <c r="A97" s="5">
        <v>20186</v>
      </c>
      <c r="B97" s="6" t="str">
        <f>IFERROR(VLOOKUP(A97,'[2]Total Provider - Dec 2015'!$A$1:$K$1232,2,FALSE),"")</f>
        <v>Al Ansar Hospital</v>
      </c>
      <c r="C97" s="7" t="str">
        <f>IFERROR(VLOOKUP(A97,'[2]Total Provider - Dec 2015'!$A$1:$K$1232,3,FALSE),"")</f>
        <v>NW3</v>
      </c>
      <c r="D97" s="7" t="str">
        <f>IFERROR(VLOOKUP(A97,'[2]Total Provider - Dec 2015'!$A$1:$K$1232,4,FALSE),"")</f>
        <v>Makkah</v>
      </c>
      <c r="E97" s="7" t="str">
        <f>IFERROR(VLOOKUP(A97,'[2]Total Provider - Dec 2015'!$A$1:$K$1232,5,FALSE),"")</f>
        <v>Jeddah</v>
      </c>
      <c r="F97" s="7" t="str">
        <f>IFERROR(VLOOKUP(A97,'[2]Total Provider - Dec 2015'!$A$1:$K$1232,6,FALSE),"")</f>
        <v>Al Salamah Dist., Saqr Quraish St.</v>
      </c>
      <c r="G97" s="7" t="str">
        <f>IFERROR(VLOOKUP(A97,'[2]Total Provider - Dec 2015'!$A$1:$K$1232,7,FALSE),"")</f>
        <v>0126398858</v>
      </c>
      <c r="H97" s="10" t="str">
        <f>IFERROR(VLOOKUP(A97,'[2]Total Provider - Dec 2015'!$A$1:$K$1232,8,FALSE),"")</f>
        <v>حي السلامة، شارع صقر قريش</v>
      </c>
      <c r="I97" s="10" t="str">
        <f>IFERROR(VLOOKUP(A97,'[2]Total Provider - Dec 2015'!$A$1:$K$1232,9,FALSE),"")</f>
        <v>جدة</v>
      </c>
      <c r="J97" s="10" t="str">
        <f>IFERROR(VLOOKUP(A97,'[2]Total Provider - Dec 2015'!$A$1:$K$1232,10,FALSE),"")</f>
        <v>مكة المكرمة</v>
      </c>
      <c r="K97" s="10" t="str">
        <f>IFERROR(VLOOKUP(A97,'[2]Total Provider - Dec 2015'!$A$1:$K$1232,11,FALSE),"")</f>
        <v>مستشفى الأنصار</v>
      </c>
    </row>
    <row r="98" spans="1:11" hidden="1" x14ac:dyDescent="0.25">
      <c r="A98" s="5">
        <v>20188</v>
      </c>
      <c r="B98" s="6" t="str">
        <f>IFERROR(VLOOKUP(A98,'[2]Total Provider - Dec 2015'!$A$1:$K$1232,2,FALSE),"")</f>
        <v>Al Haih Medical Center</v>
      </c>
      <c r="C98" s="7" t="str">
        <f>IFERROR(VLOOKUP(A98,'[2]Total Provider - Dec 2015'!$A$1:$K$1232,3,FALSE),"")</f>
        <v>NW2</v>
      </c>
      <c r="D98" s="7" t="str">
        <f>IFERROR(VLOOKUP(A98,'[2]Total Provider - Dec 2015'!$A$1:$K$1232,4,FALSE),"")</f>
        <v>Najran</v>
      </c>
      <c r="E98" s="7" t="str">
        <f>IFERROR(VLOOKUP(A98,'[2]Total Provider - Dec 2015'!$A$1:$K$1232,5,FALSE),"")</f>
        <v>Najran</v>
      </c>
      <c r="F98" s="7" t="str">
        <f>IFERROR(VLOOKUP(A98,'[2]Total Provider - Dec 2015'!$A$1:$K$1232,6,FALSE),"")</f>
        <v>Malik Street</v>
      </c>
      <c r="G98" s="7" t="str">
        <f>IFERROR(VLOOKUP(A98,'[2]Total Provider - Dec 2015'!$A$1:$K$1232,7,FALSE),"")</f>
        <v>0175290888</v>
      </c>
      <c r="H98" s="10" t="str">
        <f>IFERROR(VLOOKUP(A98,'[2]Total Provider - Dec 2015'!$A$1:$K$1232,8,FALSE),"")</f>
        <v>شارع مالك</v>
      </c>
      <c r="I98" s="10" t="str">
        <f>IFERROR(VLOOKUP(A98,'[2]Total Provider - Dec 2015'!$A$1:$K$1232,9,FALSE),"")</f>
        <v>نجران</v>
      </c>
      <c r="J98" s="10" t="str">
        <f>IFERROR(VLOOKUP(A98,'[2]Total Provider - Dec 2015'!$A$1:$K$1232,10,FALSE),"")</f>
        <v>نجران</v>
      </c>
      <c r="K98" s="10" t="str">
        <f>IFERROR(VLOOKUP(A98,'[2]Total Provider - Dec 2015'!$A$1:$K$1232,11,FALSE),"")</f>
        <v>مركز الحياة الطبي</v>
      </c>
    </row>
    <row r="99" spans="1:11" hidden="1" x14ac:dyDescent="0.25">
      <c r="A99" s="5">
        <v>20189</v>
      </c>
      <c r="B99" s="6" t="str">
        <f>IFERROR(VLOOKUP(A99,'[2]Total Provider - Dec 2015'!$A$1:$K$1232,2,FALSE),"")</f>
        <v>Ghodran General Hospital</v>
      </c>
      <c r="C99" s="7" t="str">
        <f>IFERROR(VLOOKUP(A99,'[2]Total Provider - Dec 2015'!$A$1:$K$1232,3,FALSE),"")</f>
        <v>NW4</v>
      </c>
      <c r="D99" s="7" t="str">
        <f>IFERROR(VLOOKUP(A99,'[2]Total Provider - Dec 2015'!$A$1:$K$1232,4,FALSE),"")</f>
        <v>Al Baha</v>
      </c>
      <c r="E99" s="7" t="str">
        <f>IFERROR(VLOOKUP(A99,'[2]Total Provider - Dec 2015'!$A$1:$K$1232,5,FALSE),"")</f>
        <v>Baljurashi</v>
      </c>
      <c r="F99" s="7" t="str">
        <f>IFERROR(VLOOKUP(A99,'[2]Total Provider - Dec 2015'!$A$1:$K$1232,6,FALSE),"")</f>
        <v>Al Janoub</v>
      </c>
      <c r="G99" s="7" t="str">
        <f>IFERROR(VLOOKUP(A99,'[2]Total Provider - Dec 2015'!$A$1:$K$1232,7,FALSE),"")</f>
        <v>0177220554</v>
      </c>
      <c r="H99" s="10" t="str">
        <f>IFERROR(VLOOKUP(A99,'[2]Total Provider - Dec 2015'!$A$1:$K$1232,8,FALSE),"")</f>
        <v>الجنوب</v>
      </c>
      <c r="I99" s="10" t="str">
        <f>IFERROR(VLOOKUP(A99,'[2]Total Provider - Dec 2015'!$A$1:$K$1232,9,FALSE),"")</f>
        <v>بلجرشي</v>
      </c>
      <c r="J99" s="10" t="str">
        <f>IFERROR(VLOOKUP(A99,'[2]Total Provider - Dec 2015'!$A$1:$K$1232,10,FALSE),"")</f>
        <v>الباحة</v>
      </c>
      <c r="K99" s="10" t="str">
        <f>IFERROR(VLOOKUP(A99,'[2]Total Provider - Dec 2015'!$A$1:$K$1232,11,FALSE),"")</f>
        <v xml:space="preserve">مستشفى غدران العام </v>
      </c>
    </row>
    <row r="100" spans="1:11" hidden="1" x14ac:dyDescent="0.25">
      <c r="A100" s="5">
        <v>20190</v>
      </c>
      <c r="B100" s="6" t="str">
        <f>IFERROR(VLOOKUP(A100,'[2]Total Provider - Dec 2015'!$A$1:$K$1232,2,FALSE),"")</f>
        <v>Taif Medical Center</v>
      </c>
      <c r="C100" s="7" t="str">
        <f>IFERROR(VLOOKUP(A100,'[2]Total Provider - Dec 2015'!$A$1:$K$1232,3,FALSE),"")</f>
        <v>NW2</v>
      </c>
      <c r="D100" s="7" t="str">
        <f>IFERROR(VLOOKUP(A100,'[2]Total Provider - Dec 2015'!$A$1:$K$1232,4,FALSE),"")</f>
        <v>Riyadh</v>
      </c>
      <c r="E100" s="7" t="str">
        <f>IFERROR(VLOOKUP(A100,'[2]Total Provider - Dec 2015'!$A$1:$K$1232,5,FALSE),"")</f>
        <v>Riyadh</v>
      </c>
      <c r="F100" s="7" t="str">
        <f>IFERROR(VLOOKUP(A100,'[2]Total Provider - Dec 2015'!$A$1:$K$1232,6,FALSE),"")</f>
        <v>Takhassusi Street</v>
      </c>
      <c r="G100" s="7" t="str">
        <f>IFERROR(VLOOKUP(A100,'[2]Total Provider - Dec 2015'!$A$1:$K$1232,7,FALSE),"")</f>
        <v>0114881133</v>
      </c>
      <c r="H100" s="10" t="str">
        <f>IFERROR(VLOOKUP(A100,'[2]Total Provider - Dec 2015'!$A$1:$K$1232,8,FALSE),"")</f>
        <v xml:space="preserve">شارع التخصصي </v>
      </c>
      <c r="I100" s="10" t="str">
        <f>IFERROR(VLOOKUP(A100,'[2]Total Provider - Dec 2015'!$A$1:$K$1232,9,FALSE),"")</f>
        <v>الرياض</v>
      </c>
      <c r="J100" s="10" t="str">
        <f>IFERROR(VLOOKUP(A100,'[2]Total Provider - Dec 2015'!$A$1:$K$1232,10,FALSE),"")</f>
        <v>الرياض</v>
      </c>
      <c r="K100" s="10" t="str">
        <f>IFERROR(VLOOKUP(A100,'[2]Total Provider - Dec 2015'!$A$1:$K$1232,11,FALSE),"")</f>
        <v xml:space="preserve">مركز الطائف الطبي </v>
      </c>
    </row>
    <row r="101" spans="1:11" hidden="1" x14ac:dyDescent="0.25">
      <c r="A101" s="5">
        <v>20191</v>
      </c>
      <c r="B101" s="6" t="str">
        <f>IFERROR(VLOOKUP(A101,'[2]Total Provider - Dec 2015'!$A$1:$K$1232,2,FALSE),"")</f>
        <v>Semah Polyclinic</v>
      </c>
      <c r="C101" s="7" t="str">
        <f>IFERROR(VLOOKUP(A101,'[2]Total Provider - Dec 2015'!$A$1:$K$1232,3,FALSE),"")</f>
        <v>NWS</v>
      </c>
      <c r="D101" s="7" t="str">
        <f>IFERROR(VLOOKUP(A101,'[2]Total Provider - Dec 2015'!$A$1:$K$1232,4,FALSE),"")</f>
        <v>Hail</v>
      </c>
      <c r="E101" s="7" t="str">
        <f>IFERROR(VLOOKUP(A101,'[2]Total Provider - Dec 2015'!$A$1:$K$1232,5,FALSE),"")</f>
        <v>Hail</v>
      </c>
      <c r="F101" s="7" t="str">
        <f>IFERROR(VLOOKUP(A101,'[2]Total Provider - Dec 2015'!$A$1:$K$1232,6,FALSE),"")</f>
        <v>King Abdulaziz Street</v>
      </c>
      <c r="G101" s="7" t="str">
        <f>IFERROR(VLOOKUP(A101,'[2]Total Provider - Dec 2015'!$A$1:$K$1232,7,FALSE),"")</f>
        <v>0165328000</v>
      </c>
      <c r="H101" s="10" t="str">
        <f>IFERROR(VLOOKUP(A101,'[2]Total Provider - Dec 2015'!$A$1:$K$1232,8,FALSE),"")</f>
        <v>شارع الملك عبدالعزيز</v>
      </c>
      <c r="I101" s="10" t="str">
        <f>IFERROR(VLOOKUP(A101,'[2]Total Provider - Dec 2015'!$A$1:$K$1232,9,FALSE),"")</f>
        <v>حائل</v>
      </c>
      <c r="J101" s="10" t="str">
        <f>IFERROR(VLOOKUP(A101,'[2]Total Provider - Dec 2015'!$A$1:$K$1232,10,FALSE),"")</f>
        <v>حائل</v>
      </c>
      <c r="K101" s="10" t="str">
        <f>IFERROR(VLOOKUP(A101,'[2]Total Provider - Dec 2015'!$A$1:$K$1232,11,FALSE),"")</f>
        <v xml:space="preserve">مستوصف سماح </v>
      </c>
    </row>
    <row r="102" spans="1:11" hidden="1" x14ac:dyDescent="0.25">
      <c r="A102" s="5">
        <v>20192</v>
      </c>
      <c r="B102" s="6" t="str">
        <f>IFERROR(VLOOKUP(A102,'[2]Total Provider - Dec 2015'!$A$1:$K$1232,2,FALSE),"")</f>
        <v>Al Ahli Gen. Medical Complex</v>
      </c>
      <c r="C102" s="7" t="str">
        <f>IFERROR(VLOOKUP(A102,'[2]Total Provider - Dec 2015'!$A$1:$K$1232,3,FALSE),"")</f>
        <v>NW2</v>
      </c>
      <c r="D102" s="7" t="str">
        <f>IFERROR(VLOOKUP(A102,'[2]Total Provider - Dec 2015'!$A$1:$K$1232,4,FALSE),"")</f>
        <v>Hail</v>
      </c>
      <c r="E102" s="7" t="str">
        <f>IFERROR(VLOOKUP(A102,'[2]Total Provider - Dec 2015'!$A$1:$K$1232,5,FALSE),"")</f>
        <v>Hail</v>
      </c>
      <c r="F102" s="7" t="str">
        <f>IFERROR(VLOOKUP(A102,'[2]Total Provider - Dec 2015'!$A$1:$K$1232,6,FALSE),"")</f>
        <v>Sharaf Dist., Al Bahtari St.</v>
      </c>
      <c r="G102" s="7" t="str">
        <f>IFERROR(VLOOKUP(A102,'[2]Total Provider - Dec 2015'!$A$1:$K$1232,7,FALSE),"")</f>
        <v>0165355555</v>
      </c>
      <c r="H102" s="10" t="str">
        <f>IFERROR(VLOOKUP(A102,'[2]Total Provider - Dec 2015'!$A$1:$K$1232,8,FALSE),"")</f>
        <v>حي شراف، شارع البحتري</v>
      </c>
      <c r="I102" s="10" t="str">
        <f>IFERROR(VLOOKUP(A102,'[2]Total Provider - Dec 2015'!$A$1:$K$1232,9,FALSE),"")</f>
        <v>حائل</v>
      </c>
      <c r="J102" s="10" t="str">
        <f>IFERROR(VLOOKUP(A102,'[2]Total Provider - Dec 2015'!$A$1:$K$1232,10,FALSE),"")</f>
        <v>حائل</v>
      </c>
      <c r="K102" s="10" t="str">
        <f>IFERROR(VLOOKUP(A102,'[2]Total Provider - Dec 2015'!$A$1:$K$1232,11,FALSE),"")</f>
        <v>مجمع الأهلي الطبي العام</v>
      </c>
    </row>
    <row r="103" spans="1:11" hidden="1" x14ac:dyDescent="0.25">
      <c r="A103" s="5">
        <v>20193</v>
      </c>
      <c r="B103" s="6" t="str">
        <f>IFERROR(VLOOKUP(A103,'[2]Total Provider - Dec 2015'!$A$1:$K$1232,2,FALSE),"")</f>
        <v>Salamat Polyclinic (Hail)</v>
      </c>
      <c r="C103" s="7" t="str">
        <f>IFERROR(VLOOKUP(A103,'[2]Total Provider - Dec 2015'!$A$1:$K$1232,3,FALSE),"")</f>
        <v xml:space="preserve">NW2 </v>
      </c>
      <c r="D103" s="7" t="str">
        <f>IFERROR(VLOOKUP(A103,'[2]Total Provider - Dec 2015'!$A$1:$K$1232,4,FALSE),"")</f>
        <v>Hail</v>
      </c>
      <c r="E103" s="7" t="str">
        <f>IFERROR(VLOOKUP(A103,'[2]Total Provider - Dec 2015'!$A$1:$K$1232,5,FALSE),"")</f>
        <v>Hail</v>
      </c>
      <c r="F103" s="7" t="str">
        <f>IFERROR(VLOOKUP(A103,'[2]Total Provider - Dec 2015'!$A$1:$K$1232,6,FALSE),"")</f>
        <v>Al-Jamieyyeen Dist,Al Thalatheen Al Janoubi St</v>
      </c>
      <c r="G103" s="7" t="str">
        <f>IFERROR(VLOOKUP(A103,'[2]Total Provider - Dec 2015'!$A$1:$K$1232,7,FALSE),"")</f>
        <v>0165588888</v>
      </c>
      <c r="H103" s="10" t="str">
        <f>IFERROR(VLOOKUP(A103,'[2]Total Provider - Dec 2015'!$A$1:$K$1232,8,FALSE),"")</f>
        <v xml:space="preserve">حي الجامعيين, شارع الثلاثين الجنوبي </v>
      </c>
      <c r="I103" s="10" t="str">
        <f>IFERROR(VLOOKUP(A103,'[2]Total Provider - Dec 2015'!$A$1:$K$1232,9,FALSE),"")</f>
        <v>حائل</v>
      </c>
      <c r="J103" s="10" t="str">
        <f>IFERROR(VLOOKUP(A103,'[2]Total Provider - Dec 2015'!$A$1:$K$1232,10,FALSE),"")</f>
        <v>حائل</v>
      </c>
      <c r="K103" s="10" t="str">
        <f>IFERROR(VLOOKUP(A103,'[2]Total Provider - Dec 2015'!$A$1:$K$1232,11,FALSE),"")</f>
        <v xml:space="preserve">مستوصف سلامات </v>
      </c>
    </row>
    <row r="104" spans="1:11" hidden="1" x14ac:dyDescent="0.25">
      <c r="A104" s="5">
        <v>20194</v>
      </c>
      <c r="B104" s="6" t="str">
        <f>IFERROR(VLOOKUP(A104,'[2]Total Provider - Dec 2015'!$A$1:$K$1232,2,FALSE),"")</f>
        <v>Al Rashid Hospital</v>
      </c>
      <c r="C104" s="7" t="str">
        <f>IFERROR(VLOOKUP(A104,'[2]Total Provider - Dec 2015'!$A$1:$K$1232,3,FALSE),"")</f>
        <v>NWS</v>
      </c>
      <c r="D104" s="7" t="str">
        <f>IFERROR(VLOOKUP(A104,'[2]Total Provider - Dec 2015'!$A$1:$K$1232,4,FALSE),"")</f>
        <v>Hail</v>
      </c>
      <c r="E104" s="7" t="str">
        <f>IFERROR(VLOOKUP(A104,'[2]Total Provider - Dec 2015'!$A$1:$K$1232,5,FALSE),"")</f>
        <v>Hail</v>
      </c>
      <c r="F104" s="7" t="str">
        <f>IFERROR(VLOOKUP(A104,'[2]Total Provider - Dec 2015'!$A$1:$K$1232,6,FALSE),"")</f>
        <v>King Faisl Street, Al Aziziah</v>
      </c>
      <c r="G104" s="7" t="str">
        <f>IFERROR(VLOOKUP(A104,'[2]Total Provider - Dec 2015'!$A$1:$K$1232,7,FALSE),"")</f>
        <v>0165332222</v>
      </c>
      <c r="H104" s="10" t="str">
        <f>IFERROR(VLOOKUP(A104,'[2]Total Provider - Dec 2015'!$A$1:$K$1232,8,FALSE),"")</f>
        <v>شارع الملك فيصل، العزيزية</v>
      </c>
      <c r="I104" s="10" t="str">
        <f>IFERROR(VLOOKUP(A104,'[2]Total Provider - Dec 2015'!$A$1:$K$1232,9,FALSE),"")</f>
        <v>حائل</v>
      </c>
      <c r="J104" s="10" t="str">
        <f>IFERROR(VLOOKUP(A104,'[2]Total Provider - Dec 2015'!$A$1:$K$1232,10,FALSE),"")</f>
        <v>حائل</v>
      </c>
      <c r="K104" s="10" t="str">
        <f>IFERROR(VLOOKUP(A104,'[2]Total Provider - Dec 2015'!$A$1:$K$1232,11,FALSE),"")</f>
        <v>مستشفى الراشد</v>
      </c>
    </row>
    <row r="105" spans="1:11" hidden="1" x14ac:dyDescent="0.25">
      <c r="A105" s="5">
        <v>20198</v>
      </c>
      <c r="B105" s="6" t="str">
        <f>IFERROR(VLOOKUP(A105,'[2]Total Provider - Dec 2015'!$A$1:$K$1232,2,FALSE),"")</f>
        <v>Salamat Polyclinic</v>
      </c>
      <c r="C105" s="7" t="str">
        <f>IFERROR(VLOOKUP(A105,'[2]Total Provider - Dec 2015'!$A$1:$K$1232,3,FALSE),"")</f>
        <v>NW2</v>
      </c>
      <c r="D105" s="7" t="str">
        <f>IFERROR(VLOOKUP(A105,'[2]Total Provider - Dec 2015'!$A$1:$K$1232,4,FALSE),"")</f>
        <v>Qassim</v>
      </c>
      <c r="E105" s="7" t="str">
        <f>IFERROR(VLOOKUP(A105,'[2]Total Provider - Dec 2015'!$A$1:$K$1232,5,FALSE),"")</f>
        <v>Bureidah</v>
      </c>
      <c r="F105" s="7" t="str">
        <f>IFERROR(VLOOKUP(A105,'[2]Total Provider - Dec 2015'!$A$1:$K$1232,6,FALSE),"")</f>
        <v>Al Madina Street</v>
      </c>
      <c r="G105" s="7" t="str">
        <f>IFERROR(VLOOKUP(A105,'[2]Total Provider - Dec 2015'!$A$1:$K$1232,7,FALSE),"")</f>
        <v>0163819966</v>
      </c>
      <c r="H105" s="10" t="str">
        <f>IFERROR(VLOOKUP(A105,'[2]Total Provider - Dec 2015'!$A$1:$K$1232,8,FALSE),"")</f>
        <v>شارع المدينة</v>
      </c>
      <c r="I105" s="10" t="str">
        <f>IFERROR(VLOOKUP(A105,'[2]Total Provider - Dec 2015'!$A$1:$K$1232,9,FALSE),"")</f>
        <v>بريدة</v>
      </c>
      <c r="J105" s="10" t="str">
        <f>IFERROR(VLOOKUP(A105,'[2]Total Provider - Dec 2015'!$A$1:$K$1232,10,FALSE),"")</f>
        <v>القصيم</v>
      </c>
      <c r="K105" s="10" t="str">
        <f>IFERROR(VLOOKUP(A105,'[2]Total Provider - Dec 2015'!$A$1:$K$1232,11,FALSE),"")</f>
        <v xml:space="preserve">مستوصف سلامات </v>
      </c>
    </row>
    <row r="106" spans="1:11" hidden="1" x14ac:dyDescent="0.25">
      <c r="A106" s="5">
        <v>20199</v>
      </c>
      <c r="B106" s="6" t="str">
        <f>IFERROR(VLOOKUP(A106,'[2]Total Provider - Dec 2015'!$A$1:$K$1232,2,FALSE),"")</f>
        <v>Al Fereh Hospital</v>
      </c>
      <c r="C106" s="7" t="str">
        <f>IFERROR(VLOOKUP(A106,'[2]Total Provider - Dec 2015'!$A$1:$K$1232,3,FALSE),"")</f>
        <v>NW3</v>
      </c>
      <c r="D106" s="7" t="str">
        <f>IFERROR(VLOOKUP(A106,'[2]Total Provider - Dec 2015'!$A$1:$K$1232,4,FALSE),"")</f>
        <v>Qassim</v>
      </c>
      <c r="E106" s="7" t="str">
        <f>IFERROR(VLOOKUP(A106,'[2]Total Provider - Dec 2015'!$A$1:$K$1232,5,FALSE),"")</f>
        <v>Bureidah</v>
      </c>
      <c r="F106" s="7" t="str">
        <f>IFERROR(VLOOKUP(A106,'[2]Total Provider - Dec 2015'!$A$1:$K$1232,6,FALSE),"")</f>
        <v>Al Khubeib Street</v>
      </c>
      <c r="G106" s="7" t="str">
        <f>IFERROR(VLOOKUP(A106,'[2]Total Provider - Dec 2015'!$A$1:$K$1232,7,FALSE),"")</f>
        <v>0163245501</v>
      </c>
      <c r="H106" s="10" t="str">
        <f>IFERROR(VLOOKUP(A106,'[2]Total Provider - Dec 2015'!$A$1:$K$1232,8,FALSE),"")</f>
        <v>شارع الخبيب</v>
      </c>
      <c r="I106" s="10" t="str">
        <f>IFERROR(VLOOKUP(A106,'[2]Total Provider - Dec 2015'!$A$1:$K$1232,9,FALSE),"")</f>
        <v>بريدة</v>
      </c>
      <c r="J106" s="10" t="str">
        <f>IFERROR(VLOOKUP(A106,'[2]Total Provider - Dec 2015'!$A$1:$K$1232,10,FALSE),"")</f>
        <v>القصيم</v>
      </c>
      <c r="K106" s="10" t="str">
        <f>IFERROR(VLOOKUP(A106,'[2]Total Provider - Dec 2015'!$A$1:$K$1232,11,FALSE),"")</f>
        <v xml:space="preserve">مستشفى الفريح </v>
      </c>
    </row>
    <row r="107" spans="1:11" hidden="1" x14ac:dyDescent="0.25">
      <c r="A107" s="5">
        <v>20200</v>
      </c>
      <c r="B107" s="6" t="str">
        <f>IFERROR(VLOOKUP(A107,'[2]Total Provider - Dec 2015'!$A$1:$K$1232,2,FALSE),"")</f>
        <v>GNP Clinic</v>
      </c>
      <c r="C107" s="7" t="str">
        <f>IFERROR(VLOOKUP(A107,'[2]Total Provider - Dec 2015'!$A$1:$K$1232,3,FALSE),"")</f>
        <v>NW6</v>
      </c>
      <c r="D107" s="7" t="str">
        <f>IFERROR(VLOOKUP(A107,'[2]Total Provider - Dec 2015'!$A$1:$K$1232,4,FALSE),"")</f>
        <v>Qassim</v>
      </c>
      <c r="E107" s="7" t="str">
        <f>IFERROR(VLOOKUP(A107,'[2]Total Provider - Dec 2015'!$A$1:$K$1232,5,FALSE),"")</f>
        <v>Bureidah</v>
      </c>
      <c r="F107" s="7" t="str">
        <f>IFERROR(VLOOKUP(A107,'[2]Total Provider - Dec 2015'!$A$1:$K$1232,6,FALSE),"")</f>
        <v xml:space="preserve">Madina road </v>
      </c>
      <c r="G107" s="7" t="str">
        <f>IFERROR(VLOOKUP(A107,'[2]Total Provider - Dec 2015'!$A$1:$K$1232,7,FALSE),"")</f>
        <v>0163813596</v>
      </c>
      <c r="H107" s="10" t="str">
        <f>IFERROR(VLOOKUP(A107,'[2]Total Provider - Dec 2015'!$A$1:$K$1232,8,FALSE),"")</f>
        <v xml:space="preserve">طريق المدينة </v>
      </c>
      <c r="I107" s="10" t="str">
        <f>IFERROR(VLOOKUP(A107,'[2]Total Provider - Dec 2015'!$A$1:$K$1232,9,FALSE),"")</f>
        <v>بريدة</v>
      </c>
      <c r="J107" s="10" t="str">
        <f>IFERROR(VLOOKUP(A107,'[2]Total Provider - Dec 2015'!$A$1:$K$1232,10,FALSE),"")</f>
        <v>القصيم</v>
      </c>
      <c r="K107" s="10" t="str">
        <f>IFERROR(VLOOKUP(A107,'[2]Total Provider - Dec 2015'!$A$1:$K$1232,11,FALSE),"")</f>
        <v>مستوصف الدكتور غسان نجيب فرعون  (اسنان )</v>
      </c>
    </row>
    <row r="108" spans="1:11" hidden="1" x14ac:dyDescent="0.25">
      <c r="A108" s="5">
        <v>20203</v>
      </c>
      <c r="B108" s="6" t="str">
        <f>IFERROR(VLOOKUP(A108,'[2]Total Provider - Dec 2015'!$A$1:$K$1232,2,FALSE),"")</f>
        <v>Al Barakah Polyclinic</v>
      </c>
      <c r="C108" s="7" t="str">
        <f>IFERROR(VLOOKUP(A108,'[2]Total Provider - Dec 2015'!$A$1:$K$1232,3,FALSE),"")</f>
        <v>NW1</v>
      </c>
      <c r="D108" s="7" t="str">
        <f>IFERROR(VLOOKUP(A108,'[2]Total Provider - Dec 2015'!$A$1:$K$1232,4,FALSE),"")</f>
        <v>Qassim</v>
      </c>
      <c r="E108" s="7" t="str">
        <f>IFERROR(VLOOKUP(A108,'[2]Total Provider - Dec 2015'!$A$1:$K$1232,5,FALSE),"")</f>
        <v>Onaizah</v>
      </c>
      <c r="F108" s="7" t="str">
        <f>IFERROR(VLOOKUP(A108,'[2]Total Provider - Dec 2015'!$A$1:$K$1232,6,FALSE),"")</f>
        <v>Riyadh street, beside Panda</v>
      </c>
      <c r="G108" s="7" t="str">
        <f>IFERROR(VLOOKUP(A108,'[2]Total Provider - Dec 2015'!$A$1:$K$1232,7,FALSE),"")</f>
        <v>0163612582</v>
      </c>
      <c r="H108" s="10" t="str">
        <f>IFERROR(VLOOKUP(A108,'[2]Total Provider - Dec 2015'!$A$1:$K$1232,8,FALSE),"")</f>
        <v>شارع الرياض - بجوار بندة</v>
      </c>
      <c r="I108" s="10" t="str">
        <f>IFERROR(VLOOKUP(A108,'[2]Total Provider - Dec 2015'!$A$1:$K$1232,9,FALSE),"")</f>
        <v>عنيزة</v>
      </c>
      <c r="J108" s="10" t="str">
        <f>IFERROR(VLOOKUP(A108,'[2]Total Provider - Dec 2015'!$A$1:$K$1232,10,FALSE),"")</f>
        <v>القصيم</v>
      </c>
      <c r="K108" s="10" t="str">
        <f>IFERROR(VLOOKUP(A108,'[2]Total Provider - Dec 2015'!$A$1:$K$1232,11,FALSE),"")</f>
        <v xml:space="preserve">مستوصف البركة </v>
      </c>
    </row>
    <row r="109" spans="1:11" hidden="1" x14ac:dyDescent="0.25">
      <c r="A109" s="5">
        <v>20207</v>
      </c>
      <c r="B109" s="6" t="str">
        <f>IFERROR(VLOOKUP(A109,'[2]Total Provider - Dec 2015'!$A$1:$K$1232,2,FALSE),"")</f>
        <v>Al Nowaimah National Polyclinic</v>
      </c>
      <c r="C109" s="7" t="str">
        <f>IFERROR(VLOOKUP(A109,'[2]Total Provider - Dec 2015'!$A$1:$K$1232,3,FALSE),"")</f>
        <v>NWS</v>
      </c>
      <c r="D109" s="7" t="str">
        <f>IFERROR(VLOOKUP(A109,'[2]Total Provider - Dec 2015'!$A$1:$K$1232,4,FALSE),"")</f>
        <v>Riyadh</v>
      </c>
      <c r="E109" s="7" t="str">
        <f>IFERROR(VLOOKUP(A109,'[2]Total Provider - Dec 2015'!$A$1:$K$1232,5,FALSE),"")</f>
        <v>Wadi Al Dawaser</v>
      </c>
      <c r="F109" s="7" t="str">
        <f>IFERROR(VLOOKUP(A109,'[2]Total Provider - Dec 2015'!$A$1:$K$1232,6,FALSE),"")</f>
        <v>Al Mahkamah street - Al Nowaimah Dist</v>
      </c>
      <c r="G109" s="7" t="str">
        <f>IFERROR(VLOOKUP(A109,'[2]Total Provider - Dec 2015'!$A$1:$K$1232,7,FALSE),"")</f>
        <v>0117861495</v>
      </c>
      <c r="H109" s="10" t="str">
        <f>IFERROR(VLOOKUP(A109,'[2]Total Provider - Dec 2015'!$A$1:$K$1232,8,FALSE),"")</f>
        <v>حي النويعمة - شارع المحكمة</v>
      </c>
      <c r="I109" s="10" t="str">
        <f>IFERROR(VLOOKUP(A109,'[2]Total Provider - Dec 2015'!$A$1:$K$1232,9,FALSE),"")</f>
        <v>وادي الدواسر</v>
      </c>
      <c r="J109" s="10" t="str">
        <f>IFERROR(VLOOKUP(A109,'[2]Total Provider - Dec 2015'!$A$1:$K$1232,10,FALSE),"")</f>
        <v>الرياض</v>
      </c>
      <c r="K109" s="10" t="str">
        <f>IFERROR(VLOOKUP(A109,'[2]Total Provider - Dec 2015'!$A$1:$K$1232,11,FALSE),"")</f>
        <v>مستوصف النويعمة الوطني</v>
      </c>
    </row>
    <row r="110" spans="1:11" hidden="1" x14ac:dyDescent="0.25">
      <c r="A110" s="5">
        <v>20213</v>
      </c>
      <c r="B110" s="6" t="str">
        <f>IFERROR(VLOOKUP(A110,'[2]Total Provider - Dec 2015'!$A$1:$K$1232,2,FALSE),"")</f>
        <v>Dar Al Salam Medical Clinic</v>
      </c>
      <c r="C110" s="7" t="str">
        <f>IFERROR(VLOOKUP(A110,'[2]Total Provider - Dec 2015'!$A$1:$K$1232,3,FALSE),"")</f>
        <v>NWS</v>
      </c>
      <c r="D110" s="7" t="str">
        <f>IFERROR(VLOOKUP(A110,'[2]Total Provider - Dec 2015'!$A$1:$K$1232,4,FALSE),"")</f>
        <v>Riyadh</v>
      </c>
      <c r="E110" s="7" t="str">
        <f>IFERROR(VLOOKUP(A110,'[2]Total Provider - Dec 2015'!$A$1:$K$1232,5,FALSE),"")</f>
        <v>Al Kharj</v>
      </c>
      <c r="F110" s="7" t="str">
        <f>IFERROR(VLOOKUP(A110,'[2]Total Provider - Dec 2015'!$A$1:$K$1232,6,FALSE),"")</f>
        <v>Prince Fahad Street</v>
      </c>
      <c r="G110" s="7" t="str">
        <f>IFERROR(VLOOKUP(A110,'[2]Total Provider - Dec 2015'!$A$1:$K$1232,7,FALSE),"")</f>
        <v>0115448663</v>
      </c>
      <c r="H110" s="10" t="str">
        <f>IFERROR(VLOOKUP(A110,'[2]Total Provider - Dec 2015'!$A$1:$K$1232,8,FALSE),"")</f>
        <v>شارع الأمير فهد</v>
      </c>
      <c r="I110" s="10" t="str">
        <f>IFERROR(VLOOKUP(A110,'[2]Total Provider - Dec 2015'!$A$1:$K$1232,9,FALSE),"")</f>
        <v>الخرج</v>
      </c>
      <c r="J110" s="10" t="str">
        <f>IFERROR(VLOOKUP(A110,'[2]Total Provider - Dec 2015'!$A$1:$K$1232,10,FALSE),"")</f>
        <v>الرياض</v>
      </c>
      <c r="K110" s="10" t="str">
        <f>IFERROR(VLOOKUP(A110,'[2]Total Provider - Dec 2015'!$A$1:$K$1232,11,FALSE),"")</f>
        <v xml:space="preserve">مستوصف دار السلام الطبي </v>
      </c>
    </row>
    <row r="111" spans="1:11" hidden="1" x14ac:dyDescent="0.25">
      <c r="A111" s="5">
        <v>20214</v>
      </c>
      <c r="B111" s="6" t="str">
        <f>IFERROR(VLOOKUP(A111,'[2]Total Provider - Dec 2015'!$A$1:$K$1232,2,FALSE),"")</f>
        <v>Tadawi General Hospital</v>
      </c>
      <c r="C111" s="7" t="str">
        <f>IFERROR(VLOOKUP(A111,'[2]Total Provider - Dec 2015'!$A$1:$K$1232,3,FALSE),"")</f>
        <v>NWS</v>
      </c>
      <c r="D111" s="7" t="str">
        <f>IFERROR(VLOOKUP(A111,'[2]Total Provider - Dec 2015'!$A$1:$K$1232,4,FALSE),"")</f>
        <v>Eastern Province</v>
      </c>
      <c r="E111" s="7" t="str">
        <f>IFERROR(VLOOKUP(A111,'[2]Total Provider - Dec 2015'!$A$1:$K$1232,5,FALSE),"")</f>
        <v>Dammam</v>
      </c>
      <c r="F111" s="7" t="str">
        <f>IFERROR(VLOOKUP(A111,'[2]Total Provider - Dec 2015'!$A$1:$K$1232,6,FALSE),"")</f>
        <v>0138346777</v>
      </c>
      <c r="G111" s="7" t="str">
        <f>IFERROR(VLOOKUP(A111,'[2]Total Provider - Dec 2015'!$A$1:$K$1232,7,FALSE),"")</f>
        <v>0138346777</v>
      </c>
      <c r="H111" s="10" t="str">
        <f>IFERROR(VLOOKUP(A111,'[2]Total Provider - Dec 2015'!$A$1:$K$1232,8,FALSE),"")</f>
        <v>الشارع الأول، خلف فندق الشرتون</v>
      </c>
      <c r="I111" s="10" t="str">
        <f>IFERROR(VLOOKUP(A111,'[2]Total Provider - Dec 2015'!$A$1:$K$1232,9,FALSE),"")</f>
        <v>الدمام</v>
      </c>
      <c r="J111" s="10" t="str">
        <f>IFERROR(VLOOKUP(A111,'[2]Total Provider - Dec 2015'!$A$1:$K$1232,10,FALSE),"")</f>
        <v>المنطقة الشرقية</v>
      </c>
      <c r="K111" s="10" t="str">
        <f>IFERROR(VLOOKUP(A111,'[2]Total Provider - Dec 2015'!$A$1:$K$1232,11,FALSE),"")</f>
        <v xml:space="preserve">مستشفى تداوي العام </v>
      </c>
    </row>
    <row r="112" spans="1:11" hidden="1" x14ac:dyDescent="0.25">
      <c r="A112" s="5">
        <v>20215</v>
      </c>
      <c r="B112" s="6" t="str">
        <f>IFERROR(VLOOKUP(A112,'[2]Total Provider - Dec 2015'!$A$1:$K$1232,2,FALSE),"")</f>
        <v>Hagar Dispensary</v>
      </c>
      <c r="C112" s="7" t="str">
        <f>IFERROR(VLOOKUP(A112,'[2]Total Provider - Dec 2015'!$A$1:$K$1232,3,FALSE),"")</f>
        <v>NWS</v>
      </c>
      <c r="D112" s="7" t="str">
        <f>IFERROR(VLOOKUP(A112,'[2]Total Provider - Dec 2015'!$A$1:$K$1232,4,FALSE),"")</f>
        <v>Eastern Province</v>
      </c>
      <c r="E112" s="7" t="str">
        <f>IFERROR(VLOOKUP(A112,'[2]Total Provider - Dec 2015'!$A$1:$K$1232,5,FALSE),"")</f>
        <v>Hofuf</v>
      </c>
      <c r="F112" s="7" t="str">
        <f>IFERROR(VLOOKUP(A112,'[2]Total Provider - Dec 2015'!$A$1:$K$1232,6,FALSE),"")</f>
        <v>University Street</v>
      </c>
      <c r="G112" s="7" t="str">
        <f>IFERROR(VLOOKUP(A112,'[2]Total Provider - Dec 2015'!$A$1:$K$1232,7,FALSE),"")</f>
        <v>0135804677</v>
      </c>
      <c r="H112" s="10" t="str">
        <f>IFERROR(VLOOKUP(A112,'[2]Total Provider - Dec 2015'!$A$1:$K$1232,8,FALSE),"")</f>
        <v>شارع الجامعة</v>
      </c>
      <c r="I112" s="10" t="str">
        <f>IFERROR(VLOOKUP(A112,'[2]Total Provider - Dec 2015'!$A$1:$K$1232,9,FALSE),"")</f>
        <v>الهفوف</v>
      </c>
      <c r="J112" s="10" t="str">
        <f>IFERROR(VLOOKUP(A112,'[2]Total Provider - Dec 2015'!$A$1:$K$1232,10,FALSE),"")</f>
        <v>المنطقة الشرقية</v>
      </c>
      <c r="K112" s="10" t="str">
        <f>IFERROR(VLOOKUP(A112,'[2]Total Provider - Dec 2015'!$A$1:$K$1232,11,FALSE),"")</f>
        <v xml:space="preserve">مستوصف هجر </v>
      </c>
    </row>
    <row r="113" spans="1:11" hidden="1" x14ac:dyDescent="0.25">
      <c r="A113" s="5">
        <v>20216</v>
      </c>
      <c r="B113" s="6" t="str">
        <f>IFERROR(VLOOKUP(A113,'[2]Total Provider - Dec 2015'!$A$1:$K$1232,2,FALSE),"")</f>
        <v>Dr Jamil Khatab Polyclinic</v>
      </c>
      <c r="C113" s="7" t="str">
        <f>IFERROR(VLOOKUP(A113,'[2]Total Provider - Dec 2015'!$A$1:$K$1232,3,FALSE),"")</f>
        <v>NWS</v>
      </c>
      <c r="D113" s="7" t="str">
        <f>IFERROR(VLOOKUP(A113,'[2]Total Provider - Dec 2015'!$A$1:$K$1232,4,FALSE),"")</f>
        <v>Eastern Province</v>
      </c>
      <c r="E113" s="7" t="str">
        <f>IFERROR(VLOOKUP(A113,'[2]Total Provider - Dec 2015'!$A$1:$K$1232,5,FALSE),"")</f>
        <v>Hofuf</v>
      </c>
      <c r="F113" s="7" t="str">
        <f>IFERROR(VLOOKUP(A113,'[2]Total Provider - Dec 2015'!$A$1:$K$1232,6,FALSE),"")</f>
        <v>Al Faisaliyah Area - Near SAKIKO</v>
      </c>
      <c r="G113" s="7" t="str">
        <f>IFERROR(VLOOKUP(A113,'[2]Total Provider - Dec 2015'!$A$1:$K$1232,7,FALSE),"")</f>
        <v>0135850999</v>
      </c>
      <c r="H113" s="10" t="str">
        <f>IFERROR(VLOOKUP(A113,'[2]Total Provider - Dec 2015'!$A$1:$K$1232,8,FALSE),"")</f>
        <v>منطقة الفيصلية - بجوار ساكيكو للكهرباء</v>
      </c>
      <c r="I113" s="10" t="str">
        <f>IFERROR(VLOOKUP(A113,'[2]Total Provider - Dec 2015'!$A$1:$K$1232,9,FALSE),"")</f>
        <v>الهفوف</v>
      </c>
      <c r="J113" s="10" t="str">
        <f>IFERROR(VLOOKUP(A113,'[2]Total Provider - Dec 2015'!$A$1:$K$1232,10,FALSE),"")</f>
        <v>المنطقة الشرقية</v>
      </c>
      <c r="K113" s="10" t="str">
        <f>IFERROR(VLOOKUP(A113,'[2]Total Provider - Dec 2015'!$A$1:$K$1232,11,FALSE),"")</f>
        <v xml:space="preserve">مستوصف الدكتور جميل خطاب </v>
      </c>
    </row>
    <row r="114" spans="1:11" hidden="1" x14ac:dyDescent="0.25">
      <c r="A114" s="5">
        <v>20217</v>
      </c>
      <c r="B114" s="6" t="str">
        <f>IFERROR(VLOOKUP(A114,'[2]Total Provider - Dec 2015'!$A$1:$K$1232,2,FALSE),"")</f>
        <v>Al Jazira Polyclinic</v>
      </c>
      <c r="C114" s="7" t="str">
        <f>IFERROR(VLOOKUP(A114,'[2]Total Provider - Dec 2015'!$A$1:$K$1232,3,FALSE),"")</f>
        <v>NWS</v>
      </c>
      <c r="D114" s="7" t="str">
        <f>IFERROR(VLOOKUP(A114,'[2]Total Provider - Dec 2015'!$A$1:$K$1232,4,FALSE),"")</f>
        <v>Tabuk</v>
      </c>
      <c r="E114" s="7" t="str">
        <f>IFERROR(VLOOKUP(A114,'[2]Total Provider - Dec 2015'!$A$1:$K$1232,5,FALSE),"")</f>
        <v>Tabuk</v>
      </c>
      <c r="F114" s="7" t="str">
        <f>IFERROR(VLOOKUP(A114,'[2]Total Provider - Dec 2015'!$A$1:$K$1232,6,FALSE),"")</f>
        <v>Al Manshyah Area</v>
      </c>
      <c r="G114" s="7" t="str">
        <f>IFERROR(VLOOKUP(A114,'[2]Total Provider - Dec 2015'!$A$1:$K$1232,7,FALSE),"")</f>
        <v>0144237009</v>
      </c>
      <c r="H114" s="10" t="str">
        <f>IFERROR(VLOOKUP(A114,'[2]Total Provider - Dec 2015'!$A$1:$K$1232,8,FALSE),"")</f>
        <v>حي المنشية</v>
      </c>
      <c r="I114" s="10" t="str">
        <f>IFERROR(VLOOKUP(A114,'[2]Total Provider - Dec 2015'!$A$1:$K$1232,9,FALSE),"")</f>
        <v>تبوك</v>
      </c>
      <c r="J114" s="10" t="str">
        <f>IFERROR(VLOOKUP(A114,'[2]Total Provider - Dec 2015'!$A$1:$K$1232,10,FALSE),"")</f>
        <v>تبوك</v>
      </c>
      <c r="K114" s="10" t="str">
        <f>IFERROR(VLOOKUP(A114,'[2]Total Provider - Dec 2015'!$A$1:$K$1232,11,FALSE),"")</f>
        <v xml:space="preserve">مستوصف الجزيرة </v>
      </c>
    </row>
    <row r="115" spans="1:11" hidden="1" x14ac:dyDescent="0.25">
      <c r="A115" s="5">
        <v>20219</v>
      </c>
      <c r="B115" s="6" t="str">
        <f>IFERROR(VLOOKUP(A115,'[2]Total Provider - Dec 2015'!$A$1:$K$1232,2,FALSE),"")</f>
        <v>Prince Fahad Bin Sultan Hospital</v>
      </c>
      <c r="C115" s="7" t="str">
        <f>IFERROR(VLOOKUP(A115,'[2]Total Provider - Dec 2015'!$A$1:$K$1232,3,FALSE),"")</f>
        <v>NW4</v>
      </c>
      <c r="D115" s="7" t="str">
        <f>IFERROR(VLOOKUP(A115,'[2]Total Provider - Dec 2015'!$A$1:$K$1232,4,FALSE),"")</f>
        <v>Tabuk</v>
      </c>
      <c r="E115" s="7" t="str">
        <f>IFERROR(VLOOKUP(A115,'[2]Total Provider - Dec 2015'!$A$1:$K$1232,5,FALSE),"")</f>
        <v>Tabuk</v>
      </c>
      <c r="F115" s="7" t="str">
        <f>IFERROR(VLOOKUP(A115,'[2]Total Provider - Dec 2015'!$A$1:$K$1232,6,FALSE),"")</f>
        <v>Al Sultanah District, Madina Road</v>
      </c>
      <c r="G115" s="7" t="str">
        <f>IFERROR(VLOOKUP(A115,'[2]Total Provider - Dec 2015'!$A$1:$K$1232,7,FALSE),"")</f>
        <v>0144280444</v>
      </c>
      <c r="H115" s="10" t="str">
        <f>IFERROR(VLOOKUP(A115,'[2]Total Provider - Dec 2015'!$A$1:$K$1232,8,FALSE),"")</f>
        <v>حي السلطانة، شارع المدينة</v>
      </c>
      <c r="I115" s="10" t="str">
        <f>IFERROR(VLOOKUP(A115,'[2]Total Provider - Dec 2015'!$A$1:$K$1232,9,FALSE),"")</f>
        <v>تبوك</v>
      </c>
      <c r="J115" s="10" t="str">
        <f>IFERROR(VLOOKUP(A115,'[2]Total Provider - Dec 2015'!$A$1:$K$1232,10,FALSE),"")</f>
        <v>تبوك</v>
      </c>
      <c r="K115" s="10" t="str">
        <f>IFERROR(VLOOKUP(A115,'[2]Total Provider - Dec 2015'!$A$1:$K$1232,11,FALSE),"")</f>
        <v xml:space="preserve">مستشفى الأمير فهد بن سلطان </v>
      </c>
    </row>
    <row r="116" spans="1:11" hidden="1" x14ac:dyDescent="0.25">
      <c r="A116" s="5">
        <v>20220</v>
      </c>
      <c r="B116" s="6" t="str">
        <f>IFERROR(VLOOKUP(A116,'[2]Total Provider - Dec 2015'!$A$1:$K$1232,2,FALSE),"")</f>
        <v>Khanani Polyclinic</v>
      </c>
      <c r="C116" s="7" t="str">
        <f>IFERROR(VLOOKUP(A116,'[2]Total Provider - Dec 2015'!$A$1:$K$1232,3,FALSE),"")</f>
        <v>NWS</v>
      </c>
      <c r="D116" s="7" t="str">
        <f>IFERROR(VLOOKUP(A116,'[2]Total Provider - Dec 2015'!$A$1:$K$1232,4,FALSE),"")</f>
        <v>Northern Border</v>
      </c>
      <c r="E116" s="7" t="str">
        <f>IFERROR(VLOOKUP(A116,'[2]Total Provider - Dec 2015'!$A$1:$K$1232,5,FALSE),"")</f>
        <v>Arar</v>
      </c>
      <c r="F116" s="7" t="str">
        <f>IFERROR(VLOOKUP(A116,'[2]Total Provider - Dec 2015'!$A$1:$K$1232,6,FALSE),"")</f>
        <v>Arar</v>
      </c>
      <c r="G116" s="7" t="str">
        <f>IFERROR(VLOOKUP(A116,'[2]Total Provider - Dec 2015'!$A$1:$K$1232,7,FALSE),"")</f>
        <v>0146627064</v>
      </c>
      <c r="H116" s="10" t="str">
        <f>IFERROR(VLOOKUP(A116,'[2]Total Provider - Dec 2015'!$A$1:$K$1232,8,FALSE),"")</f>
        <v>عرعر</v>
      </c>
      <c r="I116" s="10" t="str">
        <f>IFERROR(VLOOKUP(A116,'[2]Total Provider - Dec 2015'!$A$1:$K$1232,9,FALSE),"")</f>
        <v>عرعر</v>
      </c>
      <c r="J116" s="10" t="str">
        <f>IFERROR(VLOOKUP(A116,'[2]Total Provider - Dec 2015'!$A$1:$K$1232,10,FALSE),"")</f>
        <v>الحدود الشمالية</v>
      </c>
      <c r="K116" s="10" t="str">
        <f>IFERROR(VLOOKUP(A116,'[2]Total Provider - Dec 2015'!$A$1:$K$1232,11,FALSE),"")</f>
        <v>مجمع الخناني الطبي</v>
      </c>
    </row>
    <row r="117" spans="1:11" hidden="1" x14ac:dyDescent="0.25">
      <c r="A117" s="5">
        <v>20224</v>
      </c>
      <c r="B117" s="6" t="str">
        <f>IFERROR(VLOOKUP(A117,'[2]Total Provider - Dec 2015'!$A$1:$K$1232,2,FALSE),"")</f>
        <v>Red Sea Polyclinic</v>
      </c>
      <c r="C117" s="7" t="str">
        <f>IFERROR(VLOOKUP(A117,'[2]Total Provider - Dec 2015'!$A$1:$K$1232,3,FALSE),"")</f>
        <v>NWS</v>
      </c>
      <c r="D117" s="7" t="str">
        <f>IFERROR(VLOOKUP(A117,'[2]Total Provider - Dec 2015'!$A$1:$K$1232,4,FALSE),"")</f>
        <v>Madinah</v>
      </c>
      <c r="E117" s="7" t="str">
        <f>IFERROR(VLOOKUP(A117,'[2]Total Provider - Dec 2015'!$A$1:$K$1232,5,FALSE),"")</f>
        <v>Yanbu</v>
      </c>
      <c r="F117" s="7" t="str">
        <f>IFERROR(VLOOKUP(A117,'[2]Total Provider - Dec 2015'!$A$1:$K$1232,6,FALSE),"")</f>
        <v>At the Beginning Of Yanbu Al Nakhl Road</v>
      </c>
      <c r="G117" s="7" t="str">
        <f>IFERROR(VLOOKUP(A117,'[2]Total Provider - Dec 2015'!$A$1:$K$1232,7,FALSE),"")</f>
        <v>0143223413</v>
      </c>
      <c r="H117" s="10" t="str">
        <f>IFERROR(VLOOKUP(A117,'[2]Total Provider - Dec 2015'!$A$1:$K$1232,8,FALSE),"")</f>
        <v>أول طريق ينبع النخل</v>
      </c>
      <c r="I117" s="10" t="str">
        <f>IFERROR(VLOOKUP(A117,'[2]Total Provider - Dec 2015'!$A$1:$K$1232,9,FALSE),"")</f>
        <v>ينبع</v>
      </c>
      <c r="J117" s="10" t="str">
        <f>IFERROR(VLOOKUP(A117,'[2]Total Provider - Dec 2015'!$A$1:$K$1232,10,FALSE),"")</f>
        <v>المدينة المنورة</v>
      </c>
      <c r="K117" s="10" t="str">
        <f>IFERROR(VLOOKUP(A117,'[2]Total Provider - Dec 2015'!$A$1:$K$1232,11,FALSE),"")</f>
        <v>مستوصف البحر الأحمر</v>
      </c>
    </row>
    <row r="118" spans="1:11" hidden="1" x14ac:dyDescent="0.25">
      <c r="A118" s="5">
        <v>20226</v>
      </c>
      <c r="B118" s="6" t="str">
        <f>IFERROR(VLOOKUP(A118,'[2]Total Provider - Dec 2015'!$A$1:$K$1232,2,FALSE),"")</f>
        <v>Al Osrah Medical Complex - 1</v>
      </c>
      <c r="C118" s="7" t="str">
        <f>IFERROR(VLOOKUP(A118,'[2]Total Provider - Dec 2015'!$A$1:$K$1232,3,FALSE),"")</f>
        <v>NW3</v>
      </c>
      <c r="D118" s="7" t="str">
        <f>IFERROR(VLOOKUP(A118,'[2]Total Provider - Dec 2015'!$A$1:$K$1232,4,FALSE),"")</f>
        <v>Riyadh</v>
      </c>
      <c r="E118" s="7" t="str">
        <f>IFERROR(VLOOKUP(A118,'[2]Total Provider - Dec 2015'!$A$1:$K$1232,5,FALSE),"")</f>
        <v>Riyadh</v>
      </c>
      <c r="F118" s="7" t="str">
        <f>IFERROR(VLOOKUP(A118,'[2]Total Provider - Dec 2015'!$A$1:$K$1232,6,FALSE),"")</f>
        <v>Dhahrat Al-Badiah Area</v>
      </c>
      <c r="G118" s="7" t="str">
        <f>IFERROR(VLOOKUP(A118,'[2]Total Provider - Dec 2015'!$A$1:$K$1232,7,FALSE),"")</f>
        <v>0114260737</v>
      </c>
      <c r="H118" s="10" t="str">
        <f>IFERROR(VLOOKUP(A118,'[2]Total Provider - Dec 2015'!$A$1:$K$1232,8,FALSE),"")</f>
        <v>حي ظهرة البديعة</v>
      </c>
      <c r="I118" s="10" t="str">
        <f>IFERROR(VLOOKUP(A118,'[2]Total Provider - Dec 2015'!$A$1:$K$1232,9,FALSE),"")</f>
        <v>الرياض</v>
      </c>
      <c r="J118" s="10" t="str">
        <f>IFERROR(VLOOKUP(A118,'[2]Total Provider - Dec 2015'!$A$1:$K$1232,10,FALSE),"")</f>
        <v>الرياض</v>
      </c>
      <c r="K118" s="10" t="str">
        <f>IFERROR(VLOOKUP(A118,'[2]Total Provider - Dec 2015'!$A$1:$K$1232,11,FALSE),"")</f>
        <v>مجمع طب الأسرة الطبي 1</v>
      </c>
    </row>
    <row r="119" spans="1:11" hidden="1" x14ac:dyDescent="0.25">
      <c r="A119" s="5">
        <v>20229</v>
      </c>
      <c r="B119" s="6" t="str">
        <f>IFERROR(VLOOKUP(A119,'[2]Total Provider - Dec 2015'!$A$1:$K$1232,2,FALSE),"")</f>
        <v>Jubail National Dispensary</v>
      </c>
      <c r="C119" s="7" t="str">
        <f>IFERROR(VLOOKUP(A119,'[2]Total Provider - Dec 2015'!$A$1:$K$1232,3,FALSE),"")</f>
        <v>NW1</v>
      </c>
      <c r="D119" s="7" t="str">
        <f>IFERROR(VLOOKUP(A119,'[2]Total Provider - Dec 2015'!$A$1:$K$1232,4,FALSE),"")</f>
        <v>Eastern Province</v>
      </c>
      <c r="E119" s="7" t="str">
        <f>IFERROR(VLOOKUP(A119,'[2]Total Provider - Dec 2015'!$A$1:$K$1232,5,FALSE),"")</f>
        <v>Jubail</v>
      </c>
      <c r="F119" s="7" t="str">
        <f>IFERROR(VLOOKUP(A119,'[2]Total Provider - Dec 2015'!$A$1:$K$1232,6,FALSE),"")</f>
        <v>Prince Sultan Street</v>
      </c>
      <c r="G119" s="7" t="str">
        <f>IFERROR(VLOOKUP(A119,'[2]Total Provider - Dec 2015'!$A$1:$K$1232,7,FALSE),"")</f>
        <v>0133620385</v>
      </c>
      <c r="H119" s="10" t="str">
        <f>IFERROR(VLOOKUP(A119,'[2]Total Provider - Dec 2015'!$A$1:$K$1232,8,FALSE),"")</f>
        <v>شارع الأمير سلطان</v>
      </c>
      <c r="I119" s="10" t="str">
        <f>IFERROR(VLOOKUP(A119,'[2]Total Provider - Dec 2015'!$A$1:$K$1232,9,FALSE),"")</f>
        <v>الجبيل</v>
      </c>
      <c r="J119" s="10" t="str">
        <f>IFERROR(VLOOKUP(A119,'[2]Total Provider - Dec 2015'!$A$1:$K$1232,10,FALSE),"")</f>
        <v>المنطقة الشرقية</v>
      </c>
      <c r="K119" s="10" t="str">
        <f>IFERROR(VLOOKUP(A119,'[2]Total Provider - Dec 2015'!$A$1:$K$1232,11,FALSE),"")</f>
        <v>مستوصف الجبيل الوطني</v>
      </c>
    </row>
    <row r="120" spans="1:11" hidden="1" x14ac:dyDescent="0.25">
      <c r="A120" s="5">
        <v>20233</v>
      </c>
      <c r="B120" s="6" t="str">
        <f>IFERROR(VLOOKUP(A120,'[2]Total Provider - Dec 2015'!$A$1:$K$1232,2,FALSE),"")</f>
        <v>Al Solail National Polyclinic</v>
      </c>
      <c r="C120" s="7" t="str">
        <f>IFERROR(VLOOKUP(A120,'[2]Total Provider - Dec 2015'!$A$1:$K$1232,3,FALSE),"")</f>
        <v>NWS</v>
      </c>
      <c r="D120" s="7" t="str">
        <f>IFERROR(VLOOKUP(A120,'[2]Total Provider - Dec 2015'!$A$1:$K$1232,4,FALSE),"")</f>
        <v>Riyadh</v>
      </c>
      <c r="E120" s="7" t="str">
        <f>IFERROR(VLOOKUP(A120,'[2]Total Provider - Dec 2015'!$A$1:$K$1232,5,FALSE),"")</f>
        <v>Sulail</v>
      </c>
      <c r="F120" s="7" t="str">
        <f>IFERROR(VLOOKUP(A120,'[2]Total Provider - Dec 2015'!$A$1:$K$1232,6,FALSE),"")</f>
        <v xml:space="preserve">Al Sulail </v>
      </c>
      <c r="G120" s="7" t="str">
        <f>IFERROR(VLOOKUP(A120,'[2]Total Provider - Dec 2015'!$A$1:$K$1232,7,FALSE),"")</f>
        <v>0117820877</v>
      </c>
      <c r="H120" s="10" t="str">
        <f>IFERROR(VLOOKUP(A120,'[2]Total Provider - Dec 2015'!$A$1:$K$1232,8,FALSE),"")</f>
        <v>السليل</v>
      </c>
      <c r="I120" s="10" t="str">
        <f>IFERROR(VLOOKUP(A120,'[2]Total Provider - Dec 2015'!$A$1:$K$1232,9,FALSE),"")</f>
        <v>السليل</v>
      </c>
      <c r="J120" s="10" t="str">
        <f>IFERROR(VLOOKUP(A120,'[2]Total Provider - Dec 2015'!$A$1:$K$1232,10,FALSE),"")</f>
        <v>الرياض</v>
      </c>
      <c r="K120" s="10" t="str">
        <f>IFERROR(VLOOKUP(A120,'[2]Total Provider - Dec 2015'!$A$1:$K$1232,11,FALSE),"")</f>
        <v xml:space="preserve">مجمع عيادات السليل الأهلي </v>
      </c>
    </row>
    <row r="121" spans="1:11" hidden="1" x14ac:dyDescent="0.25">
      <c r="A121" s="5">
        <v>20236</v>
      </c>
      <c r="B121" s="6" t="str">
        <f>IFERROR(VLOOKUP(A121,'[2]Total Provider - Dec 2015'!$A$1:$K$1232,2,FALSE),"")</f>
        <v>Al Amen Hospital</v>
      </c>
      <c r="C121" s="7" t="str">
        <f>IFERROR(VLOOKUP(A121,'[2]Total Provider - Dec 2015'!$A$1:$K$1232,3,FALSE),"")</f>
        <v>NW3</v>
      </c>
      <c r="D121" s="7" t="str">
        <f>IFERROR(VLOOKUP(A121,'[2]Total Provider - Dec 2015'!$A$1:$K$1232,4,FALSE),"")</f>
        <v>Makkah</v>
      </c>
      <c r="E121" s="7" t="str">
        <f>IFERROR(VLOOKUP(A121,'[2]Total Provider - Dec 2015'!$A$1:$K$1232,5,FALSE),"")</f>
        <v>Taif</v>
      </c>
      <c r="F121" s="7" t="str">
        <f>IFERROR(VLOOKUP(A121,'[2]Total Provider - Dec 2015'!$A$1:$K$1232,6,FALSE),"")</f>
        <v>Al Salama District, King Faisal Street</v>
      </c>
      <c r="G121" s="7" t="str">
        <f>IFERROR(VLOOKUP(A121,'[2]Total Provider - Dec 2015'!$A$1:$K$1232,7,FALSE),"")</f>
        <v>0127366100</v>
      </c>
      <c r="H121" s="10" t="str">
        <f>IFERROR(VLOOKUP(A121,'[2]Total Provider - Dec 2015'!$A$1:$K$1232,8,FALSE),"")</f>
        <v>حي السلامة، شارع الملك فيصل</v>
      </c>
      <c r="I121" s="10" t="str">
        <f>IFERROR(VLOOKUP(A121,'[2]Total Provider - Dec 2015'!$A$1:$K$1232,9,FALSE),"")</f>
        <v>الطائف</v>
      </c>
      <c r="J121" s="10" t="str">
        <f>IFERROR(VLOOKUP(A121,'[2]Total Provider - Dec 2015'!$A$1:$K$1232,10,FALSE),"")</f>
        <v>مكة المكرمة</v>
      </c>
      <c r="K121" s="10" t="str">
        <f>IFERROR(VLOOKUP(A121,'[2]Total Provider - Dec 2015'!$A$1:$K$1232,11,FALSE),"")</f>
        <v xml:space="preserve">مستشفى الأمين </v>
      </c>
    </row>
    <row r="122" spans="1:11" hidden="1" x14ac:dyDescent="0.25">
      <c r="A122" s="5">
        <v>20237</v>
      </c>
      <c r="B122" s="6" t="str">
        <f>IFERROR(VLOOKUP(A122,'[2]Total Provider - Dec 2015'!$A$1:$K$1232,2,FALSE),"")</f>
        <v>Shamekh Polyclinic</v>
      </c>
      <c r="C122" s="7" t="str">
        <f>IFERROR(VLOOKUP(A122,'[2]Total Provider - Dec 2015'!$A$1:$K$1232,3,FALSE),"")</f>
        <v>NW1</v>
      </c>
      <c r="D122" s="7" t="str">
        <f>IFERROR(VLOOKUP(A122,'[2]Total Provider - Dec 2015'!$A$1:$K$1232,4,FALSE),"")</f>
        <v>Al Baha</v>
      </c>
      <c r="E122" s="7" t="str">
        <f>IFERROR(VLOOKUP(A122,'[2]Total Provider - Dec 2015'!$A$1:$K$1232,5,FALSE),"")</f>
        <v>Al Baha</v>
      </c>
      <c r="F122" s="7" t="str">
        <f>IFERROR(VLOOKUP(A122,'[2]Total Provider - Dec 2015'!$A$1:$K$1232,6,FALSE),"")</f>
        <v>Aqiq Street</v>
      </c>
      <c r="G122" s="7" t="str">
        <f>IFERROR(VLOOKUP(A122,'[2]Total Provider - Dec 2015'!$A$1:$K$1232,7,FALSE),"")</f>
        <v>0177270801</v>
      </c>
      <c r="H122" s="10" t="str">
        <f>IFERROR(VLOOKUP(A122,'[2]Total Provider - Dec 2015'!$A$1:$K$1232,8,FALSE),"")</f>
        <v>شارع العقيق</v>
      </c>
      <c r="I122" s="10" t="str">
        <f>IFERROR(VLOOKUP(A122,'[2]Total Provider - Dec 2015'!$A$1:$K$1232,9,FALSE),"")</f>
        <v>الباحة</v>
      </c>
      <c r="J122" s="10" t="str">
        <f>IFERROR(VLOOKUP(A122,'[2]Total Provider - Dec 2015'!$A$1:$K$1232,10,FALSE),"")</f>
        <v>الباحة</v>
      </c>
      <c r="K122" s="10" t="str">
        <f>IFERROR(VLOOKUP(A122,'[2]Total Provider - Dec 2015'!$A$1:$K$1232,11,FALSE),"")</f>
        <v xml:space="preserve">مستوصف شامخ </v>
      </c>
    </row>
    <row r="123" spans="1:11" hidden="1" x14ac:dyDescent="0.25">
      <c r="A123" s="5">
        <v>20244</v>
      </c>
      <c r="B123" s="6" t="str">
        <f>IFERROR(VLOOKUP(A123,'[2]Total Provider - Dec 2015'!$A$1:$K$1232,2,FALSE),"")</f>
        <v>Al Atfain New Polyclinic</v>
      </c>
      <c r="C123" s="7" t="str">
        <f>IFERROR(VLOOKUP(A123,'[2]Total Provider - Dec 2015'!$A$1:$K$1232,3,FALSE),"")</f>
        <v>NWS</v>
      </c>
      <c r="D123" s="7" t="str">
        <f>IFERROR(VLOOKUP(A123,'[2]Total Provider - Dec 2015'!$A$1:$K$1232,4,FALSE),"")</f>
        <v>Najran</v>
      </c>
      <c r="E123" s="7" t="str">
        <f>IFERROR(VLOOKUP(A123,'[2]Total Provider - Dec 2015'!$A$1:$K$1232,5,FALSE),"")</f>
        <v>Najran</v>
      </c>
      <c r="F123" s="7" t="str">
        <f>IFERROR(VLOOKUP(A123,'[2]Total Provider - Dec 2015'!$A$1:$K$1232,6,FALSE),"")</f>
        <v xml:space="preserve">Al Faisaliah </v>
      </c>
      <c r="G123" s="7" t="str">
        <f>IFERROR(VLOOKUP(A123,'[2]Total Provider - Dec 2015'!$A$1:$K$1232,7,FALSE),"")</f>
        <v>0175440016</v>
      </c>
      <c r="H123" s="10" t="str">
        <f>IFERROR(VLOOKUP(A123,'[2]Total Provider - Dec 2015'!$A$1:$K$1232,8,FALSE),"")</f>
        <v>الفيصلية</v>
      </c>
      <c r="I123" s="10" t="str">
        <f>IFERROR(VLOOKUP(A123,'[2]Total Provider - Dec 2015'!$A$1:$K$1232,9,FALSE),"")</f>
        <v>نجران</v>
      </c>
      <c r="J123" s="10" t="str">
        <f>IFERROR(VLOOKUP(A123,'[2]Total Provider - Dec 2015'!$A$1:$K$1232,10,FALSE),"")</f>
        <v>نجران</v>
      </c>
      <c r="K123" s="10" t="str">
        <f>IFERROR(VLOOKUP(A123,'[2]Total Provider - Dec 2015'!$A$1:$K$1232,11,FALSE),"")</f>
        <v xml:space="preserve">مستوصف العطفين الجديد </v>
      </c>
    </row>
    <row r="124" spans="1:11" hidden="1" x14ac:dyDescent="0.25">
      <c r="A124" s="5">
        <v>20246</v>
      </c>
      <c r="B124" s="6" t="str">
        <f>IFERROR(VLOOKUP(A124,'[2]Total Provider - Dec 2015'!$A$1:$K$1232,2,FALSE),"")</f>
        <v>Al Qadi Medical Complex</v>
      </c>
      <c r="C124" s="7" t="str">
        <f>IFERROR(VLOOKUP(A124,'[2]Total Provider - Dec 2015'!$A$1:$K$1232,3,FALSE),"")</f>
        <v>NWS</v>
      </c>
      <c r="D124" s="7" t="str">
        <f>IFERROR(VLOOKUP(A124,'[2]Total Provider - Dec 2015'!$A$1:$K$1232,4,FALSE),"")</f>
        <v>Najran</v>
      </c>
      <c r="E124" s="7" t="str">
        <f>IFERROR(VLOOKUP(A124,'[2]Total Provider - Dec 2015'!$A$1:$K$1232,5,FALSE),"")</f>
        <v>Najran</v>
      </c>
      <c r="F124" s="7" t="str">
        <f>IFERROR(VLOOKUP(A124,'[2]Total Provider - Dec 2015'!$A$1:$K$1232,6,FALSE),"")</f>
        <v>Al Fahad District</v>
      </c>
      <c r="G124" s="7" t="str">
        <f>IFERROR(VLOOKUP(A124,'[2]Total Provider - Dec 2015'!$A$1:$K$1232,7,FALSE),"")</f>
        <v>0175239001</v>
      </c>
      <c r="H124" s="10" t="str">
        <f>IFERROR(VLOOKUP(A124,'[2]Total Provider - Dec 2015'!$A$1:$K$1232,8,FALSE),"")</f>
        <v>حي الفهد</v>
      </c>
      <c r="I124" s="10" t="str">
        <f>IFERROR(VLOOKUP(A124,'[2]Total Provider - Dec 2015'!$A$1:$K$1232,9,FALSE),"")</f>
        <v>نجران</v>
      </c>
      <c r="J124" s="10" t="str">
        <f>IFERROR(VLOOKUP(A124,'[2]Total Provider - Dec 2015'!$A$1:$K$1232,10,FALSE),"")</f>
        <v>نجران</v>
      </c>
      <c r="K124" s="10" t="str">
        <f>IFERROR(VLOOKUP(A124,'[2]Total Provider - Dec 2015'!$A$1:$K$1232,11,FALSE),"")</f>
        <v>مجمع القاضي الطبي</v>
      </c>
    </row>
    <row r="125" spans="1:11" hidden="1" x14ac:dyDescent="0.25">
      <c r="A125" s="5">
        <v>20247</v>
      </c>
      <c r="B125" s="6" t="str">
        <f>IFERROR(VLOOKUP(A125,'[2]Total Provider - Dec 2015'!$A$1:$K$1232,2,FALSE),"")</f>
        <v>Al Zafer Hospital</v>
      </c>
      <c r="C125" s="7" t="str">
        <f>IFERROR(VLOOKUP(A125,'[2]Total Provider - Dec 2015'!$A$1:$K$1232,3,FALSE),"")</f>
        <v>NW1</v>
      </c>
      <c r="D125" s="7" t="str">
        <f>IFERROR(VLOOKUP(A125,'[2]Total Provider - Dec 2015'!$A$1:$K$1232,4,FALSE),"")</f>
        <v>Najran</v>
      </c>
      <c r="E125" s="7" t="str">
        <f>IFERROR(VLOOKUP(A125,'[2]Total Provider - Dec 2015'!$A$1:$K$1232,5,FALSE),"")</f>
        <v>Najran</v>
      </c>
      <c r="F125" s="7" t="str">
        <f>IFERROR(VLOOKUP(A125,'[2]Total Provider - Dec 2015'!$A$1:$K$1232,6,FALSE),"")</f>
        <v>Al Khalidya, Main Road</v>
      </c>
      <c r="G125" s="7" t="str">
        <f>IFERROR(VLOOKUP(A125,'[2]Total Provider - Dec 2015'!$A$1:$K$1232,7,FALSE),"")</f>
        <v>0175429999</v>
      </c>
      <c r="H125" s="10" t="str">
        <f>IFERROR(VLOOKUP(A125,'[2]Total Provider - Dec 2015'!$A$1:$K$1232,8,FALSE),"")</f>
        <v>الخالدية - الطريق العام</v>
      </c>
      <c r="I125" s="10" t="str">
        <f>IFERROR(VLOOKUP(A125,'[2]Total Provider - Dec 2015'!$A$1:$K$1232,9,FALSE),"")</f>
        <v>نجران</v>
      </c>
      <c r="J125" s="10" t="str">
        <f>IFERROR(VLOOKUP(A125,'[2]Total Provider - Dec 2015'!$A$1:$K$1232,10,FALSE),"")</f>
        <v>نجران</v>
      </c>
      <c r="K125" s="10" t="str">
        <f>IFERROR(VLOOKUP(A125,'[2]Total Provider - Dec 2015'!$A$1:$K$1232,11,FALSE),"")</f>
        <v xml:space="preserve">مستشفى الظافر </v>
      </c>
    </row>
    <row r="126" spans="1:11" hidden="1" x14ac:dyDescent="0.25">
      <c r="A126" s="5">
        <v>20248</v>
      </c>
      <c r="B126" s="6" t="str">
        <f>IFERROR(VLOOKUP(A126,'[2]Total Provider - Dec 2015'!$A$1:$K$1232,2,FALSE),"")</f>
        <v>Al Emeis National Hospital</v>
      </c>
      <c r="C126" s="7" t="str">
        <f>IFERROR(VLOOKUP(A126,'[2]Total Provider - Dec 2015'!$A$1:$K$1232,3,FALSE),"")</f>
        <v>NW2</v>
      </c>
      <c r="D126" s="7" t="str">
        <f>IFERROR(VLOOKUP(A126,'[2]Total Provider - Dec 2015'!$A$1:$K$1232,4,FALSE),"")</f>
        <v>Gizan</v>
      </c>
      <c r="E126" s="7" t="str">
        <f>IFERROR(VLOOKUP(A126,'[2]Total Provider - Dec 2015'!$A$1:$K$1232,5,FALSE),"")</f>
        <v>Sabya</v>
      </c>
      <c r="F126" s="7" t="str">
        <f>IFERROR(VLOOKUP(A126,'[2]Total Provider - Dec 2015'!$A$1:$K$1232,6,FALSE),"")</f>
        <v xml:space="preserve">Sabya </v>
      </c>
      <c r="G126" s="7" t="str">
        <f>IFERROR(VLOOKUP(A126,'[2]Total Provider - Dec 2015'!$A$1:$K$1232,7,FALSE),"")</f>
        <v>0173261776</v>
      </c>
      <c r="H126" s="10" t="str">
        <f>IFERROR(VLOOKUP(A126,'[2]Total Provider - Dec 2015'!$A$1:$K$1232,8,FALSE),"")</f>
        <v>صبيا</v>
      </c>
      <c r="I126" s="10" t="str">
        <f>IFERROR(VLOOKUP(A126,'[2]Total Provider - Dec 2015'!$A$1:$K$1232,9,FALSE),"")</f>
        <v>صبيا</v>
      </c>
      <c r="J126" s="10" t="str">
        <f>IFERROR(VLOOKUP(A126,'[2]Total Provider - Dec 2015'!$A$1:$K$1232,10,FALSE),"")</f>
        <v>جيزان</v>
      </c>
      <c r="K126" s="10" t="str">
        <f>IFERROR(VLOOKUP(A126,'[2]Total Provider - Dec 2015'!$A$1:$K$1232,11,FALSE),"")</f>
        <v xml:space="preserve">مستشفى العميس الأهلي </v>
      </c>
    </row>
    <row r="127" spans="1:11" hidden="1" x14ac:dyDescent="0.25">
      <c r="A127" s="5">
        <v>20250</v>
      </c>
      <c r="B127" s="6" t="str">
        <f>IFERROR(VLOOKUP(A127,'[2]Total Provider - Dec 2015'!$A$1:$K$1232,2,FALSE),"")</f>
        <v xml:space="preserve">Al Jazerah Polyclinic </v>
      </c>
      <c r="C127" s="7" t="str">
        <f>IFERROR(VLOOKUP(A127,'[2]Total Provider - Dec 2015'!$A$1:$K$1232,3,FALSE),"")</f>
        <v>NWR</v>
      </c>
      <c r="D127" s="7" t="str">
        <f>IFERROR(VLOOKUP(A127,'[2]Total Provider - Dec 2015'!$A$1:$K$1232,4,FALSE),"")</f>
        <v>Najran</v>
      </c>
      <c r="E127" s="7" t="str">
        <f>IFERROR(VLOOKUP(A127,'[2]Total Provider - Dec 2015'!$A$1:$K$1232,5,FALSE),"")</f>
        <v xml:space="preserve">Sharoorah </v>
      </c>
      <c r="F127" s="7" t="str">
        <f>IFERROR(VLOOKUP(A127,'[2]Total Provider - Dec 2015'!$A$1:$K$1232,6,FALSE),"")</f>
        <v>Al Imara Street</v>
      </c>
      <c r="G127" s="7" t="str">
        <f>IFERROR(VLOOKUP(A127,'[2]Total Provider - Dec 2015'!$A$1:$K$1232,7,FALSE),"")</f>
        <v>0175321966</v>
      </c>
      <c r="H127" s="10" t="str">
        <f>IFERROR(VLOOKUP(A127,'[2]Total Provider - Dec 2015'!$A$1:$K$1232,8,FALSE),"")</f>
        <v>شارع الأمارة</v>
      </c>
      <c r="I127" s="10" t="str">
        <f>IFERROR(VLOOKUP(A127,'[2]Total Provider - Dec 2015'!$A$1:$K$1232,9,FALSE),"")</f>
        <v>شرورة</v>
      </c>
      <c r="J127" s="10" t="str">
        <f>IFERROR(VLOOKUP(A127,'[2]Total Provider - Dec 2015'!$A$1:$K$1232,10,FALSE),"")</f>
        <v>نجران</v>
      </c>
      <c r="K127" s="10" t="str">
        <f>IFERROR(VLOOKUP(A127,'[2]Total Provider - Dec 2015'!$A$1:$K$1232,11,FALSE),"")</f>
        <v xml:space="preserve">مجمع الجزيرة الطبي </v>
      </c>
    </row>
    <row r="128" spans="1:11" hidden="1" x14ac:dyDescent="0.25">
      <c r="A128" s="5">
        <v>20252</v>
      </c>
      <c r="B128" s="6" t="str">
        <f>IFERROR(VLOOKUP(A128,'[2]Total Provider - Dec 2015'!$A$1:$K$1232,2,FALSE),"")</f>
        <v xml:space="preserve">Al Ajaj Clinic </v>
      </c>
      <c r="C128" s="7" t="str">
        <f>IFERROR(VLOOKUP(A128,'[2]Total Provider - Dec 2015'!$A$1:$K$1232,3,FALSE),"")</f>
        <v>NW3</v>
      </c>
      <c r="D128" s="7" t="str">
        <f>IFERROR(VLOOKUP(A128,'[2]Total Provider - Dec 2015'!$A$1:$K$1232,4,FALSE),"")</f>
        <v>Al Jouf</v>
      </c>
      <c r="E128" s="7" t="str">
        <f>IFERROR(VLOOKUP(A128,'[2]Total Provider - Dec 2015'!$A$1:$K$1232,5,FALSE),"")</f>
        <v>Qrayat</v>
      </c>
      <c r="F128" s="7" t="str">
        <f>IFERROR(VLOOKUP(A128,'[2]Total Provider - Dec 2015'!$A$1:$K$1232,6,FALSE),"")</f>
        <v>Main Road</v>
      </c>
      <c r="G128" s="7" t="str">
        <f>IFERROR(VLOOKUP(A128,'[2]Total Provider - Dec 2015'!$A$1:$K$1232,7,FALSE),"")</f>
        <v>0146420011</v>
      </c>
      <c r="H128" s="10" t="str">
        <f>IFERROR(VLOOKUP(A128,'[2]Total Provider - Dec 2015'!$A$1:$K$1232,8,FALSE),"")</f>
        <v>الطريق الرئيسي</v>
      </c>
      <c r="I128" s="10" t="str">
        <f>IFERROR(VLOOKUP(A128,'[2]Total Provider - Dec 2015'!$A$1:$K$1232,9,FALSE),"")</f>
        <v xml:space="preserve">القريات </v>
      </c>
      <c r="J128" s="10" t="str">
        <f>IFERROR(VLOOKUP(A128,'[2]Total Provider - Dec 2015'!$A$1:$K$1232,10,FALSE),"")</f>
        <v>الجوف</v>
      </c>
      <c r="K128" s="10" t="str">
        <f>IFERROR(VLOOKUP(A128,'[2]Total Provider - Dec 2015'!$A$1:$K$1232,11,FALSE),"")</f>
        <v xml:space="preserve">مستوصف العجاج </v>
      </c>
    </row>
    <row r="129" spans="1:11" hidden="1" x14ac:dyDescent="0.25">
      <c r="A129" s="5">
        <v>20256</v>
      </c>
      <c r="B129" s="6" t="str">
        <f>IFERROR(VLOOKUP(A129,'[2]Total Provider - Dec 2015'!$A$1:$K$1232,2,FALSE),"")</f>
        <v>Al Hamad Medical Clinic</v>
      </c>
      <c r="C129" s="7" t="str">
        <f>IFERROR(VLOOKUP(A129,'[2]Total Provider - Dec 2015'!$A$1:$K$1232,3,FALSE),"")</f>
        <v>NWS</v>
      </c>
      <c r="D129" s="7" t="str">
        <f>IFERROR(VLOOKUP(A129,'[2]Total Provider - Dec 2015'!$A$1:$K$1232,4,FALSE),"")</f>
        <v>Al Jouf</v>
      </c>
      <c r="E129" s="7" t="str">
        <f>IFERROR(VLOOKUP(A129,'[2]Total Provider - Dec 2015'!$A$1:$K$1232,5,FALSE),"")</f>
        <v>Sakaka</v>
      </c>
      <c r="F129" s="7" t="str">
        <f>IFERROR(VLOOKUP(A129,'[2]Total Provider - Dec 2015'!$A$1:$K$1232,6,FALSE),"")</f>
        <v xml:space="preserve">Al Mokhatat Al Qadeem, Al Tadreeb Al mahani St </v>
      </c>
      <c r="G129" s="7" t="str">
        <f>IFERROR(VLOOKUP(A129,'[2]Total Provider - Dec 2015'!$A$1:$K$1232,7,FALSE),"")</f>
        <v>0146246667</v>
      </c>
      <c r="H129" s="10" t="str">
        <f>IFERROR(VLOOKUP(A129,'[2]Total Provider - Dec 2015'!$A$1:$K$1232,8,FALSE),"")</f>
        <v xml:space="preserve">المخطط القديم, شارع التدريب المهني </v>
      </c>
      <c r="I129" s="10" t="str">
        <f>IFERROR(VLOOKUP(A129,'[2]Total Provider - Dec 2015'!$A$1:$K$1232,9,FALSE),"")</f>
        <v xml:space="preserve">سكاكا </v>
      </c>
      <c r="J129" s="10" t="str">
        <f>IFERROR(VLOOKUP(A129,'[2]Total Provider - Dec 2015'!$A$1:$K$1232,10,FALSE),"")</f>
        <v>الجوف</v>
      </c>
      <c r="K129" s="10" t="str">
        <f>IFERROR(VLOOKUP(A129,'[2]Total Provider - Dec 2015'!$A$1:$K$1232,11,FALSE),"")</f>
        <v xml:space="preserve">مستوصف الحمد الطبي </v>
      </c>
    </row>
    <row r="130" spans="1:11" hidden="1" x14ac:dyDescent="0.25">
      <c r="A130" s="5">
        <v>20259</v>
      </c>
      <c r="B130" s="6" t="str">
        <f>IFERROR(VLOOKUP(A130,'[2]Total Provider - Dec 2015'!$A$1:$K$1232,2,FALSE),"")</f>
        <v>Tabuk National Polyclinic</v>
      </c>
      <c r="C130" s="7" t="str">
        <f>IFERROR(VLOOKUP(A130,'[2]Total Provider - Dec 2015'!$A$1:$K$1232,3,FALSE),"")</f>
        <v>NW1</v>
      </c>
      <c r="D130" s="7" t="str">
        <f>IFERROR(VLOOKUP(A130,'[2]Total Provider - Dec 2015'!$A$1:$K$1232,4,FALSE),"")</f>
        <v>Tabuk</v>
      </c>
      <c r="E130" s="7" t="str">
        <f>IFERROR(VLOOKUP(A130,'[2]Total Provider - Dec 2015'!$A$1:$K$1232,5,FALSE),"")</f>
        <v>Tabuk</v>
      </c>
      <c r="F130" s="7" t="str">
        <f>IFERROR(VLOOKUP(A130,'[2]Total Provider - Dec 2015'!$A$1:$K$1232,6,FALSE),"")</f>
        <v>Al Mahrajan Area</v>
      </c>
      <c r="G130" s="7" t="str">
        <f>IFERROR(VLOOKUP(A130,'[2]Total Provider - Dec 2015'!$A$1:$K$1232,7,FALSE),"")</f>
        <v>0144225545</v>
      </c>
      <c r="H130" s="10" t="str">
        <f>IFERROR(VLOOKUP(A130,'[2]Total Provider - Dec 2015'!$A$1:$K$1232,8,FALSE),"")</f>
        <v>حي المهرجان</v>
      </c>
      <c r="I130" s="10" t="str">
        <f>IFERROR(VLOOKUP(A130,'[2]Total Provider - Dec 2015'!$A$1:$K$1232,9,FALSE),"")</f>
        <v>تبوك</v>
      </c>
      <c r="J130" s="10" t="str">
        <f>IFERROR(VLOOKUP(A130,'[2]Total Provider - Dec 2015'!$A$1:$K$1232,10,FALSE),"")</f>
        <v>تبوك</v>
      </c>
      <c r="K130" s="10" t="str">
        <f>IFERROR(VLOOKUP(A130,'[2]Total Provider - Dec 2015'!$A$1:$K$1232,11,FALSE),"")</f>
        <v xml:space="preserve">مستوصف تبوك الوطني </v>
      </c>
    </row>
    <row r="131" spans="1:11" hidden="1" x14ac:dyDescent="0.25">
      <c r="A131" s="5">
        <v>20264</v>
      </c>
      <c r="B131" s="6" t="str">
        <f>IFERROR(VLOOKUP(A131,'[2]Total Provider - Dec 2015'!$A$1:$K$1232,2,FALSE),"")</f>
        <v>Al Watani M.P.C. (Najran)</v>
      </c>
      <c r="C131" s="7" t="str">
        <f>IFERROR(VLOOKUP(A131,'[2]Total Provider - Dec 2015'!$A$1:$K$1232,3,FALSE),"")</f>
        <v>NW5</v>
      </c>
      <c r="D131" s="7" t="str">
        <f>IFERROR(VLOOKUP(A131,'[2]Total Provider - Dec 2015'!$A$1:$K$1232,4,FALSE),"")</f>
        <v>Najran</v>
      </c>
      <c r="E131" s="7" t="str">
        <f>IFERROR(VLOOKUP(A131,'[2]Total Provider - Dec 2015'!$A$1:$K$1232,5,FALSE),"")</f>
        <v>Najran</v>
      </c>
      <c r="F131" s="7" t="str">
        <f>IFERROR(VLOOKUP(A131,'[2]Total Provider - Dec 2015'!$A$1:$K$1232,6,FALSE),"")</f>
        <v xml:space="preserve">Al Faisaliah </v>
      </c>
      <c r="G131" s="7" t="str">
        <f>IFERROR(VLOOKUP(A131,'[2]Total Provider - Dec 2015'!$A$1:$K$1232,7,FALSE),"")</f>
        <v>0175234000</v>
      </c>
      <c r="H131" s="10" t="str">
        <f>IFERROR(VLOOKUP(A131,'[2]Total Provider - Dec 2015'!$A$1:$K$1232,8,FALSE),"")</f>
        <v>الفيصلية</v>
      </c>
      <c r="I131" s="10" t="str">
        <f>IFERROR(VLOOKUP(A131,'[2]Total Provider - Dec 2015'!$A$1:$K$1232,9,FALSE),"")</f>
        <v>نجران</v>
      </c>
      <c r="J131" s="10" t="str">
        <f>IFERROR(VLOOKUP(A131,'[2]Total Provider - Dec 2015'!$A$1:$K$1232,10,FALSE),"")</f>
        <v>نجران</v>
      </c>
      <c r="K131" s="10" t="str">
        <f>IFERROR(VLOOKUP(A131,'[2]Total Provider - Dec 2015'!$A$1:$K$1232,11,FALSE),"")</f>
        <v>مجمع الوطني الحديث الطبي</v>
      </c>
    </row>
    <row r="132" spans="1:11" hidden="1" x14ac:dyDescent="0.25">
      <c r="A132" s="5">
        <v>20265</v>
      </c>
      <c r="B132" s="6" t="str">
        <f>IFERROR(VLOOKUP(A132,'[2]Total Provider - Dec 2015'!$A$1:$K$1232,2,FALSE),"")</f>
        <v>Saleh Shakeeli General Medical Complex</v>
      </c>
      <c r="C132" s="7" t="str">
        <f>IFERROR(VLOOKUP(A132,'[2]Total Provider - Dec 2015'!$A$1:$K$1232,3,FALSE),"")</f>
        <v>NWS</v>
      </c>
      <c r="D132" s="7" t="str">
        <f>IFERROR(VLOOKUP(A132,'[2]Total Provider - Dec 2015'!$A$1:$K$1232,4,FALSE),"")</f>
        <v>Gizan</v>
      </c>
      <c r="E132" s="7" t="str">
        <f>IFERROR(VLOOKUP(A132,'[2]Total Provider - Dec 2015'!$A$1:$K$1232,5,FALSE),"")</f>
        <v>Al Shogaig</v>
      </c>
      <c r="F132" s="7" t="str">
        <f>IFERROR(VLOOKUP(A132,'[2]Total Provider - Dec 2015'!$A$1:$K$1232,6,FALSE),"")</f>
        <v>Al Sahel Road</v>
      </c>
      <c r="G132" s="7" t="str">
        <f>IFERROR(VLOOKUP(A132,'[2]Total Provider - Dec 2015'!$A$1:$K$1232,7,FALSE),"")</f>
        <v>0173411171</v>
      </c>
      <c r="H132" s="10" t="str">
        <f>IFERROR(VLOOKUP(A132,'[2]Total Provider - Dec 2015'!$A$1:$K$1232,8,FALSE),"")</f>
        <v>طريق السهل</v>
      </c>
      <c r="I132" s="10" t="str">
        <f>IFERROR(VLOOKUP(A132,'[2]Total Provider - Dec 2015'!$A$1:$K$1232,9,FALSE),"")</f>
        <v>الشقيق</v>
      </c>
      <c r="J132" s="10" t="str">
        <f>IFERROR(VLOOKUP(A132,'[2]Total Provider - Dec 2015'!$A$1:$K$1232,10,FALSE),"")</f>
        <v>جيزان</v>
      </c>
      <c r="K132" s="10" t="str">
        <f>IFERROR(VLOOKUP(A132,'[2]Total Provider - Dec 2015'!$A$1:$K$1232,11,FALSE),"")</f>
        <v xml:space="preserve">مستوصف شكيلي حمد العلوي </v>
      </c>
    </row>
    <row r="133" spans="1:11" hidden="1" x14ac:dyDescent="0.25">
      <c r="A133" s="5">
        <v>20266</v>
      </c>
      <c r="B133" s="6" t="str">
        <f>IFERROR(VLOOKUP(A133,'[2]Total Provider - Dec 2015'!$A$1:$K$1232,2,FALSE),"")</f>
        <v>Omar Al Ajaji Medical Complex</v>
      </c>
      <c r="C133" s="7" t="str">
        <f>IFERROR(VLOOKUP(A133,'[2]Total Provider - Dec 2015'!$A$1:$K$1232,3,FALSE),"")</f>
        <v>NW2</v>
      </c>
      <c r="D133" s="7" t="str">
        <f>IFERROR(VLOOKUP(A133,'[2]Total Provider - Dec 2015'!$A$1:$K$1232,4,FALSE),"")</f>
        <v>Riyadh</v>
      </c>
      <c r="E133" s="7" t="str">
        <f>IFERROR(VLOOKUP(A133,'[2]Total Provider - Dec 2015'!$A$1:$K$1232,5,FALSE),"")</f>
        <v>Riyadh</v>
      </c>
      <c r="F133" s="7" t="str">
        <f>IFERROR(VLOOKUP(A133,'[2]Total Provider - Dec 2015'!$A$1:$K$1232,6,FALSE),"")</f>
        <v>Al Malaz, Seteen Street</v>
      </c>
      <c r="G133" s="7" t="str">
        <f>IFERROR(VLOOKUP(A133,'[2]Total Provider - Dec 2015'!$A$1:$K$1232,7,FALSE),"")</f>
        <v>0114741122</v>
      </c>
      <c r="H133" s="10" t="str">
        <f>IFERROR(VLOOKUP(A133,'[2]Total Provider - Dec 2015'!$A$1:$K$1232,8,FALSE),"")</f>
        <v>الملز - شارع الستين</v>
      </c>
      <c r="I133" s="10" t="str">
        <f>IFERROR(VLOOKUP(A133,'[2]Total Provider - Dec 2015'!$A$1:$K$1232,9,FALSE),"")</f>
        <v>الرياض</v>
      </c>
      <c r="J133" s="10" t="str">
        <f>IFERROR(VLOOKUP(A133,'[2]Total Provider - Dec 2015'!$A$1:$K$1232,10,FALSE),"")</f>
        <v>الرياض</v>
      </c>
      <c r="K133" s="10" t="str">
        <f>IFERROR(VLOOKUP(A133,'[2]Total Provider - Dec 2015'!$A$1:$K$1232,11,FALSE),"")</f>
        <v>مجمع عمر العجاجي الطبي</v>
      </c>
    </row>
    <row r="134" spans="1:11" hidden="1" x14ac:dyDescent="0.25">
      <c r="A134" s="5">
        <v>20267</v>
      </c>
      <c r="B134" s="6" t="str">
        <f>IFERROR(VLOOKUP(A134,'[2]Total Provider - Dec 2015'!$A$1:$K$1232,2,FALSE),"")</f>
        <v>Andalusia Dental Center -1</v>
      </c>
      <c r="C134" s="7" t="str">
        <f>IFERROR(VLOOKUP(A134,'[2]Total Provider - Dec 2015'!$A$1:$K$1232,3,FALSE),"")</f>
        <v>NW5</v>
      </c>
      <c r="D134" s="7" t="str">
        <f>IFERROR(VLOOKUP(A134,'[2]Total Provider - Dec 2015'!$A$1:$K$1232,4,FALSE),"")</f>
        <v>Makkah</v>
      </c>
      <c r="E134" s="7" t="str">
        <f>IFERROR(VLOOKUP(A134,'[2]Total Provider - Dec 2015'!$A$1:$K$1232,5,FALSE),"")</f>
        <v>Jeddah</v>
      </c>
      <c r="F134" s="7" t="str">
        <f>IFERROR(VLOOKUP(A134,'[2]Total Provider - Dec 2015'!$A$1:$K$1232,6,FALSE),"")</f>
        <v>Makrona Street</v>
      </c>
      <c r="G134" s="7" t="str">
        <f>IFERROR(VLOOKUP(A134,'[2]Total Provider - Dec 2015'!$A$1:$K$1232,7,FALSE),"")</f>
        <v>0126702777</v>
      </c>
      <c r="H134" s="10" t="str">
        <f>IFERROR(VLOOKUP(A134,'[2]Total Provider - Dec 2015'!$A$1:$K$1232,8,FALSE),"")</f>
        <v>شارع المكرونة</v>
      </c>
      <c r="I134" s="10" t="str">
        <f>IFERROR(VLOOKUP(A134,'[2]Total Provider - Dec 2015'!$A$1:$K$1232,9,FALSE),"")</f>
        <v>جدة</v>
      </c>
      <c r="J134" s="10" t="str">
        <f>IFERROR(VLOOKUP(A134,'[2]Total Provider - Dec 2015'!$A$1:$K$1232,10,FALSE),"")</f>
        <v>مكة المكرمة</v>
      </c>
      <c r="K134" s="10" t="str">
        <f>IFERROR(VLOOKUP(A134,'[2]Total Provider - Dec 2015'!$A$1:$K$1232,11,FALSE),"")</f>
        <v>مركز الاندلسيه لطب الاسنان -1</v>
      </c>
    </row>
    <row r="135" spans="1:11" hidden="1" x14ac:dyDescent="0.25">
      <c r="A135" s="5">
        <v>20268</v>
      </c>
      <c r="B135" s="6" t="str">
        <f>IFERROR(VLOOKUP(A135,'[2]Total Provider - Dec 2015'!$A$1:$K$1232,2,FALSE),"")</f>
        <v>Omar Al Ajaji Medical Center - 2</v>
      </c>
      <c r="C135" s="7" t="str">
        <f>IFERROR(VLOOKUP(A135,'[2]Total Provider - Dec 2015'!$A$1:$K$1232,3,FALSE),"")</f>
        <v>NWS</v>
      </c>
      <c r="D135" s="7" t="str">
        <f>IFERROR(VLOOKUP(A135,'[2]Total Provider - Dec 2015'!$A$1:$K$1232,4,FALSE),"")</f>
        <v>Riyadh</v>
      </c>
      <c r="E135" s="7" t="str">
        <f>IFERROR(VLOOKUP(A135,'[2]Total Provider - Dec 2015'!$A$1:$K$1232,5,FALSE),"")</f>
        <v>Riyadh</v>
      </c>
      <c r="F135" s="7" t="str">
        <f>IFERROR(VLOOKUP(A135,'[2]Total Provider - Dec 2015'!$A$1:$K$1232,6,FALSE),"")</f>
        <v xml:space="preserve">Aramco Road - Near Asanaiya Police Station </v>
      </c>
      <c r="G135" s="7" t="str">
        <f>IFERROR(VLOOKUP(A135,'[2]Total Provider - Dec 2015'!$A$1:$K$1232,7,FALSE),"")</f>
        <v>0112655525</v>
      </c>
      <c r="H135" s="10" t="str">
        <f>IFERROR(VLOOKUP(A135,'[2]Total Provider - Dec 2015'!$A$1:$K$1232,8,FALSE),"")</f>
        <v>شارع أرامكو - بجوار شرطة الصناعية</v>
      </c>
      <c r="I135" s="10" t="str">
        <f>IFERROR(VLOOKUP(A135,'[2]Total Provider - Dec 2015'!$A$1:$K$1232,9,FALSE),"")</f>
        <v>الرياض</v>
      </c>
      <c r="J135" s="10" t="str">
        <f>IFERROR(VLOOKUP(A135,'[2]Total Provider - Dec 2015'!$A$1:$K$1232,10,FALSE),"")</f>
        <v>الرياض</v>
      </c>
      <c r="K135" s="10" t="str">
        <f>IFERROR(VLOOKUP(A135,'[2]Total Provider - Dec 2015'!$A$1:$K$1232,11,FALSE),"")</f>
        <v>مركز عمر العجاجي الطبي - الصناعية 2</v>
      </c>
    </row>
    <row r="136" spans="1:11" x14ac:dyDescent="0.25">
      <c r="A136" s="5">
        <v>20269</v>
      </c>
      <c r="B136" s="6" t="str">
        <f>IFERROR(VLOOKUP(A136,'[2]Total Provider - Dec 2015'!$A$1:$K$1232,2,FALSE),"")</f>
        <v>Artal Dental Clinic</v>
      </c>
      <c r="C136" s="7" t="str">
        <f>IFERROR(VLOOKUP(A136,'[2]Total Provider - Dec 2015'!$A$1:$K$1232,3,FALSE),"")</f>
        <v>NW5</v>
      </c>
      <c r="D136" s="7" t="str">
        <f>IFERROR(VLOOKUP(A136,'[2]Total Provider - Dec 2015'!$A$1:$K$1232,4,FALSE),"")</f>
        <v>Eastern Province</v>
      </c>
      <c r="E136" s="7" t="str">
        <f>IFERROR(VLOOKUP(A136,'[2]Total Provider - Dec 2015'!$A$1:$K$1232,5,FALSE),"")</f>
        <v>Khobar</v>
      </c>
      <c r="F136" s="7" t="str">
        <f>IFERROR(VLOOKUP(A136,'[2]Total Provider - Dec 2015'!$A$1:$K$1232,6,FALSE),"")</f>
        <v>Faisal Bin Fahad Street</v>
      </c>
      <c r="G136" s="7" t="str">
        <f>IFERROR(VLOOKUP(A136,'[2]Total Provider - Dec 2015'!$A$1:$K$1232,7,FALSE),"")</f>
        <v>0138879946</v>
      </c>
      <c r="H136" s="10" t="str">
        <f>IFERROR(VLOOKUP(A136,'[2]Total Provider - Dec 2015'!$A$1:$K$1232,8,FALSE),"")</f>
        <v>شارع الأمير فيصل بن فهد</v>
      </c>
      <c r="I136" s="10" t="str">
        <f>IFERROR(VLOOKUP(A136,'[2]Total Provider - Dec 2015'!$A$1:$K$1232,9,FALSE),"")</f>
        <v>الخبر</v>
      </c>
      <c r="J136" s="10" t="str">
        <f>IFERROR(VLOOKUP(A136,'[2]Total Provider - Dec 2015'!$A$1:$K$1232,10,FALSE),"")</f>
        <v>المنطقة الشرقية</v>
      </c>
      <c r="K136" s="10" t="str">
        <f>IFERROR(VLOOKUP(A136,'[2]Total Provider - Dec 2015'!$A$1:$K$1232,11,FALSE),"")</f>
        <v>عيادة أرتال للأسنان</v>
      </c>
    </row>
    <row r="137" spans="1:11" hidden="1" x14ac:dyDescent="0.25">
      <c r="A137" s="5">
        <v>20271</v>
      </c>
      <c r="B137" s="6" t="str">
        <f>IFERROR(VLOOKUP(A137,'[2]Total Provider - Dec 2015'!$A$1:$K$1232,2,FALSE),"")</f>
        <v>Deryaq Medical Polyclinic</v>
      </c>
      <c r="C137" s="7" t="str">
        <f>IFERROR(VLOOKUP(A137,'[2]Total Provider - Dec 2015'!$A$1:$K$1232,3,FALSE),"")</f>
        <v>NWS</v>
      </c>
      <c r="D137" s="7" t="str">
        <f>IFERROR(VLOOKUP(A137,'[2]Total Provider - Dec 2015'!$A$1:$K$1232,4,FALSE),"")</f>
        <v>Aseer</v>
      </c>
      <c r="E137" s="7" t="str">
        <f>IFERROR(VLOOKUP(A137,'[2]Total Provider - Dec 2015'!$A$1:$K$1232,5,FALSE),"")</f>
        <v>Al Namas</v>
      </c>
      <c r="F137" s="7" t="str">
        <f>IFERROR(VLOOKUP(A137,'[2]Total Provider - Dec 2015'!$A$1:$K$1232,6,FALSE),"")</f>
        <v>Al Namas</v>
      </c>
      <c r="G137" s="7" t="str">
        <f>IFERROR(VLOOKUP(A137,'[2]Total Provider - Dec 2015'!$A$1:$K$1232,7,FALSE),"")</f>
        <v>0172831181</v>
      </c>
      <c r="H137" s="10" t="str">
        <f>IFERROR(VLOOKUP(A137,'[2]Total Provider - Dec 2015'!$A$1:$K$1232,8,FALSE),"")</f>
        <v>النماص</v>
      </c>
      <c r="I137" s="10" t="str">
        <f>IFERROR(VLOOKUP(A137,'[2]Total Provider - Dec 2015'!$A$1:$K$1232,9,FALSE),"")</f>
        <v>النماص</v>
      </c>
      <c r="J137" s="10" t="str">
        <f>IFERROR(VLOOKUP(A137,'[2]Total Provider - Dec 2015'!$A$1:$K$1232,10,FALSE),"")</f>
        <v>عسير</v>
      </c>
      <c r="K137" s="10" t="str">
        <f>IFERROR(VLOOKUP(A137,'[2]Total Provider - Dec 2015'!$A$1:$K$1232,11,FALSE),"")</f>
        <v>مستوصف درياق الطبي بالنماص</v>
      </c>
    </row>
    <row r="138" spans="1:11" hidden="1" x14ac:dyDescent="0.25">
      <c r="A138" s="5">
        <v>20272</v>
      </c>
      <c r="B138" s="6" t="str">
        <f>IFERROR(VLOOKUP(A138,'[2]Total Provider - Dec 2015'!$A$1:$K$1232,2,FALSE),"")</f>
        <v>Al Amal Dispensary</v>
      </c>
      <c r="C138" s="7" t="str">
        <f>IFERROR(VLOOKUP(A138,'[2]Total Provider - Dec 2015'!$A$1:$K$1232,3,FALSE),"")</f>
        <v>NWS</v>
      </c>
      <c r="D138" s="7" t="str">
        <f>IFERROR(VLOOKUP(A138,'[2]Total Provider - Dec 2015'!$A$1:$K$1232,4,FALSE),"")</f>
        <v>Aseer</v>
      </c>
      <c r="E138" s="7" t="str">
        <f>IFERROR(VLOOKUP(A138,'[2]Total Provider - Dec 2015'!$A$1:$K$1232,5,FALSE),"")</f>
        <v>Bisha</v>
      </c>
      <c r="F138" s="7" t="str">
        <f>IFERROR(VLOOKUP(A138,'[2]Total Provider - Dec 2015'!$A$1:$K$1232,6,FALSE),"")</f>
        <v>North Government Building</v>
      </c>
      <c r="G138" s="7" t="str">
        <f>IFERROR(VLOOKUP(A138,'[2]Total Provider - Dec 2015'!$A$1:$K$1232,7,FALSE),"")</f>
        <v>0176226900</v>
      </c>
      <c r="H138" s="10" t="str">
        <f>IFERROR(VLOOKUP(A138,'[2]Total Provider - Dec 2015'!$A$1:$K$1232,8,FALSE),"")</f>
        <v>شمال المبنى الحكومي</v>
      </c>
      <c r="I138" s="10" t="str">
        <f>IFERROR(VLOOKUP(A138,'[2]Total Provider - Dec 2015'!$A$1:$K$1232,9,FALSE),"")</f>
        <v>بيشة</v>
      </c>
      <c r="J138" s="10" t="str">
        <f>IFERROR(VLOOKUP(A138,'[2]Total Provider - Dec 2015'!$A$1:$K$1232,10,FALSE),"")</f>
        <v>عسير</v>
      </c>
      <c r="K138" s="10" t="str">
        <f>IFERROR(VLOOKUP(A138,'[2]Total Provider - Dec 2015'!$A$1:$K$1232,11,FALSE),"")</f>
        <v xml:space="preserve">مستوصف الأمل </v>
      </c>
    </row>
    <row r="139" spans="1:11" hidden="1" x14ac:dyDescent="0.25">
      <c r="A139" s="5">
        <v>20273</v>
      </c>
      <c r="B139" s="6" t="str">
        <f>IFERROR(VLOOKUP(A139,'[2]Total Provider - Dec 2015'!$A$1:$K$1232,2,FALSE),"")</f>
        <v>Al Amal Polyclinic</v>
      </c>
      <c r="C139" s="7" t="str">
        <f>IFERROR(VLOOKUP(A139,'[2]Total Provider - Dec 2015'!$A$1:$K$1232,3,FALSE),"")</f>
        <v>NWS</v>
      </c>
      <c r="D139" s="7" t="str">
        <f>IFERROR(VLOOKUP(A139,'[2]Total Provider - Dec 2015'!$A$1:$K$1232,4,FALSE),"")</f>
        <v>Makkah</v>
      </c>
      <c r="E139" s="7" t="str">
        <f>IFERROR(VLOOKUP(A139,'[2]Total Provider - Dec 2015'!$A$1:$K$1232,5,FALSE),"")</f>
        <v>Rabigh</v>
      </c>
      <c r="F139" s="7" t="str">
        <f>IFERROR(VLOOKUP(A139,'[2]Total Provider - Dec 2015'!$A$1:$K$1232,6,FALSE),"")</f>
        <v>Main Road</v>
      </c>
      <c r="G139" s="7" t="str">
        <f>IFERROR(VLOOKUP(A139,'[2]Total Provider - Dec 2015'!$A$1:$K$1232,7,FALSE),"")</f>
        <v>0124222916</v>
      </c>
      <c r="H139" s="10" t="str">
        <f>IFERROR(VLOOKUP(A139,'[2]Total Provider - Dec 2015'!$A$1:$K$1232,8,FALSE),"")</f>
        <v>الشارع العام</v>
      </c>
      <c r="I139" s="10" t="str">
        <f>IFERROR(VLOOKUP(A139,'[2]Total Provider - Dec 2015'!$A$1:$K$1232,9,FALSE),"")</f>
        <v>رابغ</v>
      </c>
      <c r="J139" s="10" t="str">
        <f>IFERROR(VLOOKUP(A139,'[2]Total Provider - Dec 2015'!$A$1:$K$1232,10,FALSE),"")</f>
        <v>مكة المكرمة</v>
      </c>
      <c r="K139" s="10" t="str">
        <f>IFERROR(VLOOKUP(A139,'[2]Total Provider - Dec 2015'!$A$1:$K$1232,11,FALSE),"")</f>
        <v xml:space="preserve">مستوصف الأمل </v>
      </c>
    </row>
    <row r="140" spans="1:11" hidden="1" x14ac:dyDescent="0.25">
      <c r="A140" s="5">
        <v>20275</v>
      </c>
      <c r="B140" s="6" t="str">
        <f>IFERROR(VLOOKUP(A140,'[2]Total Provider - Dec 2015'!$A$1:$K$1232,2,FALSE),"")</f>
        <v>Omm Al-Hammam Polyclinic</v>
      </c>
      <c r="C140" s="7" t="str">
        <f>IFERROR(VLOOKUP(A140,'[2]Total Provider - Dec 2015'!$A$1:$K$1232,3,FALSE),"")</f>
        <v>NW1</v>
      </c>
      <c r="D140" s="7" t="str">
        <f>IFERROR(VLOOKUP(A140,'[2]Total Provider - Dec 2015'!$A$1:$K$1232,4,FALSE),"")</f>
        <v>Riyadh</v>
      </c>
      <c r="E140" s="7" t="str">
        <f>IFERROR(VLOOKUP(A140,'[2]Total Provider - Dec 2015'!$A$1:$K$1232,5,FALSE),"")</f>
        <v>Riyadh</v>
      </c>
      <c r="F140" s="7" t="str">
        <f>IFERROR(VLOOKUP(A140,'[2]Total Provider - Dec 2015'!$A$1:$K$1232,6,FALSE),"")</f>
        <v>Prince Nawwaf Bin Abdulaziz Street</v>
      </c>
      <c r="G140" s="7" t="str">
        <f>IFERROR(VLOOKUP(A140,'[2]Total Provider - Dec 2015'!$A$1:$K$1232,7,FALSE),"")</f>
        <v>0114806348</v>
      </c>
      <c r="H140" s="10" t="str">
        <f>IFERROR(VLOOKUP(A140,'[2]Total Provider - Dec 2015'!$A$1:$K$1232,8,FALSE),"")</f>
        <v>شارع الأمير نواف بن عبدالعزيز</v>
      </c>
      <c r="I140" s="10" t="str">
        <f>IFERROR(VLOOKUP(A140,'[2]Total Provider - Dec 2015'!$A$1:$K$1232,9,FALSE),"")</f>
        <v>الرياض</v>
      </c>
      <c r="J140" s="10" t="str">
        <f>IFERROR(VLOOKUP(A140,'[2]Total Provider - Dec 2015'!$A$1:$K$1232,10,FALSE),"")</f>
        <v>الرياض</v>
      </c>
      <c r="K140" s="10" t="str">
        <f>IFERROR(VLOOKUP(A140,'[2]Total Provider - Dec 2015'!$A$1:$K$1232,11,FALSE),"")</f>
        <v xml:space="preserve">مستوصف أم الحمام </v>
      </c>
    </row>
    <row r="141" spans="1:11" hidden="1" x14ac:dyDescent="0.25">
      <c r="A141" s="5">
        <v>20276</v>
      </c>
      <c r="B141" s="6" t="str">
        <f>IFERROR(VLOOKUP(A141,'[2]Total Provider - Dec 2015'!$A$1:$K$1232,2,FALSE),"")</f>
        <v>Islamic Hospital</v>
      </c>
      <c r="C141" s="7" t="str">
        <f>IFERROR(VLOOKUP(A141,'[2]Total Provider - Dec 2015'!$A$1:$K$1232,3,FALSE),"")</f>
        <v>NW5</v>
      </c>
      <c r="D141" s="7" t="str">
        <f>IFERROR(VLOOKUP(A141,'[2]Total Provider - Dec 2015'!$A$1:$K$1232,4,FALSE),"")</f>
        <v>Jordan</v>
      </c>
      <c r="E141" s="7" t="str">
        <f>IFERROR(VLOOKUP(A141,'[2]Total Provider - Dec 2015'!$A$1:$K$1232,5,FALSE),"")</f>
        <v>Amman</v>
      </c>
      <c r="F141" s="7" t="str">
        <f>IFERROR(VLOOKUP(A141,'[2]Total Provider - Dec 2015'!$A$1:$K$1232,6,FALSE),"")</f>
        <v>Al Abdaly Area, Amman</v>
      </c>
      <c r="G141" s="7" t="str">
        <f>IFERROR(VLOOKUP(A141,'[2]Total Provider - Dec 2015'!$A$1:$K$1232,7,FALSE),"")</f>
        <v>0096265101010</v>
      </c>
      <c r="H141" s="10" t="str">
        <f>IFERROR(VLOOKUP(A141,'[2]Total Provider - Dec 2015'!$A$1:$K$1232,8,FALSE),"")</f>
        <v>منطقة العبدلي - عمان</v>
      </c>
      <c r="I141" s="10" t="str">
        <f>IFERROR(VLOOKUP(A141,'[2]Total Provider - Dec 2015'!$A$1:$K$1232,9,FALSE),"")</f>
        <v>عمان</v>
      </c>
      <c r="J141" s="10" t="str">
        <f>IFERROR(VLOOKUP(A141,'[2]Total Provider - Dec 2015'!$A$1:$K$1232,10,FALSE),"")</f>
        <v>الأردن</v>
      </c>
      <c r="K141" s="10" t="str">
        <f>IFERROR(VLOOKUP(A141,'[2]Total Provider - Dec 2015'!$A$1:$K$1232,11,FALSE),"")</f>
        <v xml:space="preserve">المستشفى الإسلامي </v>
      </c>
    </row>
    <row r="142" spans="1:11" hidden="1" x14ac:dyDescent="0.25">
      <c r="A142" s="5">
        <v>20279</v>
      </c>
      <c r="B142" s="6" t="str">
        <f>IFERROR(VLOOKUP(A142,'[2]Total Provider - Dec 2015'!$A$1:$K$1232,2,FALSE),"")</f>
        <v>Attadawe Clinic</v>
      </c>
      <c r="C142" s="7" t="str">
        <f>IFERROR(VLOOKUP(A142,'[2]Total Provider - Dec 2015'!$A$1:$K$1232,3,FALSE),"")</f>
        <v>NWS</v>
      </c>
      <c r="D142" s="7" t="str">
        <f>IFERROR(VLOOKUP(A142,'[2]Total Provider - Dec 2015'!$A$1:$K$1232,4,FALSE),"")</f>
        <v>Qassim</v>
      </c>
      <c r="E142" s="7" t="str">
        <f>IFERROR(VLOOKUP(A142,'[2]Total Provider - Dec 2015'!$A$1:$K$1232,5,FALSE),"")</f>
        <v>Al Bukairiah</v>
      </c>
      <c r="F142" s="7" t="str">
        <f>IFERROR(VLOOKUP(A142,'[2]Total Provider - Dec 2015'!$A$1:$K$1232,6,FALSE),"")</f>
        <v>Al Bukairiah</v>
      </c>
      <c r="G142" s="7" t="str">
        <f>IFERROR(VLOOKUP(A142,'[2]Total Provider - Dec 2015'!$A$1:$K$1232,7,FALSE),"")</f>
        <v>0163351122</v>
      </c>
      <c r="H142" s="10" t="str">
        <f>IFERROR(VLOOKUP(A142,'[2]Total Provider - Dec 2015'!$A$1:$K$1232,8,FALSE),"")</f>
        <v>البكيرية</v>
      </c>
      <c r="I142" s="10" t="str">
        <f>IFERROR(VLOOKUP(A142,'[2]Total Provider - Dec 2015'!$A$1:$K$1232,9,FALSE),"")</f>
        <v>البكيرية</v>
      </c>
      <c r="J142" s="10" t="str">
        <f>IFERROR(VLOOKUP(A142,'[2]Total Provider - Dec 2015'!$A$1:$K$1232,10,FALSE),"")</f>
        <v>القصيم</v>
      </c>
      <c r="K142" s="10" t="str">
        <f>IFERROR(VLOOKUP(A142,'[2]Total Provider - Dec 2015'!$A$1:$K$1232,11,FALSE),"")</f>
        <v xml:space="preserve">مستوصف التداوي </v>
      </c>
    </row>
    <row r="143" spans="1:11" hidden="1" x14ac:dyDescent="0.25">
      <c r="A143" s="5">
        <v>20283</v>
      </c>
      <c r="B143" s="6" t="str">
        <f>IFERROR(VLOOKUP(A143,'[2]Total Provider - Dec 2015'!$A$1:$K$1232,2,FALSE),"")</f>
        <v>Dammam Scan Center</v>
      </c>
      <c r="C143" s="7" t="str">
        <f>IFERROR(VLOOKUP(A143,'[2]Total Provider - Dec 2015'!$A$1:$K$1232,3,FALSE),"")</f>
        <v>NW5</v>
      </c>
      <c r="D143" s="7" t="str">
        <f>IFERROR(VLOOKUP(A143,'[2]Total Provider - Dec 2015'!$A$1:$K$1232,4,FALSE),"")</f>
        <v>Eastern Province</v>
      </c>
      <c r="E143" s="7" t="str">
        <f>IFERROR(VLOOKUP(A143,'[2]Total Provider - Dec 2015'!$A$1:$K$1232,5,FALSE),"")</f>
        <v>Dammam</v>
      </c>
      <c r="F143" s="7" t="str">
        <f>IFERROR(VLOOKUP(A143,'[2]Total Provider - Dec 2015'!$A$1:$K$1232,6,FALSE),"")</f>
        <v>Prince Mohammed Bin Fahad Street</v>
      </c>
      <c r="G143" s="7" t="str">
        <f>IFERROR(VLOOKUP(A143,'[2]Total Provider - Dec 2015'!$A$1:$K$1232,7,FALSE),"")</f>
        <v>0138301718</v>
      </c>
      <c r="H143" s="10" t="str">
        <f>IFERROR(VLOOKUP(A143,'[2]Total Provider - Dec 2015'!$A$1:$K$1232,8,FALSE),"")</f>
        <v>شارع الأمير محمد بن فهد</v>
      </c>
      <c r="I143" s="10" t="str">
        <f>IFERROR(VLOOKUP(A143,'[2]Total Provider - Dec 2015'!$A$1:$K$1232,9,FALSE),"")</f>
        <v>الدمام</v>
      </c>
      <c r="J143" s="10" t="str">
        <f>IFERROR(VLOOKUP(A143,'[2]Total Provider - Dec 2015'!$A$1:$K$1232,10,FALSE),"")</f>
        <v>المنطقة الشرقية</v>
      </c>
      <c r="K143" s="10" t="str">
        <f>IFERROR(VLOOKUP(A143,'[2]Total Provider - Dec 2015'!$A$1:$K$1232,11,FALSE),"")</f>
        <v xml:space="preserve">مركز أشعة الدمام </v>
      </c>
    </row>
    <row r="144" spans="1:11" hidden="1" x14ac:dyDescent="0.25">
      <c r="A144" s="5">
        <v>20285</v>
      </c>
      <c r="B144" s="6" t="str">
        <f>IFERROR(VLOOKUP(A144,'[2]Total Provider - Dec 2015'!$A$1:$K$1232,2,FALSE),"")</f>
        <v>Aziz Medical Dispensary</v>
      </c>
      <c r="C144" s="7" t="str">
        <f>IFERROR(VLOOKUP(A144,'[2]Total Provider - Dec 2015'!$A$1:$K$1232,3,FALSE),"")</f>
        <v>NWS</v>
      </c>
      <c r="D144" s="7" t="str">
        <f>IFERROR(VLOOKUP(A144,'[2]Total Provider - Dec 2015'!$A$1:$K$1232,4,FALSE),"")</f>
        <v>Eastern Province</v>
      </c>
      <c r="E144" s="7" t="str">
        <f>IFERROR(VLOOKUP(A144,'[2]Total Provider - Dec 2015'!$A$1:$K$1232,5,FALSE),"")</f>
        <v>Hofuf</v>
      </c>
      <c r="F144" s="7" t="str">
        <f>IFERROR(VLOOKUP(A144,'[2]Total Provider - Dec 2015'!$A$1:$K$1232,6,FALSE),"")</f>
        <v>Al Ameer Fahad Bin Jalawi Street</v>
      </c>
      <c r="G144" s="7" t="str">
        <f>IFERROR(VLOOKUP(A144,'[2]Total Provider - Dec 2015'!$A$1:$K$1232,7,FALSE),"")</f>
        <v>0135827963</v>
      </c>
      <c r="H144" s="10" t="str">
        <f>IFERROR(VLOOKUP(A144,'[2]Total Provider - Dec 2015'!$A$1:$K$1232,8,FALSE),"")</f>
        <v>شارع الامير فهد بن جلوي</v>
      </c>
      <c r="I144" s="10" t="str">
        <f>IFERROR(VLOOKUP(A144,'[2]Total Provider - Dec 2015'!$A$1:$K$1232,9,FALSE),"")</f>
        <v>الهفوف</v>
      </c>
      <c r="J144" s="10" t="str">
        <f>IFERROR(VLOOKUP(A144,'[2]Total Provider - Dec 2015'!$A$1:$K$1232,10,FALSE),"")</f>
        <v>المنطقة الشرقية</v>
      </c>
      <c r="K144" s="10" t="str">
        <f>IFERROR(VLOOKUP(A144,'[2]Total Provider - Dec 2015'!$A$1:$K$1232,11,FALSE),"")</f>
        <v>مستوصف عزيز الطبي</v>
      </c>
    </row>
    <row r="145" spans="1:11" hidden="1" x14ac:dyDescent="0.25">
      <c r="A145" s="5">
        <v>20288</v>
      </c>
      <c r="B145" s="6" t="str">
        <f>IFERROR(VLOOKUP(A145,'[2]Total Provider - Dec 2015'!$A$1:$K$1232,2,FALSE),"")</f>
        <v>Saudi European Dental Clinic</v>
      </c>
      <c r="C145" s="7" t="str">
        <f>IFERROR(VLOOKUP(A145,'[2]Total Provider - Dec 2015'!$A$1:$K$1232,3,FALSE),"")</f>
        <v>NW5</v>
      </c>
      <c r="D145" s="7" t="str">
        <f>IFERROR(VLOOKUP(A145,'[2]Total Provider - Dec 2015'!$A$1:$K$1232,4,FALSE),"")</f>
        <v>Eastern Province</v>
      </c>
      <c r="E145" s="7" t="str">
        <f>IFERROR(VLOOKUP(A145,'[2]Total Provider - Dec 2015'!$A$1:$K$1232,5,FALSE),"")</f>
        <v>Dammam</v>
      </c>
      <c r="F145" s="7" t="str">
        <f>IFERROR(VLOOKUP(A145,'[2]Total Provider - Dec 2015'!$A$1:$K$1232,6,FALSE),"")</f>
        <v>Abdullah Fouad Street</v>
      </c>
      <c r="G145" s="7" t="str">
        <f>IFERROR(VLOOKUP(A145,'[2]Total Provider - Dec 2015'!$A$1:$K$1232,7,FALSE),"")</f>
        <v>0138267660</v>
      </c>
      <c r="H145" s="10" t="str">
        <f>IFERROR(VLOOKUP(A145,'[2]Total Provider - Dec 2015'!$A$1:$K$1232,8,FALSE),"")</f>
        <v>شارع عبدالله فؤاد</v>
      </c>
      <c r="I145" s="10" t="str">
        <f>IFERROR(VLOOKUP(A145,'[2]Total Provider - Dec 2015'!$A$1:$K$1232,9,FALSE),"")</f>
        <v>الدمام</v>
      </c>
      <c r="J145" s="10" t="str">
        <f>IFERROR(VLOOKUP(A145,'[2]Total Provider - Dec 2015'!$A$1:$K$1232,10,FALSE),"")</f>
        <v>المنطقة الشرقية</v>
      </c>
      <c r="K145" s="10" t="str">
        <f>IFERROR(VLOOKUP(A145,'[2]Total Provider - Dec 2015'!$A$1:$K$1232,11,FALSE),"")</f>
        <v>المركز السعودي الأوروبي لطب الأسنان</v>
      </c>
    </row>
    <row r="146" spans="1:11" hidden="1" x14ac:dyDescent="0.25">
      <c r="A146" s="5">
        <v>20290</v>
      </c>
      <c r="B146" s="6" t="str">
        <f>IFERROR(VLOOKUP(A146,'[2]Total Provider - Dec 2015'!$A$1:$K$1232,2,FALSE),"")</f>
        <v>Al Quds Polyclinic</v>
      </c>
      <c r="C146" s="7" t="str">
        <f>IFERROR(VLOOKUP(A146,'[2]Total Provider - Dec 2015'!$A$1:$K$1232,3,FALSE),"")</f>
        <v>NW2</v>
      </c>
      <c r="D146" s="7" t="str">
        <f>IFERROR(VLOOKUP(A146,'[2]Total Provider - Dec 2015'!$A$1:$K$1232,4,FALSE),"")</f>
        <v>Makkah</v>
      </c>
      <c r="E146" s="7" t="str">
        <f>IFERROR(VLOOKUP(A146,'[2]Total Provider - Dec 2015'!$A$1:$K$1232,5,FALSE),"")</f>
        <v>Jeddah</v>
      </c>
      <c r="F146" s="7" t="str">
        <f>IFERROR(VLOOKUP(A146,'[2]Total Provider - Dec 2015'!$A$1:$K$1232,6,FALSE),"")</f>
        <v>Al Faysaliyah 6, Makaronah Street</v>
      </c>
      <c r="G146" s="7" t="str">
        <f>IFERROR(VLOOKUP(A146,'[2]Total Provider - Dec 2015'!$A$1:$K$1232,7,FALSE),"")</f>
        <v>0126970224</v>
      </c>
      <c r="H146" s="10" t="str">
        <f>IFERROR(VLOOKUP(A146,'[2]Total Provider - Dec 2015'!$A$1:$K$1232,8,FALSE),"")</f>
        <v>الفيصلية 6، شارع المكرونة</v>
      </c>
      <c r="I146" s="10" t="str">
        <f>IFERROR(VLOOKUP(A146,'[2]Total Provider - Dec 2015'!$A$1:$K$1232,9,FALSE),"")</f>
        <v>جدة</v>
      </c>
      <c r="J146" s="10" t="str">
        <f>IFERROR(VLOOKUP(A146,'[2]Total Provider - Dec 2015'!$A$1:$K$1232,10,FALSE),"")</f>
        <v>مكة المكرمة</v>
      </c>
      <c r="K146" s="10" t="str">
        <f>IFERROR(VLOOKUP(A146,'[2]Total Provider - Dec 2015'!$A$1:$K$1232,11,FALSE),"")</f>
        <v>مستوصف القدس الطبي</v>
      </c>
    </row>
    <row r="147" spans="1:11" hidden="1" x14ac:dyDescent="0.25">
      <c r="A147" s="5">
        <v>20291</v>
      </c>
      <c r="B147" s="6" t="str">
        <f>IFERROR(VLOOKUP(A147,'[2]Total Provider - Dec 2015'!$A$1:$K$1232,2,FALSE),"")</f>
        <v>New Al Salama Polyclinic</v>
      </c>
      <c r="C147" s="7" t="str">
        <f>IFERROR(VLOOKUP(A147,'[2]Total Provider - Dec 2015'!$A$1:$K$1232,3,FALSE),"")</f>
        <v>NWS</v>
      </c>
      <c r="D147" s="7" t="str">
        <f>IFERROR(VLOOKUP(A147,'[2]Total Provider - Dec 2015'!$A$1:$K$1232,4,FALSE),"")</f>
        <v>Makkah</v>
      </c>
      <c r="E147" s="7" t="str">
        <f>IFERROR(VLOOKUP(A147,'[2]Total Provider - Dec 2015'!$A$1:$K$1232,5,FALSE),"")</f>
        <v>Jeddah</v>
      </c>
      <c r="F147" s="7" t="str">
        <f>IFERROR(VLOOKUP(A147,'[2]Total Provider - Dec 2015'!$A$1:$K$1232,6,FALSE),"")</f>
        <v>Al Mahjer Street</v>
      </c>
      <c r="G147" s="7" t="str">
        <f>IFERROR(VLOOKUP(A147,'[2]Total Provider - Dec 2015'!$A$1:$K$1232,7,FALSE),"")</f>
        <v>0122311206</v>
      </c>
      <c r="H147" s="10" t="str">
        <f>IFERROR(VLOOKUP(A147,'[2]Total Provider - Dec 2015'!$A$1:$K$1232,8,FALSE),"")</f>
        <v>شارع المحجر</v>
      </c>
      <c r="I147" s="10" t="str">
        <f>IFERROR(VLOOKUP(A147,'[2]Total Provider - Dec 2015'!$A$1:$K$1232,9,FALSE),"")</f>
        <v>جدة</v>
      </c>
      <c r="J147" s="10" t="str">
        <f>IFERROR(VLOOKUP(A147,'[2]Total Provider - Dec 2015'!$A$1:$K$1232,10,FALSE),"")</f>
        <v>مكة المكرمة</v>
      </c>
      <c r="K147" s="10" t="str">
        <f>IFERROR(VLOOKUP(A147,'[2]Total Provider - Dec 2015'!$A$1:$K$1232,11,FALSE),"")</f>
        <v>مستوصف السلامة الجديد</v>
      </c>
    </row>
    <row r="148" spans="1:11" hidden="1" x14ac:dyDescent="0.25">
      <c r="A148" s="5">
        <v>20292</v>
      </c>
      <c r="B148" s="6" t="str">
        <f>IFERROR(VLOOKUP(A148,'[2]Total Provider - Dec 2015'!$A$1:$K$1232,2,FALSE),"")</f>
        <v>Al Safa Social Services Charity Society</v>
      </c>
      <c r="C148" s="7" t="str">
        <f>IFERROR(VLOOKUP(A148,'[2]Total Provider - Dec 2015'!$A$1:$K$1232,3,FALSE),"")</f>
        <v>NWS</v>
      </c>
      <c r="D148" s="7" t="str">
        <f>IFERROR(VLOOKUP(A148,'[2]Total Provider - Dec 2015'!$A$1:$K$1232,4,FALSE),"")</f>
        <v>Eastern Province</v>
      </c>
      <c r="E148" s="7" t="str">
        <f>IFERROR(VLOOKUP(A148,'[2]Total Provider - Dec 2015'!$A$1:$K$1232,5,FALSE),"")</f>
        <v>Safwa</v>
      </c>
      <c r="F148" s="7" t="str">
        <f>IFERROR(VLOOKUP(A148,'[2]Total Provider - Dec 2015'!$A$1:$K$1232,6,FALSE),"")</f>
        <v>Al Afrah Area, King Khalid Street</v>
      </c>
      <c r="G148" s="7" t="str">
        <f>IFERROR(VLOOKUP(A148,'[2]Total Provider - Dec 2015'!$A$1:$K$1232,7,FALSE),"")</f>
        <v>0136641637</v>
      </c>
      <c r="H148" s="10" t="str">
        <f>IFERROR(VLOOKUP(A148,'[2]Total Provider - Dec 2015'!$A$1:$K$1232,8,FALSE),"")</f>
        <v>حي الأفراح، شارع الملك خالد</v>
      </c>
      <c r="I148" s="10" t="str">
        <f>IFERROR(VLOOKUP(A148,'[2]Total Provider - Dec 2015'!$A$1:$K$1232,9,FALSE),"")</f>
        <v xml:space="preserve">صفوى </v>
      </c>
      <c r="J148" s="10" t="str">
        <f>IFERROR(VLOOKUP(A148,'[2]Total Provider - Dec 2015'!$A$1:$K$1232,10,FALSE),"")</f>
        <v>المنطقة الشرقية</v>
      </c>
      <c r="K148" s="10" t="str">
        <f>IFERROR(VLOOKUP(A148,'[2]Total Provider - Dec 2015'!$A$1:$K$1232,11,FALSE),"")</f>
        <v xml:space="preserve">مستوصف جمعية الصفا الخيرية الإجتماعية </v>
      </c>
    </row>
    <row r="149" spans="1:11" x14ac:dyDescent="0.25">
      <c r="A149" s="5">
        <v>20294</v>
      </c>
      <c r="B149" s="6" t="str">
        <f>IFERROR(VLOOKUP(A149,'[2]Total Provider - Dec 2015'!$A$1:$K$1232,2,FALSE),"")</f>
        <v>Modern Dental Centre</v>
      </c>
      <c r="C149" s="7" t="str">
        <f>IFERROR(VLOOKUP(A149,'[2]Total Provider - Dec 2015'!$A$1:$K$1232,3,FALSE),"")</f>
        <v>NW4</v>
      </c>
      <c r="D149" s="7" t="str">
        <f>IFERROR(VLOOKUP(A149,'[2]Total Provider - Dec 2015'!$A$1:$K$1232,4,FALSE),"")</f>
        <v>Eastern Province</v>
      </c>
      <c r="E149" s="7" t="str">
        <f>IFERROR(VLOOKUP(A149,'[2]Total Provider - Dec 2015'!$A$1:$K$1232,5,FALSE),"")</f>
        <v>Khobar</v>
      </c>
      <c r="F149" s="7" t="str">
        <f>IFERROR(VLOOKUP(A149,'[2]Total Provider - Dec 2015'!$A$1:$K$1232,6,FALSE),"")</f>
        <v>King Fahad Road, opposite of Al Mo'jel Group</v>
      </c>
      <c r="G149" s="7" t="str">
        <f>IFERROR(VLOOKUP(A149,'[2]Total Provider - Dec 2015'!$A$1:$K$1232,7,FALSE),"")</f>
        <v>0138671828</v>
      </c>
      <c r="H149" s="10" t="str">
        <f>IFERROR(VLOOKUP(A149,'[2]Total Provider - Dec 2015'!$A$1:$K$1232,8,FALSE),"")</f>
        <v>طريق الملك فهد، مقابل مجموعة المعجل</v>
      </c>
      <c r="I149" s="10" t="str">
        <f>IFERROR(VLOOKUP(A149,'[2]Total Provider - Dec 2015'!$A$1:$K$1232,9,FALSE),"")</f>
        <v>الخبر</v>
      </c>
      <c r="J149" s="10" t="str">
        <f>IFERROR(VLOOKUP(A149,'[2]Total Provider - Dec 2015'!$A$1:$K$1232,10,FALSE),"")</f>
        <v>المنطقة الشرقية</v>
      </c>
      <c r="K149" s="10" t="str">
        <f>IFERROR(VLOOKUP(A149,'[2]Total Provider - Dec 2015'!$A$1:$K$1232,11,FALSE),"")</f>
        <v xml:space="preserve">مركز الأسنان الحديث </v>
      </c>
    </row>
    <row r="150" spans="1:11" hidden="1" x14ac:dyDescent="0.25">
      <c r="A150" s="5">
        <v>20295</v>
      </c>
      <c r="B150" s="6" t="str">
        <f>IFERROR(VLOOKUP(A150,'[2]Total Provider - Dec 2015'!$A$1:$K$1232,2,FALSE),"")</f>
        <v>Modern Dental Centre</v>
      </c>
      <c r="C150" s="7" t="str">
        <f>IFERROR(VLOOKUP(A150,'[2]Total Provider - Dec 2015'!$A$1:$K$1232,3,FALSE),"")</f>
        <v>NW5</v>
      </c>
      <c r="D150" s="7" t="str">
        <f>IFERROR(VLOOKUP(A150,'[2]Total Provider - Dec 2015'!$A$1:$K$1232,4,FALSE),"")</f>
        <v>Eastern Province</v>
      </c>
      <c r="E150" s="7" t="str">
        <f>IFERROR(VLOOKUP(A150,'[2]Total Provider - Dec 2015'!$A$1:$K$1232,5,FALSE),"")</f>
        <v>Dammam</v>
      </c>
      <c r="F150" s="7" t="str">
        <f>IFERROR(VLOOKUP(A150,'[2]Total Provider - Dec 2015'!$A$1:$K$1232,6,FALSE),"")</f>
        <v>King Abdul Aziz Street, opposite of The Silver Tower</v>
      </c>
      <c r="G150" s="7" t="str">
        <f>IFERROR(VLOOKUP(A150,'[2]Total Provider - Dec 2015'!$A$1:$K$1232,7,FALSE),"")</f>
        <v>0138412210</v>
      </c>
      <c r="H150" s="10" t="str">
        <f>IFERROR(VLOOKUP(A150,'[2]Total Provider - Dec 2015'!$A$1:$K$1232,8,FALSE),"")</f>
        <v>شارع الملك عبد العزيز، مقابل البرج الفضي</v>
      </c>
      <c r="I150" s="10" t="str">
        <f>IFERROR(VLOOKUP(A150,'[2]Total Provider - Dec 2015'!$A$1:$K$1232,9,FALSE),"")</f>
        <v>الدمام</v>
      </c>
      <c r="J150" s="10" t="str">
        <f>IFERROR(VLOOKUP(A150,'[2]Total Provider - Dec 2015'!$A$1:$K$1232,10,FALSE),"")</f>
        <v>المنطقة الشرقية</v>
      </c>
      <c r="K150" s="10" t="str">
        <f>IFERROR(VLOOKUP(A150,'[2]Total Provider - Dec 2015'!$A$1:$K$1232,11,FALSE),"")</f>
        <v xml:space="preserve">مركز الأسنان الحديث </v>
      </c>
    </row>
    <row r="151" spans="1:11" hidden="1" x14ac:dyDescent="0.25">
      <c r="A151" s="5">
        <v>20297</v>
      </c>
      <c r="B151" s="6" t="str">
        <f>IFERROR(VLOOKUP(A151,'[2]Total Provider - Dec 2015'!$A$1:$K$1232,2,FALSE),"")</f>
        <v xml:space="preserve">National Clinic </v>
      </c>
      <c r="C151" s="7" t="str">
        <f>IFERROR(VLOOKUP(A151,'[2]Total Provider - Dec 2015'!$A$1:$K$1232,3,FALSE),"")</f>
        <v>NW2</v>
      </c>
      <c r="D151" s="7" t="str">
        <f>IFERROR(VLOOKUP(A151,'[2]Total Provider - Dec 2015'!$A$1:$K$1232,4,FALSE),"")</f>
        <v>Al Jouf</v>
      </c>
      <c r="E151" s="7" t="str">
        <f>IFERROR(VLOOKUP(A151,'[2]Total Provider - Dec 2015'!$A$1:$K$1232,5,FALSE),"")</f>
        <v>Qrayat</v>
      </c>
      <c r="F151" s="7" t="str">
        <f>IFERROR(VLOOKUP(A151,'[2]Total Provider - Dec 2015'!$A$1:$K$1232,6,FALSE),"")</f>
        <v>Makkah street - Al Qrayat</v>
      </c>
      <c r="G151" s="7" t="str">
        <f>IFERROR(VLOOKUP(A151,'[2]Total Provider - Dec 2015'!$A$1:$K$1232,7,FALSE),"")</f>
        <v>0146421235</v>
      </c>
      <c r="H151" s="10" t="str">
        <f>IFERROR(VLOOKUP(A151,'[2]Total Provider - Dec 2015'!$A$1:$K$1232,8,FALSE),"")</f>
        <v>شارع مكة- القريات</v>
      </c>
      <c r="I151" s="10" t="str">
        <f>IFERROR(VLOOKUP(A151,'[2]Total Provider - Dec 2015'!$A$1:$K$1232,9,FALSE),"")</f>
        <v xml:space="preserve">القريات </v>
      </c>
      <c r="J151" s="10" t="str">
        <f>IFERROR(VLOOKUP(A151,'[2]Total Provider - Dec 2015'!$A$1:$K$1232,10,FALSE),"")</f>
        <v>الجوف</v>
      </c>
      <c r="K151" s="10" t="str">
        <f>IFERROR(VLOOKUP(A151,'[2]Total Provider - Dec 2015'!$A$1:$K$1232,11,FALSE),"")</f>
        <v>المستوصف الوطني</v>
      </c>
    </row>
    <row r="152" spans="1:11" hidden="1" x14ac:dyDescent="0.25">
      <c r="A152" s="5">
        <v>20299</v>
      </c>
      <c r="B152" s="6" t="str">
        <f>IFERROR(VLOOKUP(A152,'[2]Total Provider - Dec 2015'!$A$1:$K$1232,2,FALSE),"")</f>
        <v>Al Riyyan National Clinic</v>
      </c>
      <c r="C152" s="7" t="str">
        <f>IFERROR(VLOOKUP(A152,'[2]Total Provider - Dec 2015'!$A$1:$K$1232,3,FALSE),"")</f>
        <v>NW3</v>
      </c>
      <c r="D152" s="7" t="str">
        <f>IFERROR(VLOOKUP(A152,'[2]Total Provider - Dec 2015'!$A$1:$K$1232,4,FALSE),"")</f>
        <v>Riyadh</v>
      </c>
      <c r="E152" s="7" t="str">
        <f>IFERROR(VLOOKUP(A152,'[2]Total Provider - Dec 2015'!$A$1:$K$1232,5,FALSE),"")</f>
        <v>Riyadh</v>
      </c>
      <c r="F152" s="7" t="str">
        <f>IFERROR(VLOOKUP(A152,'[2]Total Provider - Dec 2015'!$A$1:$K$1232,6,FALSE),"")</f>
        <v>Al Riyan Area, Ahmed Bin Hanbal Street</v>
      </c>
      <c r="G152" s="7" t="str">
        <f>IFERROR(VLOOKUP(A152,'[2]Total Provider - Dec 2015'!$A$1:$K$1232,7,FALSE),"")</f>
        <v>0114931785</v>
      </c>
      <c r="H152" s="10" t="str">
        <f>IFERROR(VLOOKUP(A152,'[2]Total Provider - Dec 2015'!$A$1:$K$1232,8,FALSE),"")</f>
        <v>حي الريان، شارع أحمد بن حنبل</v>
      </c>
      <c r="I152" s="10" t="str">
        <f>IFERROR(VLOOKUP(A152,'[2]Total Provider - Dec 2015'!$A$1:$K$1232,9,FALSE),"")</f>
        <v>الرياض</v>
      </c>
      <c r="J152" s="10" t="str">
        <f>IFERROR(VLOOKUP(A152,'[2]Total Provider - Dec 2015'!$A$1:$K$1232,10,FALSE),"")</f>
        <v>الرياض</v>
      </c>
      <c r="K152" s="10" t="str">
        <f>IFERROR(VLOOKUP(A152,'[2]Total Provider - Dec 2015'!$A$1:$K$1232,11,FALSE),"")</f>
        <v>مستوصف الريان الوطني</v>
      </c>
    </row>
    <row r="153" spans="1:11" hidden="1" x14ac:dyDescent="0.25">
      <c r="A153" s="5">
        <v>20300</v>
      </c>
      <c r="B153" s="6" t="str">
        <f>IFERROR(VLOOKUP(A153,'[2]Total Provider - Dec 2015'!$A$1:$K$1232,2,FALSE),"")</f>
        <v>Salamatak Medical Center</v>
      </c>
      <c r="C153" s="7" t="str">
        <f>IFERROR(VLOOKUP(A153,'[2]Total Provider - Dec 2015'!$A$1:$K$1232,3,FALSE),"")</f>
        <v>NWS</v>
      </c>
      <c r="D153" s="7" t="str">
        <f>IFERROR(VLOOKUP(A153,'[2]Total Provider - Dec 2015'!$A$1:$K$1232,4,FALSE),"")</f>
        <v>Riyadh</v>
      </c>
      <c r="E153" s="7" t="str">
        <f>IFERROR(VLOOKUP(A153,'[2]Total Provider - Dec 2015'!$A$1:$K$1232,5,FALSE),"")</f>
        <v>Riyadh</v>
      </c>
      <c r="F153" s="7" t="str">
        <f>IFERROR(VLOOKUP(A153,'[2]Total Provider - Dec 2015'!$A$1:$K$1232,6,FALSE),"")</f>
        <v>Khureis Road</v>
      </c>
      <c r="G153" s="7" t="str">
        <f>IFERROR(VLOOKUP(A153,'[2]Total Provider - Dec 2015'!$A$1:$K$1232,7,FALSE),"")</f>
        <v>0112269733</v>
      </c>
      <c r="H153" s="10" t="str">
        <f>IFERROR(VLOOKUP(A153,'[2]Total Provider - Dec 2015'!$A$1:$K$1232,8,FALSE),"")</f>
        <v>طريق خريص</v>
      </c>
      <c r="I153" s="10" t="str">
        <f>IFERROR(VLOOKUP(A153,'[2]Total Provider - Dec 2015'!$A$1:$K$1232,9,FALSE),"")</f>
        <v>الرياض</v>
      </c>
      <c r="J153" s="10" t="str">
        <f>IFERROR(VLOOKUP(A153,'[2]Total Provider - Dec 2015'!$A$1:$K$1232,10,FALSE),"")</f>
        <v>الرياض</v>
      </c>
      <c r="K153" s="10" t="str">
        <f>IFERROR(VLOOKUP(A153,'[2]Total Provider - Dec 2015'!$A$1:$K$1232,11,FALSE),"")</f>
        <v>مركز سلامتك الطبي</v>
      </c>
    </row>
    <row r="154" spans="1:11" hidden="1" x14ac:dyDescent="0.25">
      <c r="A154" s="5">
        <v>20301</v>
      </c>
      <c r="B154" s="6" t="str">
        <f>IFERROR(VLOOKUP(A154,'[2]Total Provider - Dec 2015'!$A$1:$K$1232,2,FALSE),"")</f>
        <v>Sameer Ibrahim Saeedi General Hospital</v>
      </c>
      <c r="C154" s="7" t="str">
        <f>IFERROR(VLOOKUP(A154,'[2]Total Provider - Dec 2015'!$A$1:$K$1232,3,FALSE),"")</f>
        <v>NW2</v>
      </c>
      <c r="D154" s="7" t="str">
        <f>IFERROR(VLOOKUP(A154,'[2]Total Provider - Dec 2015'!$A$1:$K$1232,4,FALSE),"")</f>
        <v>Madinah</v>
      </c>
      <c r="E154" s="7" t="str">
        <f>IFERROR(VLOOKUP(A154,'[2]Total Provider - Dec 2015'!$A$1:$K$1232,5,FALSE),"")</f>
        <v>Yanbu</v>
      </c>
      <c r="F154" s="7" t="str">
        <f>IFERROR(VLOOKUP(A154,'[2]Total Provider - Dec 2015'!$A$1:$K$1232,6,FALSE),"")</f>
        <v>Prince Sultan Street</v>
      </c>
      <c r="G154" s="7" t="str">
        <f>IFERROR(VLOOKUP(A154,'[2]Total Provider - Dec 2015'!$A$1:$K$1232,7,FALSE),"")</f>
        <v>0143915000</v>
      </c>
      <c r="H154" s="10" t="str">
        <f>IFERROR(VLOOKUP(A154,'[2]Total Provider - Dec 2015'!$A$1:$K$1232,8,FALSE),"")</f>
        <v>شارع الأمير سلطان</v>
      </c>
      <c r="I154" s="10" t="str">
        <f>IFERROR(VLOOKUP(A154,'[2]Total Provider - Dec 2015'!$A$1:$K$1232,9,FALSE),"")</f>
        <v>ينبع</v>
      </c>
      <c r="J154" s="10" t="str">
        <f>IFERROR(VLOOKUP(A154,'[2]Total Provider - Dec 2015'!$A$1:$K$1232,10,FALSE),"")</f>
        <v>المدينة المنورة</v>
      </c>
      <c r="K154" s="10" t="str">
        <f>IFERROR(VLOOKUP(A154,'[2]Total Provider - Dec 2015'!$A$1:$K$1232,11,FALSE),"")</f>
        <v>مستشفى سمير إبراهيم صعيدي العام</v>
      </c>
    </row>
    <row r="155" spans="1:11" hidden="1" x14ac:dyDescent="0.25">
      <c r="A155" s="5">
        <v>20303</v>
      </c>
      <c r="B155" s="6" t="str">
        <f>IFERROR(VLOOKUP(A155,'[2]Total Provider - Dec 2015'!$A$1:$K$1232,2,FALSE),"")</f>
        <v>Saudi German Hospital</v>
      </c>
      <c r="C155" s="7" t="str">
        <f>IFERROR(VLOOKUP(A155,'[2]Total Provider - Dec 2015'!$A$1:$K$1232,3,FALSE),"")</f>
        <v>NW4</v>
      </c>
      <c r="D155" s="7" t="str">
        <f>IFERROR(VLOOKUP(A155,'[2]Total Provider - Dec 2015'!$A$1:$K$1232,4,FALSE),"")</f>
        <v>Aseer</v>
      </c>
      <c r="E155" s="7" t="str">
        <f>IFERROR(VLOOKUP(A155,'[2]Total Provider - Dec 2015'!$A$1:$K$1232,5,FALSE),"")</f>
        <v>Abha</v>
      </c>
      <c r="F155" s="7" t="str">
        <f>IFERROR(VLOOKUP(A155,'[2]Total Provider - Dec 2015'!$A$1:$K$1232,6,FALSE),"")</f>
        <v>Abha</v>
      </c>
      <c r="G155" s="7" t="str">
        <f>IFERROR(VLOOKUP(A155,'[2]Total Provider - Dec 2015'!$A$1:$K$1232,7,FALSE),"")</f>
        <v>0172355000</v>
      </c>
      <c r="H155" s="10" t="str">
        <f>IFERROR(VLOOKUP(A155,'[2]Total Provider - Dec 2015'!$A$1:$K$1232,8,FALSE),"")</f>
        <v>أبها</v>
      </c>
      <c r="I155" s="10" t="str">
        <f>IFERROR(VLOOKUP(A155,'[2]Total Provider - Dec 2015'!$A$1:$K$1232,9,FALSE),"")</f>
        <v>أبها</v>
      </c>
      <c r="J155" s="10" t="str">
        <f>IFERROR(VLOOKUP(A155,'[2]Total Provider - Dec 2015'!$A$1:$K$1232,10,FALSE),"")</f>
        <v>عسير</v>
      </c>
      <c r="K155" s="10" t="str">
        <f>IFERROR(VLOOKUP(A155,'[2]Total Provider - Dec 2015'!$A$1:$K$1232,11,FALSE),"")</f>
        <v xml:space="preserve">المستشفى السعودي الألماني </v>
      </c>
    </row>
    <row r="156" spans="1:11" hidden="1" x14ac:dyDescent="0.25">
      <c r="A156" s="5">
        <v>20398</v>
      </c>
      <c r="B156" s="6" t="str">
        <f>IFERROR(VLOOKUP(A156,'[2]Total Provider - Dec 2015'!$A$1:$K$1232,2,FALSE),"")</f>
        <v>Al Bati Dispensary</v>
      </c>
      <c r="C156" s="7" t="str">
        <f>IFERROR(VLOOKUP(A156,'[2]Total Provider - Dec 2015'!$A$1:$K$1232,3,FALSE),"")</f>
        <v>NWS</v>
      </c>
      <c r="D156" s="7" t="str">
        <f>IFERROR(VLOOKUP(A156,'[2]Total Provider - Dec 2015'!$A$1:$K$1232,4,FALSE),"")</f>
        <v>Eastern Province</v>
      </c>
      <c r="E156" s="7" t="str">
        <f>IFERROR(VLOOKUP(A156,'[2]Total Provider - Dec 2015'!$A$1:$K$1232,5,FALSE),"")</f>
        <v>Qatif</v>
      </c>
      <c r="F156" s="7" t="str">
        <f>IFERROR(VLOOKUP(A156,'[2]Total Provider - Dec 2015'!$A$1:$K$1232,6,FALSE),"")</f>
        <v>Plan 19,Tarout Main Street</v>
      </c>
      <c r="G156" s="7" t="str">
        <f>IFERROR(VLOOKUP(A156,'[2]Total Provider - Dec 2015'!$A$1:$K$1232,7,FALSE),"")</f>
        <v>0138233359</v>
      </c>
      <c r="H156" s="10" t="str">
        <f>IFERROR(VLOOKUP(A156,'[2]Total Provider - Dec 2015'!$A$1:$K$1232,8,FALSE),"")</f>
        <v>مخطط 19، طريق تروت العام</v>
      </c>
      <c r="I156" s="10" t="str">
        <f>IFERROR(VLOOKUP(A156,'[2]Total Provider - Dec 2015'!$A$1:$K$1232,9,FALSE),"")</f>
        <v>القطيف</v>
      </c>
      <c r="J156" s="10" t="str">
        <f>IFERROR(VLOOKUP(A156,'[2]Total Provider - Dec 2015'!$A$1:$K$1232,10,FALSE),"")</f>
        <v>المنطقة الشرقية</v>
      </c>
      <c r="K156" s="10" t="str">
        <f>IFERROR(VLOOKUP(A156,'[2]Total Provider - Dec 2015'!$A$1:$K$1232,11,FALSE),"")</f>
        <v>مستوصف آل بطي</v>
      </c>
    </row>
    <row r="157" spans="1:11" hidden="1" x14ac:dyDescent="0.25">
      <c r="A157" s="5">
        <v>20420</v>
      </c>
      <c r="B157" s="6" t="str">
        <f>IFERROR(VLOOKUP(A157,'[2]Total Provider - Dec 2015'!$A$1:$K$1232,2,FALSE),"")</f>
        <v>Dammam Medical Dispensary</v>
      </c>
      <c r="C157" s="7" t="str">
        <f>IFERROR(VLOOKUP(A157,'[2]Total Provider - Dec 2015'!$A$1:$K$1232,3,FALSE),"")</f>
        <v>NWS</v>
      </c>
      <c r="D157" s="7" t="str">
        <f>IFERROR(VLOOKUP(A157,'[2]Total Provider - Dec 2015'!$A$1:$K$1232,4,FALSE),"")</f>
        <v>Eastern Province</v>
      </c>
      <c r="E157" s="7" t="str">
        <f>IFERROR(VLOOKUP(A157,'[2]Total Provider - Dec 2015'!$A$1:$K$1232,5,FALSE),"")</f>
        <v>Dammam</v>
      </c>
      <c r="F157" s="7" t="str">
        <f>IFERROR(VLOOKUP(A157,'[2]Total Provider - Dec 2015'!$A$1:$K$1232,6,FALSE),"")</f>
        <v>Madinat Al-Amal</v>
      </c>
      <c r="G157" s="7" t="str">
        <f>IFERROR(VLOOKUP(A157,'[2]Total Provider - Dec 2015'!$A$1:$K$1232,7,FALSE),"")</f>
        <v>0138271329</v>
      </c>
      <c r="H157" s="10" t="str">
        <f>IFERROR(VLOOKUP(A157,'[2]Total Provider - Dec 2015'!$A$1:$K$1232,8,FALSE),"")</f>
        <v>مدينة الامل</v>
      </c>
      <c r="I157" s="10" t="str">
        <f>IFERROR(VLOOKUP(A157,'[2]Total Provider - Dec 2015'!$A$1:$K$1232,9,FALSE),"")</f>
        <v>الدمام</v>
      </c>
      <c r="J157" s="10" t="str">
        <f>IFERROR(VLOOKUP(A157,'[2]Total Provider - Dec 2015'!$A$1:$K$1232,10,FALSE),"")</f>
        <v>المنطقة الشرقية</v>
      </c>
      <c r="K157" s="10" t="str">
        <f>IFERROR(VLOOKUP(A157,'[2]Total Provider - Dec 2015'!$A$1:$K$1232,11,FALSE),"")</f>
        <v xml:space="preserve">مستوصف الدمام الطبي </v>
      </c>
    </row>
    <row r="158" spans="1:11" hidden="1" x14ac:dyDescent="0.25">
      <c r="A158" s="5">
        <v>20430</v>
      </c>
      <c r="B158" s="6" t="str">
        <f>IFERROR(VLOOKUP(A158,'[2]Total Provider - Dec 2015'!$A$1:$K$1232,2,FALSE),"")</f>
        <v>Al Kessaey Clinic</v>
      </c>
      <c r="C158" s="7" t="str">
        <f>IFERROR(VLOOKUP(A158,'[2]Total Provider - Dec 2015'!$A$1:$K$1232,3,FALSE),"")</f>
        <v>NW1</v>
      </c>
      <c r="D158" s="7" t="str">
        <f>IFERROR(VLOOKUP(A158,'[2]Total Provider - Dec 2015'!$A$1:$K$1232,4,FALSE),"")</f>
        <v>Riyadh</v>
      </c>
      <c r="E158" s="7" t="str">
        <f>IFERROR(VLOOKUP(A158,'[2]Total Provider - Dec 2015'!$A$1:$K$1232,5,FALSE),"")</f>
        <v>Riyadh</v>
      </c>
      <c r="F158" s="7" t="str">
        <f>IFERROR(VLOOKUP(A158,'[2]Total Provider - Dec 2015'!$A$1:$K$1232,6,FALSE),"")</f>
        <v>Al Riyan Area, Prince Magid Bin Abdulaziz Street</v>
      </c>
      <c r="G158" s="7" t="str">
        <f>IFERROR(VLOOKUP(A158,'[2]Total Provider - Dec 2015'!$A$1:$K$1232,7,FALSE),"")</f>
        <v>0114931762</v>
      </c>
      <c r="H158" s="10" t="str">
        <f>IFERROR(VLOOKUP(A158,'[2]Total Provider - Dec 2015'!$A$1:$K$1232,8,FALSE),"")</f>
        <v>حي الريان، شارع الأمير ماجد بن عبد العزيز</v>
      </c>
      <c r="I158" s="10" t="str">
        <f>IFERROR(VLOOKUP(A158,'[2]Total Provider - Dec 2015'!$A$1:$K$1232,9,FALSE),"")</f>
        <v>الرياض</v>
      </c>
      <c r="J158" s="10" t="str">
        <f>IFERROR(VLOOKUP(A158,'[2]Total Provider - Dec 2015'!$A$1:$K$1232,10,FALSE),"")</f>
        <v>الرياض</v>
      </c>
      <c r="K158" s="10" t="str">
        <f>IFERROR(VLOOKUP(A158,'[2]Total Provider - Dec 2015'!$A$1:$K$1232,11,FALSE),"")</f>
        <v>مستوصف الكسائي</v>
      </c>
    </row>
    <row r="159" spans="1:11" hidden="1" x14ac:dyDescent="0.25">
      <c r="A159" s="5">
        <v>20431</v>
      </c>
      <c r="B159" s="6" t="str">
        <f>IFERROR(VLOOKUP(A159,'[2]Total Provider - Dec 2015'!$A$1:$K$1232,2,FALSE),"")</f>
        <v>Specialized Medical Center &amp; Hospital</v>
      </c>
      <c r="C159" s="7" t="str">
        <f>IFERROR(VLOOKUP(A159,'[2]Total Provider - Dec 2015'!$A$1:$K$1232,3,FALSE),"")</f>
        <v>NW5</v>
      </c>
      <c r="D159" s="7" t="str">
        <f>IFERROR(VLOOKUP(A159,'[2]Total Provider - Dec 2015'!$A$1:$K$1232,4,FALSE),"")</f>
        <v>Riyadh</v>
      </c>
      <c r="E159" s="7" t="str">
        <f>IFERROR(VLOOKUP(A159,'[2]Total Provider - Dec 2015'!$A$1:$K$1232,5,FALSE),"")</f>
        <v>Riyadh</v>
      </c>
      <c r="F159" s="7" t="str">
        <f>IFERROR(VLOOKUP(A159,'[2]Total Provider - Dec 2015'!$A$1:$K$1232,6,FALSE),"")</f>
        <v>Takhassusi Street</v>
      </c>
      <c r="G159" s="7" t="str">
        <f>IFERROR(VLOOKUP(A159,'[2]Total Provider - Dec 2015'!$A$1:$K$1232,7,FALSE),"")</f>
        <v>0114164000</v>
      </c>
      <c r="H159" s="10" t="str">
        <f>IFERROR(VLOOKUP(A159,'[2]Total Provider - Dec 2015'!$A$1:$K$1232,8,FALSE),"")</f>
        <v xml:space="preserve">شارع التخصصي </v>
      </c>
      <c r="I159" s="10" t="str">
        <f>IFERROR(VLOOKUP(A159,'[2]Total Provider - Dec 2015'!$A$1:$K$1232,9,FALSE),"")</f>
        <v>الرياض</v>
      </c>
      <c r="J159" s="10" t="str">
        <f>IFERROR(VLOOKUP(A159,'[2]Total Provider - Dec 2015'!$A$1:$K$1232,10,FALSE),"")</f>
        <v>الرياض</v>
      </c>
      <c r="K159" s="10" t="str">
        <f>IFERROR(VLOOKUP(A159,'[2]Total Provider - Dec 2015'!$A$1:$K$1232,11,FALSE),"")</f>
        <v xml:space="preserve">مستشفى المركز التخصصي الطبي </v>
      </c>
    </row>
    <row r="160" spans="1:11" hidden="1" x14ac:dyDescent="0.25">
      <c r="A160" s="5">
        <v>20432</v>
      </c>
      <c r="B160" s="6" t="str">
        <f>IFERROR(VLOOKUP(A160,'[2]Total Provider - Dec 2015'!$A$1:$K$1232,2,FALSE),"")</f>
        <v>Elite Hospital (Ex Elite Medical &amp; Surgical Center)</v>
      </c>
      <c r="C160" s="7" t="str">
        <f>IFERROR(VLOOKUP(A160,'[2]Total Provider - Dec 2015'!$A$1:$K$1232,3,FALSE),"")</f>
        <v>NWR</v>
      </c>
      <c r="D160" s="7" t="str">
        <f>IFERROR(VLOOKUP(A160,'[2]Total Provider - Dec 2015'!$A$1:$K$1232,4,FALSE),"")</f>
        <v>Riyadh</v>
      </c>
      <c r="E160" s="7" t="str">
        <f>IFERROR(VLOOKUP(A160,'[2]Total Provider - Dec 2015'!$A$1:$K$1232,5,FALSE),"")</f>
        <v>Riyadh</v>
      </c>
      <c r="F160" s="7" t="str">
        <f>IFERROR(VLOOKUP(A160,'[2]Total Provider - Dec 2015'!$A$1:$K$1232,6,FALSE),"")</f>
        <v>Olaya Street</v>
      </c>
      <c r="G160" s="7" t="str">
        <f>IFERROR(VLOOKUP(A160,'[2]Total Provider - Dec 2015'!$A$1:$K$1232,7,FALSE),"")</f>
        <v>0114616777</v>
      </c>
      <c r="H160" s="10" t="str">
        <f>IFERROR(VLOOKUP(A160,'[2]Total Provider - Dec 2015'!$A$1:$K$1232,8,FALSE),"")</f>
        <v>شارع العليا</v>
      </c>
      <c r="I160" s="10" t="str">
        <f>IFERROR(VLOOKUP(A160,'[2]Total Provider - Dec 2015'!$A$1:$K$1232,9,FALSE),"")</f>
        <v>الرياض</v>
      </c>
      <c r="J160" s="10" t="str">
        <f>IFERROR(VLOOKUP(A160,'[2]Total Provider - Dec 2015'!$A$1:$K$1232,10,FALSE),"")</f>
        <v>الرياض</v>
      </c>
      <c r="K160" s="10" t="str">
        <f>IFERROR(VLOOKUP(A160,'[2]Total Provider - Dec 2015'!$A$1:$K$1232,11,FALSE),"")</f>
        <v>مستشفى النخبة</v>
      </c>
    </row>
    <row r="161" spans="1:11" hidden="1" x14ac:dyDescent="0.25">
      <c r="A161" s="5">
        <v>20433</v>
      </c>
      <c r="B161" s="6" t="str">
        <f>IFERROR(VLOOKUP(A161,'[2]Total Provider - Dec 2015'!$A$1:$K$1232,2,FALSE),"")</f>
        <v>Modern Medical Complex</v>
      </c>
      <c r="C161" s="7" t="str">
        <f>IFERROR(VLOOKUP(A161,'[2]Total Provider - Dec 2015'!$A$1:$K$1232,3,FALSE),"")</f>
        <v>NW4</v>
      </c>
      <c r="D161" s="7" t="str">
        <f>IFERROR(VLOOKUP(A161,'[2]Total Provider - Dec 2015'!$A$1:$K$1232,4,FALSE),"")</f>
        <v>Riyadh</v>
      </c>
      <c r="E161" s="7" t="str">
        <f>IFERROR(VLOOKUP(A161,'[2]Total Provider - Dec 2015'!$A$1:$K$1232,5,FALSE),"")</f>
        <v>Riyadh</v>
      </c>
      <c r="F161" s="7" t="str">
        <f>IFERROR(VLOOKUP(A161,'[2]Total Provider - Dec 2015'!$A$1:$K$1232,6,FALSE),"")</f>
        <v>Al Rabwa Area</v>
      </c>
      <c r="G161" s="7" t="str">
        <f>IFERROR(VLOOKUP(A161,'[2]Total Provider - Dec 2015'!$A$1:$K$1232,7,FALSE),"")</f>
        <v>0114918003</v>
      </c>
      <c r="H161" s="10" t="str">
        <f>IFERROR(VLOOKUP(A161,'[2]Total Provider - Dec 2015'!$A$1:$K$1232,8,FALSE),"")</f>
        <v>حي الربوة</v>
      </c>
      <c r="I161" s="10" t="str">
        <f>IFERROR(VLOOKUP(A161,'[2]Total Provider - Dec 2015'!$A$1:$K$1232,9,FALSE),"")</f>
        <v>الرياض</v>
      </c>
      <c r="J161" s="10" t="str">
        <f>IFERROR(VLOOKUP(A161,'[2]Total Provider - Dec 2015'!$A$1:$K$1232,10,FALSE),"")</f>
        <v>الرياض</v>
      </c>
      <c r="K161" s="10" t="str">
        <f>IFERROR(VLOOKUP(A161,'[2]Total Provider - Dec 2015'!$A$1:$K$1232,11,FALSE),"")</f>
        <v xml:space="preserve">مجمع عيادات الطبي الحديث </v>
      </c>
    </row>
    <row r="162" spans="1:11" hidden="1" x14ac:dyDescent="0.25">
      <c r="A162" s="5">
        <v>20434</v>
      </c>
      <c r="B162" s="6" t="str">
        <f>IFERROR(VLOOKUP(A162,'[2]Total Provider - Dec 2015'!$A$1:$K$1232,2,FALSE),"")</f>
        <v>Abas Medical Center (Ex Al Anfal Polyclinic)</v>
      </c>
      <c r="C162" s="7" t="str">
        <f>IFERROR(VLOOKUP(A162,'[2]Total Provider - Dec 2015'!$A$1:$K$1232,3,FALSE),"")</f>
        <v>NWS</v>
      </c>
      <c r="D162" s="7" t="str">
        <f>IFERROR(VLOOKUP(A162,'[2]Total Provider - Dec 2015'!$A$1:$K$1232,4,FALSE),"")</f>
        <v>Riyadh</v>
      </c>
      <c r="E162" s="7" t="str">
        <f>IFERROR(VLOOKUP(A162,'[2]Total Provider - Dec 2015'!$A$1:$K$1232,5,FALSE),"")</f>
        <v>Shaqra'a</v>
      </c>
      <c r="F162" s="7" t="str">
        <f>IFERROR(VLOOKUP(A162,'[2]Total Provider - Dec 2015'!$A$1:$K$1232,6,FALSE),"")</f>
        <v>Shakra District, Arbaen Street</v>
      </c>
      <c r="G162" s="7" t="str">
        <f>IFERROR(VLOOKUP(A162,'[2]Total Provider - Dec 2015'!$A$1:$K$1232,7,FALSE),"")</f>
        <v>0116223434</v>
      </c>
      <c r="H162" s="10" t="str">
        <f>IFERROR(VLOOKUP(A162,'[2]Total Provider - Dec 2015'!$A$1:$K$1232,8,FALSE),"")</f>
        <v>شارع الأربعين - حي الشقرا</v>
      </c>
      <c r="I162" s="10" t="str">
        <f>IFERROR(VLOOKUP(A162,'[2]Total Provider - Dec 2015'!$A$1:$K$1232,9,FALSE),"")</f>
        <v>شقراء</v>
      </c>
      <c r="J162" s="10" t="str">
        <f>IFERROR(VLOOKUP(A162,'[2]Total Provider - Dec 2015'!$A$1:$K$1232,10,FALSE),"")</f>
        <v>الرياض</v>
      </c>
      <c r="K162" s="10" t="str">
        <f>IFERROR(VLOOKUP(A162,'[2]Total Provider - Dec 2015'!$A$1:$K$1232,11,FALSE),"")</f>
        <v>مجمع عيادات ركن آباس الطبي</v>
      </c>
    </row>
    <row r="163" spans="1:11" hidden="1" x14ac:dyDescent="0.25">
      <c r="A163" s="5">
        <v>20435</v>
      </c>
      <c r="B163" s="6" t="str">
        <f>IFERROR(VLOOKUP(A163,'[2]Total Provider - Dec 2015'!$A$1:$K$1232,2,FALSE),"")</f>
        <v>Jubail Medical Center</v>
      </c>
      <c r="C163" s="7" t="str">
        <f>IFERROR(VLOOKUP(A163,'[2]Total Provider - Dec 2015'!$A$1:$K$1232,3,FALSE),"")</f>
        <v>NWS</v>
      </c>
      <c r="D163" s="7" t="str">
        <f>IFERROR(VLOOKUP(A163,'[2]Total Provider - Dec 2015'!$A$1:$K$1232,4,FALSE),"")</f>
        <v>Eastern Province</v>
      </c>
      <c r="E163" s="7" t="str">
        <f>IFERROR(VLOOKUP(A163,'[2]Total Provider - Dec 2015'!$A$1:$K$1232,5,FALSE),"")</f>
        <v>Jubail</v>
      </c>
      <c r="F163" s="7" t="str">
        <f>IFERROR(VLOOKUP(A163,'[2]Total Provider - Dec 2015'!$A$1:$K$1232,6,FALSE),"")</f>
        <v>Al Mansour Road</v>
      </c>
      <c r="G163" s="7" t="str">
        <f>IFERROR(VLOOKUP(A163,'[2]Total Provider - Dec 2015'!$A$1:$K$1232,7,FALSE),"")</f>
        <v>0133631888</v>
      </c>
      <c r="H163" s="10" t="str">
        <f>IFERROR(VLOOKUP(A163,'[2]Total Provider - Dec 2015'!$A$1:$K$1232,8,FALSE),"")</f>
        <v>طريق المنصور</v>
      </c>
      <c r="I163" s="10" t="str">
        <f>IFERROR(VLOOKUP(A163,'[2]Total Provider - Dec 2015'!$A$1:$K$1232,9,FALSE),"")</f>
        <v>الجبيل</v>
      </c>
      <c r="J163" s="10" t="str">
        <f>IFERROR(VLOOKUP(A163,'[2]Total Provider - Dec 2015'!$A$1:$K$1232,10,FALSE),"")</f>
        <v>المنطقة الشرقية</v>
      </c>
      <c r="K163" s="10" t="str">
        <f>IFERROR(VLOOKUP(A163,'[2]Total Provider - Dec 2015'!$A$1:$K$1232,11,FALSE),"")</f>
        <v>المركز الطبي التخصصي - 3 الجبيل</v>
      </c>
    </row>
    <row r="164" spans="1:11" hidden="1" x14ac:dyDescent="0.25">
      <c r="A164" s="5">
        <v>20438</v>
      </c>
      <c r="B164" s="6" t="str">
        <f>IFERROR(VLOOKUP(A164,'[2]Total Provider - Dec 2015'!$A$1:$K$1232,2,FALSE),"")</f>
        <v>Manar Al Sihha Dispensary</v>
      </c>
      <c r="C164" s="7" t="str">
        <f>IFERROR(VLOOKUP(A164,'[2]Total Provider - Dec 2015'!$A$1:$K$1232,3,FALSE),"")</f>
        <v>NWS</v>
      </c>
      <c r="D164" s="7" t="str">
        <f>IFERROR(VLOOKUP(A164,'[2]Total Provider - Dec 2015'!$A$1:$K$1232,4,FALSE),"")</f>
        <v>Eastern Province</v>
      </c>
      <c r="E164" s="7" t="str">
        <f>IFERROR(VLOOKUP(A164,'[2]Total Provider - Dec 2015'!$A$1:$K$1232,5,FALSE),"")</f>
        <v>Abqiq</v>
      </c>
      <c r="F164" s="7" t="str">
        <f>IFERROR(VLOOKUP(A164,'[2]Total Provider - Dec 2015'!$A$1:$K$1232,6,FALSE),"")</f>
        <v>Zahran Street - Airport District</v>
      </c>
      <c r="G164" s="7" t="str">
        <f>IFERROR(VLOOKUP(A164,'[2]Total Provider - Dec 2015'!$A$1:$K$1232,7,FALSE),"")</f>
        <v>0135660163</v>
      </c>
      <c r="H164" s="10" t="str">
        <f>IFERROR(VLOOKUP(A164,'[2]Total Provider - Dec 2015'!$A$1:$K$1232,8,FALSE),"")</f>
        <v>شارع زهران - حي المطار</v>
      </c>
      <c r="I164" s="10" t="str">
        <f>IFERROR(VLOOKUP(A164,'[2]Total Provider - Dec 2015'!$A$1:$K$1232,9,FALSE),"")</f>
        <v>أبقيق</v>
      </c>
      <c r="J164" s="10" t="str">
        <f>IFERROR(VLOOKUP(A164,'[2]Total Provider - Dec 2015'!$A$1:$K$1232,10,FALSE),"")</f>
        <v>المنطقة الشرقية</v>
      </c>
      <c r="K164" s="10" t="str">
        <f>IFERROR(VLOOKUP(A164,'[2]Total Provider - Dec 2015'!$A$1:$K$1232,11,FALSE),"")</f>
        <v>مستوصف منار الصحة</v>
      </c>
    </row>
    <row r="165" spans="1:11" hidden="1" x14ac:dyDescent="0.25">
      <c r="A165" s="5">
        <v>20443</v>
      </c>
      <c r="B165" s="6" t="str">
        <f>IFERROR(VLOOKUP(A165,'[2]Total Provider - Dec 2015'!$A$1:$K$1232,2,FALSE),"")</f>
        <v>Riyadh Consultative Clinics</v>
      </c>
      <c r="C165" s="7" t="str">
        <f>IFERROR(VLOOKUP(A165,'[2]Total Provider - Dec 2015'!$A$1:$K$1232,3,FALSE),"")</f>
        <v>NWR</v>
      </c>
      <c r="D165" s="7" t="str">
        <f>IFERROR(VLOOKUP(A165,'[2]Total Provider - Dec 2015'!$A$1:$K$1232,4,FALSE),"")</f>
        <v>Riyadh</v>
      </c>
      <c r="E165" s="7" t="str">
        <f>IFERROR(VLOOKUP(A165,'[2]Total Provider - Dec 2015'!$A$1:$K$1232,5,FALSE),"")</f>
        <v>Riyadh</v>
      </c>
      <c r="F165" s="7" t="str">
        <f>IFERROR(VLOOKUP(A165,'[2]Total Provider - Dec 2015'!$A$1:$K$1232,6,FALSE),"")</f>
        <v>Al Moroj District</v>
      </c>
      <c r="G165" s="7" t="str">
        <f>IFERROR(VLOOKUP(A165,'[2]Total Provider - Dec 2015'!$A$1:$K$1232,7,FALSE),"")</f>
        <v>0114507000</v>
      </c>
      <c r="H165" s="10" t="str">
        <f>IFERROR(VLOOKUP(A165,'[2]Total Provider - Dec 2015'!$A$1:$K$1232,8,FALSE),"")</f>
        <v>حي المروج</v>
      </c>
      <c r="I165" s="10" t="str">
        <f>IFERROR(VLOOKUP(A165,'[2]Total Provider - Dec 2015'!$A$1:$K$1232,9,FALSE),"")</f>
        <v>الرياض</v>
      </c>
      <c r="J165" s="10" t="str">
        <f>IFERROR(VLOOKUP(A165,'[2]Total Provider - Dec 2015'!$A$1:$K$1232,10,FALSE),"")</f>
        <v>الرياض</v>
      </c>
      <c r="K165" s="10" t="str">
        <f>IFERROR(VLOOKUP(A165,'[2]Total Provider - Dec 2015'!$A$1:$K$1232,11,FALSE),"")</f>
        <v xml:space="preserve">عيادات الرياض الإستشارية </v>
      </c>
    </row>
    <row r="166" spans="1:11" hidden="1" x14ac:dyDescent="0.25">
      <c r="A166" s="5">
        <v>20444</v>
      </c>
      <c r="B166" s="6" t="str">
        <f>IFERROR(VLOOKUP(A166,'[2]Total Provider - Dec 2015'!$A$1:$K$1232,2,FALSE),"")</f>
        <v>Consultative Medical Clinics</v>
      </c>
      <c r="C166" s="7" t="str">
        <f>IFERROR(VLOOKUP(A166,'[2]Total Provider - Dec 2015'!$A$1:$K$1232,3,FALSE),"")</f>
        <v>NW6</v>
      </c>
      <c r="D166" s="7" t="str">
        <f>IFERROR(VLOOKUP(A166,'[2]Total Provider - Dec 2015'!$A$1:$K$1232,4,FALSE),"")</f>
        <v>Riyadh</v>
      </c>
      <c r="E166" s="7" t="str">
        <f>IFERROR(VLOOKUP(A166,'[2]Total Provider - Dec 2015'!$A$1:$K$1232,5,FALSE),"")</f>
        <v>Riyadh</v>
      </c>
      <c r="F166" s="7" t="str">
        <f>IFERROR(VLOOKUP(A166,'[2]Total Provider - Dec 2015'!$A$1:$K$1232,6,FALSE),"")</f>
        <v>King Fahed Street</v>
      </c>
      <c r="G166" s="7" t="str">
        <f>IFERROR(VLOOKUP(A166,'[2]Total Provider - Dec 2015'!$A$1:$K$1232,7,FALSE),"")</f>
        <v>0112320000</v>
      </c>
      <c r="H166" s="10" t="str">
        <f>IFERROR(VLOOKUP(A166,'[2]Total Provider - Dec 2015'!$A$1:$K$1232,8,FALSE),"")</f>
        <v>شارع الملك فهد</v>
      </c>
      <c r="I166" s="10" t="str">
        <f>IFERROR(VLOOKUP(A166,'[2]Total Provider - Dec 2015'!$A$1:$K$1232,9,FALSE),"")</f>
        <v>الرياض</v>
      </c>
      <c r="J166" s="10" t="str">
        <f>IFERROR(VLOOKUP(A166,'[2]Total Provider - Dec 2015'!$A$1:$K$1232,10,FALSE),"")</f>
        <v>الرياض</v>
      </c>
      <c r="K166" s="10" t="str">
        <f>IFERROR(VLOOKUP(A166,'[2]Total Provider - Dec 2015'!$A$1:$K$1232,11,FALSE),"")</f>
        <v xml:space="preserve">العيادات الإستشارية الطبية </v>
      </c>
    </row>
    <row r="167" spans="1:11" hidden="1" x14ac:dyDescent="0.25">
      <c r="A167" s="5">
        <v>20445</v>
      </c>
      <c r="B167" s="6" t="str">
        <f>IFERROR(VLOOKUP(A167,'[2]Total Provider - Dec 2015'!$A$1:$K$1232,2,FALSE),"")</f>
        <v>Al Badiah Consultative Clinics</v>
      </c>
      <c r="C167" s="7" t="str">
        <f>IFERROR(VLOOKUP(A167,'[2]Total Provider - Dec 2015'!$A$1:$K$1232,3,FALSE),"")</f>
        <v>NWR</v>
      </c>
      <c r="D167" s="7" t="str">
        <f>IFERROR(VLOOKUP(A167,'[2]Total Provider - Dec 2015'!$A$1:$K$1232,4,FALSE),"")</f>
        <v>Riyadh</v>
      </c>
      <c r="E167" s="7" t="str">
        <f>IFERROR(VLOOKUP(A167,'[2]Total Provider - Dec 2015'!$A$1:$K$1232,5,FALSE),"")</f>
        <v>Riyadh</v>
      </c>
      <c r="F167" s="7" t="str">
        <f>IFERROR(VLOOKUP(A167,'[2]Total Provider - Dec 2015'!$A$1:$K$1232,6,FALSE),"")</f>
        <v>Al Badiah Area</v>
      </c>
      <c r="G167" s="7" t="str">
        <f>IFERROR(VLOOKUP(A167,'[2]Total Provider - Dec 2015'!$A$1:$K$1232,7,FALSE),"")</f>
        <v>0112320000</v>
      </c>
      <c r="H167" s="10" t="str">
        <f>IFERROR(VLOOKUP(A167,'[2]Total Provider - Dec 2015'!$A$1:$K$1232,8,FALSE),"")</f>
        <v>حي البديعة</v>
      </c>
      <c r="I167" s="10" t="str">
        <f>IFERROR(VLOOKUP(A167,'[2]Total Provider - Dec 2015'!$A$1:$K$1232,9,FALSE),"")</f>
        <v>الرياض</v>
      </c>
      <c r="J167" s="10" t="str">
        <f>IFERROR(VLOOKUP(A167,'[2]Total Provider - Dec 2015'!$A$1:$K$1232,10,FALSE),"")</f>
        <v>الرياض</v>
      </c>
      <c r="K167" s="10" t="str">
        <f>IFERROR(VLOOKUP(A167,'[2]Total Provider - Dec 2015'!$A$1:$K$1232,11,FALSE),"")</f>
        <v xml:space="preserve">عيادات البديعة الإستشارية </v>
      </c>
    </row>
    <row r="168" spans="1:11" hidden="1" x14ac:dyDescent="0.25">
      <c r="A168" s="5">
        <v>20447</v>
      </c>
      <c r="B168" s="6" t="str">
        <f>IFERROR(VLOOKUP(A168,'[2]Total Provider - Dec 2015'!$A$1:$K$1232,2,FALSE),"")</f>
        <v>Al Abeer Clinic</v>
      </c>
      <c r="C168" s="7" t="str">
        <f>IFERROR(VLOOKUP(A168,'[2]Total Provider - Dec 2015'!$A$1:$K$1232,3,FALSE),"")</f>
        <v>NWS</v>
      </c>
      <c r="D168" s="7" t="str">
        <f>IFERROR(VLOOKUP(A168,'[2]Total Provider - Dec 2015'!$A$1:$K$1232,4,FALSE),"")</f>
        <v>Makkah</v>
      </c>
      <c r="E168" s="7" t="str">
        <f>IFERROR(VLOOKUP(A168,'[2]Total Provider - Dec 2015'!$A$1:$K$1232,5,FALSE),"")</f>
        <v>Jeddah</v>
      </c>
      <c r="F168" s="7" t="str">
        <f>IFERROR(VLOOKUP(A168,'[2]Total Provider - Dec 2015'!$A$1:$K$1232,6,FALSE),"")</f>
        <v>Khalid Bin Walid Street, Sharafiyah District</v>
      </c>
      <c r="G168" s="7" t="str">
        <f>IFERROR(VLOOKUP(A168,'[2]Total Provider - Dec 2015'!$A$1:$K$1232,7,FALSE),"")</f>
        <v>0126573001</v>
      </c>
      <c r="H168" s="10" t="str">
        <f>IFERROR(VLOOKUP(A168,'[2]Total Provider - Dec 2015'!$A$1:$K$1232,8,FALSE),"")</f>
        <v>شارع خالد بن الوليد - حي المشرفة</v>
      </c>
      <c r="I168" s="10" t="str">
        <f>IFERROR(VLOOKUP(A168,'[2]Total Provider - Dec 2015'!$A$1:$K$1232,9,FALSE),"")</f>
        <v>جدة</v>
      </c>
      <c r="J168" s="10" t="str">
        <f>IFERROR(VLOOKUP(A168,'[2]Total Provider - Dec 2015'!$A$1:$K$1232,10,FALSE),"")</f>
        <v>مكة المكرمة</v>
      </c>
      <c r="K168" s="10" t="str">
        <f>IFERROR(VLOOKUP(A168,'[2]Total Provider - Dec 2015'!$A$1:$K$1232,11,FALSE),"")</f>
        <v xml:space="preserve">مستوصف العبير - الشرفية </v>
      </c>
    </row>
    <row r="169" spans="1:11" hidden="1" x14ac:dyDescent="0.25">
      <c r="A169" s="5">
        <v>20459</v>
      </c>
      <c r="B169" s="6" t="str">
        <f>IFERROR(VLOOKUP(A169,'[2]Total Provider - Dec 2015'!$A$1:$K$1232,2,FALSE),"")</f>
        <v>Al Mana General Hospital</v>
      </c>
      <c r="C169" s="7" t="str">
        <f>IFERROR(VLOOKUP(A169,'[2]Total Provider - Dec 2015'!$A$1:$K$1232,3,FALSE),"")</f>
        <v>NW5</v>
      </c>
      <c r="D169" s="7" t="str">
        <f>IFERROR(VLOOKUP(A169,'[2]Total Provider - Dec 2015'!$A$1:$K$1232,4,FALSE),"")</f>
        <v>Eastern Province</v>
      </c>
      <c r="E169" s="7" t="str">
        <f>IFERROR(VLOOKUP(A169,'[2]Total Provider - Dec 2015'!$A$1:$K$1232,5,FALSE),"")</f>
        <v>Hofuf</v>
      </c>
      <c r="F169" s="7" t="str">
        <f>IFERROR(VLOOKUP(A169,'[2]Total Provider - Dec 2015'!$A$1:$K$1232,6,FALSE),"")</f>
        <v>Al Hofuf</v>
      </c>
      <c r="G169" s="7" t="str">
        <f>IFERROR(VLOOKUP(A169,'[2]Total Provider - Dec 2015'!$A$1:$K$1232,7,FALSE),"")</f>
        <v>0135887000</v>
      </c>
      <c r="H169" s="10" t="str">
        <f>IFERROR(VLOOKUP(A169,'[2]Total Provider - Dec 2015'!$A$1:$K$1232,8,FALSE),"")</f>
        <v>الهفوف</v>
      </c>
      <c r="I169" s="10" t="str">
        <f>IFERROR(VLOOKUP(A169,'[2]Total Provider - Dec 2015'!$A$1:$K$1232,9,FALSE),"")</f>
        <v>الهفوف</v>
      </c>
      <c r="J169" s="10" t="str">
        <f>IFERROR(VLOOKUP(A169,'[2]Total Provider - Dec 2015'!$A$1:$K$1232,10,FALSE),"")</f>
        <v>المنطقة الشرقية</v>
      </c>
      <c r="K169" s="10" t="str">
        <f>IFERROR(VLOOKUP(A169,'[2]Total Provider - Dec 2015'!$A$1:$K$1232,11,FALSE),"")</f>
        <v xml:space="preserve">مستشفى المانع العام </v>
      </c>
    </row>
    <row r="170" spans="1:11" hidden="1" x14ac:dyDescent="0.25">
      <c r="A170" s="5">
        <v>20469</v>
      </c>
      <c r="B170" s="6" t="str">
        <f>IFERROR(VLOOKUP(A170,'[2]Total Provider - Dec 2015'!$A$1:$K$1232,2,FALSE),"")</f>
        <v>Al Mayiez Medical Center</v>
      </c>
      <c r="C170" s="7" t="str">
        <f>IFERROR(VLOOKUP(A170,'[2]Total Provider - Dec 2015'!$A$1:$K$1232,3,FALSE),"")</f>
        <v>NW2</v>
      </c>
      <c r="D170" s="7" t="str">
        <f>IFERROR(VLOOKUP(A170,'[2]Total Provider - Dec 2015'!$A$1:$K$1232,4,FALSE),"")</f>
        <v>Riyadh</v>
      </c>
      <c r="E170" s="7" t="str">
        <f>IFERROR(VLOOKUP(A170,'[2]Total Provider - Dec 2015'!$A$1:$K$1232,5,FALSE),"")</f>
        <v>Riyadh</v>
      </c>
      <c r="F170" s="7" t="str">
        <f>IFERROR(VLOOKUP(A170,'[2]Total Provider - Dec 2015'!$A$1:$K$1232,6,FALSE),"")</f>
        <v>Al Olaya Main Street, Moosa Bin Nosair</v>
      </c>
      <c r="G170" s="7" t="str">
        <f>IFERROR(VLOOKUP(A170,'[2]Total Provider - Dec 2015'!$A$1:$K$1232,7,FALSE),"")</f>
        <v>0112169999</v>
      </c>
      <c r="H170" s="10" t="str">
        <f>IFERROR(VLOOKUP(A170,'[2]Total Provider - Dec 2015'!$A$1:$K$1232,8,FALSE),"")</f>
        <v>شارع العليا، موسى بن نصير</v>
      </c>
      <c r="I170" s="10" t="str">
        <f>IFERROR(VLOOKUP(A170,'[2]Total Provider - Dec 2015'!$A$1:$K$1232,9,FALSE),"")</f>
        <v>الرياض</v>
      </c>
      <c r="J170" s="10" t="str">
        <f>IFERROR(VLOOKUP(A170,'[2]Total Provider - Dec 2015'!$A$1:$K$1232,10,FALSE),"")</f>
        <v>الرياض</v>
      </c>
      <c r="K170" s="10" t="str">
        <f>IFERROR(VLOOKUP(A170,'[2]Total Provider - Dec 2015'!$A$1:$K$1232,11,FALSE),"")</f>
        <v>مركز المايز الطبي</v>
      </c>
    </row>
    <row r="171" spans="1:11" hidden="1" x14ac:dyDescent="0.25">
      <c r="A171" s="5">
        <v>20509</v>
      </c>
      <c r="B171" s="6" t="str">
        <f>IFERROR(VLOOKUP(A171,'[2]Total Provider - Dec 2015'!$A$1:$K$1232,2,FALSE),"")</f>
        <v>Saudi German Hospital</v>
      </c>
      <c r="C171" s="7" t="str">
        <f>IFERROR(VLOOKUP(A171,'[2]Total Provider - Dec 2015'!$A$1:$K$1232,3,FALSE),"")</f>
        <v>NW6</v>
      </c>
      <c r="D171" s="7" t="str">
        <f>IFERROR(VLOOKUP(A171,'[2]Total Provider - Dec 2015'!$A$1:$K$1232,4,FALSE),"")</f>
        <v>Riyadh</v>
      </c>
      <c r="E171" s="7" t="str">
        <f>IFERROR(VLOOKUP(A171,'[2]Total Provider - Dec 2015'!$A$1:$K$1232,5,FALSE),"")</f>
        <v>Riyadh</v>
      </c>
      <c r="F171" s="7" t="str">
        <f>IFERROR(VLOOKUP(A171,'[2]Total Provider - Dec 2015'!$A$1:$K$1232,6,FALSE),"")</f>
        <v>Sahafa District Exit 4</v>
      </c>
      <c r="G171" s="7" t="str">
        <f>IFERROR(VLOOKUP(A171,'[2]Total Provider - Dec 2015'!$A$1:$K$1232,7,FALSE),"")</f>
        <v>0114873000</v>
      </c>
      <c r="H171" s="10" t="str">
        <f>IFERROR(VLOOKUP(A171,'[2]Total Provider - Dec 2015'!$A$1:$K$1232,8,FALSE),"")</f>
        <v>حي الصحافة - مخرج 4</v>
      </c>
      <c r="I171" s="10" t="str">
        <f>IFERROR(VLOOKUP(A171,'[2]Total Provider - Dec 2015'!$A$1:$K$1232,9,FALSE),"")</f>
        <v>الرياض</v>
      </c>
      <c r="J171" s="10" t="str">
        <f>IFERROR(VLOOKUP(A171,'[2]Total Provider - Dec 2015'!$A$1:$K$1232,10,FALSE),"")</f>
        <v>الرياض</v>
      </c>
      <c r="K171" s="10" t="str">
        <f>IFERROR(VLOOKUP(A171,'[2]Total Provider - Dec 2015'!$A$1:$K$1232,11,FALSE),"")</f>
        <v xml:space="preserve">مستشفى السعودي الألماني </v>
      </c>
    </row>
    <row r="172" spans="1:11" hidden="1" x14ac:dyDescent="0.25">
      <c r="A172" s="5">
        <v>20529</v>
      </c>
      <c r="B172" s="6" t="str">
        <f>IFERROR(VLOOKUP(A172,'[2]Total Provider - Dec 2015'!$A$1:$K$1232,2,FALSE),"")</f>
        <v>Dar Al Taafi Medical Services Clinic</v>
      </c>
      <c r="C172" s="7" t="str">
        <f>IFERROR(VLOOKUP(A172,'[2]Total Provider - Dec 2015'!$A$1:$K$1232,3,FALSE),"")</f>
        <v>NWS</v>
      </c>
      <c r="D172" s="7" t="str">
        <f>IFERROR(VLOOKUP(A172,'[2]Total Provider - Dec 2015'!$A$1:$K$1232,4,FALSE),"")</f>
        <v>Eastern Province</v>
      </c>
      <c r="E172" s="7" t="str">
        <f>IFERROR(VLOOKUP(A172,'[2]Total Provider - Dec 2015'!$A$1:$K$1232,5,FALSE),"")</f>
        <v>Ras Tanura</v>
      </c>
      <c r="F172" s="7" t="str">
        <f>IFERROR(VLOOKUP(A172,'[2]Total Provider - Dec 2015'!$A$1:$K$1232,6,FALSE),"")</f>
        <v>King Khaled Street</v>
      </c>
      <c r="G172" s="7" t="str">
        <f>IFERROR(VLOOKUP(A172,'[2]Total Provider - Dec 2015'!$A$1:$K$1232,7,FALSE),"")</f>
        <v>0136680069</v>
      </c>
      <c r="H172" s="10" t="str">
        <f>IFERROR(VLOOKUP(A172,'[2]Total Provider - Dec 2015'!$A$1:$K$1232,8,FALSE),"")</f>
        <v>شارع المك خالد</v>
      </c>
      <c r="I172" s="10" t="str">
        <f>IFERROR(VLOOKUP(A172,'[2]Total Provider - Dec 2015'!$A$1:$K$1232,9,FALSE),"")</f>
        <v>رأس تنورة</v>
      </c>
      <c r="J172" s="10" t="str">
        <f>IFERROR(VLOOKUP(A172,'[2]Total Provider - Dec 2015'!$A$1:$K$1232,10,FALSE),"")</f>
        <v>المنطقة الشرقية</v>
      </c>
      <c r="K172" s="10" t="str">
        <f>IFERROR(VLOOKUP(A172,'[2]Total Provider - Dec 2015'!$A$1:$K$1232,11,FALSE),"")</f>
        <v xml:space="preserve">مستوصف دار التعافي للخدمات الطبية </v>
      </c>
    </row>
    <row r="173" spans="1:11" hidden="1" x14ac:dyDescent="0.25">
      <c r="A173" s="5">
        <v>20600</v>
      </c>
      <c r="B173" s="6" t="str">
        <f>IFERROR(VLOOKUP(A173,'[2]Total Provider - Dec 2015'!$A$1:$K$1232,2,FALSE),"")</f>
        <v>Al Ahly Polyclinic (Khorma)</v>
      </c>
      <c r="C173" s="7" t="str">
        <f>IFERROR(VLOOKUP(A173,'[2]Total Provider - Dec 2015'!$A$1:$K$1232,3,FALSE),"")</f>
        <v>NWR</v>
      </c>
      <c r="D173" s="7" t="str">
        <f>IFERROR(VLOOKUP(A173,'[2]Total Provider - Dec 2015'!$A$1:$K$1232,4,FALSE),"")</f>
        <v>Makkah</v>
      </c>
      <c r="E173" s="7" t="str">
        <f>IFERROR(VLOOKUP(A173,'[2]Total Provider - Dec 2015'!$A$1:$K$1232,5,FALSE),"")</f>
        <v>Al Khorma</v>
      </c>
      <c r="F173" s="7" t="str">
        <f>IFERROR(VLOOKUP(A173,'[2]Total Provider - Dec 2015'!$A$1:$K$1232,6,FALSE),"")</f>
        <v>Al Khorma Street- Nozha Dist</v>
      </c>
      <c r="G173" s="7" t="str">
        <f>IFERROR(VLOOKUP(A173,'[2]Total Provider - Dec 2015'!$A$1:$K$1232,7,FALSE),"")</f>
        <v>0128321434</v>
      </c>
      <c r="H173" s="10" t="str">
        <f>IFERROR(VLOOKUP(A173,'[2]Total Provider - Dec 2015'!$A$1:$K$1232,8,FALSE),"")</f>
        <v xml:space="preserve">شارع الخرمة- حي النزهة </v>
      </c>
      <c r="I173" s="10" t="str">
        <f>IFERROR(VLOOKUP(A173,'[2]Total Provider - Dec 2015'!$A$1:$K$1232,9,FALSE),"")</f>
        <v>الخرمة</v>
      </c>
      <c r="J173" s="10" t="str">
        <f>IFERROR(VLOOKUP(A173,'[2]Total Provider - Dec 2015'!$A$1:$K$1232,10,FALSE),"")</f>
        <v>مكة المكرمة</v>
      </c>
      <c r="K173" s="10" t="str">
        <f>IFERROR(VLOOKUP(A173,'[2]Total Provider - Dec 2015'!$A$1:$K$1232,11,FALSE),"")</f>
        <v>مجمع أهالي الخرمة الطبي العام</v>
      </c>
    </row>
    <row r="174" spans="1:11" hidden="1" x14ac:dyDescent="0.25">
      <c r="A174" s="5">
        <v>20610</v>
      </c>
      <c r="B174" s="6" t="str">
        <f>IFERROR(VLOOKUP(A174,'[2]Total Provider - Dec 2015'!$A$1:$K$1232,2,FALSE),"")</f>
        <v>General Care Dispensary</v>
      </c>
      <c r="C174" s="7" t="str">
        <f>IFERROR(VLOOKUP(A174,'[2]Total Provider - Dec 2015'!$A$1:$K$1232,3,FALSE),"")</f>
        <v>NWS</v>
      </c>
      <c r="D174" s="7" t="str">
        <f>IFERROR(VLOOKUP(A174,'[2]Total Provider - Dec 2015'!$A$1:$K$1232,4,FALSE),"")</f>
        <v>Eastern Province</v>
      </c>
      <c r="E174" s="7" t="str">
        <f>IFERROR(VLOOKUP(A174,'[2]Total Provider - Dec 2015'!$A$1:$K$1232,5,FALSE),"")</f>
        <v>Dammam</v>
      </c>
      <c r="F174" s="7" t="str">
        <f>IFERROR(VLOOKUP(A174,'[2]Total Provider - Dec 2015'!$A$1:$K$1232,6,FALSE),"")</f>
        <v>Othman Bin Afan Street</v>
      </c>
      <c r="G174" s="7" t="str">
        <f>IFERROR(VLOOKUP(A174,'[2]Total Provider - Dec 2015'!$A$1:$K$1232,7,FALSE),"")</f>
        <v>0138467777</v>
      </c>
      <c r="H174" s="10" t="str">
        <f>IFERROR(VLOOKUP(A174,'[2]Total Provider - Dec 2015'!$A$1:$K$1232,8,FALSE),"")</f>
        <v>شارع عثمان بن عفان</v>
      </c>
      <c r="I174" s="10" t="str">
        <f>IFERROR(VLOOKUP(A174,'[2]Total Provider - Dec 2015'!$A$1:$K$1232,9,FALSE),"")</f>
        <v>الدمام</v>
      </c>
      <c r="J174" s="10" t="str">
        <f>IFERROR(VLOOKUP(A174,'[2]Total Provider - Dec 2015'!$A$1:$K$1232,10,FALSE),"")</f>
        <v>المنطقة الشرقية</v>
      </c>
      <c r="K174" s="10" t="str">
        <f>IFERROR(VLOOKUP(A174,'[2]Total Provider - Dec 2015'!$A$1:$K$1232,11,FALSE),"")</f>
        <v>مستوصف العناية الشاملة</v>
      </c>
    </row>
    <row r="175" spans="1:11" x14ac:dyDescent="0.25">
      <c r="A175" s="5">
        <v>20611</v>
      </c>
      <c r="B175" s="6" t="str">
        <f>IFERROR(VLOOKUP(A175,'[2]Total Provider - Dec 2015'!$A$1:$K$1232,2,FALSE),"")</f>
        <v>Al Yousif Hospital</v>
      </c>
      <c r="C175" s="7" t="str">
        <f>IFERROR(VLOOKUP(A175,'[2]Total Provider - Dec 2015'!$A$1:$K$1232,3,FALSE),"")</f>
        <v>NWS</v>
      </c>
      <c r="D175" s="7" t="str">
        <f>IFERROR(VLOOKUP(A175,'[2]Total Provider - Dec 2015'!$A$1:$K$1232,4,FALSE),"")</f>
        <v>Eastern Province</v>
      </c>
      <c r="E175" s="7" t="str">
        <f>IFERROR(VLOOKUP(A175,'[2]Total Provider - Dec 2015'!$A$1:$K$1232,5,FALSE),"")</f>
        <v>Khobar</v>
      </c>
      <c r="F175" s="7" t="str">
        <f>IFERROR(VLOOKUP(A175,'[2]Total Provider - Dec 2015'!$A$1:$K$1232,6,FALSE),"")</f>
        <v>Thuqbah-Al Bayunia,Al Mubaraz Street cross 27/28</v>
      </c>
      <c r="G175" s="7" t="str">
        <f>IFERROR(VLOOKUP(A175,'[2]Total Provider - Dec 2015'!$A$1:$K$1232,7,FALSE),"")</f>
        <v>0138642751</v>
      </c>
      <c r="H175" s="10" t="str">
        <f>IFERROR(VLOOKUP(A175,'[2]Total Provider - Dec 2015'!$A$1:$K$1232,8,FALSE),"")</f>
        <v>الثقبه, شارع المبرز تقاطع شارع 27/28</v>
      </c>
      <c r="I175" s="10" t="str">
        <f>IFERROR(VLOOKUP(A175,'[2]Total Provider - Dec 2015'!$A$1:$K$1232,9,FALSE),"")</f>
        <v>الخبر</v>
      </c>
      <c r="J175" s="10" t="str">
        <f>IFERROR(VLOOKUP(A175,'[2]Total Provider - Dec 2015'!$A$1:$K$1232,10,FALSE),"")</f>
        <v>المنطقة الشرقية</v>
      </c>
      <c r="K175" s="10" t="str">
        <f>IFERROR(VLOOKUP(A175,'[2]Total Provider - Dec 2015'!$A$1:$K$1232,11,FALSE),"")</f>
        <v xml:space="preserve">مستشفى اليوسف </v>
      </c>
    </row>
    <row r="176" spans="1:11" hidden="1" x14ac:dyDescent="0.25">
      <c r="A176" s="5">
        <v>20620</v>
      </c>
      <c r="B176" s="6" t="str">
        <f>IFERROR(VLOOKUP(A176,'[2]Total Provider - Dec 2015'!$A$1:$K$1232,2,FALSE),"")</f>
        <v>Jeddah National Hospital</v>
      </c>
      <c r="C176" s="7" t="str">
        <f>IFERROR(VLOOKUP(A176,'[2]Total Provider - Dec 2015'!$A$1:$K$1232,3,FALSE),"")</f>
        <v>NWR</v>
      </c>
      <c r="D176" s="7" t="str">
        <f>IFERROR(VLOOKUP(A176,'[2]Total Provider - Dec 2015'!$A$1:$K$1232,4,FALSE),"")</f>
        <v>Makkah</v>
      </c>
      <c r="E176" s="7" t="str">
        <f>IFERROR(VLOOKUP(A176,'[2]Total Provider - Dec 2015'!$A$1:$K$1232,5,FALSE),"")</f>
        <v>Jeddah</v>
      </c>
      <c r="F176" s="7" t="str">
        <f>IFERROR(VLOOKUP(A176,'[2]Total Provider - Dec 2015'!$A$1:$K$1232,6,FALSE),"")</f>
        <v>Makrona Street</v>
      </c>
      <c r="G176" s="7" t="str">
        <f>IFERROR(VLOOKUP(A176,'[2]Total Provider - Dec 2015'!$A$1:$K$1232,7,FALSE),"")</f>
        <v>0126710040</v>
      </c>
      <c r="H176" s="10" t="str">
        <f>IFERROR(VLOOKUP(A176,'[2]Total Provider - Dec 2015'!$A$1:$K$1232,8,FALSE),"")</f>
        <v>شارع المكرونة</v>
      </c>
      <c r="I176" s="10" t="str">
        <f>IFERROR(VLOOKUP(A176,'[2]Total Provider - Dec 2015'!$A$1:$K$1232,9,FALSE),"")</f>
        <v>جدة</v>
      </c>
      <c r="J176" s="10" t="str">
        <f>IFERROR(VLOOKUP(A176,'[2]Total Provider - Dec 2015'!$A$1:$K$1232,10,FALSE),"")</f>
        <v>مكة المكرمة</v>
      </c>
      <c r="K176" s="10" t="str">
        <f>IFERROR(VLOOKUP(A176,'[2]Total Provider - Dec 2015'!$A$1:$K$1232,11,FALSE),"")</f>
        <v xml:space="preserve">مستشفى جدة الأهلي </v>
      </c>
    </row>
    <row r="177" spans="1:11" hidden="1" x14ac:dyDescent="0.25">
      <c r="A177" s="5">
        <v>20630</v>
      </c>
      <c r="B177" s="6" t="str">
        <f>IFERROR(VLOOKUP(A177,'[2]Total Provider - Dec 2015'!$A$1:$K$1232,2,FALSE),"")</f>
        <v>King Khalid Hospital - National Guard</v>
      </c>
      <c r="C177" s="7" t="str">
        <f>IFERROR(VLOOKUP(A177,'[2]Total Provider - Dec 2015'!$A$1:$K$1232,3,FALSE),"")</f>
        <v>NW7</v>
      </c>
      <c r="D177" s="7" t="str">
        <f>IFERROR(VLOOKUP(A177,'[2]Total Provider - Dec 2015'!$A$1:$K$1232,4,FALSE),"")</f>
        <v>Makkah</v>
      </c>
      <c r="E177" s="7" t="str">
        <f>IFERROR(VLOOKUP(A177,'[2]Total Provider - Dec 2015'!$A$1:$K$1232,5,FALSE),"")</f>
        <v>Jeddah</v>
      </c>
      <c r="F177" s="7" t="str">
        <f>IFERROR(VLOOKUP(A177,'[2]Total Provider - Dec 2015'!$A$1:$K$1232,6,FALSE),"")</f>
        <v>Jeddah - Makkah Highway</v>
      </c>
      <c r="G177" s="7" t="str">
        <f>IFERROR(VLOOKUP(A177,'[2]Total Provider - Dec 2015'!$A$1:$K$1232,7,FALSE),"")</f>
        <v>0126240000</v>
      </c>
      <c r="H177" s="10" t="str">
        <f>IFERROR(VLOOKUP(A177,'[2]Total Provider - Dec 2015'!$A$1:$K$1232,8,FALSE),"")</f>
        <v>طريق جدة - مكة</v>
      </c>
      <c r="I177" s="10" t="str">
        <f>IFERROR(VLOOKUP(A177,'[2]Total Provider - Dec 2015'!$A$1:$K$1232,9,FALSE),"")</f>
        <v>جدة</v>
      </c>
      <c r="J177" s="10" t="str">
        <f>IFERROR(VLOOKUP(A177,'[2]Total Provider - Dec 2015'!$A$1:$K$1232,10,FALSE),"")</f>
        <v>مكة المكرمة</v>
      </c>
      <c r="K177" s="10" t="str">
        <f>IFERROR(VLOOKUP(A177,'[2]Total Provider - Dec 2015'!$A$1:$K$1232,11,FALSE),"")</f>
        <v xml:space="preserve">مستشفى الملك خالد - الحرس الوطني </v>
      </c>
    </row>
    <row r="178" spans="1:11" hidden="1" x14ac:dyDescent="0.25">
      <c r="A178" s="5">
        <v>20690</v>
      </c>
      <c r="B178" s="6" t="str">
        <f>IFERROR(VLOOKUP(A178,'[2]Total Provider - Dec 2015'!$A$1:$K$1232,2,FALSE),"")</f>
        <v>Dr Nasser Dhaifallah Moraya Clinic</v>
      </c>
      <c r="C178" s="7" t="str">
        <f>IFERROR(VLOOKUP(A178,'[2]Total Provider - Dec 2015'!$A$1:$K$1232,3,FALSE),"")</f>
        <v>NWS</v>
      </c>
      <c r="D178" s="7" t="str">
        <f>IFERROR(VLOOKUP(A178,'[2]Total Provider - Dec 2015'!$A$1:$K$1232,4,FALSE),"")</f>
        <v>Gizan</v>
      </c>
      <c r="E178" s="7" t="str">
        <f>IFERROR(VLOOKUP(A178,'[2]Total Provider - Dec 2015'!$A$1:$K$1232,5,FALSE),"")</f>
        <v>Sabya</v>
      </c>
      <c r="F178" s="7" t="str">
        <f>IFERROR(VLOOKUP(A178,'[2]Total Provider - Dec 2015'!$A$1:$K$1232,6,FALSE),"")</f>
        <v>Prince Sultan  Street</v>
      </c>
      <c r="G178" s="7" t="str">
        <f>IFERROR(VLOOKUP(A178,'[2]Total Provider - Dec 2015'!$A$1:$K$1232,7,FALSE),"")</f>
        <v>0173173725</v>
      </c>
      <c r="H178" s="10" t="str">
        <f>IFERROR(VLOOKUP(A178,'[2]Total Provider - Dec 2015'!$A$1:$K$1232,8,FALSE),"")</f>
        <v>شارع الأمير سلطان</v>
      </c>
      <c r="I178" s="10" t="str">
        <f>IFERROR(VLOOKUP(A178,'[2]Total Provider - Dec 2015'!$A$1:$K$1232,9,FALSE),"")</f>
        <v>صبيا</v>
      </c>
      <c r="J178" s="10" t="str">
        <f>IFERROR(VLOOKUP(A178,'[2]Total Provider - Dec 2015'!$A$1:$K$1232,10,FALSE),"")</f>
        <v>جيزان</v>
      </c>
      <c r="K178" s="10" t="str">
        <f>IFERROR(VLOOKUP(A178,'[2]Total Provider - Dec 2015'!$A$1:$K$1232,11,FALSE),"")</f>
        <v xml:space="preserve">مستوصف الدكتور ناصر ضيف الله المريع </v>
      </c>
    </row>
    <row r="179" spans="1:11" hidden="1" x14ac:dyDescent="0.25">
      <c r="A179" s="5">
        <v>20722</v>
      </c>
      <c r="B179" s="6" t="str">
        <f>IFERROR(VLOOKUP(A179,'[2]Total Provider - Dec 2015'!$A$1:$K$1232,2,FALSE),"")</f>
        <v xml:space="preserve">American University of Beirut - Medical Center </v>
      </c>
      <c r="C179" s="7" t="str">
        <f>IFERROR(VLOOKUP(A179,'[2]Total Provider - Dec 2015'!$A$1:$K$1232,3,FALSE),"")</f>
        <v>NW7</v>
      </c>
      <c r="D179" s="7" t="str">
        <f>IFERROR(VLOOKUP(A179,'[2]Total Provider - Dec 2015'!$A$1:$K$1232,4,FALSE),"")</f>
        <v>Lebanon</v>
      </c>
      <c r="E179" s="7" t="str">
        <f>IFERROR(VLOOKUP(A179,'[2]Total Provider - Dec 2015'!$A$1:$K$1232,5,FALSE),"")</f>
        <v>Beirut</v>
      </c>
      <c r="F179" s="7" t="str">
        <f>IFERROR(VLOOKUP(A179,'[2]Total Provider - Dec 2015'!$A$1:$K$1232,6,FALSE),"")</f>
        <v>Al Hamra, Beirut</v>
      </c>
      <c r="G179" s="7" t="str">
        <f>IFERROR(VLOOKUP(A179,'[2]Total Provider - Dec 2015'!$A$1:$K$1232,7,FALSE),"")</f>
        <v>009611374374</v>
      </c>
      <c r="H179" s="10" t="str">
        <f>IFERROR(VLOOKUP(A179,'[2]Total Provider - Dec 2015'!$A$1:$K$1232,8,FALSE),"")</f>
        <v>الحمراء - بيروت</v>
      </c>
      <c r="I179" s="10" t="str">
        <f>IFERROR(VLOOKUP(A179,'[2]Total Provider - Dec 2015'!$A$1:$K$1232,9,FALSE),"")</f>
        <v>بيروت</v>
      </c>
      <c r="J179" s="10" t="str">
        <f>IFERROR(VLOOKUP(A179,'[2]Total Provider - Dec 2015'!$A$1:$K$1232,10,FALSE),"")</f>
        <v>لبنان</v>
      </c>
      <c r="K179" s="10" t="str">
        <f>IFERROR(VLOOKUP(A179,'[2]Total Provider - Dec 2015'!$A$1:$K$1232,11,FALSE),"")</f>
        <v xml:space="preserve">الجامعة الأمريكية في بيروت </v>
      </c>
    </row>
    <row r="180" spans="1:11" hidden="1" x14ac:dyDescent="0.25">
      <c r="A180" s="5">
        <v>20724</v>
      </c>
      <c r="B180" s="6" t="str">
        <f>IFERROR(VLOOKUP(A180,'[2]Total Provider - Dec 2015'!$A$1:$K$1232,2,FALSE),"")</f>
        <v>The New Mowasat Hospital</v>
      </c>
      <c r="C180" s="7" t="str">
        <f>IFERROR(VLOOKUP(A180,'[2]Total Provider - Dec 2015'!$A$1:$K$1232,3,FALSE),"")</f>
        <v>NW7</v>
      </c>
      <c r="D180" s="7" t="str">
        <f>IFERROR(VLOOKUP(A180,'[2]Total Provider - Dec 2015'!$A$1:$K$1232,4,FALSE),"")</f>
        <v>Kuwait</v>
      </c>
      <c r="E180" s="7" t="str">
        <f>IFERROR(VLOOKUP(A180,'[2]Total Provider - Dec 2015'!$A$1:$K$1232,5,FALSE),"")</f>
        <v>Kuwait</v>
      </c>
      <c r="F180" s="7" t="str">
        <f>IFERROR(VLOOKUP(A180,'[2]Total Provider - Dec 2015'!$A$1:$K$1232,6,FALSE),"")</f>
        <v>Salmiya</v>
      </c>
      <c r="G180" s="7" t="str">
        <f>IFERROR(VLOOKUP(A180,'[2]Total Provider - Dec 2015'!$A$1:$K$1232,7,FALSE),"")</f>
        <v>0096525726666</v>
      </c>
      <c r="H180" s="10" t="str">
        <f>IFERROR(VLOOKUP(A180,'[2]Total Provider - Dec 2015'!$A$1:$K$1232,8,FALSE),"")</f>
        <v>السالمية</v>
      </c>
      <c r="I180" s="10" t="str">
        <f>IFERROR(VLOOKUP(A180,'[2]Total Provider - Dec 2015'!$A$1:$K$1232,9,FALSE),"")</f>
        <v>الكويت</v>
      </c>
      <c r="J180" s="10" t="str">
        <f>IFERROR(VLOOKUP(A180,'[2]Total Provider - Dec 2015'!$A$1:$K$1232,10,FALSE),"")</f>
        <v>الكويت</v>
      </c>
      <c r="K180" s="10" t="str">
        <f>IFERROR(VLOOKUP(A180,'[2]Total Provider - Dec 2015'!$A$1:$K$1232,11,FALSE),"")</f>
        <v xml:space="preserve">مستشفى المواساة الجديد </v>
      </c>
    </row>
    <row r="181" spans="1:11" hidden="1" x14ac:dyDescent="0.25">
      <c r="A181" s="5">
        <v>20725</v>
      </c>
      <c r="B181" s="6" t="str">
        <f>IFERROR(VLOOKUP(A181,'[2]Total Provider - Dec 2015'!$A$1:$K$1232,2,FALSE),"")</f>
        <v>Khalid Abdullah Al-Hozaimi &amp; Al-Thukair Co.</v>
      </c>
      <c r="C181" s="7" t="str">
        <f>IFERROR(VLOOKUP(A181,'[2]Total Provider - Dec 2015'!$A$1:$K$1232,3,FALSE),"")</f>
        <v>NW3</v>
      </c>
      <c r="D181" s="7" t="str">
        <f>IFERROR(VLOOKUP(A181,'[2]Total Provider - Dec 2015'!$A$1:$K$1232,4,FALSE),"")</f>
        <v>Riyadh</v>
      </c>
      <c r="E181" s="7" t="str">
        <f>IFERROR(VLOOKUP(A181,'[2]Total Provider - Dec 2015'!$A$1:$K$1232,5,FALSE),"")</f>
        <v>Riyadh</v>
      </c>
      <c r="F181" s="7" t="str">
        <f>IFERROR(VLOOKUP(A181,'[2]Total Provider - Dec 2015'!$A$1:$K$1232,6,FALSE),"")</f>
        <v>Malaz Area, 40 Street</v>
      </c>
      <c r="G181" s="7" t="str">
        <f>IFERROR(VLOOKUP(A181,'[2]Total Provider - Dec 2015'!$A$1:$K$1232,7,FALSE),"")</f>
        <v>0114387668</v>
      </c>
      <c r="H181" s="10" t="str">
        <f>IFERROR(VLOOKUP(A181,'[2]Total Provider - Dec 2015'!$A$1:$K$1232,8,FALSE),"")</f>
        <v>حي الملز، شارع الأربعين</v>
      </c>
      <c r="I181" s="10" t="str">
        <f>IFERROR(VLOOKUP(A181,'[2]Total Provider - Dec 2015'!$A$1:$K$1232,9,FALSE),"")</f>
        <v>الرياض</v>
      </c>
      <c r="J181" s="10" t="str">
        <f>IFERROR(VLOOKUP(A181,'[2]Total Provider - Dec 2015'!$A$1:$K$1232,10,FALSE),"")</f>
        <v>الرياض</v>
      </c>
      <c r="K181" s="10" t="str">
        <f>IFERROR(VLOOKUP(A181,'[2]Total Provider - Dec 2015'!$A$1:$K$1232,11,FALSE),"")</f>
        <v>صيدلية شركة خالد الحزيمي للأدوية</v>
      </c>
    </row>
    <row r="182" spans="1:11" hidden="1" x14ac:dyDescent="0.25">
      <c r="A182" s="5">
        <v>20729</v>
      </c>
      <c r="B182" s="6" t="str">
        <f>IFERROR(VLOOKUP(A182,'[2]Total Provider - Dec 2015'!$A$1:$K$1232,2,FALSE),"")</f>
        <v>Welcare Hospital</v>
      </c>
      <c r="C182" s="7" t="str">
        <f>IFERROR(VLOOKUP(A182,'[2]Total Provider - Dec 2015'!$A$1:$K$1232,3,FALSE),"")</f>
        <v>NW7</v>
      </c>
      <c r="D182" s="7" t="str">
        <f>IFERROR(VLOOKUP(A182,'[2]Total Provider - Dec 2015'!$A$1:$K$1232,4,FALSE),"")</f>
        <v>UAE</v>
      </c>
      <c r="E182" s="7" t="str">
        <f>IFERROR(VLOOKUP(A182,'[2]Total Provider - Dec 2015'!$A$1:$K$1232,5,FALSE),"")</f>
        <v>Dubai</v>
      </c>
      <c r="F182" s="7" t="str">
        <f>IFERROR(VLOOKUP(A182,'[2]Total Provider - Dec 2015'!$A$1:$K$1232,6,FALSE),"")</f>
        <v>2nd Street, Garhoud</v>
      </c>
      <c r="G182" s="7" t="str">
        <f>IFERROR(VLOOKUP(A182,'[2]Total Provider - Dec 2015'!$A$1:$K$1232,7,FALSE),"")</f>
        <v>0097142827788</v>
      </c>
      <c r="H182" s="10" t="str">
        <f>IFERROR(VLOOKUP(A182,'[2]Total Provider - Dec 2015'!$A$1:$K$1232,8,FALSE),"")</f>
        <v>الشارع -2 , جرهود</v>
      </c>
      <c r="I182" s="10" t="str">
        <f>IFERROR(VLOOKUP(A182,'[2]Total Provider - Dec 2015'!$A$1:$K$1232,9,FALSE),"")</f>
        <v>دبي</v>
      </c>
      <c r="J182" s="10" t="str">
        <f>IFERROR(VLOOKUP(A182,'[2]Total Provider - Dec 2015'!$A$1:$K$1232,10,FALSE),"")</f>
        <v>الإمارات</v>
      </c>
      <c r="K182" s="10" t="str">
        <f>IFERROR(VLOOKUP(A182,'[2]Total Provider - Dec 2015'!$A$1:$K$1232,11,FALSE),"")</f>
        <v xml:space="preserve">مستشفى ويلكير </v>
      </c>
    </row>
    <row r="183" spans="1:11" hidden="1" x14ac:dyDescent="0.25">
      <c r="A183" s="5">
        <v>20742</v>
      </c>
      <c r="B183" s="6" t="str">
        <f>IFERROR(VLOOKUP(A183,'[2]Total Provider - Dec 2015'!$A$1:$K$1232,2,FALSE),"")</f>
        <v>Samerah Polyclinic</v>
      </c>
      <c r="C183" s="7" t="str">
        <f>IFERROR(VLOOKUP(A183,'[2]Total Provider - Dec 2015'!$A$1:$K$1232,3,FALSE),"")</f>
        <v>NWS</v>
      </c>
      <c r="D183" s="7" t="str">
        <f>IFERROR(VLOOKUP(A183,'[2]Total Provider - Dec 2015'!$A$1:$K$1232,4,FALSE),"")</f>
        <v>Makkah</v>
      </c>
      <c r="E183" s="7" t="str">
        <f>IFERROR(VLOOKUP(A183,'[2]Total Provider - Dec 2015'!$A$1:$K$1232,5,FALSE),"")</f>
        <v>Jeddah</v>
      </c>
      <c r="F183" s="7" t="str">
        <f>IFERROR(VLOOKUP(A183,'[2]Total Provider - Dec 2015'!$A$1:$K$1232,6,FALSE),"")</f>
        <v>Prince Majid Street</v>
      </c>
      <c r="G183" s="7" t="str">
        <f>IFERROR(VLOOKUP(A183,'[2]Total Provider - Dec 2015'!$A$1:$K$1232,7,FALSE),"")</f>
        <v>0126744370</v>
      </c>
      <c r="H183" s="10" t="str">
        <f>IFERROR(VLOOKUP(A183,'[2]Total Provider - Dec 2015'!$A$1:$K$1232,8,FALSE),"")</f>
        <v>شارع الأمير ماجد</v>
      </c>
      <c r="I183" s="10" t="str">
        <f>IFERROR(VLOOKUP(A183,'[2]Total Provider - Dec 2015'!$A$1:$K$1232,9,FALSE),"")</f>
        <v>جدة</v>
      </c>
      <c r="J183" s="10" t="str">
        <f>IFERROR(VLOOKUP(A183,'[2]Total Provider - Dec 2015'!$A$1:$K$1232,10,FALSE),"")</f>
        <v>مكة المكرمة</v>
      </c>
      <c r="K183" s="10" t="str">
        <f>IFERROR(VLOOKUP(A183,'[2]Total Provider - Dec 2015'!$A$1:$K$1232,11,FALSE),"")</f>
        <v xml:space="preserve">مستوصف سميرة </v>
      </c>
    </row>
    <row r="184" spans="1:11" hidden="1" x14ac:dyDescent="0.25">
      <c r="A184" s="5">
        <v>20748</v>
      </c>
      <c r="B184" s="6" t="str">
        <f>IFERROR(VLOOKUP(A184,'[2]Total Provider - Dec 2015'!$A$1:$K$1232,2,FALSE),"")</f>
        <v>Khalid Medical Clinic</v>
      </c>
      <c r="C184" s="7" t="str">
        <f>IFERROR(VLOOKUP(A184,'[2]Total Provider - Dec 2015'!$A$1:$K$1232,3,FALSE),"")</f>
        <v>NWS</v>
      </c>
      <c r="D184" s="7" t="str">
        <f>IFERROR(VLOOKUP(A184,'[2]Total Provider - Dec 2015'!$A$1:$K$1232,4,FALSE),"")</f>
        <v>Riyadh</v>
      </c>
      <c r="E184" s="7" t="str">
        <f>IFERROR(VLOOKUP(A184,'[2]Total Provider - Dec 2015'!$A$1:$K$1232,5,FALSE),"")</f>
        <v>Riyadh</v>
      </c>
      <c r="F184" s="7" t="str">
        <f>IFERROR(VLOOKUP(A184,'[2]Total Provider - Dec 2015'!$A$1:$K$1232,6,FALSE),"")</f>
        <v>Al Naseem Area</v>
      </c>
      <c r="G184" s="7" t="str">
        <f>IFERROR(VLOOKUP(A184,'[2]Total Provider - Dec 2015'!$A$1:$K$1232,7,FALSE),"")</f>
        <v>0112365000</v>
      </c>
      <c r="H184" s="10" t="str">
        <f>IFERROR(VLOOKUP(A184,'[2]Total Provider - Dec 2015'!$A$1:$K$1232,8,FALSE),"")</f>
        <v>حي النسيم</v>
      </c>
      <c r="I184" s="10" t="str">
        <f>IFERROR(VLOOKUP(A184,'[2]Total Provider - Dec 2015'!$A$1:$K$1232,9,FALSE),"")</f>
        <v>الرياض</v>
      </c>
      <c r="J184" s="10" t="str">
        <f>IFERROR(VLOOKUP(A184,'[2]Total Provider - Dec 2015'!$A$1:$K$1232,10,FALSE),"")</f>
        <v>الرياض</v>
      </c>
      <c r="K184" s="10" t="str">
        <f>IFERROR(VLOOKUP(A184,'[2]Total Provider - Dec 2015'!$A$1:$K$1232,11,FALSE),"")</f>
        <v xml:space="preserve">مستوصف خالد الطبي </v>
      </c>
    </row>
    <row r="185" spans="1:11" hidden="1" x14ac:dyDescent="0.25">
      <c r="A185" s="5">
        <v>20751</v>
      </c>
      <c r="B185" s="6" t="str">
        <f>IFERROR(VLOOKUP(A185,'[2]Total Provider - Dec 2015'!$A$1:$K$1232,2,FALSE),"")</f>
        <v>Al Habib Medical Clinic</v>
      </c>
      <c r="C185" s="7" t="str">
        <f>IFERROR(VLOOKUP(A185,'[2]Total Provider - Dec 2015'!$A$1:$K$1232,3,FALSE),"")</f>
        <v>NWS</v>
      </c>
      <c r="D185" s="7" t="str">
        <f>IFERROR(VLOOKUP(A185,'[2]Total Provider - Dec 2015'!$A$1:$K$1232,4,FALSE),"")</f>
        <v>Riyadh</v>
      </c>
      <c r="E185" s="7" t="str">
        <f>IFERROR(VLOOKUP(A185,'[2]Total Provider - Dec 2015'!$A$1:$K$1232,5,FALSE),"")</f>
        <v>Al Majma'ah</v>
      </c>
      <c r="F185" s="7" t="str">
        <f>IFERROR(VLOOKUP(A185,'[2]Total Provider - Dec 2015'!$A$1:$K$1232,6,FALSE),"")</f>
        <v>Al Majmaa</v>
      </c>
      <c r="G185" s="7" t="str">
        <f>IFERROR(VLOOKUP(A185,'[2]Total Provider - Dec 2015'!$A$1:$K$1232,7,FALSE),"")</f>
        <v>0164323931</v>
      </c>
      <c r="H185" s="10" t="str">
        <f>IFERROR(VLOOKUP(A185,'[2]Total Provider - Dec 2015'!$A$1:$K$1232,8,FALSE),"")</f>
        <v xml:space="preserve">المجمعة </v>
      </c>
      <c r="I185" s="10" t="str">
        <f>IFERROR(VLOOKUP(A185,'[2]Total Provider - Dec 2015'!$A$1:$K$1232,9,FALSE),"")</f>
        <v>المجمعة</v>
      </c>
      <c r="J185" s="10" t="str">
        <f>IFERROR(VLOOKUP(A185,'[2]Total Provider - Dec 2015'!$A$1:$K$1232,10,FALSE),"")</f>
        <v>الرياض</v>
      </c>
      <c r="K185" s="10" t="str">
        <f>IFERROR(VLOOKUP(A185,'[2]Total Provider - Dec 2015'!$A$1:$K$1232,11,FALSE),"")</f>
        <v xml:space="preserve">مستوصف الحبيب الطبي </v>
      </c>
    </row>
    <row r="186" spans="1:11" hidden="1" x14ac:dyDescent="0.25">
      <c r="A186" s="5">
        <v>20780</v>
      </c>
      <c r="B186" s="6" t="str">
        <f>IFERROR(VLOOKUP(A186,'[2]Total Provider - Dec 2015'!$A$1:$K$1232,2,FALSE),"")</f>
        <v>King Fahad National Guard Hospital</v>
      </c>
      <c r="C186" s="7" t="str">
        <f>IFERROR(VLOOKUP(A186,'[2]Total Provider - Dec 2015'!$A$1:$K$1232,3,FALSE),"")</f>
        <v>NW7</v>
      </c>
      <c r="D186" s="7" t="str">
        <f>IFERROR(VLOOKUP(A186,'[2]Total Provider - Dec 2015'!$A$1:$K$1232,4,FALSE),"")</f>
        <v>Riyadh</v>
      </c>
      <c r="E186" s="7" t="str">
        <f>IFERROR(VLOOKUP(A186,'[2]Total Provider - Dec 2015'!$A$1:$K$1232,5,FALSE),"")</f>
        <v>Riyadh</v>
      </c>
      <c r="F186" s="7" t="str">
        <f>IFERROR(VLOOKUP(A186,'[2]Total Provider - Dec 2015'!$A$1:$K$1232,6,FALSE),"")</f>
        <v>Al Khorais Road</v>
      </c>
      <c r="G186" s="7" t="str">
        <f>IFERROR(VLOOKUP(A186,'[2]Total Provider - Dec 2015'!$A$1:$K$1232,7,FALSE),"")</f>
        <v>0118011111</v>
      </c>
      <c r="H186" s="10" t="str">
        <f>IFERROR(VLOOKUP(A186,'[2]Total Provider - Dec 2015'!$A$1:$K$1232,8,FALSE),"")</f>
        <v xml:space="preserve">طريق الخريص </v>
      </c>
      <c r="I186" s="10" t="str">
        <f>IFERROR(VLOOKUP(A186,'[2]Total Provider - Dec 2015'!$A$1:$K$1232,9,FALSE),"")</f>
        <v>الرياض</v>
      </c>
      <c r="J186" s="10" t="str">
        <f>IFERROR(VLOOKUP(A186,'[2]Total Provider - Dec 2015'!$A$1:$K$1232,10,FALSE),"")</f>
        <v>الرياض</v>
      </c>
      <c r="K186" s="10" t="str">
        <f>IFERROR(VLOOKUP(A186,'[2]Total Provider - Dec 2015'!$A$1:$K$1232,11,FALSE),"")</f>
        <v xml:space="preserve">مستشفى الحرس الوطني </v>
      </c>
    </row>
    <row r="187" spans="1:11" hidden="1" x14ac:dyDescent="0.25">
      <c r="A187" s="5">
        <v>20940</v>
      </c>
      <c r="B187" s="6" t="str">
        <f>IFERROR(VLOOKUP(A187,'[2]Total Provider - Dec 2015'!$A$1:$K$1232,2,FALSE),"")</f>
        <v>Al Rida Polyclinic</v>
      </c>
      <c r="C187" s="7" t="str">
        <f>IFERROR(VLOOKUP(A187,'[2]Total Provider - Dec 2015'!$A$1:$K$1232,3,FALSE),"")</f>
        <v>NW2</v>
      </c>
      <c r="D187" s="7" t="str">
        <f>IFERROR(VLOOKUP(A187,'[2]Total Provider - Dec 2015'!$A$1:$K$1232,4,FALSE),"")</f>
        <v>Eastern Province</v>
      </c>
      <c r="E187" s="7" t="str">
        <f>IFERROR(VLOOKUP(A187,'[2]Total Provider - Dec 2015'!$A$1:$K$1232,5,FALSE),"")</f>
        <v>Hofuf</v>
      </c>
      <c r="F187" s="7" t="str">
        <f>IFERROR(VLOOKUP(A187,'[2]Total Provider - Dec 2015'!$A$1:$K$1232,6,FALSE),"")</f>
        <v>Omran Town</v>
      </c>
      <c r="G187" s="7" t="str">
        <f>IFERROR(VLOOKUP(A187,'[2]Total Provider - Dec 2015'!$A$1:$K$1232,7,FALSE),"")</f>
        <v>0135960540</v>
      </c>
      <c r="H187" s="10" t="str">
        <f>IFERROR(VLOOKUP(A187,'[2]Total Provider - Dec 2015'!$A$1:$K$1232,8,FALSE),"")</f>
        <v>مدينة العمران</v>
      </c>
      <c r="I187" s="10" t="str">
        <f>IFERROR(VLOOKUP(A187,'[2]Total Provider - Dec 2015'!$A$1:$K$1232,9,FALSE),"")</f>
        <v>الهفوف</v>
      </c>
      <c r="J187" s="10" t="str">
        <f>IFERROR(VLOOKUP(A187,'[2]Total Provider - Dec 2015'!$A$1:$K$1232,10,FALSE),"")</f>
        <v>المنطقة الشرقية</v>
      </c>
      <c r="K187" s="10" t="str">
        <f>IFERROR(VLOOKUP(A187,'[2]Total Provider - Dec 2015'!$A$1:$K$1232,11,FALSE),"")</f>
        <v>مستوصف الرضا - الأحساء</v>
      </c>
    </row>
    <row r="188" spans="1:11" hidden="1" x14ac:dyDescent="0.25">
      <c r="A188" s="5">
        <v>20950</v>
      </c>
      <c r="B188" s="6" t="str">
        <f>IFERROR(VLOOKUP(A188,'[2]Total Provider - Dec 2015'!$A$1:$K$1232,2,FALSE),"")</f>
        <v>Al Abeer Polyclinic</v>
      </c>
      <c r="C188" s="7" t="str">
        <f>IFERROR(VLOOKUP(A188,'[2]Total Provider - Dec 2015'!$A$1:$K$1232,3,FALSE),"")</f>
        <v>NWS</v>
      </c>
      <c r="D188" s="7" t="str">
        <f>IFERROR(VLOOKUP(A188,'[2]Total Provider - Dec 2015'!$A$1:$K$1232,4,FALSE),"")</f>
        <v>Makkah</v>
      </c>
      <c r="E188" s="7" t="str">
        <f>IFERROR(VLOOKUP(A188,'[2]Total Provider - Dec 2015'!$A$1:$K$1232,5,FALSE),"")</f>
        <v>Jeddah</v>
      </c>
      <c r="F188" s="7" t="str">
        <f>IFERROR(VLOOKUP(A188,'[2]Total Provider - Dec 2015'!$A$1:$K$1232,6,FALSE),"")</f>
        <v>Industrial Area</v>
      </c>
      <c r="G188" s="7" t="str">
        <f>IFERROR(VLOOKUP(A188,'[2]Total Provider - Dec 2015'!$A$1:$K$1232,7,FALSE),"")</f>
        <v>0126080326</v>
      </c>
      <c r="H188" s="10" t="str">
        <f>IFERROR(VLOOKUP(A188,'[2]Total Provider - Dec 2015'!$A$1:$K$1232,8,FALSE),"")</f>
        <v>النمنطقة الصناعية</v>
      </c>
      <c r="I188" s="10" t="str">
        <f>IFERROR(VLOOKUP(A188,'[2]Total Provider - Dec 2015'!$A$1:$K$1232,9,FALSE),"")</f>
        <v>جدة</v>
      </c>
      <c r="J188" s="10" t="str">
        <f>IFERROR(VLOOKUP(A188,'[2]Total Provider - Dec 2015'!$A$1:$K$1232,10,FALSE),"")</f>
        <v>مكة المكرمة</v>
      </c>
      <c r="K188" s="10" t="str">
        <f>IFERROR(VLOOKUP(A188,'[2]Total Provider - Dec 2015'!$A$1:$K$1232,11,FALSE),"")</f>
        <v xml:space="preserve">مستوصف العبير - المنطقة الصناعية </v>
      </c>
    </row>
    <row r="189" spans="1:11" hidden="1" x14ac:dyDescent="0.25">
      <c r="A189" s="5">
        <v>20960</v>
      </c>
      <c r="B189" s="6" t="str">
        <f>IFERROR(VLOOKUP(A189,'[2]Total Provider - Dec 2015'!$A$1:$K$1232,2,FALSE),"")</f>
        <v>DHUBA National Polyclinic</v>
      </c>
      <c r="C189" s="7" t="str">
        <f>IFERROR(VLOOKUP(A189,'[2]Total Provider - Dec 2015'!$A$1:$K$1232,3,FALSE),"")</f>
        <v>NW1</v>
      </c>
      <c r="D189" s="7" t="str">
        <f>IFERROR(VLOOKUP(A189,'[2]Total Provider - Dec 2015'!$A$1:$K$1232,4,FALSE),"")</f>
        <v>Tabuk</v>
      </c>
      <c r="E189" s="7" t="str">
        <f>IFERROR(VLOOKUP(A189,'[2]Total Provider - Dec 2015'!$A$1:$K$1232,5,FALSE),"")</f>
        <v>Duba</v>
      </c>
      <c r="F189" s="7" t="str">
        <f>IFERROR(VLOOKUP(A189,'[2]Total Provider - Dec 2015'!$A$1:$K$1232,6,FALSE),"")</f>
        <v>Dhuba, Al Moqaite District</v>
      </c>
      <c r="G189" s="7" t="str">
        <f>IFERROR(VLOOKUP(A189,'[2]Total Provider - Dec 2015'!$A$1:$K$1232,7,FALSE),"")</f>
        <v>0144320250</v>
      </c>
      <c r="H189" s="10" t="str">
        <f>IFERROR(VLOOKUP(A189,'[2]Total Provider - Dec 2015'!$A$1:$K$1232,8,FALSE),"")</f>
        <v>ضباء، حي المقيطع</v>
      </c>
      <c r="I189" s="10" t="str">
        <f>IFERROR(VLOOKUP(A189,'[2]Total Provider - Dec 2015'!$A$1:$K$1232,9,FALSE),"")</f>
        <v>ضباء</v>
      </c>
      <c r="J189" s="10" t="str">
        <f>IFERROR(VLOOKUP(A189,'[2]Total Provider - Dec 2015'!$A$1:$K$1232,10,FALSE),"")</f>
        <v>تبوك</v>
      </c>
      <c r="K189" s="10" t="str">
        <f>IFERROR(VLOOKUP(A189,'[2]Total Provider - Dec 2015'!$A$1:$K$1232,11,FALSE),"")</f>
        <v>مستوصف ضباء الأهلي</v>
      </c>
    </row>
    <row r="190" spans="1:11" hidden="1" x14ac:dyDescent="0.25">
      <c r="A190" s="5">
        <v>20990</v>
      </c>
      <c r="B190" s="6" t="str">
        <f>IFERROR(VLOOKUP(A190,'[2]Total Provider - Dec 2015'!$A$1:$K$1232,2,FALSE),"")</f>
        <v>Dr Noor Mohammed Khan Hospital</v>
      </c>
      <c r="C190" s="7" t="str">
        <f>IFERROR(VLOOKUP(A190,'[2]Total Provider - Dec 2015'!$A$1:$K$1232,3,FALSE),"")</f>
        <v>NW2</v>
      </c>
      <c r="D190" s="7" t="str">
        <f>IFERROR(VLOOKUP(A190,'[2]Total Provider - Dec 2015'!$A$1:$K$1232,4,FALSE),"")</f>
        <v>Eastern Province</v>
      </c>
      <c r="E190" s="7" t="str">
        <f>IFERROR(VLOOKUP(A190,'[2]Total Provider - Dec 2015'!$A$1:$K$1232,5,FALSE),"")</f>
        <v>Hafr Al Batin</v>
      </c>
      <c r="F190" s="7" t="str">
        <f>IFERROR(VLOOKUP(A190,'[2]Total Provider - Dec 2015'!$A$1:$K$1232,6,FALSE),"")</f>
        <v>Al Aqariya District, Riyadh Road</v>
      </c>
      <c r="G190" s="7" t="str">
        <f>IFERROR(VLOOKUP(A190,'[2]Total Provider - Dec 2015'!$A$1:$K$1232,7,FALSE),"")</f>
        <v>0137225550</v>
      </c>
      <c r="H190" s="10" t="str">
        <f>IFERROR(VLOOKUP(A190,'[2]Total Provider - Dec 2015'!$A$1:$K$1232,8,FALSE),"")</f>
        <v>حي العقارية ، طريق الرياض</v>
      </c>
      <c r="I190" s="10" t="str">
        <f>IFERROR(VLOOKUP(A190,'[2]Total Provider - Dec 2015'!$A$1:$K$1232,9,FALSE),"")</f>
        <v>حفر الباطن</v>
      </c>
      <c r="J190" s="10" t="str">
        <f>IFERROR(VLOOKUP(A190,'[2]Total Provider - Dec 2015'!$A$1:$K$1232,10,FALSE),"")</f>
        <v>المنطقة الشرقية</v>
      </c>
      <c r="K190" s="10" t="str">
        <f>IFERROR(VLOOKUP(A190,'[2]Total Provider - Dec 2015'!$A$1:$K$1232,11,FALSE),"")</f>
        <v xml:space="preserve">مستشفى الدكتور نور محمد خان </v>
      </c>
    </row>
    <row r="191" spans="1:11" hidden="1" x14ac:dyDescent="0.25">
      <c r="A191" s="5">
        <v>21010</v>
      </c>
      <c r="B191" s="6" t="str">
        <f>IFERROR(VLOOKUP(A191,'[2]Total Provider - Dec 2015'!$A$1:$K$1232,2,FALSE),"")</f>
        <v>Dr Munir Harasani Dental Clinic</v>
      </c>
      <c r="C191" s="7" t="str">
        <f>IFERROR(VLOOKUP(A191,'[2]Total Provider - Dec 2015'!$A$1:$K$1232,3,FALSE),"")</f>
        <v>NW5</v>
      </c>
      <c r="D191" s="7" t="str">
        <f>IFERROR(VLOOKUP(A191,'[2]Total Provider - Dec 2015'!$A$1:$K$1232,4,FALSE),"")</f>
        <v>Makkah</v>
      </c>
      <c r="E191" s="7" t="str">
        <f>IFERROR(VLOOKUP(A191,'[2]Total Provider - Dec 2015'!$A$1:$K$1232,5,FALSE),"")</f>
        <v>Jeddah</v>
      </c>
      <c r="F191" s="7" t="str">
        <f>IFERROR(VLOOKUP(A191,'[2]Total Provider - Dec 2015'!$A$1:$K$1232,6,FALSE),"")</f>
        <v>Al Rawdah Dist., Prince Sultan St.</v>
      </c>
      <c r="G191" s="7" t="str">
        <f>IFERROR(VLOOKUP(A191,'[2]Total Provider - Dec 2015'!$A$1:$K$1232,7,FALSE),"")</f>
        <v>0122882674</v>
      </c>
      <c r="H191" s="10" t="str">
        <f>IFERROR(VLOOKUP(A191,'[2]Total Provider - Dec 2015'!$A$1:$K$1232,8,FALSE),"")</f>
        <v>حي الروضة، شارع الأمير سلطان</v>
      </c>
      <c r="I191" s="10" t="str">
        <f>IFERROR(VLOOKUP(A191,'[2]Total Provider - Dec 2015'!$A$1:$K$1232,9,FALSE),"")</f>
        <v>جدة</v>
      </c>
      <c r="J191" s="10" t="str">
        <f>IFERROR(VLOOKUP(A191,'[2]Total Provider - Dec 2015'!$A$1:$K$1232,10,FALSE),"")</f>
        <v>مكة المكرمة</v>
      </c>
      <c r="K191" s="10" t="str">
        <f>IFERROR(VLOOKUP(A191,'[2]Total Provider - Dec 2015'!$A$1:$K$1232,11,FALSE),"")</f>
        <v>مركز الدكتور منير هرساني للأسنان</v>
      </c>
    </row>
    <row r="192" spans="1:11" hidden="1" x14ac:dyDescent="0.25">
      <c r="A192" s="5">
        <v>21160</v>
      </c>
      <c r="B192" s="6" t="str">
        <f>IFERROR(VLOOKUP(A192,'[2]Total Provider - Dec 2015'!$A$1:$K$1232,2,FALSE),"")</f>
        <v>Al Mouwasat Hospital</v>
      </c>
      <c r="C192" s="7" t="str">
        <f>IFERROR(VLOOKUP(A192,'[2]Total Provider - Dec 2015'!$A$1:$K$1232,3,FALSE),"")</f>
        <v>NW4</v>
      </c>
      <c r="D192" s="7" t="str">
        <f>IFERROR(VLOOKUP(A192,'[2]Total Provider - Dec 2015'!$A$1:$K$1232,4,FALSE),"")</f>
        <v>Eastern Province</v>
      </c>
      <c r="E192" s="7" t="str">
        <f>IFERROR(VLOOKUP(A192,'[2]Total Provider - Dec 2015'!$A$1:$K$1232,5,FALSE),"")</f>
        <v>Qatif</v>
      </c>
      <c r="F192" s="7" t="str">
        <f>IFERROR(VLOOKUP(A192,'[2]Total Provider - Dec 2015'!$A$1:$K$1232,6,FALSE),"")</f>
        <v>Airport Road</v>
      </c>
      <c r="G192" s="7" t="str">
        <f>IFERROR(VLOOKUP(A192,'[2]Total Provider - Dec 2015'!$A$1:$K$1232,7,FALSE),"")</f>
        <v>0138512222</v>
      </c>
      <c r="H192" s="10" t="str">
        <f>IFERROR(VLOOKUP(A192,'[2]Total Provider - Dec 2015'!$A$1:$K$1232,8,FALSE),"")</f>
        <v>شارع المطار</v>
      </c>
      <c r="I192" s="10" t="str">
        <f>IFERROR(VLOOKUP(A192,'[2]Total Provider - Dec 2015'!$A$1:$K$1232,9,FALSE),"")</f>
        <v>القطيف</v>
      </c>
      <c r="J192" s="10" t="str">
        <f>IFERROR(VLOOKUP(A192,'[2]Total Provider - Dec 2015'!$A$1:$K$1232,10,FALSE),"")</f>
        <v>المنطقة الشرقية</v>
      </c>
      <c r="K192" s="10" t="str">
        <f>IFERROR(VLOOKUP(A192,'[2]Total Provider - Dec 2015'!$A$1:$K$1232,11,FALSE),"")</f>
        <v>مستشفى المواساة</v>
      </c>
    </row>
    <row r="193" spans="1:11" hidden="1" x14ac:dyDescent="0.25">
      <c r="A193" s="5">
        <v>21170</v>
      </c>
      <c r="B193" s="6" t="str">
        <f>IFERROR(VLOOKUP(A193,'[2]Total Provider - Dec 2015'!$A$1:$K$1232,2,FALSE),"")</f>
        <v>Al Wattan Medical Complex 1</v>
      </c>
      <c r="C193" s="7" t="str">
        <f>IFERROR(VLOOKUP(A193,'[2]Total Provider - Dec 2015'!$A$1:$K$1232,3,FALSE),"")</f>
        <v>NW3</v>
      </c>
      <c r="D193" s="7" t="str">
        <f>IFERROR(VLOOKUP(A193,'[2]Total Provider - Dec 2015'!$A$1:$K$1232,4,FALSE),"")</f>
        <v>Riyadh</v>
      </c>
      <c r="E193" s="7" t="str">
        <f>IFERROR(VLOOKUP(A193,'[2]Total Provider - Dec 2015'!$A$1:$K$1232,5,FALSE),"")</f>
        <v>Riyadh</v>
      </c>
      <c r="F193" s="7" t="str">
        <f>IFERROR(VLOOKUP(A193,'[2]Total Provider - Dec 2015'!$A$1:$K$1232,6,FALSE),"")</f>
        <v>Manfouha Area, East of Otaiga market</v>
      </c>
      <c r="G193" s="7" t="str">
        <f>IFERROR(VLOOKUP(A193,'[2]Total Provider - Dec 2015'!$A$1:$K$1232,7,FALSE),"")</f>
        <v>0114588444</v>
      </c>
      <c r="H193" s="10" t="str">
        <f>IFERROR(VLOOKUP(A193,'[2]Total Provider - Dec 2015'!$A$1:$K$1232,8,FALSE),"")</f>
        <v>حي المنفوحة، شرق سوق عتيقة</v>
      </c>
      <c r="I193" s="10" t="str">
        <f>IFERROR(VLOOKUP(A193,'[2]Total Provider - Dec 2015'!$A$1:$K$1232,9,FALSE),"")</f>
        <v>الرياض</v>
      </c>
      <c r="J193" s="10" t="str">
        <f>IFERROR(VLOOKUP(A193,'[2]Total Provider - Dec 2015'!$A$1:$K$1232,10,FALSE),"")</f>
        <v>الرياض</v>
      </c>
      <c r="K193" s="10" t="str">
        <f>IFERROR(VLOOKUP(A193,'[2]Total Provider - Dec 2015'!$A$1:$K$1232,11,FALSE),"")</f>
        <v>مجمع الوطن الطبي 1</v>
      </c>
    </row>
    <row r="194" spans="1:11" hidden="1" x14ac:dyDescent="0.25">
      <c r="A194" s="5">
        <v>21171</v>
      </c>
      <c r="B194" s="6" t="str">
        <f>IFERROR(VLOOKUP(A194,'[2]Total Provider - Dec 2015'!$A$1:$K$1232,2,FALSE),"")</f>
        <v>Al Wattan Medical Complex 2</v>
      </c>
      <c r="C194" s="7" t="str">
        <f>IFERROR(VLOOKUP(A194,'[2]Total Provider - Dec 2015'!$A$1:$K$1232,3,FALSE),"")</f>
        <v>NW2</v>
      </c>
      <c r="D194" s="7" t="str">
        <f>IFERROR(VLOOKUP(A194,'[2]Total Provider - Dec 2015'!$A$1:$K$1232,4,FALSE),"")</f>
        <v>Riyadh</v>
      </c>
      <c r="E194" s="7" t="str">
        <f>IFERROR(VLOOKUP(A194,'[2]Total Provider - Dec 2015'!$A$1:$K$1232,5,FALSE),"")</f>
        <v>Riyadh</v>
      </c>
      <c r="F194" s="7" t="str">
        <f>IFERROR(VLOOKUP(A194,'[2]Total Provider - Dec 2015'!$A$1:$K$1232,6,FALSE),"")</f>
        <v>Al Rawabi, Exit 14, Onaizah Street</v>
      </c>
      <c r="G194" s="7" t="str">
        <f>IFERROR(VLOOKUP(A194,'[2]Total Provider - Dec 2015'!$A$1:$K$1232,7,FALSE),"")</f>
        <v>0114964455</v>
      </c>
      <c r="H194" s="10" t="str">
        <f>IFERROR(VLOOKUP(A194,'[2]Total Provider - Dec 2015'!$A$1:$K$1232,8,FALSE),"")</f>
        <v>الربوة، مخرج، 14 شارع عنيزة</v>
      </c>
      <c r="I194" s="10" t="str">
        <f>IFERROR(VLOOKUP(A194,'[2]Total Provider - Dec 2015'!$A$1:$K$1232,9,FALSE),"")</f>
        <v>الرياض</v>
      </c>
      <c r="J194" s="10" t="str">
        <f>IFERROR(VLOOKUP(A194,'[2]Total Provider - Dec 2015'!$A$1:$K$1232,10,FALSE),"")</f>
        <v>الرياض</v>
      </c>
      <c r="K194" s="10" t="str">
        <f>IFERROR(VLOOKUP(A194,'[2]Total Provider - Dec 2015'!$A$1:$K$1232,11,FALSE),"")</f>
        <v>مجمع الوطن الطبي 2</v>
      </c>
    </row>
    <row r="195" spans="1:11" hidden="1" x14ac:dyDescent="0.25">
      <c r="A195" s="5">
        <v>21172</v>
      </c>
      <c r="B195" s="6" t="str">
        <f>IFERROR(VLOOKUP(A195,'[2]Total Provider - Dec 2015'!$A$1:$K$1232,2,FALSE),"")</f>
        <v>Shoa'a Medical Complex</v>
      </c>
      <c r="C195" s="7" t="str">
        <f>IFERROR(VLOOKUP(A195,'[2]Total Provider - Dec 2015'!$A$1:$K$1232,3,FALSE),"")</f>
        <v>NW2</v>
      </c>
      <c r="D195" s="7" t="str">
        <f>IFERROR(VLOOKUP(A195,'[2]Total Provider - Dec 2015'!$A$1:$K$1232,4,FALSE),"")</f>
        <v>Riyadh</v>
      </c>
      <c r="E195" s="7" t="str">
        <f>IFERROR(VLOOKUP(A195,'[2]Total Provider - Dec 2015'!$A$1:$K$1232,5,FALSE),"")</f>
        <v>Riyadh</v>
      </c>
      <c r="F195" s="7" t="str">
        <f>IFERROR(VLOOKUP(A195,'[2]Total Provider - Dec 2015'!$A$1:$K$1232,6,FALSE),"")</f>
        <v>Al Waroud Area</v>
      </c>
      <c r="G195" s="7" t="str">
        <f>IFERROR(VLOOKUP(A195,'[2]Total Provider - Dec 2015'!$A$1:$K$1232,7,FALSE),"")</f>
        <v>0114563777</v>
      </c>
      <c r="H195" s="10" t="str">
        <f>IFERROR(VLOOKUP(A195,'[2]Total Provider - Dec 2015'!$A$1:$K$1232,8,FALSE),"")</f>
        <v>الورود</v>
      </c>
      <c r="I195" s="10" t="str">
        <f>IFERROR(VLOOKUP(A195,'[2]Total Provider - Dec 2015'!$A$1:$K$1232,9,FALSE),"")</f>
        <v>الرياض</v>
      </c>
      <c r="J195" s="10" t="str">
        <f>IFERROR(VLOOKUP(A195,'[2]Total Provider - Dec 2015'!$A$1:$K$1232,10,FALSE),"")</f>
        <v>الرياض</v>
      </c>
      <c r="K195" s="10" t="str">
        <f>IFERROR(VLOOKUP(A195,'[2]Total Provider - Dec 2015'!$A$1:$K$1232,11,FALSE),"")</f>
        <v>مجمع شعاع الطبي</v>
      </c>
    </row>
    <row r="196" spans="1:11" hidden="1" x14ac:dyDescent="0.25">
      <c r="A196" s="5">
        <v>21180</v>
      </c>
      <c r="B196" s="6" t="str">
        <f>IFERROR(VLOOKUP(A196,'[2]Total Provider - Dec 2015'!$A$1:$K$1232,2,FALSE),"")</f>
        <v>Safa Makkah Polyclinic</v>
      </c>
      <c r="C196" s="7" t="str">
        <f>IFERROR(VLOOKUP(A196,'[2]Total Provider - Dec 2015'!$A$1:$K$1232,3,FALSE),"")</f>
        <v>NWS</v>
      </c>
      <c r="D196" s="7" t="str">
        <f>IFERROR(VLOOKUP(A196,'[2]Total Provider - Dec 2015'!$A$1:$K$1232,4,FALSE),"")</f>
        <v>Riyadh</v>
      </c>
      <c r="E196" s="7" t="str">
        <f>IFERROR(VLOOKUP(A196,'[2]Total Provider - Dec 2015'!$A$1:$K$1232,5,FALSE),"")</f>
        <v>Riyadh</v>
      </c>
      <c r="F196" s="7" t="str">
        <f>IFERROR(VLOOKUP(A196,'[2]Total Provider - Dec 2015'!$A$1:$K$1232,6,FALSE),"")</f>
        <v>Al Batha Street</v>
      </c>
      <c r="G196" s="7" t="str">
        <f>IFERROR(VLOOKUP(A196,'[2]Total Provider - Dec 2015'!$A$1:$K$1232,7,FALSE),"")</f>
        <v>0114026111</v>
      </c>
      <c r="H196" s="10" t="str">
        <f>IFERROR(VLOOKUP(A196,'[2]Total Provider - Dec 2015'!$A$1:$K$1232,8,FALSE),"")</f>
        <v>شارع البطحا</v>
      </c>
      <c r="I196" s="10" t="str">
        <f>IFERROR(VLOOKUP(A196,'[2]Total Provider - Dec 2015'!$A$1:$K$1232,9,FALSE),"")</f>
        <v>الرياض</v>
      </c>
      <c r="J196" s="10" t="str">
        <f>IFERROR(VLOOKUP(A196,'[2]Total Provider - Dec 2015'!$A$1:$K$1232,10,FALSE),"")</f>
        <v>الرياض</v>
      </c>
      <c r="K196" s="10" t="str">
        <f>IFERROR(VLOOKUP(A196,'[2]Total Provider - Dec 2015'!$A$1:$K$1232,11,FALSE),"")</f>
        <v xml:space="preserve">مستوصف صفا مكة </v>
      </c>
    </row>
    <row r="197" spans="1:11" hidden="1" x14ac:dyDescent="0.25">
      <c r="A197" s="5">
        <v>21190</v>
      </c>
      <c r="B197" s="6" t="str">
        <f>IFERROR(VLOOKUP(A197,'[2]Total Provider - Dec 2015'!$A$1:$K$1232,2,FALSE),"")</f>
        <v>ABAS Medical Group</v>
      </c>
      <c r="C197" s="7" t="str">
        <f>IFERROR(VLOOKUP(A197,'[2]Total Provider - Dec 2015'!$A$1:$K$1232,3,FALSE),"")</f>
        <v>NW2</v>
      </c>
      <c r="D197" s="7" t="str">
        <f>IFERROR(VLOOKUP(A197,'[2]Total Provider - Dec 2015'!$A$1:$K$1232,4,FALSE),"")</f>
        <v>Riyadh</v>
      </c>
      <c r="E197" s="7" t="str">
        <f>IFERROR(VLOOKUP(A197,'[2]Total Provider - Dec 2015'!$A$1:$K$1232,5,FALSE),"")</f>
        <v>Riyadh</v>
      </c>
      <c r="F197" s="7" t="str">
        <f>IFERROR(VLOOKUP(A197,'[2]Total Provider - Dec 2015'!$A$1:$K$1232,6,FALSE),"")</f>
        <v>Prince Abdullah Street, Exit 10</v>
      </c>
      <c r="G197" s="7" t="str">
        <f>IFERROR(VLOOKUP(A197,'[2]Total Provider - Dec 2015'!$A$1:$K$1232,7,FALSE),"")</f>
        <v>0114557000</v>
      </c>
      <c r="H197" s="10" t="str">
        <f>IFERROR(VLOOKUP(A197,'[2]Total Provider - Dec 2015'!$A$1:$K$1232,8,FALSE),"")</f>
        <v>شارع الأمير عبدالله - مخرج 10</v>
      </c>
      <c r="I197" s="10" t="str">
        <f>IFERROR(VLOOKUP(A197,'[2]Total Provider - Dec 2015'!$A$1:$K$1232,9,FALSE),"")</f>
        <v>الرياض</v>
      </c>
      <c r="J197" s="10" t="str">
        <f>IFERROR(VLOOKUP(A197,'[2]Total Provider - Dec 2015'!$A$1:$K$1232,10,FALSE),"")</f>
        <v>الرياض</v>
      </c>
      <c r="K197" s="10" t="str">
        <f>IFERROR(VLOOKUP(A197,'[2]Total Provider - Dec 2015'!$A$1:$K$1232,11,FALSE),"")</f>
        <v xml:space="preserve">مجموعة آباس الطبية </v>
      </c>
    </row>
    <row r="198" spans="1:11" hidden="1" x14ac:dyDescent="0.25">
      <c r="A198" s="5">
        <v>21200</v>
      </c>
      <c r="B198" s="6" t="str">
        <f>IFERROR(VLOOKUP(A198,'[2]Total Provider - Dec 2015'!$A$1:$K$1232,2,FALSE),"")</f>
        <v>Makkah Clinic</v>
      </c>
      <c r="C198" s="7" t="str">
        <f>IFERROR(VLOOKUP(A198,'[2]Total Provider - Dec 2015'!$A$1:$K$1232,3,FALSE),"")</f>
        <v>NWS</v>
      </c>
      <c r="D198" s="7" t="str">
        <f>IFERROR(VLOOKUP(A198,'[2]Total Provider - Dec 2015'!$A$1:$K$1232,4,FALSE),"")</f>
        <v>Riyadh</v>
      </c>
      <c r="E198" s="7" t="str">
        <f>IFERROR(VLOOKUP(A198,'[2]Total Provider - Dec 2015'!$A$1:$K$1232,5,FALSE),"")</f>
        <v>Riyadh</v>
      </c>
      <c r="F198" s="7" t="str">
        <f>IFERROR(VLOOKUP(A198,'[2]Total Provider - Dec 2015'!$A$1:$K$1232,6,FALSE),"")</f>
        <v>Al Wazarat District</v>
      </c>
      <c r="G198" s="7" t="str">
        <f>IFERROR(VLOOKUP(A198,'[2]Total Provider - Dec 2015'!$A$1:$K$1232,7,FALSE),"")</f>
        <v>0114765548</v>
      </c>
      <c r="H198" s="10" t="str">
        <f>IFERROR(VLOOKUP(A198,'[2]Total Provider - Dec 2015'!$A$1:$K$1232,8,FALSE),"")</f>
        <v>حي الوزارات</v>
      </c>
      <c r="I198" s="10" t="str">
        <f>IFERROR(VLOOKUP(A198,'[2]Total Provider - Dec 2015'!$A$1:$K$1232,9,FALSE),"")</f>
        <v>الرياض</v>
      </c>
      <c r="J198" s="10" t="str">
        <f>IFERROR(VLOOKUP(A198,'[2]Total Provider - Dec 2015'!$A$1:$K$1232,10,FALSE),"")</f>
        <v>الرياض</v>
      </c>
      <c r="K198" s="10" t="str">
        <f>IFERROR(VLOOKUP(A198,'[2]Total Provider - Dec 2015'!$A$1:$K$1232,11,FALSE),"")</f>
        <v xml:space="preserve">مستوصف مكة </v>
      </c>
    </row>
    <row r="199" spans="1:11" hidden="1" x14ac:dyDescent="0.25">
      <c r="A199" s="5">
        <v>21210</v>
      </c>
      <c r="B199" s="6" t="str">
        <f>IFERROR(VLOOKUP(A199,'[2]Total Provider - Dec 2015'!$A$1:$K$1232,2,FALSE),"")</f>
        <v>Magrabi Eye, Ear &amp; Dental Center</v>
      </c>
      <c r="C199" s="7" t="str">
        <f>IFERROR(VLOOKUP(A199,'[2]Total Provider - Dec 2015'!$A$1:$K$1232,3,FALSE),"")</f>
        <v>NW3</v>
      </c>
      <c r="D199" s="7" t="str">
        <f>IFERROR(VLOOKUP(A199,'[2]Total Provider - Dec 2015'!$A$1:$K$1232,4,FALSE),"")</f>
        <v>Riyadh</v>
      </c>
      <c r="E199" s="7" t="str">
        <f>IFERROR(VLOOKUP(A199,'[2]Total Provider - Dec 2015'!$A$1:$K$1232,5,FALSE),"")</f>
        <v>Riyadh</v>
      </c>
      <c r="F199" s="7" t="str">
        <f>IFERROR(VLOOKUP(A199,'[2]Total Provider - Dec 2015'!$A$1:$K$1232,6,FALSE),"")</f>
        <v>Al Rabwa Area</v>
      </c>
      <c r="G199" s="7" t="str">
        <f>IFERROR(VLOOKUP(A199,'[2]Total Provider - Dec 2015'!$A$1:$K$1232,7,FALSE),"")</f>
        <v>0114455049</v>
      </c>
      <c r="H199" s="10" t="str">
        <f>IFERROR(VLOOKUP(A199,'[2]Total Provider - Dec 2015'!$A$1:$K$1232,8,FALSE),"")</f>
        <v>حي الربوة</v>
      </c>
      <c r="I199" s="10" t="str">
        <f>IFERROR(VLOOKUP(A199,'[2]Total Provider - Dec 2015'!$A$1:$K$1232,9,FALSE),"")</f>
        <v>الرياض</v>
      </c>
      <c r="J199" s="10" t="str">
        <f>IFERROR(VLOOKUP(A199,'[2]Total Provider - Dec 2015'!$A$1:$K$1232,10,FALSE),"")</f>
        <v>الرياض</v>
      </c>
      <c r="K199" s="10" t="str">
        <f>IFERROR(VLOOKUP(A199,'[2]Total Provider - Dec 2015'!$A$1:$K$1232,11,FALSE),"")</f>
        <v>مركز مغربي للعيون والأذن و الأسنان - الرياض</v>
      </c>
    </row>
    <row r="200" spans="1:11" hidden="1" x14ac:dyDescent="0.25">
      <c r="A200" s="5">
        <v>21320</v>
      </c>
      <c r="B200" s="6" t="str">
        <f>IFERROR(VLOOKUP(A200,'[2]Total Provider - Dec 2015'!$A$1:$K$1232,2,FALSE),"")</f>
        <v>Kingdom Hospital</v>
      </c>
      <c r="C200" s="7" t="str">
        <f>IFERROR(VLOOKUP(A200,'[2]Total Provider - Dec 2015'!$A$1:$K$1232,3,FALSE),"")</f>
        <v>NW6</v>
      </c>
      <c r="D200" s="7" t="str">
        <f>IFERROR(VLOOKUP(A200,'[2]Total Provider - Dec 2015'!$A$1:$K$1232,4,FALSE),"")</f>
        <v>Riyadh</v>
      </c>
      <c r="E200" s="7" t="str">
        <f>IFERROR(VLOOKUP(A200,'[2]Total Provider - Dec 2015'!$A$1:$K$1232,5,FALSE),"")</f>
        <v>Riyadh</v>
      </c>
      <c r="F200" s="7" t="str">
        <f>IFERROR(VLOOKUP(A200,'[2]Total Provider - Dec 2015'!$A$1:$K$1232,6,FALSE),"")</f>
        <v xml:space="preserve">Al Rabie District </v>
      </c>
      <c r="G200" s="7" t="str">
        <f>IFERROR(VLOOKUP(A200,'[2]Total Provider - Dec 2015'!$A$1:$K$1232,7,FALSE),"")</f>
        <v>0112571111</v>
      </c>
      <c r="H200" s="10" t="str">
        <f>IFERROR(VLOOKUP(A200,'[2]Total Provider - Dec 2015'!$A$1:$K$1232,8,FALSE),"")</f>
        <v>حي الربيع</v>
      </c>
      <c r="I200" s="10" t="str">
        <f>IFERROR(VLOOKUP(A200,'[2]Total Provider - Dec 2015'!$A$1:$K$1232,9,FALSE),"")</f>
        <v>الرياض</v>
      </c>
      <c r="J200" s="10" t="str">
        <f>IFERROR(VLOOKUP(A200,'[2]Total Provider - Dec 2015'!$A$1:$K$1232,10,FALSE),"")</f>
        <v>الرياض</v>
      </c>
      <c r="K200" s="10" t="str">
        <f>IFERROR(VLOOKUP(A200,'[2]Total Provider - Dec 2015'!$A$1:$K$1232,11,FALSE),"")</f>
        <v>مستشفى المملكة</v>
      </c>
    </row>
    <row r="201" spans="1:11" hidden="1" x14ac:dyDescent="0.25">
      <c r="A201" s="5">
        <v>21400</v>
      </c>
      <c r="B201" s="6" t="str">
        <f>IFERROR(VLOOKUP(A201,'[2]Total Provider - Dec 2015'!$A$1:$K$1232,2,FALSE),"")</f>
        <v>Saudi German Hospital</v>
      </c>
      <c r="C201" s="7" t="str">
        <f>IFERROR(VLOOKUP(A201,'[2]Total Provider - Dec 2015'!$A$1:$K$1232,3,FALSE),"")</f>
        <v>NW4</v>
      </c>
      <c r="D201" s="7" t="str">
        <f>IFERROR(VLOOKUP(A201,'[2]Total Provider - Dec 2015'!$A$1:$K$1232,4,FALSE),"")</f>
        <v>Madinah</v>
      </c>
      <c r="E201" s="7" t="str">
        <f>IFERROR(VLOOKUP(A201,'[2]Total Provider - Dec 2015'!$A$1:$K$1232,5,FALSE),"")</f>
        <v>Madinah</v>
      </c>
      <c r="F201" s="7" t="str">
        <f>IFERROR(VLOOKUP(A201,'[2]Total Provider - Dec 2015'!$A$1:$K$1232,6,FALSE),"")</f>
        <v xml:space="preserve">Abyar Ali District, Al Jameeat Road </v>
      </c>
      <c r="G201" s="7" t="str">
        <f>IFERROR(VLOOKUP(A201,'[2]Total Provider - Dec 2015'!$A$1:$K$1232,7,FALSE),"")</f>
        <v>0148406000</v>
      </c>
      <c r="H201" s="10" t="str">
        <f>IFERROR(VLOOKUP(A201,'[2]Total Provider - Dec 2015'!$A$1:$K$1232,8,FALSE),"")</f>
        <v>حي أبيار علي، شارع الجمعيات</v>
      </c>
      <c r="I201" s="10" t="str">
        <f>IFERROR(VLOOKUP(A201,'[2]Total Provider - Dec 2015'!$A$1:$K$1232,9,FALSE),"")</f>
        <v>المدينة المنورة</v>
      </c>
      <c r="J201" s="10" t="str">
        <f>IFERROR(VLOOKUP(A201,'[2]Total Provider - Dec 2015'!$A$1:$K$1232,10,FALSE),"")</f>
        <v>المدينة المنورة</v>
      </c>
      <c r="K201" s="10" t="str">
        <f>IFERROR(VLOOKUP(A201,'[2]Total Provider - Dec 2015'!$A$1:$K$1232,11,FALSE),"")</f>
        <v>المستشفى السعودي الألماني - المدينة المنورة</v>
      </c>
    </row>
    <row r="202" spans="1:11" hidden="1" x14ac:dyDescent="0.25">
      <c r="A202" s="5">
        <v>21410</v>
      </c>
      <c r="B202" s="6" t="str">
        <f>IFERROR(VLOOKUP(A202,'[2]Total Provider - Dec 2015'!$A$1:$K$1232,2,FALSE),"")</f>
        <v>Al Mouwasat Hospital</v>
      </c>
      <c r="C202" s="7" t="str">
        <f>IFERROR(VLOOKUP(A202,'[2]Total Provider - Dec 2015'!$A$1:$K$1232,3,FALSE),"")</f>
        <v>NW5</v>
      </c>
      <c r="D202" s="7" t="str">
        <f>IFERROR(VLOOKUP(A202,'[2]Total Provider - Dec 2015'!$A$1:$K$1232,4,FALSE),"")</f>
        <v>Madinah</v>
      </c>
      <c r="E202" s="7" t="str">
        <f>IFERROR(VLOOKUP(A202,'[2]Total Provider - Dec 2015'!$A$1:$K$1232,5,FALSE),"")</f>
        <v>Madinah</v>
      </c>
      <c r="F202" s="7" t="str">
        <f>IFERROR(VLOOKUP(A202,'[2]Total Provider - Dec 2015'!$A$1:$K$1232,6,FALSE),"")</f>
        <v>Airport Road</v>
      </c>
      <c r="G202" s="7" t="str">
        <f>IFERROR(VLOOKUP(A202,'[2]Total Provider - Dec 2015'!$A$1:$K$1232,7,FALSE),"")</f>
        <v>0148422211</v>
      </c>
      <c r="H202" s="10" t="str">
        <f>IFERROR(VLOOKUP(A202,'[2]Total Provider - Dec 2015'!$A$1:$K$1232,8,FALSE),"")</f>
        <v>طريق المطار الطالع</v>
      </c>
      <c r="I202" s="10" t="str">
        <f>IFERROR(VLOOKUP(A202,'[2]Total Provider - Dec 2015'!$A$1:$K$1232,9,FALSE),"")</f>
        <v>المدينة المنورة</v>
      </c>
      <c r="J202" s="10" t="str">
        <f>IFERROR(VLOOKUP(A202,'[2]Total Provider - Dec 2015'!$A$1:$K$1232,10,FALSE),"")</f>
        <v>المدينة المنورة</v>
      </c>
      <c r="K202" s="10" t="str">
        <f>IFERROR(VLOOKUP(A202,'[2]Total Provider - Dec 2015'!$A$1:$K$1232,11,FALSE),"")</f>
        <v xml:space="preserve">مستشفى المواساة </v>
      </c>
    </row>
    <row r="203" spans="1:11" hidden="1" x14ac:dyDescent="0.25">
      <c r="A203" s="5">
        <v>21420</v>
      </c>
      <c r="B203" s="6" t="str">
        <f>IFERROR(VLOOKUP(A203,'[2]Total Provider - Dec 2015'!$A$1:$K$1232,2,FALSE),"")</f>
        <v xml:space="preserve">Al Hayat National Hospital </v>
      </c>
      <c r="C203" s="7" t="str">
        <f>IFERROR(VLOOKUP(A203,'[2]Total Provider - Dec 2015'!$A$1:$K$1232,3,FALSE),"")</f>
        <v>NW2</v>
      </c>
      <c r="D203" s="7" t="str">
        <f>IFERROR(VLOOKUP(A203,'[2]Total Provider - Dec 2015'!$A$1:$K$1232,4,FALSE),"")</f>
        <v>Riyadh</v>
      </c>
      <c r="E203" s="7" t="str">
        <f>IFERROR(VLOOKUP(A203,'[2]Total Provider - Dec 2015'!$A$1:$K$1232,5,FALSE),"")</f>
        <v>Riyadh</v>
      </c>
      <c r="F203" s="7" t="str">
        <f>IFERROR(VLOOKUP(A203,'[2]Total Provider - Dec 2015'!$A$1:$K$1232,6,FALSE),"")</f>
        <v>Al Rabwa Region, Exit 14</v>
      </c>
      <c r="G203" s="7" t="str">
        <f>IFERROR(VLOOKUP(A203,'[2]Total Provider - Dec 2015'!$A$1:$K$1232,7,FALSE),"")</f>
        <v>0114455555</v>
      </c>
      <c r="H203" s="10" t="str">
        <f>IFERROR(VLOOKUP(A203,'[2]Total Provider - Dec 2015'!$A$1:$K$1232,8,FALSE),"")</f>
        <v>منطقة الربوة - مخرج 14</v>
      </c>
      <c r="I203" s="10" t="str">
        <f>IFERROR(VLOOKUP(A203,'[2]Total Provider - Dec 2015'!$A$1:$K$1232,9,FALSE),"")</f>
        <v>الرياض</v>
      </c>
      <c r="J203" s="10" t="str">
        <f>IFERROR(VLOOKUP(A203,'[2]Total Provider - Dec 2015'!$A$1:$K$1232,10,FALSE),"")</f>
        <v>الرياض</v>
      </c>
      <c r="K203" s="10" t="str">
        <f>IFERROR(VLOOKUP(A203,'[2]Total Provider - Dec 2015'!$A$1:$K$1232,11,FALSE),"")</f>
        <v>مستشفى الحياة الوطني (شركة الإنماء للخدمات الطبية - مستشفى نجد )</v>
      </c>
    </row>
    <row r="204" spans="1:11" hidden="1" x14ac:dyDescent="0.25">
      <c r="A204" s="5">
        <v>21430</v>
      </c>
      <c r="B204" s="6" t="str">
        <f>IFERROR(VLOOKUP(A204,'[2]Total Provider - Dec 2015'!$A$1:$K$1232,2,FALSE),"")</f>
        <v>Makkah Medical Center</v>
      </c>
      <c r="C204" s="7" t="str">
        <f>IFERROR(VLOOKUP(A204,'[2]Total Provider - Dec 2015'!$A$1:$K$1232,3,FALSE),"")</f>
        <v>NW5</v>
      </c>
      <c r="D204" s="7" t="str">
        <f>IFERROR(VLOOKUP(A204,'[2]Total Provider - Dec 2015'!$A$1:$K$1232,4,FALSE),"")</f>
        <v>Makkah</v>
      </c>
      <c r="E204" s="7" t="str">
        <f>IFERROR(VLOOKUP(A204,'[2]Total Provider - Dec 2015'!$A$1:$K$1232,5,FALSE),"")</f>
        <v>Makkah</v>
      </c>
      <c r="F204" s="7" t="str">
        <f>IFERROR(VLOOKUP(A204,'[2]Total Provider - Dec 2015'!$A$1:$K$1232,6,FALSE),"")</f>
        <v>Al Omra Area</v>
      </c>
      <c r="G204" s="7" t="str">
        <f>IFERROR(VLOOKUP(A204,'[2]Total Provider - Dec 2015'!$A$1:$K$1232,7,FALSE),"")</f>
        <v>0125222222</v>
      </c>
      <c r="H204" s="10" t="str">
        <f>IFERROR(VLOOKUP(A204,'[2]Total Provider - Dec 2015'!$A$1:$K$1232,8,FALSE),"")</f>
        <v>حي العمره</v>
      </c>
      <c r="I204" s="10" t="str">
        <f>IFERROR(VLOOKUP(A204,'[2]Total Provider - Dec 2015'!$A$1:$K$1232,9,FALSE),"")</f>
        <v>مكة المكرمة</v>
      </c>
      <c r="J204" s="10" t="str">
        <f>IFERROR(VLOOKUP(A204,'[2]Total Provider - Dec 2015'!$A$1:$K$1232,10,FALSE),"")</f>
        <v>مكة المكرمة</v>
      </c>
      <c r="K204" s="10" t="str">
        <f>IFERROR(VLOOKUP(A204,'[2]Total Provider - Dec 2015'!$A$1:$K$1232,11,FALSE),"")</f>
        <v xml:space="preserve">مستشفى الدكتور عبد الرحمن بخش </v>
      </c>
    </row>
    <row r="205" spans="1:11" hidden="1" x14ac:dyDescent="0.25">
      <c r="A205" s="5">
        <v>21440</v>
      </c>
      <c r="B205" s="6" t="str">
        <f>IFERROR(VLOOKUP(A205,'[2]Total Provider - Dec 2015'!$A$1:$K$1232,2,FALSE),"")</f>
        <v>Al Mouwasat Polyclinics - Al Hasa</v>
      </c>
      <c r="C205" s="7" t="str">
        <f>IFERROR(VLOOKUP(A205,'[2]Total Provider - Dec 2015'!$A$1:$K$1232,3,FALSE),"")</f>
        <v>NW1</v>
      </c>
      <c r="D205" s="7" t="str">
        <f>IFERROR(VLOOKUP(A205,'[2]Total Provider - Dec 2015'!$A$1:$K$1232,4,FALSE),"")</f>
        <v>Eastern Province</v>
      </c>
      <c r="E205" s="7" t="str">
        <f>IFERROR(VLOOKUP(A205,'[2]Total Provider - Dec 2015'!$A$1:$K$1232,5,FALSE),"")</f>
        <v>Hofuf</v>
      </c>
      <c r="F205" s="7" t="str">
        <f>IFERROR(VLOOKUP(A205,'[2]Total Provider - Dec 2015'!$A$1:$K$1232,6,FALSE),"")</f>
        <v>Al Mubaraz, Al Rashidiah Area</v>
      </c>
      <c r="G205" s="7" t="str">
        <f>IFERROR(VLOOKUP(A205,'[2]Total Provider - Dec 2015'!$A$1:$K$1232,7,FALSE),"")</f>
        <v>0135360000</v>
      </c>
      <c r="H205" s="10" t="str">
        <f>IFERROR(VLOOKUP(A205,'[2]Total Provider - Dec 2015'!$A$1:$K$1232,8,FALSE),"")</f>
        <v>المبرز، حي الراشدية</v>
      </c>
      <c r="I205" s="10" t="str">
        <f>IFERROR(VLOOKUP(A205,'[2]Total Provider - Dec 2015'!$A$1:$K$1232,9,FALSE),"")</f>
        <v>الهفوف</v>
      </c>
      <c r="J205" s="10" t="str">
        <f>IFERROR(VLOOKUP(A205,'[2]Total Provider - Dec 2015'!$A$1:$K$1232,10,FALSE),"")</f>
        <v>المنطقة الشرقية</v>
      </c>
      <c r="K205" s="10" t="str">
        <f>IFERROR(VLOOKUP(A205,'[2]Total Provider - Dec 2015'!$A$1:$K$1232,11,FALSE),"")</f>
        <v>مجمع عيادات المواساة الطبي</v>
      </c>
    </row>
    <row r="206" spans="1:11" hidden="1" x14ac:dyDescent="0.25">
      <c r="A206" s="5">
        <v>21450</v>
      </c>
      <c r="B206" s="6" t="str">
        <f>IFERROR(VLOOKUP(A206,'[2]Total Provider - Dec 2015'!$A$1:$K$1232,2,FALSE),"")</f>
        <v>Ibn Al-Nafees Hospital</v>
      </c>
      <c r="C206" s="7" t="str">
        <f>IFERROR(VLOOKUP(A206,'[2]Total Provider - Dec 2015'!$A$1:$K$1232,3,FALSE),"")</f>
        <v>NW3</v>
      </c>
      <c r="D206" s="7" t="str">
        <f>IFERROR(VLOOKUP(A206,'[2]Total Provider - Dec 2015'!$A$1:$K$1232,4,FALSE),"")</f>
        <v>Bahrain</v>
      </c>
      <c r="E206" s="7" t="str">
        <f>IFERROR(VLOOKUP(A206,'[2]Total Provider - Dec 2015'!$A$1:$K$1232,5,FALSE),"")</f>
        <v>Manama</v>
      </c>
      <c r="F206" s="7" t="str">
        <f>IFERROR(VLOOKUP(A206,'[2]Total Provider - Dec 2015'!$A$1:$K$1232,6,FALSE),"")</f>
        <v xml:space="preserve">Manama  </v>
      </c>
      <c r="G206" s="7" t="str">
        <f>IFERROR(VLOOKUP(A206,'[2]Total Provider - Dec 2015'!$A$1:$K$1232,7,FALSE),"")</f>
        <v>0097317828282</v>
      </c>
      <c r="H206" s="10" t="str">
        <f>IFERROR(VLOOKUP(A206,'[2]Total Provider - Dec 2015'!$A$1:$K$1232,8,FALSE),"")</f>
        <v>المنامة</v>
      </c>
      <c r="I206" s="10" t="str">
        <f>IFERROR(VLOOKUP(A206,'[2]Total Provider - Dec 2015'!$A$1:$K$1232,9,FALSE),"")</f>
        <v>المنامة</v>
      </c>
      <c r="J206" s="10" t="str">
        <f>IFERROR(VLOOKUP(A206,'[2]Total Provider - Dec 2015'!$A$1:$K$1232,10,FALSE),"")</f>
        <v>البحرين</v>
      </c>
      <c r="K206" s="10" t="str">
        <f>IFERROR(VLOOKUP(A206,'[2]Total Provider - Dec 2015'!$A$1:$K$1232,11,FALSE),"")</f>
        <v xml:space="preserve">مستشفى إبن النفيس </v>
      </c>
    </row>
    <row r="207" spans="1:11" hidden="1" x14ac:dyDescent="0.25">
      <c r="A207" s="5">
        <v>21451</v>
      </c>
      <c r="B207" s="6" t="str">
        <f>IFERROR(VLOOKUP(A207,'[2]Total Provider - Dec 2015'!$A$1:$K$1232,2,FALSE),"")</f>
        <v>Al Mana Medical Dispensary</v>
      </c>
      <c r="C207" s="7" t="str">
        <f>IFERROR(VLOOKUP(A207,'[2]Total Provider - Dec 2015'!$A$1:$K$1232,3,FALSE),"")</f>
        <v>NWS</v>
      </c>
      <c r="D207" s="7" t="str">
        <f>IFERROR(VLOOKUP(A207,'[2]Total Provider - Dec 2015'!$A$1:$K$1232,4,FALSE),"")</f>
        <v>Eastern Province</v>
      </c>
      <c r="E207" s="7" t="str">
        <f>IFERROR(VLOOKUP(A207,'[2]Total Provider - Dec 2015'!$A$1:$K$1232,5,FALSE),"")</f>
        <v>Dammam</v>
      </c>
      <c r="F207" s="7" t="str">
        <f>IFERROR(VLOOKUP(A207,'[2]Total Provider - Dec 2015'!$A$1:$K$1232,6,FALSE),"")</f>
        <v>2nd Industrial City</v>
      </c>
      <c r="G207" s="7" t="str">
        <f>IFERROR(VLOOKUP(A207,'[2]Total Provider - Dec 2015'!$A$1:$K$1232,7,FALSE),"")</f>
        <v>0138122169</v>
      </c>
      <c r="H207" s="10" t="str">
        <f>IFERROR(VLOOKUP(A207,'[2]Total Provider - Dec 2015'!$A$1:$K$1232,8,FALSE),"")</f>
        <v>المدينة الصناعية الثانية</v>
      </c>
      <c r="I207" s="10" t="str">
        <f>IFERROR(VLOOKUP(A207,'[2]Total Provider - Dec 2015'!$A$1:$K$1232,9,FALSE),"")</f>
        <v>الدمام</v>
      </c>
      <c r="J207" s="10" t="str">
        <f>IFERROR(VLOOKUP(A207,'[2]Total Provider - Dec 2015'!$A$1:$K$1232,10,FALSE),"")</f>
        <v>المنطقة الشرقية</v>
      </c>
      <c r="K207" s="10" t="str">
        <f>IFERROR(VLOOKUP(A207,'[2]Total Provider - Dec 2015'!$A$1:$K$1232,11,FALSE),"")</f>
        <v xml:space="preserve">مستوصف المانع الطبي </v>
      </c>
    </row>
    <row r="208" spans="1:11" hidden="1" x14ac:dyDescent="0.25">
      <c r="A208" s="5">
        <v>21530</v>
      </c>
      <c r="B208" s="6" t="str">
        <f>IFERROR(VLOOKUP(A208,'[2]Total Provider - Dec 2015'!$A$1:$K$1232,2,FALSE),"")</f>
        <v>Mohammed S. Al-Khomaini Medical Services Complex(Ex.Khonaini General Disp. for Medical Services)</v>
      </c>
      <c r="C208" s="7" t="str">
        <f>IFERROR(VLOOKUP(A208,'[2]Total Provider - Dec 2015'!$A$1:$K$1232,3,FALSE),"")</f>
        <v>NWR</v>
      </c>
      <c r="D208" s="7" t="str">
        <f>IFERROR(VLOOKUP(A208,'[2]Total Provider - Dec 2015'!$A$1:$K$1232,4,FALSE),"")</f>
        <v>Eastern Province</v>
      </c>
      <c r="E208" s="7" t="str">
        <f>IFERROR(VLOOKUP(A208,'[2]Total Provider - Dec 2015'!$A$1:$K$1232,5,FALSE),"")</f>
        <v>Jubail</v>
      </c>
      <c r="F208" s="7" t="str">
        <f>IFERROR(VLOOKUP(A208,'[2]Total Provider - Dec 2015'!$A$1:$K$1232,6,FALSE),"")</f>
        <v>Industrial Area</v>
      </c>
      <c r="G208" s="7" t="str">
        <f>IFERROR(VLOOKUP(A208,'[2]Total Provider - Dec 2015'!$A$1:$K$1232,7,FALSE),"")</f>
        <v>0133410110</v>
      </c>
      <c r="H208" s="10" t="str">
        <f>IFERROR(VLOOKUP(A208,'[2]Total Provider - Dec 2015'!$A$1:$K$1232,8,FALSE),"")</f>
        <v xml:space="preserve">المدينة الصناعية </v>
      </c>
      <c r="I208" s="10" t="str">
        <f>IFERROR(VLOOKUP(A208,'[2]Total Provider - Dec 2015'!$A$1:$K$1232,9,FALSE),"")</f>
        <v>الجبيل</v>
      </c>
      <c r="J208" s="10" t="str">
        <f>IFERROR(VLOOKUP(A208,'[2]Total Provider - Dec 2015'!$A$1:$K$1232,10,FALSE),"")</f>
        <v>المنطقة الشرقية</v>
      </c>
      <c r="K208" s="10" t="str">
        <f>IFERROR(VLOOKUP(A208,'[2]Total Provider - Dec 2015'!$A$1:$K$1232,11,FALSE),"")</f>
        <v>مجمع محمد سليمان الخنيني للخدمات الطبية</v>
      </c>
    </row>
    <row r="209" spans="1:11" hidden="1" x14ac:dyDescent="0.25">
      <c r="A209" s="5">
        <v>21531</v>
      </c>
      <c r="B209" s="6" t="str">
        <f>IFERROR(VLOOKUP(A209,'[2]Total Provider - Dec 2015'!$A$1:$K$1232,2,FALSE),"")</f>
        <v>Arrawdah Dispensary</v>
      </c>
      <c r="C209" s="7" t="str">
        <f>IFERROR(VLOOKUP(A209,'[2]Total Provider - Dec 2015'!$A$1:$K$1232,3,FALSE),"")</f>
        <v>NW1</v>
      </c>
      <c r="D209" s="7" t="str">
        <f>IFERROR(VLOOKUP(A209,'[2]Total Provider - Dec 2015'!$A$1:$K$1232,4,FALSE),"")</f>
        <v>Eastern Province</v>
      </c>
      <c r="E209" s="7" t="str">
        <f>IFERROR(VLOOKUP(A209,'[2]Total Provider - Dec 2015'!$A$1:$K$1232,5,FALSE),"")</f>
        <v>Dammam</v>
      </c>
      <c r="F209" s="7" t="str">
        <f>IFERROR(VLOOKUP(A209,'[2]Total Provider - Dec 2015'!$A$1:$K$1232,6,FALSE),"")</f>
        <v xml:space="preserve">Al Tbaishi, First Street opposite to Al Jomaih Automotive  </v>
      </c>
      <c r="G209" s="7" t="str">
        <f>IFERROR(VLOOKUP(A209,'[2]Total Provider - Dec 2015'!$A$1:$K$1232,7,FALSE),"")</f>
        <v>0138346555</v>
      </c>
      <c r="H209" s="10" t="str">
        <f>IFERROR(VLOOKUP(A209,'[2]Total Provider - Dec 2015'!$A$1:$K$1232,8,FALSE),"")</f>
        <v>الطبيشي - الشارع الاول مقابل الجميح السيارات</v>
      </c>
      <c r="I209" s="10" t="str">
        <f>IFERROR(VLOOKUP(A209,'[2]Total Provider - Dec 2015'!$A$1:$K$1232,9,FALSE),"")</f>
        <v>الدمام</v>
      </c>
      <c r="J209" s="10" t="str">
        <f>IFERROR(VLOOKUP(A209,'[2]Total Provider - Dec 2015'!$A$1:$K$1232,10,FALSE),"")</f>
        <v>المنطقة الشرقية</v>
      </c>
      <c r="K209" s="10" t="str">
        <f>IFERROR(VLOOKUP(A209,'[2]Total Provider - Dec 2015'!$A$1:$K$1232,11,FALSE),"")</f>
        <v>مستوصف الروضة</v>
      </c>
    </row>
    <row r="210" spans="1:11" hidden="1" x14ac:dyDescent="0.25">
      <c r="A210" s="5">
        <v>21571</v>
      </c>
      <c r="B210" s="6" t="str">
        <f>IFERROR(VLOOKUP(A210,'[2]Total Provider - Dec 2015'!$A$1:$K$1232,2,FALSE),"")</f>
        <v>Al Faysal Polyclinic 2</v>
      </c>
      <c r="C210" s="7" t="str">
        <f>IFERROR(VLOOKUP(A210,'[2]Total Provider - Dec 2015'!$A$1:$K$1232,3,FALSE),"")</f>
        <v>NWR</v>
      </c>
      <c r="D210" s="7" t="str">
        <f>IFERROR(VLOOKUP(A210,'[2]Total Provider - Dec 2015'!$A$1:$K$1232,4,FALSE),"")</f>
        <v>Makkah</v>
      </c>
      <c r="E210" s="7" t="str">
        <f>IFERROR(VLOOKUP(A210,'[2]Total Provider - Dec 2015'!$A$1:$K$1232,5,FALSE),"")</f>
        <v>Jeddah</v>
      </c>
      <c r="F210" s="7" t="str">
        <f>IFERROR(VLOOKUP(A210,'[2]Total Provider - Dec 2015'!$A$1:$K$1232,6,FALSE),"")</f>
        <v>30 Street, Al Naeem District</v>
      </c>
      <c r="G210" s="7" t="str">
        <f>IFERROR(VLOOKUP(A210,'[2]Total Provider - Dec 2015'!$A$1:$K$1232,7,FALSE),"")</f>
        <v>0126120999</v>
      </c>
      <c r="H210" s="10" t="str">
        <f>IFERROR(VLOOKUP(A210,'[2]Total Provider - Dec 2015'!$A$1:$K$1232,8,FALSE),"")</f>
        <v>حي النعيم - شارع 30</v>
      </c>
      <c r="I210" s="10" t="str">
        <f>IFERROR(VLOOKUP(A210,'[2]Total Provider - Dec 2015'!$A$1:$K$1232,9,FALSE),"")</f>
        <v>جدة</v>
      </c>
      <c r="J210" s="10" t="str">
        <f>IFERROR(VLOOKUP(A210,'[2]Total Provider - Dec 2015'!$A$1:$K$1232,10,FALSE),"")</f>
        <v>مكة المكرمة</v>
      </c>
      <c r="K210" s="10" t="str">
        <f>IFERROR(VLOOKUP(A210,'[2]Total Provider - Dec 2015'!$A$1:$K$1232,11,FALSE),"")</f>
        <v>مستوصف الفيصل 2</v>
      </c>
    </row>
    <row r="211" spans="1:11" hidden="1" x14ac:dyDescent="0.25">
      <c r="A211" s="5">
        <v>21610</v>
      </c>
      <c r="B211" s="6" t="str">
        <f>IFERROR(VLOOKUP(A211,'[2]Total Provider - Dec 2015'!$A$1:$K$1232,2,FALSE),"")</f>
        <v>Jazan Medical Center</v>
      </c>
      <c r="C211" s="7" t="str">
        <f>IFERROR(VLOOKUP(A211,'[2]Total Provider - Dec 2015'!$A$1:$K$1232,3,FALSE),"")</f>
        <v>NW3</v>
      </c>
      <c r="D211" s="7" t="str">
        <f>IFERROR(VLOOKUP(A211,'[2]Total Provider - Dec 2015'!$A$1:$K$1232,4,FALSE),"")</f>
        <v>Gizan</v>
      </c>
      <c r="E211" s="7" t="str">
        <f>IFERROR(VLOOKUP(A211,'[2]Total Provider - Dec 2015'!$A$1:$K$1232,5,FALSE),"")</f>
        <v>Gizan</v>
      </c>
      <c r="F211" s="7" t="str">
        <f>IFERROR(VLOOKUP(A211,'[2]Total Provider - Dec 2015'!$A$1:$K$1232,6,FALSE),"")</f>
        <v>King Fahad Road</v>
      </c>
      <c r="G211" s="7" t="str">
        <f>IFERROR(VLOOKUP(A211,'[2]Total Provider - Dec 2015'!$A$1:$K$1232,7,FALSE),"")</f>
        <v>0173233333</v>
      </c>
      <c r="H211" s="10" t="str">
        <f>IFERROR(VLOOKUP(A211,'[2]Total Provider - Dec 2015'!$A$1:$K$1232,8,FALSE),"")</f>
        <v>طريق الملك فهد</v>
      </c>
      <c r="I211" s="10" t="str">
        <f>IFERROR(VLOOKUP(A211,'[2]Total Provider - Dec 2015'!$A$1:$K$1232,9,FALSE),"")</f>
        <v>جيزان</v>
      </c>
      <c r="J211" s="10" t="str">
        <f>IFERROR(VLOOKUP(A211,'[2]Total Provider - Dec 2015'!$A$1:$K$1232,10,FALSE),"")</f>
        <v>جيزان</v>
      </c>
      <c r="K211" s="10" t="str">
        <f>IFERROR(VLOOKUP(A211,'[2]Total Provider - Dec 2015'!$A$1:$K$1232,11,FALSE),"")</f>
        <v>مركز جازان الطبي</v>
      </c>
    </row>
    <row r="212" spans="1:11" hidden="1" x14ac:dyDescent="0.25">
      <c r="A212" s="5">
        <v>21620</v>
      </c>
      <c r="B212" s="6" t="str">
        <f>IFERROR(VLOOKUP(A212,'[2]Total Provider - Dec 2015'!$A$1:$K$1232,2,FALSE),"")</f>
        <v>Al Warood Medical Center</v>
      </c>
      <c r="C212" s="7" t="str">
        <f>IFERROR(VLOOKUP(A212,'[2]Total Provider - Dec 2015'!$A$1:$K$1232,3,FALSE),"")</f>
        <v>NW6</v>
      </c>
      <c r="D212" s="7" t="str">
        <f>IFERROR(VLOOKUP(A212,'[2]Total Provider - Dec 2015'!$A$1:$K$1232,4,FALSE),"")</f>
        <v>Riyadh</v>
      </c>
      <c r="E212" s="7" t="str">
        <f>IFERROR(VLOOKUP(A212,'[2]Total Provider - Dec 2015'!$A$1:$K$1232,5,FALSE),"")</f>
        <v>Riyadh</v>
      </c>
      <c r="F212" s="7" t="str">
        <f>IFERROR(VLOOKUP(A212,'[2]Total Provider - Dec 2015'!$A$1:$K$1232,6,FALSE),"")</f>
        <v>Al Warood Area</v>
      </c>
      <c r="G212" s="7" t="str">
        <f>IFERROR(VLOOKUP(A212,'[2]Total Provider - Dec 2015'!$A$1:$K$1232,7,FALSE),"")</f>
        <v>0114703355</v>
      </c>
      <c r="H212" s="10" t="str">
        <f>IFERROR(VLOOKUP(A212,'[2]Total Provider - Dec 2015'!$A$1:$K$1232,8,FALSE),"")</f>
        <v>حي الورود</v>
      </c>
      <c r="I212" s="10" t="str">
        <f>IFERROR(VLOOKUP(A212,'[2]Total Provider - Dec 2015'!$A$1:$K$1232,9,FALSE),"")</f>
        <v>الرياض</v>
      </c>
      <c r="J212" s="10" t="str">
        <f>IFERROR(VLOOKUP(A212,'[2]Total Provider - Dec 2015'!$A$1:$K$1232,10,FALSE),"")</f>
        <v>الرياض</v>
      </c>
      <c r="K212" s="10" t="str">
        <f>IFERROR(VLOOKUP(A212,'[2]Total Provider - Dec 2015'!$A$1:$K$1232,11,FALSE),"")</f>
        <v>مركز الورود الطبي</v>
      </c>
    </row>
    <row r="213" spans="1:11" hidden="1" x14ac:dyDescent="0.25">
      <c r="A213" s="5">
        <v>21670</v>
      </c>
      <c r="B213" s="6" t="str">
        <f>IFERROR(VLOOKUP(A213,'[2]Total Provider - Dec 2015'!$A$1:$K$1232,2,FALSE),"")</f>
        <v>Magrabi Eye, Ear &amp; Dental Center</v>
      </c>
      <c r="C213" s="7" t="str">
        <f>IFERROR(VLOOKUP(A213,'[2]Total Provider - Dec 2015'!$A$1:$K$1232,3,FALSE),"")</f>
        <v>NW3</v>
      </c>
      <c r="D213" s="7" t="str">
        <f>IFERROR(VLOOKUP(A213,'[2]Total Provider - Dec 2015'!$A$1:$K$1232,4,FALSE),"")</f>
        <v>Gizan</v>
      </c>
      <c r="E213" s="7" t="str">
        <f>IFERROR(VLOOKUP(A213,'[2]Total Provider - Dec 2015'!$A$1:$K$1232,5,FALSE),"")</f>
        <v>Gizan</v>
      </c>
      <c r="F213" s="7" t="str">
        <f>IFERROR(VLOOKUP(A213,'[2]Total Provider - Dec 2015'!$A$1:$K$1232,6,FALSE),"")</f>
        <v>Al Rawda, Prince Sultan Road</v>
      </c>
      <c r="G213" s="7" t="str">
        <f>IFERROR(VLOOKUP(A213,'[2]Total Provider - Dec 2015'!$A$1:$K$1232,7,FALSE),"")</f>
        <v>0173225555</v>
      </c>
      <c r="H213" s="10" t="str">
        <f>IFERROR(VLOOKUP(A213,'[2]Total Provider - Dec 2015'!$A$1:$K$1232,8,FALSE),"")</f>
        <v>الروضه</v>
      </c>
      <c r="I213" s="10" t="str">
        <f>IFERROR(VLOOKUP(A213,'[2]Total Provider - Dec 2015'!$A$1:$K$1232,9,FALSE),"")</f>
        <v>جيزان</v>
      </c>
      <c r="J213" s="10" t="str">
        <f>IFERROR(VLOOKUP(A213,'[2]Total Provider - Dec 2015'!$A$1:$K$1232,10,FALSE),"")</f>
        <v>جيزان</v>
      </c>
      <c r="K213" s="10" t="str">
        <f>IFERROR(VLOOKUP(A213,'[2]Total Provider - Dec 2015'!$A$1:$K$1232,11,FALSE),"")</f>
        <v>مركز مغربي للعيون والأذن و الأسنان - جازان</v>
      </c>
    </row>
    <row r="214" spans="1:11" hidden="1" x14ac:dyDescent="0.25">
      <c r="A214" s="5">
        <v>21671</v>
      </c>
      <c r="B214" s="6" t="str">
        <f>IFERROR(VLOOKUP(A214,'[2]Total Provider - Dec 2015'!$A$1:$K$1232,2,FALSE),"")</f>
        <v>Arab Medical Dar</v>
      </c>
      <c r="C214" s="7" t="str">
        <f>IFERROR(VLOOKUP(A214,'[2]Total Provider - Dec 2015'!$A$1:$K$1232,3,FALSE),"")</f>
        <v>NW4</v>
      </c>
      <c r="D214" s="7" t="str">
        <f>IFERROR(VLOOKUP(A214,'[2]Total Provider - Dec 2015'!$A$1:$K$1232,4,FALSE),"")</f>
        <v>Riyadh</v>
      </c>
      <c r="E214" s="7" t="str">
        <f>IFERROR(VLOOKUP(A214,'[2]Total Provider - Dec 2015'!$A$1:$K$1232,5,FALSE),"")</f>
        <v>Riyadh</v>
      </c>
      <c r="F214" s="7" t="str">
        <f>IFERROR(VLOOKUP(A214,'[2]Total Provider - Dec 2015'!$A$1:$K$1232,6,FALSE),"")</f>
        <v>Olaya Area, AbdulAziz Bin Mosaed Street</v>
      </c>
      <c r="G214" s="7" t="str">
        <f>IFERROR(VLOOKUP(A214,'[2]Total Provider - Dec 2015'!$A$1:$K$1232,7,FALSE),"")</f>
        <v>0114160011</v>
      </c>
      <c r="H214" s="10" t="str">
        <f>IFERROR(VLOOKUP(A214,'[2]Total Provider - Dec 2015'!$A$1:$K$1232,8,FALSE),"")</f>
        <v>العليا، شارع عبدالعزيز بن مساعد</v>
      </c>
      <c r="I214" s="10" t="str">
        <f>IFERROR(VLOOKUP(A214,'[2]Total Provider - Dec 2015'!$A$1:$K$1232,9,FALSE),"")</f>
        <v>الرياض</v>
      </c>
      <c r="J214" s="10" t="str">
        <f>IFERROR(VLOOKUP(A214,'[2]Total Provider - Dec 2015'!$A$1:$K$1232,10,FALSE),"")</f>
        <v>الرياض</v>
      </c>
      <c r="K214" s="10" t="str">
        <f>IFERROR(VLOOKUP(A214,'[2]Total Provider - Dec 2015'!$A$1:$K$1232,11,FALSE),"")</f>
        <v>مجمع عيادات دار العرب الطبية</v>
      </c>
    </row>
    <row r="215" spans="1:11" hidden="1" x14ac:dyDescent="0.25">
      <c r="A215" s="5">
        <v>21686</v>
      </c>
      <c r="B215" s="6" t="str">
        <f>IFERROR(VLOOKUP(A215,'[2]Total Provider - Dec 2015'!$A$1:$K$1232,2,FALSE),"")</f>
        <v>Al Ahsa Hospital</v>
      </c>
      <c r="C215" s="7" t="str">
        <f>IFERROR(VLOOKUP(A215,'[2]Total Provider - Dec 2015'!$A$1:$K$1232,3,FALSE),"")</f>
        <v>NWS</v>
      </c>
      <c r="D215" s="7" t="str">
        <f>IFERROR(VLOOKUP(A215,'[2]Total Provider - Dec 2015'!$A$1:$K$1232,4,FALSE),"")</f>
        <v>Eastern Province</v>
      </c>
      <c r="E215" s="7" t="str">
        <f>IFERROR(VLOOKUP(A215,'[2]Total Provider - Dec 2015'!$A$1:$K$1232,5,FALSE),"")</f>
        <v>Al Ahsa</v>
      </c>
      <c r="F215" s="7" t="str">
        <f>IFERROR(VLOOKUP(A215,'[2]Total Provider - Dec 2015'!$A$1:$K$1232,6,FALSE),"")</f>
        <v>Prince Talal Bin AbdulAziz St.</v>
      </c>
      <c r="G215" s="7" t="str">
        <f>IFERROR(VLOOKUP(A215,'[2]Total Provider - Dec 2015'!$A$1:$K$1232,7,FALSE),"")</f>
        <v>0135844000</v>
      </c>
      <c r="H215" s="10" t="str">
        <f>IFERROR(VLOOKUP(A215,'[2]Total Provider - Dec 2015'!$A$1:$K$1232,8,FALSE),"")</f>
        <v>شارع الامير طلال بن عبدالعزيز</v>
      </c>
      <c r="I215" s="10" t="str">
        <f>IFERROR(VLOOKUP(A215,'[2]Total Provider - Dec 2015'!$A$1:$K$1232,9,FALSE),"")</f>
        <v>الأحساء</v>
      </c>
      <c r="J215" s="10" t="str">
        <f>IFERROR(VLOOKUP(A215,'[2]Total Provider - Dec 2015'!$A$1:$K$1232,10,FALSE),"")</f>
        <v>المنطقة الشرقية</v>
      </c>
      <c r="K215" s="10" t="str">
        <f>IFERROR(VLOOKUP(A215,'[2]Total Provider - Dec 2015'!$A$1:$K$1232,11,FALSE),"")</f>
        <v>مستشفى الأحساء</v>
      </c>
    </row>
    <row r="216" spans="1:11" hidden="1" x14ac:dyDescent="0.25">
      <c r="A216" s="5">
        <v>21687</v>
      </c>
      <c r="B216" s="6" t="str">
        <f>IFERROR(VLOOKUP(A216,'[2]Total Provider - Dec 2015'!$A$1:$K$1232,2,FALSE),"")</f>
        <v>King AbdulAziz Hospital - Al Hasa</v>
      </c>
      <c r="C216" s="7" t="str">
        <f>IFERROR(VLOOKUP(A216,'[2]Total Provider - Dec 2015'!$A$1:$K$1232,3,FALSE),"")</f>
        <v>NW7</v>
      </c>
      <c r="D216" s="7" t="str">
        <f>IFERROR(VLOOKUP(A216,'[2]Total Provider - Dec 2015'!$A$1:$K$1232,4,FALSE),"")</f>
        <v>Eastern Province</v>
      </c>
      <c r="E216" s="7" t="str">
        <f>IFERROR(VLOOKUP(A216,'[2]Total Provider - Dec 2015'!$A$1:$K$1232,5,FALSE),"")</f>
        <v>Al Ahsa</v>
      </c>
      <c r="F216" s="7" t="str">
        <f>IFERROR(VLOOKUP(A216,'[2]Total Provider - Dec 2015'!$A$1:$K$1232,6,FALSE),"")</f>
        <v>King Abdul Aziz Medical City</v>
      </c>
      <c r="G216" s="7" t="str">
        <f>IFERROR(VLOOKUP(A216,'[2]Total Provider - Dec 2015'!$A$1:$K$1232,7,FALSE),"")</f>
        <v>0135910000</v>
      </c>
      <c r="H216" s="10" t="str">
        <f>IFERROR(VLOOKUP(A216,'[2]Total Provider - Dec 2015'!$A$1:$K$1232,8,FALSE),"")</f>
        <v xml:space="preserve">مدينة الملك عبدالعزيز الطبية </v>
      </c>
      <c r="I216" s="10" t="str">
        <f>IFERROR(VLOOKUP(A216,'[2]Total Provider - Dec 2015'!$A$1:$K$1232,9,FALSE),"")</f>
        <v>الأحساء</v>
      </c>
      <c r="J216" s="10" t="str">
        <f>IFERROR(VLOOKUP(A216,'[2]Total Provider - Dec 2015'!$A$1:$K$1232,10,FALSE),"")</f>
        <v>المنطقة الشرقية</v>
      </c>
      <c r="K216" s="10" t="str">
        <f>IFERROR(VLOOKUP(A216,'[2]Total Provider - Dec 2015'!$A$1:$K$1232,11,FALSE),"")</f>
        <v xml:space="preserve">مستشفى الملك عبدالعزيز - الاحساء </v>
      </c>
    </row>
    <row r="217" spans="1:11" hidden="1" x14ac:dyDescent="0.25">
      <c r="A217" s="5">
        <v>21690</v>
      </c>
      <c r="B217" s="6" t="str">
        <f>IFERROR(VLOOKUP(A217,'[2]Total Provider - Dec 2015'!$A$1:$K$1232,2,FALSE),"")</f>
        <v>Yanbu National Hospital</v>
      </c>
      <c r="C217" s="7" t="str">
        <f>IFERROR(VLOOKUP(A217,'[2]Total Provider - Dec 2015'!$A$1:$K$1232,3,FALSE),"")</f>
        <v>NW3</v>
      </c>
      <c r="D217" s="7" t="str">
        <f>IFERROR(VLOOKUP(A217,'[2]Total Provider - Dec 2015'!$A$1:$K$1232,4,FALSE),"")</f>
        <v>Madinah</v>
      </c>
      <c r="E217" s="7" t="str">
        <f>IFERROR(VLOOKUP(A217,'[2]Total Provider - Dec 2015'!$A$1:$K$1232,5,FALSE),"")</f>
        <v>Yanbu</v>
      </c>
      <c r="F217" s="7" t="str">
        <f>IFERROR(VLOOKUP(A217,'[2]Total Provider - Dec 2015'!$A$1:$K$1232,6,FALSE),"")</f>
        <v>Yanbu Al Sinaiyah Area</v>
      </c>
      <c r="G217" s="7" t="str">
        <f>IFERROR(VLOOKUP(A217,'[2]Total Provider - Dec 2015'!$A$1:$K$1232,7,FALSE),"")</f>
        <v>0143962000</v>
      </c>
      <c r="H217" s="10" t="str">
        <f>IFERROR(VLOOKUP(A217,'[2]Total Provider - Dec 2015'!$A$1:$K$1232,8,FALSE),"")</f>
        <v>مدينة ينع الصناعية</v>
      </c>
      <c r="I217" s="10" t="str">
        <f>IFERROR(VLOOKUP(A217,'[2]Total Provider - Dec 2015'!$A$1:$K$1232,9,FALSE),"")</f>
        <v>ينبع</v>
      </c>
      <c r="J217" s="10" t="str">
        <f>IFERROR(VLOOKUP(A217,'[2]Total Provider - Dec 2015'!$A$1:$K$1232,10,FALSE),"")</f>
        <v>المدينة المنورة</v>
      </c>
      <c r="K217" s="10" t="str">
        <f>IFERROR(VLOOKUP(A217,'[2]Total Provider - Dec 2015'!$A$1:$K$1232,11,FALSE),"")</f>
        <v>مستشفى ينبع الوطني</v>
      </c>
    </row>
    <row r="218" spans="1:11" hidden="1" x14ac:dyDescent="0.25">
      <c r="A218" s="5">
        <v>21693</v>
      </c>
      <c r="B218" s="6" t="str">
        <f>IFERROR(VLOOKUP(A218,'[2]Total Provider - Dec 2015'!$A$1:$K$1232,2,FALSE),"")</f>
        <v>Dentalia Clinics</v>
      </c>
      <c r="C218" s="7" t="str">
        <f>IFERROR(VLOOKUP(A218,'[2]Total Provider - Dec 2015'!$A$1:$K$1232,3,FALSE),"")</f>
        <v>NW4</v>
      </c>
      <c r="D218" s="7" t="str">
        <f>IFERROR(VLOOKUP(A218,'[2]Total Provider - Dec 2015'!$A$1:$K$1232,4,FALSE),"")</f>
        <v>Makkah</v>
      </c>
      <c r="E218" s="7" t="str">
        <f>IFERROR(VLOOKUP(A218,'[2]Total Provider - Dec 2015'!$A$1:$K$1232,5,FALSE),"")</f>
        <v>Jeddah</v>
      </c>
      <c r="F218" s="7" t="str">
        <f>IFERROR(VLOOKUP(A218,'[2]Total Provider - Dec 2015'!$A$1:$K$1232,6,FALSE),"")</f>
        <v>Tahlia Street</v>
      </c>
      <c r="G218" s="7" t="str">
        <f>IFERROR(VLOOKUP(A218,'[2]Total Provider - Dec 2015'!$A$1:$K$1232,7,FALSE),"")</f>
        <v>0122840444</v>
      </c>
      <c r="H218" s="10" t="str">
        <f>IFERROR(VLOOKUP(A218,'[2]Total Provider - Dec 2015'!$A$1:$K$1232,8,FALSE),"")</f>
        <v>شارع التحلية</v>
      </c>
      <c r="I218" s="10" t="str">
        <f>IFERROR(VLOOKUP(A218,'[2]Total Provider - Dec 2015'!$A$1:$K$1232,9,FALSE),"")</f>
        <v>جدة</v>
      </c>
      <c r="J218" s="10" t="str">
        <f>IFERROR(VLOOKUP(A218,'[2]Total Provider - Dec 2015'!$A$1:$K$1232,10,FALSE),"")</f>
        <v>مكة المكرمة</v>
      </c>
      <c r="K218" s="10" t="str">
        <f>IFERROR(VLOOKUP(A218,'[2]Total Provider - Dec 2015'!$A$1:$K$1232,11,FALSE),"")</f>
        <v>عيادات دنتاليا</v>
      </c>
    </row>
    <row r="219" spans="1:11" hidden="1" x14ac:dyDescent="0.25">
      <c r="A219" s="5">
        <v>21694</v>
      </c>
      <c r="B219" s="6" t="str">
        <f>IFERROR(VLOOKUP(A219,'[2]Total Provider - Dec 2015'!$A$1:$K$1232,2,FALSE),"")</f>
        <v>Badr Al-Rabie Dispensary</v>
      </c>
      <c r="C219" s="7" t="str">
        <f>IFERROR(VLOOKUP(A219,'[2]Total Provider - Dec 2015'!$A$1:$K$1232,3,FALSE),"")</f>
        <v>NWS</v>
      </c>
      <c r="D219" s="7" t="str">
        <f>IFERROR(VLOOKUP(A219,'[2]Total Provider - Dec 2015'!$A$1:$K$1232,4,FALSE),"")</f>
        <v>Eastern Province</v>
      </c>
      <c r="E219" s="7" t="str">
        <f>IFERROR(VLOOKUP(A219,'[2]Total Provider - Dec 2015'!$A$1:$K$1232,5,FALSE),"")</f>
        <v>Dammam</v>
      </c>
      <c r="F219" s="7" t="str">
        <f>IFERROR(VLOOKUP(A219,'[2]Total Provider - Dec 2015'!$A$1:$K$1232,6,FALSE),"")</f>
        <v>King Saud Street</v>
      </c>
      <c r="G219" s="7" t="str">
        <f>IFERROR(VLOOKUP(A219,'[2]Total Provider - Dec 2015'!$A$1:$K$1232,7,FALSE),"")</f>
        <v>0138340903</v>
      </c>
      <c r="H219" s="10" t="str">
        <f>IFERROR(VLOOKUP(A219,'[2]Total Provider - Dec 2015'!$A$1:$K$1232,8,FALSE),"")</f>
        <v>شارع الملك سعود</v>
      </c>
      <c r="I219" s="10" t="str">
        <f>IFERROR(VLOOKUP(A219,'[2]Total Provider - Dec 2015'!$A$1:$K$1232,9,FALSE),"")</f>
        <v>الدمام</v>
      </c>
      <c r="J219" s="10" t="str">
        <f>IFERROR(VLOOKUP(A219,'[2]Total Provider - Dec 2015'!$A$1:$K$1232,10,FALSE),"")</f>
        <v>المنطقة الشرقية</v>
      </c>
      <c r="K219" s="10" t="str">
        <f>IFERROR(VLOOKUP(A219,'[2]Total Provider - Dec 2015'!$A$1:$K$1232,11,FALSE),"")</f>
        <v>مستوصف بدر الربيع</v>
      </c>
    </row>
    <row r="220" spans="1:11" hidden="1" x14ac:dyDescent="0.25">
      <c r="A220" s="5">
        <v>21695</v>
      </c>
      <c r="B220" s="6" t="str">
        <f>IFERROR(VLOOKUP(A220,'[2]Total Provider - Dec 2015'!$A$1:$K$1232,2,FALSE),"")</f>
        <v>Typical Medical Clinic Complex</v>
      </c>
      <c r="C220" s="7" t="str">
        <f>IFERROR(VLOOKUP(A220,'[2]Total Provider - Dec 2015'!$A$1:$K$1232,3,FALSE),"")</f>
        <v>NWS</v>
      </c>
      <c r="D220" s="7" t="str">
        <f>IFERROR(VLOOKUP(A220,'[2]Total Provider - Dec 2015'!$A$1:$K$1232,4,FALSE),"")</f>
        <v>Riyadh</v>
      </c>
      <c r="E220" s="7" t="str">
        <f>IFERROR(VLOOKUP(A220,'[2]Total Provider - Dec 2015'!$A$1:$K$1232,5,FALSE),"")</f>
        <v>Riyadh</v>
      </c>
      <c r="F220" s="7" t="str">
        <f>IFERROR(VLOOKUP(A220,'[2]Total Provider - Dec 2015'!$A$1:$K$1232,6,FALSE),"")</f>
        <v>Al Namothajiya District</v>
      </c>
      <c r="G220" s="7" t="str">
        <f>IFERROR(VLOOKUP(A220,'[2]Total Provider - Dec 2015'!$A$1:$K$1232,7,FALSE),"")</f>
        <v>0112454444</v>
      </c>
      <c r="H220" s="10" t="str">
        <f>IFERROR(VLOOKUP(A220,'[2]Total Provider - Dec 2015'!$A$1:$K$1232,8,FALSE),"")</f>
        <v xml:space="preserve">حي النموذجية </v>
      </c>
      <c r="I220" s="10" t="str">
        <f>IFERROR(VLOOKUP(A220,'[2]Total Provider - Dec 2015'!$A$1:$K$1232,9,FALSE),"")</f>
        <v>الرياض</v>
      </c>
      <c r="J220" s="10" t="str">
        <f>IFERROR(VLOOKUP(A220,'[2]Total Provider - Dec 2015'!$A$1:$K$1232,10,FALSE),"")</f>
        <v>الرياض</v>
      </c>
      <c r="K220" s="10" t="str">
        <f>IFERROR(VLOOKUP(A220,'[2]Total Provider - Dec 2015'!$A$1:$K$1232,11,FALSE),"")</f>
        <v xml:space="preserve">مجمع عيادات النموذجي الطبي </v>
      </c>
    </row>
    <row r="221" spans="1:11" x14ac:dyDescent="0.25">
      <c r="A221" s="5">
        <v>21696</v>
      </c>
      <c r="B221" s="6" t="str">
        <f>IFERROR(VLOOKUP(A221,'[2]Total Provider - Dec 2015'!$A$1:$K$1232,2,FALSE),"")</f>
        <v>Shifa Al Khobar Company Ltd.</v>
      </c>
      <c r="C221" s="7" t="str">
        <f>IFERROR(VLOOKUP(A221,'[2]Total Provider - Dec 2015'!$A$1:$K$1232,3,FALSE),"")</f>
        <v>NWS</v>
      </c>
      <c r="D221" s="7" t="str">
        <f>IFERROR(VLOOKUP(A221,'[2]Total Provider - Dec 2015'!$A$1:$K$1232,4,FALSE),"")</f>
        <v>Eastern Province</v>
      </c>
      <c r="E221" s="7" t="str">
        <f>IFERROR(VLOOKUP(A221,'[2]Total Provider - Dec 2015'!$A$1:$K$1232,5,FALSE),"")</f>
        <v>Khobar</v>
      </c>
      <c r="F221" s="7" t="str">
        <f>IFERROR(VLOOKUP(A221,'[2]Total Provider - Dec 2015'!$A$1:$K$1232,6,FALSE),"")</f>
        <v xml:space="preserve">Subekha Street </v>
      </c>
      <c r="G221" s="7" t="str">
        <f>IFERROR(VLOOKUP(A221,'[2]Total Provider - Dec 2015'!$A$1:$K$1232,7,FALSE),"")</f>
        <v>0138944984</v>
      </c>
      <c r="H221" s="10" t="str">
        <f>IFERROR(VLOOKUP(A221,'[2]Total Provider - Dec 2015'!$A$1:$K$1232,8,FALSE),"")</f>
        <v>شارع الصبيخة</v>
      </c>
      <c r="I221" s="10" t="str">
        <f>IFERROR(VLOOKUP(A221,'[2]Total Provider - Dec 2015'!$A$1:$K$1232,9,FALSE),"")</f>
        <v>الخبر</v>
      </c>
      <c r="J221" s="10" t="str">
        <f>IFERROR(VLOOKUP(A221,'[2]Total Provider - Dec 2015'!$A$1:$K$1232,10,FALSE),"")</f>
        <v>المنطقة الشرقية</v>
      </c>
      <c r="K221" s="10" t="str">
        <f>IFERROR(VLOOKUP(A221,'[2]Total Provider - Dec 2015'!$A$1:$K$1232,11,FALSE),"")</f>
        <v>مستوصف شفا الخبر</v>
      </c>
    </row>
    <row r="222" spans="1:11" hidden="1" x14ac:dyDescent="0.25">
      <c r="A222" s="5">
        <v>21697</v>
      </c>
      <c r="B222" s="6" t="str">
        <f>IFERROR(VLOOKUP(A222,'[2]Total Provider - Dec 2015'!$A$1:$K$1232,2,FALSE),"")</f>
        <v>Al Lulu Medical Complex</v>
      </c>
      <c r="C222" s="7" t="str">
        <f>IFERROR(VLOOKUP(A222,'[2]Total Provider - Dec 2015'!$A$1:$K$1232,3,FALSE),"")</f>
        <v>NW5</v>
      </c>
      <c r="D222" s="7" t="str">
        <f>IFERROR(VLOOKUP(A222,'[2]Total Provider - Dec 2015'!$A$1:$K$1232,4,FALSE),"")</f>
        <v>Eastern Province</v>
      </c>
      <c r="E222" s="7" t="str">
        <f>IFERROR(VLOOKUP(A222,'[2]Total Provider - Dec 2015'!$A$1:$K$1232,5,FALSE),"")</f>
        <v>Jubail</v>
      </c>
      <c r="F222" s="7" t="str">
        <f>IFERROR(VLOOKUP(A222,'[2]Total Provider - Dec 2015'!$A$1:$K$1232,6,FALSE),"")</f>
        <v>Jubail Industrial Area</v>
      </c>
      <c r="G222" s="7" t="str">
        <f>IFERROR(VLOOKUP(A222,'[2]Total Provider - Dec 2015'!$A$1:$K$1232,7,FALSE),"")</f>
        <v>0133485555</v>
      </c>
      <c r="H222" s="10" t="str">
        <f>IFERROR(VLOOKUP(A222,'[2]Total Provider - Dec 2015'!$A$1:$K$1232,8,FALSE),"")</f>
        <v>مدينة الجبيل الصناعية</v>
      </c>
      <c r="I222" s="10" t="str">
        <f>IFERROR(VLOOKUP(A222,'[2]Total Provider - Dec 2015'!$A$1:$K$1232,9,FALSE),"")</f>
        <v>الجبيل</v>
      </c>
      <c r="J222" s="10" t="str">
        <f>IFERROR(VLOOKUP(A222,'[2]Total Provider - Dec 2015'!$A$1:$K$1232,10,FALSE),"")</f>
        <v>المنطقة الشرقية</v>
      </c>
      <c r="K222" s="10" t="str">
        <f>IFERROR(VLOOKUP(A222,'[2]Total Provider - Dec 2015'!$A$1:$K$1232,11,FALSE),"")</f>
        <v>مجمع اللؤلؤ الطبي</v>
      </c>
    </row>
    <row r="223" spans="1:11" hidden="1" x14ac:dyDescent="0.25">
      <c r="A223" s="5">
        <v>21698</v>
      </c>
      <c r="B223" s="6" t="str">
        <f>IFERROR(VLOOKUP(A223,'[2]Total Provider - Dec 2015'!$A$1:$K$1232,2,FALSE),"")</f>
        <v>Dammam National Dispensary</v>
      </c>
      <c r="C223" s="7" t="str">
        <f>IFERROR(VLOOKUP(A223,'[2]Total Provider - Dec 2015'!$A$1:$K$1232,3,FALSE),"")</f>
        <v>NWS</v>
      </c>
      <c r="D223" s="7" t="str">
        <f>IFERROR(VLOOKUP(A223,'[2]Total Provider - Dec 2015'!$A$1:$K$1232,4,FALSE),"")</f>
        <v>Eastern Province</v>
      </c>
      <c r="E223" s="7" t="str">
        <f>IFERROR(VLOOKUP(A223,'[2]Total Provider - Dec 2015'!$A$1:$K$1232,5,FALSE),"")</f>
        <v>Dammam</v>
      </c>
      <c r="F223" s="7" t="str">
        <f>IFERROR(VLOOKUP(A223,'[2]Total Provider - Dec 2015'!$A$1:$K$1232,6,FALSE),"")</f>
        <v>Jalawaia Area</v>
      </c>
      <c r="G223" s="7" t="str">
        <f>IFERROR(VLOOKUP(A223,'[2]Total Provider - Dec 2015'!$A$1:$K$1232,7,FALSE),"")</f>
        <v>0138434090</v>
      </c>
      <c r="H223" s="10" t="str">
        <f>IFERROR(VLOOKUP(A223,'[2]Total Provider - Dec 2015'!$A$1:$K$1232,8,FALSE),"")</f>
        <v>منطقة الجلوية</v>
      </c>
      <c r="I223" s="10" t="str">
        <f>IFERROR(VLOOKUP(A223,'[2]Total Provider - Dec 2015'!$A$1:$K$1232,9,FALSE),"")</f>
        <v>الدمام</v>
      </c>
      <c r="J223" s="10" t="str">
        <f>IFERROR(VLOOKUP(A223,'[2]Total Provider - Dec 2015'!$A$1:$K$1232,10,FALSE),"")</f>
        <v>المنطقة الشرقية</v>
      </c>
      <c r="K223" s="10" t="str">
        <f>IFERROR(VLOOKUP(A223,'[2]Total Provider - Dec 2015'!$A$1:$K$1232,11,FALSE),"")</f>
        <v>مستوصف الدمام الأهلي</v>
      </c>
    </row>
    <row r="224" spans="1:11" hidden="1" x14ac:dyDescent="0.25">
      <c r="A224" s="5">
        <v>21701</v>
      </c>
      <c r="B224" s="6" t="str">
        <f>IFERROR(VLOOKUP(A224,'[2]Total Provider - Dec 2015'!$A$1:$K$1232,2,FALSE),"")</f>
        <v>Mudar Charitable Society</v>
      </c>
      <c r="C224" s="7" t="str">
        <f>IFERROR(VLOOKUP(A224,'[2]Total Provider - Dec 2015'!$A$1:$K$1232,3,FALSE),"")</f>
        <v>NWS</v>
      </c>
      <c r="D224" s="7" t="str">
        <f>IFERROR(VLOOKUP(A224,'[2]Total Provider - Dec 2015'!$A$1:$K$1232,4,FALSE),"")</f>
        <v>Eastern Province</v>
      </c>
      <c r="E224" s="7" t="str">
        <f>IFERROR(VLOOKUP(A224,'[2]Total Provider - Dec 2015'!$A$1:$K$1232,5,FALSE),"")</f>
        <v>Qatif</v>
      </c>
      <c r="F224" s="7" t="str">
        <f>IFERROR(VLOOKUP(A224,'[2]Total Provider - Dec 2015'!$A$1:$K$1232,6,FALSE),"")</f>
        <v>General Street, Qudaih Entrance</v>
      </c>
      <c r="G224" s="7" t="str">
        <f>IFERROR(VLOOKUP(A224,'[2]Total Provider - Dec 2015'!$A$1:$K$1232,7,FALSE),"")</f>
        <v>0138541869</v>
      </c>
      <c r="H224" s="10" t="str">
        <f>IFERROR(VLOOKUP(A224,'[2]Total Provider - Dec 2015'!$A$1:$K$1232,8,FALSE),"")</f>
        <v>الشارع العام، مدخل قديح</v>
      </c>
      <c r="I224" s="10" t="str">
        <f>IFERROR(VLOOKUP(A224,'[2]Total Provider - Dec 2015'!$A$1:$K$1232,9,FALSE),"")</f>
        <v>القطيف</v>
      </c>
      <c r="J224" s="10" t="str">
        <f>IFERROR(VLOOKUP(A224,'[2]Total Provider - Dec 2015'!$A$1:$K$1232,10,FALSE),"")</f>
        <v>المنطقة الشرقية</v>
      </c>
      <c r="K224" s="10" t="str">
        <f>IFERROR(VLOOKUP(A224,'[2]Total Provider - Dec 2015'!$A$1:$K$1232,11,FALSE),"")</f>
        <v>مجمع جمعية جمعية مضر الخيرية بالقديح</v>
      </c>
    </row>
    <row r="225" spans="1:11" x14ac:dyDescent="0.25">
      <c r="A225" s="5">
        <v>21704</v>
      </c>
      <c r="B225" s="6" t="str">
        <f>IFERROR(VLOOKUP(A225,'[2]Total Provider - Dec 2015'!$A$1:$K$1232,2,FALSE),"")</f>
        <v>Al Khobar Cooperative Clinic</v>
      </c>
      <c r="C225" s="7" t="str">
        <f>IFERROR(VLOOKUP(A225,'[2]Total Provider - Dec 2015'!$A$1:$K$1232,3,FALSE),"")</f>
        <v>NWS</v>
      </c>
      <c r="D225" s="7" t="str">
        <f>IFERROR(VLOOKUP(A225,'[2]Total Provider - Dec 2015'!$A$1:$K$1232,4,FALSE),"")</f>
        <v>Eastern Province</v>
      </c>
      <c r="E225" s="7" t="str">
        <f>IFERROR(VLOOKUP(A225,'[2]Total Provider - Dec 2015'!$A$1:$K$1232,5,FALSE),"")</f>
        <v>Khobar</v>
      </c>
      <c r="F225" s="7" t="str">
        <f>IFERROR(VLOOKUP(A225,'[2]Total Provider - Dec 2015'!$A$1:$K$1232,6,FALSE),"")</f>
        <v>22nd Street</v>
      </c>
      <c r="G225" s="7" t="str">
        <f>IFERROR(VLOOKUP(A225,'[2]Total Provider - Dec 2015'!$A$1:$K$1232,7,FALSE),"")</f>
        <v>0138640141</v>
      </c>
      <c r="H225" s="10" t="str">
        <f>IFERROR(VLOOKUP(A225,'[2]Total Provider - Dec 2015'!$A$1:$K$1232,8,FALSE),"")</f>
        <v>الشارع 22</v>
      </c>
      <c r="I225" s="10" t="str">
        <f>IFERROR(VLOOKUP(A225,'[2]Total Provider - Dec 2015'!$A$1:$K$1232,9,FALSE),"")</f>
        <v>الخبر</v>
      </c>
      <c r="J225" s="10" t="str">
        <f>IFERROR(VLOOKUP(A225,'[2]Total Provider - Dec 2015'!$A$1:$K$1232,10,FALSE),"")</f>
        <v>المنطقة الشرقية</v>
      </c>
      <c r="K225" s="10" t="str">
        <f>IFERROR(VLOOKUP(A225,'[2]Total Provider - Dec 2015'!$A$1:$K$1232,11,FALSE),"")</f>
        <v>مستوصف الخبر التعاوني</v>
      </c>
    </row>
    <row r="226" spans="1:11" hidden="1" x14ac:dyDescent="0.25">
      <c r="A226" s="5">
        <v>21705</v>
      </c>
      <c r="B226" s="6" t="str">
        <f>IFERROR(VLOOKUP(A226,'[2]Total Provider - Dec 2015'!$A$1:$K$1232,2,FALSE),"")</f>
        <v>Bahrain Specialist Hospital</v>
      </c>
      <c r="C226" s="7" t="str">
        <f>IFERROR(VLOOKUP(A226,'[2]Total Provider - Dec 2015'!$A$1:$K$1232,3,FALSE),"")</f>
        <v>NW7</v>
      </c>
      <c r="D226" s="7" t="str">
        <f>IFERROR(VLOOKUP(A226,'[2]Total Provider - Dec 2015'!$A$1:$K$1232,4,FALSE),"")</f>
        <v>Bahrain</v>
      </c>
      <c r="E226" s="7" t="str">
        <f>IFERROR(VLOOKUP(A226,'[2]Total Provider - Dec 2015'!$A$1:$K$1232,5,FALSE),"")</f>
        <v>Manama</v>
      </c>
      <c r="F226" s="7" t="str">
        <f>IFERROR(VLOOKUP(A226,'[2]Total Provider - Dec 2015'!$A$1:$K$1232,6,FALSE),"")</f>
        <v>Manama Tower, Manama</v>
      </c>
      <c r="G226" s="7" t="str">
        <f>IFERROR(VLOOKUP(A226,'[2]Total Provider - Dec 2015'!$A$1:$K$1232,7,FALSE),"")</f>
        <v>0097317812000</v>
      </c>
      <c r="H226" s="10" t="str">
        <f>IFERROR(VLOOKUP(A226,'[2]Total Provider - Dec 2015'!$A$1:$K$1232,8,FALSE),"")</f>
        <v>برج المنامة - المنامة</v>
      </c>
      <c r="I226" s="10" t="str">
        <f>IFERROR(VLOOKUP(A226,'[2]Total Provider - Dec 2015'!$A$1:$K$1232,9,FALSE),"")</f>
        <v>المنامة</v>
      </c>
      <c r="J226" s="10" t="str">
        <f>IFERROR(VLOOKUP(A226,'[2]Total Provider - Dec 2015'!$A$1:$K$1232,10,FALSE),"")</f>
        <v>البحرين</v>
      </c>
      <c r="K226" s="10" t="str">
        <f>IFERROR(VLOOKUP(A226,'[2]Total Provider - Dec 2015'!$A$1:$K$1232,11,FALSE),"")</f>
        <v xml:space="preserve">مستشفى البحرين التخصصي </v>
      </c>
    </row>
    <row r="227" spans="1:11" hidden="1" x14ac:dyDescent="0.25">
      <c r="A227" s="5">
        <v>21706</v>
      </c>
      <c r="B227" s="6" t="str">
        <f>IFERROR(VLOOKUP(A227,'[2]Total Provider - Dec 2015'!$A$1:$K$1232,2,FALSE),"")</f>
        <v>Al Khafji Specialized Medical Center</v>
      </c>
      <c r="C227" s="7" t="str">
        <f>IFERROR(VLOOKUP(A227,'[2]Total Provider - Dec 2015'!$A$1:$K$1232,3,FALSE),"")</f>
        <v>NWS</v>
      </c>
      <c r="D227" s="7" t="str">
        <f>IFERROR(VLOOKUP(A227,'[2]Total Provider - Dec 2015'!$A$1:$K$1232,4,FALSE),"")</f>
        <v>Eastern Province</v>
      </c>
      <c r="E227" s="7" t="str">
        <f>IFERROR(VLOOKUP(A227,'[2]Total Provider - Dec 2015'!$A$1:$K$1232,5,FALSE),"")</f>
        <v>Khafji</v>
      </c>
      <c r="F227" s="7" t="str">
        <f>IFERROR(VLOOKUP(A227,'[2]Total Provider - Dec 2015'!$A$1:$K$1232,6,FALSE),"")</f>
        <v>Al Mohamadiah District, Al Baladiah Street</v>
      </c>
      <c r="G227" s="7" t="str">
        <f>IFERROR(VLOOKUP(A227,'[2]Total Provider - Dec 2015'!$A$1:$K$1232,7,FALSE),"")</f>
        <v>0137663555</v>
      </c>
      <c r="H227" s="10" t="str">
        <f>IFERROR(VLOOKUP(A227,'[2]Total Provider - Dec 2015'!$A$1:$K$1232,8,FALSE),"")</f>
        <v>حي المحمدية، شارع البلدية</v>
      </c>
      <c r="I227" s="10" t="str">
        <f>IFERROR(VLOOKUP(A227,'[2]Total Provider - Dec 2015'!$A$1:$K$1232,9,FALSE),"")</f>
        <v>الخفجي</v>
      </c>
      <c r="J227" s="10" t="str">
        <f>IFERROR(VLOOKUP(A227,'[2]Total Provider - Dec 2015'!$A$1:$K$1232,10,FALSE),"")</f>
        <v>المنطقة الشرقية</v>
      </c>
      <c r="K227" s="10" t="str">
        <f>IFERROR(VLOOKUP(A227,'[2]Total Provider - Dec 2015'!$A$1:$K$1232,11,FALSE),"")</f>
        <v>المركز التخصصي الطبي 2</v>
      </c>
    </row>
    <row r="228" spans="1:11" hidden="1" x14ac:dyDescent="0.25">
      <c r="A228" s="5">
        <v>21707</v>
      </c>
      <c r="B228" s="6" t="str">
        <f>IFERROR(VLOOKUP(A228,'[2]Total Provider - Dec 2015'!$A$1:$K$1232,2,FALSE),"")</f>
        <v>Tohama Medical Clinic</v>
      </c>
      <c r="C228" s="7" t="str">
        <f>IFERROR(VLOOKUP(A228,'[2]Total Provider - Dec 2015'!$A$1:$K$1232,3,FALSE),"")</f>
        <v>NW1</v>
      </c>
      <c r="D228" s="7" t="str">
        <f>IFERROR(VLOOKUP(A228,'[2]Total Provider - Dec 2015'!$A$1:$K$1232,4,FALSE),"")</f>
        <v>Makkah</v>
      </c>
      <c r="E228" s="7" t="str">
        <f>IFERROR(VLOOKUP(A228,'[2]Total Provider - Dec 2015'!$A$1:$K$1232,5,FALSE),"")</f>
        <v>Ghonfodah</v>
      </c>
      <c r="F228" s="7" t="str">
        <f>IFERROR(VLOOKUP(A228,'[2]Total Provider - Dec 2015'!$A$1:$K$1232,6,FALSE),"")</f>
        <v>Khalidah District</v>
      </c>
      <c r="G228" s="7" t="str">
        <f>IFERROR(VLOOKUP(A228,'[2]Total Provider - Dec 2015'!$A$1:$K$1232,7,FALSE),"")</f>
        <v>0177322658</v>
      </c>
      <c r="H228" s="10" t="str">
        <f>IFERROR(VLOOKUP(A228,'[2]Total Provider - Dec 2015'!$A$1:$K$1232,8,FALSE),"")</f>
        <v>حي الخالدية</v>
      </c>
      <c r="I228" s="10" t="str">
        <f>IFERROR(VLOOKUP(A228,'[2]Total Provider - Dec 2015'!$A$1:$K$1232,9,FALSE),"")</f>
        <v>القنفذة</v>
      </c>
      <c r="J228" s="10" t="str">
        <f>IFERROR(VLOOKUP(A228,'[2]Total Provider - Dec 2015'!$A$1:$K$1232,10,FALSE),"")</f>
        <v>مكة المكرمة</v>
      </c>
      <c r="K228" s="10" t="str">
        <f>IFERROR(VLOOKUP(A228,'[2]Total Provider - Dec 2015'!$A$1:$K$1232,11,FALSE),"")</f>
        <v>مستوصف تهامة الطبي</v>
      </c>
    </row>
    <row r="229" spans="1:11" hidden="1" x14ac:dyDescent="0.25">
      <c r="A229" s="5">
        <v>21709</v>
      </c>
      <c r="B229" s="6" t="str">
        <f>IFERROR(VLOOKUP(A229,'[2]Total Provider - Dec 2015'!$A$1:$K$1232,2,FALSE),"")</f>
        <v>Al Nukhba Medical Clinic</v>
      </c>
      <c r="C229" s="7" t="str">
        <f>IFERROR(VLOOKUP(A229,'[2]Total Provider - Dec 2015'!$A$1:$K$1232,3,FALSE),"")</f>
        <v>NWS</v>
      </c>
      <c r="D229" s="7" t="str">
        <f>IFERROR(VLOOKUP(A229,'[2]Total Provider - Dec 2015'!$A$1:$K$1232,4,FALSE),"")</f>
        <v>Northern Border</v>
      </c>
      <c r="E229" s="7" t="str">
        <f>IFERROR(VLOOKUP(A229,'[2]Total Provider - Dec 2015'!$A$1:$K$1232,5,FALSE),"")</f>
        <v>Arar</v>
      </c>
      <c r="F229" s="7" t="str">
        <f>IFERROR(VLOOKUP(A229,'[2]Total Provider - Dec 2015'!$A$1:$K$1232,6,FALSE),"")</f>
        <v>Taif St, Aziziah Dist</v>
      </c>
      <c r="G229" s="7" t="str">
        <f>IFERROR(VLOOKUP(A229,'[2]Total Provider - Dec 2015'!$A$1:$K$1232,7,FALSE),"")</f>
        <v>0146626051</v>
      </c>
      <c r="H229" s="10" t="str">
        <f>IFERROR(VLOOKUP(A229,'[2]Total Provider - Dec 2015'!$A$1:$K$1232,8,FALSE),"")</f>
        <v>شارع الطائف, حي العزيزية</v>
      </c>
      <c r="I229" s="10" t="str">
        <f>IFERROR(VLOOKUP(A229,'[2]Total Provider - Dec 2015'!$A$1:$K$1232,9,FALSE),"")</f>
        <v>عرعر</v>
      </c>
      <c r="J229" s="10" t="str">
        <f>IFERROR(VLOOKUP(A229,'[2]Total Provider - Dec 2015'!$A$1:$K$1232,10,FALSE),"")</f>
        <v>الحدود الشمالية</v>
      </c>
      <c r="K229" s="10" t="str">
        <f>IFERROR(VLOOKUP(A229,'[2]Total Provider - Dec 2015'!$A$1:$K$1232,11,FALSE),"")</f>
        <v>مستوصف النخبة الطبي</v>
      </c>
    </row>
    <row r="230" spans="1:11" hidden="1" x14ac:dyDescent="0.25">
      <c r="A230" s="5">
        <v>21710</v>
      </c>
      <c r="B230" s="6" t="str">
        <f>IFERROR(VLOOKUP(A230,'[2]Total Provider - Dec 2015'!$A$1:$K$1232,2,FALSE),"")</f>
        <v>Welcare Ambulatory Care Center</v>
      </c>
      <c r="C230" s="7" t="str">
        <f>IFERROR(VLOOKUP(A230,'[2]Total Provider - Dec 2015'!$A$1:$K$1232,3,FALSE),"")</f>
        <v>NW7</v>
      </c>
      <c r="D230" s="7" t="str">
        <f>IFERROR(VLOOKUP(A230,'[2]Total Provider - Dec 2015'!$A$1:$K$1232,4,FALSE),"")</f>
        <v>UAE</v>
      </c>
      <c r="E230" s="7" t="str">
        <f>IFERROR(VLOOKUP(A230,'[2]Total Provider - Dec 2015'!$A$1:$K$1232,5,FALSE),"")</f>
        <v>Dubai</v>
      </c>
      <c r="F230" s="7" t="str">
        <f>IFERROR(VLOOKUP(A230,'[2]Total Provider - Dec 2015'!$A$1:$K$1232,6,FALSE),"")</f>
        <v>Knowledge Village</v>
      </c>
      <c r="G230" s="7" t="str">
        <f>IFERROR(VLOOKUP(A230,'[2]Total Provider - Dec 2015'!$A$1:$K$1232,7,FALSE),"")</f>
        <v>0097143661030</v>
      </c>
      <c r="H230" s="10" t="str">
        <f>IFERROR(VLOOKUP(A230,'[2]Total Provider - Dec 2015'!$A$1:$K$1232,8,FALSE),"")</f>
        <v>قرية المعرفة</v>
      </c>
      <c r="I230" s="10" t="str">
        <f>IFERROR(VLOOKUP(A230,'[2]Total Provider - Dec 2015'!$A$1:$K$1232,9,FALSE),"")</f>
        <v>دبي</v>
      </c>
      <c r="J230" s="10" t="str">
        <f>IFERROR(VLOOKUP(A230,'[2]Total Provider - Dec 2015'!$A$1:$K$1232,10,FALSE),"")</f>
        <v>الإمارات</v>
      </c>
      <c r="K230" s="10" t="str">
        <f>IFERROR(VLOOKUP(A230,'[2]Total Provider - Dec 2015'!$A$1:$K$1232,11,FALSE),"")</f>
        <v>مركز ويلكير للرعاية اليومية</v>
      </c>
    </row>
    <row r="231" spans="1:11" hidden="1" x14ac:dyDescent="0.25">
      <c r="A231" s="5">
        <v>21712</v>
      </c>
      <c r="B231" s="6" t="str">
        <f>IFERROR(VLOOKUP(A231,'[2]Total Provider - Dec 2015'!$A$1:$K$1232,2,FALSE),"")</f>
        <v>Muhayil National Hospital</v>
      </c>
      <c r="C231" s="7" t="str">
        <f>IFERROR(VLOOKUP(A231,'[2]Total Provider - Dec 2015'!$A$1:$K$1232,3,FALSE),"")</f>
        <v>NW2</v>
      </c>
      <c r="D231" s="7" t="str">
        <f>IFERROR(VLOOKUP(A231,'[2]Total Provider - Dec 2015'!$A$1:$K$1232,4,FALSE),"")</f>
        <v>Aseer</v>
      </c>
      <c r="E231" s="7" t="str">
        <f>IFERROR(VLOOKUP(A231,'[2]Total Provider - Dec 2015'!$A$1:$K$1232,5,FALSE),"")</f>
        <v>Muhayel</v>
      </c>
      <c r="F231" s="7" t="str">
        <f>IFERROR(VLOOKUP(A231,'[2]Total Provider - Dec 2015'!$A$1:$K$1232,6,FALSE),"")</f>
        <v>Muhayel</v>
      </c>
      <c r="G231" s="7" t="str">
        <f>IFERROR(VLOOKUP(A231,'[2]Total Provider - Dec 2015'!$A$1:$K$1232,7,FALSE),"")</f>
        <v>0172851365</v>
      </c>
      <c r="H231" s="10" t="str">
        <f>IFERROR(VLOOKUP(A231,'[2]Total Provider - Dec 2015'!$A$1:$K$1232,8,FALSE),"")</f>
        <v>محايل</v>
      </c>
      <c r="I231" s="10" t="str">
        <f>IFERROR(VLOOKUP(A231,'[2]Total Provider - Dec 2015'!$A$1:$K$1232,9,FALSE),"")</f>
        <v>محايل</v>
      </c>
      <c r="J231" s="10" t="str">
        <f>IFERROR(VLOOKUP(A231,'[2]Total Provider - Dec 2015'!$A$1:$K$1232,10,FALSE),"")</f>
        <v>عسير</v>
      </c>
      <c r="K231" s="10" t="str">
        <f>IFERROR(VLOOKUP(A231,'[2]Total Provider - Dec 2015'!$A$1:$K$1232,11,FALSE),"")</f>
        <v>مستشفى محايل الأهلي</v>
      </c>
    </row>
    <row r="232" spans="1:11" hidden="1" x14ac:dyDescent="0.25">
      <c r="A232" s="5">
        <v>21716</v>
      </c>
      <c r="B232" s="6" t="str">
        <f>IFERROR(VLOOKUP(A232,'[2]Total Provider - Dec 2015'!$A$1:$K$1232,2,FALSE),"")</f>
        <v>Cedars - Jebel Ali International Hospital</v>
      </c>
      <c r="C232" s="7" t="str">
        <f>IFERROR(VLOOKUP(A232,'[2]Total Provider - Dec 2015'!$A$1:$K$1232,3,FALSE),"")</f>
        <v>NW7</v>
      </c>
      <c r="D232" s="7" t="str">
        <f>IFERROR(VLOOKUP(A232,'[2]Total Provider - Dec 2015'!$A$1:$K$1232,4,FALSE),"")</f>
        <v>UAE</v>
      </c>
      <c r="E232" s="7" t="str">
        <f>IFERROR(VLOOKUP(A232,'[2]Total Provider - Dec 2015'!$A$1:$K$1232,5,FALSE),"")</f>
        <v>Dubai</v>
      </c>
      <c r="F232" s="7" t="str">
        <f>IFERROR(VLOOKUP(A232,'[2]Total Provider - Dec 2015'!$A$1:$K$1232,6,FALSE),"")</f>
        <v>Knowledge Village</v>
      </c>
      <c r="G232" s="7" t="str">
        <f>IFERROR(VLOOKUP(A232,'[2]Total Provider - Dec 2015'!$A$1:$K$1232,7,FALSE),"")</f>
        <v>0097148814000</v>
      </c>
      <c r="H232" s="10" t="str">
        <f>IFERROR(VLOOKUP(A232,'[2]Total Provider - Dec 2015'!$A$1:$K$1232,8,FALSE),"")</f>
        <v>قرية المعرفة</v>
      </c>
      <c r="I232" s="10" t="str">
        <f>IFERROR(VLOOKUP(A232,'[2]Total Provider - Dec 2015'!$A$1:$K$1232,9,FALSE),"")</f>
        <v>دبي</v>
      </c>
      <c r="J232" s="10" t="str">
        <f>IFERROR(VLOOKUP(A232,'[2]Total Provider - Dec 2015'!$A$1:$K$1232,10,FALSE),"")</f>
        <v>الإمارات</v>
      </c>
      <c r="K232" s="10" t="str">
        <f>IFERROR(VLOOKUP(A232,'[2]Total Provider - Dec 2015'!$A$1:$K$1232,11,FALSE),"")</f>
        <v>مستشفى الأرز جبل علي الدولي</v>
      </c>
    </row>
    <row r="233" spans="1:11" hidden="1" x14ac:dyDescent="0.25">
      <c r="A233" s="5">
        <v>21718</v>
      </c>
      <c r="B233" s="6" t="str">
        <f>IFERROR(VLOOKUP(A233,'[2]Total Provider - Dec 2015'!$A$1:$K$1232,2,FALSE),"")</f>
        <v>Al Affari Polyclinic</v>
      </c>
      <c r="C233" s="7" t="str">
        <f>IFERROR(VLOOKUP(A233,'[2]Total Provider - Dec 2015'!$A$1:$K$1232,3,FALSE),"")</f>
        <v>NWS</v>
      </c>
      <c r="D233" s="7" t="str">
        <f>IFERROR(VLOOKUP(A233,'[2]Total Provider - Dec 2015'!$A$1:$K$1232,4,FALSE),"")</f>
        <v>Tabuk</v>
      </c>
      <c r="E233" s="7" t="str">
        <f>IFERROR(VLOOKUP(A233,'[2]Total Provider - Dec 2015'!$A$1:$K$1232,5,FALSE),"")</f>
        <v>Tabuk</v>
      </c>
      <c r="F233" s="7" t="str">
        <f>IFERROR(VLOOKUP(A233,'[2]Total Provider - Dec 2015'!$A$1:$K$1232,6,FALSE),"")</f>
        <v>Al Sulaymania</v>
      </c>
      <c r="G233" s="7" t="str">
        <f>IFERROR(VLOOKUP(A233,'[2]Total Provider - Dec 2015'!$A$1:$K$1232,7,FALSE),"")</f>
        <v>0144222703</v>
      </c>
      <c r="H233" s="10" t="str">
        <f>IFERROR(VLOOKUP(A233,'[2]Total Provider - Dec 2015'!$A$1:$K$1232,8,FALSE),"")</f>
        <v>السليمانية</v>
      </c>
      <c r="I233" s="10" t="str">
        <f>IFERROR(VLOOKUP(A233,'[2]Total Provider - Dec 2015'!$A$1:$K$1232,9,FALSE),"")</f>
        <v>تبوك</v>
      </c>
      <c r="J233" s="10" t="str">
        <f>IFERROR(VLOOKUP(A233,'[2]Total Provider - Dec 2015'!$A$1:$K$1232,10,FALSE),"")</f>
        <v>تبوك</v>
      </c>
      <c r="K233" s="10" t="str">
        <f>IFERROR(VLOOKUP(A233,'[2]Total Provider - Dec 2015'!$A$1:$K$1232,11,FALSE),"")</f>
        <v>مستوصف العفاري</v>
      </c>
    </row>
    <row r="234" spans="1:11" hidden="1" x14ac:dyDescent="0.25">
      <c r="A234" s="5">
        <v>21721</v>
      </c>
      <c r="B234" s="6" t="str">
        <f>IFERROR(VLOOKUP(A234,'[2]Total Provider - Dec 2015'!$A$1:$K$1232,2,FALSE),"")</f>
        <v>Al Sadiq Hospital</v>
      </c>
      <c r="C234" s="7" t="str">
        <f>IFERROR(VLOOKUP(A234,'[2]Total Provider - Dec 2015'!$A$1:$K$1232,3,FALSE),"")</f>
        <v>NWS</v>
      </c>
      <c r="D234" s="7" t="str">
        <f>IFERROR(VLOOKUP(A234,'[2]Total Provider - Dec 2015'!$A$1:$K$1232,4,FALSE),"")</f>
        <v>Eastern Province</v>
      </c>
      <c r="E234" s="7" t="str">
        <f>IFERROR(VLOOKUP(A234,'[2]Total Provider - Dec 2015'!$A$1:$K$1232,5,FALSE),"")</f>
        <v>Sayhat</v>
      </c>
      <c r="F234" s="7" t="str">
        <f>IFERROR(VLOOKUP(A234,'[2]Total Provider - Dec 2015'!$A$1:$K$1232,6,FALSE),"")</f>
        <v>Abo Moosa Al Ansari Street</v>
      </c>
      <c r="G234" s="7" t="str">
        <f>IFERROR(VLOOKUP(A234,'[2]Total Provider - Dec 2015'!$A$1:$K$1232,7,FALSE),"")</f>
        <v>0138500160</v>
      </c>
      <c r="H234" s="10" t="str">
        <f>IFERROR(VLOOKUP(A234,'[2]Total Provider - Dec 2015'!$A$1:$K$1232,8,FALSE),"")</f>
        <v>شارع أبو موسى الأنصاري</v>
      </c>
      <c r="I234" s="10" t="str">
        <f>IFERROR(VLOOKUP(A234,'[2]Total Provider - Dec 2015'!$A$1:$K$1232,9,FALSE),"")</f>
        <v>سيهات</v>
      </c>
      <c r="J234" s="10" t="str">
        <f>IFERROR(VLOOKUP(A234,'[2]Total Provider - Dec 2015'!$A$1:$K$1232,10,FALSE),"")</f>
        <v>المنطقة الشرقية</v>
      </c>
      <c r="K234" s="10" t="str">
        <f>IFERROR(VLOOKUP(A234,'[2]Total Provider - Dec 2015'!$A$1:$K$1232,11,FALSE),"")</f>
        <v>مستشفى الصادق</v>
      </c>
    </row>
    <row r="235" spans="1:11" hidden="1" x14ac:dyDescent="0.25">
      <c r="A235" s="5">
        <v>21722</v>
      </c>
      <c r="B235" s="6" t="str">
        <f>IFERROR(VLOOKUP(A235,'[2]Total Provider - Dec 2015'!$A$1:$K$1232,2,FALSE),"")</f>
        <v>Abdul Latif Jameel Center for Rehabilitation &amp; Health Care</v>
      </c>
      <c r="C235" s="7" t="str">
        <f>IFERROR(VLOOKUP(A235,'[2]Total Provider - Dec 2015'!$A$1:$K$1232,3,FALSE),"")</f>
        <v>NW5</v>
      </c>
      <c r="D235" s="7" t="str">
        <f>IFERROR(VLOOKUP(A235,'[2]Total Provider - Dec 2015'!$A$1:$K$1232,4,FALSE),"")</f>
        <v>Makkah</v>
      </c>
      <c r="E235" s="7" t="str">
        <f>IFERROR(VLOOKUP(A235,'[2]Total Provider - Dec 2015'!$A$1:$K$1232,5,FALSE),"")</f>
        <v>Jeddah</v>
      </c>
      <c r="F235" s="7" t="str">
        <f>IFERROR(VLOOKUP(A235,'[2]Total Provider - Dec 2015'!$A$1:$K$1232,6,FALSE),"")</f>
        <v>Al Safa District</v>
      </c>
      <c r="G235" s="7" t="str">
        <f>IFERROR(VLOOKUP(A235,'[2]Total Provider - Dec 2015'!$A$1:$K$1232,7,FALSE),"")</f>
        <v>0126770001</v>
      </c>
      <c r="H235" s="10" t="str">
        <f>IFERROR(VLOOKUP(A235,'[2]Total Provider - Dec 2015'!$A$1:$K$1232,8,FALSE),"")</f>
        <v>حي الصفا</v>
      </c>
      <c r="I235" s="10" t="str">
        <f>IFERROR(VLOOKUP(A235,'[2]Total Provider - Dec 2015'!$A$1:$K$1232,9,FALSE),"")</f>
        <v>جدة</v>
      </c>
      <c r="J235" s="10" t="str">
        <f>IFERROR(VLOOKUP(A235,'[2]Total Provider - Dec 2015'!$A$1:$K$1232,10,FALSE),"")</f>
        <v>مكة المكرمة</v>
      </c>
      <c r="K235" s="10" t="str">
        <f>IFERROR(VLOOKUP(A235,'[2]Total Provider - Dec 2015'!$A$1:$K$1232,11,FALSE),"")</f>
        <v>مركز عبداللطيف جميل لإعادة التأهيل والرعاية الصحية</v>
      </c>
    </row>
    <row r="236" spans="1:11" hidden="1" x14ac:dyDescent="0.25">
      <c r="A236" s="5">
        <v>21723</v>
      </c>
      <c r="B236" s="6" t="str">
        <f>IFERROR(VLOOKUP(A236,'[2]Total Provider - Dec 2015'!$A$1:$K$1232,2,FALSE),"")</f>
        <v>Dar As Sihha Dispensary</v>
      </c>
      <c r="C236" s="7" t="str">
        <f>IFERROR(VLOOKUP(A236,'[2]Total Provider - Dec 2015'!$A$1:$K$1232,3,FALSE),"")</f>
        <v>NWS</v>
      </c>
      <c r="D236" s="7" t="str">
        <f>IFERROR(VLOOKUP(A236,'[2]Total Provider - Dec 2015'!$A$1:$K$1232,4,FALSE),"")</f>
        <v>Eastern Province</v>
      </c>
      <c r="E236" s="7" t="str">
        <f>IFERROR(VLOOKUP(A236,'[2]Total Provider - Dec 2015'!$A$1:$K$1232,5,FALSE),"")</f>
        <v>Dammam</v>
      </c>
      <c r="F236" s="7" t="str">
        <f>IFERROR(VLOOKUP(A236,'[2]Total Provider - Dec 2015'!$A$1:$K$1232,6,FALSE),"")</f>
        <v>King International Market</v>
      </c>
      <c r="G236" s="7" t="str">
        <f>IFERROR(VLOOKUP(A236,'[2]Total Provider - Dec 2015'!$A$1:$K$1232,7,FALSE),"")</f>
        <v>0138177899</v>
      </c>
      <c r="H236" s="10" t="str">
        <f>IFERROR(VLOOKUP(A236,'[2]Total Provider - Dec 2015'!$A$1:$K$1232,8,FALSE),"")</f>
        <v>سوق الملك الدولي</v>
      </c>
      <c r="I236" s="10" t="str">
        <f>IFERROR(VLOOKUP(A236,'[2]Total Provider - Dec 2015'!$A$1:$K$1232,9,FALSE),"")</f>
        <v>الدمام</v>
      </c>
      <c r="J236" s="10" t="str">
        <f>IFERROR(VLOOKUP(A236,'[2]Total Provider - Dec 2015'!$A$1:$K$1232,10,FALSE),"")</f>
        <v>المنطقة الشرقية</v>
      </c>
      <c r="K236" s="10" t="str">
        <f>IFERROR(VLOOKUP(A236,'[2]Total Provider - Dec 2015'!$A$1:$K$1232,11,FALSE),"")</f>
        <v>مستوصف دار الصحة</v>
      </c>
    </row>
    <row r="237" spans="1:11" hidden="1" x14ac:dyDescent="0.25">
      <c r="A237" s="5">
        <v>21724</v>
      </c>
      <c r="B237" s="6" t="str">
        <f>IFERROR(VLOOKUP(A237,'[2]Total Provider - Dec 2015'!$A$1:$K$1232,2,FALSE),"")</f>
        <v>Rahima Al Ahli Dispensary</v>
      </c>
      <c r="C237" s="7" t="str">
        <f>IFERROR(VLOOKUP(A237,'[2]Total Provider - Dec 2015'!$A$1:$K$1232,3,FALSE),"")</f>
        <v>NWS</v>
      </c>
      <c r="D237" s="7" t="str">
        <f>IFERROR(VLOOKUP(A237,'[2]Total Provider - Dec 2015'!$A$1:$K$1232,4,FALSE),"")</f>
        <v>Eastern Province</v>
      </c>
      <c r="E237" s="7" t="str">
        <f>IFERROR(VLOOKUP(A237,'[2]Total Provider - Dec 2015'!$A$1:$K$1232,5,FALSE),"")</f>
        <v>Ras Tanura</v>
      </c>
      <c r="F237" s="7" t="str">
        <f>IFERROR(VLOOKUP(A237,'[2]Total Provider - Dec 2015'!$A$1:$K$1232,6,FALSE),"")</f>
        <v xml:space="preserve">Al Moqaweleen District </v>
      </c>
      <c r="G237" s="7" t="str">
        <f>IFERROR(VLOOKUP(A237,'[2]Total Provider - Dec 2015'!$A$1:$K$1232,7,FALSE),"")</f>
        <v>0136674490</v>
      </c>
      <c r="H237" s="10" t="str">
        <f>IFERROR(VLOOKUP(A237,'[2]Total Provider - Dec 2015'!$A$1:$K$1232,8,FALSE),"")</f>
        <v>حي المقاولين</v>
      </c>
      <c r="I237" s="10" t="str">
        <f>IFERROR(VLOOKUP(A237,'[2]Total Provider - Dec 2015'!$A$1:$K$1232,9,FALSE),"")</f>
        <v>رأس تنورة</v>
      </c>
      <c r="J237" s="10" t="str">
        <f>IFERROR(VLOOKUP(A237,'[2]Total Provider - Dec 2015'!$A$1:$K$1232,10,FALSE),"")</f>
        <v>المنطقة الشرقية</v>
      </c>
      <c r="K237" s="10" t="str">
        <f>IFERROR(VLOOKUP(A237,'[2]Total Provider - Dec 2015'!$A$1:$K$1232,11,FALSE),"")</f>
        <v xml:space="preserve">مستوصف رحيمة الأهلي - برحيمة </v>
      </c>
    </row>
    <row r="238" spans="1:11" hidden="1" x14ac:dyDescent="0.25">
      <c r="A238" s="5">
        <v>21725</v>
      </c>
      <c r="B238" s="6" t="str">
        <f>IFERROR(VLOOKUP(A238,'[2]Total Provider - Dec 2015'!$A$1:$K$1232,2,FALSE),"")</f>
        <v>Al Qadi Modern Medical Complex</v>
      </c>
      <c r="C238" s="7" t="str">
        <f>IFERROR(VLOOKUP(A238,'[2]Total Provider - Dec 2015'!$A$1:$K$1232,3,FALSE),"")</f>
        <v>NW1</v>
      </c>
      <c r="D238" s="7" t="str">
        <f>IFERROR(VLOOKUP(A238,'[2]Total Provider - Dec 2015'!$A$1:$K$1232,4,FALSE),"")</f>
        <v>Najran</v>
      </c>
      <c r="E238" s="7" t="str">
        <f>IFERROR(VLOOKUP(A238,'[2]Total Provider - Dec 2015'!$A$1:$K$1232,5,FALSE),"")</f>
        <v>Najran</v>
      </c>
      <c r="F238" s="7" t="str">
        <f>IFERROR(VLOOKUP(A238,'[2]Total Provider - Dec 2015'!$A$1:$K$1232,6,FALSE),"")</f>
        <v>Al Balad, King Abduaziz Road</v>
      </c>
      <c r="G238" s="7" t="str">
        <f>IFERROR(VLOOKUP(A238,'[2]Total Provider - Dec 2015'!$A$1:$K$1232,7,FALSE),"")</f>
        <v>0175431000</v>
      </c>
      <c r="H238" s="10" t="str">
        <f>IFERROR(VLOOKUP(A238,'[2]Total Provider - Dec 2015'!$A$1:$K$1232,8,FALSE),"")</f>
        <v>البلد، طريق الملك عبدالعزيز</v>
      </c>
      <c r="I238" s="10" t="str">
        <f>IFERROR(VLOOKUP(A238,'[2]Total Provider - Dec 2015'!$A$1:$K$1232,9,FALSE),"")</f>
        <v>نجران</v>
      </c>
      <c r="J238" s="10" t="str">
        <f>IFERROR(VLOOKUP(A238,'[2]Total Provider - Dec 2015'!$A$1:$K$1232,10,FALSE),"")</f>
        <v>نجران</v>
      </c>
      <c r="K238" s="10" t="str">
        <f>IFERROR(VLOOKUP(A238,'[2]Total Provider - Dec 2015'!$A$1:$K$1232,11,FALSE),"")</f>
        <v>مجمع القاضي النموذجي</v>
      </c>
    </row>
    <row r="239" spans="1:11" hidden="1" x14ac:dyDescent="0.25">
      <c r="A239" s="5">
        <v>21727</v>
      </c>
      <c r="B239" s="6" t="str">
        <f>IFERROR(VLOOKUP(A239,'[2]Total Provider - Dec 2015'!$A$1:$K$1232,2,FALSE),"")</f>
        <v>Saeed Al Wadei Medical Complex (Ex.Al Ahli Medical Polyclinic)</v>
      </c>
      <c r="C239" s="7" t="str">
        <f>IFERROR(VLOOKUP(A239,'[2]Total Provider - Dec 2015'!$A$1:$K$1232,3,FALSE),"")</f>
        <v>NWS</v>
      </c>
      <c r="D239" s="7" t="str">
        <f>IFERROR(VLOOKUP(A239,'[2]Total Provider - Dec 2015'!$A$1:$K$1232,4,FALSE),"")</f>
        <v>Aseer</v>
      </c>
      <c r="E239" s="7" t="str">
        <f>IFERROR(VLOOKUP(A239,'[2]Total Provider - Dec 2015'!$A$1:$K$1232,5,FALSE),"")</f>
        <v>Dhahran Al Janoub</v>
      </c>
      <c r="F239" s="7" t="str">
        <f>IFERROR(VLOOKUP(A239,'[2]Total Provider - Dec 2015'!$A$1:$K$1232,6,FALSE),"")</f>
        <v>Dahran Al Janoub - Main Road</v>
      </c>
      <c r="G239" s="7" t="str">
        <f>IFERROR(VLOOKUP(A239,'[2]Total Provider - Dec 2015'!$A$1:$K$1232,7,FALSE),"")</f>
        <v>0172551829</v>
      </c>
      <c r="H239" s="10" t="str">
        <f>IFERROR(VLOOKUP(A239,'[2]Total Provider - Dec 2015'!$A$1:$K$1232,8,FALSE),"")</f>
        <v>ظهران الجنوب - الطريق العام</v>
      </c>
      <c r="I239" s="10" t="str">
        <f>IFERROR(VLOOKUP(A239,'[2]Total Provider - Dec 2015'!$A$1:$K$1232,9,FALSE),"")</f>
        <v>ظهران الجنوب</v>
      </c>
      <c r="J239" s="10" t="str">
        <f>IFERROR(VLOOKUP(A239,'[2]Total Provider - Dec 2015'!$A$1:$K$1232,10,FALSE),"")</f>
        <v>عسير</v>
      </c>
      <c r="K239" s="10" t="str">
        <f>IFERROR(VLOOKUP(A239,'[2]Total Provider - Dec 2015'!$A$1:$K$1232,11,FALSE),"")</f>
        <v>مجمع عيادات سعيد الوادعي الطبي</v>
      </c>
    </row>
    <row r="240" spans="1:11" hidden="1" x14ac:dyDescent="0.25">
      <c r="A240" s="5">
        <v>21728</v>
      </c>
      <c r="B240" s="6" t="str">
        <f>IFERROR(VLOOKUP(A240,'[2]Total Provider - Dec 2015'!$A$1:$K$1232,2,FALSE),"")</f>
        <v>Al Ameed Medical Polyclinic</v>
      </c>
      <c r="C240" s="7" t="str">
        <f>IFERROR(VLOOKUP(A240,'[2]Total Provider - Dec 2015'!$A$1:$K$1232,3,FALSE),"")</f>
        <v>NWS</v>
      </c>
      <c r="D240" s="7" t="str">
        <f>IFERROR(VLOOKUP(A240,'[2]Total Provider - Dec 2015'!$A$1:$K$1232,4,FALSE),"")</f>
        <v>Riyadh</v>
      </c>
      <c r="E240" s="7" t="str">
        <f>IFERROR(VLOOKUP(A240,'[2]Total Provider - Dec 2015'!$A$1:$K$1232,5,FALSE),"")</f>
        <v>Al Kharj</v>
      </c>
      <c r="F240" s="7" t="str">
        <f>IFERROR(VLOOKUP(A240,'[2]Total Provider - Dec 2015'!$A$1:$K$1232,6,FALSE),"")</f>
        <v xml:space="preserve">King Fahed Street, Al Salam Dist </v>
      </c>
      <c r="G240" s="7" t="str">
        <f>IFERROR(VLOOKUP(A240,'[2]Total Provider - Dec 2015'!$A$1:$K$1232,7,FALSE),"")</f>
        <v>0115443377</v>
      </c>
      <c r="H240" s="10" t="str">
        <f>IFERROR(VLOOKUP(A240,'[2]Total Provider - Dec 2015'!$A$1:$K$1232,8,FALSE),"")</f>
        <v>طريق الملك فهد , حي السلام</v>
      </c>
      <c r="I240" s="10" t="str">
        <f>IFERROR(VLOOKUP(A240,'[2]Total Provider - Dec 2015'!$A$1:$K$1232,9,FALSE),"")</f>
        <v>الخرج</v>
      </c>
      <c r="J240" s="10" t="str">
        <f>IFERROR(VLOOKUP(A240,'[2]Total Provider - Dec 2015'!$A$1:$K$1232,10,FALSE),"")</f>
        <v>الرياض</v>
      </c>
      <c r="K240" s="10" t="str">
        <f>IFERROR(VLOOKUP(A240,'[2]Total Provider - Dec 2015'!$A$1:$K$1232,11,FALSE),"")</f>
        <v>مجمع عيادات العميد الطبي</v>
      </c>
    </row>
    <row r="241" spans="1:11" hidden="1" x14ac:dyDescent="0.25">
      <c r="A241" s="5">
        <v>21730</v>
      </c>
      <c r="B241" s="6" t="str">
        <f>IFERROR(VLOOKUP(A241,'[2]Total Provider - Dec 2015'!$A$1:$K$1232,2,FALSE),"")</f>
        <v>Osama Polyclinic</v>
      </c>
      <c r="C241" s="7" t="str">
        <f>IFERROR(VLOOKUP(A241,'[2]Total Provider - Dec 2015'!$A$1:$K$1232,3,FALSE),"")</f>
        <v>NWS</v>
      </c>
      <c r="D241" s="7" t="str">
        <f>IFERROR(VLOOKUP(A241,'[2]Total Provider - Dec 2015'!$A$1:$K$1232,4,FALSE),"")</f>
        <v>Al Baha</v>
      </c>
      <c r="E241" s="7" t="str">
        <f>IFERROR(VLOOKUP(A241,'[2]Total Provider - Dec 2015'!$A$1:$K$1232,5,FALSE),"")</f>
        <v>Al Baha</v>
      </c>
      <c r="F241" s="7" t="str">
        <f>IFERROR(VLOOKUP(A241,'[2]Total Provider - Dec 2015'!$A$1:$K$1232,6,FALSE),"")</f>
        <v>Aqiq Street</v>
      </c>
      <c r="G241" s="7" t="str">
        <f>IFERROR(VLOOKUP(A241,'[2]Total Provider - Dec 2015'!$A$1:$K$1232,7,FALSE),"")</f>
        <v>0177293000</v>
      </c>
      <c r="H241" s="10" t="str">
        <f>IFERROR(VLOOKUP(A241,'[2]Total Provider - Dec 2015'!$A$1:$K$1232,8,FALSE),"")</f>
        <v>شارع العقيق</v>
      </c>
      <c r="I241" s="10" t="str">
        <f>IFERROR(VLOOKUP(A241,'[2]Total Provider - Dec 2015'!$A$1:$K$1232,9,FALSE),"")</f>
        <v>الباحة</v>
      </c>
      <c r="J241" s="10" t="str">
        <f>IFERROR(VLOOKUP(A241,'[2]Total Provider - Dec 2015'!$A$1:$K$1232,10,FALSE),"")</f>
        <v>الباحة</v>
      </c>
      <c r="K241" s="10" t="str">
        <f>IFERROR(VLOOKUP(A241,'[2]Total Provider - Dec 2015'!$A$1:$K$1232,11,FALSE),"")</f>
        <v>مستوصف أسامة</v>
      </c>
    </row>
    <row r="242" spans="1:11" hidden="1" x14ac:dyDescent="0.25">
      <c r="A242" s="5">
        <v>21731</v>
      </c>
      <c r="B242" s="6" t="str">
        <f>IFERROR(VLOOKUP(A242,'[2]Total Provider - Dec 2015'!$A$1:$K$1232,2,FALSE),"")</f>
        <v>Magrabi Eye Center</v>
      </c>
      <c r="C242" s="7" t="str">
        <f>IFERROR(VLOOKUP(A242,'[2]Total Provider - Dec 2015'!$A$1:$K$1232,3,FALSE),"")</f>
        <v>NW3</v>
      </c>
      <c r="D242" s="7" t="str">
        <f>IFERROR(VLOOKUP(A242,'[2]Total Provider - Dec 2015'!$A$1:$K$1232,4,FALSE),"")</f>
        <v>Eastern Province</v>
      </c>
      <c r="E242" s="7" t="str">
        <f>IFERROR(VLOOKUP(A242,'[2]Total Provider - Dec 2015'!$A$1:$K$1232,5,FALSE),"")</f>
        <v>Al Ahsa</v>
      </c>
      <c r="F242" s="7" t="str">
        <f>IFERROR(VLOOKUP(A242,'[2]Total Provider - Dec 2015'!$A$1:$K$1232,6,FALSE),"")</f>
        <v>Prince Sultan street</v>
      </c>
      <c r="G242" s="7" t="str">
        <f>IFERROR(VLOOKUP(A242,'[2]Total Provider - Dec 2015'!$A$1:$K$1232,7,FALSE),"")</f>
        <v>0135858888</v>
      </c>
      <c r="H242" s="10" t="str">
        <f>IFERROR(VLOOKUP(A242,'[2]Total Provider - Dec 2015'!$A$1:$K$1232,8,FALSE),"")</f>
        <v>شارع الأمير سلطان</v>
      </c>
      <c r="I242" s="10" t="str">
        <f>IFERROR(VLOOKUP(A242,'[2]Total Provider - Dec 2015'!$A$1:$K$1232,9,FALSE),"")</f>
        <v>الأحساء</v>
      </c>
      <c r="J242" s="10" t="str">
        <f>IFERROR(VLOOKUP(A242,'[2]Total Provider - Dec 2015'!$A$1:$K$1232,10,FALSE),"")</f>
        <v>المنطقة الشرقية</v>
      </c>
      <c r="K242" s="10" t="str">
        <f>IFERROR(VLOOKUP(A242,'[2]Total Provider - Dec 2015'!$A$1:$K$1232,11,FALSE),"")</f>
        <v xml:space="preserve">مركز مغربي للعيون - الأحساء </v>
      </c>
    </row>
    <row r="243" spans="1:11" hidden="1" x14ac:dyDescent="0.25">
      <c r="A243" s="5">
        <v>21734</v>
      </c>
      <c r="B243" s="6" t="str">
        <f>IFERROR(VLOOKUP(A243,'[2]Total Provider - Dec 2015'!$A$1:$K$1232,2,FALSE),"")</f>
        <v>Al Hayat National Clinic 3</v>
      </c>
      <c r="C243" s="7" t="str">
        <f>IFERROR(VLOOKUP(A243,'[2]Total Provider - Dec 2015'!$A$1:$K$1232,3,FALSE),"")</f>
        <v>NWR</v>
      </c>
      <c r="D243" s="7" t="str">
        <f>IFERROR(VLOOKUP(A243,'[2]Total Provider - Dec 2015'!$A$1:$K$1232,4,FALSE),"")</f>
        <v>Riyadh</v>
      </c>
      <c r="E243" s="7" t="str">
        <f>IFERROR(VLOOKUP(A243,'[2]Total Provider - Dec 2015'!$A$1:$K$1232,5,FALSE),"")</f>
        <v>Riyadh</v>
      </c>
      <c r="F243" s="7" t="str">
        <f>IFERROR(VLOOKUP(A243,'[2]Total Provider - Dec 2015'!$A$1:$K$1232,6,FALSE),"")</f>
        <v>Abo Baker Street</v>
      </c>
      <c r="G243" s="7" t="str">
        <f>IFERROR(VLOOKUP(A243,'[2]Total Provider - Dec 2015'!$A$1:$K$1232,7,FALSE),"")</f>
        <v>0112741820</v>
      </c>
      <c r="H243" s="10" t="str">
        <f>IFERROR(VLOOKUP(A243,'[2]Total Provider - Dec 2015'!$A$1:$K$1232,8,FALSE),"")</f>
        <v>شارع أبو بكر</v>
      </c>
      <c r="I243" s="10" t="str">
        <f>IFERROR(VLOOKUP(A243,'[2]Total Provider - Dec 2015'!$A$1:$K$1232,9,FALSE),"")</f>
        <v>الرياض</v>
      </c>
      <c r="J243" s="10" t="str">
        <f>IFERROR(VLOOKUP(A243,'[2]Total Provider - Dec 2015'!$A$1:$K$1232,10,FALSE),"")</f>
        <v>الرياض</v>
      </c>
      <c r="K243" s="10" t="str">
        <f>IFERROR(VLOOKUP(A243,'[2]Total Provider - Dec 2015'!$A$1:$K$1232,11,FALSE),"")</f>
        <v>مستوصف الحياة الأهلي 3 (فرع النفل)</v>
      </c>
    </row>
    <row r="244" spans="1:11" hidden="1" x14ac:dyDescent="0.25">
      <c r="A244" s="5">
        <v>21735</v>
      </c>
      <c r="B244" s="6" t="str">
        <f>IFERROR(VLOOKUP(A244,'[2]Total Provider - Dec 2015'!$A$1:$K$1232,2,FALSE),"")</f>
        <v>Al Alam Medical Company</v>
      </c>
      <c r="C244" s="7" t="str">
        <f>IFERROR(VLOOKUP(A244,'[2]Total Provider - Dec 2015'!$A$1:$K$1232,3,FALSE),"")</f>
        <v>NW6</v>
      </c>
      <c r="D244" s="7" t="str">
        <f>IFERROR(VLOOKUP(A244,'[2]Total Provider - Dec 2015'!$A$1:$K$1232,4,FALSE),"")</f>
        <v>Riyadh</v>
      </c>
      <c r="E244" s="7" t="str">
        <f>IFERROR(VLOOKUP(A244,'[2]Total Provider - Dec 2015'!$A$1:$K$1232,5,FALSE),"")</f>
        <v>Riyadh</v>
      </c>
      <c r="F244" s="7" t="str">
        <f>IFERROR(VLOOKUP(A244,'[2]Total Provider - Dec 2015'!$A$1:$K$1232,6,FALSE),"")</f>
        <v>Khalid Bin Walid Street, Enkas</v>
      </c>
      <c r="G244" s="7" t="str">
        <f>IFERROR(VLOOKUP(A244,'[2]Total Provider - Dec 2015'!$A$1:$K$1232,7,FALSE),"")</f>
        <v>0112783330</v>
      </c>
      <c r="H244" s="10" t="str">
        <f>IFERROR(VLOOKUP(A244,'[2]Total Provider - Dec 2015'!$A$1:$K$1232,8,FALSE),"")</f>
        <v>شارع خالد بن الوليد - إنكاس</v>
      </c>
      <c r="I244" s="10" t="str">
        <f>IFERROR(VLOOKUP(A244,'[2]Total Provider - Dec 2015'!$A$1:$K$1232,9,FALSE),"")</f>
        <v>الرياض</v>
      </c>
      <c r="J244" s="10" t="str">
        <f>IFERROR(VLOOKUP(A244,'[2]Total Provider - Dec 2015'!$A$1:$K$1232,10,FALSE),"")</f>
        <v>الرياض</v>
      </c>
      <c r="K244" s="10" t="str">
        <f>IFERROR(VLOOKUP(A244,'[2]Total Provider - Dec 2015'!$A$1:$K$1232,11,FALSE),"")</f>
        <v>مركز العلم الطبي</v>
      </c>
    </row>
    <row r="245" spans="1:11" hidden="1" x14ac:dyDescent="0.25">
      <c r="A245" s="5">
        <v>21736</v>
      </c>
      <c r="B245" s="6" t="str">
        <f>IFERROR(VLOOKUP(A245,'[2]Total Provider - Dec 2015'!$A$1:$K$1232,2,FALSE),"")</f>
        <v>Al Ahli Hospital</v>
      </c>
      <c r="C245" s="7" t="str">
        <f>IFERROR(VLOOKUP(A245,'[2]Total Provider - Dec 2015'!$A$1:$K$1232,3,FALSE),"")</f>
        <v>NWS</v>
      </c>
      <c r="D245" s="7" t="str">
        <f>IFERROR(VLOOKUP(A245,'[2]Total Provider - Dec 2015'!$A$1:$K$1232,4,FALSE),"")</f>
        <v>Aseer</v>
      </c>
      <c r="E245" s="7" t="str">
        <f>IFERROR(VLOOKUP(A245,'[2]Total Provider - Dec 2015'!$A$1:$K$1232,5,FALSE),"")</f>
        <v>Khamis Mushayt</v>
      </c>
      <c r="F245" s="7" t="str">
        <f>IFERROR(VLOOKUP(A245,'[2]Total Provider - Dec 2015'!$A$1:$K$1232,6,FALSE),"")</f>
        <v>Prince Abdullah Street</v>
      </c>
      <c r="G245" s="7" t="str">
        <f>IFERROR(VLOOKUP(A245,'[2]Total Provider - Dec 2015'!$A$1:$K$1232,7,FALSE),"")</f>
        <v>0172350000</v>
      </c>
      <c r="H245" s="10" t="str">
        <f>IFERROR(VLOOKUP(A245,'[2]Total Provider - Dec 2015'!$A$1:$K$1232,8,FALSE),"")</f>
        <v xml:space="preserve">شارع الأمير عبدالله  </v>
      </c>
      <c r="I245" s="10" t="str">
        <f>IFERROR(VLOOKUP(A245,'[2]Total Provider - Dec 2015'!$A$1:$K$1232,9,FALSE),"")</f>
        <v>خميس مشيط</v>
      </c>
      <c r="J245" s="10" t="str">
        <f>IFERROR(VLOOKUP(A245,'[2]Total Provider - Dec 2015'!$A$1:$K$1232,10,FALSE),"")</f>
        <v>عسير</v>
      </c>
      <c r="K245" s="10" t="str">
        <f>IFERROR(VLOOKUP(A245,'[2]Total Provider - Dec 2015'!$A$1:$K$1232,11,FALSE),"")</f>
        <v>مستشفى الأهلي</v>
      </c>
    </row>
    <row r="246" spans="1:11" hidden="1" x14ac:dyDescent="0.25">
      <c r="A246" s="5">
        <v>21738</v>
      </c>
      <c r="B246" s="6" t="str">
        <f>IFERROR(VLOOKUP(A246,'[2]Total Provider - Dec 2015'!$A$1:$K$1232,2,FALSE),"")</f>
        <v>Al Falah International Hospital</v>
      </c>
      <c r="C246" s="7" t="str">
        <f>IFERROR(VLOOKUP(A246,'[2]Total Provider - Dec 2015'!$A$1:$K$1232,3,FALSE),"")</f>
        <v>NW1</v>
      </c>
      <c r="D246" s="7" t="str">
        <f>IFERROR(VLOOKUP(A246,'[2]Total Provider - Dec 2015'!$A$1:$K$1232,4,FALSE),"")</f>
        <v>Riyadh</v>
      </c>
      <c r="E246" s="7" t="str">
        <f>IFERROR(VLOOKUP(A246,'[2]Total Provider - Dec 2015'!$A$1:$K$1232,5,FALSE),"")</f>
        <v>Riyadh</v>
      </c>
      <c r="F246" s="7" t="str">
        <f>IFERROR(VLOOKUP(A246,'[2]Total Provider - Dec 2015'!$A$1:$K$1232,6,FALSE),"")</f>
        <v>Ammar Bin Yasser Street, Ghuraiba</v>
      </c>
      <c r="G246" s="7" t="str">
        <f>IFERROR(VLOOKUP(A246,'[2]Total Provider - Dec 2015'!$A$1:$K$1232,7,FALSE),"")</f>
        <v>0114463737</v>
      </c>
      <c r="H246" s="10" t="str">
        <f>IFERROR(VLOOKUP(A246,'[2]Total Provider - Dec 2015'!$A$1:$K$1232,8,FALSE),"")</f>
        <v>شارع عمار بن ياسر، غريبة</v>
      </c>
      <c r="I246" s="10" t="str">
        <f>IFERROR(VLOOKUP(A246,'[2]Total Provider - Dec 2015'!$A$1:$K$1232,9,FALSE),"")</f>
        <v>الرياض</v>
      </c>
      <c r="J246" s="10" t="str">
        <f>IFERROR(VLOOKUP(A246,'[2]Total Provider - Dec 2015'!$A$1:$K$1232,10,FALSE),"")</f>
        <v>الرياض</v>
      </c>
      <c r="K246" s="10" t="str">
        <f>IFERROR(VLOOKUP(A246,'[2]Total Provider - Dec 2015'!$A$1:$K$1232,11,FALSE),"")</f>
        <v>مستشفى الفلاح الدولي</v>
      </c>
    </row>
    <row r="247" spans="1:11" hidden="1" x14ac:dyDescent="0.25">
      <c r="A247" s="5">
        <v>21739</v>
      </c>
      <c r="B247" s="6" t="str">
        <f>IFERROR(VLOOKUP(A247,'[2]Total Provider - Dec 2015'!$A$1:$K$1232,2,FALSE),"")</f>
        <v>Saudi Hospital</v>
      </c>
      <c r="C247" s="7" t="str">
        <f>IFERROR(VLOOKUP(A247,'[2]Total Provider - Dec 2015'!$A$1:$K$1232,3,FALSE),"")</f>
        <v>NWS</v>
      </c>
      <c r="D247" s="7" t="str">
        <f>IFERROR(VLOOKUP(A247,'[2]Total Provider - Dec 2015'!$A$1:$K$1232,4,FALSE),"")</f>
        <v>Makkah</v>
      </c>
      <c r="E247" s="7" t="str">
        <f>IFERROR(VLOOKUP(A247,'[2]Total Provider - Dec 2015'!$A$1:$K$1232,5,FALSE),"")</f>
        <v>Jeddah</v>
      </c>
      <c r="F247" s="7" t="str">
        <f>IFERROR(VLOOKUP(A247,'[2]Total Provider - Dec 2015'!$A$1:$K$1232,6,FALSE),"")</f>
        <v>Al Sabaeen Street</v>
      </c>
      <c r="G247" s="7" t="str">
        <f>IFERROR(VLOOKUP(A247,'[2]Total Provider - Dec 2015'!$A$1:$K$1232,7,FALSE),"")</f>
        <v>0126714011</v>
      </c>
      <c r="H247" s="10" t="str">
        <f>IFERROR(VLOOKUP(A247,'[2]Total Provider - Dec 2015'!$A$1:$K$1232,8,FALSE),"")</f>
        <v>شارع السبعين</v>
      </c>
      <c r="I247" s="10" t="str">
        <f>IFERROR(VLOOKUP(A247,'[2]Total Provider - Dec 2015'!$A$1:$K$1232,9,FALSE),"")</f>
        <v>جدة</v>
      </c>
      <c r="J247" s="10" t="str">
        <f>IFERROR(VLOOKUP(A247,'[2]Total Provider - Dec 2015'!$A$1:$K$1232,10,FALSE),"")</f>
        <v>مكة المكرمة</v>
      </c>
      <c r="K247" s="10" t="str">
        <f>IFERROR(VLOOKUP(A247,'[2]Total Provider - Dec 2015'!$A$1:$K$1232,11,FALSE),"")</f>
        <v>المستشفى السعودي</v>
      </c>
    </row>
    <row r="248" spans="1:11" hidden="1" x14ac:dyDescent="0.25">
      <c r="A248" s="5">
        <v>21741</v>
      </c>
      <c r="B248" s="6" t="str">
        <f>IFERROR(VLOOKUP(A248,'[2]Total Provider - Dec 2015'!$A$1:$K$1232,2,FALSE),"")</f>
        <v>Heraa Medical Center</v>
      </c>
      <c r="C248" s="7" t="str">
        <f>IFERROR(VLOOKUP(A248,'[2]Total Provider - Dec 2015'!$A$1:$K$1232,3,FALSE),"")</f>
        <v>NW4</v>
      </c>
      <c r="D248" s="7" t="str">
        <f>IFERROR(VLOOKUP(A248,'[2]Total Provider - Dec 2015'!$A$1:$K$1232,4,FALSE),"")</f>
        <v>Riyadh</v>
      </c>
      <c r="E248" s="7" t="str">
        <f>IFERROR(VLOOKUP(A248,'[2]Total Provider - Dec 2015'!$A$1:$K$1232,5,FALSE),"")</f>
        <v>Riyadh</v>
      </c>
      <c r="F248" s="7" t="str">
        <f>IFERROR(VLOOKUP(A248,'[2]Total Provider - Dec 2015'!$A$1:$K$1232,6,FALSE),"")</f>
        <v xml:space="preserve">King Fahad Road, Al Suwadi </v>
      </c>
      <c r="G248" s="7" t="str">
        <f>IFERROR(VLOOKUP(A248,'[2]Total Provider - Dec 2015'!$A$1:$K$1232,7,FALSE),"")</f>
        <v>0114390040</v>
      </c>
      <c r="H248" s="10" t="str">
        <f>IFERROR(VLOOKUP(A248,'[2]Total Provider - Dec 2015'!$A$1:$K$1232,8,FALSE),"")</f>
        <v>طريق الملك فهد - السويدي</v>
      </c>
      <c r="I248" s="10" t="str">
        <f>IFERROR(VLOOKUP(A248,'[2]Total Provider - Dec 2015'!$A$1:$K$1232,9,FALSE),"")</f>
        <v>الرياض</v>
      </c>
      <c r="J248" s="10" t="str">
        <f>IFERROR(VLOOKUP(A248,'[2]Total Provider - Dec 2015'!$A$1:$K$1232,10,FALSE),"")</f>
        <v>الرياض</v>
      </c>
      <c r="K248" s="10" t="str">
        <f>IFERROR(VLOOKUP(A248,'[2]Total Provider - Dec 2015'!$A$1:$K$1232,11,FALSE),"")</f>
        <v xml:space="preserve">مجمع حراء الطبي </v>
      </c>
    </row>
    <row r="249" spans="1:11" hidden="1" x14ac:dyDescent="0.25">
      <c r="A249" s="5">
        <v>21743</v>
      </c>
      <c r="B249" s="6" t="str">
        <f>IFERROR(VLOOKUP(A249,'[2]Total Provider - Dec 2015'!$A$1:$K$1232,2,FALSE),"")</f>
        <v>Al Maghlouth Medical Polyclinics</v>
      </c>
      <c r="C249" s="7" t="str">
        <f>IFERROR(VLOOKUP(A249,'[2]Total Provider - Dec 2015'!$A$1:$K$1232,3,FALSE),"")</f>
        <v>NWS</v>
      </c>
      <c r="D249" s="7" t="str">
        <f>IFERROR(VLOOKUP(A249,'[2]Total Provider - Dec 2015'!$A$1:$K$1232,4,FALSE),"")</f>
        <v>Eastern Province</v>
      </c>
      <c r="E249" s="7" t="str">
        <f>IFERROR(VLOOKUP(A249,'[2]Total Provider - Dec 2015'!$A$1:$K$1232,5,FALSE),"")</f>
        <v>Al Ahsa</v>
      </c>
      <c r="F249" s="7" t="str">
        <f>IFERROR(VLOOKUP(A249,'[2]Total Provider - Dec 2015'!$A$1:$K$1232,6,FALSE),"")</f>
        <v>Makkah St -Al Hasa Road</v>
      </c>
      <c r="G249" s="7" t="str">
        <f>IFERROR(VLOOKUP(A249,'[2]Total Provider - Dec 2015'!$A$1:$K$1232,7,FALSE),"")</f>
        <v>0135313333</v>
      </c>
      <c r="H249" s="10" t="str">
        <f>IFERROR(VLOOKUP(A249,'[2]Total Provider - Dec 2015'!$A$1:$K$1232,8,FALSE),"")</f>
        <v>شارع مكة - الأحساء</v>
      </c>
      <c r="I249" s="10" t="str">
        <f>IFERROR(VLOOKUP(A249,'[2]Total Provider - Dec 2015'!$A$1:$K$1232,9,FALSE),"")</f>
        <v>الأحساء</v>
      </c>
      <c r="J249" s="10" t="str">
        <f>IFERROR(VLOOKUP(A249,'[2]Total Provider - Dec 2015'!$A$1:$K$1232,10,FALSE),"")</f>
        <v>المنطقة الشرقية</v>
      </c>
      <c r="K249" s="10" t="str">
        <f>IFERROR(VLOOKUP(A249,'[2]Total Provider - Dec 2015'!$A$1:$K$1232,11,FALSE),"")</f>
        <v>مجمع عيادات المغلوث الطبي</v>
      </c>
    </row>
    <row r="250" spans="1:11" hidden="1" x14ac:dyDescent="0.25">
      <c r="A250" s="5">
        <v>21744</v>
      </c>
      <c r="B250" s="6" t="str">
        <f>IFERROR(VLOOKUP(A250,'[2]Total Provider - Dec 2015'!$A$1:$K$1232,2,FALSE),"")</f>
        <v>Al Nakheel National Clinic</v>
      </c>
      <c r="C250" s="7" t="str">
        <f>IFERROR(VLOOKUP(A250,'[2]Total Provider - Dec 2015'!$A$1:$K$1232,3,FALSE),"")</f>
        <v>NWS</v>
      </c>
      <c r="D250" s="7" t="str">
        <f>IFERROR(VLOOKUP(A250,'[2]Total Provider - Dec 2015'!$A$1:$K$1232,4,FALSE),"")</f>
        <v>Makkah</v>
      </c>
      <c r="E250" s="7" t="str">
        <f>IFERROR(VLOOKUP(A250,'[2]Total Provider - Dec 2015'!$A$1:$K$1232,5,FALSE),"")</f>
        <v>Rabigh</v>
      </c>
      <c r="F250" s="7" t="str">
        <f>IFERROR(VLOOKUP(A250,'[2]Total Provider - Dec 2015'!$A$1:$K$1232,6,FALSE),"")</f>
        <v>Main Road</v>
      </c>
      <c r="G250" s="7" t="str">
        <f>IFERROR(VLOOKUP(A250,'[2]Total Provider - Dec 2015'!$A$1:$K$1232,7,FALSE),"")</f>
        <v>0124221200</v>
      </c>
      <c r="H250" s="10" t="str">
        <f>IFERROR(VLOOKUP(A250,'[2]Total Provider - Dec 2015'!$A$1:$K$1232,8,FALSE),"")</f>
        <v>الشارع العام</v>
      </c>
      <c r="I250" s="10" t="str">
        <f>IFERROR(VLOOKUP(A250,'[2]Total Provider - Dec 2015'!$A$1:$K$1232,9,FALSE),"")</f>
        <v>رابغ</v>
      </c>
      <c r="J250" s="10" t="str">
        <f>IFERROR(VLOOKUP(A250,'[2]Total Provider - Dec 2015'!$A$1:$K$1232,10,FALSE),"")</f>
        <v>مكة المكرمة</v>
      </c>
      <c r="K250" s="10" t="str">
        <f>IFERROR(VLOOKUP(A250,'[2]Total Provider - Dec 2015'!$A$1:$K$1232,11,FALSE),"")</f>
        <v>مستوصف النخيل الأهلي</v>
      </c>
    </row>
    <row r="251" spans="1:11" hidden="1" x14ac:dyDescent="0.25">
      <c r="A251" s="5">
        <v>21745</v>
      </c>
      <c r="B251" s="6" t="str">
        <f>IFERROR(VLOOKUP(A251,'[2]Total Provider - Dec 2015'!$A$1:$K$1232,2,FALSE),"")</f>
        <v>International Modern Hospital</v>
      </c>
      <c r="C251" s="7" t="str">
        <f>IFERROR(VLOOKUP(A251,'[2]Total Provider - Dec 2015'!$A$1:$K$1232,3,FALSE),"")</f>
        <v>NW7</v>
      </c>
      <c r="D251" s="7" t="str">
        <f>IFERROR(VLOOKUP(A251,'[2]Total Provider - Dec 2015'!$A$1:$K$1232,4,FALSE),"")</f>
        <v>UAE</v>
      </c>
      <c r="E251" s="7" t="str">
        <f>IFERROR(VLOOKUP(A251,'[2]Total Provider - Dec 2015'!$A$1:$K$1232,5,FALSE),"")</f>
        <v>Dubai</v>
      </c>
      <c r="F251" s="7" t="str">
        <f>IFERROR(VLOOKUP(A251,'[2]Total Provider - Dec 2015'!$A$1:$K$1232,6,FALSE),"")</f>
        <v>Dubai</v>
      </c>
      <c r="G251" s="7" t="str">
        <f>IFERROR(VLOOKUP(A251,'[2]Total Provider - Dec 2015'!$A$1:$K$1232,7,FALSE),"")</f>
        <v>0097143988888</v>
      </c>
      <c r="H251" s="10" t="str">
        <f>IFERROR(VLOOKUP(A251,'[2]Total Provider - Dec 2015'!$A$1:$K$1232,8,FALSE),"")</f>
        <v>دبي</v>
      </c>
      <c r="I251" s="10" t="str">
        <f>IFERROR(VLOOKUP(A251,'[2]Total Provider - Dec 2015'!$A$1:$K$1232,9,FALSE),"")</f>
        <v>دبي</v>
      </c>
      <c r="J251" s="10" t="str">
        <f>IFERROR(VLOOKUP(A251,'[2]Total Provider - Dec 2015'!$A$1:$K$1232,10,FALSE),"")</f>
        <v>الإمارات</v>
      </c>
      <c r="K251" s="10" t="str">
        <f>IFERROR(VLOOKUP(A251,'[2]Total Provider - Dec 2015'!$A$1:$K$1232,11,FALSE),"")</f>
        <v>المستشفى الدولي الحديث</v>
      </c>
    </row>
    <row r="252" spans="1:11" x14ac:dyDescent="0.25">
      <c r="A252" s="5">
        <v>21746</v>
      </c>
      <c r="B252" s="6" t="str">
        <f>IFERROR(VLOOKUP(A252,'[2]Total Provider - Dec 2015'!$A$1:$K$1232,2,FALSE),"")</f>
        <v>Dr Layla Al Onaizi Polyclinic</v>
      </c>
      <c r="C252" s="7" t="str">
        <f>IFERROR(VLOOKUP(A252,'[2]Total Provider - Dec 2015'!$A$1:$K$1232,3,FALSE),"")</f>
        <v>NWS</v>
      </c>
      <c r="D252" s="7" t="str">
        <f>IFERROR(VLOOKUP(A252,'[2]Total Provider - Dec 2015'!$A$1:$K$1232,4,FALSE),"")</f>
        <v>Eastern Province</v>
      </c>
      <c r="E252" s="7" t="str">
        <f>IFERROR(VLOOKUP(A252,'[2]Total Provider - Dec 2015'!$A$1:$K$1232,5,FALSE),"")</f>
        <v>Khobar</v>
      </c>
      <c r="F252" s="7" t="str">
        <f>IFERROR(VLOOKUP(A252,'[2]Total Provider - Dec 2015'!$A$1:$K$1232,6,FALSE),"")</f>
        <v>King AbdulAziz Road</v>
      </c>
      <c r="G252" s="7" t="str">
        <f>IFERROR(VLOOKUP(A252,'[2]Total Provider - Dec 2015'!$A$1:$K$1232,7,FALSE),"")</f>
        <v>0138574040</v>
      </c>
      <c r="H252" s="10" t="str">
        <f>IFERROR(VLOOKUP(A252,'[2]Total Provider - Dec 2015'!$A$1:$K$1232,8,FALSE),"")</f>
        <v>شارع الملك عبدالعزيز</v>
      </c>
      <c r="I252" s="10" t="str">
        <f>IFERROR(VLOOKUP(A252,'[2]Total Provider - Dec 2015'!$A$1:$K$1232,9,FALSE),"")</f>
        <v>الخبر</v>
      </c>
      <c r="J252" s="10" t="str">
        <f>IFERROR(VLOOKUP(A252,'[2]Total Provider - Dec 2015'!$A$1:$K$1232,10,FALSE),"")</f>
        <v>المنطقة الشرقية</v>
      </c>
      <c r="K252" s="10" t="str">
        <f>IFERROR(VLOOKUP(A252,'[2]Total Provider - Dec 2015'!$A$1:$K$1232,11,FALSE),"")</f>
        <v>مستوصف الدكتورة ليلى العنيزي</v>
      </c>
    </row>
    <row r="253" spans="1:11" x14ac:dyDescent="0.25">
      <c r="A253" s="5">
        <v>21752</v>
      </c>
      <c r="B253" s="6" t="str">
        <f>IFERROR(VLOOKUP(A253,'[2]Total Provider - Dec 2015'!$A$1:$K$1232,2,FALSE),"")</f>
        <v>Magrabi Eye, Ear &amp; Dental Center</v>
      </c>
      <c r="C253" s="7" t="str">
        <f>IFERROR(VLOOKUP(A253,'[2]Total Provider - Dec 2015'!$A$1:$K$1232,3,FALSE),"")</f>
        <v>NW3</v>
      </c>
      <c r="D253" s="7" t="str">
        <f>IFERROR(VLOOKUP(A253,'[2]Total Provider - Dec 2015'!$A$1:$K$1232,4,FALSE),"")</f>
        <v>Eastern Province</v>
      </c>
      <c r="E253" s="7" t="str">
        <f>IFERROR(VLOOKUP(A253,'[2]Total Provider - Dec 2015'!$A$1:$K$1232,5,FALSE),"")</f>
        <v>Khobar</v>
      </c>
      <c r="F253" s="7" t="str">
        <f>IFERROR(VLOOKUP(A253,'[2]Total Provider - Dec 2015'!$A$1:$K$1232,6,FALSE),"")</f>
        <v>Khobar</v>
      </c>
      <c r="G253" s="7" t="str">
        <f>IFERROR(VLOOKUP(A253,'[2]Total Provider - Dec 2015'!$A$1:$K$1232,7,FALSE),"")</f>
        <v>0138817777</v>
      </c>
      <c r="H253" s="10" t="str">
        <f>IFERROR(VLOOKUP(A253,'[2]Total Provider - Dec 2015'!$A$1:$K$1232,8,FALSE),"")</f>
        <v>الخبر</v>
      </c>
      <c r="I253" s="10" t="str">
        <f>IFERROR(VLOOKUP(A253,'[2]Total Provider - Dec 2015'!$A$1:$K$1232,9,FALSE),"")</f>
        <v>الخبر</v>
      </c>
      <c r="J253" s="10" t="str">
        <f>IFERROR(VLOOKUP(A253,'[2]Total Provider - Dec 2015'!$A$1:$K$1232,10,FALSE),"")</f>
        <v>المنطقة الشرقية</v>
      </c>
      <c r="K253" s="10" t="str">
        <f>IFERROR(VLOOKUP(A253,'[2]Total Provider - Dec 2015'!$A$1:$K$1232,11,FALSE),"")</f>
        <v>مركز مغربي للعيون والأذن و الأسنان - الخبر</v>
      </c>
    </row>
    <row r="254" spans="1:11" hidden="1" x14ac:dyDescent="0.25">
      <c r="A254" s="5">
        <v>21753</v>
      </c>
      <c r="B254" s="6" t="str">
        <f>IFERROR(VLOOKUP(A254,'[2]Total Provider - Dec 2015'!$A$1:$K$1232,2,FALSE),"")</f>
        <v xml:space="preserve">Umm Al Qura Polyclinic </v>
      </c>
      <c r="C254" s="7" t="str">
        <f>IFERROR(VLOOKUP(A254,'[2]Total Provider - Dec 2015'!$A$1:$K$1232,3,FALSE),"")</f>
        <v>NW2</v>
      </c>
      <c r="D254" s="7" t="str">
        <f>IFERROR(VLOOKUP(A254,'[2]Total Provider - Dec 2015'!$A$1:$K$1232,4,FALSE),"")</f>
        <v>Makkah</v>
      </c>
      <c r="E254" s="7" t="str">
        <f>IFERROR(VLOOKUP(A254,'[2]Total Provider - Dec 2015'!$A$1:$K$1232,5,FALSE),"")</f>
        <v>Makkah</v>
      </c>
      <c r="F254" s="7" t="str">
        <f>IFERROR(VLOOKUP(A254,'[2]Total Provider - Dec 2015'!$A$1:$K$1232,6,FALSE),"")</f>
        <v>Al Kakeiah Dist,Ibrahim Al Khalil St</v>
      </c>
      <c r="G254" s="7" t="str">
        <f>IFERROR(VLOOKUP(A254,'[2]Total Provider - Dec 2015'!$A$1:$K$1232,7,FALSE),"")</f>
        <v>0125376767</v>
      </c>
      <c r="H254" s="10" t="str">
        <f>IFERROR(VLOOKUP(A254,'[2]Total Provider - Dec 2015'!$A$1:$K$1232,8,FALSE),"")</f>
        <v>الرصيفة</v>
      </c>
      <c r="I254" s="10" t="str">
        <f>IFERROR(VLOOKUP(A254,'[2]Total Provider - Dec 2015'!$A$1:$K$1232,9,FALSE),"")</f>
        <v>مكة المكرمة</v>
      </c>
      <c r="J254" s="10" t="str">
        <f>IFERROR(VLOOKUP(A254,'[2]Total Provider - Dec 2015'!$A$1:$K$1232,10,FALSE),"")</f>
        <v>مكة المكرمة</v>
      </c>
      <c r="K254" s="10" t="str">
        <f>IFERROR(VLOOKUP(A254,'[2]Total Provider - Dec 2015'!$A$1:$K$1232,11,FALSE),"")</f>
        <v>مستشفى أم القرى العام</v>
      </c>
    </row>
    <row r="255" spans="1:11" hidden="1" x14ac:dyDescent="0.25">
      <c r="A255" s="5">
        <v>21754</v>
      </c>
      <c r="B255" s="6" t="str">
        <f>IFERROR(VLOOKUP(A255,'[2]Total Provider - Dec 2015'!$A$1:$K$1232,2,FALSE),"")</f>
        <v>Al Yasmin Polyclinic</v>
      </c>
      <c r="C255" s="7" t="str">
        <f>IFERROR(VLOOKUP(A255,'[2]Total Provider - Dec 2015'!$A$1:$K$1232,3,FALSE),"")</f>
        <v>NWS</v>
      </c>
      <c r="D255" s="7" t="str">
        <f>IFERROR(VLOOKUP(A255,'[2]Total Provider - Dec 2015'!$A$1:$K$1232,4,FALSE),"")</f>
        <v>Makkah</v>
      </c>
      <c r="E255" s="7" t="str">
        <f>IFERROR(VLOOKUP(A255,'[2]Total Provider - Dec 2015'!$A$1:$K$1232,5,FALSE),"")</f>
        <v>Jeddah</v>
      </c>
      <c r="F255" s="7" t="str">
        <f>IFERROR(VLOOKUP(A255,'[2]Total Provider - Dec 2015'!$A$1:$K$1232,6,FALSE),"")</f>
        <v>Kilo 14</v>
      </c>
      <c r="G255" s="7" t="str">
        <f>IFERROR(VLOOKUP(A255,'[2]Total Provider - Dec 2015'!$A$1:$K$1232,7,FALSE),"")</f>
        <v>0126244091</v>
      </c>
      <c r="H255" s="10" t="str">
        <f>IFERROR(VLOOKUP(A255,'[2]Total Provider - Dec 2015'!$A$1:$K$1232,8,FALSE),"")</f>
        <v>كيلو 14</v>
      </c>
      <c r="I255" s="10" t="str">
        <f>IFERROR(VLOOKUP(A255,'[2]Total Provider - Dec 2015'!$A$1:$K$1232,9,FALSE),"")</f>
        <v>جدة</v>
      </c>
      <c r="J255" s="10" t="str">
        <f>IFERROR(VLOOKUP(A255,'[2]Total Provider - Dec 2015'!$A$1:$K$1232,10,FALSE),"")</f>
        <v>مكة المكرمة</v>
      </c>
      <c r="K255" s="10" t="str">
        <f>IFERROR(VLOOKUP(A255,'[2]Total Provider - Dec 2015'!$A$1:$K$1232,11,FALSE),"")</f>
        <v>مستوصف الياسمين</v>
      </c>
    </row>
    <row r="256" spans="1:11" hidden="1" x14ac:dyDescent="0.25">
      <c r="A256" s="5">
        <v>21758</v>
      </c>
      <c r="B256" s="6" t="str">
        <f>IFERROR(VLOOKUP(A256,'[2]Total Provider - Dec 2015'!$A$1:$K$1232,2,FALSE),"")</f>
        <v>Zahraa Al Jouf Polyclinic (Al Khanani Polyclinic - Sakaka)</v>
      </c>
      <c r="C256" s="7" t="str">
        <f>IFERROR(VLOOKUP(A256,'[2]Total Provider - Dec 2015'!$A$1:$K$1232,3,FALSE),"")</f>
        <v>NWS</v>
      </c>
      <c r="D256" s="7" t="str">
        <f>IFERROR(VLOOKUP(A256,'[2]Total Provider - Dec 2015'!$A$1:$K$1232,4,FALSE),"")</f>
        <v>Al Jouf</v>
      </c>
      <c r="E256" s="7" t="str">
        <f>IFERROR(VLOOKUP(A256,'[2]Total Provider - Dec 2015'!$A$1:$K$1232,5,FALSE),"")</f>
        <v>Sakaka</v>
      </c>
      <c r="F256" s="7" t="str">
        <f>IFERROR(VLOOKUP(A256,'[2]Total Provider - Dec 2015'!$A$1:$K$1232,6,FALSE),"")</f>
        <v>Al Aziziyah District</v>
      </c>
      <c r="G256" s="7" t="str">
        <f>IFERROR(VLOOKUP(A256,'[2]Total Provider - Dec 2015'!$A$1:$K$1232,7,FALSE),"")</f>
        <v>0146244442</v>
      </c>
      <c r="H256" s="10" t="str">
        <f>IFERROR(VLOOKUP(A256,'[2]Total Provider - Dec 2015'!$A$1:$K$1232,8,FALSE),"")</f>
        <v>حي العزيزية</v>
      </c>
      <c r="I256" s="10" t="str">
        <f>IFERROR(VLOOKUP(A256,'[2]Total Provider - Dec 2015'!$A$1:$K$1232,9,FALSE),"")</f>
        <v xml:space="preserve">سكاكا </v>
      </c>
      <c r="J256" s="10" t="str">
        <f>IFERROR(VLOOKUP(A256,'[2]Total Provider - Dec 2015'!$A$1:$K$1232,10,FALSE),"")</f>
        <v>الجوف</v>
      </c>
      <c r="K256" s="10" t="str">
        <f>IFERROR(VLOOKUP(A256,'[2]Total Provider - Dec 2015'!$A$1:$K$1232,11,FALSE),"")</f>
        <v>مجمع زهراء الجوف الطبي</v>
      </c>
    </row>
    <row r="257" spans="1:11" hidden="1" x14ac:dyDescent="0.25">
      <c r="A257" s="5">
        <v>21761</v>
      </c>
      <c r="B257" s="6" t="str">
        <f>IFERROR(VLOOKUP(A257,'[2]Total Provider - Dec 2015'!$A$1:$K$1232,2,FALSE),"")</f>
        <v>Dr Abdulfatah Al Mutlaq Polyclinic</v>
      </c>
      <c r="C257" s="7" t="str">
        <f>IFERROR(VLOOKUP(A257,'[2]Total Provider - Dec 2015'!$A$1:$K$1232,3,FALSE),"")</f>
        <v>NWS</v>
      </c>
      <c r="D257" s="7" t="str">
        <f>IFERROR(VLOOKUP(A257,'[2]Total Provider - Dec 2015'!$A$1:$K$1232,4,FALSE),"")</f>
        <v>Riyadh</v>
      </c>
      <c r="E257" s="7" t="str">
        <f>IFERROR(VLOOKUP(A257,'[2]Total Provider - Dec 2015'!$A$1:$K$1232,5,FALSE),"")</f>
        <v>Riyadh</v>
      </c>
      <c r="F257" s="7" t="str">
        <f>IFERROR(VLOOKUP(A257,'[2]Total Provider - Dec 2015'!$A$1:$K$1232,6,FALSE),"")</f>
        <v>Al Wazarat Dist, Sheikh Abdulrahman Bin Hassan St, Al Morabaa District</v>
      </c>
      <c r="G257" s="7" t="str">
        <f>IFERROR(VLOOKUP(A257,'[2]Total Provider - Dec 2015'!$A$1:$K$1232,7,FALSE),"")</f>
        <v>0114059787</v>
      </c>
      <c r="H257" s="10" t="str">
        <f>IFERROR(VLOOKUP(A257,'[2]Total Provider - Dec 2015'!$A$1:$K$1232,8,FALSE),"")</f>
        <v>حي الوزارات - شارع الشيخ عبد الرحمن بن حسن، حي المربع</v>
      </c>
      <c r="I257" s="10" t="str">
        <f>IFERROR(VLOOKUP(A257,'[2]Total Provider - Dec 2015'!$A$1:$K$1232,9,FALSE),"")</f>
        <v>الرياض</v>
      </c>
      <c r="J257" s="10" t="str">
        <f>IFERROR(VLOOKUP(A257,'[2]Total Provider - Dec 2015'!$A$1:$K$1232,10,FALSE),"")</f>
        <v>الرياض</v>
      </c>
      <c r="K257" s="10" t="str">
        <f>IFERROR(VLOOKUP(A257,'[2]Total Provider - Dec 2015'!$A$1:$K$1232,11,FALSE),"")</f>
        <v>مستوصف الدكتور عبد الفتاح المطلق</v>
      </c>
    </row>
    <row r="258" spans="1:11" hidden="1" x14ac:dyDescent="0.25">
      <c r="A258" s="5">
        <v>21765</v>
      </c>
      <c r="B258" s="6" t="str">
        <f>IFERROR(VLOOKUP(A258,'[2]Total Provider - Dec 2015'!$A$1:$K$1232,2,FALSE),"")</f>
        <v>Al Abeer Medical Center</v>
      </c>
      <c r="C258" s="7" t="str">
        <f>IFERROR(VLOOKUP(A258,'[2]Total Provider - Dec 2015'!$A$1:$K$1232,3,FALSE),"")</f>
        <v>NWS</v>
      </c>
      <c r="D258" s="7" t="str">
        <f>IFERROR(VLOOKUP(A258,'[2]Total Provider - Dec 2015'!$A$1:$K$1232,4,FALSE),"")</f>
        <v>Makkah</v>
      </c>
      <c r="E258" s="7" t="str">
        <f>IFERROR(VLOOKUP(A258,'[2]Total Provider - Dec 2015'!$A$1:$K$1232,5,FALSE),"")</f>
        <v>Jeddah</v>
      </c>
      <c r="F258" s="7" t="str">
        <f>IFERROR(VLOOKUP(A258,'[2]Total Provider - Dec 2015'!$A$1:$K$1232,6,FALSE),"")</f>
        <v>Al Sahafa Street, Al Azizia District</v>
      </c>
      <c r="G258" s="7" t="str">
        <f>IFERROR(VLOOKUP(A258,'[2]Total Provider - Dec 2015'!$A$1:$K$1232,7,FALSE),"")</f>
        <v>0126174545</v>
      </c>
      <c r="H258" s="10" t="str">
        <f>IFERROR(VLOOKUP(A258,'[2]Total Provider - Dec 2015'!$A$1:$K$1232,8,FALSE),"")</f>
        <v xml:space="preserve">شارع الصحافة - حي العزيزية </v>
      </c>
      <c r="I258" s="10" t="str">
        <f>IFERROR(VLOOKUP(A258,'[2]Total Provider - Dec 2015'!$A$1:$K$1232,9,FALSE),"")</f>
        <v>جدة</v>
      </c>
      <c r="J258" s="10" t="str">
        <f>IFERROR(VLOOKUP(A258,'[2]Total Provider - Dec 2015'!$A$1:$K$1232,10,FALSE),"")</f>
        <v>مكة المكرمة</v>
      </c>
      <c r="K258" s="10" t="str">
        <f>IFERROR(VLOOKUP(A258,'[2]Total Provider - Dec 2015'!$A$1:$K$1232,11,FALSE),"")</f>
        <v xml:space="preserve">مستوصف العبير الطبي (العزيزية) </v>
      </c>
    </row>
    <row r="259" spans="1:11" hidden="1" x14ac:dyDescent="0.25">
      <c r="A259" s="5">
        <v>21769</v>
      </c>
      <c r="B259" s="6" t="str">
        <f>IFERROR(VLOOKUP(A259,'[2]Total Provider - Dec 2015'!$A$1:$K$1232,2,FALSE),"")</f>
        <v>Dr Hamid S Al Ahmadi Hospital</v>
      </c>
      <c r="C259" s="7" t="str">
        <f>IFERROR(VLOOKUP(A259,'[2]Total Provider - Dec 2015'!$A$1:$K$1232,3,FALSE),"")</f>
        <v>NWS</v>
      </c>
      <c r="D259" s="7" t="str">
        <f>IFERROR(VLOOKUP(A259,'[2]Total Provider - Dec 2015'!$A$1:$K$1232,4,FALSE),"")</f>
        <v>Madinah</v>
      </c>
      <c r="E259" s="7" t="str">
        <f>IFERROR(VLOOKUP(A259,'[2]Total Provider - Dec 2015'!$A$1:$K$1232,5,FALSE),"")</f>
        <v>Madinah</v>
      </c>
      <c r="F259" s="7" t="str">
        <f>IFERROR(VLOOKUP(A259,'[2]Total Provider - Dec 2015'!$A$1:$K$1232,6,FALSE),"")</f>
        <v>Second Circle Road</v>
      </c>
      <c r="G259" s="7" t="str">
        <f>IFERROR(VLOOKUP(A259,'[2]Total Provider - Dec 2015'!$A$1:$K$1232,7,FALSE),"")</f>
        <v>0148363332</v>
      </c>
      <c r="H259" s="10" t="str">
        <f>IFERROR(VLOOKUP(A259,'[2]Total Provider - Dec 2015'!$A$1:$K$1232,8,FALSE),"")</f>
        <v>طريق الدائري الثاني</v>
      </c>
      <c r="I259" s="10" t="str">
        <f>IFERROR(VLOOKUP(A259,'[2]Total Provider - Dec 2015'!$A$1:$K$1232,9,FALSE),"")</f>
        <v>المدينة المنورة</v>
      </c>
      <c r="J259" s="10" t="str">
        <f>IFERROR(VLOOKUP(A259,'[2]Total Provider - Dec 2015'!$A$1:$K$1232,10,FALSE),"")</f>
        <v>المدينة المنورة</v>
      </c>
      <c r="K259" s="10" t="str">
        <f>IFERROR(VLOOKUP(A259,'[2]Total Provider - Dec 2015'!$A$1:$K$1232,11,FALSE),"")</f>
        <v>مستشفى الدكتور حامد الأحمدي</v>
      </c>
    </row>
    <row r="260" spans="1:11" hidden="1" x14ac:dyDescent="0.25">
      <c r="A260" s="5">
        <v>21770</v>
      </c>
      <c r="B260" s="6" t="str">
        <f>IFERROR(VLOOKUP(A260,'[2]Total Provider - Dec 2015'!$A$1:$K$1232,2,FALSE),"")</f>
        <v>Al Subhi Specialised Center</v>
      </c>
      <c r="C260" s="7" t="str">
        <f>IFERROR(VLOOKUP(A260,'[2]Total Provider - Dec 2015'!$A$1:$K$1232,3,FALSE),"")</f>
        <v>NWS</v>
      </c>
      <c r="D260" s="7" t="str">
        <f>IFERROR(VLOOKUP(A260,'[2]Total Provider - Dec 2015'!$A$1:$K$1232,4,FALSE),"")</f>
        <v>Riyadh</v>
      </c>
      <c r="E260" s="7" t="str">
        <f>IFERROR(VLOOKUP(A260,'[2]Total Provider - Dec 2015'!$A$1:$K$1232,5,FALSE),"")</f>
        <v>Riyadh</v>
      </c>
      <c r="F260" s="7" t="str">
        <f>IFERROR(VLOOKUP(A260,'[2]Total Provider - Dec 2015'!$A$1:$K$1232,6,FALSE),"")</f>
        <v>Al Andalus District</v>
      </c>
      <c r="G260" s="7" t="str">
        <f>IFERROR(VLOOKUP(A260,'[2]Total Provider - Dec 2015'!$A$1:$K$1232,7,FALSE),"")</f>
        <v>0112335000</v>
      </c>
      <c r="H260" s="10" t="str">
        <f>IFERROR(VLOOKUP(A260,'[2]Total Provider - Dec 2015'!$A$1:$K$1232,8,FALSE),"")</f>
        <v xml:space="preserve">حي الأندلس </v>
      </c>
      <c r="I260" s="10" t="str">
        <f>IFERROR(VLOOKUP(A260,'[2]Total Provider - Dec 2015'!$A$1:$K$1232,9,FALSE),"")</f>
        <v>الرياض</v>
      </c>
      <c r="J260" s="10" t="str">
        <f>IFERROR(VLOOKUP(A260,'[2]Total Provider - Dec 2015'!$A$1:$K$1232,10,FALSE),"")</f>
        <v>الرياض</v>
      </c>
      <c r="K260" s="10" t="str">
        <f>IFERROR(VLOOKUP(A260,'[2]Total Provider - Dec 2015'!$A$1:$K$1232,11,FALSE),"")</f>
        <v>مركز الصبحي التخصصي</v>
      </c>
    </row>
    <row r="261" spans="1:11" hidden="1" x14ac:dyDescent="0.25">
      <c r="A261" s="5">
        <v>21775</v>
      </c>
      <c r="B261" s="6" t="str">
        <f>IFERROR(VLOOKUP(A261,'[2]Total Provider - Dec 2015'!$A$1:$K$1232,2,FALSE),"")</f>
        <v>Al Mohammadiah Medical Center</v>
      </c>
      <c r="C261" s="7" t="str">
        <f>IFERROR(VLOOKUP(A261,'[2]Total Provider - Dec 2015'!$A$1:$K$1232,3,FALSE),"")</f>
        <v>NWS</v>
      </c>
      <c r="D261" s="7" t="str">
        <f>IFERROR(VLOOKUP(A261,'[2]Total Provider - Dec 2015'!$A$1:$K$1232,4,FALSE),"")</f>
        <v>Riyadh</v>
      </c>
      <c r="E261" s="7" t="str">
        <f>IFERROR(VLOOKUP(A261,'[2]Total Provider - Dec 2015'!$A$1:$K$1232,5,FALSE),"")</f>
        <v>Riyadh</v>
      </c>
      <c r="F261" s="7" t="str">
        <f>IFERROR(VLOOKUP(A261,'[2]Total Provider - Dec 2015'!$A$1:$K$1232,6,FALSE),"")</f>
        <v>Al Mohammadiah Area, Riyadh Takhassusi St.</v>
      </c>
      <c r="G261" s="7" t="str">
        <f>IFERROR(VLOOKUP(A261,'[2]Total Provider - Dec 2015'!$A$1:$K$1232,7,FALSE),"")</f>
        <v>0112101313</v>
      </c>
      <c r="H261" s="10" t="str">
        <f>IFERROR(VLOOKUP(A261,'[2]Total Provider - Dec 2015'!$A$1:$K$1232,8,FALSE),"")</f>
        <v xml:space="preserve">منطقة المحمدية، شارع رياض التخصصي </v>
      </c>
      <c r="I261" s="10" t="str">
        <f>IFERROR(VLOOKUP(A261,'[2]Total Provider - Dec 2015'!$A$1:$K$1232,9,FALSE),"")</f>
        <v>الرياض</v>
      </c>
      <c r="J261" s="10" t="str">
        <f>IFERROR(VLOOKUP(A261,'[2]Total Provider - Dec 2015'!$A$1:$K$1232,10,FALSE),"")</f>
        <v>الرياض</v>
      </c>
      <c r="K261" s="10" t="str">
        <f>IFERROR(VLOOKUP(A261,'[2]Total Provider - Dec 2015'!$A$1:$K$1232,11,FALSE),"")</f>
        <v>مجمع عيادات المحمدية الطبي</v>
      </c>
    </row>
    <row r="262" spans="1:11" hidden="1" x14ac:dyDescent="0.25">
      <c r="A262" s="5">
        <v>21778</v>
      </c>
      <c r="B262" s="6" t="str">
        <f>IFERROR(VLOOKUP(A262,'[2]Total Provider - Dec 2015'!$A$1:$K$1232,2,FALSE),"")</f>
        <v>International Medical Center</v>
      </c>
      <c r="C262" s="7" t="str">
        <f>IFERROR(VLOOKUP(A262,'[2]Total Provider - Dec 2015'!$A$1:$K$1232,3,FALSE),"")</f>
        <v>SA</v>
      </c>
      <c r="D262" s="7" t="str">
        <f>IFERROR(VLOOKUP(A262,'[2]Total Provider - Dec 2015'!$A$1:$K$1232,4,FALSE),"")</f>
        <v>Makkah</v>
      </c>
      <c r="E262" s="7" t="str">
        <f>IFERROR(VLOOKUP(A262,'[2]Total Provider - Dec 2015'!$A$1:$K$1232,5,FALSE),"")</f>
        <v>Jeddah</v>
      </c>
      <c r="F262" s="7" t="str">
        <f>IFERROR(VLOOKUP(A262,'[2]Total Provider - Dec 2015'!$A$1:$K$1232,6,FALSE),"")</f>
        <v>Hail Street</v>
      </c>
      <c r="G262" s="7" t="str">
        <f>IFERROR(VLOOKUP(A262,'[2]Total Provider - Dec 2015'!$A$1:$K$1232,7,FALSE),"")</f>
        <v>0126509000</v>
      </c>
      <c r="H262" s="10" t="str">
        <f>IFERROR(VLOOKUP(A262,'[2]Total Provider - Dec 2015'!$A$1:$K$1232,8,FALSE),"")</f>
        <v>شارع حائل</v>
      </c>
      <c r="I262" s="10" t="str">
        <f>IFERROR(VLOOKUP(A262,'[2]Total Provider - Dec 2015'!$A$1:$K$1232,9,FALSE),"")</f>
        <v>جدة</v>
      </c>
      <c r="J262" s="10" t="str">
        <f>IFERROR(VLOOKUP(A262,'[2]Total Provider - Dec 2015'!$A$1:$K$1232,10,FALSE),"")</f>
        <v>مكة المكرمة</v>
      </c>
      <c r="K262" s="10" t="str">
        <f>IFERROR(VLOOKUP(A262,'[2]Total Provider - Dec 2015'!$A$1:$K$1232,11,FALSE),"")</f>
        <v xml:space="preserve">المركز الطبي الدولي </v>
      </c>
    </row>
    <row r="263" spans="1:11" hidden="1" x14ac:dyDescent="0.25">
      <c r="A263" s="5">
        <v>21789</v>
      </c>
      <c r="B263" s="6" t="str">
        <f>IFERROR(VLOOKUP(A263,'[2]Total Provider - Dec 2015'!$A$1:$K$1232,2,FALSE),"")</f>
        <v>Mostashary General Medical (Ex.Medical Consultant Dispensary)</v>
      </c>
      <c r="C263" s="7" t="str">
        <f>IFERROR(VLOOKUP(A263,'[2]Total Provider - Dec 2015'!$A$1:$K$1232,3,FALSE),"")</f>
        <v>NWS</v>
      </c>
      <c r="D263" s="7" t="str">
        <f>IFERROR(VLOOKUP(A263,'[2]Total Provider - Dec 2015'!$A$1:$K$1232,4,FALSE),"")</f>
        <v>Aseer</v>
      </c>
      <c r="E263" s="7" t="str">
        <f>IFERROR(VLOOKUP(A263,'[2]Total Provider - Dec 2015'!$A$1:$K$1232,5,FALSE),"")</f>
        <v>Bisha</v>
      </c>
      <c r="F263" s="7" t="str">
        <f>IFERROR(VLOOKUP(A263,'[2]Total Provider - Dec 2015'!$A$1:$K$1232,6,FALSE),"")</f>
        <v>Bisha</v>
      </c>
      <c r="G263" s="7" t="str">
        <f>IFERROR(VLOOKUP(A263,'[2]Total Provider - Dec 2015'!$A$1:$K$1232,7,FALSE),"")</f>
        <v>0176221111</v>
      </c>
      <c r="H263" s="10" t="str">
        <f>IFERROR(VLOOKUP(A263,'[2]Total Provider - Dec 2015'!$A$1:$K$1232,8,FALSE),"")</f>
        <v>ابن عمير</v>
      </c>
      <c r="I263" s="10" t="str">
        <f>IFERROR(VLOOKUP(A263,'[2]Total Provider - Dec 2015'!$A$1:$K$1232,9,FALSE),"")</f>
        <v>بيشة</v>
      </c>
      <c r="J263" s="10" t="str">
        <f>IFERROR(VLOOKUP(A263,'[2]Total Provider - Dec 2015'!$A$1:$K$1232,10,FALSE),"")</f>
        <v>عسير</v>
      </c>
      <c r="K263" s="10" t="str">
        <f>IFERROR(VLOOKUP(A263,'[2]Total Provider - Dec 2015'!$A$1:$K$1232,11,FALSE),"")</f>
        <v>مجمع مستشاري الطبي العام</v>
      </c>
    </row>
    <row r="264" spans="1:11" hidden="1" x14ac:dyDescent="0.25">
      <c r="A264" s="5">
        <v>21800</v>
      </c>
      <c r="B264" s="6" t="str">
        <f>IFERROR(VLOOKUP(A264,'[2]Total Provider - Dec 2015'!$A$1:$K$1232,2,FALSE),"")</f>
        <v>DIMA Dental Center</v>
      </c>
      <c r="C264" s="7" t="str">
        <f>IFERROR(VLOOKUP(A264,'[2]Total Provider - Dec 2015'!$A$1:$K$1232,3,FALSE),"")</f>
        <v>NW5</v>
      </c>
      <c r="D264" s="7" t="str">
        <f>IFERROR(VLOOKUP(A264,'[2]Total Provider - Dec 2015'!$A$1:$K$1232,4,FALSE),"")</f>
        <v>Riyadh</v>
      </c>
      <c r="E264" s="7" t="str">
        <f>IFERROR(VLOOKUP(A264,'[2]Total Provider - Dec 2015'!$A$1:$K$1232,5,FALSE),"")</f>
        <v>Riyadh</v>
      </c>
      <c r="F264" s="7" t="str">
        <f>IFERROR(VLOOKUP(A264,'[2]Total Provider - Dec 2015'!$A$1:$K$1232,6,FALSE),"")</f>
        <v>Olaya, Tahliya Street</v>
      </c>
      <c r="G264" s="7" t="str">
        <f>IFERROR(VLOOKUP(A264,'[2]Total Provider - Dec 2015'!$A$1:$K$1232,7,FALSE),"")</f>
        <v>0114661200</v>
      </c>
      <c r="H264" s="10" t="str">
        <f>IFERROR(VLOOKUP(A264,'[2]Total Provider - Dec 2015'!$A$1:$K$1232,8,FALSE),"")</f>
        <v>العليا - شارع التحلية</v>
      </c>
      <c r="I264" s="10" t="str">
        <f>IFERROR(VLOOKUP(A264,'[2]Total Provider - Dec 2015'!$A$1:$K$1232,9,FALSE),"")</f>
        <v>الرياض</v>
      </c>
      <c r="J264" s="10" t="str">
        <f>IFERROR(VLOOKUP(A264,'[2]Total Provider - Dec 2015'!$A$1:$K$1232,10,FALSE),"")</f>
        <v>الرياض</v>
      </c>
      <c r="K264" s="10" t="str">
        <f>IFERROR(VLOOKUP(A264,'[2]Total Provider - Dec 2015'!$A$1:$K$1232,11,FALSE),"")</f>
        <v xml:space="preserve">مركز ديمه للأسنان </v>
      </c>
    </row>
    <row r="265" spans="1:11" hidden="1" x14ac:dyDescent="0.25">
      <c r="A265" s="5">
        <v>21809</v>
      </c>
      <c r="B265" s="6" t="str">
        <f>IFERROR(VLOOKUP(A265,'[2]Total Provider - Dec 2015'!$A$1:$K$1232,2,FALSE),"")</f>
        <v>Khalid Polyclinic 2</v>
      </c>
      <c r="C265" s="7" t="str">
        <f>IFERROR(VLOOKUP(A265,'[2]Total Provider - Dec 2015'!$A$1:$K$1232,3,FALSE),"")</f>
        <v>NWS</v>
      </c>
      <c r="D265" s="7" t="str">
        <f>IFERROR(VLOOKUP(A265,'[2]Total Provider - Dec 2015'!$A$1:$K$1232,4,FALSE),"")</f>
        <v>Makkah</v>
      </c>
      <c r="E265" s="7" t="str">
        <f>IFERROR(VLOOKUP(A265,'[2]Total Provider - Dec 2015'!$A$1:$K$1232,5,FALSE),"")</f>
        <v>Jeddah</v>
      </c>
      <c r="F265" s="7" t="str">
        <f>IFERROR(VLOOKUP(A265,'[2]Total Provider - Dec 2015'!$A$1:$K$1232,6,FALSE),"")</f>
        <v>Al Samer District</v>
      </c>
      <c r="G265" s="7" t="str">
        <f>IFERROR(VLOOKUP(A265,'[2]Total Provider - Dec 2015'!$A$1:$K$1232,7,FALSE),"")</f>
        <v>0122722222</v>
      </c>
      <c r="H265" s="10" t="str">
        <f>IFERROR(VLOOKUP(A265,'[2]Total Provider - Dec 2015'!$A$1:$K$1232,8,FALSE),"")</f>
        <v>حي السامر</v>
      </c>
      <c r="I265" s="10" t="str">
        <f>IFERROR(VLOOKUP(A265,'[2]Total Provider - Dec 2015'!$A$1:$K$1232,9,FALSE),"")</f>
        <v>جدة</v>
      </c>
      <c r="J265" s="10" t="str">
        <f>IFERROR(VLOOKUP(A265,'[2]Total Provider - Dec 2015'!$A$1:$K$1232,10,FALSE),"")</f>
        <v>مكة المكرمة</v>
      </c>
      <c r="K265" s="10" t="str">
        <f>IFERROR(VLOOKUP(A265,'[2]Total Provider - Dec 2015'!$A$1:$K$1232,11,FALSE),"")</f>
        <v>مجمع خالد الطبي - 2</v>
      </c>
    </row>
    <row r="266" spans="1:11" hidden="1" x14ac:dyDescent="0.25">
      <c r="A266" s="5">
        <v>21813</v>
      </c>
      <c r="B266" s="6" t="str">
        <f>IFERROR(VLOOKUP(A266,'[2]Total Provider - Dec 2015'!$A$1:$K$1232,2,FALSE),"")</f>
        <v>Al Hiba Polyclinic</v>
      </c>
      <c r="C266" s="7" t="str">
        <f>IFERROR(VLOOKUP(A266,'[2]Total Provider - Dec 2015'!$A$1:$K$1232,3,FALSE),"")</f>
        <v>NWS</v>
      </c>
      <c r="D266" s="7" t="str">
        <f>IFERROR(VLOOKUP(A266,'[2]Total Provider - Dec 2015'!$A$1:$K$1232,4,FALSE),"")</f>
        <v>Makkah</v>
      </c>
      <c r="E266" s="7" t="str">
        <f>IFERROR(VLOOKUP(A266,'[2]Total Provider - Dec 2015'!$A$1:$K$1232,5,FALSE),"")</f>
        <v>Jeddah</v>
      </c>
      <c r="F266" s="7" t="str">
        <f>IFERROR(VLOOKUP(A266,'[2]Total Provider - Dec 2015'!$A$1:$K$1232,6,FALSE),"")</f>
        <v>Ruwais Dist., Hail Street</v>
      </c>
      <c r="G266" s="7" t="str">
        <f>IFERROR(VLOOKUP(A266,'[2]Total Provider - Dec 2015'!$A$1:$K$1232,7,FALSE),"")</f>
        <v>0126500089</v>
      </c>
      <c r="H266" s="10" t="str">
        <f>IFERROR(VLOOKUP(A266,'[2]Total Provider - Dec 2015'!$A$1:$K$1232,8,FALSE),"")</f>
        <v>شارع حائل، حي الرويس</v>
      </c>
      <c r="I266" s="10" t="str">
        <f>IFERROR(VLOOKUP(A266,'[2]Total Provider - Dec 2015'!$A$1:$K$1232,9,FALSE),"")</f>
        <v>جدة</v>
      </c>
      <c r="J266" s="10" t="str">
        <f>IFERROR(VLOOKUP(A266,'[2]Total Provider - Dec 2015'!$A$1:$K$1232,10,FALSE),"")</f>
        <v>مكة المكرمة</v>
      </c>
      <c r="K266" s="10" t="str">
        <f>IFERROR(VLOOKUP(A266,'[2]Total Provider - Dec 2015'!$A$1:$K$1232,11,FALSE),"")</f>
        <v>عيادات الهبة الطبية</v>
      </c>
    </row>
    <row r="267" spans="1:11" hidden="1" x14ac:dyDescent="0.25">
      <c r="A267" s="5">
        <v>21814</v>
      </c>
      <c r="B267" s="6" t="str">
        <f>IFERROR(VLOOKUP(A267,'[2]Total Provider - Dec 2015'!$A$1:$K$1232,2,FALSE),"")</f>
        <v>Saudi National Clinic</v>
      </c>
      <c r="C267" s="7" t="str">
        <f>IFERROR(VLOOKUP(A267,'[2]Total Provider - Dec 2015'!$A$1:$K$1232,3,FALSE),"")</f>
        <v>NWS</v>
      </c>
      <c r="D267" s="7" t="str">
        <f>IFERROR(VLOOKUP(A267,'[2]Total Provider - Dec 2015'!$A$1:$K$1232,4,FALSE),"")</f>
        <v>Madinah</v>
      </c>
      <c r="E267" s="7" t="str">
        <f>IFERROR(VLOOKUP(A267,'[2]Total Provider - Dec 2015'!$A$1:$K$1232,5,FALSE),"")</f>
        <v>Madinah</v>
      </c>
      <c r="F267" s="7" t="str">
        <f>IFERROR(VLOOKUP(A267,'[2]Total Provider - Dec 2015'!$A$1:$K$1232,6,FALSE),"")</f>
        <v>Seven Mosques Street, Sultana Cross</v>
      </c>
      <c r="G267" s="7" t="str">
        <f>IFERROR(VLOOKUP(A267,'[2]Total Provider - Dec 2015'!$A$1:$K$1232,7,FALSE),"")</f>
        <v>0148254743</v>
      </c>
      <c r="H267" s="10" t="str">
        <f>IFERROR(VLOOKUP(A267,'[2]Total Provider - Dec 2015'!$A$1:$K$1232,8,FALSE),"")</f>
        <v>شارع المساجد السبعة، تقاطع السلطانة</v>
      </c>
      <c r="I267" s="10" t="str">
        <f>IFERROR(VLOOKUP(A267,'[2]Total Provider - Dec 2015'!$A$1:$K$1232,9,FALSE),"")</f>
        <v>المدينة المنورة</v>
      </c>
      <c r="J267" s="10" t="str">
        <f>IFERROR(VLOOKUP(A267,'[2]Total Provider - Dec 2015'!$A$1:$K$1232,10,FALSE),"")</f>
        <v>المدينة المنورة</v>
      </c>
      <c r="K267" s="10" t="str">
        <f>IFERROR(VLOOKUP(A267,'[2]Total Provider - Dec 2015'!$A$1:$K$1232,11,FALSE),"")</f>
        <v>المستوصف الوطني السعودي</v>
      </c>
    </row>
    <row r="268" spans="1:11" hidden="1" x14ac:dyDescent="0.25">
      <c r="A268" s="5">
        <v>21818</v>
      </c>
      <c r="B268" s="6" t="str">
        <f>IFERROR(VLOOKUP(A268,'[2]Total Provider - Dec 2015'!$A$1:$K$1232,2,FALSE),"")</f>
        <v>Al Osrah Medical Complex - 2</v>
      </c>
      <c r="C268" s="7" t="str">
        <f>IFERROR(VLOOKUP(A268,'[2]Total Provider - Dec 2015'!$A$1:$K$1232,3,FALSE),"")</f>
        <v>NW3</v>
      </c>
      <c r="D268" s="7" t="str">
        <f>IFERROR(VLOOKUP(A268,'[2]Total Provider - Dec 2015'!$A$1:$K$1232,4,FALSE),"")</f>
        <v>Riyadh</v>
      </c>
      <c r="E268" s="7" t="str">
        <f>IFERROR(VLOOKUP(A268,'[2]Total Provider - Dec 2015'!$A$1:$K$1232,5,FALSE),"")</f>
        <v>Riyadh</v>
      </c>
      <c r="F268" s="7" t="str">
        <f>IFERROR(VLOOKUP(A268,'[2]Total Provider - Dec 2015'!$A$1:$K$1232,6,FALSE),"")</f>
        <v>Intersection of Batha Street with Sitteen Street</v>
      </c>
      <c r="G268" s="7" t="str">
        <f>IFERROR(VLOOKUP(A268,'[2]Total Provider - Dec 2015'!$A$1:$K$1232,7,FALSE),"")</f>
        <v>0114262233</v>
      </c>
      <c r="H268" s="10" t="str">
        <f>IFERROR(VLOOKUP(A268,'[2]Total Provider - Dec 2015'!$A$1:$K$1232,8,FALSE),"")</f>
        <v>تقاطع شارع البطحاء مع شارع الستين</v>
      </c>
      <c r="I268" s="10" t="str">
        <f>IFERROR(VLOOKUP(A268,'[2]Total Provider - Dec 2015'!$A$1:$K$1232,9,FALSE),"")</f>
        <v>الرياض</v>
      </c>
      <c r="J268" s="10" t="str">
        <f>IFERROR(VLOOKUP(A268,'[2]Total Provider - Dec 2015'!$A$1:$K$1232,10,FALSE),"")</f>
        <v>الرياض</v>
      </c>
      <c r="K268" s="10" t="str">
        <f>IFERROR(VLOOKUP(A268,'[2]Total Provider - Dec 2015'!$A$1:$K$1232,11,FALSE),"")</f>
        <v>مجمع طب الأسرة الطبي 2</v>
      </c>
    </row>
    <row r="269" spans="1:11" hidden="1" x14ac:dyDescent="0.25">
      <c r="A269" s="5">
        <v>21823</v>
      </c>
      <c r="B269" s="6" t="str">
        <f>IFERROR(VLOOKUP(A269,'[2]Total Provider - Dec 2015'!$A$1:$K$1232,2,FALSE),"")</f>
        <v>New Medical Centre Specialty Hospital - Dubai</v>
      </c>
      <c r="C269" s="7" t="str">
        <f>IFERROR(VLOOKUP(A269,'[2]Total Provider - Dec 2015'!$A$1:$K$1232,3,FALSE),"")</f>
        <v>NW7</v>
      </c>
      <c r="D269" s="7" t="str">
        <f>IFERROR(VLOOKUP(A269,'[2]Total Provider - Dec 2015'!$A$1:$K$1232,4,FALSE),"")</f>
        <v>UAE</v>
      </c>
      <c r="E269" s="7" t="str">
        <f>IFERROR(VLOOKUP(A269,'[2]Total Provider - Dec 2015'!$A$1:$K$1232,5,FALSE),"")</f>
        <v>Sharjah</v>
      </c>
      <c r="F269" s="7" t="str">
        <f>IFERROR(VLOOKUP(A269,'[2]Total Provider - Dec 2015'!$A$1:$K$1232,6,FALSE),"")</f>
        <v>Sharja - Highway</v>
      </c>
      <c r="G269" s="7" t="str">
        <f>IFERROR(VLOOKUP(A269,'[2]Total Provider - Dec 2015'!$A$1:$K$1232,7,FALSE),"")</f>
        <v>0097142679999</v>
      </c>
      <c r="H269" s="10" t="str">
        <f>IFERROR(VLOOKUP(A269,'[2]Total Provider - Dec 2015'!$A$1:$K$1232,8,FALSE),"")</f>
        <v>الشارقة - الطريق السريع</v>
      </c>
      <c r="I269" s="10" t="str">
        <f>IFERROR(VLOOKUP(A269,'[2]Total Provider - Dec 2015'!$A$1:$K$1232,9,FALSE),"")</f>
        <v>الشارقة</v>
      </c>
      <c r="J269" s="10" t="str">
        <f>IFERROR(VLOOKUP(A269,'[2]Total Provider - Dec 2015'!$A$1:$K$1232,10,FALSE),"")</f>
        <v>الإمارات</v>
      </c>
      <c r="K269" s="10" t="str">
        <f>IFERROR(VLOOKUP(A269,'[2]Total Provider - Dec 2015'!$A$1:$K$1232,11,FALSE),"")</f>
        <v xml:space="preserve">مستشفى المركز التخصصي الطبي الجديد - دبي </v>
      </c>
    </row>
    <row r="270" spans="1:11" hidden="1" x14ac:dyDescent="0.25">
      <c r="A270" s="5">
        <v>21824</v>
      </c>
      <c r="B270" s="6" t="str">
        <f>IFERROR(VLOOKUP(A270,'[2]Total Provider - Dec 2015'!$A$1:$K$1232,2,FALSE),"")</f>
        <v>New Medical Centre Hospital - Dubai</v>
      </c>
      <c r="C270" s="7" t="str">
        <f>IFERROR(VLOOKUP(A270,'[2]Total Provider - Dec 2015'!$A$1:$K$1232,3,FALSE),"")</f>
        <v>NW7</v>
      </c>
      <c r="D270" s="7" t="str">
        <f>IFERROR(VLOOKUP(A270,'[2]Total Provider - Dec 2015'!$A$1:$K$1232,4,FALSE),"")</f>
        <v>UAE</v>
      </c>
      <c r="E270" s="7" t="str">
        <f>IFERROR(VLOOKUP(A270,'[2]Total Provider - Dec 2015'!$A$1:$K$1232,5,FALSE),"")</f>
        <v>Dubai</v>
      </c>
      <c r="F270" s="7" t="str">
        <f>IFERROR(VLOOKUP(A270,'[2]Total Provider - Dec 2015'!$A$1:$K$1232,6,FALSE),"")</f>
        <v>Near Galadari Roundabout</v>
      </c>
      <c r="G270" s="7" t="str">
        <f>IFERROR(VLOOKUP(A270,'[2]Total Provider - Dec 2015'!$A$1:$K$1232,7,FALSE),"")</f>
        <v>0097142689800</v>
      </c>
      <c r="H270" s="10" t="str">
        <f>IFERROR(VLOOKUP(A270,'[2]Total Provider - Dec 2015'!$A$1:$K$1232,8,FALSE),"")</f>
        <v xml:space="preserve">قرب دوار قالاداري </v>
      </c>
      <c r="I270" s="10" t="str">
        <f>IFERROR(VLOOKUP(A270,'[2]Total Provider - Dec 2015'!$A$1:$K$1232,9,FALSE),"")</f>
        <v>دبي</v>
      </c>
      <c r="J270" s="10" t="str">
        <f>IFERROR(VLOOKUP(A270,'[2]Total Provider - Dec 2015'!$A$1:$K$1232,10,FALSE),"")</f>
        <v>الإمارات</v>
      </c>
      <c r="K270" s="10" t="str">
        <f>IFERROR(VLOOKUP(A270,'[2]Total Provider - Dec 2015'!$A$1:$K$1232,11,FALSE),"")</f>
        <v>مستشفى المركز الطبي الجديد - دبي</v>
      </c>
    </row>
    <row r="271" spans="1:11" hidden="1" x14ac:dyDescent="0.25">
      <c r="A271" s="5">
        <v>21825</v>
      </c>
      <c r="B271" s="6" t="str">
        <f>IFERROR(VLOOKUP(A271,'[2]Total Provider - Dec 2015'!$A$1:$K$1232,2,FALSE),"")</f>
        <v>New Medical Centre - Sharja</v>
      </c>
      <c r="C271" s="7" t="str">
        <f>IFERROR(VLOOKUP(A271,'[2]Total Provider - Dec 2015'!$A$1:$K$1232,3,FALSE),"")</f>
        <v>NW7</v>
      </c>
      <c r="D271" s="7" t="str">
        <f>IFERROR(VLOOKUP(A271,'[2]Total Provider - Dec 2015'!$A$1:$K$1232,4,FALSE),"")</f>
        <v>UAE</v>
      </c>
      <c r="E271" s="7" t="str">
        <f>IFERROR(VLOOKUP(A271,'[2]Total Provider - Dec 2015'!$A$1:$K$1232,5,FALSE),"")</f>
        <v>Sharjah</v>
      </c>
      <c r="F271" s="7" t="str">
        <f>IFERROR(VLOOKUP(A271,'[2]Total Provider - Dec 2015'!$A$1:$K$1232,6,FALSE),"")</f>
        <v>Bel Resheed Tower, 1st &amp; 2nd Floor</v>
      </c>
      <c r="G271" s="7" t="str">
        <f>IFERROR(VLOOKUP(A271,'[2]Total Provider - Dec 2015'!$A$1:$K$1232,7,FALSE),"")</f>
        <v>0097165758000</v>
      </c>
      <c r="H271" s="10" t="str">
        <f>IFERROR(VLOOKUP(A271,'[2]Total Provider - Dec 2015'!$A$1:$K$1232,8,FALSE),"")</f>
        <v>برج بل رشيد، الدور 1، 2</v>
      </c>
      <c r="I271" s="10" t="str">
        <f>IFERROR(VLOOKUP(A271,'[2]Total Provider - Dec 2015'!$A$1:$K$1232,9,FALSE),"")</f>
        <v>الشارقة</v>
      </c>
      <c r="J271" s="10" t="str">
        <f>IFERROR(VLOOKUP(A271,'[2]Total Provider - Dec 2015'!$A$1:$K$1232,10,FALSE),"")</f>
        <v>الإمارات</v>
      </c>
      <c r="K271" s="10" t="str">
        <f>IFERROR(VLOOKUP(A271,'[2]Total Provider - Dec 2015'!$A$1:$K$1232,11,FALSE),"")</f>
        <v>المركز الطبي الجديد - الشارقة</v>
      </c>
    </row>
    <row r="272" spans="1:11" hidden="1" x14ac:dyDescent="0.25">
      <c r="A272" s="5">
        <v>21828</v>
      </c>
      <c r="B272" s="6" t="str">
        <f>IFERROR(VLOOKUP(A272,'[2]Total Provider - Dec 2015'!$A$1:$K$1232,2,FALSE),"")</f>
        <v>New Medical Centre Family Clinic - Dubai</v>
      </c>
      <c r="C272" s="7" t="str">
        <f>IFERROR(VLOOKUP(A272,'[2]Total Provider - Dec 2015'!$A$1:$K$1232,3,FALSE),"")</f>
        <v>NW7</v>
      </c>
      <c r="D272" s="7" t="str">
        <f>IFERROR(VLOOKUP(A272,'[2]Total Provider - Dec 2015'!$A$1:$K$1232,4,FALSE),"")</f>
        <v>UAE</v>
      </c>
      <c r="E272" s="7" t="str">
        <f>IFERROR(VLOOKUP(A272,'[2]Total Provider - Dec 2015'!$A$1:$K$1232,5,FALSE),"")</f>
        <v>Dubai</v>
      </c>
      <c r="F272" s="7" t="str">
        <f>IFERROR(VLOOKUP(A272,'[2]Total Provider - Dec 2015'!$A$1:$K$1232,6,FALSE),"")</f>
        <v>Sheikh Zayed Road</v>
      </c>
      <c r="G272" s="7" t="str">
        <f>IFERROR(VLOOKUP(A272,'[2]Total Provider - Dec 2015'!$A$1:$K$1232,7,FALSE),"")</f>
        <v>0097143956660</v>
      </c>
      <c r="H272" s="10" t="str">
        <f>IFERROR(VLOOKUP(A272,'[2]Total Provider - Dec 2015'!$A$1:$K$1232,8,FALSE),"")</f>
        <v>طريق الشيخ زايد</v>
      </c>
      <c r="I272" s="10" t="str">
        <f>IFERROR(VLOOKUP(A272,'[2]Total Provider - Dec 2015'!$A$1:$K$1232,9,FALSE),"")</f>
        <v>دبي</v>
      </c>
      <c r="J272" s="10" t="str">
        <f>IFERROR(VLOOKUP(A272,'[2]Total Provider - Dec 2015'!$A$1:$K$1232,10,FALSE),"")</f>
        <v>الإمارات</v>
      </c>
      <c r="K272" s="10" t="str">
        <f>IFERROR(VLOOKUP(A272,'[2]Total Provider - Dec 2015'!$A$1:$K$1232,11,FALSE),"")</f>
        <v>المركز الطبي الجديد العيادة العائلية - دبي</v>
      </c>
    </row>
    <row r="273" spans="1:11" hidden="1" x14ac:dyDescent="0.25">
      <c r="A273" s="5">
        <v>21830</v>
      </c>
      <c r="B273" s="6" t="str">
        <f>IFERROR(VLOOKUP(A273,'[2]Total Provider - Dec 2015'!$A$1:$K$1232,2,FALSE),"")</f>
        <v>Dr Hassan Ghazzawi Hospital</v>
      </c>
      <c r="C273" s="7" t="str">
        <f>IFERROR(VLOOKUP(A273,'[2]Total Provider - Dec 2015'!$A$1:$K$1232,3,FALSE),"")</f>
        <v>NWS</v>
      </c>
      <c r="D273" s="7" t="str">
        <f>IFERROR(VLOOKUP(A273,'[2]Total Provider - Dec 2015'!$A$1:$K$1232,4,FALSE),"")</f>
        <v>Makkah</v>
      </c>
      <c r="E273" s="7" t="str">
        <f>IFERROR(VLOOKUP(A273,'[2]Total Provider - Dec 2015'!$A$1:$K$1232,5,FALSE),"")</f>
        <v>Jeddah</v>
      </c>
      <c r="F273" s="7" t="str">
        <f>IFERROR(VLOOKUP(A273,'[2]Total Provider - Dec 2015'!$A$1:$K$1232,6,FALSE),"")</f>
        <v>Siteen St, behind Bin Dawood Market</v>
      </c>
      <c r="G273" s="7" t="str">
        <f>IFERROR(VLOOKUP(A273,'[2]Total Provider - Dec 2015'!$A$1:$K$1232,7,FALSE),"")</f>
        <v>0126636333</v>
      </c>
      <c r="H273" s="10" t="str">
        <f>IFERROR(VLOOKUP(A273,'[2]Total Provider - Dec 2015'!$A$1:$K$1232,8,FALSE),"")</f>
        <v>شارع الستين خلف سوق بن داود</v>
      </c>
      <c r="I273" s="10" t="str">
        <f>IFERROR(VLOOKUP(A273,'[2]Total Provider - Dec 2015'!$A$1:$K$1232,9,FALSE),"")</f>
        <v>جدة</v>
      </c>
      <c r="J273" s="10" t="str">
        <f>IFERROR(VLOOKUP(A273,'[2]Total Provider - Dec 2015'!$A$1:$K$1232,10,FALSE),"")</f>
        <v>مكة المكرمة</v>
      </c>
      <c r="K273" s="10" t="str">
        <f>IFERROR(VLOOKUP(A273,'[2]Total Provider - Dec 2015'!$A$1:$K$1232,11,FALSE),"")</f>
        <v xml:space="preserve">مستشفى الدكتور حسان غزاوي </v>
      </c>
    </row>
    <row r="274" spans="1:11" hidden="1" x14ac:dyDescent="0.25">
      <c r="A274" s="5">
        <v>21832</v>
      </c>
      <c r="B274" s="6" t="str">
        <f>IFERROR(VLOOKUP(A274,'[2]Total Provider - Dec 2015'!$A$1:$K$1232,2,FALSE),"")</f>
        <v>Badruddin Polyclinic - Batha'a</v>
      </c>
      <c r="C274" s="7" t="str">
        <f>IFERROR(VLOOKUP(A274,'[2]Total Provider - Dec 2015'!$A$1:$K$1232,3,FALSE),"")</f>
        <v>NWR</v>
      </c>
      <c r="D274" s="7" t="str">
        <f>IFERROR(VLOOKUP(A274,'[2]Total Provider - Dec 2015'!$A$1:$K$1232,4,FALSE),"")</f>
        <v>Riyadh</v>
      </c>
      <c r="E274" s="7" t="str">
        <f>IFERROR(VLOOKUP(A274,'[2]Total Provider - Dec 2015'!$A$1:$K$1232,5,FALSE),"")</f>
        <v>Riyadh</v>
      </c>
      <c r="F274" s="7" t="str">
        <f>IFERROR(VLOOKUP(A274,'[2]Total Provider - Dec 2015'!$A$1:$K$1232,6,FALSE),"")</f>
        <v xml:space="preserve">Batha Street, Opposite to Jamal Center </v>
      </c>
      <c r="G274" s="7" t="str">
        <f>IFERROR(VLOOKUP(A274,'[2]Total Provider - Dec 2015'!$A$1:$K$1232,7,FALSE),"")</f>
        <v>0114025501</v>
      </c>
      <c r="H274" s="10" t="str">
        <f>IFERROR(VLOOKUP(A274,'[2]Total Provider - Dec 2015'!$A$1:$K$1232,8,FALSE),"")</f>
        <v>شارع البطحا مقابل مركز جمال</v>
      </c>
      <c r="I274" s="10" t="str">
        <f>IFERROR(VLOOKUP(A274,'[2]Total Provider - Dec 2015'!$A$1:$K$1232,9,FALSE),"")</f>
        <v>الرياض</v>
      </c>
      <c r="J274" s="10" t="str">
        <f>IFERROR(VLOOKUP(A274,'[2]Total Provider - Dec 2015'!$A$1:$K$1232,10,FALSE),"")</f>
        <v>الرياض</v>
      </c>
      <c r="K274" s="10" t="str">
        <f>IFERROR(VLOOKUP(A274,'[2]Total Provider - Dec 2015'!$A$1:$K$1232,11,FALSE),"")</f>
        <v>مستوصف بدر الدين - البطحا</v>
      </c>
    </row>
    <row r="275" spans="1:11" hidden="1" x14ac:dyDescent="0.25">
      <c r="A275" s="5">
        <v>21833</v>
      </c>
      <c r="B275" s="6" t="str">
        <f>IFERROR(VLOOKUP(A275,'[2]Total Provider - Dec 2015'!$A$1:$K$1232,2,FALSE),"")</f>
        <v>Badruddin Polyclinic - Sharafiyah</v>
      </c>
      <c r="C275" s="7" t="str">
        <f>IFERROR(VLOOKUP(A275,'[2]Total Provider - Dec 2015'!$A$1:$K$1232,3,FALSE),"")</f>
        <v>NWR</v>
      </c>
      <c r="D275" s="7" t="str">
        <f>IFERROR(VLOOKUP(A275,'[2]Total Provider - Dec 2015'!$A$1:$K$1232,4,FALSE),"")</f>
        <v>Makkah</v>
      </c>
      <c r="E275" s="7" t="str">
        <f>IFERROR(VLOOKUP(A275,'[2]Total Provider - Dec 2015'!$A$1:$K$1232,5,FALSE),"")</f>
        <v>Jeddah</v>
      </c>
      <c r="F275" s="7" t="str">
        <f>IFERROR(VLOOKUP(A275,'[2]Total Provider - Dec 2015'!$A$1:$K$1232,6,FALSE),"")</f>
        <v>Sharafiya Street, Behind Roch Garden</v>
      </c>
      <c r="G275" s="7" t="str">
        <f>IFERROR(VLOOKUP(A275,'[2]Total Provider - Dec 2015'!$A$1:$K$1232,7,FALSE),"")</f>
        <v>0126438395</v>
      </c>
      <c r="H275" s="10" t="str">
        <f>IFERROR(VLOOKUP(A275,'[2]Total Provider - Dec 2015'!$A$1:$K$1232,8,FALSE),"")</f>
        <v xml:space="preserve">شارع الشرفية </v>
      </c>
      <c r="I275" s="10" t="str">
        <f>IFERROR(VLOOKUP(A275,'[2]Total Provider - Dec 2015'!$A$1:$K$1232,9,FALSE),"")</f>
        <v>جدة</v>
      </c>
      <c r="J275" s="10" t="str">
        <f>IFERROR(VLOOKUP(A275,'[2]Total Provider - Dec 2015'!$A$1:$K$1232,10,FALSE),"")</f>
        <v>مكة المكرمة</v>
      </c>
      <c r="K275" s="10" t="str">
        <f>IFERROR(VLOOKUP(A275,'[2]Total Provider - Dec 2015'!$A$1:$K$1232,11,FALSE),"")</f>
        <v>مستوصف بدر الدين - الشرفية</v>
      </c>
    </row>
    <row r="276" spans="1:11" hidden="1" x14ac:dyDescent="0.25">
      <c r="A276" s="5">
        <v>21834</v>
      </c>
      <c r="B276" s="6" t="str">
        <f>IFERROR(VLOOKUP(A276,'[2]Total Provider - Dec 2015'!$A$1:$K$1232,2,FALSE),"")</f>
        <v>Badruddin Polyclinic - Bawadi</v>
      </c>
      <c r="C276" s="7" t="str">
        <f>IFERROR(VLOOKUP(A276,'[2]Total Provider - Dec 2015'!$A$1:$K$1232,3,FALSE),"")</f>
        <v>NWR</v>
      </c>
      <c r="D276" s="7" t="str">
        <f>IFERROR(VLOOKUP(A276,'[2]Total Provider - Dec 2015'!$A$1:$K$1232,4,FALSE),"")</f>
        <v>Makkah</v>
      </c>
      <c r="E276" s="7" t="str">
        <f>IFERROR(VLOOKUP(A276,'[2]Total Provider - Dec 2015'!$A$1:$K$1232,5,FALSE),"")</f>
        <v>Jeddah</v>
      </c>
      <c r="F276" s="7" t="str">
        <f>IFERROR(VLOOKUP(A276,'[2]Total Provider - Dec 2015'!$A$1:$K$1232,6,FALSE),"")</f>
        <v xml:space="preserve">Sitteen Street, Bawadi </v>
      </c>
      <c r="G276" s="7" t="str">
        <f>IFERROR(VLOOKUP(A276,'[2]Total Provider - Dec 2015'!$A$1:$K$1232,7,FALSE),"")</f>
        <v>0126541638</v>
      </c>
      <c r="H276" s="10" t="str">
        <f>IFERROR(VLOOKUP(A276,'[2]Total Provider - Dec 2015'!$A$1:$K$1232,8,FALSE),"")</f>
        <v>شارع الستين، البوادي</v>
      </c>
      <c r="I276" s="10" t="str">
        <f>IFERROR(VLOOKUP(A276,'[2]Total Provider - Dec 2015'!$A$1:$K$1232,9,FALSE),"")</f>
        <v>جدة</v>
      </c>
      <c r="J276" s="10" t="str">
        <f>IFERROR(VLOOKUP(A276,'[2]Total Provider - Dec 2015'!$A$1:$K$1232,10,FALSE),"")</f>
        <v>مكة المكرمة</v>
      </c>
      <c r="K276" s="10" t="str">
        <f>IFERROR(VLOOKUP(A276,'[2]Total Provider - Dec 2015'!$A$1:$K$1232,11,FALSE),"")</f>
        <v>مستوصف بدر الدين - البوادي</v>
      </c>
    </row>
    <row r="277" spans="1:11" hidden="1" x14ac:dyDescent="0.25">
      <c r="A277" s="5">
        <v>21835</v>
      </c>
      <c r="B277" s="6" t="str">
        <f>IFERROR(VLOOKUP(A277,'[2]Total Provider - Dec 2015'!$A$1:$K$1232,2,FALSE),"")</f>
        <v>Badruddin Polyclinic - Bab Makkah</v>
      </c>
      <c r="C277" s="7" t="str">
        <f>IFERROR(VLOOKUP(A277,'[2]Total Provider - Dec 2015'!$A$1:$K$1232,3,FALSE),"")</f>
        <v>NWR</v>
      </c>
      <c r="D277" s="7" t="str">
        <f>IFERROR(VLOOKUP(A277,'[2]Total Provider - Dec 2015'!$A$1:$K$1232,4,FALSE),"")</f>
        <v>Makkah</v>
      </c>
      <c r="E277" s="7" t="str">
        <f>IFERROR(VLOOKUP(A277,'[2]Total Provider - Dec 2015'!$A$1:$K$1232,5,FALSE),"")</f>
        <v>Jeddah</v>
      </c>
      <c r="F277" s="7" t="str">
        <f>IFERROR(VLOOKUP(A277,'[2]Total Provider - Dec 2015'!$A$1:$K$1232,6,FALSE),"")</f>
        <v>Opposite to Mahfooz Mosque, Bab Makkah</v>
      </c>
      <c r="G277" s="7" t="str">
        <f>IFERROR(VLOOKUP(A277,'[2]Total Provider - Dec 2015'!$A$1:$K$1232,7,FALSE),"")</f>
        <v>0126441108</v>
      </c>
      <c r="H277" s="10" t="str">
        <f>IFERROR(VLOOKUP(A277,'[2]Total Provider - Dec 2015'!$A$1:$K$1232,8,FALSE),"")</f>
        <v>مقابل مسجد بن محفوظ - باب مكة</v>
      </c>
      <c r="I277" s="10" t="str">
        <f>IFERROR(VLOOKUP(A277,'[2]Total Provider - Dec 2015'!$A$1:$K$1232,9,FALSE),"")</f>
        <v>جدة</v>
      </c>
      <c r="J277" s="10" t="str">
        <f>IFERROR(VLOOKUP(A277,'[2]Total Provider - Dec 2015'!$A$1:$K$1232,10,FALSE),"")</f>
        <v>مكة المكرمة</v>
      </c>
      <c r="K277" s="10" t="str">
        <f>IFERROR(VLOOKUP(A277,'[2]Total Provider - Dec 2015'!$A$1:$K$1232,11,FALSE),"")</f>
        <v>مستوصف بدر الدين - باب مكة</v>
      </c>
    </row>
    <row r="278" spans="1:11" hidden="1" x14ac:dyDescent="0.25">
      <c r="A278" s="5">
        <v>21836</v>
      </c>
      <c r="B278" s="6" t="str">
        <f>IFERROR(VLOOKUP(A278,'[2]Total Provider - Dec 2015'!$A$1:$K$1232,2,FALSE),"")</f>
        <v>Badruddin Polyclinic - Sitteen</v>
      </c>
      <c r="C278" s="7" t="str">
        <f>IFERROR(VLOOKUP(A278,'[2]Total Provider - Dec 2015'!$A$1:$K$1232,3,FALSE),"")</f>
        <v>NWR</v>
      </c>
      <c r="D278" s="7" t="str">
        <f>IFERROR(VLOOKUP(A278,'[2]Total Provider - Dec 2015'!$A$1:$K$1232,4,FALSE),"")</f>
        <v>Makkah</v>
      </c>
      <c r="E278" s="7" t="str">
        <f>IFERROR(VLOOKUP(A278,'[2]Total Provider - Dec 2015'!$A$1:$K$1232,5,FALSE),"")</f>
        <v>Jeddah</v>
      </c>
      <c r="F278" s="7" t="str">
        <f>IFERROR(VLOOKUP(A278,'[2]Total Provider - Dec 2015'!$A$1:$K$1232,6,FALSE),"")</f>
        <v>Sitteen Street, Next to NCB</v>
      </c>
      <c r="G278" s="7" t="str">
        <f>IFERROR(VLOOKUP(A278,'[2]Total Provider - Dec 2015'!$A$1:$K$1232,7,FALSE),"")</f>
        <v>0126710216</v>
      </c>
      <c r="H278" s="10" t="str">
        <f>IFERROR(VLOOKUP(A278,'[2]Total Provider - Dec 2015'!$A$1:$K$1232,8,FALSE),"")</f>
        <v>شارع الستين, جانب البنك الأهلي</v>
      </c>
      <c r="I278" s="10" t="str">
        <f>IFERROR(VLOOKUP(A278,'[2]Total Provider - Dec 2015'!$A$1:$K$1232,9,FALSE),"")</f>
        <v>جدة</v>
      </c>
      <c r="J278" s="10" t="str">
        <f>IFERROR(VLOOKUP(A278,'[2]Total Provider - Dec 2015'!$A$1:$K$1232,10,FALSE),"")</f>
        <v>مكة المكرمة</v>
      </c>
      <c r="K278" s="10" t="str">
        <f>IFERROR(VLOOKUP(A278,'[2]Total Provider - Dec 2015'!$A$1:$K$1232,11,FALSE),"")</f>
        <v>مستوصف بدر الدين - الستين</v>
      </c>
    </row>
    <row r="279" spans="1:11" hidden="1" x14ac:dyDescent="0.25">
      <c r="A279" s="5">
        <v>21837</v>
      </c>
      <c r="B279" s="6" t="str">
        <f>IFERROR(VLOOKUP(A279,'[2]Total Provider - Dec 2015'!$A$1:$K$1232,2,FALSE),"")</f>
        <v>Badruddin Polyclinic - Iskan</v>
      </c>
      <c r="C279" s="7" t="str">
        <f>IFERROR(VLOOKUP(A279,'[2]Total Provider - Dec 2015'!$A$1:$K$1232,3,FALSE),"")</f>
        <v>NWR</v>
      </c>
      <c r="D279" s="7" t="str">
        <f>IFERROR(VLOOKUP(A279,'[2]Total Provider - Dec 2015'!$A$1:$K$1232,4,FALSE),"")</f>
        <v>Makkah</v>
      </c>
      <c r="E279" s="7" t="str">
        <f>IFERROR(VLOOKUP(A279,'[2]Total Provider - Dec 2015'!$A$1:$K$1232,5,FALSE),"")</f>
        <v>Jeddah</v>
      </c>
      <c r="F279" s="7" t="str">
        <f>IFERROR(VLOOKUP(A279,'[2]Total Provider - Dec 2015'!$A$1:$K$1232,6,FALSE),"")</f>
        <v xml:space="preserve">Al Iskan Street </v>
      </c>
      <c r="G279" s="7" t="str">
        <f>IFERROR(VLOOKUP(A279,'[2]Total Provider - Dec 2015'!$A$1:$K$1232,7,FALSE),"")</f>
        <v>0126896009</v>
      </c>
      <c r="H279" s="10" t="str">
        <f>IFERROR(VLOOKUP(A279,'[2]Total Provider - Dec 2015'!$A$1:$K$1232,8,FALSE),"")</f>
        <v>شارع الإسكان</v>
      </c>
      <c r="I279" s="10" t="str">
        <f>IFERROR(VLOOKUP(A279,'[2]Total Provider - Dec 2015'!$A$1:$K$1232,9,FALSE),"")</f>
        <v>جدة</v>
      </c>
      <c r="J279" s="10" t="str">
        <f>IFERROR(VLOOKUP(A279,'[2]Total Provider - Dec 2015'!$A$1:$K$1232,10,FALSE),"")</f>
        <v>مكة المكرمة</v>
      </c>
      <c r="K279" s="10" t="str">
        <f>IFERROR(VLOOKUP(A279,'[2]Total Provider - Dec 2015'!$A$1:$K$1232,11,FALSE),"")</f>
        <v>مستوصف بدر الدين - الإسكان</v>
      </c>
    </row>
    <row r="280" spans="1:11" hidden="1" x14ac:dyDescent="0.25">
      <c r="A280" s="5">
        <v>21838</v>
      </c>
      <c r="B280" s="6" t="str">
        <f>IFERROR(VLOOKUP(A280,'[2]Total Provider - Dec 2015'!$A$1:$K$1232,2,FALSE),"")</f>
        <v>Badruddin Polyclinic - Bani Malik</v>
      </c>
      <c r="C280" s="7" t="str">
        <f>IFERROR(VLOOKUP(A280,'[2]Total Provider - Dec 2015'!$A$1:$K$1232,3,FALSE),"")</f>
        <v>NWR</v>
      </c>
      <c r="D280" s="7" t="str">
        <f>IFERROR(VLOOKUP(A280,'[2]Total Provider - Dec 2015'!$A$1:$K$1232,4,FALSE),"")</f>
        <v>Makkah</v>
      </c>
      <c r="E280" s="7" t="str">
        <f>IFERROR(VLOOKUP(A280,'[2]Total Provider - Dec 2015'!$A$1:$K$1232,5,FALSE),"")</f>
        <v>Jeddah</v>
      </c>
      <c r="F280" s="7" t="str">
        <f>IFERROR(VLOOKUP(A280,'[2]Total Provider - Dec 2015'!$A$1:$K$1232,6,FALSE),"")</f>
        <v>Bani Malik</v>
      </c>
      <c r="G280" s="7" t="str">
        <f>IFERROR(VLOOKUP(A280,'[2]Total Provider - Dec 2015'!$A$1:$K$1232,7,FALSE),"")</f>
        <v>0126739827</v>
      </c>
      <c r="H280" s="10" t="str">
        <f>IFERROR(VLOOKUP(A280,'[2]Total Provider - Dec 2015'!$A$1:$K$1232,8,FALSE),"")</f>
        <v>بني مالك</v>
      </c>
      <c r="I280" s="10" t="str">
        <f>IFERROR(VLOOKUP(A280,'[2]Total Provider - Dec 2015'!$A$1:$K$1232,9,FALSE),"")</f>
        <v>جدة</v>
      </c>
      <c r="J280" s="10" t="str">
        <f>IFERROR(VLOOKUP(A280,'[2]Total Provider - Dec 2015'!$A$1:$K$1232,10,FALSE),"")</f>
        <v>مكة المكرمة</v>
      </c>
      <c r="K280" s="10" t="str">
        <f>IFERROR(VLOOKUP(A280,'[2]Total Provider - Dec 2015'!$A$1:$K$1232,11,FALSE),"")</f>
        <v>مستوصف بدر الدين - بني مالك</v>
      </c>
    </row>
    <row r="281" spans="1:11" hidden="1" x14ac:dyDescent="0.25">
      <c r="A281" s="5">
        <v>21841</v>
      </c>
      <c r="B281" s="6" t="str">
        <f>IFERROR(VLOOKUP(A281,'[2]Total Provider - Dec 2015'!$A$1:$K$1232,2,FALSE),"")</f>
        <v>Shifa Al Jubail Medical Center</v>
      </c>
      <c r="C281" s="7" t="str">
        <f>IFERROR(VLOOKUP(A281,'[2]Total Provider - Dec 2015'!$A$1:$K$1232,3,FALSE),"")</f>
        <v>NWS</v>
      </c>
      <c r="D281" s="7" t="str">
        <f>IFERROR(VLOOKUP(A281,'[2]Total Provider - Dec 2015'!$A$1:$K$1232,4,FALSE),"")</f>
        <v>Eastern Province</v>
      </c>
      <c r="E281" s="7" t="str">
        <f>IFERROR(VLOOKUP(A281,'[2]Total Provider - Dec 2015'!$A$1:$K$1232,5,FALSE),"")</f>
        <v>Jubail</v>
      </c>
      <c r="F281" s="7" t="str">
        <f>IFERROR(VLOOKUP(A281,'[2]Total Provider - Dec 2015'!$A$1:$K$1232,6,FALSE),"")</f>
        <v xml:space="preserve">Ainan Street </v>
      </c>
      <c r="G281" s="7" t="str">
        <f>IFERROR(VLOOKUP(A281,'[2]Total Provider - Dec 2015'!$A$1:$K$1232,7,FALSE),"")</f>
        <v>0133611777</v>
      </c>
      <c r="H281" s="10" t="str">
        <f>IFERROR(VLOOKUP(A281,'[2]Total Provider - Dec 2015'!$A$1:$K$1232,8,FALSE),"")</f>
        <v>شارع عينان</v>
      </c>
      <c r="I281" s="10" t="str">
        <f>IFERROR(VLOOKUP(A281,'[2]Total Provider - Dec 2015'!$A$1:$K$1232,9,FALSE),"")</f>
        <v>الجبيل</v>
      </c>
      <c r="J281" s="10" t="str">
        <f>IFERROR(VLOOKUP(A281,'[2]Total Provider - Dec 2015'!$A$1:$K$1232,10,FALSE),"")</f>
        <v>المنطقة الشرقية</v>
      </c>
      <c r="K281" s="10" t="str">
        <f>IFERROR(VLOOKUP(A281,'[2]Total Provider - Dec 2015'!$A$1:$K$1232,11,FALSE),"")</f>
        <v xml:space="preserve">مركز شفاء الجبيل الطبي </v>
      </c>
    </row>
    <row r="282" spans="1:11" hidden="1" x14ac:dyDescent="0.25">
      <c r="A282" s="5">
        <v>21842</v>
      </c>
      <c r="B282" s="6" t="str">
        <f>IFERROR(VLOOKUP(A282,'[2]Total Provider - Dec 2015'!$A$1:$K$1232,2,FALSE),"")</f>
        <v>Ebtesamat Al Nojom Clinics</v>
      </c>
      <c r="C282" s="7" t="str">
        <f>IFERROR(VLOOKUP(A282,'[2]Total Provider - Dec 2015'!$A$1:$K$1232,3,FALSE),"")</f>
        <v>NW6</v>
      </c>
      <c r="D282" s="7" t="str">
        <f>IFERROR(VLOOKUP(A282,'[2]Total Provider - Dec 2015'!$A$1:$K$1232,4,FALSE),"")</f>
        <v>Makkah</v>
      </c>
      <c r="E282" s="7" t="str">
        <f>IFERROR(VLOOKUP(A282,'[2]Total Provider - Dec 2015'!$A$1:$K$1232,5,FALSE),"")</f>
        <v>Jeddah</v>
      </c>
      <c r="F282" s="7" t="str">
        <f>IFERROR(VLOOKUP(A282,'[2]Total Provider - Dec 2015'!$A$1:$K$1232,6,FALSE),"")</f>
        <v>Falasteen Street, Near Al Hamra Sofitel</v>
      </c>
      <c r="G282" s="7" t="str">
        <f>IFERROR(VLOOKUP(A282,'[2]Total Provider - Dec 2015'!$A$1:$K$1232,7,FALSE),"")</f>
        <v>0126645554</v>
      </c>
      <c r="H282" s="10" t="str">
        <f>IFERROR(VLOOKUP(A282,'[2]Total Provider - Dec 2015'!$A$1:$K$1232,8,FALSE),"")</f>
        <v>شارع فلسطين، قرب سوفيتل الحمراء</v>
      </c>
      <c r="I282" s="10" t="str">
        <f>IFERROR(VLOOKUP(A282,'[2]Total Provider - Dec 2015'!$A$1:$K$1232,9,FALSE),"")</f>
        <v>جدة</v>
      </c>
      <c r="J282" s="10" t="str">
        <f>IFERROR(VLOOKUP(A282,'[2]Total Provider - Dec 2015'!$A$1:$K$1232,10,FALSE),"")</f>
        <v>مكة المكرمة</v>
      </c>
      <c r="K282" s="10" t="str">
        <f>IFERROR(VLOOKUP(A282,'[2]Total Provider - Dec 2015'!$A$1:$K$1232,11,FALSE),"")</f>
        <v>عيادات إبتسامات النجوم</v>
      </c>
    </row>
    <row r="283" spans="1:11" hidden="1" x14ac:dyDescent="0.25">
      <c r="A283" s="5">
        <v>21843</v>
      </c>
      <c r="B283" s="6" t="str">
        <f>IFERROR(VLOOKUP(A283,'[2]Total Provider - Dec 2015'!$A$1:$K$1232,2,FALSE),"")</f>
        <v>Medical World Complex</v>
      </c>
      <c r="C283" s="7" t="str">
        <f>IFERROR(VLOOKUP(A283,'[2]Total Provider - Dec 2015'!$A$1:$K$1232,3,FALSE),"")</f>
        <v>NW4</v>
      </c>
      <c r="D283" s="7" t="str">
        <f>IFERROR(VLOOKUP(A283,'[2]Total Provider - Dec 2015'!$A$1:$K$1232,4,FALSE),"")</f>
        <v>Riyadh</v>
      </c>
      <c r="E283" s="7" t="str">
        <f>IFERROR(VLOOKUP(A283,'[2]Total Provider - Dec 2015'!$A$1:$K$1232,5,FALSE),"")</f>
        <v>Riyadh</v>
      </c>
      <c r="F283" s="7" t="str">
        <f>IFERROR(VLOOKUP(A283,'[2]Total Provider - Dec 2015'!$A$1:$K$1232,6,FALSE),"")</f>
        <v>Malaz Area, Jarir Street</v>
      </c>
      <c r="G283" s="7" t="str">
        <f>IFERROR(VLOOKUP(A283,'[2]Total Provider - Dec 2015'!$A$1:$K$1232,7,FALSE),"")</f>
        <v>0114731313</v>
      </c>
      <c r="H283" s="10" t="str">
        <f>IFERROR(VLOOKUP(A283,'[2]Total Provider - Dec 2015'!$A$1:$K$1232,8,FALSE),"")</f>
        <v>منطقة الملز، شارع جرير</v>
      </c>
      <c r="I283" s="10" t="str">
        <f>IFERROR(VLOOKUP(A283,'[2]Total Provider - Dec 2015'!$A$1:$K$1232,9,FALSE),"")</f>
        <v>الرياض</v>
      </c>
      <c r="J283" s="10" t="str">
        <f>IFERROR(VLOOKUP(A283,'[2]Total Provider - Dec 2015'!$A$1:$K$1232,10,FALSE),"")</f>
        <v>الرياض</v>
      </c>
      <c r="K283" s="10" t="str">
        <f>IFERROR(VLOOKUP(A283,'[2]Total Provider - Dec 2015'!$A$1:$K$1232,11,FALSE),"")</f>
        <v>مجمع عيادات عالم الطب الطبي</v>
      </c>
    </row>
    <row r="284" spans="1:11" hidden="1" x14ac:dyDescent="0.25">
      <c r="A284" s="5">
        <v>21844</v>
      </c>
      <c r="B284" s="6" t="str">
        <f>IFERROR(VLOOKUP(A284,'[2]Total Provider - Dec 2015'!$A$1:$K$1232,2,FALSE),"")</f>
        <v>Attadawe Medical Center</v>
      </c>
      <c r="C284" s="7" t="str">
        <f>IFERROR(VLOOKUP(A284,'[2]Total Provider - Dec 2015'!$A$1:$K$1232,3,FALSE),"")</f>
        <v>NWS</v>
      </c>
      <c r="D284" s="7" t="str">
        <f>IFERROR(VLOOKUP(A284,'[2]Total Provider - Dec 2015'!$A$1:$K$1232,4,FALSE),"")</f>
        <v>Riyadh</v>
      </c>
      <c r="E284" s="7" t="str">
        <f>IFERROR(VLOOKUP(A284,'[2]Total Provider - Dec 2015'!$A$1:$K$1232,5,FALSE),"")</f>
        <v>Riyadh</v>
      </c>
      <c r="F284" s="7" t="str">
        <f>IFERROR(VLOOKUP(A284,'[2]Total Provider - Dec 2015'!$A$1:$K$1232,6,FALSE),"")</f>
        <v>King Abdullah Bin Abdelaziz Road, Al Hamra Area</v>
      </c>
      <c r="G284" s="7" t="str">
        <f>IFERROR(VLOOKUP(A284,'[2]Total Provider - Dec 2015'!$A$1:$K$1232,7,FALSE),"")</f>
        <v>0112780211</v>
      </c>
      <c r="H284" s="10" t="str">
        <f>IFERROR(VLOOKUP(A284,'[2]Total Provider - Dec 2015'!$A$1:$K$1232,8,FALSE),"")</f>
        <v xml:space="preserve">حي الحمرا, طريق الملك عبدالله </v>
      </c>
      <c r="I284" s="10" t="str">
        <f>IFERROR(VLOOKUP(A284,'[2]Total Provider - Dec 2015'!$A$1:$K$1232,9,FALSE),"")</f>
        <v>الرياض</v>
      </c>
      <c r="J284" s="10" t="str">
        <f>IFERROR(VLOOKUP(A284,'[2]Total Provider - Dec 2015'!$A$1:$K$1232,10,FALSE),"")</f>
        <v>الرياض</v>
      </c>
      <c r="K284" s="10" t="str">
        <f>IFERROR(VLOOKUP(A284,'[2]Total Provider - Dec 2015'!$A$1:$K$1232,11,FALSE),"")</f>
        <v xml:space="preserve">مجمع عيادات التداوي الطبي </v>
      </c>
    </row>
    <row r="285" spans="1:11" hidden="1" x14ac:dyDescent="0.25">
      <c r="A285" s="5">
        <v>21845</v>
      </c>
      <c r="B285" s="6" t="str">
        <f>IFERROR(VLOOKUP(A285,'[2]Total Provider - Dec 2015'!$A$1:$K$1232,2,FALSE),"")</f>
        <v>Al Maali Medical Company</v>
      </c>
      <c r="C285" s="7" t="str">
        <f>IFERROR(VLOOKUP(A285,'[2]Total Provider - Dec 2015'!$A$1:$K$1232,3,FALSE),"")</f>
        <v>NWS</v>
      </c>
      <c r="D285" s="7" t="str">
        <f>IFERROR(VLOOKUP(A285,'[2]Total Provider - Dec 2015'!$A$1:$K$1232,4,FALSE),"")</f>
        <v>Qassim</v>
      </c>
      <c r="E285" s="7" t="str">
        <f>IFERROR(VLOOKUP(A285,'[2]Total Provider - Dec 2015'!$A$1:$K$1232,5,FALSE),"")</f>
        <v>Bureidah</v>
      </c>
      <c r="F285" s="7" t="str">
        <f>IFERROR(VLOOKUP(A285,'[2]Total Provider - Dec 2015'!$A$1:$K$1232,6,FALSE),"")</f>
        <v>Al Qassim</v>
      </c>
      <c r="G285" s="7" t="str">
        <f>IFERROR(VLOOKUP(A285,'[2]Total Provider - Dec 2015'!$A$1:$K$1232,7,FALSE),"")</f>
        <v>0163838888</v>
      </c>
      <c r="H285" s="10" t="str">
        <f>IFERROR(VLOOKUP(A285,'[2]Total Provider - Dec 2015'!$A$1:$K$1232,8,FALSE),"")</f>
        <v>القصيم</v>
      </c>
      <c r="I285" s="10" t="str">
        <f>IFERROR(VLOOKUP(A285,'[2]Total Provider - Dec 2015'!$A$1:$K$1232,9,FALSE),"")</f>
        <v>بريدة</v>
      </c>
      <c r="J285" s="10" t="str">
        <f>IFERROR(VLOOKUP(A285,'[2]Total Provider - Dec 2015'!$A$1:$K$1232,10,FALSE),"")</f>
        <v>القصيم</v>
      </c>
      <c r="K285" s="10" t="str">
        <f>IFERROR(VLOOKUP(A285,'[2]Total Provider - Dec 2015'!$A$1:$K$1232,11,FALSE),"")</f>
        <v>مجمع عيادات المعالي ببريده</v>
      </c>
    </row>
    <row r="286" spans="1:11" hidden="1" x14ac:dyDescent="0.25">
      <c r="A286" s="5">
        <v>21849</v>
      </c>
      <c r="B286" s="6" t="str">
        <f>IFERROR(VLOOKUP(A286,'[2]Total Provider - Dec 2015'!$A$1:$K$1232,2,FALSE),"")</f>
        <v>Al Baraka Medical Clinic</v>
      </c>
      <c r="C286" s="7" t="str">
        <f>IFERROR(VLOOKUP(A286,'[2]Total Provider - Dec 2015'!$A$1:$K$1232,3,FALSE),"")</f>
        <v>NW3</v>
      </c>
      <c r="D286" s="7" t="str">
        <f>IFERROR(VLOOKUP(A286,'[2]Total Provider - Dec 2015'!$A$1:$K$1232,4,FALSE),"")</f>
        <v>Makkah</v>
      </c>
      <c r="E286" s="7" t="str">
        <f>IFERROR(VLOOKUP(A286,'[2]Total Provider - Dec 2015'!$A$1:$K$1232,5,FALSE),"")</f>
        <v>Jeddah</v>
      </c>
      <c r="F286" s="7" t="str">
        <f>IFERROR(VLOOKUP(A286,'[2]Total Provider - Dec 2015'!$A$1:$K$1232,6,FALSE),"")</f>
        <v>Mushrifa District, Al Bazi Street</v>
      </c>
      <c r="G286" s="7" t="str">
        <f>IFERROR(VLOOKUP(A286,'[2]Total Provider - Dec 2015'!$A$1:$K$1232,7,FALSE),"")</f>
        <v>0126175300</v>
      </c>
      <c r="H286" s="10" t="str">
        <f>IFERROR(VLOOKUP(A286,'[2]Total Provider - Dec 2015'!$A$1:$K$1232,8,FALSE),"")</f>
        <v>حي مشرفة ، شارع البازي</v>
      </c>
      <c r="I286" s="10" t="str">
        <f>IFERROR(VLOOKUP(A286,'[2]Total Provider - Dec 2015'!$A$1:$K$1232,9,FALSE),"")</f>
        <v>جدة</v>
      </c>
      <c r="J286" s="10" t="str">
        <f>IFERROR(VLOOKUP(A286,'[2]Total Provider - Dec 2015'!$A$1:$K$1232,10,FALSE),"")</f>
        <v>مكة المكرمة</v>
      </c>
      <c r="K286" s="10" t="str">
        <f>IFERROR(VLOOKUP(A286,'[2]Total Provider - Dec 2015'!$A$1:$K$1232,11,FALSE),"")</f>
        <v xml:space="preserve">مركز البركة الطبي </v>
      </c>
    </row>
    <row r="287" spans="1:11" hidden="1" x14ac:dyDescent="0.25">
      <c r="A287" s="5">
        <v>21850</v>
      </c>
      <c r="B287" s="6" t="str">
        <f>IFERROR(VLOOKUP(A287,'[2]Total Provider - Dec 2015'!$A$1:$K$1232,2,FALSE),"")</f>
        <v>Al Wafa Hospital</v>
      </c>
      <c r="C287" s="7" t="str">
        <f>IFERROR(VLOOKUP(A287,'[2]Total Provider - Dec 2015'!$A$1:$K$1232,3,FALSE),"")</f>
        <v>NW6</v>
      </c>
      <c r="D287" s="7" t="str">
        <f>IFERROR(VLOOKUP(A287,'[2]Total Provider - Dec 2015'!$A$1:$K$1232,4,FALSE),"")</f>
        <v>Qassim</v>
      </c>
      <c r="E287" s="7" t="str">
        <f>IFERROR(VLOOKUP(A287,'[2]Total Provider - Dec 2015'!$A$1:$K$1232,5,FALSE),"")</f>
        <v>Onaizah</v>
      </c>
      <c r="F287" s="7" t="str">
        <f>IFERROR(VLOOKUP(A287,'[2]Total Provider - Dec 2015'!$A$1:$K$1232,6,FALSE),"")</f>
        <v>Madinah Road</v>
      </c>
      <c r="G287" s="7" t="str">
        <f>IFERROR(VLOOKUP(A287,'[2]Total Provider - Dec 2015'!$A$1:$K$1232,7,FALSE),"")</f>
        <v>0163636600</v>
      </c>
      <c r="H287" s="10" t="str">
        <f>IFERROR(VLOOKUP(A287,'[2]Total Provider - Dec 2015'!$A$1:$K$1232,8,FALSE),"")</f>
        <v xml:space="preserve">طريق المدينة </v>
      </c>
      <c r="I287" s="10" t="str">
        <f>IFERROR(VLOOKUP(A287,'[2]Total Provider - Dec 2015'!$A$1:$K$1232,9,FALSE),"")</f>
        <v>عنيزة</v>
      </c>
      <c r="J287" s="10" t="str">
        <f>IFERROR(VLOOKUP(A287,'[2]Total Provider - Dec 2015'!$A$1:$K$1232,10,FALSE),"")</f>
        <v>القصيم</v>
      </c>
      <c r="K287" s="10" t="str">
        <f>IFERROR(VLOOKUP(A287,'[2]Total Provider - Dec 2015'!$A$1:$K$1232,11,FALSE),"")</f>
        <v>مستشفى الوفاء</v>
      </c>
    </row>
    <row r="288" spans="1:11" hidden="1" x14ac:dyDescent="0.25">
      <c r="A288" s="5">
        <v>21851</v>
      </c>
      <c r="B288" s="6" t="str">
        <f>IFERROR(VLOOKUP(A288,'[2]Total Provider - Dec 2015'!$A$1:$K$1232,2,FALSE),"")</f>
        <v>Dr Nihad M S Islam Day Surgeries and Polyclinics</v>
      </c>
      <c r="C288" s="7" t="str">
        <f>IFERROR(VLOOKUP(A288,'[2]Total Provider - Dec 2015'!$A$1:$K$1232,3,FALSE),"")</f>
        <v>NW3</v>
      </c>
      <c r="D288" s="7" t="str">
        <f>IFERROR(VLOOKUP(A288,'[2]Total Provider - Dec 2015'!$A$1:$K$1232,4,FALSE),"")</f>
        <v>Makkah</v>
      </c>
      <c r="E288" s="7" t="str">
        <f>IFERROR(VLOOKUP(A288,'[2]Total Provider - Dec 2015'!$A$1:$K$1232,5,FALSE),"")</f>
        <v>Jeddah</v>
      </c>
      <c r="F288" s="7" t="str">
        <f>IFERROR(VLOOKUP(A288,'[2]Total Provider - Dec 2015'!$A$1:$K$1232,6,FALSE),"")</f>
        <v>Cross King Road with Hera'a Street</v>
      </c>
      <c r="G288" s="7" t="str">
        <f>IFERROR(VLOOKUP(A288,'[2]Total Provider - Dec 2015'!$A$1:$K$1232,7,FALSE),"")</f>
        <v>0126077700</v>
      </c>
      <c r="H288" s="10" t="str">
        <f>IFERROR(VLOOKUP(A288,'[2]Total Provider - Dec 2015'!$A$1:$K$1232,8,FALSE),"")</f>
        <v>تقاطع طريق الملك مع شارع حراء</v>
      </c>
      <c r="I288" s="10" t="str">
        <f>IFERROR(VLOOKUP(A288,'[2]Total Provider - Dec 2015'!$A$1:$K$1232,9,FALSE),"")</f>
        <v>جدة</v>
      </c>
      <c r="J288" s="10" t="str">
        <f>IFERROR(VLOOKUP(A288,'[2]Total Provider - Dec 2015'!$A$1:$K$1232,10,FALSE),"")</f>
        <v>مكة المكرمة</v>
      </c>
      <c r="K288" s="10" t="str">
        <f>IFERROR(VLOOKUP(A288,'[2]Total Provider - Dec 2015'!$A$1:$K$1232,11,FALSE),"")</f>
        <v>عيادات وجراحات الدكتورة نهاد إسلام</v>
      </c>
    </row>
    <row r="289" spans="1:11" hidden="1" x14ac:dyDescent="0.25">
      <c r="A289" s="5">
        <v>21852</v>
      </c>
      <c r="B289" s="6" t="str">
        <f>IFERROR(VLOOKUP(A289,'[2]Total Provider - Dec 2015'!$A$1:$K$1232,2,FALSE),"")</f>
        <v>Dr Saad Al Gwaiz Polyclinic</v>
      </c>
      <c r="C289" s="7" t="str">
        <f>IFERROR(VLOOKUP(A289,'[2]Total Provider - Dec 2015'!$A$1:$K$1232,3,FALSE),"")</f>
        <v>NW2</v>
      </c>
      <c r="D289" s="7" t="str">
        <f>IFERROR(VLOOKUP(A289,'[2]Total Provider - Dec 2015'!$A$1:$K$1232,4,FALSE),"")</f>
        <v>Riyadh</v>
      </c>
      <c r="E289" s="7" t="str">
        <f>IFERROR(VLOOKUP(A289,'[2]Total Provider - Dec 2015'!$A$1:$K$1232,5,FALSE),"")</f>
        <v>Riyadh</v>
      </c>
      <c r="F289" s="7" t="str">
        <f>IFERROR(VLOOKUP(A289,'[2]Total Provider - Dec 2015'!$A$1:$K$1232,6,FALSE),"")</f>
        <v>Olya Street</v>
      </c>
      <c r="G289" s="7" t="str">
        <f>IFERROR(VLOOKUP(A289,'[2]Total Provider - Dec 2015'!$A$1:$K$1232,7,FALSE),"")</f>
        <v>0112006070</v>
      </c>
      <c r="H289" s="10" t="str">
        <f>IFERROR(VLOOKUP(A289,'[2]Total Provider - Dec 2015'!$A$1:$K$1232,8,FALSE),"")</f>
        <v>شارع العليا</v>
      </c>
      <c r="I289" s="10" t="str">
        <f>IFERROR(VLOOKUP(A289,'[2]Total Provider - Dec 2015'!$A$1:$K$1232,9,FALSE),"")</f>
        <v>الرياض</v>
      </c>
      <c r="J289" s="10" t="str">
        <f>IFERROR(VLOOKUP(A289,'[2]Total Provider - Dec 2015'!$A$1:$K$1232,10,FALSE),"")</f>
        <v>الرياض</v>
      </c>
      <c r="K289" s="10" t="str">
        <f>IFERROR(VLOOKUP(A289,'[2]Total Provider - Dec 2015'!$A$1:$K$1232,11,FALSE),"")</f>
        <v>مجمع عيادات الدكتور سعد القويز</v>
      </c>
    </row>
    <row r="290" spans="1:11" hidden="1" x14ac:dyDescent="0.25">
      <c r="A290" s="5">
        <v>21853</v>
      </c>
      <c r="B290" s="6" t="str">
        <f>IFERROR(VLOOKUP(A290,'[2]Total Provider - Dec 2015'!$A$1:$K$1232,2,FALSE),"")</f>
        <v>Al Moroj Diagnostic And Therapeutic Dispensary</v>
      </c>
      <c r="C290" s="7" t="str">
        <f>IFERROR(VLOOKUP(A290,'[2]Total Provider - Dec 2015'!$A$1:$K$1232,3,FALSE),"")</f>
        <v>NWS</v>
      </c>
      <c r="D290" s="7" t="str">
        <f>IFERROR(VLOOKUP(A290,'[2]Total Provider - Dec 2015'!$A$1:$K$1232,4,FALSE),"")</f>
        <v>Riyadh</v>
      </c>
      <c r="E290" s="7" t="str">
        <f>IFERROR(VLOOKUP(A290,'[2]Total Provider - Dec 2015'!$A$1:$K$1232,5,FALSE),"")</f>
        <v>Riyadh</v>
      </c>
      <c r="F290" s="7" t="str">
        <f>IFERROR(VLOOKUP(A290,'[2]Total Provider - Dec 2015'!$A$1:$K$1232,6,FALSE),"")</f>
        <v>Al Moroj Dist., Turki Bin AbdulAziz St.</v>
      </c>
      <c r="G290" s="7" t="str">
        <f>IFERROR(VLOOKUP(A290,'[2]Total Provider - Dec 2015'!$A$1:$K$1232,7,FALSE),"")</f>
        <v>0112634887</v>
      </c>
      <c r="H290" s="10" t="str">
        <f>IFERROR(VLOOKUP(A290,'[2]Total Provider - Dec 2015'!$A$1:$K$1232,8,FALSE),"")</f>
        <v>حي المروج، شارع تركي بن عبدالعزيز</v>
      </c>
      <c r="I290" s="10" t="str">
        <f>IFERROR(VLOOKUP(A290,'[2]Total Provider - Dec 2015'!$A$1:$K$1232,9,FALSE),"")</f>
        <v>الرياض</v>
      </c>
      <c r="J290" s="10" t="str">
        <f>IFERROR(VLOOKUP(A290,'[2]Total Provider - Dec 2015'!$A$1:$K$1232,10,FALSE),"")</f>
        <v>الرياض</v>
      </c>
      <c r="K290" s="10" t="str">
        <f>IFERROR(VLOOKUP(A290,'[2]Total Provider - Dec 2015'!$A$1:$K$1232,11,FALSE),"")</f>
        <v>مستوصف مركز المروج التشخيصي العلاجي</v>
      </c>
    </row>
    <row r="291" spans="1:11" x14ac:dyDescent="0.25">
      <c r="A291" s="5">
        <v>21860</v>
      </c>
      <c r="B291" s="6" t="str">
        <f>IFERROR(VLOOKUP(A291,'[2]Total Provider - Dec 2015'!$A$1:$K$1232,2,FALSE),"")</f>
        <v>Al Faraby Medical Center</v>
      </c>
      <c r="C291" s="7" t="str">
        <f>IFERROR(VLOOKUP(A291,'[2]Total Provider - Dec 2015'!$A$1:$K$1232,3,FALSE),"")</f>
        <v>NW1</v>
      </c>
      <c r="D291" s="7" t="str">
        <f>IFERROR(VLOOKUP(A291,'[2]Total Provider - Dec 2015'!$A$1:$K$1232,4,FALSE),"")</f>
        <v>Eastern Province</v>
      </c>
      <c r="E291" s="7" t="str">
        <f>IFERROR(VLOOKUP(A291,'[2]Total Provider - Dec 2015'!$A$1:$K$1232,5,FALSE),"")</f>
        <v>Khobar</v>
      </c>
      <c r="F291" s="7" t="str">
        <f>IFERROR(VLOOKUP(A291,'[2]Total Provider - Dec 2015'!$A$1:$K$1232,6,FALSE),"")</f>
        <v>Anas Bin Malik Street, Dhahran</v>
      </c>
      <c r="G291" s="7" t="str">
        <f>IFERROR(VLOOKUP(A291,'[2]Total Provider - Dec 2015'!$A$1:$K$1232,7,FALSE),"")</f>
        <v>0138916163</v>
      </c>
      <c r="H291" s="10" t="str">
        <f>IFERROR(VLOOKUP(A291,'[2]Total Provider - Dec 2015'!$A$1:$K$1232,8,FALSE),"")</f>
        <v>شارع أنس بن مالك، الظهران</v>
      </c>
      <c r="I291" s="10" t="str">
        <f>IFERROR(VLOOKUP(A291,'[2]Total Provider - Dec 2015'!$A$1:$K$1232,9,FALSE),"")</f>
        <v>الخبر</v>
      </c>
      <c r="J291" s="10" t="str">
        <f>IFERROR(VLOOKUP(A291,'[2]Total Provider - Dec 2015'!$A$1:$K$1232,10,FALSE),"")</f>
        <v>المنطقة الشرقية</v>
      </c>
      <c r="K291" s="10" t="str">
        <f>IFERROR(VLOOKUP(A291,'[2]Total Provider - Dec 2015'!$A$1:$K$1232,11,FALSE),"")</f>
        <v>مركز الفارابي الطبي - الخبر</v>
      </c>
    </row>
    <row r="292" spans="1:11" hidden="1" x14ac:dyDescent="0.25">
      <c r="A292" s="5">
        <v>21861</v>
      </c>
      <c r="B292" s="6" t="str">
        <f>IFERROR(VLOOKUP(A292,'[2]Total Provider - Dec 2015'!$A$1:$K$1232,2,FALSE),"")</f>
        <v>Al Faraby Dispensary</v>
      </c>
      <c r="C292" s="7" t="str">
        <f>IFERROR(VLOOKUP(A292,'[2]Total Provider - Dec 2015'!$A$1:$K$1232,3,FALSE),"")</f>
        <v>NW1</v>
      </c>
      <c r="D292" s="7" t="str">
        <f>IFERROR(VLOOKUP(A292,'[2]Total Provider - Dec 2015'!$A$1:$K$1232,4,FALSE),"")</f>
        <v>Eastern Province</v>
      </c>
      <c r="E292" s="7" t="str">
        <f>IFERROR(VLOOKUP(A292,'[2]Total Provider - Dec 2015'!$A$1:$K$1232,5,FALSE),"")</f>
        <v>Dammam</v>
      </c>
      <c r="F292" s="7" t="str">
        <f>IFERROR(VLOOKUP(A292,'[2]Total Provider - Dec 2015'!$A$1:$K$1232,6,FALSE),"")</f>
        <v>42 Street Cross with King Fahad Street</v>
      </c>
      <c r="G292" s="7" t="str">
        <f>IFERROR(VLOOKUP(A292,'[2]Total Provider - Dec 2015'!$A$1:$K$1232,7,FALSE),"")</f>
        <v>0138420909</v>
      </c>
      <c r="H292" s="10" t="str">
        <f>IFERROR(VLOOKUP(A292,'[2]Total Provider - Dec 2015'!$A$1:$K$1232,8,FALSE),"")</f>
        <v>تقاطع شارع 42 مع شارع الملك فهد</v>
      </c>
      <c r="I292" s="10" t="str">
        <f>IFERROR(VLOOKUP(A292,'[2]Total Provider - Dec 2015'!$A$1:$K$1232,9,FALSE),"")</f>
        <v>الدمام</v>
      </c>
      <c r="J292" s="10" t="str">
        <f>IFERROR(VLOOKUP(A292,'[2]Total Provider - Dec 2015'!$A$1:$K$1232,10,FALSE),"")</f>
        <v>المنطقة الشرقية</v>
      </c>
      <c r="K292" s="10" t="str">
        <f>IFERROR(VLOOKUP(A292,'[2]Total Provider - Dec 2015'!$A$1:$K$1232,11,FALSE),"")</f>
        <v>مستوصف الفارابي - الدمام</v>
      </c>
    </row>
    <row r="293" spans="1:11" hidden="1" x14ac:dyDescent="0.25">
      <c r="A293" s="5">
        <v>21862</v>
      </c>
      <c r="B293" s="6" t="str">
        <f>IFERROR(VLOOKUP(A293,'[2]Total Provider - Dec 2015'!$A$1:$K$1232,2,FALSE),"")</f>
        <v>Al Faraby Dispensary</v>
      </c>
      <c r="C293" s="7" t="str">
        <f>IFERROR(VLOOKUP(A293,'[2]Total Provider - Dec 2015'!$A$1:$K$1232,3,FALSE),"")</f>
        <v>NW1</v>
      </c>
      <c r="D293" s="7" t="str">
        <f>IFERROR(VLOOKUP(A293,'[2]Total Provider - Dec 2015'!$A$1:$K$1232,4,FALSE),"")</f>
        <v>Eastern Province</v>
      </c>
      <c r="E293" s="7" t="str">
        <f>IFERROR(VLOOKUP(A293,'[2]Total Provider - Dec 2015'!$A$1:$K$1232,5,FALSE),"")</f>
        <v>Dammam</v>
      </c>
      <c r="F293" s="7" t="str">
        <f>IFERROR(VLOOKUP(A293,'[2]Total Provider - Dec 2015'!$A$1:$K$1232,6,FALSE),"")</f>
        <v>Industrial City</v>
      </c>
      <c r="G293" s="7" t="str">
        <f>IFERROR(VLOOKUP(A293,'[2]Total Provider - Dec 2015'!$A$1:$K$1232,7,FALSE),"")</f>
        <v>0138474070</v>
      </c>
      <c r="H293" s="10" t="str">
        <f>IFERROR(VLOOKUP(A293,'[2]Total Provider - Dec 2015'!$A$1:$K$1232,8,FALSE),"")</f>
        <v>المنطقة الصناعية</v>
      </c>
      <c r="I293" s="10" t="str">
        <f>IFERROR(VLOOKUP(A293,'[2]Total Provider - Dec 2015'!$A$1:$K$1232,9,FALSE),"")</f>
        <v>الدمام</v>
      </c>
      <c r="J293" s="10" t="str">
        <f>IFERROR(VLOOKUP(A293,'[2]Total Provider - Dec 2015'!$A$1:$K$1232,10,FALSE),"")</f>
        <v>المنطقة الشرقية</v>
      </c>
      <c r="K293" s="10" t="str">
        <f>IFERROR(VLOOKUP(A293,'[2]Total Provider - Dec 2015'!$A$1:$K$1232,11,FALSE),"")</f>
        <v>مستوصف الفارابي - المنطقة الصناعية الأولى</v>
      </c>
    </row>
    <row r="294" spans="1:11" hidden="1" x14ac:dyDescent="0.25">
      <c r="A294" s="5">
        <v>21864</v>
      </c>
      <c r="B294" s="6" t="str">
        <f>IFERROR(VLOOKUP(A294,'[2]Total Provider - Dec 2015'!$A$1:$K$1232,2,FALSE),"")</f>
        <v>Al Dar Hospital</v>
      </c>
      <c r="C294" s="7" t="str">
        <f>IFERROR(VLOOKUP(A294,'[2]Total Provider - Dec 2015'!$A$1:$K$1232,3,FALSE),"")</f>
        <v>NW4</v>
      </c>
      <c r="D294" s="7" t="str">
        <f>IFERROR(VLOOKUP(A294,'[2]Total Provider - Dec 2015'!$A$1:$K$1232,4,FALSE),"")</f>
        <v>Madinah</v>
      </c>
      <c r="E294" s="7" t="str">
        <f>IFERROR(VLOOKUP(A294,'[2]Total Provider - Dec 2015'!$A$1:$K$1232,5,FALSE),"")</f>
        <v>Madinah</v>
      </c>
      <c r="F294" s="7" t="str">
        <f>IFERROR(VLOOKUP(A294,'[2]Total Provider - Dec 2015'!$A$1:$K$1232,6,FALSE),"")</f>
        <v>Al Hijra Road</v>
      </c>
      <c r="G294" s="7" t="str">
        <f>IFERROR(VLOOKUP(A294,'[2]Total Provider - Dec 2015'!$A$1:$K$1232,7,FALSE),"")</f>
        <v>0148677777</v>
      </c>
      <c r="H294" s="10" t="str">
        <f>IFERROR(VLOOKUP(A294,'[2]Total Provider - Dec 2015'!$A$1:$K$1232,8,FALSE),"")</f>
        <v>طريق الهجرة</v>
      </c>
      <c r="I294" s="10" t="str">
        <f>IFERROR(VLOOKUP(A294,'[2]Total Provider - Dec 2015'!$A$1:$K$1232,9,FALSE),"")</f>
        <v>المدينة المنورة</v>
      </c>
      <c r="J294" s="10" t="str">
        <f>IFERROR(VLOOKUP(A294,'[2]Total Provider - Dec 2015'!$A$1:$K$1232,10,FALSE),"")</f>
        <v>المدينة المنورة</v>
      </c>
      <c r="K294" s="10" t="str">
        <f>IFERROR(VLOOKUP(A294,'[2]Total Provider - Dec 2015'!$A$1:$K$1232,11,FALSE),"")</f>
        <v xml:space="preserve">مستشفى الدار - قباء </v>
      </c>
    </row>
    <row r="295" spans="1:11" hidden="1" x14ac:dyDescent="0.25">
      <c r="A295" s="5">
        <v>21865</v>
      </c>
      <c r="B295" s="6" t="str">
        <f>IFERROR(VLOOKUP(A295,'[2]Total Provider - Dec 2015'!$A$1:$K$1232,2,FALSE),"")</f>
        <v>Tebabat Jeddah Polyclinic</v>
      </c>
      <c r="C295" s="7" t="str">
        <f>IFERROR(VLOOKUP(A295,'[2]Total Provider - Dec 2015'!$A$1:$K$1232,3,FALSE),"")</f>
        <v>NW2</v>
      </c>
      <c r="D295" s="7" t="str">
        <f>IFERROR(VLOOKUP(A295,'[2]Total Provider - Dec 2015'!$A$1:$K$1232,4,FALSE),"")</f>
        <v>Makkah</v>
      </c>
      <c r="E295" s="7" t="str">
        <f>IFERROR(VLOOKUP(A295,'[2]Total Provider - Dec 2015'!$A$1:$K$1232,5,FALSE),"")</f>
        <v>Jeddah</v>
      </c>
      <c r="F295" s="7" t="str">
        <f>IFERROR(VLOOKUP(A295,'[2]Total Provider - Dec 2015'!$A$1:$K$1232,6,FALSE),"")</f>
        <v>Ahmed Zinal Street</v>
      </c>
      <c r="G295" s="7" t="str">
        <f>IFERROR(VLOOKUP(A295,'[2]Total Provider - Dec 2015'!$A$1:$K$1232,7,FALSE),"")</f>
        <v>0126829522</v>
      </c>
      <c r="H295" s="10" t="str">
        <f>IFERROR(VLOOKUP(A295,'[2]Total Provider - Dec 2015'!$A$1:$K$1232,8,FALSE),"")</f>
        <v>شارع احمد زينل</v>
      </c>
      <c r="I295" s="10" t="str">
        <f>IFERROR(VLOOKUP(A295,'[2]Total Provider - Dec 2015'!$A$1:$K$1232,9,FALSE),"")</f>
        <v>جدة</v>
      </c>
      <c r="J295" s="10" t="str">
        <f>IFERROR(VLOOKUP(A295,'[2]Total Provider - Dec 2015'!$A$1:$K$1232,10,FALSE),"")</f>
        <v>مكة المكرمة</v>
      </c>
      <c r="K295" s="10" t="str">
        <f>IFERROR(VLOOKUP(A295,'[2]Total Provider - Dec 2015'!$A$1:$K$1232,11,FALSE),"")</f>
        <v xml:space="preserve">مركز طبابة جدة </v>
      </c>
    </row>
    <row r="296" spans="1:11" hidden="1" x14ac:dyDescent="0.25">
      <c r="A296" s="5">
        <v>21866</v>
      </c>
      <c r="B296" s="6" t="str">
        <f>IFERROR(VLOOKUP(A296,'[2]Total Provider - Dec 2015'!$A$1:$K$1232,2,FALSE),"")</f>
        <v>Shifa Al Jazeera Polyclinic</v>
      </c>
      <c r="C296" s="7" t="str">
        <f>IFERROR(VLOOKUP(A296,'[2]Total Provider - Dec 2015'!$A$1:$K$1232,3,FALSE),"")</f>
        <v>NWS</v>
      </c>
      <c r="D296" s="7" t="str">
        <f>IFERROR(VLOOKUP(A296,'[2]Total Provider - Dec 2015'!$A$1:$K$1232,4,FALSE),"")</f>
        <v>Riyadh</v>
      </c>
      <c r="E296" s="7" t="str">
        <f>IFERROR(VLOOKUP(A296,'[2]Total Provider - Dec 2015'!$A$1:$K$1232,5,FALSE),"")</f>
        <v>Riyadh</v>
      </c>
      <c r="F296" s="7" t="str">
        <f>IFERROR(VLOOKUP(A296,'[2]Total Provider - Dec 2015'!$A$1:$K$1232,6,FALSE),"")</f>
        <v>Batha Main St., opposite to Jamal Center</v>
      </c>
      <c r="G296" s="7" t="str">
        <f>IFERROR(VLOOKUP(A296,'[2]Total Provider - Dec 2015'!$A$1:$K$1232,7,FALSE),"")</f>
        <v>0114093465</v>
      </c>
      <c r="H296" s="10" t="str">
        <f>IFERROR(VLOOKUP(A296,'[2]Total Provider - Dec 2015'!$A$1:$K$1232,8,FALSE),"")</f>
        <v>طريق البطحا العام، مقابل لمركز جمال</v>
      </c>
      <c r="I296" s="10" t="str">
        <f>IFERROR(VLOOKUP(A296,'[2]Total Provider - Dec 2015'!$A$1:$K$1232,9,FALSE),"")</f>
        <v>الرياض</v>
      </c>
      <c r="J296" s="10" t="str">
        <f>IFERROR(VLOOKUP(A296,'[2]Total Provider - Dec 2015'!$A$1:$K$1232,10,FALSE),"")</f>
        <v>الرياض</v>
      </c>
      <c r="K296" s="10" t="str">
        <f>IFERROR(VLOOKUP(A296,'[2]Total Provider - Dec 2015'!$A$1:$K$1232,11,FALSE),"")</f>
        <v xml:space="preserve">مجمع عيادات شفاء الجزيرة </v>
      </c>
    </row>
    <row r="297" spans="1:11" hidden="1" x14ac:dyDescent="0.25">
      <c r="A297" s="5">
        <v>21868</v>
      </c>
      <c r="B297" s="6" t="str">
        <f>IFERROR(VLOOKUP(A297,'[2]Total Provider - Dec 2015'!$A$1:$K$1232,2,FALSE),"")</f>
        <v>Samtah National Clinic</v>
      </c>
      <c r="C297" s="7" t="str">
        <f>IFERROR(VLOOKUP(A297,'[2]Total Provider - Dec 2015'!$A$1:$K$1232,3,FALSE),"")</f>
        <v>NW1</v>
      </c>
      <c r="D297" s="7" t="str">
        <f>IFERROR(VLOOKUP(A297,'[2]Total Provider - Dec 2015'!$A$1:$K$1232,4,FALSE),"")</f>
        <v>Gizan</v>
      </c>
      <c r="E297" s="7" t="str">
        <f>IFERROR(VLOOKUP(A297,'[2]Total Provider - Dec 2015'!$A$1:$K$1232,5,FALSE),"")</f>
        <v>Samtah</v>
      </c>
      <c r="F297" s="7" t="str">
        <f>IFERROR(VLOOKUP(A297,'[2]Total Provider - Dec 2015'!$A$1:$K$1232,6,FALSE),"")</f>
        <v>Al Shamal Dist., King Abdullah St.</v>
      </c>
      <c r="G297" s="7" t="str">
        <f>IFERROR(VLOOKUP(A297,'[2]Total Provider - Dec 2015'!$A$1:$K$1232,7,FALSE),"")</f>
        <v>0173320841</v>
      </c>
      <c r="H297" s="10" t="str">
        <f>IFERROR(VLOOKUP(A297,'[2]Total Provider - Dec 2015'!$A$1:$K$1232,8,FALSE),"")</f>
        <v>حي الشمال، شارع الملك عبدالله</v>
      </c>
      <c r="I297" s="10" t="str">
        <f>IFERROR(VLOOKUP(A297,'[2]Total Provider - Dec 2015'!$A$1:$K$1232,9,FALSE),"")</f>
        <v>صامتة</v>
      </c>
      <c r="J297" s="10" t="str">
        <f>IFERROR(VLOOKUP(A297,'[2]Total Provider - Dec 2015'!$A$1:$K$1232,10,FALSE),"")</f>
        <v>جيزان</v>
      </c>
      <c r="K297" s="10" t="str">
        <f>IFERROR(VLOOKUP(A297,'[2]Total Provider - Dec 2015'!$A$1:$K$1232,11,FALSE),"")</f>
        <v>مستوصف صامطة الأهلي</v>
      </c>
    </row>
    <row r="298" spans="1:11" hidden="1" x14ac:dyDescent="0.25">
      <c r="A298" s="5">
        <v>21869</v>
      </c>
      <c r="B298" s="6" t="str">
        <f>IFERROR(VLOOKUP(A298,'[2]Total Provider - Dec 2015'!$A$1:$K$1232,2,FALSE),"")</f>
        <v>Shua Al Salam Medical Complex (Ex. Al Salam Medical Dispensary)</v>
      </c>
      <c r="C298" s="7" t="str">
        <f>IFERROR(VLOOKUP(A298,'[2]Total Provider - Dec 2015'!$A$1:$K$1232,3,FALSE),"")</f>
        <v>NWS</v>
      </c>
      <c r="D298" s="7" t="str">
        <f>IFERROR(VLOOKUP(A298,'[2]Total Provider - Dec 2015'!$A$1:$K$1232,4,FALSE),"")</f>
        <v>Aseer</v>
      </c>
      <c r="E298" s="7" t="str">
        <f>IFERROR(VLOOKUP(A298,'[2]Total Provider - Dec 2015'!$A$1:$K$1232,5,FALSE),"")</f>
        <v>Bisha</v>
      </c>
      <c r="F298" s="7" t="str">
        <f>IFERROR(VLOOKUP(A298,'[2]Total Provider - Dec 2015'!$A$1:$K$1232,6,FALSE),"")</f>
        <v>Al Hizam Al Sharqi</v>
      </c>
      <c r="G298" s="7" t="str">
        <f>IFERROR(VLOOKUP(A298,'[2]Total Provider - Dec 2015'!$A$1:$K$1232,7,FALSE),"")</f>
        <v>0176223575</v>
      </c>
      <c r="H298" s="10" t="str">
        <f>IFERROR(VLOOKUP(A298,'[2]Total Provider - Dec 2015'!$A$1:$K$1232,8,FALSE),"")</f>
        <v>الحزام الشرقي</v>
      </c>
      <c r="I298" s="10" t="str">
        <f>IFERROR(VLOOKUP(A298,'[2]Total Provider - Dec 2015'!$A$1:$K$1232,9,FALSE),"")</f>
        <v>بيشة</v>
      </c>
      <c r="J298" s="10" t="str">
        <f>IFERROR(VLOOKUP(A298,'[2]Total Provider - Dec 2015'!$A$1:$K$1232,10,FALSE),"")</f>
        <v>عسير</v>
      </c>
      <c r="K298" s="10" t="str">
        <f>IFERROR(VLOOKUP(A298,'[2]Total Provider - Dec 2015'!$A$1:$K$1232,11,FALSE),"")</f>
        <v>مستوصف السلام الطبي</v>
      </c>
    </row>
    <row r="299" spans="1:11" hidden="1" x14ac:dyDescent="0.25">
      <c r="A299" s="5">
        <v>21870</v>
      </c>
      <c r="B299" s="6" t="str">
        <f>IFERROR(VLOOKUP(A299,'[2]Total Provider - Dec 2015'!$A$1:$K$1232,2,FALSE),"")</f>
        <v>Al Gannas Medical Group</v>
      </c>
      <c r="C299" s="7" t="str">
        <f>IFERROR(VLOOKUP(A299,'[2]Total Provider - Dec 2015'!$A$1:$K$1232,3,FALSE),"")</f>
        <v>NW2</v>
      </c>
      <c r="D299" s="7" t="str">
        <f>IFERROR(VLOOKUP(A299,'[2]Total Provider - Dec 2015'!$A$1:$K$1232,4,FALSE),"")</f>
        <v>Riyadh</v>
      </c>
      <c r="E299" s="7" t="str">
        <f>IFERROR(VLOOKUP(A299,'[2]Total Provider - Dec 2015'!$A$1:$K$1232,5,FALSE),"")</f>
        <v>Al Kharj</v>
      </c>
      <c r="F299" s="7" t="str">
        <f>IFERROR(VLOOKUP(A299,'[2]Total Provider - Dec 2015'!$A$1:$K$1232,6,FALSE),"")</f>
        <v>Al Kharj</v>
      </c>
      <c r="G299" s="7" t="str">
        <f>IFERROR(VLOOKUP(A299,'[2]Total Provider - Dec 2015'!$A$1:$K$1232,7,FALSE),"")</f>
        <v>0115475555</v>
      </c>
      <c r="H299" s="10" t="str">
        <f>IFERROR(VLOOKUP(A299,'[2]Total Provider - Dec 2015'!$A$1:$K$1232,8,FALSE),"")</f>
        <v>الخرج</v>
      </c>
      <c r="I299" s="10" t="str">
        <f>IFERROR(VLOOKUP(A299,'[2]Total Provider - Dec 2015'!$A$1:$K$1232,9,FALSE),"")</f>
        <v>الخرج</v>
      </c>
      <c r="J299" s="10" t="str">
        <f>IFERROR(VLOOKUP(A299,'[2]Total Provider - Dec 2015'!$A$1:$K$1232,10,FALSE),"")</f>
        <v>الرياض</v>
      </c>
      <c r="K299" s="10" t="str">
        <f>IFERROR(VLOOKUP(A299,'[2]Total Provider - Dec 2015'!$A$1:$K$1232,11,FALSE),"")</f>
        <v>مجموعة القناص الطبية</v>
      </c>
    </row>
    <row r="300" spans="1:11" hidden="1" x14ac:dyDescent="0.25">
      <c r="A300" s="5">
        <v>21872</v>
      </c>
      <c r="B300" s="6" t="str">
        <f>IFERROR(VLOOKUP(A300,'[2]Total Provider - Dec 2015'!$A$1:$K$1232,2,FALSE),"")</f>
        <v>Al Hilal Multispeciality Hospital</v>
      </c>
      <c r="C300" s="7" t="str">
        <f>IFERROR(VLOOKUP(A300,'[2]Total Provider - Dec 2015'!$A$1:$K$1232,3,FALSE),"")</f>
        <v>NW7</v>
      </c>
      <c r="D300" s="7" t="str">
        <f>IFERROR(VLOOKUP(A300,'[2]Total Provider - Dec 2015'!$A$1:$K$1232,4,FALSE),"")</f>
        <v>Bahrain</v>
      </c>
      <c r="E300" s="7" t="str">
        <f>IFERROR(VLOOKUP(A300,'[2]Total Provider - Dec 2015'!$A$1:$K$1232,5,FALSE),"")</f>
        <v>Muharraq</v>
      </c>
      <c r="F300" s="7" t="str">
        <f>IFERROR(VLOOKUP(A300,'[2]Total Provider - Dec 2015'!$A$1:$K$1232,6,FALSE),"")</f>
        <v>Muharraq</v>
      </c>
      <c r="G300" s="7" t="str">
        <f>IFERROR(VLOOKUP(A300,'[2]Total Provider - Dec 2015'!$A$1:$K$1232,7,FALSE),"")</f>
        <v>0097317344199</v>
      </c>
      <c r="H300" s="10" t="str">
        <f>IFERROR(VLOOKUP(A300,'[2]Total Provider - Dec 2015'!$A$1:$K$1232,8,FALSE),"")</f>
        <v>المحرق</v>
      </c>
      <c r="I300" s="10" t="str">
        <f>IFERROR(VLOOKUP(A300,'[2]Total Provider - Dec 2015'!$A$1:$K$1232,9,FALSE),"")</f>
        <v>المحرق</v>
      </c>
      <c r="J300" s="10" t="str">
        <f>IFERROR(VLOOKUP(A300,'[2]Total Provider - Dec 2015'!$A$1:$K$1232,10,FALSE),"")</f>
        <v>البحرين</v>
      </c>
      <c r="K300" s="10" t="str">
        <f>IFERROR(VLOOKUP(A300,'[2]Total Provider - Dec 2015'!$A$1:$K$1232,11,FALSE),"")</f>
        <v>مستشفى الهلال للتخصصات المتعددة</v>
      </c>
    </row>
    <row r="301" spans="1:11" hidden="1" x14ac:dyDescent="0.25">
      <c r="A301" s="5">
        <v>21873</v>
      </c>
      <c r="B301" s="6" t="str">
        <f>IFERROR(VLOOKUP(A301,'[2]Total Provider - Dec 2015'!$A$1:$K$1232,2,FALSE),"")</f>
        <v>Prime Medical Center</v>
      </c>
      <c r="C301" s="7" t="str">
        <f>IFERROR(VLOOKUP(A301,'[2]Total Provider - Dec 2015'!$A$1:$K$1232,3,FALSE),"")</f>
        <v>NW7</v>
      </c>
      <c r="D301" s="7" t="str">
        <f>IFERROR(VLOOKUP(A301,'[2]Total Provider - Dec 2015'!$A$1:$K$1232,4,FALSE),"")</f>
        <v>UAE</v>
      </c>
      <c r="E301" s="7" t="str">
        <f>IFERROR(VLOOKUP(A301,'[2]Total Provider - Dec 2015'!$A$1:$K$1232,5,FALSE),"")</f>
        <v>Sharjah</v>
      </c>
      <c r="F301" s="7" t="str">
        <f>IFERROR(VLOOKUP(A301,'[2]Total Provider - Dec 2015'!$A$1:$K$1232,6,FALSE),"")</f>
        <v>King Abdul Aziz Road</v>
      </c>
      <c r="G301" s="7" t="str">
        <f>IFERROR(VLOOKUP(A301,'[2]Total Provider - Dec 2015'!$A$1:$K$1232,7,FALSE),"")</f>
        <v>0097165752200</v>
      </c>
      <c r="H301" s="10" t="str">
        <f>IFERROR(VLOOKUP(A301,'[2]Total Provider - Dec 2015'!$A$1:$K$1232,8,FALSE),"")</f>
        <v>طريق الملك عبدالعزيز</v>
      </c>
      <c r="I301" s="10" t="str">
        <f>IFERROR(VLOOKUP(A301,'[2]Total Provider - Dec 2015'!$A$1:$K$1232,9,FALSE),"")</f>
        <v>الشارقة</v>
      </c>
      <c r="J301" s="10" t="str">
        <f>IFERROR(VLOOKUP(A301,'[2]Total Provider - Dec 2015'!$A$1:$K$1232,10,FALSE),"")</f>
        <v>الإمارات</v>
      </c>
      <c r="K301" s="10" t="str">
        <f>IFERROR(VLOOKUP(A301,'[2]Total Provider - Dec 2015'!$A$1:$K$1232,11,FALSE),"")</f>
        <v xml:space="preserve">المركز الطبي الأساسي </v>
      </c>
    </row>
    <row r="302" spans="1:11" hidden="1" x14ac:dyDescent="0.25">
      <c r="A302" s="5">
        <v>21881</v>
      </c>
      <c r="B302" s="6" t="str">
        <f>IFERROR(VLOOKUP(A302,'[2]Total Provider - Dec 2015'!$A$1:$K$1232,2,FALSE),"")</f>
        <v>Al Faiha Medical Center</v>
      </c>
      <c r="C302" s="7" t="str">
        <f>IFERROR(VLOOKUP(A302,'[2]Total Provider - Dec 2015'!$A$1:$K$1232,3,FALSE),"")</f>
        <v>NWS</v>
      </c>
      <c r="D302" s="7" t="str">
        <f>IFERROR(VLOOKUP(A302,'[2]Total Provider - Dec 2015'!$A$1:$K$1232,4,FALSE),"")</f>
        <v>Qassim</v>
      </c>
      <c r="E302" s="7" t="str">
        <f>IFERROR(VLOOKUP(A302,'[2]Total Provider - Dec 2015'!$A$1:$K$1232,5,FALSE),"")</f>
        <v>Bureidah</v>
      </c>
      <c r="F302" s="7" t="str">
        <f>IFERROR(VLOOKUP(A302,'[2]Total Provider - Dec 2015'!$A$1:$K$1232,6,FALSE),"")</f>
        <v>Bureidah</v>
      </c>
      <c r="G302" s="7" t="str">
        <f>IFERROR(VLOOKUP(A302,'[2]Total Provider - Dec 2015'!$A$1:$K$1232,7,FALSE),"")</f>
        <v>0163814020</v>
      </c>
      <c r="H302" s="10" t="str">
        <f>IFERROR(VLOOKUP(A302,'[2]Total Provider - Dec 2015'!$A$1:$K$1232,8,FALSE),"")</f>
        <v>بريدة</v>
      </c>
      <c r="I302" s="10" t="str">
        <f>IFERROR(VLOOKUP(A302,'[2]Total Provider - Dec 2015'!$A$1:$K$1232,9,FALSE),"")</f>
        <v>بريدة</v>
      </c>
      <c r="J302" s="10" t="str">
        <f>IFERROR(VLOOKUP(A302,'[2]Total Provider - Dec 2015'!$A$1:$K$1232,10,FALSE),"")</f>
        <v>القصيم</v>
      </c>
      <c r="K302" s="10" t="str">
        <f>IFERROR(VLOOKUP(A302,'[2]Total Provider - Dec 2015'!$A$1:$K$1232,11,FALSE),"")</f>
        <v>مركز الفيحاء الطبي</v>
      </c>
    </row>
    <row r="303" spans="1:11" hidden="1" x14ac:dyDescent="0.25">
      <c r="A303" s="5">
        <v>21882</v>
      </c>
      <c r="B303" s="6" t="str">
        <f>IFERROR(VLOOKUP(A303,'[2]Total Provider - Dec 2015'!$A$1:$K$1232,2,FALSE),"")</f>
        <v>Salamatak Dispensary</v>
      </c>
      <c r="C303" s="7" t="str">
        <f>IFERROR(VLOOKUP(A303,'[2]Total Provider - Dec 2015'!$A$1:$K$1232,3,FALSE),"")</f>
        <v>NWS</v>
      </c>
      <c r="D303" s="7" t="str">
        <f>IFERROR(VLOOKUP(A303,'[2]Total Provider - Dec 2015'!$A$1:$K$1232,4,FALSE),"")</f>
        <v>Eastern Province</v>
      </c>
      <c r="E303" s="7" t="str">
        <f>IFERROR(VLOOKUP(A303,'[2]Total Provider - Dec 2015'!$A$1:$K$1232,5,FALSE),"")</f>
        <v>Safwa</v>
      </c>
      <c r="F303" s="7" t="str">
        <f>IFERROR(VLOOKUP(A303,'[2]Total Provider - Dec 2015'!$A$1:$K$1232,6,FALSE),"")</f>
        <v>Safwa</v>
      </c>
      <c r="G303" s="7" t="str">
        <f>IFERROR(VLOOKUP(A303,'[2]Total Provider - Dec 2015'!$A$1:$K$1232,7,FALSE),"")</f>
        <v>0136630959</v>
      </c>
      <c r="H303" s="10" t="str">
        <f>IFERROR(VLOOKUP(A303,'[2]Total Provider - Dec 2015'!$A$1:$K$1232,8,FALSE),"")</f>
        <v>صفوى</v>
      </c>
      <c r="I303" s="10" t="str">
        <f>IFERROR(VLOOKUP(A303,'[2]Total Provider - Dec 2015'!$A$1:$K$1232,9,FALSE),"")</f>
        <v xml:space="preserve">صفوى </v>
      </c>
      <c r="J303" s="10" t="str">
        <f>IFERROR(VLOOKUP(A303,'[2]Total Provider - Dec 2015'!$A$1:$K$1232,10,FALSE),"")</f>
        <v>المنطقة الشرقية</v>
      </c>
      <c r="K303" s="10" t="str">
        <f>IFERROR(VLOOKUP(A303,'[2]Total Provider - Dec 2015'!$A$1:$K$1232,11,FALSE),"")</f>
        <v>مستوصف سلامتك - صفوى</v>
      </c>
    </row>
    <row r="304" spans="1:11" hidden="1" x14ac:dyDescent="0.25">
      <c r="A304" s="5">
        <v>21884</v>
      </c>
      <c r="B304" s="6" t="str">
        <f>IFERROR(VLOOKUP(A304,'[2]Total Provider - Dec 2015'!$A$1:$K$1232,2,FALSE),"")</f>
        <v>Magrabi Eye Center</v>
      </c>
      <c r="C304" s="7" t="str">
        <f>IFERROR(VLOOKUP(A304,'[2]Total Provider - Dec 2015'!$A$1:$K$1232,3,FALSE),"")</f>
        <v>NW3</v>
      </c>
      <c r="D304" s="7" t="str">
        <f>IFERROR(VLOOKUP(A304,'[2]Total Provider - Dec 2015'!$A$1:$K$1232,4,FALSE),"")</f>
        <v>Makkah</v>
      </c>
      <c r="E304" s="7" t="str">
        <f>IFERROR(VLOOKUP(A304,'[2]Total Provider - Dec 2015'!$A$1:$K$1232,5,FALSE),"")</f>
        <v>Jeddah</v>
      </c>
      <c r="F304" s="7" t="str">
        <f>IFERROR(VLOOKUP(A304,'[2]Total Provider - Dec 2015'!$A$1:$K$1232,6,FALSE),"")</f>
        <v>Salama Medical Center - Tower (3), Prince Sultan Street</v>
      </c>
      <c r="G304" s="7" t="str">
        <f>IFERROR(VLOOKUP(A304,'[2]Total Provider - Dec 2015'!$A$1:$K$1232,7,FALSE),"")</f>
        <v>0126165500</v>
      </c>
      <c r="H304" s="10" t="str">
        <f>IFERROR(VLOOKUP(A304,'[2]Total Provider - Dec 2015'!$A$1:$K$1232,8,FALSE),"")</f>
        <v>شارع الأمير سلطان- مركز السلامة الطبي- البرج 3</v>
      </c>
      <c r="I304" s="10" t="str">
        <f>IFERROR(VLOOKUP(A304,'[2]Total Provider - Dec 2015'!$A$1:$K$1232,9,FALSE),"")</f>
        <v>جدة</v>
      </c>
      <c r="J304" s="10" t="str">
        <f>IFERROR(VLOOKUP(A304,'[2]Total Provider - Dec 2015'!$A$1:$K$1232,10,FALSE),"")</f>
        <v>مكة المكرمة</v>
      </c>
      <c r="K304" s="10" t="str">
        <f>IFERROR(VLOOKUP(A304,'[2]Total Provider - Dec 2015'!$A$1:$K$1232,11,FALSE),"")</f>
        <v>مركز مغربي للعيون بشمال جدة ( مركز السلامة)</v>
      </c>
    </row>
    <row r="305" spans="1:11" x14ac:dyDescent="0.25">
      <c r="A305" s="5">
        <v>21889</v>
      </c>
      <c r="B305" s="6" t="str">
        <f>IFERROR(VLOOKUP(A305,'[2]Total Provider - Dec 2015'!$A$1:$K$1232,2,FALSE),"")</f>
        <v>Saad Specialist Hospital</v>
      </c>
      <c r="C305" s="7" t="str">
        <f>IFERROR(VLOOKUP(A305,'[2]Total Provider - Dec 2015'!$A$1:$K$1232,3,FALSE),"")</f>
        <v>NW7</v>
      </c>
      <c r="D305" s="7" t="str">
        <f>IFERROR(VLOOKUP(A305,'[2]Total Provider - Dec 2015'!$A$1:$K$1232,4,FALSE),"")</f>
        <v>Eastern Province</v>
      </c>
      <c r="E305" s="7" t="str">
        <f>IFERROR(VLOOKUP(A305,'[2]Total Provider - Dec 2015'!$A$1:$K$1232,5,FALSE),"")</f>
        <v>Khobar</v>
      </c>
      <c r="F305" s="7" t="str">
        <f>IFERROR(VLOOKUP(A305,'[2]Total Provider - Dec 2015'!$A$1:$K$1232,6,FALSE),"")</f>
        <v>Prince Faisal Bin Fahad Bin Abdul Aziz Road</v>
      </c>
      <c r="G305" s="7" t="str">
        <f>IFERROR(VLOOKUP(A305,'[2]Total Provider - Dec 2015'!$A$1:$K$1232,7,FALSE),"")</f>
        <v>0138826666</v>
      </c>
      <c r="H305" s="10" t="str">
        <f>IFERROR(VLOOKUP(A305,'[2]Total Provider - Dec 2015'!$A$1:$K$1232,8,FALSE),"")</f>
        <v xml:space="preserve">طريق الأمير فيصل بن فهد بن عبدالعزيز </v>
      </c>
      <c r="I305" s="10" t="str">
        <f>IFERROR(VLOOKUP(A305,'[2]Total Provider - Dec 2015'!$A$1:$K$1232,9,FALSE),"")</f>
        <v>الخبر</v>
      </c>
      <c r="J305" s="10" t="str">
        <f>IFERROR(VLOOKUP(A305,'[2]Total Provider - Dec 2015'!$A$1:$K$1232,10,FALSE),"")</f>
        <v>المنطقة الشرقية</v>
      </c>
      <c r="K305" s="10" t="str">
        <f>IFERROR(VLOOKUP(A305,'[2]Total Provider - Dec 2015'!$A$1:$K$1232,11,FALSE),"")</f>
        <v xml:space="preserve">مستشفى سعد التخصصي </v>
      </c>
    </row>
    <row r="306" spans="1:11" hidden="1" x14ac:dyDescent="0.25">
      <c r="A306" s="5">
        <v>21891</v>
      </c>
      <c r="B306" s="6" t="str">
        <f>IFERROR(VLOOKUP(A306,'[2]Total Provider - Dec 2015'!$A$1:$K$1232,2,FALSE),"")</f>
        <v>Jubail General Hospital (MoH)</v>
      </c>
      <c r="C306" s="7" t="str">
        <f>IFERROR(VLOOKUP(A306,'[2]Total Provider - Dec 2015'!$A$1:$K$1232,3,FALSE),"")</f>
        <v>NW7</v>
      </c>
      <c r="D306" s="7" t="str">
        <f>IFERROR(VLOOKUP(A306,'[2]Total Provider - Dec 2015'!$A$1:$K$1232,4,FALSE),"")</f>
        <v>Eastern Province</v>
      </c>
      <c r="E306" s="7" t="str">
        <f>IFERROR(VLOOKUP(A306,'[2]Total Provider - Dec 2015'!$A$1:$K$1232,5,FALSE),"")</f>
        <v>Jubail</v>
      </c>
      <c r="F306" s="7" t="str">
        <f>IFERROR(VLOOKUP(A306,'[2]Total Provider - Dec 2015'!$A$1:$K$1232,6,FALSE),"")</f>
        <v xml:space="preserve">Prince Naif Road </v>
      </c>
      <c r="G306" s="7" t="str">
        <f>IFERROR(VLOOKUP(A306,'[2]Total Provider - Dec 2015'!$A$1:$K$1232,7,FALSE),"")</f>
        <v>0133633980</v>
      </c>
      <c r="H306" s="10" t="str">
        <f>IFERROR(VLOOKUP(A306,'[2]Total Provider - Dec 2015'!$A$1:$K$1232,8,FALSE),"")</f>
        <v>طريق الامير نايف</v>
      </c>
      <c r="I306" s="10" t="str">
        <f>IFERROR(VLOOKUP(A306,'[2]Total Provider - Dec 2015'!$A$1:$K$1232,9,FALSE),"")</f>
        <v>الجبيل</v>
      </c>
      <c r="J306" s="10" t="str">
        <f>IFERROR(VLOOKUP(A306,'[2]Total Provider - Dec 2015'!$A$1:$K$1232,10,FALSE),"")</f>
        <v>المنطقة الشرقية</v>
      </c>
      <c r="K306" s="10" t="str">
        <f>IFERROR(VLOOKUP(A306,'[2]Total Provider - Dec 2015'!$A$1:$K$1232,11,FALSE),"")</f>
        <v xml:space="preserve">مستشفى الجبيل العام </v>
      </c>
    </row>
    <row r="307" spans="1:11" hidden="1" x14ac:dyDescent="0.25">
      <c r="A307" s="5">
        <v>21892</v>
      </c>
      <c r="B307" s="6" t="str">
        <f>IFERROR(VLOOKUP(A307,'[2]Total Provider - Dec 2015'!$A$1:$K$1232,2,FALSE),"")</f>
        <v>King Fahd Hospital - Hofuf (MoH)</v>
      </c>
      <c r="C307" s="7" t="str">
        <f>IFERROR(VLOOKUP(A307,'[2]Total Provider - Dec 2015'!$A$1:$K$1232,3,FALSE),"")</f>
        <v>NW7</v>
      </c>
      <c r="D307" s="7" t="str">
        <f>IFERROR(VLOOKUP(A307,'[2]Total Provider - Dec 2015'!$A$1:$K$1232,4,FALSE),"")</f>
        <v>Eastern Province</v>
      </c>
      <c r="E307" s="7" t="str">
        <f>IFERROR(VLOOKUP(A307,'[2]Total Provider - Dec 2015'!$A$1:$K$1232,5,FALSE),"")</f>
        <v>Hofuf</v>
      </c>
      <c r="F307" s="7" t="str">
        <f>IFERROR(VLOOKUP(A307,'[2]Total Provider - Dec 2015'!$A$1:$K$1232,6,FALSE),"")</f>
        <v xml:space="preserve">Prince Salaman Road </v>
      </c>
      <c r="G307" s="7" t="str">
        <f>IFERROR(VLOOKUP(A307,'[2]Total Provider - Dec 2015'!$A$1:$K$1232,7,FALSE),"")</f>
        <v>0135750000</v>
      </c>
      <c r="H307" s="10" t="str">
        <f>IFERROR(VLOOKUP(A307,'[2]Total Provider - Dec 2015'!$A$1:$K$1232,8,FALSE),"")</f>
        <v xml:space="preserve">طريق الامير سلمان </v>
      </c>
      <c r="I307" s="10" t="str">
        <f>IFERROR(VLOOKUP(A307,'[2]Total Provider - Dec 2015'!$A$1:$K$1232,9,FALSE),"")</f>
        <v>الهفوف</v>
      </c>
      <c r="J307" s="10" t="str">
        <f>IFERROR(VLOOKUP(A307,'[2]Total Provider - Dec 2015'!$A$1:$K$1232,10,FALSE),"")</f>
        <v>المنطقة الشرقية</v>
      </c>
      <c r="K307" s="10" t="str">
        <f>IFERROR(VLOOKUP(A307,'[2]Total Provider - Dec 2015'!$A$1:$K$1232,11,FALSE),"")</f>
        <v xml:space="preserve">مستشفى الملك فهد </v>
      </c>
    </row>
    <row r="308" spans="1:11" hidden="1" x14ac:dyDescent="0.25">
      <c r="A308" s="5">
        <v>21893</v>
      </c>
      <c r="B308" s="6" t="str">
        <f>IFERROR(VLOOKUP(A308,'[2]Total Provider - Dec 2015'!$A$1:$K$1232,2,FALSE),"")</f>
        <v>Maternity and Children Hospital - Jouf (MoH)</v>
      </c>
      <c r="C308" s="7" t="str">
        <f>IFERROR(VLOOKUP(A308,'[2]Total Provider - Dec 2015'!$A$1:$K$1232,3,FALSE),"")</f>
        <v>NW7</v>
      </c>
      <c r="D308" s="7" t="str">
        <f>IFERROR(VLOOKUP(A308,'[2]Total Provider - Dec 2015'!$A$1:$K$1232,4,FALSE),"")</f>
        <v>Al Jouf</v>
      </c>
      <c r="E308" s="7" t="str">
        <f>IFERROR(VLOOKUP(A308,'[2]Total Provider - Dec 2015'!$A$1:$K$1232,5,FALSE),"")</f>
        <v>Sakaka</v>
      </c>
      <c r="F308" s="7" t="str">
        <f>IFERROR(VLOOKUP(A308,'[2]Total Provider - Dec 2015'!$A$1:$K$1232,6,FALSE),"")</f>
        <v xml:space="preserve">Prince Abdul Rahman Al Sudairi Road </v>
      </c>
      <c r="G308" s="7" t="str">
        <f>IFERROR(VLOOKUP(A308,'[2]Total Provider - Dec 2015'!$A$1:$K$1232,7,FALSE),"")</f>
        <v>0146251088</v>
      </c>
      <c r="H308" s="10" t="str">
        <f>IFERROR(VLOOKUP(A308,'[2]Total Provider - Dec 2015'!$A$1:$K$1232,8,FALSE),"")</f>
        <v>طريق الامير عبدالرحمن السديري</v>
      </c>
      <c r="I308" s="10" t="str">
        <f>IFERROR(VLOOKUP(A308,'[2]Total Provider - Dec 2015'!$A$1:$K$1232,9,FALSE),"")</f>
        <v>سكاكا</v>
      </c>
      <c r="J308" s="10" t="str">
        <f>IFERROR(VLOOKUP(A308,'[2]Total Provider - Dec 2015'!$A$1:$K$1232,10,FALSE),"")</f>
        <v>الجوف</v>
      </c>
      <c r="K308" s="10" t="str">
        <f>IFERROR(VLOOKUP(A308,'[2]Total Provider - Dec 2015'!$A$1:$K$1232,11,FALSE),"")</f>
        <v xml:space="preserve">مستشفى النساء والولادة والاطفال </v>
      </c>
    </row>
    <row r="309" spans="1:11" hidden="1" x14ac:dyDescent="0.25">
      <c r="A309" s="5">
        <v>21894</v>
      </c>
      <c r="B309" s="6" t="str">
        <f>IFERROR(VLOOKUP(A309,'[2]Total Provider - Dec 2015'!$A$1:$K$1232,2,FALSE),"")</f>
        <v>Ohud Hospital - Madinah (MoH)</v>
      </c>
      <c r="C309" s="7" t="str">
        <f>IFERROR(VLOOKUP(A309,'[2]Total Provider - Dec 2015'!$A$1:$K$1232,3,FALSE),"")</f>
        <v>NW7</v>
      </c>
      <c r="D309" s="7" t="str">
        <f>IFERROR(VLOOKUP(A309,'[2]Total Provider - Dec 2015'!$A$1:$K$1232,4,FALSE),"")</f>
        <v>Madinah</v>
      </c>
      <c r="E309" s="7" t="str">
        <f>IFERROR(VLOOKUP(A309,'[2]Total Provider - Dec 2015'!$A$1:$K$1232,5,FALSE),"")</f>
        <v>Madinah</v>
      </c>
      <c r="F309" s="7" t="str">
        <f>IFERROR(VLOOKUP(A309,'[2]Total Provider - Dec 2015'!$A$1:$K$1232,6,FALSE),"")</f>
        <v xml:space="preserve">Al Salam Dist., Prince Naif Bin Abdul Aziz Road </v>
      </c>
      <c r="G309" s="7" t="str">
        <f>IFERROR(VLOOKUP(A309,'[2]Total Provider - Dec 2015'!$A$1:$K$1232,7,FALSE),"")</f>
        <v>0148616000</v>
      </c>
      <c r="H309" s="10" t="str">
        <f>IFERROR(VLOOKUP(A309,'[2]Total Provider - Dec 2015'!$A$1:$K$1232,8,FALSE),"")</f>
        <v xml:space="preserve">حي السلام، طريق الامير نايف بن عبدالعزيز </v>
      </c>
      <c r="I309" s="10" t="str">
        <f>IFERROR(VLOOKUP(A309,'[2]Total Provider - Dec 2015'!$A$1:$K$1232,9,FALSE),"")</f>
        <v>المدينة المنورة</v>
      </c>
      <c r="J309" s="10" t="str">
        <f>IFERROR(VLOOKUP(A309,'[2]Total Provider - Dec 2015'!$A$1:$K$1232,10,FALSE),"")</f>
        <v>المدينة المنورة</v>
      </c>
      <c r="K309" s="10" t="str">
        <f>IFERROR(VLOOKUP(A309,'[2]Total Provider - Dec 2015'!$A$1:$K$1232,11,FALSE),"")</f>
        <v>مستشفى احد</v>
      </c>
    </row>
    <row r="310" spans="1:11" hidden="1" x14ac:dyDescent="0.25">
      <c r="A310" s="5">
        <v>21903</v>
      </c>
      <c r="B310" s="6" t="str">
        <f>IFERROR(VLOOKUP(A310,'[2]Total Provider - Dec 2015'!$A$1:$K$1232,2,FALSE),"")</f>
        <v>Society Polyclinic</v>
      </c>
      <c r="C310" s="7" t="str">
        <f>IFERROR(VLOOKUP(A310,'[2]Total Provider - Dec 2015'!$A$1:$K$1232,3,FALSE),"")</f>
        <v>NW2</v>
      </c>
      <c r="D310" s="7" t="str">
        <f>IFERROR(VLOOKUP(A310,'[2]Total Provider - Dec 2015'!$A$1:$K$1232,4,FALSE),"")</f>
        <v>Riyadh</v>
      </c>
      <c r="E310" s="7" t="str">
        <f>IFERROR(VLOOKUP(A310,'[2]Total Provider - Dec 2015'!$A$1:$K$1232,5,FALSE),"")</f>
        <v>Riyadh</v>
      </c>
      <c r="F310" s="7" t="str">
        <f>IFERROR(VLOOKUP(A310,'[2]Total Provider - Dec 2015'!$A$1:$K$1232,6,FALSE),"")</f>
        <v>Fatimah Azzahraa Street</v>
      </c>
      <c r="G310" s="7" t="str">
        <f>IFERROR(VLOOKUP(A310,'[2]Total Provider - Dec 2015'!$A$1:$K$1232,7,FALSE),"")</f>
        <v>0163422117</v>
      </c>
      <c r="H310" s="10" t="str">
        <f>IFERROR(VLOOKUP(A310,'[2]Total Provider - Dec 2015'!$A$1:$K$1232,8,FALSE),"")</f>
        <v>شارع فاطمة الزهراء</v>
      </c>
      <c r="I310" s="10" t="str">
        <f>IFERROR(VLOOKUP(A310,'[2]Total Provider - Dec 2015'!$A$1:$K$1232,9,FALSE),"")</f>
        <v>الرياض</v>
      </c>
      <c r="J310" s="10" t="str">
        <f>IFERROR(VLOOKUP(A310,'[2]Total Provider - Dec 2015'!$A$1:$K$1232,10,FALSE),"")</f>
        <v>الرياض</v>
      </c>
      <c r="K310" s="10" t="str">
        <f>IFERROR(VLOOKUP(A310,'[2]Total Provider - Dec 2015'!$A$1:$K$1232,11,FALSE),"")</f>
        <v xml:space="preserve">عيادات المجتمع </v>
      </c>
    </row>
    <row r="311" spans="1:11" hidden="1" x14ac:dyDescent="0.25">
      <c r="A311" s="5">
        <v>21904</v>
      </c>
      <c r="B311" s="6" t="str">
        <f>IFERROR(VLOOKUP(A311,'[2]Total Provider - Dec 2015'!$A$1:$K$1232,2,FALSE),"")</f>
        <v>Zulekha Hospital</v>
      </c>
      <c r="C311" s="7" t="str">
        <f>IFERROR(VLOOKUP(A311,'[2]Total Provider - Dec 2015'!$A$1:$K$1232,3,FALSE),"")</f>
        <v>NW5</v>
      </c>
      <c r="D311" s="7" t="str">
        <f>IFERROR(VLOOKUP(A311,'[2]Total Provider - Dec 2015'!$A$1:$K$1232,4,FALSE),"")</f>
        <v>UAE</v>
      </c>
      <c r="E311" s="7" t="str">
        <f>IFERROR(VLOOKUP(A311,'[2]Total Provider - Dec 2015'!$A$1:$K$1232,5,FALSE),"")</f>
        <v>Sharjah</v>
      </c>
      <c r="F311" s="7" t="str">
        <f>IFERROR(VLOOKUP(A311,'[2]Total Provider - Dec 2015'!$A$1:$K$1232,6,FALSE),"")</f>
        <v>Sharjah</v>
      </c>
      <c r="G311" s="7" t="str">
        <f>IFERROR(VLOOKUP(A311,'[2]Total Provider - Dec 2015'!$A$1:$K$1232,7,FALSE),"")</f>
        <v>0097165658866</v>
      </c>
      <c r="H311" s="10" t="str">
        <f>IFERROR(VLOOKUP(A311,'[2]Total Provider - Dec 2015'!$A$1:$K$1232,8,FALSE),"")</f>
        <v>الشارقة</v>
      </c>
      <c r="I311" s="10" t="str">
        <f>IFERROR(VLOOKUP(A311,'[2]Total Provider - Dec 2015'!$A$1:$K$1232,9,FALSE),"")</f>
        <v>الشارقة</v>
      </c>
      <c r="J311" s="10" t="str">
        <f>IFERROR(VLOOKUP(A311,'[2]Total Provider - Dec 2015'!$A$1:$K$1232,10,FALSE),"")</f>
        <v>الإمارات</v>
      </c>
      <c r="K311" s="10" t="str">
        <f>IFERROR(VLOOKUP(A311,'[2]Total Provider - Dec 2015'!$A$1:$K$1232,11,FALSE),"")</f>
        <v>مستشفى زليخة  - الشارقة</v>
      </c>
    </row>
    <row r="312" spans="1:11" hidden="1" x14ac:dyDescent="0.25">
      <c r="A312" s="5">
        <v>21906</v>
      </c>
      <c r="B312" s="6" t="str">
        <f>IFERROR(VLOOKUP(A312,'[2]Total Provider - Dec 2015'!$A$1:$K$1232,2,FALSE),"")</f>
        <v>Al Mashfa Medical Center</v>
      </c>
      <c r="C312" s="7" t="str">
        <f>IFERROR(VLOOKUP(A312,'[2]Total Provider - Dec 2015'!$A$1:$K$1232,3,FALSE),"")</f>
        <v>NW2</v>
      </c>
      <c r="D312" s="7" t="str">
        <f>IFERROR(VLOOKUP(A312,'[2]Total Provider - Dec 2015'!$A$1:$K$1232,4,FALSE),"")</f>
        <v>Riyadh</v>
      </c>
      <c r="E312" s="7" t="str">
        <f>IFERROR(VLOOKUP(A312,'[2]Total Provider - Dec 2015'!$A$1:$K$1232,5,FALSE),"")</f>
        <v>Riyadh</v>
      </c>
      <c r="F312" s="7" t="str">
        <f>IFERROR(VLOOKUP(A312,'[2]Total Provider - Dec 2015'!$A$1:$K$1232,6,FALSE),"")</f>
        <v>Arrawdah - 12 exit</v>
      </c>
      <c r="G312" s="7" t="str">
        <f>IFERROR(VLOOKUP(A312,'[2]Total Provider - Dec 2015'!$A$1:$K$1232,7,FALSE),"")</f>
        <v>0112088585</v>
      </c>
      <c r="H312" s="10" t="str">
        <f>IFERROR(VLOOKUP(A312,'[2]Total Provider - Dec 2015'!$A$1:$K$1232,8,FALSE),"")</f>
        <v>الروضة، مخرج 12</v>
      </c>
      <c r="I312" s="10" t="str">
        <f>IFERROR(VLOOKUP(A312,'[2]Total Provider - Dec 2015'!$A$1:$K$1232,9,FALSE),"")</f>
        <v>الرياض</v>
      </c>
      <c r="J312" s="10" t="str">
        <f>IFERROR(VLOOKUP(A312,'[2]Total Provider - Dec 2015'!$A$1:$K$1232,10,FALSE),"")</f>
        <v>الرياض</v>
      </c>
      <c r="K312" s="10" t="str">
        <f>IFERROR(VLOOKUP(A312,'[2]Total Provider - Dec 2015'!$A$1:$K$1232,11,FALSE),"")</f>
        <v xml:space="preserve">مركز المشفى الطبي </v>
      </c>
    </row>
    <row r="313" spans="1:11" hidden="1" x14ac:dyDescent="0.25">
      <c r="A313" s="5">
        <v>21911</v>
      </c>
      <c r="B313" s="6" t="str">
        <f>IFERROR(VLOOKUP(A313,'[2]Total Provider - Dec 2015'!$A$1:$K$1232,2,FALSE),"")</f>
        <v>Al Zafer Polyclinic</v>
      </c>
      <c r="C313" s="7" t="str">
        <f>IFERROR(VLOOKUP(A313,'[2]Total Provider - Dec 2015'!$A$1:$K$1232,3,FALSE),"")</f>
        <v>NWS</v>
      </c>
      <c r="D313" s="7" t="str">
        <f>IFERROR(VLOOKUP(A313,'[2]Total Provider - Dec 2015'!$A$1:$K$1232,4,FALSE),"")</f>
        <v>Makkah</v>
      </c>
      <c r="E313" s="7" t="str">
        <f>IFERROR(VLOOKUP(A313,'[2]Total Provider - Dec 2015'!$A$1:$K$1232,5,FALSE),"")</f>
        <v>Jeddah</v>
      </c>
      <c r="F313" s="7" t="str">
        <f>IFERROR(VLOOKUP(A313,'[2]Total Provider - Dec 2015'!$A$1:$K$1232,6,FALSE),"")</f>
        <v>Al Sulaymania</v>
      </c>
      <c r="G313" s="7" t="str">
        <f>IFERROR(VLOOKUP(A313,'[2]Total Provider - Dec 2015'!$A$1:$K$1232,7,FALSE),"")</f>
        <v>0126405565</v>
      </c>
      <c r="H313" s="10" t="str">
        <f>IFERROR(VLOOKUP(A313,'[2]Total Provider - Dec 2015'!$A$1:$K$1232,8,FALSE),"")</f>
        <v>السليمانية</v>
      </c>
      <c r="I313" s="10" t="str">
        <f>IFERROR(VLOOKUP(A313,'[2]Total Provider - Dec 2015'!$A$1:$K$1232,9,FALSE),"")</f>
        <v>جدة</v>
      </c>
      <c r="J313" s="10" t="str">
        <f>IFERROR(VLOOKUP(A313,'[2]Total Provider - Dec 2015'!$A$1:$K$1232,10,FALSE),"")</f>
        <v>مكة المكرمة</v>
      </c>
      <c r="K313" s="10" t="str">
        <f>IFERROR(VLOOKUP(A313,'[2]Total Provider - Dec 2015'!$A$1:$K$1232,11,FALSE),"")</f>
        <v xml:space="preserve">مستوصف الظافر الطبي </v>
      </c>
    </row>
    <row r="314" spans="1:11" hidden="1" x14ac:dyDescent="0.25">
      <c r="A314" s="5">
        <v>21912</v>
      </c>
      <c r="B314" s="6" t="str">
        <f>IFERROR(VLOOKUP(A314,'[2]Total Provider - Dec 2015'!$A$1:$K$1232,2,FALSE),"")</f>
        <v>Al Rahaily Polyclinic</v>
      </c>
      <c r="C314" s="7" t="str">
        <f>IFERROR(VLOOKUP(A314,'[2]Total Provider - Dec 2015'!$A$1:$K$1232,3,FALSE),"")</f>
        <v>NWS</v>
      </c>
      <c r="D314" s="7" t="str">
        <f>IFERROR(VLOOKUP(A314,'[2]Total Provider - Dec 2015'!$A$1:$K$1232,4,FALSE),"")</f>
        <v>Makkah</v>
      </c>
      <c r="E314" s="7" t="str">
        <f>IFERROR(VLOOKUP(A314,'[2]Total Provider - Dec 2015'!$A$1:$K$1232,5,FALSE),"")</f>
        <v>Jeddah</v>
      </c>
      <c r="F314" s="7" t="str">
        <f>IFERROR(VLOOKUP(A314,'[2]Total Provider - Dec 2015'!$A$1:$K$1232,6,FALSE),"")</f>
        <v>Al Rahaily Dist., Madinah road</v>
      </c>
      <c r="G314" s="7" t="str">
        <f>IFERROR(VLOOKUP(A314,'[2]Total Provider - Dec 2015'!$A$1:$K$1232,7,FALSE),"")</f>
        <v>0122894583</v>
      </c>
      <c r="H314" s="10" t="str">
        <f>IFERROR(VLOOKUP(A314,'[2]Total Provider - Dec 2015'!$A$1:$K$1232,8,FALSE),"")</f>
        <v>حي الرحيلي، طريق المدينة</v>
      </c>
      <c r="I314" s="10" t="str">
        <f>IFERROR(VLOOKUP(A314,'[2]Total Provider - Dec 2015'!$A$1:$K$1232,9,FALSE),"")</f>
        <v>جدة</v>
      </c>
      <c r="J314" s="10" t="str">
        <f>IFERROR(VLOOKUP(A314,'[2]Total Provider - Dec 2015'!$A$1:$K$1232,10,FALSE),"")</f>
        <v>مكة المكرمة</v>
      </c>
      <c r="K314" s="10" t="str">
        <f>IFERROR(VLOOKUP(A314,'[2]Total Provider - Dec 2015'!$A$1:$K$1232,11,FALSE),"")</f>
        <v>مجمع عيادات الرحيلي</v>
      </c>
    </row>
    <row r="315" spans="1:11" hidden="1" x14ac:dyDescent="0.25">
      <c r="A315" s="5">
        <v>21913</v>
      </c>
      <c r="B315" s="6" t="str">
        <f>IFERROR(VLOOKUP(A315,'[2]Total Provider - Dec 2015'!$A$1:$K$1232,2,FALSE),"")</f>
        <v>New Gulail Polyclinic</v>
      </c>
      <c r="C315" s="7" t="str">
        <f>IFERROR(VLOOKUP(A315,'[2]Total Provider - Dec 2015'!$A$1:$K$1232,3,FALSE),"")</f>
        <v>NWS</v>
      </c>
      <c r="D315" s="7" t="str">
        <f>IFERROR(VLOOKUP(A315,'[2]Total Provider - Dec 2015'!$A$1:$K$1232,4,FALSE),"")</f>
        <v>Makkah</v>
      </c>
      <c r="E315" s="7" t="str">
        <f>IFERROR(VLOOKUP(A315,'[2]Total Provider - Dec 2015'!$A$1:$K$1232,5,FALSE),"")</f>
        <v>Jeddah</v>
      </c>
      <c r="F315" s="7" t="str">
        <f>IFERROR(VLOOKUP(A315,'[2]Total Provider - Dec 2015'!$A$1:$K$1232,6,FALSE),"")</f>
        <v>Hasan Hasanain Street</v>
      </c>
      <c r="G315" s="7" t="str">
        <f>IFERROR(VLOOKUP(A315,'[2]Total Provider - Dec 2015'!$A$1:$K$1232,7,FALSE),"")</f>
        <v>0126360346</v>
      </c>
      <c r="H315" s="10" t="str">
        <f>IFERROR(VLOOKUP(A315,'[2]Total Provider - Dec 2015'!$A$1:$K$1232,8,FALSE),"")</f>
        <v>شارع حسن حسنين</v>
      </c>
      <c r="I315" s="10" t="str">
        <f>IFERROR(VLOOKUP(A315,'[2]Total Provider - Dec 2015'!$A$1:$K$1232,9,FALSE),"")</f>
        <v>جدة</v>
      </c>
      <c r="J315" s="10" t="str">
        <f>IFERROR(VLOOKUP(A315,'[2]Total Provider - Dec 2015'!$A$1:$K$1232,10,FALSE),"")</f>
        <v>مكة المكرمة</v>
      </c>
      <c r="K315" s="10" t="str">
        <f>IFERROR(VLOOKUP(A315,'[2]Total Provider - Dec 2015'!$A$1:$K$1232,11,FALSE),"")</f>
        <v>مجمع عيادات غليل الجديد</v>
      </c>
    </row>
    <row r="316" spans="1:11" hidden="1" x14ac:dyDescent="0.25">
      <c r="A316" s="5">
        <v>21914</v>
      </c>
      <c r="B316" s="6" t="str">
        <f>IFERROR(VLOOKUP(A316,'[2]Total Provider - Dec 2015'!$A$1:$K$1232,2,FALSE),"")</f>
        <v>Health Gulf Polyclinic</v>
      </c>
      <c r="C316" s="7" t="str">
        <f>IFERROR(VLOOKUP(A316,'[2]Total Provider - Dec 2015'!$A$1:$K$1232,3,FALSE),"")</f>
        <v>NWR</v>
      </c>
      <c r="D316" s="7" t="str">
        <f>IFERROR(VLOOKUP(A316,'[2]Total Provider - Dec 2015'!$A$1:$K$1232,4,FALSE),"")</f>
        <v>Tabuk</v>
      </c>
      <c r="E316" s="7" t="str">
        <f>IFERROR(VLOOKUP(A316,'[2]Total Provider - Dec 2015'!$A$1:$K$1232,5,FALSE),"")</f>
        <v>Tabuk</v>
      </c>
      <c r="F316" s="7" t="str">
        <f>IFERROR(VLOOKUP(A316,'[2]Total Provider - Dec 2015'!$A$1:$K$1232,6,FALSE),"")</f>
        <v>Tabuk</v>
      </c>
      <c r="G316" s="7" t="str">
        <f>IFERROR(VLOOKUP(A316,'[2]Total Provider - Dec 2015'!$A$1:$K$1232,7,FALSE),"")</f>
        <v>0144211113</v>
      </c>
      <c r="H316" s="10" t="str">
        <f>IFERROR(VLOOKUP(A316,'[2]Total Provider - Dec 2015'!$A$1:$K$1232,8,FALSE),"")</f>
        <v>تبوك</v>
      </c>
      <c r="I316" s="10" t="str">
        <f>IFERROR(VLOOKUP(A316,'[2]Total Provider - Dec 2015'!$A$1:$K$1232,9,FALSE),"")</f>
        <v>تبوك</v>
      </c>
      <c r="J316" s="10" t="str">
        <f>IFERROR(VLOOKUP(A316,'[2]Total Provider - Dec 2015'!$A$1:$K$1232,10,FALSE),"")</f>
        <v>تبوك</v>
      </c>
      <c r="K316" s="10" t="str">
        <f>IFERROR(VLOOKUP(A316,'[2]Total Provider - Dec 2015'!$A$1:$K$1232,11,FALSE),"")</f>
        <v>مجمع عيادات خليج الصحة</v>
      </c>
    </row>
    <row r="317" spans="1:11" hidden="1" x14ac:dyDescent="0.25">
      <c r="A317" s="5">
        <v>21915</v>
      </c>
      <c r="B317" s="6" t="str">
        <f>IFERROR(VLOOKUP(A317,'[2]Total Provider - Dec 2015'!$A$1:$K$1232,2,FALSE),"")</f>
        <v>Al Shomooly Clinic</v>
      </c>
      <c r="C317" s="7" t="str">
        <f>IFERROR(VLOOKUP(A317,'[2]Total Provider - Dec 2015'!$A$1:$K$1232,3,FALSE),"")</f>
        <v>NWS</v>
      </c>
      <c r="D317" s="7" t="str">
        <f>IFERROR(VLOOKUP(A317,'[2]Total Provider - Dec 2015'!$A$1:$K$1232,4,FALSE),"")</f>
        <v>Riyadh</v>
      </c>
      <c r="E317" s="7" t="str">
        <f>IFERROR(VLOOKUP(A317,'[2]Total Provider - Dec 2015'!$A$1:$K$1232,5,FALSE),"")</f>
        <v>Riyadh</v>
      </c>
      <c r="F317" s="7" t="str">
        <f>IFERROR(VLOOKUP(A317,'[2]Total Provider - Dec 2015'!$A$1:$K$1232,6,FALSE),"")</f>
        <v>Exit 5</v>
      </c>
      <c r="G317" s="7" t="str">
        <f>IFERROR(VLOOKUP(A317,'[2]Total Provider - Dec 2015'!$A$1:$K$1232,7,FALSE),"")</f>
        <v>0114543232</v>
      </c>
      <c r="H317" s="10" t="str">
        <f>IFERROR(VLOOKUP(A317,'[2]Total Provider - Dec 2015'!$A$1:$K$1232,8,FALSE),"")</f>
        <v>مخرج 5</v>
      </c>
      <c r="I317" s="10" t="str">
        <f>IFERROR(VLOOKUP(A317,'[2]Total Provider - Dec 2015'!$A$1:$K$1232,9,FALSE),"")</f>
        <v>الرياض</v>
      </c>
      <c r="J317" s="10" t="str">
        <f>IFERROR(VLOOKUP(A317,'[2]Total Provider - Dec 2015'!$A$1:$K$1232,10,FALSE),"")</f>
        <v>الرياض</v>
      </c>
      <c r="K317" s="10" t="str">
        <f>IFERROR(VLOOKUP(A317,'[2]Total Provider - Dec 2015'!$A$1:$K$1232,11,FALSE),"")</f>
        <v>مجمع الطب الشمولي</v>
      </c>
    </row>
    <row r="318" spans="1:11" hidden="1" x14ac:dyDescent="0.25">
      <c r="A318" s="5">
        <v>21916</v>
      </c>
      <c r="B318" s="6" t="str">
        <f>IFERROR(VLOOKUP(A318,'[2]Total Provider - Dec 2015'!$A$1:$K$1232,2,FALSE),"")</f>
        <v>Al Hayah National Hospital</v>
      </c>
      <c r="C318" s="7" t="str">
        <f>IFERROR(VLOOKUP(A318,'[2]Total Provider - Dec 2015'!$A$1:$K$1232,3,FALSE),"")</f>
        <v>NW2</v>
      </c>
      <c r="D318" s="7" t="str">
        <f>IFERROR(VLOOKUP(A318,'[2]Total Provider - Dec 2015'!$A$1:$K$1232,4,FALSE),"")</f>
        <v>Aseer</v>
      </c>
      <c r="E318" s="7" t="str">
        <f>IFERROR(VLOOKUP(A318,'[2]Total Provider - Dec 2015'!$A$1:$K$1232,5,FALSE),"")</f>
        <v>Khamis Mushayt</v>
      </c>
      <c r="F318" s="7" t="str">
        <f>IFERROR(VLOOKUP(A318,'[2]Total Provider - Dec 2015'!$A$1:$K$1232,6,FALSE),"")</f>
        <v>Riyadh Road</v>
      </c>
      <c r="G318" s="7" t="str">
        <f>IFERROR(VLOOKUP(A318,'[2]Total Provider - Dec 2015'!$A$1:$K$1232,7,FALSE),"")</f>
        <v>0172334444</v>
      </c>
      <c r="H318" s="10" t="str">
        <f>IFERROR(VLOOKUP(A318,'[2]Total Provider - Dec 2015'!$A$1:$K$1232,8,FALSE),"")</f>
        <v>طريق الرياض</v>
      </c>
      <c r="I318" s="10" t="str">
        <f>IFERROR(VLOOKUP(A318,'[2]Total Provider - Dec 2015'!$A$1:$K$1232,9,FALSE),"")</f>
        <v>خميس مشيط</v>
      </c>
      <c r="J318" s="10" t="str">
        <f>IFERROR(VLOOKUP(A318,'[2]Total Provider - Dec 2015'!$A$1:$K$1232,10,FALSE),"")</f>
        <v>عسير</v>
      </c>
      <c r="K318" s="10" t="str">
        <f>IFERROR(VLOOKUP(A318,'[2]Total Provider - Dec 2015'!$A$1:$K$1232,11,FALSE),"")</f>
        <v>مستشفى الحياة الوطني</v>
      </c>
    </row>
    <row r="319" spans="1:11" hidden="1" x14ac:dyDescent="0.25">
      <c r="A319" s="5">
        <v>21917</v>
      </c>
      <c r="B319" s="6" t="str">
        <f>IFERROR(VLOOKUP(A319,'[2]Total Provider - Dec 2015'!$A$1:$K$1232,2,FALSE),"")</f>
        <v>Bertal Medical Clinic</v>
      </c>
      <c r="C319" s="7" t="str">
        <f>IFERROR(VLOOKUP(A319,'[2]Total Provider - Dec 2015'!$A$1:$K$1232,3,FALSE),"")</f>
        <v>NW2</v>
      </c>
      <c r="D319" s="7" t="str">
        <f>IFERROR(VLOOKUP(A319,'[2]Total Provider - Dec 2015'!$A$1:$K$1232,4,FALSE),"")</f>
        <v>Riyadh</v>
      </c>
      <c r="E319" s="7" t="str">
        <f>IFERROR(VLOOKUP(A319,'[2]Total Provider - Dec 2015'!$A$1:$K$1232,5,FALSE),"")</f>
        <v>Al Muzahmiya</v>
      </c>
      <c r="F319" s="7" t="str">
        <f>IFERROR(VLOOKUP(A319,'[2]Total Provider - Dec 2015'!$A$1:$K$1232,6,FALSE),"")</f>
        <v>Al Muzahmiya</v>
      </c>
      <c r="G319" s="7" t="str">
        <f>IFERROR(VLOOKUP(A319,'[2]Total Provider - Dec 2015'!$A$1:$K$1232,7,FALSE),"")</f>
        <v>0115233535</v>
      </c>
      <c r="H319" s="10" t="str">
        <f>IFERROR(VLOOKUP(A319,'[2]Total Provider - Dec 2015'!$A$1:$K$1232,8,FALSE),"")</f>
        <v>المزاحمية</v>
      </c>
      <c r="I319" s="10" t="str">
        <f>IFERROR(VLOOKUP(A319,'[2]Total Provider - Dec 2015'!$A$1:$K$1232,9,FALSE),"")</f>
        <v>المزاحمية</v>
      </c>
      <c r="J319" s="10" t="str">
        <f>IFERROR(VLOOKUP(A319,'[2]Total Provider - Dec 2015'!$A$1:$K$1232,10,FALSE),"")</f>
        <v>الرياض</v>
      </c>
      <c r="K319" s="10" t="str">
        <f>IFERROR(VLOOKUP(A319,'[2]Total Provider - Dec 2015'!$A$1:$K$1232,11,FALSE),"")</f>
        <v>مستوصف برتال الطبي</v>
      </c>
    </row>
    <row r="320" spans="1:11" hidden="1" x14ac:dyDescent="0.25">
      <c r="A320" s="5">
        <v>21918</v>
      </c>
      <c r="B320" s="6" t="str">
        <f>IFERROR(VLOOKUP(A320,'[2]Total Provider - Dec 2015'!$A$1:$K$1232,2,FALSE),"")</f>
        <v>Adwaa Al Alami Polyclinic</v>
      </c>
      <c r="C320" s="7" t="str">
        <f>IFERROR(VLOOKUP(A320,'[2]Total Provider - Dec 2015'!$A$1:$K$1232,3,FALSE),"")</f>
        <v>NWS</v>
      </c>
      <c r="D320" s="7" t="str">
        <f>IFERROR(VLOOKUP(A320,'[2]Total Provider - Dec 2015'!$A$1:$K$1232,4,FALSE),"")</f>
        <v>Riyadh</v>
      </c>
      <c r="E320" s="7" t="str">
        <f>IFERROR(VLOOKUP(A320,'[2]Total Provider - Dec 2015'!$A$1:$K$1232,5,FALSE),"")</f>
        <v>Riyadh</v>
      </c>
      <c r="F320" s="7" t="str">
        <f>IFERROR(VLOOKUP(A320,'[2]Total Provider - Dec 2015'!$A$1:$K$1232,6,FALSE),"")</f>
        <v>Al Aziziya District</v>
      </c>
      <c r="G320" s="7" t="str">
        <f>IFERROR(VLOOKUP(A320,'[2]Total Provider - Dec 2015'!$A$1:$K$1232,7,FALSE),"")</f>
        <v>0114954563</v>
      </c>
      <c r="H320" s="10" t="str">
        <f>IFERROR(VLOOKUP(A320,'[2]Total Provider - Dec 2015'!$A$1:$K$1232,8,FALSE),"")</f>
        <v>حي العزيزية</v>
      </c>
      <c r="I320" s="10" t="str">
        <f>IFERROR(VLOOKUP(A320,'[2]Total Provider - Dec 2015'!$A$1:$K$1232,9,FALSE),"")</f>
        <v>الرياض</v>
      </c>
      <c r="J320" s="10" t="str">
        <f>IFERROR(VLOOKUP(A320,'[2]Total Provider - Dec 2015'!$A$1:$K$1232,10,FALSE),"")</f>
        <v>الرياض</v>
      </c>
      <c r="K320" s="10" t="str">
        <f>IFERROR(VLOOKUP(A320,'[2]Total Provider - Dec 2015'!$A$1:$K$1232,11,FALSE),"")</f>
        <v>مجمع عيادات أضواء العالمي الطبي</v>
      </c>
    </row>
    <row r="321" spans="1:11" hidden="1" x14ac:dyDescent="0.25">
      <c r="A321" s="5">
        <v>21927</v>
      </c>
      <c r="B321" s="6" t="str">
        <f>IFERROR(VLOOKUP(A321,'[2]Total Provider - Dec 2015'!$A$1:$K$1232,2,FALSE),"")</f>
        <v>Al Safat American Medical Center</v>
      </c>
      <c r="C321" s="7" t="str">
        <f>IFERROR(VLOOKUP(A321,'[2]Total Provider - Dec 2015'!$A$1:$K$1232,3,FALSE),"")</f>
        <v>NW7</v>
      </c>
      <c r="D321" s="7" t="str">
        <f>IFERROR(VLOOKUP(A321,'[2]Total Provider - Dec 2015'!$A$1:$K$1232,4,FALSE),"")</f>
        <v>Kuwait</v>
      </c>
      <c r="E321" s="7" t="str">
        <f>IFERROR(VLOOKUP(A321,'[2]Total Provider - Dec 2015'!$A$1:$K$1232,5,FALSE),"")</f>
        <v>Kuwait</v>
      </c>
      <c r="F321" s="7" t="str">
        <f>IFERROR(VLOOKUP(A321,'[2]Total Provider - Dec 2015'!$A$1:$K$1232,6,FALSE),"")</f>
        <v>Al Safat</v>
      </c>
      <c r="G321" s="7" t="str">
        <f>IFERROR(VLOOKUP(A321,'[2]Total Provider - Dec 2015'!$A$1:$K$1232,7,FALSE),"")</f>
        <v>0096522247954</v>
      </c>
      <c r="H321" s="10" t="str">
        <f>IFERROR(VLOOKUP(A321,'[2]Total Provider - Dec 2015'!$A$1:$K$1232,8,FALSE),"")</f>
        <v>الصفاة</v>
      </c>
      <c r="I321" s="10" t="str">
        <f>IFERROR(VLOOKUP(A321,'[2]Total Provider - Dec 2015'!$A$1:$K$1232,9,FALSE),"")</f>
        <v>الكويت</v>
      </c>
      <c r="J321" s="10" t="str">
        <f>IFERROR(VLOOKUP(A321,'[2]Total Provider - Dec 2015'!$A$1:$K$1232,10,FALSE),"")</f>
        <v>الكويت</v>
      </c>
      <c r="K321" s="10" t="str">
        <f>IFERROR(VLOOKUP(A321,'[2]Total Provider - Dec 2015'!$A$1:$K$1232,11,FALSE),"")</f>
        <v>مركز الصفاة الأمريكي الطبي</v>
      </c>
    </row>
    <row r="322" spans="1:11" hidden="1" x14ac:dyDescent="0.25">
      <c r="A322" s="5">
        <v>21931</v>
      </c>
      <c r="B322" s="6" t="str">
        <f>IFERROR(VLOOKUP(A322,'[2]Total Provider - Dec 2015'!$A$1:$K$1232,2,FALSE),"")</f>
        <v>Fahd Dental Center (2)</v>
      </c>
      <c r="C322" s="7" t="str">
        <f>IFERROR(VLOOKUP(A322,'[2]Total Provider - Dec 2015'!$A$1:$K$1232,3,FALSE),"")</f>
        <v>NW2</v>
      </c>
      <c r="D322" s="7" t="str">
        <f>IFERROR(VLOOKUP(A322,'[2]Total Provider - Dec 2015'!$A$1:$K$1232,4,FALSE),"")</f>
        <v>Riyadh</v>
      </c>
      <c r="E322" s="7" t="str">
        <f>IFERROR(VLOOKUP(A322,'[2]Total Provider - Dec 2015'!$A$1:$K$1232,5,FALSE),"")</f>
        <v>Riyadh</v>
      </c>
      <c r="F322" s="7" t="str">
        <f>IFERROR(VLOOKUP(A322,'[2]Total Provider - Dec 2015'!$A$1:$K$1232,6,FALSE),"")</f>
        <v>King Fahd Road</v>
      </c>
      <c r="G322" s="7" t="str">
        <f>IFERROR(VLOOKUP(A322,'[2]Total Provider - Dec 2015'!$A$1:$K$1232,7,FALSE),"")</f>
        <v>0114597123</v>
      </c>
      <c r="H322" s="10" t="str">
        <f>IFERROR(VLOOKUP(A322,'[2]Total Provider - Dec 2015'!$A$1:$K$1232,8,FALSE),"")</f>
        <v>طريق الملك فهد</v>
      </c>
      <c r="I322" s="10" t="str">
        <f>IFERROR(VLOOKUP(A322,'[2]Total Provider - Dec 2015'!$A$1:$K$1232,9,FALSE),"")</f>
        <v>الرياض</v>
      </c>
      <c r="J322" s="10" t="str">
        <f>IFERROR(VLOOKUP(A322,'[2]Total Provider - Dec 2015'!$A$1:$K$1232,10,FALSE),"")</f>
        <v>الرياض</v>
      </c>
      <c r="K322" s="10" t="str">
        <f>IFERROR(VLOOKUP(A322,'[2]Total Provider - Dec 2015'!$A$1:$K$1232,11,FALSE),"")</f>
        <v>مستوصف مركز فهد لطب الاسنان (2)</v>
      </c>
    </row>
    <row r="323" spans="1:11" hidden="1" x14ac:dyDescent="0.25">
      <c r="A323" s="5">
        <v>21932</v>
      </c>
      <c r="B323" s="6" t="str">
        <f>IFERROR(VLOOKUP(A323,'[2]Total Provider - Dec 2015'!$A$1:$K$1232,2,FALSE),"")</f>
        <v>Fahd Dental Center (1)</v>
      </c>
      <c r="C323" s="7" t="str">
        <f>IFERROR(VLOOKUP(A323,'[2]Total Provider - Dec 2015'!$A$1:$K$1232,3,FALSE),"")</f>
        <v>NW2</v>
      </c>
      <c r="D323" s="7" t="str">
        <f>IFERROR(VLOOKUP(A323,'[2]Total Provider - Dec 2015'!$A$1:$K$1232,4,FALSE),"")</f>
        <v>Riyadh</v>
      </c>
      <c r="E323" s="7" t="str">
        <f>IFERROR(VLOOKUP(A323,'[2]Total Provider - Dec 2015'!$A$1:$K$1232,5,FALSE),"")</f>
        <v>Riyadh</v>
      </c>
      <c r="F323" s="7" t="str">
        <f>IFERROR(VLOOKUP(A323,'[2]Total Provider - Dec 2015'!$A$1:$K$1232,6,FALSE),"")</f>
        <v>Al Hijaz Road</v>
      </c>
      <c r="G323" s="7" t="str">
        <f>IFERROR(VLOOKUP(A323,'[2]Total Provider - Dec 2015'!$A$1:$K$1232,7,FALSE),"")</f>
        <v>0114612424</v>
      </c>
      <c r="H323" s="10" t="str">
        <f>IFERROR(VLOOKUP(A323,'[2]Total Provider - Dec 2015'!$A$1:$K$1232,8,FALSE),"")</f>
        <v>طريق الحجاز</v>
      </c>
      <c r="I323" s="10" t="str">
        <f>IFERROR(VLOOKUP(A323,'[2]Total Provider - Dec 2015'!$A$1:$K$1232,9,FALSE),"")</f>
        <v>الرياض</v>
      </c>
      <c r="J323" s="10" t="str">
        <f>IFERROR(VLOOKUP(A323,'[2]Total Provider - Dec 2015'!$A$1:$K$1232,10,FALSE),"")</f>
        <v>الرياض</v>
      </c>
      <c r="K323" s="10" t="str">
        <f>IFERROR(VLOOKUP(A323,'[2]Total Provider - Dec 2015'!$A$1:$K$1232,11,FALSE),"")</f>
        <v>مستوصف مركز فهد لطب الاسنان (1)</v>
      </c>
    </row>
    <row r="324" spans="1:11" hidden="1" x14ac:dyDescent="0.25">
      <c r="A324" s="5">
        <v>21933</v>
      </c>
      <c r="B324" s="6" t="str">
        <f>IFERROR(VLOOKUP(A324,'[2]Total Provider - Dec 2015'!$A$1:$K$1232,2,FALSE),"")</f>
        <v>Al Sharq Polyclinic 2</v>
      </c>
      <c r="C324" s="7" t="str">
        <f>IFERROR(VLOOKUP(A324,'[2]Total Provider - Dec 2015'!$A$1:$K$1232,3,FALSE),"")</f>
        <v>NW1</v>
      </c>
      <c r="D324" s="7" t="str">
        <f>IFERROR(VLOOKUP(A324,'[2]Total Provider - Dec 2015'!$A$1:$K$1232,4,FALSE),"")</f>
        <v>Makkah</v>
      </c>
      <c r="E324" s="7" t="str">
        <f>IFERROR(VLOOKUP(A324,'[2]Total Provider - Dec 2015'!$A$1:$K$1232,5,FALSE),"")</f>
        <v>Jeddah</v>
      </c>
      <c r="F324" s="7" t="str">
        <f>IFERROR(VLOOKUP(A324,'[2]Total Provider - Dec 2015'!$A$1:$K$1232,6,FALSE),"")</f>
        <v>Hamza Nour Street</v>
      </c>
      <c r="G324" s="7" t="str">
        <f>IFERROR(VLOOKUP(A324,'[2]Total Provider - Dec 2015'!$A$1:$K$1232,7,FALSE),"")</f>
        <v>0126690656</v>
      </c>
      <c r="H324" s="10" t="str">
        <f>IFERROR(VLOOKUP(A324,'[2]Total Provider - Dec 2015'!$A$1:$K$1232,8,FALSE),"")</f>
        <v xml:space="preserve">شارع حمزة نور </v>
      </c>
      <c r="I324" s="10" t="str">
        <f>IFERROR(VLOOKUP(A324,'[2]Total Provider - Dec 2015'!$A$1:$K$1232,9,FALSE),"")</f>
        <v>جدة</v>
      </c>
      <c r="J324" s="10" t="str">
        <f>IFERROR(VLOOKUP(A324,'[2]Total Provider - Dec 2015'!$A$1:$K$1232,10,FALSE),"")</f>
        <v>مكة المكرمة</v>
      </c>
      <c r="K324" s="10" t="str">
        <f>IFERROR(VLOOKUP(A324,'[2]Total Provider - Dec 2015'!$A$1:$K$1232,11,FALSE),"")</f>
        <v>مستوصف الشرق 2</v>
      </c>
    </row>
    <row r="325" spans="1:11" hidden="1" x14ac:dyDescent="0.25">
      <c r="A325" s="5">
        <v>21935</v>
      </c>
      <c r="B325" s="6" t="str">
        <f>IFERROR(VLOOKUP(A325,'[2]Total Provider - Dec 2015'!$A$1:$K$1232,2,FALSE),"")</f>
        <v>Al Rajhi International Polyclinic</v>
      </c>
      <c r="C325" s="7" t="str">
        <f>IFERROR(VLOOKUP(A325,'[2]Total Provider - Dec 2015'!$A$1:$K$1232,3,FALSE),"")</f>
        <v>NW1</v>
      </c>
      <c r="D325" s="7" t="str">
        <f>IFERROR(VLOOKUP(A325,'[2]Total Provider - Dec 2015'!$A$1:$K$1232,4,FALSE),"")</f>
        <v>Riyadh</v>
      </c>
      <c r="E325" s="7" t="str">
        <f>IFERROR(VLOOKUP(A325,'[2]Total Provider - Dec 2015'!$A$1:$K$1232,5,FALSE),"")</f>
        <v>Riyadh</v>
      </c>
      <c r="F325" s="7" t="str">
        <f>IFERROR(VLOOKUP(A325,'[2]Total Provider - Dec 2015'!$A$1:$K$1232,6,FALSE),"")</f>
        <v>Al Batha District</v>
      </c>
      <c r="G325" s="7" t="str">
        <f>IFERROR(VLOOKUP(A325,'[2]Total Provider - Dec 2015'!$A$1:$K$1232,7,FALSE),"")</f>
        <v>0114036555</v>
      </c>
      <c r="H325" s="10" t="str">
        <f>IFERROR(VLOOKUP(A325,'[2]Total Provider - Dec 2015'!$A$1:$K$1232,8,FALSE),"")</f>
        <v>حي البطحاء</v>
      </c>
      <c r="I325" s="10" t="str">
        <f>IFERROR(VLOOKUP(A325,'[2]Total Provider - Dec 2015'!$A$1:$K$1232,9,FALSE),"")</f>
        <v>الرياض</v>
      </c>
      <c r="J325" s="10" t="str">
        <f>IFERROR(VLOOKUP(A325,'[2]Total Provider - Dec 2015'!$A$1:$K$1232,10,FALSE),"")</f>
        <v>الرياض</v>
      </c>
      <c r="K325" s="10" t="str">
        <f>IFERROR(VLOOKUP(A325,'[2]Total Provider - Dec 2015'!$A$1:$K$1232,11,FALSE),"")</f>
        <v>مجمع عيادات الراجحي الدولي الطبي</v>
      </c>
    </row>
    <row r="326" spans="1:11" hidden="1" x14ac:dyDescent="0.25">
      <c r="A326" s="5">
        <v>21936</v>
      </c>
      <c r="B326" s="6" t="str">
        <f>IFERROR(VLOOKUP(A326,'[2]Total Provider - Dec 2015'!$A$1:$K$1232,2,FALSE),"")</f>
        <v>Olaya International Polyclinic</v>
      </c>
      <c r="C326" s="7" t="str">
        <f>IFERROR(VLOOKUP(A326,'[2]Total Provider - Dec 2015'!$A$1:$K$1232,3,FALSE),"")</f>
        <v>NWS</v>
      </c>
      <c r="D326" s="7" t="str">
        <f>IFERROR(VLOOKUP(A326,'[2]Total Provider - Dec 2015'!$A$1:$K$1232,4,FALSE),"")</f>
        <v>Riyadh</v>
      </c>
      <c r="E326" s="7" t="str">
        <f>IFERROR(VLOOKUP(A326,'[2]Total Provider - Dec 2015'!$A$1:$K$1232,5,FALSE),"")</f>
        <v>Riyadh</v>
      </c>
      <c r="F326" s="7" t="str">
        <f>IFERROR(VLOOKUP(A326,'[2]Total Provider - Dec 2015'!$A$1:$K$1232,6,FALSE),"")</f>
        <v>Olaya Main Road</v>
      </c>
      <c r="G326" s="7" t="str">
        <f>IFERROR(VLOOKUP(A326,'[2]Total Provider - Dec 2015'!$A$1:$K$1232,7,FALSE),"")</f>
        <v>0112930135</v>
      </c>
      <c r="H326" s="10" t="str">
        <f>IFERROR(VLOOKUP(A326,'[2]Total Provider - Dec 2015'!$A$1:$K$1232,8,FALSE),"")</f>
        <v>طريق العليا العام</v>
      </c>
      <c r="I326" s="10" t="str">
        <f>IFERROR(VLOOKUP(A326,'[2]Total Provider - Dec 2015'!$A$1:$K$1232,9,FALSE),"")</f>
        <v>الرياض</v>
      </c>
      <c r="J326" s="10" t="str">
        <f>IFERROR(VLOOKUP(A326,'[2]Total Provider - Dec 2015'!$A$1:$K$1232,10,FALSE),"")</f>
        <v>الرياض</v>
      </c>
      <c r="K326" s="10" t="str">
        <f>IFERROR(VLOOKUP(A326,'[2]Total Provider - Dec 2015'!$A$1:$K$1232,11,FALSE),"")</f>
        <v>مجمع عيادات العليا الدولي الطبي</v>
      </c>
    </row>
    <row r="327" spans="1:11" hidden="1" x14ac:dyDescent="0.25">
      <c r="A327" s="5">
        <v>21937</v>
      </c>
      <c r="B327" s="6" t="str">
        <f>IFERROR(VLOOKUP(A327,'[2]Total Provider - Dec 2015'!$A$1:$K$1232,2,FALSE),"")</f>
        <v>Seha Polyclinic</v>
      </c>
      <c r="C327" s="7" t="str">
        <f>IFERROR(VLOOKUP(A327,'[2]Total Provider - Dec 2015'!$A$1:$K$1232,3,FALSE),"")</f>
        <v>NWR</v>
      </c>
      <c r="D327" s="7" t="str">
        <f>IFERROR(VLOOKUP(A327,'[2]Total Provider - Dec 2015'!$A$1:$K$1232,4,FALSE),"")</f>
        <v>Madinah</v>
      </c>
      <c r="E327" s="7" t="str">
        <f>IFERROR(VLOOKUP(A327,'[2]Total Provider - Dec 2015'!$A$1:$K$1232,5,FALSE),"")</f>
        <v>Madinah</v>
      </c>
      <c r="F327" s="7" t="str">
        <f>IFERROR(VLOOKUP(A327,'[2]Total Provider - Dec 2015'!$A$1:$K$1232,6,FALSE),"")</f>
        <v>Al Azhary District</v>
      </c>
      <c r="G327" s="7" t="str">
        <f>IFERROR(VLOOKUP(A327,'[2]Total Provider - Dec 2015'!$A$1:$K$1232,7,FALSE),"")</f>
        <v>0148462663</v>
      </c>
      <c r="H327" s="10" t="str">
        <f>IFERROR(VLOOKUP(A327,'[2]Total Provider - Dec 2015'!$A$1:$K$1232,8,FALSE),"")</f>
        <v>حي الأزهري</v>
      </c>
      <c r="I327" s="10" t="str">
        <f>IFERROR(VLOOKUP(A327,'[2]Total Provider - Dec 2015'!$A$1:$K$1232,9,FALSE),"")</f>
        <v>المدينة المنورة</v>
      </c>
      <c r="J327" s="10" t="str">
        <f>IFERROR(VLOOKUP(A327,'[2]Total Provider - Dec 2015'!$A$1:$K$1232,10,FALSE),"")</f>
        <v>المدينة المنورة</v>
      </c>
      <c r="K327" s="10" t="str">
        <f>IFERROR(VLOOKUP(A327,'[2]Total Provider - Dec 2015'!$A$1:$K$1232,11,FALSE),"")</f>
        <v>مجمع عيادات صحة الطبي</v>
      </c>
    </row>
    <row r="328" spans="1:11" hidden="1" x14ac:dyDescent="0.25">
      <c r="A328" s="5">
        <v>21939</v>
      </c>
      <c r="B328" s="6" t="str">
        <f>IFERROR(VLOOKUP(A328,'[2]Total Provider - Dec 2015'!$A$1:$K$1232,2,FALSE),"")</f>
        <v>Balghasoon Polyclinic</v>
      </c>
      <c r="C328" s="7" t="str">
        <f>IFERROR(VLOOKUP(A328,'[2]Total Provider - Dec 2015'!$A$1:$K$1232,3,FALSE),"")</f>
        <v>NWS</v>
      </c>
      <c r="D328" s="7" t="str">
        <f>IFERROR(VLOOKUP(A328,'[2]Total Provider - Dec 2015'!$A$1:$K$1232,4,FALSE),"")</f>
        <v>Makkah</v>
      </c>
      <c r="E328" s="7" t="str">
        <f>IFERROR(VLOOKUP(A328,'[2]Total Provider - Dec 2015'!$A$1:$K$1232,5,FALSE),"")</f>
        <v>Jeddah</v>
      </c>
      <c r="F328" s="7" t="str">
        <f>IFERROR(VLOOKUP(A328,'[2]Total Provider - Dec 2015'!$A$1:$K$1232,6,FALSE),"")</f>
        <v>Old Airport Road</v>
      </c>
      <c r="G328" s="7" t="str">
        <f>IFERROR(VLOOKUP(A328,'[2]Total Provider - Dec 2015'!$A$1:$K$1232,7,FALSE),"")</f>
        <v>0126327100</v>
      </c>
      <c r="H328" s="10" t="str">
        <f>IFERROR(VLOOKUP(A328,'[2]Total Provider - Dec 2015'!$A$1:$K$1232,8,FALSE),"")</f>
        <v>طريق المطار القديم</v>
      </c>
      <c r="I328" s="10" t="str">
        <f>IFERROR(VLOOKUP(A328,'[2]Total Provider - Dec 2015'!$A$1:$K$1232,9,FALSE),"")</f>
        <v>جدة</v>
      </c>
      <c r="J328" s="10" t="str">
        <f>IFERROR(VLOOKUP(A328,'[2]Total Provider - Dec 2015'!$A$1:$K$1232,10,FALSE),"")</f>
        <v>مكة المكرمة</v>
      </c>
      <c r="K328" s="10" t="str">
        <f>IFERROR(VLOOKUP(A328,'[2]Total Provider - Dec 2015'!$A$1:$K$1232,11,FALSE),"")</f>
        <v>مستوصف بلغصون</v>
      </c>
    </row>
    <row r="329" spans="1:11" hidden="1" x14ac:dyDescent="0.25">
      <c r="A329" s="5">
        <v>21940</v>
      </c>
      <c r="B329" s="6" t="str">
        <f>IFERROR(VLOOKUP(A329,'[2]Total Provider - Dec 2015'!$A$1:$K$1232,2,FALSE),"")</f>
        <v>Azizia Medical Clinic - Al Ahli</v>
      </c>
      <c r="C329" s="7" t="str">
        <f>IFERROR(VLOOKUP(A329,'[2]Total Provider - Dec 2015'!$A$1:$K$1232,3,FALSE),"")</f>
        <v>NWS</v>
      </c>
      <c r="D329" s="7" t="str">
        <f>IFERROR(VLOOKUP(A329,'[2]Total Provider - Dec 2015'!$A$1:$K$1232,4,FALSE),"")</f>
        <v>Riyadh</v>
      </c>
      <c r="E329" s="7" t="str">
        <f>IFERROR(VLOOKUP(A329,'[2]Total Provider - Dec 2015'!$A$1:$K$1232,5,FALSE),"")</f>
        <v>Riyadh</v>
      </c>
      <c r="F329" s="7" t="str">
        <f>IFERROR(VLOOKUP(A329,'[2]Total Provider - Dec 2015'!$A$1:$K$1232,6,FALSE),"")</f>
        <v>Al Kharj Road</v>
      </c>
      <c r="G329" s="7" t="str">
        <f>IFERROR(VLOOKUP(A329,'[2]Total Provider - Dec 2015'!$A$1:$K$1232,7,FALSE),"")</f>
        <v>0114956127</v>
      </c>
      <c r="H329" s="10" t="str">
        <f>IFERROR(VLOOKUP(A329,'[2]Total Provider - Dec 2015'!$A$1:$K$1232,8,FALSE),"")</f>
        <v xml:space="preserve">طريق الخرج </v>
      </c>
      <c r="I329" s="10" t="str">
        <f>IFERROR(VLOOKUP(A329,'[2]Total Provider - Dec 2015'!$A$1:$K$1232,9,FALSE),"")</f>
        <v>الرياض</v>
      </c>
      <c r="J329" s="10" t="str">
        <f>IFERROR(VLOOKUP(A329,'[2]Total Provider - Dec 2015'!$A$1:$K$1232,10,FALSE),"")</f>
        <v>الرياض</v>
      </c>
      <c r="K329" s="10" t="str">
        <f>IFERROR(VLOOKUP(A329,'[2]Total Provider - Dec 2015'!$A$1:$K$1232,11,FALSE),"")</f>
        <v xml:space="preserve">مركز العزيزية الطبي الأهلي </v>
      </c>
    </row>
    <row r="330" spans="1:11" hidden="1" x14ac:dyDescent="0.25">
      <c r="A330" s="5">
        <v>21947</v>
      </c>
      <c r="B330" s="6" t="str">
        <f>IFERROR(VLOOKUP(A330,'[2]Total Provider - Dec 2015'!$A$1:$K$1232,2,FALSE),"")</f>
        <v>Consultant Radiologists</v>
      </c>
      <c r="C330" s="7" t="str">
        <f>IFERROR(VLOOKUP(A330,'[2]Total Provider - Dec 2015'!$A$1:$K$1232,3,FALSE),"")</f>
        <v>NWS</v>
      </c>
      <c r="D330" s="7" t="str">
        <f>IFERROR(VLOOKUP(A330,'[2]Total Provider - Dec 2015'!$A$1:$K$1232,4,FALSE),"")</f>
        <v>Riyadh</v>
      </c>
      <c r="E330" s="7" t="str">
        <f>IFERROR(VLOOKUP(A330,'[2]Total Provider - Dec 2015'!$A$1:$K$1232,5,FALSE),"")</f>
        <v>Riyadh</v>
      </c>
      <c r="F330" s="7" t="str">
        <f>IFERROR(VLOOKUP(A330,'[2]Total Provider - Dec 2015'!$A$1:$K$1232,6,FALSE),"")</f>
        <v>King Fahad Road</v>
      </c>
      <c r="G330" s="7" t="str">
        <f>IFERROR(VLOOKUP(A330,'[2]Total Provider - Dec 2015'!$A$1:$K$1232,7,FALSE),"")</f>
        <v>0114612266</v>
      </c>
      <c r="H330" s="10" t="str">
        <f>IFERROR(VLOOKUP(A330,'[2]Total Provider - Dec 2015'!$A$1:$K$1232,8,FALSE),"")</f>
        <v>طريق الملك فهد</v>
      </c>
      <c r="I330" s="10" t="str">
        <f>IFERROR(VLOOKUP(A330,'[2]Total Provider - Dec 2015'!$A$1:$K$1232,9,FALSE),"")</f>
        <v>الرياض</v>
      </c>
      <c r="J330" s="10" t="str">
        <f>IFERROR(VLOOKUP(A330,'[2]Total Provider - Dec 2015'!$A$1:$K$1232,10,FALSE),"")</f>
        <v>الرياض</v>
      </c>
      <c r="K330" s="10" t="str">
        <f>IFERROR(VLOOKUP(A330,'[2]Total Provider - Dec 2015'!$A$1:$K$1232,11,FALSE),"")</f>
        <v>شركة مركز الإستشاريون للأشعة التشخيصية</v>
      </c>
    </row>
    <row r="331" spans="1:11" hidden="1" x14ac:dyDescent="0.25">
      <c r="A331" s="5">
        <v>21948</v>
      </c>
      <c r="B331" s="6" t="str">
        <f>IFERROR(VLOOKUP(A331,'[2]Total Provider - Dec 2015'!$A$1:$K$1232,2,FALSE),"")</f>
        <v>Osrat Al Majd Medical Complex (Ex Al Majd Medical Center)</v>
      </c>
      <c r="C331" s="7" t="str">
        <f>IFERROR(VLOOKUP(A331,'[2]Total Provider - Dec 2015'!$A$1:$K$1232,3,FALSE),"")</f>
        <v>NWS</v>
      </c>
      <c r="D331" s="7" t="str">
        <f>IFERROR(VLOOKUP(A331,'[2]Total Provider - Dec 2015'!$A$1:$K$1232,4,FALSE),"")</f>
        <v>Riyadh</v>
      </c>
      <c r="E331" s="7" t="str">
        <f>IFERROR(VLOOKUP(A331,'[2]Total Provider - Dec 2015'!$A$1:$K$1232,5,FALSE),"")</f>
        <v>Riyadh</v>
      </c>
      <c r="F331" s="7" t="str">
        <f>IFERROR(VLOOKUP(A331,'[2]Total Provider - Dec 2015'!$A$1:$K$1232,6,FALSE),"")</f>
        <v>Hamza Bin Abdulmottaleb Street, Al Sweidy Al Gharby District</v>
      </c>
      <c r="G331" s="7" t="str">
        <f>IFERROR(VLOOKUP(A331,'[2]Total Provider - Dec 2015'!$A$1:$K$1232,7,FALSE),"")</f>
        <v>0114182228</v>
      </c>
      <c r="H331" s="10" t="str">
        <f>IFERROR(VLOOKUP(A331,'[2]Total Provider - Dec 2015'!$A$1:$K$1232,8,FALSE),"")</f>
        <v>حي السويدي الغربي، شارع حمزة بن عبد المطلب</v>
      </c>
      <c r="I331" s="10" t="str">
        <f>IFERROR(VLOOKUP(A331,'[2]Total Provider - Dec 2015'!$A$1:$K$1232,9,FALSE),"")</f>
        <v>الرياض</v>
      </c>
      <c r="J331" s="10" t="str">
        <f>IFERROR(VLOOKUP(A331,'[2]Total Provider - Dec 2015'!$A$1:$K$1232,10,FALSE),"")</f>
        <v>الرياض</v>
      </c>
      <c r="K331" s="10" t="str">
        <f>IFERROR(VLOOKUP(A331,'[2]Total Provider - Dec 2015'!$A$1:$K$1232,11,FALSE),"")</f>
        <v>مجمع أسرة المجد الطبي</v>
      </c>
    </row>
    <row r="332" spans="1:11" hidden="1" x14ac:dyDescent="0.25">
      <c r="A332" s="5">
        <v>21950</v>
      </c>
      <c r="B332" s="6" t="str">
        <f>IFERROR(VLOOKUP(A332,'[2]Total Provider - Dec 2015'!$A$1:$K$1232,2,FALSE),"")</f>
        <v>Islam Medical Clinic</v>
      </c>
      <c r="C332" s="7" t="str">
        <f>IFERROR(VLOOKUP(A332,'[2]Total Provider - Dec 2015'!$A$1:$K$1232,3,FALSE),"")</f>
        <v>NWS</v>
      </c>
      <c r="D332" s="7" t="str">
        <f>IFERROR(VLOOKUP(A332,'[2]Total Provider - Dec 2015'!$A$1:$K$1232,4,FALSE),"")</f>
        <v>Makkah</v>
      </c>
      <c r="E332" s="7" t="str">
        <f>IFERROR(VLOOKUP(A332,'[2]Total Provider - Dec 2015'!$A$1:$K$1232,5,FALSE),"")</f>
        <v>Jeddah</v>
      </c>
      <c r="F332" s="7" t="str">
        <f>IFERROR(VLOOKUP(A332,'[2]Total Provider - Dec 2015'!$A$1:$K$1232,6,FALSE),"")</f>
        <v>Al Jamea District, Al Imam Laith Street</v>
      </c>
      <c r="G332" s="7" t="str">
        <f>IFERROR(VLOOKUP(A332,'[2]Total Provider - Dec 2015'!$A$1:$K$1232,7,FALSE),"")</f>
        <v>0126871077</v>
      </c>
      <c r="H332" s="10" t="str">
        <f>IFERROR(VLOOKUP(A332,'[2]Total Provider - Dec 2015'!$A$1:$K$1232,8,FALSE),"")</f>
        <v>حي الجامعة، شارع الامام ليث</v>
      </c>
      <c r="I332" s="10" t="str">
        <f>IFERROR(VLOOKUP(A332,'[2]Total Provider - Dec 2015'!$A$1:$K$1232,9,FALSE),"")</f>
        <v>جدة</v>
      </c>
      <c r="J332" s="10" t="str">
        <f>IFERROR(VLOOKUP(A332,'[2]Total Provider - Dec 2015'!$A$1:$K$1232,10,FALSE),"")</f>
        <v>مكة المكرمة</v>
      </c>
      <c r="K332" s="10" t="str">
        <f>IFERROR(VLOOKUP(A332,'[2]Total Provider - Dec 2015'!$A$1:$K$1232,11,FALSE),"")</f>
        <v>مستوصف اسلام الطبي</v>
      </c>
    </row>
    <row r="333" spans="1:11" hidden="1" x14ac:dyDescent="0.25">
      <c r="A333" s="5">
        <v>21966</v>
      </c>
      <c r="B333" s="6" t="str">
        <f>IFERROR(VLOOKUP(A333,'[2]Total Provider - Dec 2015'!$A$1:$K$1232,2,FALSE),"")</f>
        <v>Kahhal Medical Complex</v>
      </c>
      <c r="C333" s="7" t="str">
        <f>IFERROR(VLOOKUP(A333,'[2]Total Provider - Dec 2015'!$A$1:$K$1232,3,FALSE),"")</f>
        <v>NW4</v>
      </c>
      <c r="D333" s="7" t="str">
        <f>IFERROR(VLOOKUP(A333,'[2]Total Provider - Dec 2015'!$A$1:$K$1232,4,FALSE),"")</f>
        <v>Eastern Province</v>
      </c>
      <c r="E333" s="7" t="str">
        <f>IFERROR(VLOOKUP(A333,'[2]Total Provider - Dec 2015'!$A$1:$K$1232,5,FALSE),"")</f>
        <v>Dammam</v>
      </c>
      <c r="F333" s="7" t="str">
        <f>IFERROR(VLOOKUP(A333,'[2]Total Provider - Dec 2015'!$A$1:$K$1232,6,FALSE),"")</f>
        <v>Al Mubarkiya District</v>
      </c>
      <c r="G333" s="7" t="str">
        <f>IFERROR(VLOOKUP(A333,'[2]Total Provider - Dec 2015'!$A$1:$K$1232,7,FALSE),"")</f>
        <v>0138097777</v>
      </c>
      <c r="H333" s="10" t="str">
        <f>IFERROR(VLOOKUP(A333,'[2]Total Provider - Dec 2015'!$A$1:$K$1232,8,FALSE),"")</f>
        <v>حي المباركية</v>
      </c>
      <c r="I333" s="10" t="str">
        <f>IFERROR(VLOOKUP(A333,'[2]Total Provider - Dec 2015'!$A$1:$K$1232,9,FALSE),"")</f>
        <v>الدمام</v>
      </c>
      <c r="J333" s="10" t="str">
        <f>IFERROR(VLOOKUP(A333,'[2]Total Provider - Dec 2015'!$A$1:$K$1232,10,FALSE),"")</f>
        <v>المنطقة الشرقية</v>
      </c>
      <c r="K333" s="10" t="str">
        <f>IFERROR(VLOOKUP(A333,'[2]Total Provider - Dec 2015'!$A$1:$K$1232,11,FALSE),"")</f>
        <v>مجمع الكحال الطبي</v>
      </c>
    </row>
    <row r="334" spans="1:11" hidden="1" x14ac:dyDescent="0.25">
      <c r="A334" s="5">
        <v>21967</v>
      </c>
      <c r="B334" s="6" t="str">
        <f>IFERROR(VLOOKUP(A334,'[2]Total Provider - Dec 2015'!$A$1:$K$1232,2,FALSE),"")</f>
        <v>Al Faiha Medical Center</v>
      </c>
      <c r="C334" s="7" t="str">
        <f>IFERROR(VLOOKUP(A334,'[2]Total Provider - Dec 2015'!$A$1:$K$1232,3,FALSE),"")</f>
        <v>NWS</v>
      </c>
      <c r="D334" s="7" t="str">
        <f>IFERROR(VLOOKUP(A334,'[2]Total Provider - Dec 2015'!$A$1:$K$1232,4,FALSE),"")</f>
        <v>Riyadh</v>
      </c>
      <c r="E334" s="7" t="str">
        <f>IFERROR(VLOOKUP(A334,'[2]Total Provider - Dec 2015'!$A$1:$K$1232,5,FALSE),"")</f>
        <v>Riyadh</v>
      </c>
      <c r="F334" s="7" t="str">
        <f>IFERROR(VLOOKUP(A334,'[2]Total Provider - Dec 2015'!$A$1:$K$1232,6,FALSE),"")</f>
        <v>Imam Ahmed Ibn Hanbal Street</v>
      </c>
      <c r="G334" s="7" t="str">
        <f>IFERROR(VLOOKUP(A334,'[2]Total Provider - Dec 2015'!$A$1:$K$1232,7,FALSE),"")</f>
        <v>0112328888</v>
      </c>
      <c r="H334" s="10" t="str">
        <f>IFERROR(VLOOKUP(A334,'[2]Total Provider - Dec 2015'!$A$1:$K$1232,8,FALSE),"")</f>
        <v>شارع الإمام أحمد بن حنبل</v>
      </c>
      <c r="I334" s="10" t="str">
        <f>IFERROR(VLOOKUP(A334,'[2]Total Provider - Dec 2015'!$A$1:$K$1232,9,FALSE),"")</f>
        <v>الرياض</v>
      </c>
      <c r="J334" s="10" t="str">
        <f>IFERROR(VLOOKUP(A334,'[2]Total Provider - Dec 2015'!$A$1:$K$1232,10,FALSE),"")</f>
        <v>الرياض</v>
      </c>
      <c r="K334" s="10" t="str">
        <f>IFERROR(VLOOKUP(A334,'[2]Total Provider - Dec 2015'!$A$1:$K$1232,11,FALSE),"")</f>
        <v>مستوصف الفيحاء الطبي</v>
      </c>
    </row>
    <row r="335" spans="1:11" hidden="1" x14ac:dyDescent="0.25">
      <c r="A335" s="5">
        <v>21971</v>
      </c>
      <c r="B335" s="6" t="str">
        <f>IFERROR(VLOOKUP(A335,'[2]Total Provider - Dec 2015'!$A$1:$K$1232,2,FALSE),"")</f>
        <v>Welcare Clinic - Mirdiff</v>
      </c>
      <c r="C335" s="7" t="str">
        <f>IFERROR(VLOOKUP(A335,'[2]Total Provider - Dec 2015'!$A$1:$K$1232,3,FALSE),"")</f>
        <v>NW7</v>
      </c>
      <c r="D335" s="7" t="str">
        <f>IFERROR(VLOOKUP(A335,'[2]Total Provider - Dec 2015'!$A$1:$K$1232,4,FALSE),"")</f>
        <v>UAE</v>
      </c>
      <c r="E335" s="7" t="str">
        <f>IFERROR(VLOOKUP(A335,'[2]Total Provider - Dec 2015'!$A$1:$K$1232,5,FALSE),"")</f>
        <v>Dubai</v>
      </c>
      <c r="F335" s="7" t="str">
        <f>IFERROR(VLOOKUP(A335,'[2]Total Provider - Dec 2015'!$A$1:$K$1232,6,FALSE),"")</f>
        <v>Uptown Mirdiff,Office 13, Ground Floor, 47th Street</v>
      </c>
      <c r="G335" s="7" t="str">
        <f>IFERROR(VLOOKUP(A335,'[2]Total Provider - Dec 2015'!$A$1:$K$1232,7,FALSE),"")</f>
        <v>0097142881302</v>
      </c>
      <c r="H335" s="10" t="str">
        <f>IFERROR(VLOOKUP(A335,'[2]Total Provider - Dec 2015'!$A$1:$K$1232,8,FALSE),"")</f>
        <v>وسط مردف,مكتب رقم 13 الدور الارضي شارع 47</v>
      </c>
      <c r="I335" s="10" t="str">
        <f>IFERROR(VLOOKUP(A335,'[2]Total Provider - Dec 2015'!$A$1:$K$1232,9,FALSE),"")</f>
        <v>دبي</v>
      </c>
      <c r="J335" s="10" t="str">
        <f>IFERROR(VLOOKUP(A335,'[2]Total Provider - Dec 2015'!$A$1:$K$1232,10,FALSE),"")</f>
        <v>الإمارات</v>
      </c>
      <c r="K335" s="10" t="str">
        <f>IFERROR(VLOOKUP(A335,'[2]Total Provider - Dec 2015'!$A$1:$K$1232,11,FALSE),"")</f>
        <v>مستوصف ويلكير - مرديف</v>
      </c>
    </row>
    <row r="336" spans="1:11" hidden="1" x14ac:dyDescent="0.25">
      <c r="A336" s="5">
        <v>21973</v>
      </c>
      <c r="B336" s="6" t="str">
        <f>IFERROR(VLOOKUP(A336,'[2]Total Provider - Dec 2015'!$A$1:$K$1232,2,FALSE),"")</f>
        <v>Al Faiha Polyclinic</v>
      </c>
      <c r="C336" s="7" t="str">
        <f>IFERROR(VLOOKUP(A336,'[2]Total Provider - Dec 2015'!$A$1:$K$1232,3,FALSE),"")</f>
        <v>NWS</v>
      </c>
      <c r="D336" s="7" t="str">
        <f>IFERROR(VLOOKUP(A336,'[2]Total Provider - Dec 2015'!$A$1:$K$1232,4,FALSE),"")</f>
        <v>Riyadh</v>
      </c>
      <c r="E336" s="7" t="str">
        <f>IFERROR(VLOOKUP(A336,'[2]Total Provider - Dec 2015'!$A$1:$K$1232,5,FALSE),"")</f>
        <v>Al Artawiya</v>
      </c>
      <c r="F336" s="7" t="str">
        <f>IFERROR(VLOOKUP(A336,'[2]Total Provider - Dec 2015'!$A$1:$K$1232,6,FALSE),"")</f>
        <v>Al Rowaysh District, Al Bareed Street</v>
      </c>
      <c r="G336" s="7" t="str">
        <f>IFERROR(VLOOKUP(A336,'[2]Total Provider - Dec 2015'!$A$1:$K$1232,7,FALSE),"")</f>
        <v>0164360333</v>
      </c>
      <c r="H336" s="10" t="str">
        <f>IFERROR(VLOOKUP(A336,'[2]Total Provider - Dec 2015'!$A$1:$K$1232,8,FALSE),"")</f>
        <v>شارع البريد، حي الرويش</v>
      </c>
      <c r="I336" s="10" t="str">
        <f>IFERROR(VLOOKUP(A336,'[2]Total Provider - Dec 2015'!$A$1:$K$1232,9,FALSE),"")</f>
        <v>الأرطاوية</v>
      </c>
      <c r="J336" s="10" t="str">
        <f>IFERROR(VLOOKUP(A336,'[2]Total Provider - Dec 2015'!$A$1:$K$1232,10,FALSE),"")</f>
        <v>الرياض</v>
      </c>
      <c r="K336" s="10" t="str">
        <f>IFERROR(VLOOKUP(A336,'[2]Total Provider - Dec 2015'!$A$1:$K$1232,11,FALSE),"")</f>
        <v>مجمع عيادات الفيحاء الطبي - الأرطاوية</v>
      </c>
    </row>
    <row r="337" spans="1:11" hidden="1" x14ac:dyDescent="0.25">
      <c r="A337" s="5">
        <v>21974</v>
      </c>
      <c r="B337" s="6" t="str">
        <f>IFERROR(VLOOKUP(A337,'[2]Total Provider - Dec 2015'!$A$1:$K$1232,2,FALSE),"")</f>
        <v>Al Faiha Polyclinic</v>
      </c>
      <c r="C337" s="7" t="str">
        <f>IFERROR(VLOOKUP(A337,'[2]Total Provider - Dec 2015'!$A$1:$K$1232,3,FALSE),"")</f>
        <v>NWS</v>
      </c>
      <c r="D337" s="7" t="str">
        <f>IFERROR(VLOOKUP(A337,'[2]Total Provider - Dec 2015'!$A$1:$K$1232,4,FALSE),"")</f>
        <v>Northern Border</v>
      </c>
      <c r="E337" s="7" t="str">
        <f>IFERROR(VLOOKUP(A337,'[2]Total Provider - Dec 2015'!$A$1:$K$1232,5,FALSE),"")</f>
        <v xml:space="preserve">Rafha'a </v>
      </c>
      <c r="F337" s="7" t="str">
        <f>IFERROR(VLOOKUP(A337,'[2]Total Provider - Dec 2015'!$A$1:$K$1232,6,FALSE),"")</f>
        <v>40 Street, Al Namozajeya District</v>
      </c>
      <c r="G337" s="7" t="str">
        <f>IFERROR(VLOOKUP(A337,'[2]Total Provider - Dec 2015'!$A$1:$K$1232,7,FALSE),"")</f>
        <v>0146764000</v>
      </c>
      <c r="H337" s="10" t="str">
        <f>IFERROR(VLOOKUP(A337,'[2]Total Provider - Dec 2015'!$A$1:$K$1232,8,FALSE),"")</f>
        <v>حي النموذجية، شارع الأربعين</v>
      </c>
      <c r="I337" s="10" t="str">
        <f>IFERROR(VLOOKUP(A337,'[2]Total Provider - Dec 2015'!$A$1:$K$1232,9,FALSE),"")</f>
        <v>رفحاء</v>
      </c>
      <c r="J337" s="10" t="str">
        <f>IFERROR(VLOOKUP(A337,'[2]Total Provider - Dec 2015'!$A$1:$K$1232,10,FALSE),"")</f>
        <v>الحدود الشمالية</v>
      </c>
      <c r="K337" s="10" t="str">
        <f>IFERROR(VLOOKUP(A337,'[2]Total Provider - Dec 2015'!$A$1:$K$1232,11,FALSE),"")</f>
        <v>مستوصف الفيحاء برفحاء</v>
      </c>
    </row>
    <row r="338" spans="1:11" hidden="1" x14ac:dyDescent="0.25">
      <c r="A338" s="5">
        <v>21975</v>
      </c>
      <c r="B338" s="6" t="str">
        <f>IFERROR(VLOOKUP(A338,'[2]Total Provider - Dec 2015'!$A$1:$K$1232,2,FALSE),"")</f>
        <v>Shifa Rahima Medical Center (Ex.Shifa Rahima Dispensary)</v>
      </c>
      <c r="C338" s="7" t="str">
        <f>IFERROR(VLOOKUP(A338,'[2]Total Provider - Dec 2015'!$A$1:$K$1232,3,FALSE),"")</f>
        <v>NWS</v>
      </c>
      <c r="D338" s="7" t="str">
        <f>IFERROR(VLOOKUP(A338,'[2]Total Provider - Dec 2015'!$A$1:$K$1232,4,FALSE),"")</f>
        <v>Eastern Province</v>
      </c>
      <c r="E338" s="7" t="str">
        <f>IFERROR(VLOOKUP(A338,'[2]Total Provider - Dec 2015'!$A$1:$K$1232,5,FALSE),"")</f>
        <v>Ras Tanura</v>
      </c>
      <c r="F338" s="7" t="str">
        <f>IFERROR(VLOOKUP(A338,'[2]Total Provider - Dec 2015'!$A$1:$K$1232,6,FALSE),"")</f>
        <v>Al Shamaliya District, Prince Naief Street</v>
      </c>
      <c r="G338" s="7" t="str">
        <f>IFERROR(VLOOKUP(A338,'[2]Total Provider - Dec 2015'!$A$1:$K$1232,7,FALSE),"")</f>
        <v>0136672525</v>
      </c>
      <c r="H338" s="10" t="str">
        <f>IFERROR(VLOOKUP(A338,'[2]Total Provider - Dec 2015'!$A$1:$K$1232,8,FALSE),"")</f>
        <v>حي الشمالية، شارع الأمير نايف</v>
      </c>
      <c r="I338" s="10" t="str">
        <f>IFERROR(VLOOKUP(A338,'[2]Total Provider - Dec 2015'!$A$1:$K$1232,9,FALSE),"")</f>
        <v>رأس تنورة</v>
      </c>
      <c r="J338" s="10" t="str">
        <f>IFERROR(VLOOKUP(A338,'[2]Total Provider - Dec 2015'!$A$1:$K$1232,10,FALSE),"")</f>
        <v>المنطقة الشرقية</v>
      </c>
      <c r="K338" s="10" t="str">
        <f>IFERROR(VLOOKUP(A338,'[2]Total Provider - Dec 2015'!$A$1:$K$1232,11,FALSE),"")</f>
        <v>مجمع عيادات شفاء رحيمة الطبي</v>
      </c>
    </row>
    <row r="339" spans="1:11" hidden="1" x14ac:dyDescent="0.25">
      <c r="A339" s="5">
        <v>21976</v>
      </c>
      <c r="B339" s="6" t="str">
        <f>IFERROR(VLOOKUP(A339,'[2]Total Provider - Dec 2015'!$A$1:$K$1232,2,FALSE),"")</f>
        <v>Al Ogaly Medical Group</v>
      </c>
      <c r="C339" s="7" t="str">
        <f>IFERROR(VLOOKUP(A339,'[2]Total Provider - Dec 2015'!$A$1:$K$1232,3,FALSE),"")</f>
        <v>NW3</v>
      </c>
      <c r="D339" s="7" t="str">
        <f>IFERROR(VLOOKUP(A339,'[2]Total Provider - Dec 2015'!$A$1:$K$1232,4,FALSE),"")</f>
        <v>Madinah</v>
      </c>
      <c r="E339" s="7" t="str">
        <f>IFERROR(VLOOKUP(A339,'[2]Total Provider - Dec 2015'!$A$1:$K$1232,5,FALSE),"")</f>
        <v>Madinah</v>
      </c>
      <c r="F339" s="7" t="str">
        <f>IFERROR(VLOOKUP(A339,'[2]Total Provider - Dec 2015'!$A$1:$K$1232,6,FALSE),"")</f>
        <v>Gorban Al Talea Street</v>
      </c>
      <c r="G339" s="7" t="str">
        <f>IFERROR(VLOOKUP(A339,'[2]Total Provider - Dec 2015'!$A$1:$K$1232,7,FALSE),"")</f>
        <v>0148250561</v>
      </c>
      <c r="H339" s="10" t="str">
        <f>IFERROR(VLOOKUP(A339,'[2]Total Provider - Dec 2015'!$A$1:$K$1232,8,FALSE),"")</f>
        <v>شارع قربان الطالع</v>
      </c>
      <c r="I339" s="10" t="str">
        <f>IFERROR(VLOOKUP(A339,'[2]Total Provider - Dec 2015'!$A$1:$K$1232,9,FALSE),"")</f>
        <v>المدينة المنورة</v>
      </c>
      <c r="J339" s="10" t="str">
        <f>IFERROR(VLOOKUP(A339,'[2]Total Provider - Dec 2015'!$A$1:$K$1232,10,FALSE),"")</f>
        <v>المدينة المنورة</v>
      </c>
      <c r="K339" s="10" t="str">
        <f>IFERROR(VLOOKUP(A339,'[2]Total Provider - Dec 2015'!$A$1:$K$1232,11,FALSE),"")</f>
        <v>مستوصف الدكتور/عبدالرحمن العقالي</v>
      </c>
    </row>
    <row r="340" spans="1:11" hidden="1" x14ac:dyDescent="0.25">
      <c r="A340" s="5">
        <v>21977</v>
      </c>
      <c r="B340" s="6" t="str">
        <f>IFERROR(VLOOKUP(A340,'[2]Total Provider - Dec 2015'!$A$1:$K$1232,2,FALSE),"")</f>
        <v>Pearl Dental Center</v>
      </c>
      <c r="C340" s="7" t="str">
        <f>IFERROR(VLOOKUP(A340,'[2]Total Provider - Dec 2015'!$A$1:$K$1232,3,FALSE),"")</f>
        <v>NW3</v>
      </c>
      <c r="D340" s="7" t="str">
        <f>IFERROR(VLOOKUP(A340,'[2]Total Provider - Dec 2015'!$A$1:$K$1232,4,FALSE),"")</f>
        <v>Makkah</v>
      </c>
      <c r="E340" s="7" t="str">
        <f>IFERROR(VLOOKUP(A340,'[2]Total Provider - Dec 2015'!$A$1:$K$1232,5,FALSE),"")</f>
        <v>Jeddah</v>
      </c>
      <c r="F340" s="7" t="str">
        <f>IFERROR(VLOOKUP(A340,'[2]Total Provider - Dec 2015'!$A$1:$K$1232,6,FALSE),"")</f>
        <v>Al Bawadi Dist., Intersection of Hera'a st. &amp; Al Bawadi</v>
      </c>
      <c r="G340" s="7" t="str">
        <f>IFERROR(VLOOKUP(A340,'[2]Total Provider - Dec 2015'!$A$1:$K$1232,7,FALSE),"")</f>
        <v>0126073030</v>
      </c>
      <c r="H340" s="10" t="str">
        <f>IFERROR(VLOOKUP(A340,'[2]Total Provider - Dec 2015'!$A$1:$K$1232,8,FALSE),"")</f>
        <v>حي البوادي، تقاطع شارع حراء مع البوادي</v>
      </c>
      <c r="I340" s="10" t="str">
        <f>IFERROR(VLOOKUP(A340,'[2]Total Provider - Dec 2015'!$A$1:$K$1232,9,FALSE),"")</f>
        <v>جدة</v>
      </c>
      <c r="J340" s="10" t="str">
        <f>IFERROR(VLOOKUP(A340,'[2]Total Provider - Dec 2015'!$A$1:$K$1232,10,FALSE),"")</f>
        <v>مكة المكرمة</v>
      </c>
      <c r="K340" s="10" t="str">
        <f>IFERROR(VLOOKUP(A340,'[2]Total Provider - Dec 2015'!$A$1:$K$1232,11,FALSE),"")</f>
        <v>مركز الؤلؤة لطب الأسنان</v>
      </c>
    </row>
    <row r="341" spans="1:11" hidden="1" x14ac:dyDescent="0.25">
      <c r="A341" s="5">
        <v>21978</v>
      </c>
      <c r="B341" s="6" t="str">
        <f>IFERROR(VLOOKUP(A341,'[2]Total Provider - Dec 2015'!$A$1:$K$1232,2,FALSE),"")</f>
        <v>Medical Center of Dawa Al Janoub</v>
      </c>
      <c r="C341" s="7" t="str">
        <f>IFERROR(VLOOKUP(A341,'[2]Total Provider - Dec 2015'!$A$1:$K$1232,3,FALSE),"")</f>
        <v>NW2</v>
      </c>
      <c r="D341" s="7" t="str">
        <f>IFERROR(VLOOKUP(A341,'[2]Total Provider - Dec 2015'!$A$1:$K$1232,4,FALSE),"")</f>
        <v>Najran</v>
      </c>
      <c r="E341" s="7" t="str">
        <f>IFERROR(VLOOKUP(A341,'[2]Total Provider - Dec 2015'!$A$1:$K$1232,5,FALSE),"")</f>
        <v>Najran</v>
      </c>
      <c r="F341" s="7" t="str">
        <f>IFERROR(VLOOKUP(A341,'[2]Total Provider - Dec 2015'!$A$1:$K$1232,6,FALSE),"")</f>
        <v xml:space="preserve">Prince Sultan Bin Abdulaziz Street, Al Jarba District </v>
      </c>
      <c r="G341" s="7" t="str">
        <f>IFERROR(VLOOKUP(A341,'[2]Total Provider - Dec 2015'!$A$1:$K$1232,7,FALSE),"")</f>
        <v>0175422076</v>
      </c>
      <c r="H341" s="10" t="str">
        <f>IFERROR(VLOOKUP(A341,'[2]Total Provider - Dec 2015'!$A$1:$K$1232,8,FALSE),"")</f>
        <v>حي الجربة، شارع الامير سلطان بن عبدالعزيز</v>
      </c>
      <c r="I341" s="10" t="str">
        <f>IFERROR(VLOOKUP(A341,'[2]Total Provider - Dec 2015'!$A$1:$K$1232,9,FALSE),"")</f>
        <v>نجران</v>
      </c>
      <c r="J341" s="10" t="str">
        <f>IFERROR(VLOOKUP(A341,'[2]Total Provider - Dec 2015'!$A$1:$K$1232,10,FALSE),"")</f>
        <v>نجران</v>
      </c>
      <c r="K341" s="10" t="str">
        <f>IFERROR(VLOOKUP(A341,'[2]Total Provider - Dec 2015'!$A$1:$K$1232,11,FALSE),"")</f>
        <v>مجمع دواء الجنوب الطبي</v>
      </c>
    </row>
    <row r="342" spans="1:11" hidden="1" x14ac:dyDescent="0.25">
      <c r="A342" s="5">
        <v>21979</v>
      </c>
      <c r="B342" s="6" t="str">
        <f>IFERROR(VLOOKUP(A342,'[2]Total Provider - Dec 2015'!$A$1:$K$1232,2,FALSE),"")</f>
        <v>Dar Al Shifa Medical Center</v>
      </c>
      <c r="C342" s="7" t="str">
        <f>IFERROR(VLOOKUP(A342,'[2]Total Provider - Dec 2015'!$A$1:$K$1232,3,FALSE),"")</f>
        <v>NWS</v>
      </c>
      <c r="D342" s="7" t="str">
        <f>IFERROR(VLOOKUP(A342,'[2]Total Provider - Dec 2015'!$A$1:$K$1232,4,FALSE),"")</f>
        <v>Madinah</v>
      </c>
      <c r="E342" s="7" t="str">
        <f>IFERROR(VLOOKUP(A342,'[2]Total Provider - Dec 2015'!$A$1:$K$1232,5,FALSE),"")</f>
        <v xml:space="preserve">Yanbu Al Bahar </v>
      </c>
      <c r="F342" s="7" t="str">
        <f>IFERROR(VLOOKUP(A342,'[2]Total Provider - Dec 2015'!$A$1:$K$1232,6,FALSE),"")</f>
        <v>Omar Bin Al Khattab Street</v>
      </c>
      <c r="G342" s="7" t="str">
        <f>IFERROR(VLOOKUP(A342,'[2]Total Provider - Dec 2015'!$A$1:$K$1232,7,FALSE),"")</f>
        <v>0143227062</v>
      </c>
      <c r="H342" s="10" t="str">
        <f>IFERROR(VLOOKUP(A342,'[2]Total Provider - Dec 2015'!$A$1:$K$1232,8,FALSE),"")</f>
        <v>شارع عمر بن الخطاب</v>
      </c>
      <c r="I342" s="10" t="str">
        <f>IFERROR(VLOOKUP(A342,'[2]Total Provider - Dec 2015'!$A$1:$K$1232,9,FALSE),"")</f>
        <v>ينبع البحر</v>
      </c>
      <c r="J342" s="10" t="str">
        <f>IFERROR(VLOOKUP(A342,'[2]Total Provider - Dec 2015'!$A$1:$K$1232,10,FALSE),"")</f>
        <v>المدينة المنورة</v>
      </c>
      <c r="K342" s="10" t="str">
        <f>IFERROR(VLOOKUP(A342,'[2]Total Provider - Dec 2015'!$A$1:$K$1232,11,FALSE),"")</f>
        <v>مستوصف دار الشفا الطبي</v>
      </c>
    </row>
    <row r="343" spans="1:11" hidden="1" x14ac:dyDescent="0.25">
      <c r="A343" s="5">
        <v>21980</v>
      </c>
      <c r="B343" s="6" t="str">
        <f>IFERROR(VLOOKUP(A343,'[2]Total Provider - Dec 2015'!$A$1:$K$1232,2,FALSE),"")</f>
        <v>Al Arkan Polyclinic</v>
      </c>
      <c r="C343" s="7" t="str">
        <f>IFERROR(VLOOKUP(A343,'[2]Total Provider - Dec 2015'!$A$1:$K$1232,3,FALSE),"")</f>
        <v>NWS</v>
      </c>
      <c r="D343" s="7" t="str">
        <f>IFERROR(VLOOKUP(A343,'[2]Total Provider - Dec 2015'!$A$1:$K$1232,4,FALSE),"")</f>
        <v>Aseer</v>
      </c>
      <c r="E343" s="7" t="str">
        <f>IFERROR(VLOOKUP(A343,'[2]Total Provider - Dec 2015'!$A$1:$K$1232,5,FALSE),"")</f>
        <v>Abha</v>
      </c>
      <c r="F343" s="7" t="str">
        <f>IFERROR(VLOOKUP(A343,'[2]Total Provider - Dec 2015'!$A$1:$K$1232,6,FALSE),"")</f>
        <v>The Main Street, Al Nomeis District</v>
      </c>
      <c r="G343" s="7" t="str">
        <f>IFERROR(VLOOKUP(A343,'[2]Total Provider - Dec 2015'!$A$1:$K$1232,7,FALSE),"")</f>
        <v>0172282727</v>
      </c>
      <c r="H343" s="10" t="str">
        <f>IFERROR(VLOOKUP(A343,'[2]Total Provider - Dec 2015'!$A$1:$K$1232,8,FALSE),"")</f>
        <v>حي النميص، الشارع العام</v>
      </c>
      <c r="I343" s="10" t="str">
        <f>IFERROR(VLOOKUP(A343,'[2]Total Provider - Dec 2015'!$A$1:$K$1232,9,FALSE),"")</f>
        <v>أبها</v>
      </c>
      <c r="J343" s="10" t="str">
        <f>IFERROR(VLOOKUP(A343,'[2]Total Provider - Dec 2015'!$A$1:$K$1232,10,FALSE),"")</f>
        <v>عسير</v>
      </c>
      <c r="K343" s="10" t="str">
        <f>IFERROR(VLOOKUP(A343,'[2]Total Provider - Dec 2015'!$A$1:$K$1232,11,FALSE),"")</f>
        <v>مستوصف الأركان الطبي</v>
      </c>
    </row>
    <row r="344" spans="1:11" hidden="1" x14ac:dyDescent="0.25">
      <c r="A344" s="5">
        <v>21981</v>
      </c>
      <c r="B344" s="6" t="str">
        <f>IFERROR(VLOOKUP(A344,'[2]Total Provider - Dec 2015'!$A$1:$K$1232,2,FALSE),"")</f>
        <v>Maternity and Child Hospital</v>
      </c>
      <c r="C344" s="7" t="str">
        <f>IFERROR(VLOOKUP(A344,'[2]Total Provider - Dec 2015'!$A$1:$K$1232,3,FALSE),"")</f>
        <v>NW1</v>
      </c>
      <c r="D344" s="7" t="str">
        <f>IFERROR(VLOOKUP(A344,'[2]Total Provider - Dec 2015'!$A$1:$K$1232,4,FALSE),"")</f>
        <v>Aseer</v>
      </c>
      <c r="E344" s="7" t="str">
        <f>IFERROR(VLOOKUP(A344,'[2]Total Provider - Dec 2015'!$A$1:$K$1232,5,FALSE),"")</f>
        <v>Abha</v>
      </c>
      <c r="F344" s="7" t="str">
        <f>IFERROR(VLOOKUP(A344,'[2]Total Provider - Dec 2015'!$A$1:$K$1232,6,FALSE),"")</f>
        <v>Al Yamania District, Next to Abha Genral Hospital</v>
      </c>
      <c r="G344" s="7" t="str">
        <f>IFERROR(VLOOKUP(A344,'[2]Total Provider - Dec 2015'!$A$1:$K$1232,7,FALSE),"")</f>
        <v>0172258000</v>
      </c>
      <c r="H344" s="10" t="str">
        <f>IFERROR(VLOOKUP(A344,'[2]Total Provider - Dec 2015'!$A$1:$K$1232,8,FALSE),"")</f>
        <v>حي اليمانية، بجوار مستشفى أبها العام</v>
      </c>
      <c r="I344" s="10" t="str">
        <f>IFERROR(VLOOKUP(A344,'[2]Total Provider - Dec 2015'!$A$1:$K$1232,9,FALSE),"")</f>
        <v>أبها</v>
      </c>
      <c r="J344" s="10" t="str">
        <f>IFERROR(VLOOKUP(A344,'[2]Total Provider - Dec 2015'!$A$1:$K$1232,10,FALSE),"")</f>
        <v>عسير</v>
      </c>
      <c r="K344" s="10" t="str">
        <f>IFERROR(VLOOKUP(A344,'[2]Total Provider - Dec 2015'!$A$1:$K$1232,11,FALSE),"")</f>
        <v>المستشفى التخصصي للنساء والولادة و الأطفال</v>
      </c>
    </row>
    <row r="345" spans="1:11" hidden="1" x14ac:dyDescent="0.25">
      <c r="A345" s="5">
        <v>21983</v>
      </c>
      <c r="B345" s="6" t="str">
        <f>IFERROR(VLOOKUP(A345,'[2]Total Provider - Dec 2015'!$A$1:$K$1232,2,FALSE),"")</f>
        <v>Al Ansari Medical Clinic</v>
      </c>
      <c r="C345" s="7" t="str">
        <f>IFERROR(VLOOKUP(A345,'[2]Total Provider - Dec 2015'!$A$1:$K$1232,3,FALSE),"")</f>
        <v>NW7</v>
      </c>
      <c r="D345" s="7" t="str">
        <f>IFERROR(VLOOKUP(A345,'[2]Total Provider - Dec 2015'!$A$1:$K$1232,4,FALSE),"")</f>
        <v>Kuwait</v>
      </c>
      <c r="E345" s="7" t="str">
        <f>IFERROR(VLOOKUP(A345,'[2]Total Provider - Dec 2015'!$A$1:$K$1232,5,FALSE),"")</f>
        <v>Kuwait</v>
      </c>
      <c r="F345" s="7" t="str">
        <f>IFERROR(VLOOKUP(A345,'[2]Total Provider - Dec 2015'!$A$1:$K$1232,6,FALSE),"")</f>
        <v>Uptown Mirdiff</v>
      </c>
      <c r="G345" s="7" t="str">
        <f>IFERROR(VLOOKUP(A345,'[2]Total Provider - Dec 2015'!$A$1:$K$1232,7,FALSE),"")</f>
        <v>009655658888</v>
      </c>
      <c r="H345" s="10" t="str">
        <f>IFERROR(VLOOKUP(A345,'[2]Total Provider - Dec 2015'!$A$1:$K$1232,8,FALSE),"")</f>
        <v>السالمية، شارع أبو ذر الغفاري</v>
      </c>
      <c r="I345" s="10" t="str">
        <f>IFERROR(VLOOKUP(A345,'[2]Total Provider - Dec 2015'!$A$1:$K$1232,9,FALSE),"")</f>
        <v>الكويت</v>
      </c>
      <c r="J345" s="10" t="str">
        <f>IFERROR(VLOOKUP(A345,'[2]Total Provider - Dec 2015'!$A$1:$K$1232,10,FALSE),"")</f>
        <v>الكويت</v>
      </c>
      <c r="K345" s="10" t="str">
        <f>IFERROR(VLOOKUP(A345,'[2]Total Provider - Dec 2015'!$A$1:$K$1232,11,FALSE),"")</f>
        <v>مستوصف الأنصاري الطبي</v>
      </c>
    </row>
    <row r="346" spans="1:11" hidden="1" x14ac:dyDescent="0.25">
      <c r="A346" s="5">
        <v>21985</v>
      </c>
      <c r="B346" s="6" t="str">
        <f>IFERROR(VLOOKUP(A346,'[2]Total Provider - Dec 2015'!$A$1:$K$1232,2,FALSE),"")</f>
        <v>Halah Essa Bin Laden Hospital</v>
      </c>
      <c r="C346" s="7" t="str">
        <f>IFERROR(VLOOKUP(A346,'[2]Total Provider - Dec 2015'!$A$1:$K$1232,3,FALSE),"")</f>
        <v>NW3</v>
      </c>
      <c r="D346" s="7" t="str">
        <f>IFERROR(VLOOKUP(A346,'[2]Total Provider - Dec 2015'!$A$1:$K$1232,4,FALSE),"")</f>
        <v>Makkah</v>
      </c>
      <c r="E346" s="7" t="str">
        <f>IFERROR(VLOOKUP(A346,'[2]Total Provider - Dec 2015'!$A$1:$K$1232,5,FALSE),"")</f>
        <v>Jeddah</v>
      </c>
      <c r="F346" s="7" t="str">
        <f>IFERROR(VLOOKUP(A346,'[2]Total Provider - Dec 2015'!$A$1:$K$1232,6,FALSE),"")</f>
        <v>Al Hamra District, Ibrahim Adham Street</v>
      </c>
      <c r="G346" s="7" t="str">
        <f>IFERROR(VLOOKUP(A346,'[2]Total Provider - Dec 2015'!$A$1:$K$1232,7,FALSE),"")</f>
        <v>0126656461</v>
      </c>
      <c r="H346" s="10" t="str">
        <f>IFERROR(VLOOKUP(A346,'[2]Total Provider - Dec 2015'!$A$1:$K$1232,8,FALSE),"")</f>
        <v>حي الحمراء، شارع إبراهيم أدهم</v>
      </c>
      <c r="I346" s="10" t="str">
        <f>IFERROR(VLOOKUP(A346,'[2]Total Provider - Dec 2015'!$A$1:$K$1232,9,FALSE),"")</f>
        <v>جدة</v>
      </c>
      <c r="J346" s="10" t="str">
        <f>IFERROR(VLOOKUP(A346,'[2]Total Provider - Dec 2015'!$A$1:$K$1232,10,FALSE),"")</f>
        <v>مكة المكرمة</v>
      </c>
      <c r="K346" s="10" t="str">
        <f>IFERROR(VLOOKUP(A346,'[2]Total Provider - Dec 2015'!$A$1:$K$1232,11,FALSE),"")</f>
        <v>مستشفى هالة عيسى بن لادن</v>
      </c>
    </row>
    <row r="347" spans="1:11" hidden="1" x14ac:dyDescent="0.25">
      <c r="A347" s="5">
        <v>21986</v>
      </c>
      <c r="B347" s="6" t="str">
        <f>IFERROR(VLOOKUP(A347,'[2]Total Provider - Dec 2015'!$A$1:$K$1232,2,FALSE),"")</f>
        <v>The Elite Medical Complex</v>
      </c>
      <c r="C347" s="7" t="str">
        <f>IFERROR(VLOOKUP(A347,'[2]Total Provider - Dec 2015'!$A$1:$K$1232,3,FALSE),"")</f>
        <v>NW2</v>
      </c>
      <c r="D347" s="7" t="str">
        <f>IFERROR(VLOOKUP(A347,'[2]Total Provider - Dec 2015'!$A$1:$K$1232,4,FALSE),"")</f>
        <v>Makkah</v>
      </c>
      <c r="E347" s="7" t="str">
        <f>IFERROR(VLOOKUP(A347,'[2]Total Provider - Dec 2015'!$A$1:$K$1232,5,FALSE),"")</f>
        <v>Makkah</v>
      </c>
      <c r="F347" s="7" t="str">
        <f>IFERROR(VLOOKUP(A347,'[2]Total Provider - Dec 2015'!$A$1:$K$1232,6,FALSE),"")</f>
        <v>Al Aziziah District, Al Rajhi Towers</v>
      </c>
      <c r="G347" s="7" t="str">
        <f>IFERROR(VLOOKUP(A347,'[2]Total Provider - Dec 2015'!$A$1:$K$1232,7,FALSE),"")</f>
        <v>0125588080</v>
      </c>
      <c r="H347" s="10" t="str">
        <f>IFERROR(VLOOKUP(A347,'[2]Total Provider - Dec 2015'!$A$1:$K$1232,8,FALSE),"")</f>
        <v>حي العزيزية، أبراج الراجحي</v>
      </c>
      <c r="I347" s="10" t="str">
        <f>IFERROR(VLOOKUP(A347,'[2]Total Provider - Dec 2015'!$A$1:$K$1232,9,FALSE),"")</f>
        <v>مكة المكرمة</v>
      </c>
      <c r="J347" s="10" t="str">
        <f>IFERROR(VLOOKUP(A347,'[2]Total Provider - Dec 2015'!$A$1:$K$1232,10,FALSE),"")</f>
        <v>مكة المكرمة</v>
      </c>
      <c r="K347" s="10" t="str">
        <f>IFERROR(VLOOKUP(A347,'[2]Total Provider - Dec 2015'!$A$1:$K$1232,11,FALSE),"")</f>
        <v>مجمع الصفوة الطبي</v>
      </c>
    </row>
    <row r="348" spans="1:11" hidden="1" x14ac:dyDescent="0.25">
      <c r="A348" s="5">
        <v>21987</v>
      </c>
      <c r="B348" s="6" t="str">
        <f>IFERROR(VLOOKUP(A348,'[2]Total Provider - Dec 2015'!$A$1:$K$1232,2,FALSE),"")</f>
        <v>Al Zulfi Polyclinic</v>
      </c>
      <c r="C348" s="7" t="str">
        <f>IFERROR(VLOOKUP(A348,'[2]Total Provider - Dec 2015'!$A$1:$K$1232,3,FALSE),"")</f>
        <v>NWS</v>
      </c>
      <c r="D348" s="7" t="str">
        <f>IFERROR(VLOOKUP(A348,'[2]Total Provider - Dec 2015'!$A$1:$K$1232,4,FALSE),"")</f>
        <v>Riyadh</v>
      </c>
      <c r="E348" s="7" t="str">
        <f>IFERROR(VLOOKUP(A348,'[2]Total Provider - Dec 2015'!$A$1:$K$1232,5,FALSE),"")</f>
        <v>Al Zulfi</v>
      </c>
      <c r="F348" s="7" t="str">
        <f>IFERROR(VLOOKUP(A348,'[2]Total Provider - Dec 2015'!$A$1:$K$1232,6,FALSE),"")</f>
        <v>Al Arbaen Street</v>
      </c>
      <c r="G348" s="7" t="str">
        <f>IFERROR(VLOOKUP(A348,'[2]Total Provider - Dec 2015'!$A$1:$K$1232,7,FALSE),"")</f>
        <v>0164225566</v>
      </c>
      <c r="H348" s="10" t="str">
        <f>IFERROR(VLOOKUP(A348,'[2]Total Provider - Dec 2015'!$A$1:$K$1232,8,FALSE),"")</f>
        <v>شارع الاربعين</v>
      </c>
      <c r="I348" s="10" t="str">
        <f>IFERROR(VLOOKUP(A348,'[2]Total Provider - Dec 2015'!$A$1:$K$1232,9,FALSE),"")</f>
        <v>الزلفي</v>
      </c>
      <c r="J348" s="10" t="str">
        <f>IFERROR(VLOOKUP(A348,'[2]Total Provider - Dec 2015'!$A$1:$K$1232,10,FALSE),"")</f>
        <v>الرياض</v>
      </c>
      <c r="K348" s="10" t="str">
        <f>IFERROR(VLOOKUP(A348,'[2]Total Provider - Dec 2015'!$A$1:$K$1232,11,FALSE),"")</f>
        <v>مجمع عيادات الزلفي الطبي</v>
      </c>
    </row>
    <row r="349" spans="1:11" hidden="1" x14ac:dyDescent="0.25">
      <c r="A349" s="5">
        <v>21989</v>
      </c>
      <c r="B349" s="6" t="str">
        <f>IFERROR(VLOOKUP(A349,'[2]Total Provider - Dec 2015'!$A$1:$K$1232,2,FALSE),"")</f>
        <v>Khalid Polyclinic 1</v>
      </c>
      <c r="C349" s="7" t="str">
        <f>IFERROR(VLOOKUP(A349,'[2]Total Provider - Dec 2015'!$A$1:$K$1232,3,FALSE),"")</f>
        <v>NWR</v>
      </c>
      <c r="D349" s="7" t="str">
        <f>IFERROR(VLOOKUP(A349,'[2]Total Provider - Dec 2015'!$A$1:$K$1232,4,FALSE),"")</f>
        <v>Makkah</v>
      </c>
      <c r="E349" s="7" t="str">
        <f>IFERROR(VLOOKUP(A349,'[2]Total Provider - Dec 2015'!$A$1:$K$1232,5,FALSE),"")</f>
        <v>Jeddah</v>
      </c>
      <c r="F349" s="7" t="str">
        <f>IFERROR(VLOOKUP(A349,'[2]Total Provider - Dec 2015'!$A$1:$K$1232,6,FALSE),"")</f>
        <v>Al Rawabi District, Makkah Road</v>
      </c>
      <c r="G349" s="7" t="str">
        <f>IFERROR(VLOOKUP(A349,'[2]Total Provider - Dec 2015'!$A$1:$K$1232,7,FALSE),"")</f>
        <v>0126203192</v>
      </c>
      <c r="H349" s="10" t="str">
        <f>IFERROR(VLOOKUP(A349,'[2]Total Provider - Dec 2015'!$A$1:$K$1232,8,FALSE),"")</f>
        <v>حي الروابي، طريق مكة</v>
      </c>
      <c r="I349" s="10" t="str">
        <f>IFERROR(VLOOKUP(A349,'[2]Total Provider - Dec 2015'!$A$1:$K$1232,9,FALSE),"")</f>
        <v>جدة</v>
      </c>
      <c r="J349" s="10" t="str">
        <f>IFERROR(VLOOKUP(A349,'[2]Total Provider - Dec 2015'!$A$1:$K$1232,10,FALSE),"")</f>
        <v>مكة المكرمة</v>
      </c>
      <c r="K349" s="10" t="str">
        <f>IFERROR(VLOOKUP(A349,'[2]Total Provider - Dec 2015'!$A$1:$K$1232,11,FALSE),"")</f>
        <v>مستوصف خالد الطبي 1</v>
      </c>
    </row>
    <row r="350" spans="1:11" hidden="1" x14ac:dyDescent="0.25">
      <c r="A350" s="5">
        <v>21990</v>
      </c>
      <c r="B350" s="6" t="str">
        <f>IFERROR(VLOOKUP(A350,'[2]Total Provider - Dec 2015'!$A$1:$K$1232,2,FALSE),"")</f>
        <v>Muhammed S. Bashrahil Hospital</v>
      </c>
      <c r="C350" s="7" t="str">
        <f>IFERROR(VLOOKUP(A350,'[2]Total Provider - Dec 2015'!$A$1:$K$1232,3,FALSE),"")</f>
        <v>NW2</v>
      </c>
      <c r="D350" s="7" t="str">
        <f>IFERROR(VLOOKUP(A350,'[2]Total Provider - Dec 2015'!$A$1:$K$1232,4,FALSE),"")</f>
        <v>Makkah</v>
      </c>
      <c r="E350" s="7" t="str">
        <f>IFERROR(VLOOKUP(A350,'[2]Total Provider - Dec 2015'!$A$1:$K$1232,5,FALSE),"")</f>
        <v>Makkah</v>
      </c>
      <c r="F350" s="7" t="str">
        <f>IFERROR(VLOOKUP(A350,'[2]Total Provider - Dec 2015'!$A$1:$K$1232,6,FALSE),"")</f>
        <v>Kilo 8, Madinah Road</v>
      </c>
      <c r="G350" s="7" t="str">
        <f>IFERROR(VLOOKUP(A350,'[2]Total Provider - Dec 2015'!$A$1:$K$1232,7,FALSE),"")</f>
        <v>0125204444</v>
      </c>
      <c r="H350" s="10" t="str">
        <f>IFERROR(VLOOKUP(A350,'[2]Total Provider - Dec 2015'!$A$1:$K$1232,8,FALSE),"")</f>
        <v xml:space="preserve">كيلو 8، طريق المدينة </v>
      </c>
      <c r="I350" s="10" t="str">
        <f>IFERROR(VLOOKUP(A350,'[2]Total Provider - Dec 2015'!$A$1:$K$1232,9,FALSE),"")</f>
        <v>مكة المكرمة</v>
      </c>
      <c r="J350" s="10" t="str">
        <f>IFERROR(VLOOKUP(A350,'[2]Total Provider - Dec 2015'!$A$1:$K$1232,10,FALSE),"")</f>
        <v>مكة المكرمة</v>
      </c>
      <c r="K350" s="10" t="str">
        <f>IFERROR(VLOOKUP(A350,'[2]Total Provider - Dec 2015'!$A$1:$K$1232,11,FALSE),"")</f>
        <v>مستشفى محمد صالح باشرحيل</v>
      </c>
    </row>
    <row r="351" spans="1:11" hidden="1" x14ac:dyDescent="0.25">
      <c r="A351" s="5">
        <v>21993</v>
      </c>
      <c r="B351" s="6" t="str">
        <f>IFERROR(VLOOKUP(A351,'[2]Total Provider - Dec 2015'!$A$1:$K$1232,2,FALSE),"")</f>
        <v>Ibn Sina Dispensary</v>
      </c>
      <c r="C351" s="7" t="str">
        <f>IFERROR(VLOOKUP(A351,'[2]Total Provider - Dec 2015'!$A$1:$K$1232,3,FALSE),"")</f>
        <v>NWR</v>
      </c>
      <c r="D351" s="7" t="str">
        <f>IFERROR(VLOOKUP(A351,'[2]Total Provider - Dec 2015'!$A$1:$K$1232,4,FALSE),"")</f>
        <v>Riyadh</v>
      </c>
      <c r="E351" s="7" t="str">
        <f>IFERROR(VLOOKUP(A351,'[2]Total Provider - Dec 2015'!$A$1:$K$1232,5,FALSE),"")</f>
        <v>Riyadh</v>
      </c>
      <c r="F351" s="7" t="str">
        <f>IFERROR(VLOOKUP(A351,'[2]Total Provider - Dec 2015'!$A$1:$K$1232,6,FALSE),"")</f>
        <v>Al Amal District, Industrial Square</v>
      </c>
      <c r="G351" s="7" t="str">
        <f>IFERROR(VLOOKUP(A351,'[2]Total Provider - Dec 2015'!$A$1:$K$1232,7,FALSE),"")</f>
        <v>0114480248</v>
      </c>
      <c r="H351" s="10" t="str">
        <f>IFERROR(VLOOKUP(A351,'[2]Total Provider - Dec 2015'!$A$1:$K$1232,8,FALSE),"")</f>
        <v>حي العمل، دوار الصناعية</v>
      </c>
      <c r="I351" s="10" t="str">
        <f>IFERROR(VLOOKUP(A351,'[2]Total Provider - Dec 2015'!$A$1:$K$1232,9,FALSE),"")</f>
        <v>الرياض</v>
      </c>
      <c r="J351" s="10" t="str">
        <f>IFERROR(VLOOKUP(A351,'[2]Total Provider - Dec 2015'!$A$1:$K$1232,10,FALSE),"")</f>
        <v>الرياض</v>
      </c>
      <c r="K351" s="10" t="str">
        <f>IFERROR(VLOOKUP(A351,'[2]Total Provider - Dec 2015'!$A$1:$K$1232,11,FALSE),"")</f>
        <v>مستوصف ابن سيناء الطبي</v>
      </c>
    </row>
    <row r="352" spans="1:11" hidden="1" x14ac:dyDescent="0.25">
      <c r="A352" s="5">
        <v>21994</v>
      </c>
      <c r="B352" s="6" t="str">
        <f>IFERROR(VLOOKUP(A352,'[2]Total Provider - Dec 2015'!$A$1:$K$1232,2,FALSE),"")</f>
        <v>Dentcare</v>
      </c>
      <c r="C352" s="7" t="str">
        <f>IFERROR(VLOOKUP(A352,'[2]Total Provider - Dec 2015'!$A$1:$K$1232,3,FALSE),"")</f>
        <v>NWS</v>
      </c>
      <c r="D352" s="7" t="str">
        <f>IFERROR(VLOOKUP(A352,'[2]Total Provider - Dec 2015'!$A$1:$K$1232,4,FALSE),"")</f>
        <v>Riyadh</v>
      </c>
      <c r="E352" s="7" t="str">
        <f>IFERROR(VLOOKUP(A352,'[2]Total Provider - Dec 2015'!$A$1:$K$1232,5,FALSE),"")</f>
        <v>Riyadh</v>
      </c>
      <c r="F352" s="7" t="str">
        <f>IFERROR(VLOOKUP(A352,'[2]Total Provider - Dec 2015'!$A$1:$K$1232,6,FALSE),"")</f>
        <v>Olaya District, King Fahad Road</v>
      </c>
      <c r="G352" s="7" t="str">
        <f>IFERROR(VLOOKUP(A352,'[2]Total Provider - Dec 2015'!$A$1:$K$1232,7,FALSE),"")</f>
        <v>0112196000</v>
      </c>
      <c r="H352" s="10" t="str">
        <f>IFERROR(VLOOKUP(A352,'[2]Total Provider - Dec 2015'!$A$1:$K$1232,8,FALSE),"")</f>
        <v>حي العليا، طريق الملك فهد</v>
      </c>
      <c r="I352" s="10" t="str">
        <f>IFERROR(VLOOKUP(A352,'[2]Total Provider - Dec 2015'!$A$1:$K$1232,9,FALSE),"")</f>
        <v>الرياض</v>
      </c>
      <c r="J352" s="10" t="str">
        <f>IFERROR(VLOOKUP(A352,'[2]Total Provider - Dec 2015'!$A$1:$K$1232,10,FALSE),"")</f>
        <v>الرياض</v>
      </c>
      <c r="K352" s="10" t="str">
        <f>IFERROR(VLOOKUP(A352,'[2]Total Provider - Dec 2015'!$A$1:$K$1232,11,FALSE),"")</f>
        <v>مجمع عيادات العناية بالأسنان لطب الأسنان (1)</v>
      </c>
    </row>
    <row r="353" spans="1:11" hidden="1" x14ac:dyDescent="0.25">
      <c r="A353" s="5">
        <v>21995</v>
      </c>
      <c r="B353" s="6" t="str">
        <f>IFERROR(VLOOKUP(A353,'[2]Total Provider - Dec 2015'!$A$1:$K$1232,2,FALSE),"")</f>
        <v>Al Barakat Optical</v>
      </c>
      <c r="C353" s="7" t="str">
        <f>IFERROR(VLOOKUP(A353,'[2]Total Provider - Dec 2015'!$A$1:$K$1232,3,FALSE),"")</f>
        <v>NWS</v>
      </c>
      <c r="D353" s="7" t="str">
        <f>IFERROR(VLOOKUP(A353,'[2]Total Provider - Dec 2015'!$A$1:$K$1232,4,FALSE),"")</f>
        <v>Riyadh</v>
      </c>
      <c r="E353" s="7" t="str">
        <f>IFERROR(VLOOKUP(A353,'[2]Total Provider - Dec 2015'!$A$1:$K$1232,5,FALSE),"")</f>
        <v>Riyadh</v>
      </c>
      <c r="F353" s="7" t="str">
        <f>IFERROR(VLOOKUP(A353,'[2]Total Provider - Dec 2015'!$A$1:$K$1232,6,FALSE),"")</f>
        <v xml:space="preserve">Malaz District, Intersection of Salah Al Deen Al Ayoubi St. with Jareer St. </v>
      </c>
      <c r="G353" s="7" t="str">
        <f>IFERROR(VLOOKUP(A353,'[2]Total Provider - Dec 2015'!$A$1:$K$1232,7,FALSE),"")</f>
        <v>0114722677</v>
      </c>
      <c r="H353" s="10" t="str">
        <f>IFERROR(VLOOKUP(A353,'[2]Total Provider - Dec 2015'!$A$1:$K$1232,8,FALSE),"")</f>
        <v xml:space="preserve">حي الملز، تقاطع  شارع صلاح الدين الأيوبي مع شارع جرير </v>
      </c>
      <c r="I353" s="10" t="str">
        <f>IFERROR(VLOOKUP(A353,'[2]Total Provider - Dec 2015'!$A$1:$K$1232,9,FALSE),"")</f>
        <v>الرياض</v>
      </c>
      <c r="J353" s="10" t="str">
        <f>IFERROR(VLOOKUP(A353,'[2]Total Provider - Dec 2015'!$A$1:$K$1232,10,FALSE),"")</f>
        <v>الرياض</v>
      </c>
      <c r="K353" s="10" t="str">
        <f>IFERROR(VLOOKUP(A353,'[2]Total Provider - Dec 2015'!$A$1:$K$1232,11,FALSE),"")</f>
        <v>نظارات البركات</v>
      </c>
    </row>
    <row r="354" spans="1:11" hidden="1" x14ac:dyDescent="0.25">
      <c r="A354" s="5">
        <v>21996</v>
      </c>
      <c r="B354" s="6" t="str">
        <f>IFERROR(VLOOKUP(A354,'[2]Total Provider - Dec 2015'!$A$1:$K$1232,2,FALSE),"")</f>
        <v>Advanced Clinics</v>
      </c>
      <c r="C354" s="7" t="str">
        <f>IFERROR(VLOOKUP(A354,'[2]Total Provider - Dec 2015'!$A$1:$K$1232,3,FALSE),"")</f>
        <v>NW3</v>
      </c>
      <c r="D354" s="7" t="str">
        <f>IFERROR(VLOOKUP(A354,'[2]Total Provider - Dec 2015'!$A$1:$K$1232,4,FALSE),"")</f>
        <v>Riyadh</v>
      </c>
      <c r="E354" s="7" t="str">
        <f>IFERROR(VLOOKUP(A354,'[2]Total Provider - Dec 2015'!$A$1:$K$1232,5,FALSE),"")</f>
        <v>Al Kharj</v>
      </c>
      <c r="F354" s="7" t="str">
        <f>IFERROR(VLOOKUP(A354,'[2]Total Provider - Dec 2015'!$A$1:$K$1232,6,FALSE),"")</f>
        <v>Thumama Street</v>
      </c>
      <c r="G354" s="7" t="str">
        <f>IFERROR(VLOOKUP(A354,'[2]Total Provider - Dec 2015'!$A$1:$K$1232,7,FALSE),"")</f>
        <v>0115495632</v>
      </c>
      <c r="H354" s="10" t="str">
        <f>IFERROR(VLOOKUP(A354,'[2]Total Provider - Dec 2015'!$A$1:$K$1232,8,FALSE),"")</f>
        <v>شارع الثمامة</v>
      </c>
      <c r="I354" s="10" t="str">
        <f>IFERROR(VLOOKUP(A354,'[2]Total Provider - Dec 2015'!$A$1:$K$1232,9,FALSE),"")</f>
        <v>الخرج</v>
      </c>
      <c r="J354" s="10" t="str">
        <f>IFERROR(VLOOKUP(A354,'[2]Total Provider - Dec 2015'!$A$1:$K$1232,10,FALSE),"")</f>
        <v>الرياض</v>
      </c>
      <c r="K354" s="10" t="str">
        <f>IFERROR(VLOOKUP(A354,'[2]Total Provider - Dec 2015'!$A$1:$K$1232,11,FALSE),"")</f>
        <v>مجمع العيادات المتقدمة الإستشارية (2)</v>
      </c>
    </row>
    <row r="355" spans="1:11" hidden="1" x14ac:dyDescent="0.25">
      <c r="A355" s="5">
        <v>21997</v>
      </c>
      <c r="B355" s="6" t="str">
        <f>IFERROR(VLOOKUP(A355,'[2]Total Provider - Dec 2015'!$A$1:$K$1232,2,FALSE),"")</f>
        <v>Rabiah Hospital</v>
      </c>
      <c r="C355" s="7" t="str">
        <f>IFERROR(VLOOKUP(A355,'[2]Total Provider - Dec 2015'!$A$1:$K$1232,3,FALSE),"")</f>
        <v>NWS</v>
      </c>
      <c r="D355" s="7" t="str">
        <f>IFERROR(VLOOKUP(A355,'[2]Total Provider - Dec 2015'!$A$1:$K$1232,4,FALSE),"")</f>
        <v>Riyadh</v>
      </c>
      <c r="E355" s="7" t="str">
        <f>IFERROR(VLOOKUP(A355,'[2]Total Provider - Dec 2015'!$A$1:$K$1232,5,FALSE),"")</f>
        <v>Riyadh</v>
      </c>
      <c r="F355" s="7" t="str">
        <f>IFERROR(VLOOKUP(A355,'[2]Total Provider - Dec 2015'!$A$1:$K$1232,6,FALSE),"")</f>
        <v>Old Al Kharj Road, Al Iskan District</v>
      </c>
      <c r="G355" s="7" t="str">
        <f>IFERROR(VLOOKUP(A355,'[2]Total Provider - Dec 2015'!$A$1:$K$1232,7,FALSE),"")</f>
        <v>0114999000</v>
      </c>
      <c r="H355" s="10" t="str">
        <f>IFERROR(VLOOKUP(A355,'[2]Total Provider - Dec 2015'!$A$1:$K$1232,8,FALSE),"")</f>
        <v>حي الإسكان، طريق الخرج القديم</v>
      </c>
      <c r="I355" s="10" t="str">
        <f>IFERROR(VLOOKUP(A355,'[2]Total Provider - Dec 2015'!$A$1:$K$1232,9,FALSE),"")</f>
        <v>الرياض</v>
      </c>
      <c r="J355" s="10" t="str">
        <f>IFERROR(VLOOKUP(A355,'[2]Total Provider - Dec 2015'!$A$1:$K$1232,10,FALSE),"")</f>
        <v>الرياض</v>
      </c>
      <c r="K355" s="10" t="str">
        <f>IFERROR(VLOOKUP(A355,'[2]Total Provider - Dec 2015'!$A$1:$K$1232,11,FALSE),"")</f>
        <v>مستشفى رابية الطبي</v>
      </c>
    </row>
    <row r="356" spans="1:11" hidden="1" x14ac:dyDescent="0.25">
      <c r="A356" s="5">
        <v>22000</v>
      </c>
      <c r="B356" s="6" t="str">
        <f>IFERROR(VLOOKUP(A356,'[2]Total Provider - Dec 2015'!$A$1:$K$1232,2,FALSE),"")</f>
        <v>Al Haramain Polyclinic</v>
      </c>
      <c r="C356" s="7" t="str">
        <f>IFERROR(VLOOKUP(A356,'[2]Total Provider - Dec 2015'!$A$1:$K$1232,3,FALSE),"")</f>
        <v>NWS</v>
      </c>
      <c r="D356" s="7" t="str">
        <f>IFERROR(VLOOKUP(A356,'[2]Total Provider - Dec 2015'!$A$1:$K$1232,4,FALSE),"")</f>
        <v>Gizan</v>
      </c>
      <c r="E356" s="7" t="str">
        <f>IFERROR(VLOOKUP(A356,'[2]Total Provider - Dec 2015'!$A$1:$K$1232,5,FALSE),"")</f>
        <v>Gizan</v>
      </c>
      <c r="F356" s="7" t="str">
        <f>IFERROR(VLOOKUP(A356,'[2]Total Provider - Dec 2015'!$A$1:$K$1232,6,FALSE),"")</f>
        <v>Al Rawdah District, Prince Sultan Street</v>
      </c>
      <c r="G356" s="7" t="str">
        <f>IFERROR(VLOOKUP(A356,'[2]Total Provider - Dec 2015'!$A$1:$K$1232,7,FALSE),"")</f>
        <v>0173172222</v>
      </c>
      <c r="H356" s="10" t="str">
        <f>IFERROR(VLOOKUP(A356,'[2]Total Provider - Dec 2015'!$A$1:$K$1232,8,FALSE),"")</f>
        <v>حي الروضة، شارع الأمير سلطان</v>
      </c>
      <c r="I356" s="10" t="str">
        <f>IFERROR(VLOOKUP(A356,'[2]Total Provider - Dec 2015'!$A$1:$K$1232,9,FALSE),"")</f>
        <v>جيزان</v>
      </c>
      <c r="J356" s="10" t="str">
        <f>IFERROR(VLOOKUP(A356,'[2]Total Provider - Dec 2015'!$A$1:$K$1232,10,FALSE),"")</f>
        <v>جيزان</v>
      </c>
      <c r="K356" s="10" t="str">
        <f>IFERROR(VLOOKUP(A356,'[2]Total Provider - Dec 2015'!$A$1:$K$1232,11,FALSE),"")</f>
        <v>مجمع الحرمين الطبي - جيزان</v>
      </c>
    </row>
    <row r="357" spans="1:11" hidden="1" x14ac:dyDescent="0.25">
      <c r="A357" s="5">
        <v>22001</v>
      </c>
      <c r="B357" s="6" t="str">
        <f>IFERROR(VLOOKUP(A357,'[2]Total Provider - Dec 2015'!$A$1:$K$1232,2,FALSE),"")</f>
        <v>Al Husam Polyclinic</v>
      </c>
      <c r="C357" s="7" t="str">
        <f>IFERROR(VLOOKUP(A357,'[2]Total Provider - Dec 2015'!$A$1:$K$1232,3,FALSE),"")</f>
        <v>NWS</v>
      </c>
      <c r="D357" s="7" t="str">
        <f>IFERROR(VLOOKUP(A357,'[2]Total Provider - Dec 2015'!$A$1:$K$1232,4,FALSE),"")</f>
        <v>Aseer</v>
      </c>
      <c r="E357" s="7" t="str">
        <f>IFERROR(VLOOKUP(A357,'[2]Total Provider - Dec 2015'!$A$1:$K$1232,5,FALSE),"")</f>
        <v>Khamis Mushayt</v>
      </c>
      <c r="F357" s="7" t="str">
        <f>IFERROR(VLOOKUP(A357,'[2]Total Provider - Dec 2015'!$A$1:$K$1232,6,FALSE),"")</f>
        <v>Khamis Mushyat</v>
      </c>
      <c r="G357" s="7" t="str">
        <f>IFERROR(VLOOKUP(A357,'[2]Total Provider - Dec 2015'!$A$1:$K$1232,7,FALSE),"")</f>
        <v>0172351154</v>
      </c>
      <c r="H357" s="10" t="str">
        <f>IFERROR(VLOOKUP(A357,'[2]Total Provider - Dec 2015'!$A$1:$K$1232,8,FALSE),"")</f>
        <v>خميس مشيط</v>
      </c>
      <c r="I357" s="10" t="str">
        <f>IFERROR(VLOOKUP(A357,'[2]Total Provider - Dec 2015'!$A$1:$K$1232,9,FALSE),"")</f>
        <v>خميس مشيط</v>
      </c>
      <c r="J357" s="10" t="str">
        <f>IFERROR(VLOOKUP(A357,'[2]Total Provider - Dec 2015'!$A$1:$K$1232,10,FALSE),"")</f>
        <v>عسير</v>
      </c>
      <c r="K357" s="10" t="str">
        <f>IFERROR(VLOOKUP(A357,'[2]Total Provider - Dec 2015'!$A$1:$K$1232,11,FALSE),"")</f>
        <v>مستوصف الحسام الطبي - خميس مشيط</v>
      </c>
    </row>
    <row r="358" spans="1:11" hidden="1" x14ac:dyDescent="0.25">
      <c r="A358" s="5">
        <v>22002</v>
      </c>
      <c r="B358" s="6" t="str">
        <f>IFERROR(VLOOKUP(A358,'[2]Total Provider - Dec 2015'!$A$1:$K$1232,2,FALSE),"")</f>
        <v>Al Haramain Polyclinic</v>
      </c>
      <c r="C358" s="7" t="str">
        <f>IFERROR(VLOOKUP(A358,'[2]Total Provider - Dec 2015'!$A$1:$K$1232,3,FALSE),"")</f>
        <v>NWS</v>
      </c>
      <c r="D358" s="7" t="str">
        <f>IFERROR(VLOOKUP(A358,'[2]Total Provider - Dec 2015'!$A$1:$K$1232,4,FALSE),"")</f>
        <v>Aseer</v>
      </c>
      <c r="E358" s="7" t="str">
        <f>IFERROR(VLOOKUP(A358,'[2]Total Provider - Dec 2015'!$A$1:$K$1232,5,FALSE),"")</f>
        <v>Ahad Rufaida</v>
      </c>
      <c r="F358" s="7" t="str">
        <f>IFERROR(VLOOKUP(A358,'[2]Total Provider - Dec 2015'!$A$1:$K$1232,6,FALSE),"")</f>
        <v>Ahad Rufaidah</v>
      </c>
      <c r="G358" s="7" t="str">
        <f>IFERROR(VLOOKUP(A358,'[2]Total Provider - Dec 2015'!$A$1:$K$1232,7,FALSE),"")</f>
        <v>0172507271</v>
      </c>
      <c r="H358" s="10" t="str">
        <f>IFERROR(VLOOKUP(A358,'[2]Total Provider - Dec 2015'!$A$1:$K$1232,8,FALSE),"")</f>
        <v>أحد رفيدة</v>
      </c>
      <c r="I358" s="10" t="str">
        <f>IFERROR(VLOOKUP(A358,'[2]Total Provider - Dec 2015'!$A$1:$K$1232,9,FALSE),"")</f>
        <v>أحد رفيدة</v>
      </c>
      <c r="J358" s="10" t="str">
        <f>IFERROR(VLOOKUP(A358,'[2]Total Provider - Dec 2015'!$A$1:$K$1232,10,FALSE),"")</f>
        <v>عسير</v>
      </c>
      <c r="K358" s="10" t="str">
        <f>IFERROR(VLOOKUP(A358,'[2]Total Provider - Dec 2015'!$A$1:$K$1232,11,FALSE),"")</f>
        <v>مجمع الحرمين الطبي - أحد رفيدة</v>
      </c>
    </row>
    <row r="359" spans="1:11" hidden="1" x14ac:dyDescent="0.25">
      <c r="A359" s="5">
        <v>22004</v>
      </c>
      <c r="B359" s="6" t="str">
        <f>IFERROR(VLOOKUP(A359,'[2]Total Provider - Dec 2015'!$A$1:$K$1232,2,FALSE),"")</f>
        <v>Hussam Optics</v>
      </c>
      <c r="C359" s="7" t="str">
        <f>IFERROR(VLOOKUP(A359,'[2]Total Provider - Dec 2015'!$A$1:$K$1232,3,FALSE),"")</f>
        <v>NW1</v>
      </c>
      <c r="D359" s="7" t="str">
        <f>IFERROR(VLOOKUP(A359,'[2]Total Provider - Dec 2015'!$A$1:$K$1232,4,FALSE),"")</f>
        <v>Makkah</v>
      </c>
      <c r="E359" s="7" t="str">
        <f>IFERROR(VLOOKUP(A359,'[2]Total Provider - Dec 2015'!$A$1:$K$1232,5,FALSE),"")</f>
        <v>Jeddah</v>
      </c>
      <c r="F359" s="7" t="str">
        <f>IFERROR(VLOOKUP(A359,'[2]Total Provider - Dec 2015'!$A$1:$K$1232,6,FALSE),"")</f>
        <v>Al Rawdah District, Jeddah International Market</v>
      </c>
      <c r="G359" s="7" t="str">
        <f>IFERROR(VLOOKUP(A359,'[2]Total Provider - Dec 2015'!$A$1:$K$1232,7,FALSE),"")</f>
        <v>0126658665</v>
      </c>
      <c r="H359" s="10" t="str">
        <f>IFERROR(VLOOKUP(A359,'[2]Total Provider - Dec 2015'!$A$1:$K$1232,8,FALSE),"")</f>
        <v>حي الروضة، سوق جدة الدولي</v>
      </c>
      <c r="I359" s="10" t="str">
        <f>IFERROR(VLOOKUP(A359,'[2]Total Provider - Dec 2015'!$A$1:$K$1232,9,FALSE),"")</f>
        <v>جدة</v>
      </c>
      <c r="J359" s="10" t="str">
        <f>IFERROR(VLOOKUP(A359,'[2]Total Provider - Dec 2015'!$A$1:$K$1232,10,FALSE),"")</f>
        <v>مكة المكرمة</v>
      </c>
      <c r="K359" s="10" t="str">
        <f>IFERROR(VLOOKUP(A359,'[2]Total Provider - Dec 2015'!$A$1:$K$1232,11,FALSE),"")</f>
        <v>حسام للنظارات الطبية</v>
      </c>
    </row>
    <row r="360" spans="1:11" x14ac:dyDescent="0.25">
      <c r="A360" s="5">
        <v>22005</v>
      </c>
      <c r="B360" s="6" t="str">
        <f>IFERROR(VLOOKUP(A360,'[2]Total Provider - Dec 2015'!$A$1:$K$1232,2,FALSE),"")</f>
        <v>Academic Dental Center</v>
      </c>
      <c r="C360" s="7" t="str">
        <f>IFERROR(VLOOKUP(A360,'[2]Total Provider - Dec 2015'!$A$1:$K$1232,3,FALSE),"")</f>
        <v>NW1</v>
      </c>
      <c r="D360" s="7" t="str">
        <f>IFERROR(VLOOKUP(A360,'[2]Total Provider - Dec 2015'!$A$1:$K$1232,4,FALSE),"")</f>
        <v>Eastern Province</v>
      </c>
      <c r="E360" s="7" t="str">
        <f>IFERROR(VLOOKUP(A360,'[2]Total Provider - Dec 2015'!$A$1:$K$1232,5,FALSE),"")</f>
        <v>Khobar</v>
      </c>
      <c r="F360" s="7" t="str">
        <f>IFERROR(VLOOKUP(A360,'[2]Total Provider - Dec 2015'!$A$1:$K$1232,6,FALSE),"")</f>
        <v>Prince Homoud Street</v>
      </c>
      <c r="G360" s="7" t="str">
        <f>IFERROR(VLOOKUP(A360,'[2]Total Provider - Dec 2015'!$A$1:$K$1232,7,FALSE),"")</f>
        <v>0138960888</v>
      </c>
      <c r="H360" s="10" t="str">
        <f>IFERROR(VLOOKUP(A360,'[2]Total Provider - Dec 2015'!$A$1:$K$1232,8,FALSE),"")</f>
        <v>شارع الأمير حمود</v>
      </c>
      <c r="I360" s="10" t="str">
        <f>IFERROR(VLOOKUP(A360,'[2]Total Provider - Dec 2015'!$A$1:$K$1232,9,FALSE),"")</f>
        <v>الخبر</v>
      </c>
      <c r="J360" s="10" t="str">
        <f>IFERROR(VLOOKUP(A360,'[2]Total Provider - Dec 2015'!$A$1:$K$1232,10,FALSE),"")</f>
        <v>المنطقة الشرقية</v>
      </c>
      <c r="K360" s="10" t="str">
        <f>IFERROR(VLOOKUP(A360,'[2]Total Provider - Dec 2015'!$A$1:$K$1232,11,FALSE),"")</f>
        <v xml:space="preserve">المستوصف الأكاديمي للأسنان </v>
      </c>
    </row>
    <row r="361" spans="1:11" hidden="1" x14ac:dyDescent="0.25">
      <c r="A361" s="5">
        <v>22010</v>
      </c>
      <c r="B361" s="6" t="str">
        <f>IFERROR(VLOOKUP(A361,'[2]Total Provider - Dec 2015'!$A$1:$K$1232,2,FALSE),"")</f>
        <v>KIMS (Sun City) Medical Center</v>
      </c>
      <c r="C361" s="7" t="str">
        <f>IFERROR(VLOOKUP(A361,'[2]Total Provider - Dec 2015'!$A$1:$K$1232,3,FALSE),"")</f>
        <v>NWS</v>
      </c>
      <c r="D361" s="7" t="str">
        <f>IFERROR(VLOOKUP(A361,'[2]Total Provider - Dec 2015'!$A$1:$K$1232,4,FALSE),"")</f>
        <v>Eastern Province</v>
      </c>
      <c r="E361" s="7" t="str">
        <f>IFERROR(VLOOKUP(A361,'[2]Total Provider - Dec 2015'!$A$1:$K$1232,5,FALSE),"")</f>
        <v>Jubail</v>
      </c>
      <c r="F361" s="7" t="str">
        <f>IFERROR(VLOOKUP(A361,'[2]Total Provider - Dec 2015'!$A$1:$K$1232,6,FALSE),"")</f>
        <v>Al Janoubiya District, King Faisal Street west,</v>
      </c>
      <c r="G361" s="7" t="str">
        <f>IFERROR(VLOOKUP(A361,'[2]Total Provider - Dec 2015'!$A$1:$K$1232,7,FALSE),"")</f>
        <v>0133620039</v>
      </c>
      <c r="H361" s="10" t="str">
        <f>IFERROR(VLOOKUP(A361,'[2]Total Provider - Dec 2015'!$A$1:$K$1232,8,FALSE),"")</f>
        <v xml:space="preserve">حي الجنوبية، شارع الأمير فيصل الغربي </v>
      </c>
      <c r="I361" s="10" t="str">
        <f>IFERROR(VLOOKUP(A361,'[2]Total Provider - Dec 2015'!$A$1:$K$1232,9,FALSE),"")</f>
        <v>الجبيل</v>
      </c>
      <c r="J361" s="10" t="str">
        <f>IFERROR(VLOOKUP(A361,'[2]Total Provider - Dec 2015'!$A$1:$K$1232,10,FALSE),"")</f>
        <v>المنطقة الشرقية</v>
      </c>
      <c r="K361" s="10" t="str">
        <f>IFERROR(VLOOKUP(A361,'[2]Total Provider - Dec 2015'!$A$1:$K$1232,11,FALSE),"")</f>
        <v>مجمع عيادات شركة شمس المدن - الجبيل</v>
      </c>
    </row>
    <row r="362" spans="1:11" hidden="1" x14ac:dyDescent="0.25">
      <c r="A362" s="5">
        <v>22029</v>
      </c>
      <c r="B362" s="6" t="str">
        <f>IFERROR(VLOOKUP(A362,'[2]Total Provider - Dec 2015'!$A$1:$K$1232,2,FALSE),"")</f>
        <v>Al Zahra General Hospital</v>
      </c>
      <c r="C362" s="7" t="str">
        <f>IFERROR(VLOOKUP(A362,'[2]Total Provider - Dec 2015'!$A$1:$K$1232,3,FALSE),"")</f>
        <v>NW2</v>
      </c>
      <c r="D362" s="7" t="str">
        <f>IFERROR(VLOOKUP(A362,'[2]Total Provider - Dec 2015'!$A$1:$K$1232,4,FALSE),"")</f>
        <v>Eastern Province</v>
      </c>
      <c r="E362" s="7" t="str">
        <f>IFERROR(VLOOKUP(A362,'[2]Total Provider - Dec 2015'!$A$1:$K$1232,5,FALSE),"")</f>
        <v>Qatif</v>
      </c>
      <c r="F362" s="7" t="str">
        <f>IFERROR(VLOOKUP(A362,'[2]Total Provider - Dec 2015'!$A$1:$K$1232,6,FALSE),"")</f>
        <v>Attoubi District, King Faisal Street</v>
      </c>
      <c r="G362" s="7" t="str">
        <f>IFERROR(VLOOKUP(A362,'[2]Total Provider - Dec 2015'!$A$1:$K$1232,7,FALSE),"")</f>
        <v>0138555333</v>
      </c>
      <c r="H362" s="10" t="str">
        <f>IFERROR(VLOOKUP(A362,'[2]Total Provider - Dec 2015'!$A$1:$K$1232,8,FALSE),"")</f>
        <v xml:space="preserve">حي التوبي، شارع الملك فيصل </v>
      </c>
      <c r="I362" s="10" t="str">
        <f>IFERROR(VLOOKUP(A362,'[2]Total Provider - Dec 2015'!$A$1:$K$1232,9,FALSE),"")</f>
        <v>القطيف</v>
      </c>
      <c r="J362" s="10" t="str">
        <f>IFERROR(VLOOKUP(A362,'[2]Total Provider - Dec 2015'!$A$1:$K$1232,10,FALSE),"")</f>
        <v>المنطقة الشرقية</v>
      </c>
      <c r="K362" s="10" t="str">
        <f>IFERROR(VLOOKUP(A362,'[2]Total Provider - Dec 2015'!$A$1:$K$1232,11,FALSE),"")</f>
        <v xml:space="preserve">مستشفى الزهراء العام - بالقطيف </v>
      </c>
    </row>
    <row r="363" spans="1:11" x14ac:dyDescent="0.25">
      <c r="A363" s="5">
        <v>22030</v>
      </c>
      <c r="B363" s="6" t="str">
        <f>IFERROR(VLOOKUP(A363,'[2]Total Provider - Dec 2015'!$A$1:$K$1232,2,FALSE),"")</f>
        <v>Pro Care Hospital</v>
      </c>
      <c r="C363" s="7" t="str">
        <f>IFERROR(VLOOKUP(A363,'[2]Total Provider - Dec 2015'!$A$1:$K$1232,3,FALSE),"")</f>
        <v>NW4</v>
      </c>
      <c r="D363" s="7" t="str">
        <f>IFERROR(VLOOKUP(A363,'[2]Total Provider - Dec 2015'!$A$1:$K$1232,4,FALSE),"")</f>
        <v>Eastern Province</v>
      </c>
      <c r="E363" s="7" t="str">
        <f>IFERROR(VLOOKUP(A363,'[2]Total Provider - Dec 2015'!$A$1:$K$1232,5,FALSE),"")</f>
        <v>Khobar</v>
      </c>
      <c r="F363" s="7" t="str">
        <f>IFERROR(VLOOKUP(A363,'[2]Total Provider - Dec 2015'!$A$1:$K$1232,6,FALSE),"")</f>
        <v>Olaya District, Plan 2/345</v>
      </c>
      <c r="G363" s="7" t="str">
        <f>IFERROR(VLOOKUP(A363,'[2]Total Provider - Dec 2015'!$A$1:$K$1232,7,FALSE),"")</f>
        <v>0138955900</v>
      </c>
      <c r="H363" s="10" t="str">
        <f>IFERROR(VLOOKUP(A363,'[2]Total Provider - Dec 2015'!$A$1:$K$1232,8,FALSE),"")</f>
        <v>حي العليا، مخطط 2/ 345</v>
      </c>
      <c r="I363" s="10" t="str">
        <f>IFERROR(VLOOKUP(A363,'[2]Total Provider - Dec 2015'!$A$1:$K$1232,9,FALSE),"")</f>
        <v>الخبر</v>
      </c>
      <c r="J363" s="10" t="str">
        <f>IFERROR(VLOOKUP(A363,'[2]Total Provider - Dec 2015'!$A$1:$K$1232,10,FALSE),"")</f>
        <v>المنطقة الشرقية</v>
      </c>
      <c r="K363" s="10" t="str">
        <f>IFERROR(VLOOKUP(A363,'[2]Total Provider - Dec 2015'!$A$1:$K$1232,11,FALSE),"")</f>
        <v>مستشفى الرعاية التخصصية بالخبر</v>
      </c>
    </row>
    <row r="364" spans="1:11" hidden="1" x14ac:dyDescent="0.25">
      <c r="A364" s="5">
        <v>22031</v>
      </c>
      <c r="B364" s="6" t="str">
        <f>IFERROR(VLOOKUP(A364,'[2]Total Provider - Dec 2015'!$A$1:$K$1232,2,FALSE),"")</f>
        <v>International Renal Care Center</v>
      </c>
      <c r="C364" s="7" t="str">
        <f>IFERROR(VLOOKUP(A364,'[2]Total Provider - Dec 2015'!$A$1:$K$1232,3,FALSE),"")</f>
        <v>NW7</v>
      </c>
      <c r="D364" s="7" t="str">
        <f>IFERROR(VLOOKUP(A364,'[2]Total Provider - Dec 2015'!$A$1:$K$1232,4,FALSE),"")</f>
        <v>Makkah</v>
      </c>
      <c r="E364" s="7" t="str">
        <f>IFERROR(VLOOKUP(A364,'[2]Total Provider - Dec 2015'!$A$1:$K$1232,5,FALSE),"")</f>
        <v>Jeddah</v>
      </c>
      <c r="F364" s="7" t="str">
        <f>IFERROR(VLOOKUP(A364,'[2]Total Provider - Dec 2015'!$A$1:$K$1232,6,FALSE),"")</f>
        <v>Al Zahra District, Prince Sultan St.</v>
      </c>
      <c r="G364" s="7" t="str">
        <f>IFERROR(VLOOKUP(A364,'[2]Total Provider - Dec 2015'!$A$1:$K$1232,7,FALSE),"")</f>
        <v>0126165924</v>
      </c>
      <c r="H364" s="10" t="str">
        <f>IFERROR(VLOOKUP(A364,'[2]Total Provider - Dec 2015'!$A$1:$K$1232,8,FALSE),"")</f>
        <v>حي الزهراء، شارع الأمير سلطان</v>
      </c>
      <c r="I364" s="10" t="str">
        <f>IFERROR(VLOOKUP(A364,'[2]Total Provider - Dec 2015'!$A$1:$K$1232,9,FALSE),"")</f>
        <v>جدة</v>
      </c>
      <c r="J364" s="10" t="str">
        <f>IFERROR(VLOOKUP(A364,'[2]Total Provider - Dec 2015'!$A$1:$K$1232,10,FALSE),"")</f>
        <v>مكة المكرمة</v>
      </c>
      <c r="K364" s="10" t="str">
        <f>IFERROR(VLOOKUP(A364,'[2]Total Provider - Dec 2015'!$A$1:$K$1232,11,FALSE),"")</f>
        <v xml:space="preserve">المركز الدولي للعناية بالكلى </v>
      </c>
    </row>
    <row r="365" spans="1:11" hidden="1" x14ac:dyDescent="0.25">
      <c r="A365" s="5">
        <v>22032</v>
      </c>
      <c r="B365" s="6" t="str">
        <f>IFERROR(VLOOKUP(A365,'[2]Total Provider - Dec 2015'!$A$1:$K$1232,2,FALSE),"")</f>
        <v>Wasni Medical Complex</v>
      </c>
      <c r="C365" s="7" t="str">
        <f>IFERROR(VLOOKUP(A365,'[2]Total Provider - Dec 2015'!$A$1:$K$1232,3,FALSE),"")</f>
        <v>NW3</v>
      </c>
      <c r="D365" s="7" t="str">
        <f>IFERROR(VLOOKUP(A365,'[2]Total Provider - Dec 2015'!$A$1:$K$1232,4,FALSE),"")</f>
        <v>Aseer</v>
      </c>
      <c r="E365" s="7" t="str">
        <f>IFERROR(VLOOKUP(A365,'[2]Total Provider - Dec 2015'!$A$1:$K$1232,5,FALSE),"")</f>
        <v>Khamis Mushayt</v>
      </c>
      <c r="F365" s="7" t="str">
        <f>IFERROR(VLOOKUP(A365,'[2]Total Provider - Dec 2015'!$A$1:$K$1232,6,FALSE),"")</f>
        <v>Al Raqi District, Main Street</v>
      </c>
      <c r="G365" s="7" t="str">
        <f>IFERROR(VLOOKUP(A365,'[2]Total Provider - Dec 2015'!$A$1:$K$1232,7,FALSE),"")</f>
        <v>0172741000</v>
      </c>
      <c r="H365" s="10" t="str">
        <f>IFERROR(VLOOKUP(A365,'[2]Total Provider - Dec 2015'!$A$1:$K$1232,8,FALSE),"")</f>
        <v>حي الراقي، الشارع العام</v>
      </c>
      <c r="I365" s="10" t="str">
        <f>IFERROR(VLOOKUP(A365,'[2]Total Provider - Dec 2015'!$A$1:$K$1232,9,FALSE),"")</f>
        <v>خميس مشيط</v>
      </c>
      <c r="J365" s="10" t="str">
        <f>IFERROR(VLOOKUP(A365,'[2]Total Provider - Dec 2015'!$A$1:$K$1232,10,FALSE),"")</f>
        <v>عسير</v>
      </c>
      <c r="K365" s="10" t="str">
        <f>IFERROR(VLOOKUP(A365,'[2]Total Provider - Dec 2015'!$A$1:$K$1232,11,FALSE),"")</f>
        <v xml:space="preserve">مجمع عيادات واسني </v>
      </c>
    </row>
    <row r="366" spans="1:11" hidden="1" x14ac:dyDescent="0.25">
      <c r="A366" s="5">
        <v>22033</v>
      </c>
      <c r="B366" s="6" t="str">
        <f>IFERROR(VLOOKUP(A366,'[2]Total Provider - Dec 2015'!$A$1:$K$1232,2,FALSE),"")</f>
        <v>King Khalid Hospital - Najran</v>
      </c>
      <c r="C366" s="7" t="str">
        <f>IFERROR(VLOOKUP(A366,'[2]Total Provider - Dec 2015'!$A$1:$K$1232,3,FALSE),"")</f>
        <v>NW7</v>
      </c>
      <c r="D366" s="7" t="str">
        <f>IFERROR(VLOOKUP(A366,'[2]Total Provider - Dec 2015'!$A$1:$K$1232,4,FALSE),"")</f>
        <v>Najran</v>
      </c>
      <c r="E366" s="7" t="str">
        <f>IFERROR(VLOOKUP(A366,'[2]Total Provider - Dec 2015'!$A$1:$K$1232,5,FALSE),"")</f>
        <v>Najran</v>
      </c>
      <c r="F366" s="7" t="str">
        <f>IFERROR(VLOOKUP(A366,'[2]Total Provider - Dec 2015'!$A$1:$K$1232,6,FALSE),"")</f>
        <v xml:space="preserve">King Abdul Aziz Road </v>
      </c>
      <c r="G366" s="7" t="str">
        <f>IFERROR(VLOOKUP(A366,'[2]Total Provider - Dec 2015'!$A$1:$K$1232,7,FALSE),"")</f>
        <v>0175238834</v>
      </c>
      <c r="H366" s="10" t="str">
        <f>IFERROR(VLOOKUP(A366,'[2]Total Provider - Dec 2015'!$A$1:$K$1232,8,FALSE),"")</f>
        <v xml:space="preserve">طريق الملك عبدالعزيز </v>
      </c>
      <c r="I366" s="10" t="str">
        <f>IFERROR(VLOOKUP(A366,'[2]Total Provider - Dec 2015'!$A$1:$K$1232,9,FALSE),"")</f>
        <v>نجران</v>
      </c>
      <c r="J366" s="10" t="str">
        <f>IFERROR(VLOOKUP(A366,'[2]Total Provider - Dec 2015'!$A$1:$K$1232,10,FALSE),"")</f>
        <v>نجران</v>
      </c>
      <c r="K366" s="10" t="str">
        <f>IFERROR(VLOOKUP(A366,'[2]Total Provider - Dec 2015'!$A$1:$K$1232,11,FALSE),"")</f>
        <v>مستشفى الملك خالد بنجران</v>
      </c>
    </row>
    <row r="367" spans="1:11" hidden="1" x14ac:dyDescent="0.25">
      <c r="A367" s="5">
        <v>22034</v>
      </c>
      <c r="B367" s="6" t="str">
        <f>IFERROR(VLOOKUP(A367,'[2]Total Provider - Dec 2015'!$A$1:$K$1232,2,FALSE),"")</f>
        <v>King Khalid Hospital - Hafr Al Batin</v>
      </c>
      <c r="C367" s="7" t="str">
        <f>IFERROR(VLOOKUP(A367,'[2]Total Provider - Dec 2015'!$A$1:$K$1232,3,FALSE),"")</f>
        <v>NW7</v>
      </c>
      <c r="D367" s="7" t="str">
        <f>IFERROR(VLOOKUP(A367,'[2]Total Provider - Dec 2015'!$A$1:$K$1232,4,FALSE),"")</f>
        <v>Eastern Province</v>
      </c>
      <c r="E367" s="7" t="str">
        <f>IFERROR(VLOOKUP(A367,'[2]Total Provider - Dec 2015'!$A$1:$K$1232,5,FALSE),"")</f>
        <v>Hafr Al Batin</v>
      </c>
      <c r="F367" s="7" t="str">
        <f>IFERROR(VLOOKUP(A367,'[2]Total Provider - Dec 2015'!$A$1:$K$1232,6,FALSE),"")</f>
        <v>Al Baladiah Dist., Faisal Bin Abdul Aziz Road</v>
      </c>
      <c r="G367" s="7" t="str">
        <f>IFERROR(VLOOKUP(A367,'[2]Total Provider - Dec 2015'!$A$1:$K$1232,7,FALSE),"")</f>
        <v xml:space="preserve">0137213731 </v>
      </c>
      <c r="H367" s="10" t="str">
        <f>IFERROR(VLOOKUP(A367,'[2]Total Provider - Dec 2015'!$A$1:$K$1232,8,FALSE),"")</f>
        <v>حي البلدية، طريق فيصل بن عبد العزيز</v>
      </c>
      <c r="I367" s="10" t="str">
        <f>IFERROR(VLOOKUP(A367,'[2]Total Provider - Dec 2015'!$A$1:$K$1232,9,FALSE),"")</f>
        <v>حفر الباطن</v>
      </c>
      <c r="J367" s="10" t="str">
        <f>IFERROR(VLOOKUP(A367,'[2]Total Provider - Dec 2015'!$A$1:$K$1232,10,FALSE),"")</f>
        <v>المنطقة الشرقية</v>
      </c>
      <c r="K367" s="10" t="str">
        <f>IFERROR(VLOOKUP(A367,'[2]Total Provider - Dec 2015'!$A$1:$K$1232,11,FALSE),"")</f>
        <v>مستشفى الملك خالد العام - حفر الباطن</v>
      </c>
    </row>
    <row r="368" spans="1:11" hidden="1" x14ac:dyDescent="0.25">
      <c r="A368" s="5">
        <v>22035</v>
      </c>
      <c r="B368" s="6" t="str">
        <f>IFERROR(VLOOKUP(A368,'[2]Total Provider - Dec 2015'!$A$1:$K$1232,2,FALSE),"")</f>
        <v>King Fahad Hospital - Qassim</v>
      </c>
      <c r="C368" s="7" t="str">
        <f>IFERROR(VLOOKUP(A368,'[2]Total Provider - Dec 2015'!$A$1:$K$1232,3,FALSE),"")</f>
        <v>NW7</v>
      </c>
      <c r="D368" s="7" t="str">
        <f>IFERROR(VLOOKUP(A368,'[2]Total Provider - Dec 2015'!$A$1:$K$1232,4,FALSE),"")</f>
        <v>Qassim</v>
      </c>
      <c r="E368" s="7" t="str">
        <f>IFERROR(VLOOKUP(A368,'[2]Total Provider - Dec 2015'!$A$1:$K$1232,5,FALSE),"")</f>
        <v>Bureidah</v>
      </c>
      <c r="F368" s="7" t="str">
        <f>IFERROR(VLOOKUP(A368,'[2]Total Provider - Dec 2015'!$A$1:$K$1232,6,FALSE),"")</f>
        <v>Al Naziyah, King Abdullah Road</v>
      </c>
      <c r="G368" s="7" t="str">
        <f>IFERROR(VLOOKUP(A368,'[2]Total Provider - Dec 2015'!$A$1:$K$1232,7,FALSE),"")</f>
        <v>0163257683</v>
      </c>
      <c r="H368" s="10" t="str">
        <f>IFERROR(VLOOKUP(A368,'[2]Total Provider - Dec 2015'!$A$1:$K$1232,8,FALSE),"")</f>
        <v>حي النازية، طريق الملك عبدالله</v>
      </c>
      <c r="I368" s="10" t="str">
        <f>IFERROR(VLOOKUP(A368,'[2]Total Provider - Dec 2015'!$A$1:$K$1232,9,FALSE),"")</f>
        <v>بريدة</v>
      </c>
      <c r="J368" s="10" t="str">
        <f>IFERROR(VLOOKUP(A368,'[2]Total Provider - Dec 2015'!$A$1:$K$1232,10,FALSE),"")</f>
        <v>القصيم</v>
      </c>
      <c r="K368" s="10" t="str">
        <f>IFERROR(VLOOKUP(A368,'[2]Total Provider - Dec 2015'!$A$1:$K$1232,11,FALSE),"")</f>
        <v>مستشفى الملك فهد التخصصي - القصيم</v>
      </c>
    </row>
    <row r="369" spans="1:11" hidden="1" x14ac:dyDescent="0.25">
      <c r="A369" s="5">
        <v>22036</v>
      </c>
      <c r="B369" s="6" t="str">
        <f>IFERROR(VLOOKUP(A369,'[2]Total Provider - Dec 2015'!$A$1:$K$1232,2,FALSE),"")</f>
        <v>Turaif Hospital - Northern Borders</v>
      </c>
      <c r="C369" s="7" t="str">
        <f>IFERROR(VLOOKUP(A369,'[2]Total Provider - Dec 2015'!$A$1:$K$1232,3,FALSE),"")</f>
        <v>NW7</v>
      </c>
      <c r="D369" s="7" t="str">
        <f>IFERROR(VLOOKUP(A369,'[2]Total Provider - Dec 2015'!$A$1:$K$1232,4,FALSE),"")</f>
        <v>Northern Border</v>
      </c>
      <c r="E369" s="7" t="str">
        <f>IFERROR(VLOOKUP(A369,'[2]Total Provider - Dec 2015'!$A$1:$K$1232,5,FALSE),"")</f>
        <v>Turaif</v>
      </c>
      <c r="F369" s="7" t="str">
        <f>IFERROR(VLOOKUP(A369,'[2]Total Provider - Dec 2015'!$A$1:$K$1232,6,FALSE),"")</f>
        <v xml:space="preserve">King Faisal Road </v>
      </c>
      <c r="G369" s="7" t="str">
        <f>IFERROR(VLOOKUP(A369,'[2]Total Provider - Dec 2015'!$A$1:$K$1232,7,FALSE),"")</f>
        <v>0146640850</v>
      </c>
      <c r="H369" s="10" t="str">
        <f>IFERROR(VLOOKUP(A369,'[2]Total Provider - Dec 2015'!$A$1:$K$1232,8,FALSE),"")</f>
        <v>طريق الملك فيصل</v>
      </c>
      <c r="I369" s="10" t="str">
        <f>IFERROR(VLOOKUP(A369,'[2]Total Provider - Dec 2015'!$A$1:$K$1232,9,FALSE),"")</f>
        <v>طريف</v>
      </c>
      <c r="J369" s="10" t="str">
        <f>IFERROR(VLOOKUP(A369,'[2]Total Provider - Dec 2015'!$A$1:$K$1232,10,FALSE),"")</f>
        <v>الحدود الشمالية</v>
      </c>
      <c r="K369" s="10" t="str">
        <f>IFERROR(VLOOKUP(A369,'[2]Total Provider - Dec 2015'!$A$1:$K$1232,11,FALSE),"")</f>
        <v>مستشفى طريف</v>
      </c>
    </row>
    <row r="370" spans="1:11" hidden="1" x14ac:dyDescent="0.25">
      <c r="A370" s="5">
        <v>22037</v>
      </c>
      <c r="B370" s="6" t="str">
        <f>IFERROR(VLOOKUP(A370,'[2]Total Provider - Dec 2015'!$A$1:$K$1232,2,FALSE),"")</f>
        <v>Prince Abdulrahman Al Sudairi Hospital - Jouf</v>
      </c>
      <c r="C370" s="7" t="str">
        <f>IFERROR(VLOOKUP(A370,'[2]Total Provider - Dec 2015'!$A$1:$K$1232,3,FALSE),"")</f>
        <v>NW7</v>
      </c>
      <c r="D370" s="7" t="str">
        <f>IFERROR(VLOOKUP(A370,'[2]Total Provider - Dec 2015'!$A$1:$K$1232,4,FALSE),"")</f>
        <v>Al Jouf</v>
      </c>
      <c r="E370" s="7" t="str">
        <f>IFERROR(VLOOKUP(A370,'[2]Total Provider - Dec 2015'!$A$1:$K$1232,5,FALSE),"")</f>
        <v>Sakaka</v>
      </c>
      <c r="F370" s="7" t="str">
        <f>IFERROR(VLOOKUP(A370,'[2]Total Provider - Dec 2015'!$A$1:$K$1232,6,FALSE),"")</f>
        <v xml:space="preserve">King Saud Road </v>
      </c>
      <c r="G370" s="7" t="str">
        <f>IFERROR(VLOOKUP(A370,'[2]Total Provider - Dec 2015'!$A$1:$K$1232,7,FALSE),"")</f>
        <v>0146251088</v>
      </c>
      <c r="H370" s="10" t="str">
        <f>IFERROR(VLOOKUP(A370,'[2]Total Provider - Dec 2015'!$A$1:$K$1232,8,FALSE),"")</f>
        <v>طريق الملك سعود</v>
      </c>
      <c r="I370" s="10" t="str">
        <f>IFERROR(VLOOKUP(A370,'[2]Total Provider - Dec 2015'!$A$1:$K$1232,9,FALSE),"")</f>
        <v>سكاكا</v>
      </c>
      <c r="J370" s="10" t="str">
        <f>IFERROR(VLOOKUP(A370,'[2]Total Provider - Dec 2015'!$A$1:$K$1232,10,FALSE),"")</f>
        <v>الجوف</v>
      </c>
      <c r="K370" s="10" t="str">
        <f>IFERROR(VLOOKUP(A370,'[2]Total Provider - Dec 2015'!$A$1:$K$1232,11,FALSE),"")</f>
        <v>مستشفى عبدالرحمن السديري</v>
      </c>
    </row>
    <row r="371" spans="1:11" hidden="1" x14ac:dyDescent="0.25">
      <c r="A371" s="5">
        <v>22039</v>
      </c>
      <c r="B371" s="6" t="str">
        <f>IFERROR(VLOOKUP(A371,'[2]Total Provider - Dec 2015'!$A$1:$K$1232,2,FALSE),"")</f>
        <v>Sarat Obeidah Hospital - Aseer</v>
      </c>
      <c r="C371" s="7" t="str">
        <f>IFERROR(VLOOKUP(A371,'[2]Total Provider - Dec 2015'!$A$1:$K$1232,3,FALSE),"")</f>
        <v>NW7</v>
      </c>
      <c r="D371" s="7" t="str">
        <f>IFERROR(VLOOKUP(A371,'[2]Total Provider - Dec 2015'!$A$1:$K$1232,4,FALSE),"")</f>
        <v>Aseer</v>
      </c>
      <c r="E371" s="7" t="str">
        <f>IFERROR(VLOOKUP(A371,'[2]Total Provider - Dec 2015'!$A$1:$K$1232,5,FALSE),"")</f>
        <v>Sarat Obaidah</v>
      </c>
      <c r="F371" s="7" t="str">
        <f>IFERROR(VLOOKUP(A371,'[2]Total Provider - Dec 2015'!$A$1:$K$1232,6,FALSE),"")</f>
        <v>King Khalid Bin Abdul Aziz Road</v>
      </c>
      <c r="G371" s="7" t="str">
        <f>IFERROR(VLOOKUP(A371,'[2]Total Provider - Dec 2015'!$A$1:$K$1232,7,FALSE),"")</f>
        <v>0172590159</v>
      </c>
      <c r="H371" s="10" t="str">
        <f>IFERROR(VLOOKUP(A371,'[2]Total Provider - Dec 2015'!$A$1:$K$1232,8,FALSE),"")</f>
        <v xml:space="preserve">طريق الملك خالد </v>
      </c>
      <c r="I371" s="10" t="str">
        <f>IFERROR(VLOOKUP(A371,'[2]Total Provider - Dec 2015'!$A$1:$K$1232,9,FALSE),"")</f>
        <v>سراة عبيدة</v>
      </c>
      <c r="J371" s="10" t="str">
        <f>IFERROR(VLOOKUP(A371,'[2]Total Provider - Dec 2015'!$A$1:$K$1232,10,FALSE),"")</f>
        <v>عسير</v>
      </c>
      <c r="K371" s="10" t="str">
        <f>IFERROR(VLOOKUP(A371,'[2]Total Provider - Dec 2015'!$A$1:$K$1232,11,FALSE),"")</f>
        <v xml:space="preserve">مستشفى سراة عبيدة العام </v>
      </c>
    </row>
    <row r="372" spans="1:11" hidden="1" x14ac:dyDescent="0.25">
      <c r="A372" s="5">
        <v>22040</v>
      </c>
      <c r="B372" s="6" t="str">
        <f>IFERROR(VLOOKUP(A372,'[2]Total Provider - Dec 2015'!$A$1:$K$1232,2,FALSE),"")</f>
        <v>Sabya General Hospital - Jizan</v>
      </c>
      <c r="C372" s="7" t="str">
        <f>IFERROR(VLOOKUP(A372,'[2]Total Provider - Dec 2015'!$A$1:$K$1232,3,FALSE),"")</f>
        <v>NW7</v>
      </c>
      <c r="D372" s="7" t="str">
        <f>IFERROR(VLOOKUP(A372,'[2]Total Provider - Dec 2015'!$A$1:$K$1232,4,FALSE),"")</f>
        <v>Gizan</v>
      </c>
      <c r="E372" s="7" t="str">
        <f>IFERROR(VLOOKUP(A372,'[2]Total Provider - Dec 2015'!$A$1:$K$1232,5,FALSE),"")</f>
        <v>Sabya</v>
      </c>
      <c r="F372" s="7" t="str">
        <f>IFERROR(VLOOKUP(A372,'[2]Total Provider - Dec 2015'!$A$1:$K$1232,6,FALSE),"")</f>
        <v xml:space="preserve">King Abdul aziz Road </v>
      </c>
      <c r="G372" s="7" t="str">
        <f>IFERROR(VLOOKUP(A372,'[2]Total Provider - Dec 2015'!$A$1:$K$1232,7,FALSE),"")</f>
        <v>0173260222</v>
      </c>
      <c r="H372" s="10" t="str">
        <f>IFERROR(VLOOKUP(A372,'[2]Total Provider - Dec 2015'!$A$1:$K$1232,8,FALSE),"")</f>
        <v xml:space="preserve">طريق الملك عبدالعزيز </v>
      </c>
      <c r="I372" s="10" t="str">
        <f>IFERROR(VLOOKUP(A372,'[2]Total Provider - Dec 2015'!$A$1:$K$1232,9,FALSE),"")</f>
        <v xml:space="preserve">صبيا </v>
      </c>
      <c r="J372" s="10" t="str">
        <f>IFERROR(VLOOKUP(A372,'[2]Total Provider - Dec 2015'!$A$1:$K$1232,10,FALSE),"")</f>
        <v xml:space="preserve">صبيا </v>
      </c>
      <c r="K372" s="10" t="str">
        <f>IFERROR(VLOOKUP(A372,'[2]Total Provider - Dec 2015'!$A$1:$K$1232,11,FALSE),"")</f>
        <v>مستشفى صبيا العام</v>
      </c>
    </row>
    <row r="373" spans="1:11" hidden="1" x14ac:dyDescent="0.25">
      <c r="A373" s="5">
        <v>22041</v>
      </c>
      <c r="B373" s="6" t="str">
        <f>IFERROR(VLOOKUP(A373,'[2]Total Provider - Dec 2015'!$A$1:$K$1232,2,FALSE),"")</f>
        <v>King Fahad Hospital - Al Baha</v>
      </c>
      <c r="C373" s="7" t="str">
        <f>IFERROR(VLOOKUP(A373,'[2]Total Provider - Dec 2015'!$A$1:$K$1232,3,FALSE),"")</f>
        <v>NW7</v>
      </c>
      <c r="D373" s="7" t="str">
        <f>IFERROR(VLOOKUP(A373,'[2]Total Provider - Dec 2015'!$A$1:$K$1232,4,FALSE),"")</f>
        <v>Al Baha</v>
      </c>
      <c r="E373" s="7" t="str">
        <f>IFERROR(VLOOKUP(A373,'[2]Total Provider - Dec 2015'!$A$1:$K$1232,5,FALSE),"")</f>
        <v>Al Baha</v>
      </c>
      <c r="F373" s="7" t="str">
        <f>IFERROR(VLOOKUP(A373,'[2]Total Provider - Dec 2015'!$A$1:$K$1232,6,FALSE),"")</f>
        <v xml:space="preserve">King Abdul aziz Road </v>
      </c>
      <c r="G373" s="7" t="str">
        <f>IFERROR(VLOOKUP(A373,'[2]Total Provider - Dec 2015'!$A$1:$K$1232,7,FALSE),"")</f>
        <v>0177273184</v>
      </c>
      <c r="H373" s="10" t="str">
        <f>IFERROR(VLOOKUP(A373,'[2]Total Provider - Dec 2015'!$A$1:$K$1232,8,FALSE),"")</f>
        <v xml:space="preserve">طريق الملك عبدالعزيز </v>
      </c>
      <c r="I373" s="10" t="str">
        <f>IFERROR(VLOOKUP(A373,'[2]Total Provider - Dec 2015'!$A$1:$K$1232,9,FALSE),"")</f>
        <v>الباحة</v>
      </c>
      <c r="J373" s="10" t="str">
        <f>IFERROR(VLOOKUP(A373,'[2]Total Provider - Dec 2015'!$A$1:$K$1232,10,FALSE),"")</f>
        <v>الباحة</v>
      </c>
      <c r="K373" s="10" t="str">
        <f>IFERROR(VLOOKUP(A373,'[2]Total Provider - Dec 2015'!$A$1:$K$1232,11,FALSE),"")</f>
        <v>مستشفى الملك فهد بالباحة</v>
      </c>
    </row>
    <row r="374" spans="1:11" hidden="1" x14ac:dyDescent="0.25">
      <c r="A374" s="5">
        <v>22043</v>
      </c>
      <c r="B374" s="6" t="str">
        <f>IFERROR(VLOOKUP(A374,'[2]Total Provider - Dec 2015'!$A$1:$K$1232,2,FALSE),"")</f>
        <v>Hiba Asia Polyclinic</v>
      </c>
      <c r="C374" s="7" t="str">
        <f>IFERROR(VLOOKUP(A374,'[2]Total Provider - Dec 2015'!$A$1:$K$1232,3,FALSE),"")</f>
        <v>NWS</v>
      </c>
      <c r="D374" s="7" t="str">
        <f>IFERROR(VLOOKUP(A374,'[2]Total Provider - Dec 2015'!$A$1:$K$1232,4,FALSE),"")</f>
        <v>Makkah</v>
      </c>
      <c r="E374" s="7" t="str">
        <f>IFERROR(VLOOKUP(A374,'[2]Total Provider - Dec 2015'!$A$1:$K$1232,5,FALSE),"")</f>
        <v>Jeddah</v>
      </c>
      <c r="F374" s="7" t="str">
        <f>IFERROR(VLOOKUP(A374,'[2]Total Provider - Dec 2015'!$A$1:$K$1232,6,FALSE),"")</f>
        <v>Al Rawabi District, Old Makkah Road, Kilo 8</v>
      </c>
      <c r="G374" s="7" t="str">
        <f>IFERROR(VLOOKUP(A374,'[2]Total Provider - Dec 2015'!$A$1:$K$1232,7,FALSE),"")</f>
        <v>0126232020</v>
      </c>
      <c r="H374" s="10" t="str">
        <f>IFERROR(VLOOKUP(A374,'[2]Total Provider - Dec 2015'!$A$1:$K$1232,8,FALSE),"")</f>
        <v>حي الروابي، طريق مكة القديم، كيلو 8</v>
      </c>
      <c r="I374" s="10" t="str">
        <f>IFERROR(VLOOKUP(A374,'[2]Total Provider - Dec 2015'!$A$1:$K$1232,9,FALSE),"")</f>
        <v>جدة</v>
      </c>
      <c r="J374" s="10" t="str">
        <f>IFERROR(VLOOKUP(A374,'[2]Total Provider - Dec 2015'!$A$1:$K$1232,10,FALSE),"")</f>
        <v>مكة المكرمة</v>
      </c>
      <c r="K374" s="10" t="str">
        <f>IFERROR(VLOOKUP(A374,'[2]Total Provider - Dec 2015'!$A$1:$K$1232,11,FALSE),"")</f>
        <v>مجمع هبة آسيا الطبي</v>
      </c>
    </row>
    <row r="375" spans="1:11" hidden="1" x14ac:dyDescent="0.25">
      <c r="A375" s="5">
        <v>22044</v>
      </c>
      <c r="B375" s="6" t="str">
        <f>IFERROR(VLOOKUP(A375,'[2]Total Provider - Dec 2015'!$A$1:$K$1232,2,FALSE),"")</f>
        <v xml:space="preserve">Al Khaleejy Medical Clinic </v>
      </c>
      <c r="C375" s="7" t="str">
        <f>IFERROR(VLOOKUP(A375,'[2]Total Provider - Dec 2015'!$A$1:$K$1232,3,FALSE),"")</f>
        <v>NWS</v>
      </c>
      <c r="D375" s="7" t="str">
        <f>IFERROR(VLOOKUP(A375,'[2]Total Provider - Dec 2015'!$A$1:$K$1232,4,FALSE),"")</f>
        <v>Riyadh</v>
      </c>
      <c r="E375" s="7" t="str">
        <f>IFERROR(VLOOKUP(A375,'[2]Total Provider - Dec 2015'!$A$1:$K$1232,5,FALSE),"")</f>
        <v>Riyadh</v>
      </c>
      <c r="F375" s="7" t="str">
        <f>IFERROR(VLOOKUP(A375,'[2]Total Provider - Dec 2015'!$A$1:$K$1232,6,FALSE),"")</f>
        <v>Al Shefa District, Al Muthna Bin Hartha Street</v>
      </c>
      <c r="G375" s="7" t="str">
        <f>IFERROR(VLOOKUP(A375,'[2]Total Provider - Dec 2015'!$A$1:$K$1232,7,FALSE),"")</f>
        <v>920002462</v>
      </c>
      <c r="H375" s="10" t="str">
        <f>IFERROR(VLOOKUP(A375,'[2]Total Provider - Dec 2015'!$A$1:$K$1232,8,FALSE),"")</f>
        <v>حي الشفاء، شارع المثنى بن حارثه</v>
      </c>
      <c r="I375" s="10" t="str">
        <f>IFERROR(VLOOKUP(A375,'[2]Total Provider - Dec 2015'!$A$1:$K$1232,9,FALSE),"")</f>
        <v>الرياض</v>
      </c>
      <c r="J375" s="10" t="str">
        <f>IFERROR(VLOOKUP(A375,'[2]Total Provider - Dec 2015'!$A$1:$K$1232,10,FALSE),"")</f>
        <v>الرياض</v>
      </c>
      <c r="K375" s="10" t="str">
        <f>IFERROR(VLOOKUP(A375,'[2]Total Provider - Dec 2015'!$A$1:$K$1232,11,FALSE),"")</f>
        <v>المستوصف الخليجي الطبي/ الشفاء</v>
      </c>
    </row>
    <row r="376" spans="1:11" hidden="1" x14ac:dyDescent="0.25">
      <c r="A376" s="5">
        <v>22046</v>
      </c>
      <c r="B376" s="6" t="str">
        <f>IFERROR(VLOOKUP(A376,'[2]Total Provider - Dec 2015'!$A$1:$K$1232,2,FALSE),"")</f>
        <v>Obeid Specialized Hospital</v>
      </c>
      <c r="C376" s="7" t="str">
        <f>IFERROR(VLOOKUP(A376,'[2]Total Provider - Dec 2015'!$A$1:$K$1232,3,FALSE),"")</f>
        <v>NW1</v>
      </c>
      <c r="D376" s="7" t="str">
        <f>IFERROR(VLOOKUP(A376,'[2]Total Provider - Dec 2015'!$A$1:$K$1232,4,FALSE),"")</f>
        <v>Eastern Province</v>
      </c>
      <c r="E376" s="7" t="str">
        <f>IFERROR(VLOOKUP(A376,'[2]Total Provider - Dec 2015'!$A$1:$K$1232,5,FALSE),"")</f>
        <v>Al Ahsa</v>
      </c>
      <c r="F376" s="7" t="str">
        <f>IFERROR(VLOOKUP(A376,'[2]Total Provider - Dec 2015'!$A$1:$K$1232,6,FALSE),"")</f>
        <v>Al Maneh District, Dhahran Street</v>
      </c>
      <c r="G376" s="7" t="str">
        <f>IFERROR(VLOOKUP(A376,'[2]Total Provider - Dec 2015'!$A$1:$K$1232,7,FALSE),"")</f>
        <v>0135303333</v>
      </c>
      <c r="H376" s="10" t="str">
        <f>IFERROR(VLOOKUP(A376,'[2]Total Provider - Dec 2015'!$A$1:$K$1232,8,FALSE),"")</f>
        <v>حي المنح، شارع الظهران</v>
      </c>
      <c r="I376" s="10" t="str">
        <f>IFERROR(VLOOKUP(A376,'[2]Total Provider - Dec 2015'!$A$1:$K$1232,9,FALSE),"")</f>
        <v>الأحساء</v>
      </c>
      <c r="J376" s="10" t="str">
        <f>IFERROR(VLOOKUP(A376,'[2]Total Provider - Dec 2015'!$A$1:$K$1232,10,FALSE),"")</f>
        <v>المنطقة الشرقية</v>
      </c>
      <c r="K376" s="10" t="str">
        <f>IFERROR(VLOOKUP(A376,'[2]Total Provider - Dec 2015'!$A$1:$K$1232,11,FALSE),"")</f>
        <v>مستشفى عبيد التخصصي بالأحساء</v>
      </c>
    </row>
    <row r="377" spans="1:11" hidden="1" x14ac:dyDescent="0.25">
      <c r="A377" s="5">
        <v>22052</v>
      </c>
      <c r="B377" s="6" t="str">
        <f>IFERROR(VLOOKUP(A377,'[2]Total Provider - Dec 2015'!$A$1:$K$1232,2,FALSE),"")</f>
        <v>Shifa Jeddah Polyclinic</v>
      </c>
      <c r="C377" s="7" t="str">
        <f>IFERROR(VLOOKUP(A377,'[2]Total Provider - Dec 2015'!$A$1:$K$1232,3,FALSE),"")</f>
        <v>NWS</v>
      </c>
      <c r="D377" s="7" t="str">
        <f>IFERROR(VLOOKUP(A377,'[2]Total Provider - Dec 2015'!$A$1:$K$1232,4,FALSE),"")</f>
        <v>Makkah</v>
      </c>
      <c r="E377" s="7" t="str">
        <f>IFERROR(VLOOKUP(A377,'[2]Total Provider - Dec 2015'!$A$1:$K$1232,5,FALSE),"")</f>
        <v>Jeddah</v>
      </c>
      <c r="F377" s="7" t="str">
        <f>IFERROR(VLOOKUP(A377,'[2]Total Provider - Dec 2015'!$A$1:$K$1232,6,FALSE),"")</f>
        <v>Sharafia District, King Khalid Street</v>
      </c>
      <c r="G377" s="7" t="str">
        <f>IFERROR(VLOOKUP(A377,'[2]Total Provider - Dec 2015'!$A$1:$K$1232,7,FALSE),"")</f>
        <v>0126533636</v>
      </c>
      <c r="H377" s="10" t="str">
        <f>IFERROR(VLOOKUP(A377,'[2]Total Provider - Dec 2015'!$A$1:$K$1232,8,FALSE),"")</f>
        <v>حي الشرفية،شارع الأمير خالد</v>
      </c>
      <c r="I377" s="10" t="str">
        <f>IFERROR(VLOOKUP(A377,'[2]Total Provider - Dec 2015'!$A$1:$K$1232,9,FALSE),"")</f>
        <v>جدة</v>
      </c>
      <c r="J377" s="10" t="str">
        <f>IFERROR(VLOOKUP(A377,'[2]Total Provider - Dec 2015'!$A$1:$K$1232,10,FALSE),"")</f>
        <v>مكة المكرمة</v>
      </c>
      <c r="K377" s="10" t="str">
        <f>IFERROR(VLOOKUP(A377,'[2]Total Provider - Dec 2015'!$A$1:$K$1232,11,FALSE),"")</f>
        <v>مجمع عيادات شفاء جدة الطبي</v>
      </c>
    </row>
    <row r="378" spans="1:11" hidden="1" x14ac:dyDescent="0.25">
      <c r="A378" s="5">
        <v>22053</v>
      </c>
      <c r="B378" s="6" t="str">
        <f>IFERROR(VLOOKUP(A378,'[2]Total Provider - Dec 2015'!$A$1:$K$1232,2,FALSE),"")</f>
        <v>The City Hospital</v>
      </c>
      <c r="C378" s="7" t="str">
        <f>IFERROR(VLOOKUP(A378,'[2]Total Provider - Dec 2015'!$A$1:$K$1232,3,FALSE),"")</f>
        <v>NW7</v>
      </c>
      <c r="D378" s="7" t="str">
        <f>IFERROR(VLOOKUP(A378,'[2]Total Provider - Dec 2015'!$A$1:$K$1232,4,FALSE),"")</f>
        <v>UAE</v>
      </c>
      <c r="E378" s="7" t="str">
        <f>IFERROR(VLOOKUP(A378,'[2]Total Provider - Dec 2015'!$A$1:$K$1232,5,FALSE),"")</f>
        <v>Dubai</v>
      </c>
      <c r="F378" s="7" t="str">
        <f>IFERROR(VLOOKUP(A378,'[2]Total Provider - Dec 2015'!$A$1:$K$1232,6,FALSE),"")</f>
        <v>Dubai Healthcare City near Metro Station</v>
      </c>
      <c r="G378" s="7" t="str">
        <f>IFERROR(VLOOKUP(A378,'[2]Total Provider - Dec 2015'!$A$1:$K$1232,7,FALSE),"")</f>
        <v>0097144359999</v>
      </c>
      <c r="H378" s="10" t="str">
        <f>IFERROR(VLOOKUP(A378,'[2]Total Provider - Dec 2015'!$A$1:$K$1232,8,FALSE),"")</f>
        <v>مدينة دبي الطبية, بجانب المترو</v>
      </c>
      <c r="I378" s="10" t="str">
        <f>IFERROR(VLOOKUP(A378,'[2]Total Provider - Dec 2015'!$A$1:$K$1232,9,FALSE),"")</f>
        <v>دبي</v>
      </c>
      <c r="J378" s="10" t="str">
        <f>IFERROR(VLOOKUP(A378,'[2]Total Provider - Dec 2015'!$A$1:$K$1232,10,FALSE),"")</f>
        <v>الإمارات</v>
      </c>
      <c r="K378" s="10" t="str">
        <f>IFERROR(VLOOKUP(A378,'[2]Total Provider - Dec 2015'!$A$1:$K$1232,11,FALSE),"")</f>
        <v>مستشفى المدينة</v>
      </c>
    </row>
    <row r="379" spans="1:11" hidden="1" x14ac:dyDescent="0.25">
      <c r="A379" s="5">
        <v>22056</v>
      </c>
      <c r="B379" s="6" t="str">
        <f>IFERROR(VLOOKUP(A379,'[2]Total Provider - Dec 2015'!$A$1:$K$1232,2,FALSE),"")</f>
        <v>Al Bashawri  Optical</v>
      </c>
      <c r="C379" s="7" t="str">
        <f>IFERROR(VLOOKUP(A379,'[2]Total Provider - Dec 2015'!$A$1:$K$1232,3,FALSE),"")</f>
        <v>NWS</v>
      </c>
      <c r="D379" s="7" t="str">
        <f>IFERROR(VLOOKUP(A379,'[2]Total Provider - Dec 2015'!$A$1:$K$1232,4,FALSE),"")</f>
        <v>Makkah</v>
      </c>
      <c r="E379" s="7" t="str">
        <f>IFERROR(VLOOKUP(A379,'[2]Total Provider - Dec 2015'!$A$1:$K$1232,5,FALSE),"")</f>
        <v>Jeddah</v>
      </c>
      <c r="F379" s="7" t="str">
        <f>IFERROR(VLOOKUP(A379,'[2]Total Provider - Dec 2015'!$A$1:$K$1232,6,FALSE),"")</f>
        <v>Al Faisaliah District, Madinah Road, Kilo 10</v>
      </c>
      <c r="G379" s="7" t="str">
        <f>IFERROR(VLOOKUP(A379,'[2]Total Provider - Dec 2015'!$A$1:$K$1232,7,FALSE),"")</f>
        <v>0126827205</v>
      </c>
      <c r="H379" s="10" t="str">
        <f>IFERROR(VLOOKUP(A379,'[2]Total Provider - Dec 2015'!$A$1:$K$1232,8,FALSE),"")</f>
        <v>حي الفيصلية، طريق المدينة، كيلو 10</v>
      </c>
      <c r="I379" s="10" t="str">
        <f>IFERROR(VLOOKUP(A379,'[2]Total Provider - Dec 2015'!$A$1:$K$1232,9,FALSE),"")</f>
        <v>جدة</v>
      </c>
      <c r="J379" s="10" t="str">
        <f>IFERROR(VLOOKUP(A379,'[2]Total Provider - Dec 2015'!$A$1:$K$1232,10,FALSE),"")</f>
        <v>مكة المكرمة</v>
      </c>
      <c r="K379" s="10" t="str">
        <f>IFERROR(VLOOKUP(A379,'[2]Total Provider - Dec 2015'!$A$1:$K$1232,11,FALSE),"")</f>
        <v xml:space="preserve">البشاوري للبصريات - جدة </v>
      </c>
    </row>
    <row r="380" spans="1:11" hidden="1" x14ac:dyDescent="0.25">
      <c r="A380" s="5">
        <v>22057</v>
      </c>
      <c r="B380" s="6" t="str">
        <f>IFERROR(VLOOKUP(A380,'[2]Total Provider - Dec 2015'!$A$1:$K$1232,2,FALSE),"")</f>
        <v>Future Clinics</v>
      </c>
      <c r="C380" s="7" t="str">
        <f>IFERROR(VLOOKUP(A380,'[2]Total Provider - Dec 2015'!$A$1:$K$1232,3,FALSE),"")</f>
        <v>NW5</v>
      </c>
      <c r="D380" s="7" t="str">
        <f>IFERROR(VLOOKUP(A380,'[2]Total Provider - Dec 2015'!$A$1:$K$1232,4,FALSE),"")</f>
        <v>Qassim</v>
      </c>
      <c r="E380" s="7" t="str">
        <f>IFERROR(VLOOKUP(A380,'[2]Total Provider - Dec 2015'!$A$1:$K$1232,5,FALSE),"")</f>
        <v>Bureidah</v>
      </c>
      <c r="F380" s="7" t="str">
        <f>IFERROR(VLOOKUP(A380,'[2]Total Provider - Dec 2015'!$A$1:$K$1232,6,FALSE),"")</f>
        <v xml:space="preserve">Al Fakhreya District, Omar Bin Abdul Aziz Road </v>
      </c>
      <c r="G380" s="7" t="str">
        <f>IFERROR(VLOOKUP(A380,'[2]Total Provider - Dec 2015'!$A$1:$K$1232,7,FALSE),"")</f>
        <v>0163259900</v>
      </c>
      <c r="H380" s="10" t="str">
        <f>IFERROR(VLOOKUP(A380,'[2]Total Provider - Dec 2015'!$A$1:$K$1232,8,FALSE),"")</f>
        <v>حي الفاخرية، طريق عمر بن عبدالعزيز</v>
      </c>
      <c r="I380" s="10" t="str">
        <f>IFERROR(VLOOKUP(A380,'[2]Total Provider - Dec 2015'!$A$1:$K$1232,9,FALSE),"")</f>
        <v>بريدة</v>
      </c>
      <c r="J380" s="10" t="str">
        <f>IFERROR(VLOOKUP(A380,'[2]Total Provider - Dec 2015'!$A$1:$K$1232,10,FALSE),"")</f>
        <v>القصيم</v>
      </c>
      <c r="K380" s="10" t="str">
        <f>IFERROR(VLOOKUP(A380,'[2]Total Provider - Dec 2015'!$A$1:$K$1232,11,FALSE),"")</f>
        <v>مجمع عيادات عناية  المستقبل</v>
      </c>
    </row>
    <row r="381" spans="1:11" hidden="1" x14ac:dyDescent="0.25">
      <c r="A381" s="5">
        <v>22058</v>
      </c>
      <c r="B381" s="6" t="str">
        <f>IFERROR(VLOOKUP(A381,'[2]Total Provider - Dec 2015'!$A$1:$K$1232,2,FALSE),"")</f>
        <v>Al Nomais Polyclinic Complex</v>
      </c>
      <c r="C381" s="7" t="str">
        <f>IFERROR(VLOOKUP(A381,'[2]Total Provider - Dec 2015'!$A$1:$K$1232,3,FALSE),"")</f>
        <v>NW1</v>
      </c>
      <c r="D381" s="7" t="str">
        <f>IFERROR(VLOOKUP(A381,'[2]Total Provider - Dec 2015'!$A$1:$K$1232,4,FALSE),"")</f>
        <v>Aseer</v>
      </c>
      <c r="E381" s="7" t="str">
        <f>IFERROR(VLOOKUP(A381,'[2]Total Provider - Dec 2015'!$A$1:$K$1232,5,FALSE),"")</f>
        <v>Abha</v>
      </c>
      <c r="F381" s="7" t="str">
        <f>IFERROR(VLOOKUP(A381,'[2]Total Provider - Dec 2015'!$A$1:$K$1232,6,FALSE),"")</f>
        <v>Al Mowazafin District</v>
      </c>
      <c r="G381" s="7" t="str">
        <f>IFERROR(VLOOKUP(A381,'[2]Total Provider - Dec 2015'!$A$1:$K$1232,7,FALSE),"")</f>
        <v>0172272192</v>
      </c>
      <c r="H381" s="10" t="str">
        <f>IFERROR(VLOOKUP(A381,'[2]Total Provider - Dec 2015'!$A$1:$K$1232,8,FALSE),"")</f>
        <v>حي الموظفين</v>
      </c>
      <c r="I381" s="10" t="str">
        <f>IFERROR(VLOOKUP(A381,'[2]Total Provider - Dec 2015'!$A$1:$K$1232,9,FALSE),"")</f>
        <v>أبها</v>
      </c>
      <c r="J381" s="10" t="str">
        <f>IFERROR(VLOOKUP(A381,'[2]Total Provider - Dec 2015'!$A$1:$K$1232,10,FALSE),"")</f>
        <v>عسير</v>
      </c>
      <c r="K381" s="10" t="str">
        <f>IFERROR(VLOOKUP(A381,'[2]Total Provider - Dec 2015'!$A$1:$K$1232,11,FALSE),"")</f>
        <v>مستوصف النميص الطبي</v>
      </c>
    </row>
    <row r="382" spans="1:11" hidden="1" x14ac:dyDescent="0.25">
      <c r="A382" s="5">
        <v>22059</v>
      </c>
      <c r="B382" s="6" t="str">
        <f>IFERROR(VLOOKUP(A382,'[2]Total Provider - Dec 2015'!$A$1:$K$1232,2,FALSE),"")</f>
        <v>Al Rathawia Medical Center</v>
      </c>
      <c r="C382" s="7" t="str">
        <f>IFERROR(VLOOKUP(A382,'[2]Total Provider - Dec 2015'!$A$1:$K$1232,3,FALSE),"")</f>
        <v>NW4</v>
      </c>
      <c r="D382" s="7" t="str">
        <f>IFERROR(VLOOKUP(A382,'[2]Total Provider - Dec 2015'!$A$1:$K$1232,4,FALSE),"")</f>
        <v>Riyadh</v>
      </c>
      <c r="E382" s="7" t="str">
        <f>IFERROR(VLOOKUP(A382,'[2]Total Provider - Dec 2015'!$A$1:$K$1232,5,FALSE),"")</f>
        <v>Riyadh</v>
      </c>
      <c r="F382" s="7" t="str">
        <f>IFERROR(VLOOKUP(A382,'[2]Total Provider - Dec 2015'!$A$1:$K$1232,6,FALSE),"")</f>
        <v>Al Olaya Dist,Al Orouba Street</v>
      </c>
      <c r="G382" s="7" t="str">
        <f>IFERROR(VLOOKUP(A382,'[2]Total Provider - Dec 2015'!$A$1:$K$1232,7,FALSE),"")</f>
        <v>0114163322</v>
      </c>
      <c r="H382" s="10" t="str">
        <f>IFERROR(VLOOKUP(A382,'[2]Total Provider - Dec 2015'!$A$1:$K$1232,8,FALSE),"")</f>
        <v xml:space="preserve">حي العليا, شارع العروبه </v>
      </c>
      <c r="I382" s="10" t="str">
        <f>IFERROR(VLOOKUP(A382,'[2]Total Provider - Dec 2015'!$A$1:$K$1232,9,FALSE),"")</f>
        <v>الرياض</v>
      </c>
      <c r="J382" s="10" t="str">
        <f>IFERROR(VLOOKUP(A382,'[2]Total Provider - Dec 2015'!$A$1:$K$1232,10,FALSE),"")</f>
        <v>الرياض</v>
      </c>
      <c r="K382" s="10" t="str">
        <f>IFERROR(VLOOKUP(A382,'[2]Total Provider - Dec 2015'!$A$1:$K$1232,11,FALSE),"")</f>
        <v>مركز الرثوية التخصصي</v>
      </c>
    </row>
    <row r="383" spans="1:11" hidden="1" x14ac:dyDescent="0.25">
      <c r="A383" s="5">
        <v>22060</v>
      </c>
      <c r="B383" s="6" t="str">
        <f>IFERROR(VLOOKUP(A383,'[2]Total Provider - Dec 2015'!$A$1:$K$1232,2,FALSE),"")</f>
        <v>Al Ebdaa Medical Center</v>
      </c>
      <c r="C383" s="7" t="str">
        <f>IFERROR(VLOOKUP(A383,'[2]Total Provider - Dec 2015'!$A$1:$K$1232,3,FALSE),"")</f>
        <v>NWS</v>
      </c>
      <c r="D383" s="7" t="str">
        <f>IFERROR(VLOOKUP(A383,'[2]Total Provider - Dec 2015'!$A$1:$K$1232,4,FALSE),"")</f>
        <v>Riyadh</v>
      </c>
      <c r="E383" s="7" t="str">
        <f>IFERROR(VLOOKUP(A383,'[2]Total Provider - Dec 2015'!$A$1:$K$1232,5,FALSE),"")</f>
        <v>Riyadh</v>
      </c>
      <c r="F383" s="7" t="str">
        <f>IFERROR(VLOOKUP(A383,'[2]Total Provider - Dec 2015'!$A$1:$K$1232,6,FALSE),"")</f>
        <v>Al Nahda District, Salman Al Farsi Street</v>
      </c>
      <c r="G383" s="7" t="str">
        <f>IFERROR(VLOOKUP(A383,'[2]Total Provider - Dec 2015'!$A$1:$K$1232,7,FALSE),"")</f>
        <v>0114463800</v>
      </c>
      <c r="H383" s="10" t="str">
        <f>IFERROR(VLOOKUP(A383,'[2]Total Provider - Dec 2015'!$A$1:$K$1232,8,FALSE),"")</f>
        <v xml:space="preserve">حي النهضة، شارع سلمان الفارسي </v>
      </c>
      <c r="I383" s="10" t="str">
        <f>IFERROR(VLOOKUP(A383,'[2]Total Provider - Dec 2015'!$A$1:$K$1232,9,FALSE),"")</f>
        <v>الرياض</v>
      </c>
      <c r="J383" s="10" t="str">
        <f>IFERROR(VLOOKUP(A383,'[2]Total Provider - Dec 2015'!$A$1:$K$1232,10,FALSE),"")</f>
        <v>الرياض</v>
      </c>
      <c r="K383" s="10" t="str">
        <f>IFERROR(VLOOKUP(A383,'[2]Total Provider - Dec 2015'!$A$1:$K$1232,11,FALSE),"")</f>
        <v xml:space="preserve">مستوصف ومركز الإبداع الطبي </v>
      </c>
    </row>
    <row r="384" spans="1:11" hidden="1" x14ac:dyDescent="0.25">
      <c r="A384" s="5">
        <v>22061</v>
      </c>
      <c r="B384" s="6" t="str">
        <f>IFERROR(VLOOKUP(A384,'[2]Total Provider - Dec 2015'!$A$1:$K$1232,2,FALSE),"")</f>
        <v>Dr Sulaiman Al Habib Medical Group - Qassim</v>
      </c>
      <c r="C384" s="7" t="str">
        <f>IFERROR(VLOOKUP(A384,'[2]Total Provider - Dec 2015'!$A$1:$K$1232,3,FALSE),"")</f>
        <v>NW7</v>
      </c>
      <c r="D384" s="7" t="str">
        <f>IFERROR(VLOOKUP(A384,'[2]Total Provider - Dec 2015'!$A$1:$K$1232,4,FALSE),"")</f>
        <v>Qassim</v>
      </c>
      <c r="E384" s="7" t="str">
        <f>IFERROR(VLOOKUP(A384,'[2]Total Provider - Dec 2015'!$A$1:$K$1232,5,FALSE),"")</f>
        <v>Bureidah</v>
      </c>
      <c r="F384" s="7" t="str">
        <f>IFERROR(VLOOKUP(A384,'[2]Total Provider - Dec 2015'!$A$1:$K$1232,6,FALSE),"")</f>
        <v>North Bureidah, King Abdul Aziz Street</v>
      </c>
      <c r="G384" s="7" t="str">
        <f>IFERROR(VLOOKUP(A384,'[2]Total Provider - Dec 2015'!$A$1:$K$1232,7,FALSE),"")</f>
        <v>0163166666</v>
      </c>
      <c r="H384" s="10" t="str">
        <f>IFERROR(VLOOKUP(A384,'[2]Total Provider - Dec 2015'!$A$1:$K$1232,8,FALSE),"")</f>
        <v>شمال بريدة، شارع الملك عبدالعزيز</v>
      </c>
      <c r="I384" s="10" t="str">
        <f>IFERROR(VLOOKUP(A384,'[2]Total Provider - Dec 2015'!$A$1:$K$1232,9,FALSE),"")</f>
        <v>بريدة</v>
      </c>
      <c r="J384" s="10" t="str">
        <f>IFERROR(VLOOKUP(A384,'[2]Total Provider - Dec 2015'!$A$1:$K$1232,10,FALSE),"")</f>
        <v>القصيم</v>
      </c>
      <c r="K384" s="10" t="str">
        <f>IFERROR(VLOOKUP(A384,'[2]Total Provider - Dec 2015'!$A$1:$K$1232,11,FALSE),"")</f>
        <v xml:space="preserve">مركز الدكتور سليمان الحبيب الطبي </v>
      </c>
    </row>
    <row r="385" spans="1:11" hidden="1" x14ac:dyDescent="0.25">
      <c r="A385" s="5">
        <v>22063</v>
      </c>
      <c r="B385" s="6" t="str">
        <f>IFERROR(VLOOKUP(A385,'[2]Total Provider - Dec 2015'!$A$1:$K$1232,2,FALSE),"")</f>
        <v>Al Aziziah Polyclinic</v>
      </c>
      <c r="C385" s="7" t="str">
        <f>IFERROR(VLOOKUP(A385,'[2]Total Provider - Dec 2015'!$A$1:$K$1232,3,FALSE),"")</f>
        <v>NW1</v>
      </c>
      <c r="D385" s="7" t="str">
        <f>IFERROR(VLOOKUP(A385,'[2]Total Provider - Dec 2015'!$A$1:$K$1232,4,FALSE),"")</f>
        <v>Makkah</v>
      </c>
      <c r="E385" s="7" t="str">
        <f>IFERROR(VLOOKUP(A385,'[2]Total Provider - Dec 2015'!$A$1:$K$1232,5,FALSE),"")</f>
        <v>Jeddah</v>
      </c>
      <c r="F385" s="7" t="str">
        <f>IFERROR(VLOOKUP(A385,'[2]Total Provider - Dec 2015'!$A$1:$K$1232,6,FALSE),"")</f>
        <v>Al Aziziah District, Gharnatah Street</v>
      </c>
      <c r="G385" s="7" t="str">
        <f>IFERROR(VLOOKUP(A385,'[2]Total Provider - Dec 2015'!$A$1:$K$1232,7,FALSE),"")</f>
        <v xml:space="preserve">0126701071 </v>
      </c>
      <c r="H385" s="10" t="str">
        <f>IFERROR(VLOOKUP(A385,'[2]Total Provider - Dec 2015'!$A$1:$K$1232,8,FALSE),"")</f>
        <v>حي العزيزية، شارع غرناطة</v>
      </c>
      <c r="I385" s="10" t="str">
        <f>IFERROR(VLOOKUP(A385,'[2]Total Provider - Dec 2015'!$A$1:$K$1232,9,FALSE),"")</f>
        <v>جدة</v>
      </c>
      <c r="J385" s="10" t="str">
        <f>IFERROR(VLOOKUP(A385,'[2]Total Provider - Dec 2015'!$A$1:$K$1232,10,FALSE),"")</f>
        <v>مكة المكرمة</v>
      </c>
      <c r="K385" s="10" t="str">
        <f>IFERROR(VLOOKUP(A385,'[2]Total Provider - Dec 2015'!$A$1:$K$1232,11,FALSE),"")</f>
        <v>مستوصف العزيزية بجدة</v>
      </c>
    </row>
    <row r="386" spans="1:11" x14ac:dyDescent="0.25">
      <c r="A386" s="5">
        <v>22068</v>
      </c>
      <c r="B386" s="6" t="str">
        <f>IFERROR(VLOOKUP(A386,'[2]Total Provider - Dec 2015'!$A$1:$K$1232,2,FALSE),"")</f>
        <v>Ram Dental Clinic</v>
      </c>
      <c r="C386" s="7" t="str">
        <f>IFERROR(VLOOKUP(A386,'[2]Total Provider - Dec 2015'!$A$1:$K$1232,3,FALSE),"")</f>
        <v>NWR</v>
      </c>
      <c r="D386" s="7" t="str">
        <f>IFERROR(VLOOKUP(A386,'[2]Total Provider - Dec 2015'!$A$1:$K$1232,4,FALSE),"")</f>
        <v>Eastern Province</v>
      </c>
      <c r="E386" s="7" t="str">
        <f>IFERROR(VLOOKUP(A386,'[2]Total Provider - Dec 2015'!$A$1:$K$1232,5,FALSE),"")</f>
        <v>Khobar</v>
      </c>
      <c r="F386" s="7" t="str">
        <f>IFERROR(VLOOKUP(A386,'[2]Total Provider - Dec 2015'!$A$1:$K$1232,6,FALSE),"")</f>
        <v>Prince Homoud Street, Al Aqrabeya District</v>
      </c>
      <c r="G386" s="7" t="str">
        <f>IFERROR(VLOOKUP(A386,'[2]Total Provider - Dec 2015'!$A$1:$K$1232,7,FALSE),"")</f>
        <v>0138648181</v>
      </c>
      <c r="H386" s="10" t="str">
        <f>IFERROR(VLOOKUP(A386,'[2]Total Provider - Dec 2015'!$A$1:$K$1232,8,FALSE),"")</f>
        <v>شارع الأمير حمود، حي العقربية</v>
      </c>
      <c r="I386" s="10" t="str">
        <f>IFERROR(VLOOKUP(A386,'[2]Total Provider - Dec 2015'!$A$1:$K$1232,9,FALSE),"")</f>
        <v>الخبر</v>
      </c>
      <c r="J386" s="10" t="str">
        <f>IFERROR(VLOOKUP(A386,'[2]Total Provider - Dec 2015'!$A$1:$K$1232,10,FALSE),"")</f>
        <v>المنطقة الشرقية</v>
      </c>
      <c r="K386" s="10" t="str">
        <f>IFERROR(VLOOKUP(A386,'[2]Total Provider - Dec 2015'!$A$1:$K$1232,11,FALSE),"")</f>
        <v>مجمع عيادات رام لطب الأسنان بالخبر</v>
      </c>
    </row>
    <row r="387" spans="1:11" hidden="1" x14ac:dyDescent="0.25">
      <c r="A387" s="5">
        <v>22069</v>
      </c>
      <c r="B387" s="6" t="str">
        <f>IFERROR(VLOOKUP(A387,'[2]Total Provider - Dec 2015'!$A$1:$K$1232,2,FALSE),"")</f>
        <v>Al Fajr Polyclinic</v>
      </c>
      <c r="C387" s="7" t="str">
        <f>IFERROR(VLOOKUP(A387,'[2]Total Provider - Dec 2015'!$A$1:$K$1232,3,FALSE),"")</f>
        <v>NW2</v>
      </c>
      <c r="D387" s="7" t="str">
        <f>IFERROR(VLOOKUP(A387,'[2]Total Provider - Dec 2015'!$A$1:$K$1232,4,FALSE),"")</f>
        <v>Madinah</v>
      </c>
      <c r="E387" s="7" t="str">
        <f>IFERROR(VLOOKUP(A387,'[2]Total Provider - Dec 2015'!$A$1:$K$1232,5,FALSE),"")</f>
        <v>Madinah</v>
      </c>
      <c r="F387" s="7" t="str">
        <f>IFERROR(VLOOKUP(A387,'[2]Total Provider - Dec 2015'!$A$1:$K$1232,6,FALSE),"")</f>
        <v>Abu Bakr Al Sadeeq Street</v>
      </c>
      <c r="G387" s="7" t="str">
        <f>IFERROR(VLOOKUP(A387,'[2]Total Provider - Dec 2015'!$A$1:$K$1232,7,FALSE),"")</f>
        <v>0148467890</v>
      </c>
      <c r="H387" s="10" t="str">
        <f>IFERROR(VLOOKUP(A387,'[2]Total Provider - Dec 2015'!$A$1:$K$1232,8,FALSE),"")</f>
        <v>شارع أبو بكر الصديق</v>
      </c>
      <c r="I387" s="10" t="str">
        <f>IFERROR(VLOOKUP(A387,'[2]Total Provider - Dec 2015'!$A$1:$K$1232,9,FALSE),"")</f>
        <v>المدينة المنورة</v>
      </c>
      <c r="J387" s="10" t="str">
        <f>IFERROR(VLOOKUP(A387,'[2]Total Provider - Dec 2015'!$A$1:$K$1232,10,FALSE),"")</f>
        <v>المدينة المنورة</v>
      </c>
      <c r="K387" s="10" t="str">
        <f>IFERROR(VLOOKUP(A387,'[2]Total Provider - Dec 2015'!$A$1:$K$1232,11,FALSE),"")</f>
        <v>مجمع الفجر الطبي</v>
      </c>
    </row>
    <row r="388" spans="1:11" hidden="1" x14ac:dyDescent="0.25">
      <c r="A388" s="5">
        <v>22070</v>
      </c>
      <c r="B388" s="6" t="str">
        <f>IFERROR(VLOOKUP(A388,'[2]Total Provider - Dec 2015'!$A$1:$K$1232,2,FALSE),"")</f>
        <v>Dr. Abdullah Al Mozher Dental Clinic</v>
      </c>
      <c r="C388" s="7" t="str">
        <f>IFERROR(VLOOKUP(A388,'[2]Total Provider - Dec 2015'!$A$1:$K$1232,3,FALSE),"")</f>
        <v>NW3</v>
      </c>
      <c r="D388" s="7" t="str">
        <f>IFERROR(VLOOKUP(A388,'[2]Total Provider - Dec 2015'!$A$1:$K$1232,4,FALSE),"")</f>
        <v>Eastern Province</v>
      </c>
      <c r="E388" s="7" t="str">
        <f>IFERROR(VLOOKUP(A388,'[2]Total Provider - Dec 2015'!$A$1:$K$1232,5,FALSE),"")</f>
        <v>Dammam</v>
      </c>
      <c r="F388" s="7" t="str">
        <f>IFERROR(VLOOKUP(A388,'[2]Total Provider - Dec 2015'!$A$1:$K$1232,6,FALSE),"")</f>
        <v>Al Nozha District, Othman Bin Affan Street</v>
      </c>
      <c r="G388" s="7" t="str">
        <f>IFERROR(VLOOKUP(A388,'[2]Total Provider - Dec 2015'!$A$1:$K$1232,7,FALSE),"")</f>
        <v>0138418707</v>
      </c>
      <c r="H388" s="10" t="str">
        <f>IFERROR(VLOOKUP(A388,'[2]Total Provider - Dec 2015'!$A$1:$K$1232,8,FALSE),"")</f>
        <v xml:space="preserve">حي النزهة، شارع عثمان بن العفان </v>
      </c>
      <c r="I388" s="10" t="str">
        <f>IFERROR(VLOOKUP(A388,'[2]Total Provider - Dec 2015'!$A$1:$K$1232,9,FALSE),"")</f>
        <v>الدمام</v>
      </c>
      <c r="J388" s="10" t="str">
        <f>IFERROR(VLOOKUP(A388,'[2]Total Provider - Dec 2015'!$A$1:$K$1232,10,FALSE),"")</f>
        <v>المنطقة الشرقية</v>
      </c>
      <c r="K388" s="10" t="str">
        <f>IFERROR(VLOOKUP(A388,'[2]Total Provider - Dec 2015'!$A$1:$K$1232,11,FALSE),"")</f>
        <v>مجمع عيادات عبدالله المزهر لطب الأسنان بالدمام</v>
      </c>
    </row>
    <row r="389" spans="1:11" hidden="1" x14ac:dyDescent="0.25">
      <c r="A389" s="5">
        <v>22074</v>
      </c>
      <c r="B389" s="6" t="str">
        <f>IFERROR(VLOOKUP(A389,'[2]Total Provider - Dec 2015'!$A$1:$K$1232,2,FALSE),"")</f>
        <v>Al Khaleej Polyclinic - Hail</v>
      </c>
      <c r="C389" s="7" t="str">
        <f>IFERROR(VLOOKUP(A389,'[2]Total Provider - Dec 2015'!$A$1:$K$1232,3,FALSE),"")</f>
        <v>NWR</v>
      </c>
      <c r="D389" s="7" t="str">
        <f>IFERROR(VLOOKUP(A389,'[2]Total Provider - Dec 2015'!$A$1:$K$1232,4,FALSE),"")</f>
        <v>Hail</v>
      </c>
      <c r="E389" s="7" t="str">
        <f>IFERROR(VLOOKUP(A389,'[2]Total Provider - Dec 2015'!$A$1:$K$1232,5,FALSE),"")</f>
        <v>Hail</v>
      </c>
      <c r="F389" s="7" t="str">
        <f>IFERROR(VLOOKUP(A389,'[2]Total Provider - Dec 2015'!$A$1:$K$1232,6,FALSE),"")</f>
        <v>Prince Sultan Bin Abdul Aziz Street</v>
      </c>
      <c r="G389" s="7" t="str">
        <f>IFERROR(VLOOKUP(A389,'[2]Total Provider - Dec 2015'!$A$1:$K$1232,7,FALSE),"")</f>
        <v>0165322333</v>
      </c>
      <c r="H389" s="10" t="str">
        <f>IFERROR(VLOOKUP(A389,'[2]Total Provider - Dec 2015'!$A$1:$K$1232,8,FALSE),"")</f>
        <v>شارع الأمير سلطان بن عبدالعزيز</v>
      </c>
      <c r="I389" s="10" t="str">
        <f>IFERROR(VLOOKUP(A389,'[2]Total Provider - Dec 2015'!$A$1:$K$1232,9,FALSE),"")</f>
        <v>حائل</v>
      </c>
      <c r="J389" s="10" t="str">
        <f>IFERROR(VLOOKUP(A389,'[2]Total Provider - Dec 2015'!$A$1:$K$1232,10,FALSE),"")</f>
        <v>حائل</v>
      </c>
      <c r="K389" s="10" t="str">
        <f>IFERROR(VLOOKUP(A389,'[2]Total Provider - Dec 2015'!$A$1:$K$1232,11,FALSE),"")</f>
        <v>مستوصف الخليج الطبي</v>
      </c>
    </row>
    <row r="390" spans="1:11" hidden="1" x14ac:dyDescent="0.25">
      <c r="A390" s="5">
        <v>22075</v>
      </c>
      <c r="B390" s="6" t="str">
        <f>IFERROR(VLOOKUP(A390,'[2]Total Provider - Dec 2015'!$A$1:$K$1232,2,FALSE),"")</f>
        <v>Badr Al Tamam Polyclinic</v>
      </c>
      <c r="C390" s="7" t="str">
        <f>IFERROR(VLOOKUP(A390,'[2]Total Provider - Dec 2015'!$A$1:$K$1232,3,FALSE),"")</f>
        <v>NWS</v>
      </c>
      <c r="D390" s="7" t="str">
        <f>IFERROR(VLOOKUP(A390,'[2]Total Provider - Dec 2015'!$A$1:$K$1232,4,FALSE),"")</f>
        <v>Makkah</v>
      </c>
      <c r="E390" s="7" t="str">
        <f>IFERROR(VLOOKUP(A390,'[2]Total Provider - Dec 2015'!$A$1:$K$1232,5,FALSE),"")</f>
        <v>Jeddah</v>
      </c>
      <c r="F390" s="7" t="str">
        <f>IFERROR(VLOOKUP(A390,'[2]Total Provider - Dec 2015'!$A$1:$K$1232,6,FALSE),"")</f>
        <v>Al Sharafiyah District</v>
      </c>
      <c r="G390" s="7" t="str">
        <f>IFERROR(VLOOKUP(A390,'[2]Total Provider - Dec 2015'!$A$1:$K$1232,7,FALSE),"")</f>
        <v>0126452695</v>
      </c>
      <c r="H390" s="10" t="str">
        <f>IFERROR(VLOOKUP(A390,'[2]Total Provider - Dec 2015'!$A$1:$K$1232,8,FALSE),"")</f>
        <v>حي الشرفية</v>
      </c>
      <c r="I390" s="10" t="str">
        <f>IFERROR(VLOOKUP(A390,'[2]Total Provider - Dec 2015'!$A$1:$K$1232,9,FALSE),"")</f>
        <v>جدة</v>
      </c>
      <c r="J390" s="10" t="str">
        <f>IFERROR(VLOOKUP(A390,'[2]Total Provider - Dec 2015'!$A$1:$K$1232,10,FALSE),"")</f>
        <v>مكة المكرمة</v>
      </c>
      <c r="K390" s="10" t="str">
        <f>IFERROR(VLOOKUP(A390,'[2]Total Provider - Dec 2015'!$A$1:$K$1232,11,FALSE),"")</f>
        <v>مجمع عيادات بدر التمام</v>
      </c>
    </row>
    <row r="391" spans="1:11" hidden="1" x14ac:dyDescent="0.25">
      <c r="A391" s="5">
        <v>22076</v>
      </c>
      <c r="B391" s="6" t="str">
        <f>IFERROR(VLOOKUP(A391,'[2]Total Provider - Dec 2015'!$A$1:$K$1232,2,FALSE),"")</f>
        <v>Manar Al Khafji Medical Complex</v>
      </c>
      <c r="C391" s="7" t="str">
        <f>IFERROR(VLOOKUP(A391,'[2]Total Provider - Dec 2015'!$A$1:$K$1232,3,FALSE),"")</f>
        <v>NWR</v>
      </c>
      <c r="D391" s="7" t="str">
        <f>IFERROR(VLOOKUP(A391,'[2]Total Provider - Dec 2015'!$A$1:$K$1232,4,FALSE),"")</f>
        <v>Eastern Province</v>
      </c>
      <c r="E391" s="7" t="str">
        <f>IFERROR(VLOOKUP(A391,'[2]Total Provider - Dec 2015'!$A$1:$K$1232,5,FALSE),"")</f>
        <v>Khafji</v>
      </c>
      <c r="F391" s="7" t="str">
        <f>IFERROR(VLOOKUP(A391,'[2]Total Provider - Dec 2015'!$A$1:$K$1232,6,FALSE),"")</f>
        <v>Al Yasmin District, 60 Street</v>
      </c>
      <c r="G391" s="7" t="str">
        <f>IFERROR(VLOOKUP(A391,'[2]Total Provider - Dec 2015'!$A$1:$K$1232,7,FALSE),"")</f>
        <v>0137666565</v>
      </c>
      <c r="H391" s="10" t="str">
        <f>IFERROR(VLOOKUP(A391,'[2]Total Provider - Dec 2015'!$A$1:$K$1232,8,FALSE),"")</f>
        <v>حي الياسمين، شارع الستين</v>
      </c>
      <c r="I391" s="10" t="str">
        <f>IFERROR(VLOOKUP(A391,'[2]Total Provider - Dec 2015'!$A$1:$K$1232,9,FALSE),"")</f>
        <v>الخفجي</v>
      </c>
      <c r="J391" s="10" t="str">
        <f>IFERROR(VLOOKUP(A391,'[2]Total Provider - Dec 2015'!$A$1:$K$1232,10,FALSE),"")</f>
        <v>المنطقة الشرقية</v>
      </c>
      <c r="K391" s="10" t="str">
        <f>IFERROR(VLOOKUP(A391,'[2]Total Provider - Dec 2015'!$A$1:$K$1232,11,FALSE),"")</f>
        <v>مجمع عيادات المنار الطبية بالخفجي</v>
      </c>
    </row>
    <row r="392" spans="1:11" hidden="1" x14ac:dyDescent="0.25">
      <c r="A392" s="5">
        <v>22077</v>
      </c>
      <c r="B392" s="6" t="str">
        <f>IFERROR(VLOOKUP(A392,'[2]Total Provider - Dec 2015'!$A$1:$K$1232,2,FALSE),"")</f>
        <v>Al Bayt Medical Center</v>
      </c>
      <c r="C392" s="7" t="str">
        <f>IFERROR(VLOOKUP(A392,'[2]Total Provider - Dec 2015'!$A$1:$K$1232,3,FALSE),"")</f>
        <v>NWS</v>
      </c>
      <c r="D392" s="7" t="str">
        <f>IFERROR(VLOOKUP(A392,'[2]Total Provider - Dec 2015'!$A$1:$K$1232,4,FALSE),"")</f>
        <v>Makkah</v>
      </c>
      <c r="E392" s="7" t="str">
        <f>IFERROR(VLOOKUP(A392,'[2]Total Provider - Dec 2015'!$A$1:$K$1232,5,FALSE),"")</f>
        <v>Makkah</v>
      </c>
      <c r="F392" s="7" t="str">
        <f>IFERROR(VLOOKUP(A392,'[2]Total Provider - Dec 2015'!$A$1:$K$1232,6,FALSE),"")</f>
        <v>Ajyad District, Al Bayt Towers</v>
      </c>
      <c r="G392" s="7" t="str">
        <f>IFERROR(VLOOKUP(A392,'[2]Total Provider - Dec 2015'!$A$1:$K$1232,7,FALSE),"")</f>
        <v>0125718400</v>
      </c>
      <c r="H392" s="10" t="str">
        <f>IFERROR(VLOOKUP(A392,'[2]Total Provider - Dec 2015'!$A$1:$K$1232,8,FALSE),"")</f>
        <v xml:space="preserve">حي الأجياد، أبراج البيت </v>
      </c>
      <c r="I392" s="10" t="str">
        <f>IFERROR(VLOOKUP(A392,'[2]Total Provider - Dec 2015'!$A$1:$K$1232,9,FALSE),"")</f>
        <v>مكة المكرمة</v>
      </c>
      <c r="J392" s="10" t="str">
        <f>IFERROR(VLOOKUP(A392,'[2]Total Provider - Dec 2015'!$A$1:$K$1232,10,FALSE),"")</f>
        <v>مكة المكرمة</v>
      </c>
      <c r="K392" s="10" t="str">
        <f>IFERROR(VLOOKUP(A392,'[2]Total Provider - Dec 2015'!$A$1:$K$1232,11,FALSE),"")</f>
        <v>مجمع عيادات البيت الطبي</v>
      </c>
    </row>
    <row r="393" spans="1:11" hidden="1" x14ac:dyDescent="0.25">
      <c r="A393" s="5">
        <v>22078</v>
      </c>
      <c r="B393" s="6" t="str">
        <f>IFERROR(VLOOKUP(A393,'[2]Total Provider - Dec 2015'!$A$1:$K$1232,2,FALSE),"")</f>
        <v>Dar Al Saha Polyclinic</v>
      </c>
      <c r="C393" s="7" t="str">
        <f>IFERROR(VLOOKUP(A393,'[2]Total Provider - Dec 2015'!$A$1:$K$1232,3,FALSE),"")</f>
        <v>NW7</v>
      </c>
      <c r="D393" s="7" t="str">
        <f>IFERROR(VLOOKUP(A393,'[2]Total Provider - Dec 2015'!$A$1:$K$1232,4,FALSE),"")</f>
        <v>Kuwait</v>
      </c>
      <c r="E393" s="7" t="str">
        <f>IFERROR(VLOOKUP(A393,'[2]Total Provider - Dec 2015'!$A$1:$K$1232,5,FALSE),"")</f>
        <v>Kuwait</v>
      </c>
      <c r="F393" s="7" t="str">
        <f>IFERROR(VLOOKUP(A393,'[2]Total Provider - Dec 2015'!$A$1:$K$1232,6,FALSE),"")</f>
        <v>Jleeb Al Shuyoukh</v>
      </c>
      <c r="G393" s="7" t="str">
        <f>IFERROR(VLOOKUP(A393,'[2]Total Provider - Dec 2015'!$A$1:$K$1232,7,FALSE),"")</f>
        <v>0096524333354</v>
      </c>
      <c r="H393" s="10" t="str">
        <f>IFERROR(VLOOKUP(A393,'[2]Total Provider - Dec 2015'!$A$1:$K$1232,8,FALSE),"")</f>
        <v>جليب الشيوخ</v>
      </c>
      <c r="I393" s="10" t="str">
        <f>IFERROR(VLOOKUP(A393,'[2]Total Provider - Dec 2015'!$A$1:$K$1232,9,FALSE),"")</f>
        <v>الكويت</v>
      </c>
      <c r="J393" s="10" t="str">
        <f>IFERROR(VLOOKUP(A393,'[2]Total Provider - Dec 2015'!$A$1:$K$1232,10,FALSE),"")</f>
        <v>الكويت</v>
      </c>
      <c r="K393" s="10" t="str">
        <f>IFERROR(VLOOKUP(A393,'[2]Total Provider - Dec 2015'!$A$1:$K$1232,11,FALSE),"")</f>
        <v>مستوصف دار الصحة</v>
      </c>
    </row>
    <row r="394" spans="1:11" hidden="1" x14ac:dyDescent="0.25">
      <c r="A394" s="5">
        <v>22079</v>
      </c>
      <c r="B394" s="6" t="str">
        <f>IFERROR(VLOOKUP(A394,'[2]Total Provider - Dec 2015'!$A$1:$K$1232,2,FALSE),"")</f>
        <v>Taiba Specialized Clinics - Fintas</v>
      </c>
      <c r="C394" s="7" t="str">
        <f>IFERROR(VLOOKUP(A394,'[2]Total Provider - Dec 2015'!$A$1:$K$1232,3,FALSE),"")</f>
        <v>NW7</v>
      </c>
      <c r="D394" s="7" t="str">
        <f>IFERROR(VLOOKUP(A394,'[2]Total Provider - Dec 2015'!$A$1:$K$1232,4,FALSE),"")</f>
        <v>Kuwait</v>
      </c>
      <c r="E394" s="7" t="str">
        <f>IFERROR(VLOOKUP(A394,'[2]Total Provider - Dec 2015'!$A$1:$K$1232,5,FALSE),"")</f>
        <v>Kuwait</v>
      </c>
      <c r="F394" s="7" t="str">
        <f>IFERROR(VLOOKUP(A394,'[2]Total Provider - Dec 2015'!$A$1:$K$1232,6,FALSE),"")</f>
        <v>Fintas</v>
      </c>
      <c r="G394" s="7" t="str">
        <f>IFERROR(VLOOKUP(A394,'[2]Total Provider - Dec 2015'!$A$1:$K$1232,7,FALSE),"")</f>
        <v>0096523908889</v>
      </c>
      <c r="H394" s="10" t="str">
        <f>IFERROR(VLOOKUP(A394,'[2]Total Provider - Dec 2015'!$A$1:$K$1232,8,FALSE),"")</f>
        <v>الفنطاس</v>
      </c>
      <c r="I394" s="10" t="str">
        <f>IFERROR(VLOOKUP(A394,'[2]Total Provider - Dec 2015'!$A$1:$K$1232,9,FALSE),"")</f>
        <v>الكويت</v>
      </c>
      <c r="J394" s="10" t="str">
        <f>IFERROR(VLOOKUP(A394,'[2]Total Provider - Dec 2015'!$A$1:$K$1232,10,FALSE),"")</f>
        <v>الكويت</v>
      </c>
      <c r="K394" s="10" t="str">
        <f>IFERROR(VLOOKUP(A394,'[2]Total Provider - Dec 2015'!$A$1:$K$1232,11,FALSE),"")</f>
        <v>عيادات طيبة التخصصية - الفنطاس</v>
      </c>
    </row>
    <row r="395" spans="1:11" hidden="1" x14ac:dyDescent="0.25">
      <c r="A395" s="5">
        <v>22080</v>
      </c>
      <c r="B395" s="6" t="str">
        <f>IFERROR(VLOOKUP(A395,'[2]Total Provider - Dec 2015'!$A$1:$K$1232,2,FALSE),"")</f>
        <v>Taiba Specialized Clinics - Farwaniya</v>
      </c>
      <c r="C395" s="7" t="str">
        <f>IFERROR(VLOOKUP(A395,'[2]Total Provider - Dec 2015'!$A$1:$K$1232,3,FALSE),"")</f>
        <v>NW7</v>
      </c>
      <c r="D395" s="7" t="str">
        <f>IFERROR(VLOOKUP(A395,'[2]Total Provider - Dec 2015'!$A$1:$K$1232,4,FALSE),"")</f>
        <v>Kuwait</v>
      </c>
      <c r="E395" s="7" t="str">
        <f>IFERROR(VLOOKUP(A395,'[2]Total Provider - Dec 2015'!$A$1:$K$1232,5,FALSE),"")</f>
        <v>Kuwait</v>
      </c>
      <c r="F395" s="7" t="str">
        <f>IFERROR(VLOOKUP(A395,'[2]Total Provider - Dec 2015'!$A$1:$K$1232,6,FALSE),"")</f>
        <v>Farwaniya</v>
      </c>
      <c r="G395" s="7" t="str">
        <f>IFERROR(VLOOKUP(A395,'[2]Total Provider - Dec 2015'!$A$1:$K$1232,7,FALSE),"")</f>
        <v>0096524757818</v>
      </c>
      <c r="H395" s="10" t="str">
        <f>IFERROR(VLOOKUP(A395,'[2]Total Provider - Dec 2015'!$A$1:$K$1232,8,FALSE),"")</f>
        <v>الفروانية</v>
      </c>
      <c r="I395" s="10" t="str">
        <f>IFERROR(VLOOKUP(A395,'[2]Total Provider - Dec 2015'!$A$1:$K$1232,9,FALSE),"")</f>
        <v>الكويت</v>
      </c>
      <c r="J395" s="10" t="str">
        <f>IFERROR(VLOOKUP(A395,'[2]Total Provider - Dec 2015'!$A$1:$K$1232,10,FALSE),"")</f>
        <v>الكويت</v>
      </c>
      <c r="K395" s="10" t="str">
        <f>IFERROR(VLOOKUP(A395,'[2]Total Provider - Dec 2015'!$A$1:$K$1232,11,FALSE),"")</f>
        <v>عيادات طيبة التخصصية - الفروانية</v>
      </c>
    </row>
    <row r="396" spans="1:11" hidden="1" x14ac:dyDescent="0.25">
      <c r="A396" s="5">
        <v>22081</v>
      </c>
      <c r="B396" s="6" t="str">
        <f>IFERROR(VLOOKUP(A396,'[2]Total Provider - Dec 2015'!$A$1:$K$1232,2,FALSE),"")</f>
        <v>Taiba Hospital - Salem</v>
      </c>
      <c r="C396" s="7" t="str">
        <f>IFERROR(VLOOKUP(A396,'[2]Total Provider - Dec 2015'!$A$1:$K$1232,3,FALSE),"")</f>
        <v>NW7</v>
      </c>
      <c r="D396" s="7" t="str">
        <f>IFERROR(VLOOKUP(A396,'[2]Total Provider - Dec 2015'!$A$1:$K$1232,4,FALSE),"")</f>
        <v>Kuwait</v>
      </c>
      <c r="E396" s="7" t="str">
        <f>IFERROR(VLOOKUP(A396,'[2]Total Provider - Dec 2015'!$A$1:$K$1232,5,FALSE),"")</f>
        <v>Kuwait</v>
      </c>
      <c r="F396" s="7" t="str">
        <f>IFERROR(VLOOKUP(A396,'[2]Total Provider - Dec 2015'!$A$1:$K$1232,6,FALSE),"")</f>
        <v>Sabah Al Salem Area, Block 3, Street 3</v>
      </c>
      <c r="G396" s="7" t="str">
        <f>IFERROR(VLOOKUP(A396,'[2]Total Provider - Dec 2015'!$A$1:$K$1232,7,FALSE),"")</f>
        <v>009651808088</v>
      </c>
      <c r="H396" s="10" t="str">
        <f>IFERROR(VLOOKUP(A396,'[2]Total Provider - Dec 2015'!$A$1:$K$1232,8,FALSE),"")</f>
        <v>صباح السالم - قطعة 3 - شارع 3</v>
      </c>
      <c r="I396" s="10" t="str">
        <f>IFERROR(VLOOKUP(A396,'[2]Total Provider - Dec 2015'!$A$1:$K$1232,9,FALSE),"")</f>
        <v>الكويت</v>
      </c>
      <c r="J396" s="10" t="str">
        <f>IFERROR(VLOOKUP(A396,'[2]Total Provider - Dec 2015'!$A$1:$K$1232,10,FALSE),"")</f>
        <v>الكويت</v>
      </c>
      <c r="K396" s="10" t="str">
        <f>IFERROR(VLOOKUP(A396,'[2]Total Provider - Dec 2015'!$A$1:$K$1232,11,FALSE),"")</f>
        <v xml:space="preserve">مستشفى طيبة </v>
      </c>
    </row>
    <row r="397" spans="1:11" hidden="1" x14ac:dyDescent="0.25">
      <c r="A397" s="5">
        <v>22090</v>
      </c>
      <c r="B397" s="6" t="str">
        <f>IFERROR(VLOOKUP(A397,'[2]Total Provider - Dec 2015'!$A$1:$K$1232,2,FALSE),"")</f>
        <v>Al Amin Clinic 1</v>
      </c>
      <c r="C397" s="7" t="str">
        <f>IFERROR(VLOOKUP(A397,'[2]Total Provider - Dec 2015'!$A$1:$K$1232,3,FALSE),"")</f>
        <v>NWS</v>
      </c>
      <c r="D397" s="7" t="str">
        <f>IFERROR(VLOOKUP(A397,'[2]Total Provider - Dec 2015'!$A$1:$K$1232,4,FALSE),"")</f>
        <v>Riyadh</v>
      </c>
      <c r="E397" s="7" t="str">
        <f>IFERROR(VLOOKUP(A397,'[2]Total Provider - Dec 2015'!$A$1:$K$1232,5,FALSE),"")</f>
        <v>Riyadh</v>
      </c>
      <c r="F397" s="7" t="str">
        <f>IFERROR(VLOOKUP(A397,'[2]Total Provider - Dec 2015'!$A$1:$K$1232,6,FALSE),"")</f>
        <v>Al Shifa District, Dirab Street,</v>
      </c>
      <c r="G397" s="7" t="str">
        <f>IFERROR(VLOOKUP(A397,'[2]Total Provider - Dec 2015'!$A$1:$K$1232,7,FALSE),"")</f>
        <v>0114215656</v>
      </c>
      <c r="H397" s="10" t="str">
        <f>IFERROR(VLOOKUP(A397,'[2]Total Provider - Dec 2015'!$A$1:$K$1232,8,FALSE),"")</f>
        <v xml:space="preserve">حي الشفا، شارع ديراب </v>
      </c>
      <c r="I397" s="10" t="str">
        <f>IFERROR(VLOOKUP(A397,'[2]Total Provider - Dec 2015'!$A$1:$K$1232,9,FALSE),"")</f>
        <v>الرياض</v>
      </c>
      <c r="J397" s="10" t="str">
        <f>IFERROR(VLOOKUP(A397,'[2]Total Provider - Dec 2015'!$A$1:$K$1232,10,FALSE),"")</f>
        <v>الرياض</v>
      </c>
      <c r="K397" s="10" t="str">
        <f>IFERROR(VLOOKUP(A397,'[2]Total Provider - Dec 2015'!$A$1:$K$1232,11,FALSE),"")</f>
        <v>مستوصف الأمين (حي الشفاء - شارع ديراب)</v>
      </c>
    </row>
    <row r="398" spans="1:11" hidden="1" x14ac:dyDescent="0.25">
      <c r="A398" s="5">
        <v>22099</v>
      </c>
      <c r="B398" s="6" t="str">
        <f>IFERROR(VLOOKUP(A398,'[2]Total Provider - Dec 2015'!$A$1:$K$1232,2,FALSE),"")</f>
        <v>Al Abeer Clinic</v>
      </c>
      <c r="C398" s="7" t="str">
        <f>IFERROR(VLOOKUP(A398,'[2]Total Provider - Dec 2015'!$A$1:$K$1232,3,FALSE),"")</f>
        <v>NWS</v>
      </c>
      <c r="D398" s="7" t="str">
        <f>IFERROR(VLOOKUP(A398,'[2]Total Provider - Dec 2015'!$A$1:$K$1232,4,FALSE),"")</f>
        <v>Makkah</v>
      </c>
      <c r="E398" s="7" t="str">
        <f>IFERROR(VLOOKUP(A398,'[2]Total Provider - Dec 2015'!$A$1:$K$1232,5,FALSE),"")</f>
        <v>Jeddah</v>
      </c>
      <c r="F398" s="7" t="str">
        <f>IFERROR(VLOOKUP(A398,'[2]Total Provider - Dec 2015'!$A$1:$K$1232,6,FALSE),"")</f>
        <v>Bawadi District</v>
      </c>
      <c r="G398" s="7" t="str">
        <f>IFERROR(VLOOKUP(A398,'[2]Total Provider - Dec 2015'!$A$1:$K$1232,7,FALSE),"")</f>
        <v>0126395444</v>
      </c>
      <c r="H398" s="10" t="str">
        <f>IFERROR(VLOOKUP(A398,'[2]Total Provider - Dec 2015'!$A$1:$K$1232,8,FALSE),"")</f>
        <v xml:space="preserve">حي البوادي </v>
      </c>
      <c r="I398" s="10" t="str">
        <f>IFERROR(VLOOKUP(A398,'[2]Total Provider - Dec 2015'!$A$1:$K$1232,9,FALSE),"")</f>
        <v>جدة</v>
      </c>
      <c r="J398" s="10" t="str">
        <f>IFERROR(VLOOKUP(A398,'[2]Total Provider - Dec 2015'!$A$1:$K$1232,10,FALSE),"")</f>
        <v>مكة المكرمة</v>
      </c>
      <c r="K398" s="10" t="str">
        <f>IFERROR(VLOOKUP(A398,'[2]Total Provider - Dec 2015'!$A$1:$K$1232,11,FALSE),"")</f>
        <v>مستوصف العبير - البوادي</v>
      </c>
    </row>
    <row r="399" spans="1:11" hidden="1" x14ac:dyDescent="0.25">
      <c r="A399" s="5">
        <v>22113</v>
      </c>
      <c r="B399" s="6" t="str">
        <f>IFERROR(VLOOKUP(A399,'[2]Total Provider - Dec 2015'!$A$1:$K$1232,2,FALSE),"")</f>
        <v>Hussein Al Ali Polyclinic</v>
      </c>
      <c r="C399" s="7" t="str">
        <f>IFERROR(VLOOKUP(A399,'[2]Total Provider - Dec 2015'!$A$1:$K$1232,3,FALSE),"")</f>
        <v>NWS</v>
      </c>
      <c r="D399" s="7" t="str">
        <f>IFERROR(VLOOKUP(A399,'[2]Total Provider - Dec 2015'!$A$1:$K$1232,4,FALSE),"")</f>
        <v>Eastern Province</v>
      </c>
      <c r="E399" s="7" t="str">
        <f>IFERROR(VLOOKUP(A399,'[2]Total Provider - Dec 2015'!$A$1:$K$1232,5,FALSE),"")</f>
        <v>Al Ahsa</v>
      </c>
      <c r="F399" s="7" t="str">
        <f>IFERROR(VLOOKUP(A399,'[2]Total Provider - Dec 2015'!$A$1:$K$1232,6,FALSE),"")</f>
        <v>King Faisal District</v>
      </c>
      <c r="G399" s="7" t="str">
        <f>IFERROR(VLOOKUP(A399,'[2]Total Provider - Dec 2015'!$A$1:$K$1232,7,FALSE),"")</f>
        <v>0135864061</v>
      </c>
      <c r="H399" s="10" t="str">
        <f>IFERROR(VLOOKUP(A399,'[2]Total Provider - Dec 2015'!$A$1:$K$1232,8,FALSE),"")</f>
        <v>حي الملك فيصل</v>
      </c>
      <c r="I399" s="10" t="str">
        <f>IFERROR(VLOOKUP(A399,'[2]Total Provider - Dec 2015'!$A$1:$K$1232,9,FALSE),"")</f>
        <v xml:space="preserve">الأحساء </v>
      </c>
      <c r="J399" s="10" t="str">
        <f>IFERROR(VLOOKUP(A399,'[2]Total Provider - Dec 2015'!$A$1:$K$1232,10,FALSE),"")</f>
        <v>المنطقة الشرقية</v>
      </c>
      <c r="K399" s="10" t="str">
        <f>IFERROR(VLOOKUP(A399,'[2]Total Provider - Dec 2015'!$A$1:$K$1232,11,FALSE),"")</f>
        <v>مجمع عيادات شركة حسين علي العلي الطبي</v>
      </c>
    </row>
    <row r="400" spans="1:11" hidden="1" x14ac:dyDescent="0.25">
      <c r="A400" s="5">
        <v>22117</v>
      </c>
      <c r="B400" s="6" t="str">
        <f>IFERROR(VLOOKUP(A400,'[2]Total Provider - Dec 2015'!$A$1:$K$1232,2,FALSE),"")</f>
        <v>Al Kholood Polyclinic</v>
      </c>
      <c r="C400" s="7" t="str">
        <f>IFERROR(VLOOKUP(A400,'[2]Total Provider - Dec 2015'!$A$1:$K$1232,3,FALSE),"")</f>
        <v>NW4</v>
      </c>
      <c r="D400" s="7" t="str">
        <f>IFERROR(VLOOKUP(A400,'[2]Total Provider - Dec 2015'!$A$1:$K$1232,4,FALSE),"")</f>
        <v>Makkah</v>
      </c>
      <c r="E400" s="7" t="str">
        <f>IFERROR(VLOOKUP(A400,'[2]Total Provider - Dec 2015'!$A$1:$K$1232,5,FALSE),"")</f>
        <v>Makkah</v>
      </c>
      <c r="F400" s="7" t="str">
        <f>IFERROR(VLOOKUP(A400,'[2]Total Provider - Dec 2015'!$A$1:$K$1232,6,FALSE),"")</f>
        <v>Al Zaher District, Al Hajj Street</v>
      </c>
      <c r="G400" s="7" t="str">
        <f>IFERROR(VLOOKUP(A400,'[2]Total Provider - Dec 2015'!$A$1:$K$1232,7,FALSE),"")</f>
        <v>0125459407</v>
      </c>
      <c r="H400" s="10" t="str">
        <f>IFERROR(VLOOKUP(A400,'[2]Total Provider - Dec 2015'!$A$1:$K$1232,8,FALSE),"")</f>
        <v>حي الزاهر، شارع الحج</v>
      </c>
      <c r="I400" s="10" t="str">
        <f>IFERROR(VLOOKUP(A400,'[2]Total Provider - Dec 2015'!$A$1:$K$1232,9,FALSE),"")</f>
        <v>مكة المكرمة</v>
      </c>
      <c r="J400" s="10" t="str">
        <f>IFERROR(VLOOKUP(A400,'[2]Total Provider - Dec 2015'!$A$1:$K$1232,10,FALSE),"")</f>
        <v>مكة المكرمة</v>
      </c>
      <c r="K400" s="10" t="str">
        <f>IFERROR(VLOOKUP(A400,'[2]Total Provider - Dec 2015'!$A$1:$K$1232,11,FALSE),"")</f>
        <v xml:space="preserve">مستوصف الخلود الطبي </v>
      </c>
    </row>
    <row r="401" spans="1:11" hidden="1" x14ac:dyDescent="0.25">
      <c r="A401" s="5">
        <v>22118</v>
      </c>
      <c r="B401" s="6" t="str">
        <f>IFERROR(VLOOKUP(A401,'[2]Total Provider - Dec 2015'!$A$1:$K$1232,2,FALSE),"")</f>
        <v>Al-Badri Polyclinic</v>
      </c>
      <c r="C401" s="7" t="str">
        <f>IFERROR(VLOOKUP(A401,'[2]Total Provider - Dec 2015'!$A$1:$K$1232,3,FALSE),"")</f>
        <v>NW5</v>
      </c>
      <c r="D401" s="7" t="str">
        <f>IFERROR(VLOOKUP(A401,'[2]Total Provider - Dec 2015'!$A$1:$K$1232,4,FALSE),"")</f>
        <v>Riyadh</v>
      </c>
      <c r="E401" s="7" t="str">
        <f>IFERROR(VLOOKUP(A401,'[2]Total Provider - Dec 2015'!$A$1:$K$1232,5,FALSE),"")</f>
        <v>Riyadh</v>
      </c>
      <c r="F401" s="7" t="str">
        <f>IFERROR(VLOOKUP(A401,'[2]Total Provider - Dec 2015'!$A$1:$K$1232,6,FALSE),"")</f>
        <v xml:space="preserve">Imam Saoud bin Abdul Aziz Street, Al Massif District </v>
      </c>
      <c r="G401" s="7" t="str">
        <f>IFERROR(VLOOKUP(A401,'[2]Total Provider - Dec 2015'!$A$1:$K$1232,7,FALSE),"")</f>
        <v>0114509000</v>
      </c>
      <c r="H401" s="10" t="str">
        <f>IFERROR(VLOOKUP(A401,'[2]Total Provider - Dec 2015'!$A$1:$K$1232,8,FALSE),"")</f>
        <v>حي المصيف, شارع الامام سعود بن عبدالعزيز</v>
      </c>
      <c r="I401" s="10" t="str">
        <f>IFERROR(VLOOKUP(A401,'[2]Total Provider - Dec 2015'!$A$1:$K$1232,9,FALSE),"")</f>
        <v>الرياض</v>
      </c>
      <c r="J401" s="10" t="str">
        <f>IFERROR(VLOOKUP(A401,'[2]Total Provider - Dec 2015'!$A$1:$K$1232,10,FALSE),"")</f>
        <v>الرياض</v>
      </c>
      <c r="K401" s="10" t="str">
        <f>IFERROR(VLOOKUP(A401,'[2]Total Provider - Dec 2015'!$A$1:$K$1232,11,FALSE),"")</f>
        <v>مجمع عيادات البدري الطبي</v>
      </c>
    </row>
    <row r="402" spans="1:11" hidden="1" x14ac:dyDescent="0.25">
      <c r="A402" s="5">
        <v>22120</v>
      </c>
      <c r="B402" s="6" t="str">
        <f>IFERROR(VLOOKUP(A402,'[2]Total Provider - Dec 2015'!$A$1:$K$1232,2,FALSE),"")</f>
        <v>Al Amal Hospital</v>
      </c>
      <c r="C402" s="7" t="str">
        <f>IFERROR(VLOOKUP(A402,'[2]Total Provider - Dec 2015'!$A$1:$K$1232,3,FALSE),"")</f>
        <v>NW4</v>
      </c>
      <c r="D402" s="7" t="str">
        <f>IFERROR(VLOOKUP(A402,'[2]Total Provider - Dec 2015'!$A$1:$K$1232,4,FALSE),"")</f>
        <v>Bahrain</v>
      </c>
      <c r="E402" s="7" t="str">
        <f>IFERROR(VLOOKUP(A402,'[2]Total Provider - Dec 2015'!$A$1:$K$1232,5,FALSE),"")</f>
        <v>Hamad</v>
      </c>
      <c r="F402" s="7" t="str">
        <f>IFERROR(VLOOKUP(A402,'[2]Total Provider - Dec 2015'!$A$1:$K$1232,6,FALSE),"")</f>
        <v>Hamad Town</v>
      </c>
      <c r="G402" s="7" t="str">
        <f>IFERROR(VLOOKUP(A402,'[2]Total Provider - Dec 2015'!$A$1:$K$1232,7,FALSE),"")</f>
        <v>0097317602602</v>
      </c>
      <c r="H402" s="10" t="str">
        <f>IFERROR(VLOOKUP(A402,'[2]Total Provider - Dec 2015'!$A$1:$K$1232,8,FALSE),"")</f>
        <v>برج حمد</v>
      </c>
      <c r="I402" s="10" t="str">
        <f>IFERROR(VLOOKUP(A402,'[2]Total Provider - Dec 2015'!$A$1:$K$1232,9,FALSE),"")</f>
        <v>حمد</v>
      </c>
      <c r="J402" s="10" t="str">
        <f>IFERROR(VLOOKUP(A402,'[2]Total Provider - Dec 2015'!$A$1:$K$1232,10,FALSE),"")</f>
        <v>البحرين</v>
      </c>
      <c r="K402" s="10" t="str">
        <f>IFERROR(VLOOKUP(A402,'[2]Total Provider - Dec 2015'!$A$1:$K$1232,11,FALSE),"")</f>
        <v>مستشفى الأمل</v>
      </c>
    </row>
    <row r="403" spans="1:11" hidden="1" x14ac:dyDescent="0.25">
      <c r="A403" s="5">
        <v>22123</v>
      </c>
      <c r="B403" s="6" t="str">
        <f>IFERROR(VLOOKUP(A403,'[2]Total Provider - Dec 2015'!$A$1:$K$1232,2,FALSE),"")</f>
        <v>Al Atfain Typical Polyclinic</v>
      </c>
      <c r="C403" s="7" t="str">
        <f>IFERROR(VLOOKUP(A403,'[2]Total Provider - Dec 2015'!$A$1:$K$1232,3,FALSE),"")</f>
        <v>NWS</v>
      </c>
      <c r="D403" s="7" t="str">
        <f>IFERROR(VLOOKUP(A403,'[2]Total Provider - Dec 2015'!$A$1:$K$1232,4,FALSE),"")</f>
        <v>Tabuk</v>
      </c>
      <c r="E403" s="7" t="str">
        <f>IFERROR(VLOOKUP(A403,'[2]Total Provider - Dec 2015'!$A$1:$K$1232,5,FALSE),"")</f>
        <v>Tabuk</v>
      </c>
      <c r="F403" s="7" t="str">
        <f>IFERROR(VLOOKUP(A403,'[2]Total Provider - Dec 2015'!$A$1:$K$1232,6,FALSE),"")</f>
        <v>Olay District</v>
      </c>
      <c r="G403" s="7" t="str">
        <f>IFERROR(VLOOKUP(A403,'[2]Total Provider - Dec 2015'!$A$1:$K$1232,7,FALSE),"")</f>
        <v>0144229192</v>
      </c>
      <c r="H403" s="10" t="str">
        <f>IFERROR(VLOOKUP(A403,'[2]Total Provider - Dec 2015'!$A$1:$K$1232,8,FALSE),"")</f>
        <v xml:space="preserve">حي العليا </v>
      </c>
      <c r="I403" s="10" t="str">
        <f>IFERROR(VLOOKUP(A403,'[2]Total Provider - Dec 2015'!$A$1:$K$1232,9,FALSE),"")</f>
        <v>تبوك</v>
      </c>
      <c r="J403" s="10" t="str">
        <f>IFERROR(VLOOKUP(A403,'[2]Total Provider - Dec 2015'!$A$1:$K$1232,10,FALSE),"")</f>
        <v>تبوك</v>
      </c>
      <c r="K403" s="10" t="str">
        <f>IFERROR(VLOOKUP(A403,'[2]Total Provider - Dec 2015'!$A$1:$K$1232,11,FALSE),"")</f>
        <v>مجمع عيادات العطفين النموذجية بتبوك</v>
      </c>
    </row>
    <row r="404" spans="1:11" hidden="1" x14ac:dyDescent="0.25">
      <c r="A404" s="5">
        <v>22125</v>
      </c>
      <c r="B404" s="6" t="str">
        <f>IFERROR(VLOOKUP(A404,'[2]Total Provider - Dec 2015'!$A$1:$K$1232,2,FALSE),"")</f>
        <v>Ajial Medical Center</v>
      </c>
      <c r="C404" s="7" t="str">
        <f>IFERROR(VLOOKUP(A404,'[2]Total Provider - Dec 2015'!$A$1:$K$1232,3,FALSE),"")</f>
        <v>NWS</v>
      </c>
      <c r="D404" s="7" t="str">
        <f>IFERROR(VLOOKUP(A404,'[2]Total Provider - Dec 2015'!$A$1:$K$1232,4,FALSE),"")</f>
        <v>Riyadh</v>
      </c>
      <c r="E404" s="7" t="str">
        <f>IFERROR(VLOOKUP(A404,'[2]Total Provider - Dec 2015'!$A$1:$K$1232,5,FALSE),"")</f>
        <v>Riyadh</v>
      </c>
      <c r="F404" s="7" t="str">
        <f>IFERROR(VLOOKUP(A404,'[2]Total Provider - Dec 2015'!$A$1:$K$1232,6,FALSE),"")</f>
        <v>Hisham Bin Abd Al Malek Street,King Fahd District.Riyadh</v>
      </c>
      <c r="G404" s="7" t="str">
        <f>IFERROR(VLOOKUP(A404,'[2]Total Provider - Dec 2015'!$A$1:$K$1232,7,FALSE),"")</f>
        <v>014543104</v>
      </c>
      <c r="H404" s="10" t="str">
        <f>IFERROR(VLOOKUP(A404,'[2]Total Provider - Dec 2015'!$A$1:$K$1232,8,FALSE),"")</f>
        <v>حي الملك فهد، شارع هشام بن عبدالملك</v>
      </c>
      <c r="I404" s="10" t="str">
        <f>IFERROR(VLOOKUP(A404,'[2]Total Provider - Dec 2015'!$A$1:$K$1232,9,FALSE),"")</f>
        <v>الرياض</v>
      </c>
      <c r="J404" s="10" t="str">
        <f>IFERROR(VLOOKUP(A404,'[2]Total Provider - Dec 2015'!$A$1:$K$1232,10,FALSE),"")</f>
        <v>الرياض</v>
      </c>
      <c r="K404" s="10" t="str">
        <f>IFERROR(VLOOKUP(A404,'[2]Total Provider - Dec 2015'!$A$1:$K$1232,11,FALSE),"")</f>
        <v>مركز أجيال الطبي</v>
      </c>
    </row>
    <row r="405" spans="1:11" hidden="1" x14ac:dyDescent="0.25">
      <c r="A405" s="5">
        <v>22127</v>
      </c>
      <c r="B405" s="6" t="str">
        <f>IFERROR(VLOOKUP(A405,'[2]Total Provider - Dec 2015'!$A$1:$K$1232,2,FALSE),"")</f>
        <v>Weqaya Polyclinic</v>
      </c>
      <c r="C405" s="7" t="str">
        <f>IFERROR(VLOOKUP(A405,'[2]Total Provider - Dec 2015'!$A$1:$K$1232,3,FALSE),"")</f>
        <v>NWS</v>
      </c>
      <c r="D405" s="7" t="str">
        <f>IFERROR(VLOOKUP(A405,'[2]Total Provider - Dec 2015'!$A$1:$K$1232,4,FALSE),"")</f>
        <v>Madinah</v>
      </c>
      <c r="E405" s="7" t="str">
        <f>IFERROR(VLOOKUP(A405,'[2]Total Provider - Dec 2015'!$A$1:$K$1232,5,FALSE),"")</f>
        <v>Madinah</v>
      </c>
      <c r="F405" s="7" t="str">
        <f>IFERROR(VLOOKUP(A405,'[2]Total Provider - Dec 2015'!$A$1:$K$1232,6,FALSE),"")</f>
        <v>Al Hira Road, Prince Naief Plan.Madinah</v>
      </c>
      <c r="G405" s="7" t="str">
        <f>IFERROR(VLOOKUP(A405,'[2]Total Provider - Dec 2015'!$A$1:$K$1232,7,FALSE),"")</f>
        <v>0148313999</v>
      </c>
      <c r="H405" s="10" t="str">
        <f>IFERROR(VLOOKUP(A405,'[2]Total Provider - Dec 2015'!$A$1:$K$1232,8,FALSE),"")</f>
        <v>مخطط الأمير نايف، شارع حراء</v>
      </c>
      <c r="I405" s="10" t="str">
        <f>IFERROR(VLOOKUP(A405,'[2]Total Provider - Dec 2015'!$A$1:$K$1232,9,FALSE),"")</f>
        <v>المدينة المنورة</v>
      </c>
      <c r="J405" s="10" t="str">
        <f>IFERROR(VLOOKUP(A405,'[2]Total Provider - Dec 2015'!$A$1:$K$1232,10,FALSE),"")</f>
        <v>المدينة المنورة</v>
      </c>
      <c r="K405" s="10" t="str">
        <f>IFERROR(VLOOKUP(A405,'[2]Total Provider - Dec 2015'!$A$1:$K$1232,11,FALSE),"")</f>
        <v>مستوصف الوقاية</v>
      </c>
    </row>
    <row r="406" spans="1:11" hidden="1" x14ac:dyDescent="0.25">
      <c r="A406" s="5">
        <v>22128</v>
      </c>
      <c r="B406" s="6" t="str">
        <f>IFERROR(VLOOKUP(A406,'[2]Total Provider - Dec 2015'!$A$1:$K$1232,2,FALSE),"")</f>
        <v>Al Wadi Hospital (IP&amp; OP)</v>
      </c>
      <c r="C406" s="7" t="str">
        <f>IFERROR(VLOOKUP(A406,'[2]Total Provider - Dec 2015'!$A$1:$K$1232,3,FALSE),"")</f>
        <v>NWR</v>
      </c>
      <c r="D406" s="7" t="str">
        <f>IFERROR(VLOOKUP(A406,'[2]Total Provider - Dec 2015'!$A$1:$K$1232,4,FALSE),"")</f>
        <v>Egypt</v>
      </c>
      <c r="E406" s="7" t="str">
        <f>IFERROR(VLOOKUP(A406,'[2]Total Provider - Dec 2015'!$A$1:$K$1232,5,FALSE),"")</f>
        <v>Cairo</v>
      </c>
      <c r="F406" s="7" t="str">
        <f>IFERROR(VLOOKUP(A406,'[2]Total Provider - Dec 2015'!$A$1:$K$1232,6,FALSE),"")</f>
        <v>6 October City,Hosary Mosque - Service Center - 1st District</v>
      </c>
      <c r="G406" s="7" t="str">
        <f>IFERROR(VLOOKUP(A406,'[2]Total Provider - Dec 2015'!$A$1:$K$1232,7,FALSE),"")</f>
        <v>0020238371200</v>
      </c>
      <c r="H406" s="10" t="str">
        <f>IFERROR(VLOOKUP(A406,'[2]Total Provider - Dec 2015'!$A$1:$K$1232,8,FALSE),"")</f>
        <v>مدينة 6 أوكتوبر، مركز خدمات مسجد الحصري، حي رقم 1</v>
      </c>
      <c r="I406" s="10" t="str">
        <f>IFERROR(VLOOKUP(A406,'[2]Total Provider - Dec 2015'!$A$1:$K$1232,9,FALSE),"")</f>
        <v>القاهرة</v>
      </c>
      <c r="J406" s="10" t="str">
        <f>IFERROR(VLOOKUP(A406,'[2]Total Provider - Dec 2015'!$A$1:$K$1232,10,FALSE),"")</f>
        <v>مصر</v>
      </c>
      <c r="K406" s="10" t="str">
        <f>IFERROR(VLOOKUP(A406,'[2]Total Provider - Dec 2015'!$A$1:$K$1232,11,FALSE),"")</f>
        <v>مستشفى الوادي</v>
      </c>
    </row>
    <row r="407" spans="1:11" hidden="1" x14ac:dyDescent="0.25">
      <c r="A407" s="5">
        <v>22129</v>
      </c>
      <c r="B407" s="6" t="str">
        <f>IFERROR(VLOOKUP(A407,'[2]Total Provider - Dec 2015'!$A$1:$K$1232,2,FALSE),"")</f>
        <v>Dr Khalid Idriss Medical Center</v>
      </c>
      <c r="C407" s="7" t="str">
        <f>IFERROR(VLOOKUP(A407,'[2]Total Provider - Dec 2015'!$A$1:$K$1232,3,FALSE),"")</f>
        <v>NWS</v>
      </c>
      <c r="D407" s="7" t="str">
        <f>IFERROR(VLOOKUP(A407,'[2]Total Provider - Dec 2015'!$A$1:$K$1232,4,FALSE),"")</f>
        <v>Makkah</v>
      </c>
      <c r="E407" s="7" t="str">
        <f>IFERROR(VLOOKUP(A407,'[2]Total Provider - Dec 2015'!$A$1:$K$1232,5,FALSE),"")</f>
        <v>Rabigh</v>
      </c>
      <c r="F407" s="7" t="str">
        <f>IFERROR(VLOOKUP(A407,'[2]Total Provider - Dec 2015'!$A$1:$K$1232,6,FALSE),"")</f>
        <v>Main Street,Rabigh Kingdom of Saudi Arabia</v>
      </c>
      <c r="G407" s="7" t="str">
        <f>IFERROR(VLOOKUP(A407,'[2]Total Provider - Dec 2015'!$A$1:$K$1232,7,FALSE),"")</f>
        <v>0124222229</v>
      </c>
      <c r="H407" s="10" t="str">
        <f>IFERROR(VLOOKUP(A407,'[2]Total Provider - Dec 2015'!$A$1:$K$1232,8,FALSE),"")</f>
        <v>الشارع الرئيسي</v>
      </c>
      <c r="I407" s="10" t="str">
        <f>IFERROR(VLOOKUP(A407,'[2]Total Provider - Dec 2015'!$A$1:$K$1232,9,FALSE),"")</f>
        <v>رابغ</v>
      </c>
      <c r="J407" s="10" t="str">
        <f>IFERROR(VLOOKUP(A407,'[2]Total Provider - Dec 2015'!$A$1:$K$1232,10,FALSE),"")</f>
        <v>مكة المكرمة</v>
      </c>
      <c r="K407" s="10" t="str">
        <f>IFERROR(VLOOKUP(A407,'[2]Total Provider - Dec 2015'!$A$1:$K$1232,11,FALSE),"")</f>
        <v>مركز الدكتور خالد إدريس الطبي</v>
      </c>
    </row>
    <row r="408" spans="1:11" hidden="1" x14ac:dyDescent="0.25">
      <c r="A408" s="5">
        <v>22131</v>
      </c>
      <c r="B408" s="6" t="str">
        <f>IFERROR(VLOOKUP(A408,'[2]Total Provider - Dec 2015'!$A$1:$K$1232,2,FALSE),"")</f>
        <v>Zulekha Hospital</v>
      </c>
      <c r="C408" s="7" t="str">
        <f>IFERROR(VLOOKUP(A408,'[2]Total Provider - Dec 2015'!$A$1:$K$1232,3,FALSE),"")</f>
        <v>NW5</v>
      </c>
      <c r="D408" s="7" t="str">
        <f>IFERROR(VLOOKUP(A408,'[2]Total Provider - Dec 2015'!$A$1:$K$1232,4,FALSE),"")</f>
        <v>UAE</v>
      </c>
      <c r="E408" s="7" t="str">
        <f>IFERROR(VLOOKUP(A408,'[2]Total Provider - Dec 2015'!$A$1:$K$1232,5,FALSE),"")</f>
        <v>Dubai</v>
      </c>
      <c r="F408" s="7" t="str">
        <f>IFERROR(VLOOKUP(A408,'[2]Total Provider - Dec 2015'!$A$1:$K$1232,6,FALSE),"")</f>
        <v>Dubai</v>
      </c>
      <c r="G408" s="7" t="str">
        <f>IFERROR(VLOOKUP(A408,'[2]Total Provider - Dec 2015'!$A$1:$K$1232,7,FALSE),"")</f>
        <v>0097142678866</v>
      </c>
      <c r="H408" s="10" t="str">
        <f>IFERROR(VLOOKUP(A408,'[2]Total Provider - Dec 2015'!$A$1:$K$1232,8,FALSE),"")</f>
        <v>شارع الزهراء</v>
      </c>
      <c r="I408" s="10" t="str">
        <f>IFERROR(VLOOKUP(A408,'[2]Total Provider - Dec 2015'!$A$1:$K$1232,9,FALSE),"")</f>
        <v>دبي</v>
      </c>
      <c r="J408" s="10" t="str">
        <f>IFERROR(VLOOKUP(A408,'[2]Total Provider - Dec 2015'!$A$1:$K$1232,10,FALSE),"")</f>
        <v>الإمارات</v>
      </c>
      <c r="K408" s="10" t="str">
        <f>IFERROR(VLOOKUP(A408,'[2]Total Provider - Dec 2015'!$A$1:$K$1232,11,FALSE),"")</f>
        <v>مستشفى زليخة  - دبي</v>
      </c>
    </row>
    <row r="409" spans="1:11" hidden="1" x14ac:dyDescent="0.25">
      <c r="A409" s="5">
        <v>22132</v>
      </c>
      <c r="B409" s="6" t="str">
        <f>IFERROR(VLOOKUP(A409,'[2]Total Provider - Dec 2015'!$A$1:$K$1232,2,FALSE),"")</f>
        <v>Al Ashiri National Polyclinic</v>
      </c>
      <c r="C409" s="7" t="str">
        <f>IFERROR(VLOOKUP(A409,'[2]Total Provider - Dec 2015'!$A$1:$K$1232,3,FALSE),"")</f>
        <v>NWS</v>
      </c>
      <c r="D409" s="7" t="str">
        <f>IFERROR(VLOOKUP(A409,'[2]Total Provider - Dec 2015'!$A$1:$K$1232,4,FALSE),"")</f>
        <v>Makkah</v>
      </c>
      <c r="E409" s="7" t="str">
        <f>IFERROR(VLOOKUP(A409,'[2]Total Provider - Dec 2015'!$A$1:$K$1232,5,FALSE),"")</f>
        <v>Ghonfodah</v>
      </c>
      <c r="F409" s="7" t="str">
        <f>IFERROR(VLOOKUP(A409,'[2]Total Provider - Dec 2015'!$A$1:$K$1232,6,FALSE),"")</f>
        <v>Main Street, Haly District</v>
      </c>
      <c r="G409" s="7" t="str">
        <f>IFERROR(VLOOKUP(A409,'[2]Total Provider - Dec 2015'!$A$1:$K$1232,7,FALSE),"")</f>
        <v>0177400255</v>
      </c>
      <c r="H409" s="10" t="str">
        <f>IFERROR(VLOOKUP(A409,'[2]Total Provider - Dec 2015'!$A$1:$K$1232,8,FALSE),"")</f>
        <v>حي حالي، الشارع الرئيسي</v>
      </c>
      <c r="I409" s="10" t="str">
        <f>IFERROR(VLOOKUP(A409,'[2]Total Provider - Dec 2015'!$A$1:$K$1232,9,FALSE),"")</f>
        <v>القنفذة</v>
      </c>
      <c r="J409" s="10" t="str">
        <f>IFERROR(VLOOKUP(A409,'[2]Total Provider - Dec 2015'!$A$1:$K$1232,10,FALSE),"")</f>
        <v>مكة المكرمة</v>
      </c>
      <c r="K409" s="10" t="str">
        <f>IFERROR(VLOOKUP(A409,'[2]Total Provider - Dec 2015'!$A$1:$K$1232,11,FALSE),"")</f>
        <v>مستوصف العشيري الأهلي</v>
      </c>
    </row>
    <row r="410" spans="1:11" hidden="1" x14ac:dyDescent="0.25">
      <c r="A410" s="5">
        <v>22137</v>
      </c>
      <c r="B410" s="6" t="str">
        <f>IFERROR(VLOOKUP(A410,'[2]Total Provider - Dec 2015'!$A$1:$K$1232,2,FALSE),"")</f>
        <v>Al Radwan Dental Center</v>
      </c>
      <c r="C410" s="7" t="str">
        <f>IFERROR(VLOOKUP(A410,'[2]Total Provider - Dec 2015'!$A$1:$K$1232,3,FALSE),"")</f>
        <v>NW7</v>
      </c>
      <c r="D410" s="7" t="str">
        <f>IFERROR(VLOOKUP(A410,'[2]Total Provider - Dec 2015'!$A$1:$K$1232,4,FALSE),"")</f>
        <v>Riyadh</v>
      </c>
      <c r="E410" s="7" t="str">
        <f>IFERROR(VLOOKUP(A410,'[2]Total Provider - Dec 2015'!$A$1:$K$1232,5,FALSE),"")</f>
        <v>Riyadh</v>
      </c>
      <c r="F410" s="7" t="str">
        <f>IFERROR(VLOOKUP(A410,'[2]Total Provider - Dec 2015'!$A$1:$K$1232,6,FALSE),"")</f>
        <v>Malaz district , Siteen Street</v>
      </c>
      <c r="G410" s="7" t="str">
        <f>IFERROR(VLOOKUP(A410,'[2]Total Provider - Dec 2015'!$A$1:$K$1232,7,FALSE),"")</f>
        <v>0114743441</v>
      </c>
      <c r="H410" s="10" t="str">
        <f>IFERROR(VLOOKUP(A410,'[2]Total Provider - Dec 2015'!$A$1:$K$1232,8,FALSE),"")</f>
        <v>حي الملز، شارع الستين</v>
      </c>
      <c r="I410" s="10" t="str">
        <f>IFERROR(VLOOKUP(A410,'[2]Total Provider - Dec 2015'!$A$1:$K$1232,9,FALSE),"")</f>
        <v>الرياض</v>
      </c>
      <c r="J410" s="10" t="str">
        <f>IFERROR(VLOOKUP(A410,'[2]Total Provider - Dec 2015'!$A$1:$K$1232,10,FALSE),"")</f>
        <v>الرياض</v>
      </c>
      <c r="K410" s="10" t="str">
        <f>IFERROR(VLOOKUP(A410,'[2]Total Provider - Dec 2015'!$A$1:$K$1232,11,FALSE),"")</f>
        <v xml:space="preserve">مستوصف مركز الرضوان لطب الأسنان </v>
      </c>
    </row>
    <row r="411" spans="1:11" hidden="1" x14ac:dyDescent="0.25">
      <c r="A411" s="5">
        <v>22138</v>
      </c>
      <c r="B411" s="6" t="str">
        <f>IFERROR(VLOOKUP(A411,'[2]Total Provider - Dec 2015'!$A$1:$K$1232,2,FALSE),"")</f>
        <v>Dr Rashed Kawan Medical Center (Medx)</v>
      </c>
      <c r="C411" s="7" t="str">
        <f>IFERROR(VLOOKUP(A411,'[2]Total Provider - Dec 2015'!$A$1:$K$1232,3,FALSE),"")</f>
        <v>NW6</v>
      </c>
      <c r="D411" s="7" t="str">
        <f>IFERROR(VLOOKUP(A411,'[2]Total Provider - Dec 2015'!$A$1:$K$1232,4,FALSE),"")</f>
        <v>Makkah</v>
      </c>
      <c r="E411" s="7" t="str">
        <f>IFERROR(VLOOKUP(A411,'[2]Total Provider - Dec 2015'!$A$1:$K$1232,5,FALSE),"")</f>
        <v>Jeddah</v>
      </c>
      <c r="F411" s="7" t="str">
        <f>IFERROR(VLOOKUP(A411,'[2]Total Provider - Dec 2015'!$A$1:$K$1232,6,FALSE),"")</f>
        <v>Intersection of Juffaly Street with al Tahliyah Street</v>
      </c>
      <c r="G411" s="7" t="str">
        <f>IFERROR(VLOOKUP(A411,'[2]Total Provider - Dec 2015'!$A$1:$K$1232,7,FALSE),"")</f>
        <v>0126100040</v>
      </c>
      <c r="H411" s="10" t="str">
        <f>IFERROR(VLOOKUP(A411,'[2]Total Provider - Dec 2015'!$A$1:$K$1232,8,FALSE),"")</f>
        <v>تقاطع شارع الجفالي مع شارع التحلية</v>
      </c>
      <c r="I411" s="10" t="str">
        <f>IFERROR(VLOOKUP(A411,'[2]Total Provider - Dec 2015'!$A$1:$K$1232,9,FALSE),"")</f>
        <v>جدة</v>
      </c>
      <c r="J411" s="10" t="str">
        <f>IFERROR(VLOOKUP(A411,'[2]Total Provider - Dec 2015'!$A$1:$K$1232,10,FALSE),"")</f>
        <v>مكة المكرمة</v>
      </c>
      <c r="K411" s="10" t="str">
        <f>IFERROR(VLOOKUP(A411,'[2]Total Provider - Dec 2015'!$A$1:$K$1232,11,FALSE),"")</f>
        <v>مركز د/ راشد قعوان الطبي (مدكس)</v>
      </c>
    </row>
    <row r="412" spans="1:11" hidden="1" x14ac:dyDescent="0.25">
      <c r="A412" s="5">
        <v>22139</v>
      </c>
      <c r="B412" s="6" t="str">
        <f>IFERROR(VLOOKUP(A412,'[2]Total Provider - Dec 2015'!$A$1:$K$1232,2,FALSE),"")</f>
        <v xml:space="preserve">Nafea Dental Clinic </v>
      </c>
      <c r="C412" s="7" t="str">
        <f>IFERROR(VLOOKUP(A412,'[2]Total Provider - Dec 2015'!$A$1:$K$1232,3,FALSE),"")</f>
        <v>NW4</v>
      </c>
      <c r="D412" s="7" t="str">
        <f>IFERROR(VLOOKUP(A412,'[2]Total Provider - Dec 2015'!$A$1:$K$1232,4,FALSE),"")</f>
        <v>Makkah</v>
      </c>
      <c r="E412" s="7" t="str">
        <f>IFERROR(VLOOKUP(A412,'[2]Total Provider - Dec 2015'!$A$1:$K$1232,5,FALSE),"")</f>
        <v>Makkah</v>
      </c>
      <c r="F412" s="7" t="str">
        <f>IFERROR(VLOOKUP(A412,'[2]Total Provider - Dec 2015'!$A$1:$K$1232,6,FALSE),"")</f>
        <v>Al Zaher District, Main Street</v>
      </c>
      <c r="G412" s="7" t="str">
        <f>IFERROR(VLOOKUP(A412,'[2]Total Provider - Dec 2015'!$A$1:$K$1232,7,FALSE),"")</f>
        <v>0125436931</v>
      </c>
      <c r="H412" s="10" t="str">
        <f>IFERROR(VLOOKUP(A412,'[2]Total Provider - Dec 2015'!$A$1:$K$1232,8,FALSE),"")</f>
        <v xml:space="preserve">حي الزاهر، الشارع العام </v>
      </c>
      <c r="I412" s="10" t="str">
        <f>IFERROR(VLOOKUP(A412,'[2]Total Provider - Dec 2015'!$A$1:$K$1232,9,FALSE),"")</f>
        <v>مكة المكرمة</v>
      </c>
      <c r="J412" s="10" t="str">
        <f>IFERROR(VLOOKUP(A412,'[2]Total Provider - Dec 2015'!$A$1:$K$1232,10,FALSE),"")</f>
        <v>مكة المكرمة</v>
      </c>
      <c r="K412" s="10" t="str">
        <f>IFERROR(VLOOKUP(A412,'[2]Total Provider - Dec 2015'!$A$1:$K$1232,11,FALSE),"")</f>
        <v xml:space="preserve">عيادة د/ مجدي نافع </v>
      </c>
    </row>
    <row r="413" spans="1:11" hidden="1" x14ac:dyDescent="0.25">
      <c r="A413" s="5">
        <v>22140</v>
      </c>
      <c r="B413" s="6" t="str">
        <f>IFERROR(VLOOKUP(A413,'[2]Total Provider - Dec 2015'!$A$1:$K$1232,2,FALSE),"")</f>
        <v>Al Abeer Clinic</v>
      </c>
      <c r="C413" s="7" t="str">
        <f>IFERROR(VLOOKUP(A413,'[2]Total Provider - Dec 2015'!$A$1:$K$1232,3,FALSE),"")</f>
        <v>NWS</v>
      </c>
      <c r="D413" s="7" t="str">
        <f>IFERROR(VLOOKUP(A413,'[2]Total Provider - Dec 2015'!$A$1:$K$1232,4,FALSE),"")</f>
        <v>Makkah</v>
      </c>
      <c r="E413" s="7" t="str">
        <f>IFERROR(VLOOKUP(A413,'[2]Total Provider - Dec 2015'!$A$1:$K$1232,5,FALSE),"")</f>
        <v>Makkah</v>
      </c>
      <c r="F413" s="7" t="str">
        <f>IFERROR(VLOOKUP(A413,'[2]Total Provider - Dec 2015'!$A$1:$K$1232,6,FALSE),"")</f>
        <v xml:space="preserve">Al Aziziah District, </v>
      </c>
      <c r="G413" s="7" t="str">
        <f>IFERROR(VLOOKUP(A413,'[2]Total Provider - Dec 2015'!$A$1:$K$1232,7,FALSE),"")</f>
        <v>0125665656</v>
      </c>
      <c r="H413" s="10" t="str">
        <f>IFERROR(VLOOKUP(A413,'[2]Total Provider - Dec 2015'!$A$1:$K$1232,8,FALSE),"")</f>
        <v>حي العزيزية</v>
      </c>
      <c r="I413" s="10" t="str">
        <f>IFERROR(VLOOKUP(A413,'[2]Total Provider - Dec 2015'!$A$1:$K$1232,9,FALSE),"")</f>
        <v>مكة المكرمة</v>
      </c>
      <c r="J413" s="10" t="str">
        <f>IFERROR(VLOOKUP(A413,'[2]Total Provider - Dec 2015'!$A$1:$K$1232,10,FALSE),"")</f>
        <v>مكة المكرمة</v>
      </c>
      <c r="K413" s="10" t="str">
        <f>IFERROR(VLOOKUP(A413,'[2]Total Provider - Dec 2015'!$A$1:$K$1232,11,FALSE),"")</f>
        <v>مجمع عيادات مركز العبير الطبي</v>
      </c>
    </row>
    <row r="414" spans="1:11" hidden="1" x14ac:dyDescent="0.25">
      <c r="A414" s="5">
        <v>22141</v>
      </c>
      <c r="B414" s="6" t="str">
        <f>IFERROR(VLOOKUP(A414,'[2]Total Provider - Dec 2015'!$A$1:$K$1232,2,FALSE),"")</f>
        <v>Al Bakkari Medical Polyclinic</v>
      </c>
      <c r="C414" s="7" t="str">
        <f>IFERROR(VLOOKUP(A414,'[2]Total Provider - Dec 2015'!$A$1:$K$1232,3,FALSE),"")</f>
        <v>NWR</v>
      </c>
      <c r="D414" s="7" t="str">
        <f>IFERROR(VLOOKUP(A414,'[2]Total Provider - Dec 2015'!$A$1:$K$1232,4,FALSE),"")</f>
        <v>Madinah</v>
      </c>
      <c r="E414" s="7" t="str">
        <f>IFERROR(VLOOKUP(A414,'[2]Total Provider - Dec 2015'!$A$1:$K$1232,5,FALSE),"")</f>
        <v>Madinah</v>
      </c>
      <c r="F414" s="7" t="str">
        <f>IFERROR(VLOOKUP(A414,'[2]Total Provider - Dec 2015'!$A$1:$K$1232,6,FALSE),"")</f>
        <v xml:space="preserve">Prince Abdul Majeed Street, Opp to the Civil Defence </v>
      </c>
      <c r="G414" s="7" t="str">
        <f>IFERROR(VLOOKUP(A414,'[2]Total Provider - Dec 2015'!$A$1:$K$1232,7,FALSE),"")</f>
        <v>0148371318</v>
      </c>
      <c r="H414" s="10" t="str">
        <f>IFERROR(VLOOKUP(A414,'[2]Total Provider - Dec 2015'!$A$1:$K$1232,8,FALSE),"")</f>
        <v>شارع الامير عبدالمجيد، مقابل الدفاع المدني</v>
      </c>
      <c r="I414" s="10" t="str">
        <f>IFERROR(VLOOKUP(A414,'[2]Total Provider - Dec 2015'!$A$1:$K$1232,9,FALSE),"")</f>
        <v>المدينة المنورة</v>
      </c>
      <c r="J414" s="10" t="str">
        <f>IFERROR(VLOOKUP(A414,'[2]Total Provider - Dec 2015'!$A$1:$K$1232,10,FALSE),"")</f>
        <v>المدينة المنورة</v>
      </c>
      <c r="K414" s="10" t="str">
        <f>IFERROR(VLOOKUP(A414,'[2]Total Provider - Dec 2015'!$A$1:$K$1232,11,FALSE),"")</f>
        <v>مجمع عيادات د/ البكاري الطبية التخصصية</v>
      </c>
    </row>
    <row r="415" spans="1:11" hidden="1" x14ac:dyDescent="0.25">
      <c r="A415" s="5">
        <v>22143</v>
      </c>
      <c r="B415" s="6" t="str">
        <f>IFERROR(VLOOKUP(A415,'[2]Total Provider - Dec 2015'!$A$1:$K$1232,2,FALSE),"")</f>
        <v>Al Rayan International Service Company</v>
      </c>
      <c r="C415" s="7" t="str">
        <f>IFERROR(VLOOKUP(A415,'[2]Total Provider - Dec 2015'!$A$1:$K$1232,3,FALSE),"")</f>
        <v>NWS</v>
      </c>
      <c r="D415" s="7" t="str">
        <f>IFERROR(VLOOKUP(A415,'[2]Total Provider - Dec 2015'!$A$1:$K$1232,4,FALSE),"")</f>
        <v>Riyadh</v>
      </c>
      <c r="E415" s="7" t="str">
        <f>IFERROR(VLOOKUP(A415,'[2]Total Provider - Dec 2015'!$A$1:$K$1232,5,FALSE),"")</f>
        <v>Riyadh</v>
      </c>
      <c r="F415" s="7" t="str">
        <f>IFERROR(VLOOKUP(A415,'[2]Total Provider - Dec 2015'!$A$1:$K$1232,6,FALSE),"")</f>
        <v>Al Faraby District, Asad Bin Al Furat Street</v>
      </c>
      <c r="G415" s="7" t="str">
        <f>IFERROR(VLOOKUP(A415,'[2]Total Provider - Dec 2015'!$A$1:$K$1232,7,FALSE),"")</f>
        <v xml:space="preserve">0114013429 </v>
      </c>
      <c r="H415" s="10" t="str">
        <f>IFERROR(VLOOKUP(A415,'[2]Total Provider - Dec 2015'!$A$1:$K$1232,8,FALSE),"")</f>
        <v>حي الفارابي، شارع أسد بن الفرات</v>
      </c>
      <c r="I415" s="10" t="str">
        <f>IFERROR(VLOOKUP(A415,'[2]Total Provider - Dec 2015'!$A$1:$K$1232,9,FALSE),"")</f>
        <v>الرياض</v>
      </c>
      <c r="J415" s="10" t="str">
        <f>IFERROR(VLOOKUP(A415,'[2]Total Provider - Dec 2015'!$A$1:$K$1232,10,FALSE),"")</f>
        <v>الرياض</v>
      </c>
      <c r="K415" s="10" t="str">
        <f>IFERROR(VLOOKUP(A415,'[2]Total Provider - Dec 2015'!$A$1:$K$1232,11,FALSE),"")</f>
        <v>مجمع عيادات شركة الريان الدولية للخدمات</v>
      </c>
    </row>
    <row r="416" spans="1:11" hidden="1" x14ac:dyDescent="0.25">
      <c r="A416" s="5">
        <v>22148</v>
      </c>
      <c r="B416" s="6" t="str">
        <f>IFERROR(VLOOKUP(A416,'[2]Total Provider - Dec 2015'!$A$1:$K$1232,2,FALSE),"")</f>
        <v>Al Abeer Clinic - Batha</v>
      </c>
      <c r="C416" s="7" t="str">
        <f>IFERROR(VLOOKUP(A416,'[2]Total Provider - Dec 2015'!$A$1:$K$1232,3,FALSE),"")</f>
        <v>NWS</v>
      </c>
      <c r="D416" s="7" t="str">
        <f>IFERROR(VLOOKUP(A416,'[2]Total Provider - Dec 2015'!$A$1:$K$1232,4,FALSE),"")</f>
        <v>Riyadh</v>
      </c>
      <c r="E416" s="7" t="str">
        <f>IFERROR(VLOOKUP(A416,'[2]Total Provider - Dec 2015'!$A$1:$K$1232,5,FALSE),"")</f>
        <v>Riyadh</v>
      </c>
      <c r="F416" s="7" t="str">
        <f>IFERROR(VLOOKUP(A416,'[2]Total Provider - Dec 2015'!$A$1:$K$1232,6,FALSE),"")</f>
        <v xml:space="preserve">Batha Main Street, </v>
      </c>
      <c r="G416" s="7" t="str">
        <f>IFERROR(VLOOKUP(A416,'[2]Total Provider - Dec 2015'!$A$1:$K$1232,7,FALSE),"")</f>
        <v>0114091064</v>
      </c>
      <c r="H416" s="10" t="str">
        <f>IFERROR(VLOOKUP(A416,'[2]Total Provider - Dec 2015'!$A$1:$K$1232,8,FALSE),"")</f>
        <v>شارع بطحة الرئيسي</v>
      </c>
      <c r="I416" s="10" t="str">
        <f>IFERROR(VLOOKUP(A416,'[2]Total Provider - Dec 2015'!$A$1:$K$1232,9,FALSE),"")</f>
        <v>الرياض</v>
      </c>
      <c r="J416" s="10" t="str">
        <f>IFERROR(VLOOKUP(A416,'[2]Total Provider - Dec 2015'!$A$1:$K$1232,10,FALSE),"")</f>
        <v>الرياض</v>
      </c>
      <c r="K416" s="10" t="str">
        <f>IFERROR(VLOOKUP(A416,'[2]Total Provider - Dec 2015'!$A$1:$K$1232,11,FALSE),"")</f>
        <v>عيادة العبير - البطحاء</v>
      </c>
    </row>
    <row r="417" spans="1:11" hidden="1" x14ac:dyDescent="0.25">
      <c r="A417" s="5">
        <v>22149</v>
      </c>
      <c r="B417" s="6" t="str">
        <f>IFERROR(VLOOKUP(A417,'[2]Total Provider - Dec 2015'!$A$1:$K$1232,2,FALSE),"")</f>
        <v>Al Abeer Clinic - Shumaisy</v>
      </c>
      <c r="C417" s="7" t="str">
        <f>IFERROR(VLOOKUP(A417,'[2]Total Provider - Dec 2015'!$A$1:$K$1232,3,FALSE),"")</f>
        <v>NWS</v>
      </c>
      <c r="D417" s="7" t="str">
        <f>IFERROR(VLOOKUP(A417,'[2]Total Provider - Dec 2015'!$A$1:$K$1232,4,FALSE),"")</f>
        <v>Riyadh</v>
      </c>
      <c r="E417" s="7" t="str">
        <f>IFERROR(VLOOKUP(A417,'[2]Total Provider - Dec 2015'!$A$1:$K$1232,5,FALSE),"")</f>
        <v>Riyadh</v>
      </c>
      <c r="F417" s="7" t="str">
        <f>IFERROR(VLOOKUP(A417,'[2]Total Provider - Dec 2015'!$A$1:$K$1232,6,FALSE),"")</f>
        <v xml:space="preserve">Ummusalim Roundabout, </v>
      </c>
      <c r="G417" s="7" t="str">
        <f>IFERROR(VLOOKUP(A417,'[2]Total Provider - Dec 2015'!$A$1:$K$1232,7,FALSE),"")</f>
        <v>0114133103</v>
      </c>
      <c r="H417" s="10" t="str">
        <f>IFERROR(VLOOKUP(A417,'[2]Total Provider - Dec 2015'!$A$1:$K$1232,8,FALSE),"")</f>
        <v xml:space="preserve">دوار ام سليم </v>
      </c>
      <c r="I417" s="10" t="str">
        <f>IFERROR(VLOOKUP(A417,'[2]Total Provider - Dec 2015'!$A$1:$K$1232,9,FALSE),"")</f>
        <v>الرياض</v>
      </c>
      <c r="J417" s="10" t="str">
        <f>IFERROR(VLOOKUP(A417,'[2]Total Provider - Dec 2015'!$A$1:$K$1232,10,FALSE),"")</f>
        <v>الرياض</v>
      </c>
      <c r="K417" s="10" t="str">
        <f>IFERROR(VLOOKUP(A417,'[2]Total Provider - Dec 2015'!$A$1:$K$1232,11,FALSE),"")</f>
        <v>عيادة العبير  - الشميسي</v>
      </c>
    </row>
    <row r="418" spans="1:11" hidden="1" x14ac:dyDescent="0.25">
      <c r="A418" s="5">
        <v>22150</v>
      </c>
      <c r="B418" s="6" t="str">
        <f>IFERROR(VLOOKUP(A418,'[2]Total Provider - Dec 2015'!$A$1:$K$1232,2,FALSE),"")</f>
        <v>Al Abeer Clinic - Manfuha</v>
      </c>
      <c r="C418" s="7" t="str">
        <f>IFERROR(VLOOKUP(A418,'[2]Total Provider - Dec 2015'!$A$1:$K$1232,3,FALSE),"")</f>
        <v>NWS</v>
      </c>
      <c r="D418" s="7" t="str">
        <f>IFERROR(VLOOKUP(A418,'[2]Total Provider - Dec 2015'!$A$1:$K$1232,4,FALSE),"")</f>
        <v>Riyadh</v>
      </c>
      <c r="E418" s="7" t="str">
        <f>IFERROR(VLOOKUP(A418,'[2]Total Provider - Dec 2015'!$A$1:$K$1232,5,FALSE),"")</f>
        <v>Riyadh</v>
      </c>
      <c r="F418" s="7" t="str">
        <f>IFERROR(VLOOKUP(A418,'[2]Total Provider - Dec 2015'!$A$1:$K$1232,6,FALSE),"")</f>
        <v xml:space="preserve">Manfuha Dist, Al Ashaa Street </v>
      </c>
      <c r="G418" s="7" t="str">
        <f>IFERROR(VLOOKUP(A418,'[2]Total Provider - Dec 2015'!$A$1:$K$1232,7,FALSE),"")</f>
        <v>0114133103</v>
      </c>
      <c r="H418" s="10" t="str">
        <f>IFERROR(VLOOKUP(A418,'[2]Total Provider - Dec 2015'!$A$1:$K$1232,8,FALSE),"")</f>
        <v>حي منفوحة, شارع الاعشى</v>
      </c>
      <c r="I418" s="10" t="str">
        <f>IFERROR(VLOOKUP(A418,'[2]Total Provider - Dec 2015'!$A$1:$K$1232,9,FALSE),"")</f>
        <v>الرياض</v>
      </c>
      <c r="J418" s="10" t="str">
        <f>IFERROR(VLOOKUP(A418,'[2]Total Provider - Dec 2015'!$A$1:$K$1232,10,FALSE),"")</f>
        <v>الرياض</v>
      </c>
      <c r="K418" s="10" t="str">
        <f>IFERROR(VLOOKUP(A418,'[2]Total Provider - Dec 2015'!$A$1:$K$1232,11,FALSE),"")</f>
        <v>مجمع عيادات شركة العبير العالمية</v>
      </c>
    </row>
    <row r="419" spans="1:11" hidden="1" x14ac:dyDescent="0.25">
      <c r="A419" s="5">
        <v>22151</v>
      </c>
      <c r="B419" s="6" t="str">
        <f>IFERROR(VLOOKUP(A419,'[2]Total Provider - Dec 2015'!$A$1:$K$1232,2,FALSE),"")</f>
        <v>Shifa Al Bawadi Polcylinic</v>
      </c>
      <c r="C419" s="7" t="str">
        <f>IFERROR(VLOOKUP(A419,'[2]Total Provider - Dec 2015'!$A$1:$K$1232,3,FALSE),"")</f>
        <v>NWR</v>
      </c>
      <c r="D419" s="7" t="str">
        <f>IFERROR(VLOOKUP(A419,'[2]Total Provider - Dec 2015'!$A$1:$K$1232,4,FALSE),"")</f>
        <v>Makkah</v>
      </c>
      <c r="E419" s="7" t="str">
        <f>IFERROR(VLOOKUP(A419,'[2]Total Provider - Dec 2015'!$A$1:$K$1232,5,FALSE),"")</f>
        <v>Jeddah</v>
      </c>
      <c r="F419" s="7" t="str">
        <f>IFERROR(VLOOKUP(A419,'[2]Total Provider - Dec 2015'!$A$1:$K$1232,6,FALSE),"")</f>
        <v>Al Rabwah District, Makaronah Street</v>
      </c>
      <c r="G419" s="7" t="str">
        <f>IFERROR(VLOOKUP(A419,'[2]Total Provider - Dec 2015'!$A$1:$K$1232,7,FALSE),"")</f>
        <v>0126625908</v>
      </c>
      <c r="H419" s="10" t="str">
        <f>IFERROR(VLOOKUP(A419,'[2]Total Provider - Dec 2015'!$A$1:$K$1232,8,FALSE),"")</f>
        <v>حي الربوة، شارع المكرونة</v>
      </c>
      <c r="I419" s="10" t="str">
        <f>IFERROR(VLOOKUP(A419,'[2]Total Provider - Dec 2015'!$A$1:$K$1232,9,FALSE),"")</f>
        <v>جدة</v>
      </c>
      <c r="J419" s="10" t="str">
        <f>IFERROR(VLOOKUP(A419,'[2]Total Provider - Dec 2015'!$A$1:$K$1232,10,FALSE),"")</f>
        <v>مكة المكرمة</v>
      </c>
      <c r="K419" s="10" t="str">
        <f>IFERROR(VLOOKUP(A419,'[2]Total Provider - Dec 2015'!$A$1:$K$1232,11,FALSE),"")</f>
        <v>مجمع شفاء البوادي الطبي</v>
      </c>
    </row>
    <row r="420" spans="1:11" hidden="1" x14ac:dyDescent="0.25">
      <c r="A420" s="5">
        <v>22153</v>
      </c>
      <c r="B420" s="6" t="str">
        <f>IFERROR(VLOOKUP(A420,'[2]Total Provider - Dec 2015'!$A$1:$K$1232,2,FALSE),"")</f>
        <v>Al Rayah Medical Clinic</v>
      </c>
      <c r="C420" s="7" t="str">
        <f>IFERROR(VLOOKUP(A420,'[2]Total Provider - Dec 2015'!$A$1:$K$1232,3,FALSE),"")</f>
        <v>NWS</v>
      </c>
      <c r="D420" s="7" t="str">
        <f>IFERROR(VLOOKUP(A420,'[2]Total Provider - Dec 2015'!$A$1:$K$1232,4,FALSE),"")</f>
        <v>Riyadh</v>
      </c>
      <c r="E420" s="7" t="str">
        <f>IFERROR(VLOOKUP(A420,'[2]Total Provider - Dec 2015'!$A$1:$K$1232,5,FALSE),"")</f>
        <v>Riyadh</v>
      </c>
      <c r="F420" s="7" t="str">
        <f>IFERROR(VLOOKUP(A420,'[2]Total Provider - Dec 2015'!$A$1:$K$1232,6,FALSE),"")</f>
        <v>King Faisal District, Abi Saeed Al Khadry Street</v>
      </c>
      <c r="G420" s="7" t="str">
        <f>IFERROR(VLOOKUP(A420,'[2]Total Provider - Dec 2015'!$A$1:$K$1232,7,FALSE),"")</f>
        <v>0112289090</v>
      </c>
      <c r="H420" s="10" t="str">
        <f>IFERROR(VLOOKUP(A420,'[2]Total Provider - Dec 2015'!$A$1:$K$1232,8,FALSE),"")</f>
        <v>حي الملك فيصل، شارع أبي سعيد الخدري</v>
      </c>
      <c r="I420" s="10" t="str">
        <f>IFERROR(VLOOKUP(A420,'[2]Total Provider - Dec 2015'!$A$1:$K$1232,9,FALSE),"")</f>
        <v>الرياض</v>
      </c>
      <c r="J420" s="10" t="str">
        <f>IFERROR(VLOOKUP(A420,'[2]Total Provider - Dec 2015'!$A$1:$K$1232,10,FALSE),"")</f>
        <v>الرياض</v>
      </c>
      <c r="K420" s="10" t="str">
        <f>IFERROR(VLOOKUP(A420,'[2]Total Provider - Dec 2015'!$A$1:$K$1232,11,FALSE),"")</f>
        <v>مستوصف الراية الطبي</v>
      </c>
    </row>
    <row r="421" spans="1:11" hidden="1" x14ac:dyDescent="0.25">
      <c r="A421" s="5">
        <v>22157</v>
      </c>
      <c r="B421" s="6" t="str">
        <f>IFERROR(VLOOKUP(A421,'[2]Total Provider - Dec 2015'!$A$1:$K$1232,2,FALSE),"")</f>
        <v>Al Bashawri  Optical</v>
      </c>
      <c r="C421" s="7" t="str">
        <f>IFERROR(VLOOKUP(A421,'[2]Total Provider - Dec 2015'!$A$1:$K$1232,3,FALSE),"")</f>
        <v>NWR</v>
      </c>
      <c r="D421" s="7" t="str">
        <f>IFERROR(VLOOKUP(A421,'[2]Total Provider - Dec 2015'!$A$1:$K$1232,4,FALSE),"")</f>
        <v>Riyadh</v>
      </c>
      <c r="E421" s="7" t="str">
        <f>IFERROR(VLOOKUP(A421,'[2]Total Provider - Dec 2015'!$A$1:$K$1232,5,FALSE),"")</f>
        <v>Riyadh</v>
      </c>
      <c r="F421" s="7" t="str">
        <f>IFERROR(VLOOKUP(A421,'[2]Total Provider - Dec 2015'!$A$1:$K$1232,6,FALSE),"")</f>
        <v>Al Batha Street</v>
      </c>
      <c r="G421" s="7" t="str">
        <f>IFERROR(VLOOKUP(A421,'[2]Total Provider - Dec 2015'!$A$1:$K$1232,7,FALSE),"")</f>
        <v>0114135121</v>
      </c>
      <c r="H421" s="10" t="str">
        <f>IFERROR(VLOOKUP(A421,'[2]Total Provider - Dec 2015'!$A$1:$K$1232,8,FALSE),"")</f>
        <v>شارع البطحاء</v>
      </c>
      <c r="I421" s="10" t="str">
        <f>IFERROR(VLOOKUP(A421,'[2]Total Provider - Dec 2015'!$A$1:$K$1232,9,FALSE),"")</f>
        <v>الرياض</v>
      </c>
      <c r="J421" s="10" t="str">
        <f>IFERROR(VLOOKUP(A421,'[2]Total Provider - Dec 2015'!$A$1:$K$1232,10,FALSE),"")</f>
        <v>الرياض</v>
      </c>
      <c r="K421" s="10" t="str">
        <f>IFERROR(VLOOKUP(A421,'[2]Total Provider - Dec 2015'!$A$1:$K$1232,11,FALSE),"")</f>
        <v>البشاوري للبصريات - الرياض</v>
      </c>
    </row>
    <row r="422" spans="1:11" hidden="1" x14ac:dyDescent="0.25">
      <c r="A422" s="5">
        <v>22159</v>
      </c>
      <c r="B422" s="6" t="str">
        <f>IFERROR(VLOOKUP(A422,'[2]Total Provider - Dec 2015'!$A$1:$K$1232,2,FALSE),"")</f>
        <v>Al Higra Medical Center</v>
      </c>
      <c r="C422" s="7" t="str">
        <f>IFERROR(VLOOKUP(A422,'[2]Total Provider - Dec 2015'!$A$1:$K$1232,3,FALSE),"")</f>
        <v>NWS</v>
      </c>
      <c r="D422" s="7" t="str">
        <f>IFERROR(VLOOKUP(A422,'[2]Total Provider - Dec 2015'!$A$1:$K$1232,4,FALSE),"")</f>
        <v>Makkah</v>
      </c>
      <c r="E422" s="7" t="str">
        <f>IFERROR(VLOOKUP(A422,'[2]Total Provider - Dec 2015'!$A$1:$K$1232,5,FALSE),"")</f>
        <v>Jeddah</v>
      </c>
      <c r="F422" s="7" t="str">
        <f>IFERROR(VLOOKUP(A422,'[2]Total Provider - Dec 2015'!$A$1:$K$1232,6,FALSE),"")</f>
        <v>Kilo 11 - Makkah Old road</v>
      </c>
      <c r="G422" s="7" t="str">
        <f>IFERROR(VLOOKUP(A422,'[2]Total Provider - Dec 2015'!$A$1:$K$1232,7,FALSE),"")</f>
        <v>0126216040</v>
      </c>
      <c r="H422" s="10" t="str">
        <f>IFERROR(VLOOKUP(A422,'[2]Total Provider - Dec 2015'!$A$1:$K$1232,8,FALSE),"")</f>
        <v>طريق مكة القديم - كيلو 11</v>
      </c>
      <c r="I422" s="10" t="str">
        <f>IFERROR(VLOOKUP(A422,'[2]Total Provider - Dec 2015'!$A$1:$K$1232,9,FALSE),"")</f>
        <v>جدة</v>
      </c>
      <c r="J422" s="10" t="str">
        <f>IFERROR(VLOOKUP(A422,'[2]Total Provider - Dec 2015'!$A$1:$K$1232,10,FALSE),"")</f>
        <v>مكة المكرمة</v>
      </c>
      <c r="K422" s="10" t="str">
        <f>IFERROR(VLOOKUP(A422,'[2]Total Provider - Dec 2015'!$A$1:$K$1232,11,FALSE),"")</f>
        <v xml:space="preserve">مركز الهجرة الطبي </v>
      </c>
    </row>
    <row r="423" spans="1:11" hidden="1" x14ac:dyDescent="0.25">
      <c r="A423" s="5">
        <v>22161</v>
      </c>
      <c r="B423" s="6" t="str">
        <f>IFERROR(VLOOKUP(A423,'[2]Total Provider - Dec 2015'!$A$1:$K$1232,2,FALSE),"")</f>
        <v>Al Bashawri  Optical</v>
      </c>
      <c r="C423" s="7" t="str">
        <f>IFERROR(VLOOKUP(A423,'[2]Total Provider - Dec 2015'!$A$1:$K$1232,3,FALSE),"")</f>
        <v>NWS</v>
      </c>
      <c r="D423" s="7" t="str">
        <f>IFERROR(VLOOKUP(A423,'[2]Total Provider - Dec 2015'!$A$1:$K$1232,4,FALSE),"")</f>
        <v>Makkah</v>
      </c>
      <c r="E423" s="7" t="str">
        <f>IFERROR(VLOOKUP(A423,'[2]Total Provider - Dec 2015'!$A$1:$K$1232,5,FALSE),"")</f>
        <v>Makkah</v>
      </c>
      <c r="F423" s="7" t="str">
        <f>IFERROR(VLOOKUP(A423,'[2]Total Provider - Dec 2015'!$A$1:$K$1232,6,FALSE),"")</f>
        <v>Al Seteen Street</v>
      </c>
      <c r="G423" s="7" t="str">
        <f>IFERROR(VLOOKUP(A423,'[2]Total Provider - Dec 2015'!$A$1:$K$1232,7,FALSE),"")</f>
        <v>0125420125</v>
      </c>
      <c r="H423" s="10" t="str">
        <f>IFERROR(VLOOKUP(A423,'[2]Total Provider - Dec 2015'!$A$1:$K$1232,8,FALSE),"")</f>
        <v>شارع الستين</v>
      </c>
      <c r="I423" s="10" t="str">
        <f>IFERROR(VLOOKUP(A423,'[2]Total Provider - Dec 2015'!$A$1:$K$1232,9,FALSE),"")</f>
        <v>مكة المكرمة</v>
      </c>
      <c r="J423" s="10" t="str">
        <f>IFERROR(VLOOKUP(A423,'[2]Total Provider - Dec 2015'!$A$1:$K$1232,10,FALSE),"")</f>
        <v>مكة المكرمة</v>
      </c>
      <c r="K423" s="10" t="str">
        <f>IFERROR(VLOOKUP(A423,'[2]Total Provider - Dec 2015'!$A$1:$K$1232,11,FALSE),"")</f>
        <v>البشاوري للبصريات - مكة المكرمة</v>
      </c>
    </row>
    <row r="424" spans="1:11" hidden="1" x14ac:dyDescent="0.25">
      <c r="A424" s="5">
        <v>22162</v>
      </c>
      <c r="B424" s="6" t="str">
        <f>IFERROR(VLOOKUP(A424,'[2]Total Provider - Dec 2015'!$A$1:$K$1232,2,FALSE),"")</f>
        <v>Al Bashawri  Optical</v>
      </c>
      <c r="C424" s="7" t="str">
        <f>IFERROR(VLOOKUP(A424,'[2]Total Provider - Dec 2015'!$A$1:$K$1232,3,FALSE),"")</f>
        <v>NWS</v>
      </c>
      <c r="D424" s="7" t="str">
        <f>IFERROR(VLOOKUP(A424,'[2]Total Provider - Dec 2015'!$A$1:$K$1232,4,FALSE),"")</f>
        <v>Madinah</v>
      </c>
      <c r="E424" s="7" t="str">
        <f>IFERROR(VLOOKUP(A424,'[2]Total Provider - Dec 2015'!$A$1:$K$1232,5,FALSE),"")</f>
        <v>Madinah</v>
      </c>
      <c r="F424" s="7" t="str">
        <f>IFERROR(VLOOKUP(A424,'[2]Total Provider - Dec 2015'!$A$1:$K$1232,6,FALSE),"")</f>
        <v>Sultanah Road</v>
      </c>
      <c r="G424" s="7" t="str">
        <f>IFERROR(VLOOKUP(A424,'[2]Total Provider - Dec 2015'!$A$1:$K$1232,7,FALSE),"")</f>
        <v>0148229577</v>
      </c>
      <c r="H424" s="10" t="str">
        <f>IFERROR(VLOOKUP(A424,'[2]Total Provider - Dec 2015'!$A$1:$K$1232,8,FALSE),"")</f>
        <v>طريق سلطانة</v>
      </c>
      <c r="I424" s="10" t="str">
        <f>IFERROR(VLOOKUP(A424,'[2]Total Provider - Dec 2015'!$A$1:$K$1232,9,FALSE),"")</f>
        <v>المدينة المنورة</v>
      </c>
      <c r="J424" s="10" t="str">
        <f>IFERROR(VLOOKUP(A424,'[2]Total Provider - Dec 2015'!$A$1:$K$1232,10,FALSE),"")</f>
        <v>المدينة المنورة</v>
      </c>
      <c r="K424" s="10" t="str">
        <f>IFERROR(VLOOKUP(A424,'[2]Total Provider - Dec 2015'!$A$1:$K$1232,11,FALSE),"")</f>
        <v>البشاوري للبصريات - المدينة المنورة</v>
      </c>
    </row>
    <row r="425" spans="1:11" hidden="1" x14ac:dyDescent="0.25">
      <c r="A425" s="5">
        <v>22166</v>
      </c>
      <c r="B425" s="6" t="str">
        <f>IFERROR(VLOOKUP(A425,'[2]Total Provider - Dec 2015'!$A$1:$K$1232,2,FALSE),"")</f>
        <v>Adwaa Al Alami Dental Clinic (Ex.Adwaa Al Alami Dental Clinic)</v>
      </c>
      <c r="C425" s="7" t="str">
        <f>IFERROR(VLOOKUP(A425,'[2]Total Provider - Dec 2015'!$A$1:$K$1232,3,FALSE),"")</f>
        <v>NW3</v>
      </c>
      <c r="D425" s="7" t="str">
        <f>IFERROR(VLOOKUP(A425,'[2]Total Provider - Dec 2015'!$A$1:$K$1232,4,FALSE),"")</f>
        <v>Riyadh</v>
      </c>
      <c r="E425" s="7" t="str">
        <f>IFERROR(VLOOKUP(A425,'[2]Total Provider - Dec 2015'!$A$1:$K$1232,5,FALSE),"")</f>
        <v>Riyadh</v>
      </c>
      <c r="F425" s="7" t="str">
        <f>IFERROR(VLOOKUP(A425,'[2]Total Provider - Dec 2015'!$A$1:$K$1232,6,FALSE),"")</f>
        <v>Azizia main Street</v>
      </c>
      <c r="G425" s="7" t="str">
        <f>IFERROR(VLOOKUP(A425,'[2]Total Provider - Dec 2015'!$A$1:$K$1232,7,FALSE),"")</f>
        <v>0114956444</v>
      </c>
      <c r="H425" s="10" t="str">
        <f>IFERROR(VLOOKUP(A425,'[2]Total Provider - Dec 2015'!$A$1:$K$1232,8,FALSE),"")</f>
        <v>شارع العزيزية الرئيسي</v>
      </c>
      <c r="I425" s="10" t="str">
        <f>IFERROR(VLOOKUP(A425,'[2]Total Provider - Dec 2015'!$A$1:$K$1232,9,FALSE),"")</f>
        <v>الرياض</v>
      </c>
      <c r="J425" s="10" t="str">
        <f>IFERROR(VLOOKUP(A425,'[2]Total Provider - Dec 2015'!$A$1:$K$1232,10,FALSE),"")</f>
        <v>الرياض</v>
      </c>
      <c r="K425" s="10" t="str">
        <f>IFERROR(VLOOKUP(A425,'[2]Total Provider - Dec 2015'!$A$1:$K$1232,11,FALSE),"")</f>
        <v>مجمع أضواء العالمي لطب الأسنان</v>
      </c>
    </row>
    <row r="426" spans="1:11" hidden="1" x14ac:dyDescent="0.25">
      <c r="A426" s="5">
        <v>22167</v>
      </c>
      <c r="B426" s="6" t="str">
        <f>IFERROR(VLOOKUP(A426,'[2]Total Provider - Dec 2015'!$A$1:$K$1232,2,FALSE),"")</f>
        <v>Manarat Polyclinic</v>
      </c>
      <c r="C426" s="7" t="str">
        <f>IFERROR(VLOOKUP(A426,'[2]Total Provider - Dec 2015'!$A$1:$K$1232,3,FALSE),"")</f>
        <v>NWR</v>
      </c>
      <c r="D426" s="7" t="str">
        <f>IFERROR(VLOOKUP(A426,'[2]Total Provider - Dec 2015'!$A$1:$K$1232,4,FALSE),"")</f>
        <v>Makkah</v>
      </c>
      <c r="E426" s="7" t="str">
        <f>IFERROR(VLOOKUP(A426,'[2]Total Provider - Dec 2015'!$A$1:$K$1232,5,FALSE),"")</f>
        <v>Jeddah</v>
      </c>
      <c r="F426" s="7" t="str">
        <f>IFERROR(VLOOKUP(A426,'[2]Total Provider - Dec 2015'!$A$1:$K$1232,6,FALSE),"")</f>
        <v>Al Aziziah Dist., Prince Meteb St.</v>
      </c>
      <c r="G426" s="7" t="str">
        <f>IFERROR(VLOOKUP(A426,'[2]Total Provider - Dec 2015'!$A$1:$K$1232,7,FALSE),"")</f>
        <v>0122870608</v>
      </c>
      <c r="H426" s="10" t="str">
        <f>IFERROR(VLOOKUP(A426,'[2]Total Provider - Dec 2015'!$A$1:$K$1232,8,FALSE),"")</f>
        <v>حي العزيزية، شارع الأمير متعب</v>
      </c>
      <c r="I426" s="10" t="str">
        <f>IFERROR(VLOOKUP(A426,'[2]Total Provider - Dec 2015'!$A$1:$K$1232,9,FALSE),"")</f>
        <v>جدة</v>
      </c>
      <c r="J426" s="10" t="str">
        <f>IFERROR(VLOOKUP(A426,'[2]Total Provider - Dec 2015'!$A$1:$K$1232,10,FALSE),"")</f>
        <v>مكة المكرمة</v>
      </c>
      <c r="K426" s="10" t="str">
        <f>IFERROR(VLOOKUP(A426,'[2]Total Provider - Dec 2015'!$A$1:$K$1232,11,FALSE),"")</f>
        <v xml:space="preserve">عيادات المنارات المجمعة </v>
      </c>
    </row>
    <row r="427" spans="1:11" hidden="1" x14ac:dyDescent="0.25">
      <c r="A427" s="5">
        <v>22173</v>
      </c>
      <c r="B427" s="6" t="str">
        <f>IFERROR(VLOOKUP(A427,'[2]Total Provider - Dec 2015'!$A$1:$K$1232,2,FALSE),"")</f>
        <v>Al Noor Polyclinic</v>
      </c>
      <c r="C427" s="7" t="str">
        <f>IFERROR(VLOOKUP(A427,'[2]Total Provider - Dec 2015'!$A$1:$K$1232,3,FALSE),"")</f>
        <v>NWS</v>
      </c>
      <c r="D427" s="7" t="str">
        <f>IFERROR(VLOOKUP(A427,'[2]Total Provider - Dec 2015'!$A$1:$K$1232,4,FALSE),"")</f>
        <v>Hail</v>
      </c>
      <c r="E427" s="7" t="str">
        <f>IFERROR(VLOOKUP(A427,'[2]Total Provider - Dec 2015'!$A$1:$K$1232,5,FALSE),"")</f>
        <v>Hail</v>
      </c>
      <c r="F427" s="7" t="str">
        <f>IFERROR(VLOOKUP(A427,'[2]Total Provider - Dec 2015'!$A$1:$K$1232,6,FALSE),"")</f>
        <v>King Abdul Aziz Street</v>
      </c>
      <c r="G427" s="7" t="str">
        <f>IFERROR(VLOOKUP(A427,'[2]Total Provider - Dec 2015'!$A$1:$K$1232,7,FALSE),"")</f>
        <v>0165344440</v>
      </c>
      <c r="H427" s="10" t="str">
        <f>IFERROR(VLOOKUP(A427,'[2]Total Provider - Dec 2015'!$A$1:$K$1232,8,FALSE),"")</f>
        <v>شارع الملك عبد العزيز</v>
      </c>
      <c r="I427" s="10" t="str">
        <f>IFERROR(VLOOKUP(A427,'[2]Total Provider - Dec 2015'!$A$1:$K$1232,9,FALSE),"")</f>
        <v>حائل</v>
      </c>
      <c r="J427" s="10" t="str">
        <f>IFERROR(VLOOKUP(A427,'[2]Total Provider - Dec 2015'!$A$1:$K$1232,10,FALSE),"")</f>
        <v>حائل</v>
      </c>
      <c r="K427" s="10" t="str">
        <f>IFERROR(VLOOKUP(A427,'[2]Total Provider - Dec 2015'!$A$1:$K$1232,11,FALSE),"")</f>
        <v>مجمع عيادات النور - حائل</v>
      </c>
    </row>
    <row r="428" spans="1:11" hidden="1" x14ac:dyDescent="0.25">
      <c r="A428" s="5">
        <v>22174</v>
      </c>
      <c r="B428" s="6" t="str">
        <f>IFERROR(VLOOKUP(A428,'[2]Total Provider - Dec 2015'!$A$1:$K$1232,2,FALSE),"")</f>
        <v>Al Noor Polyclinic</v>
      </c>
      <c r="C428" s="7" t="str">
        <f>IFERROR(VLOOKUP(A428,'[2]Total Provider - Dec 2015'!$A$1:$K$1232,3,FALSE),"")</f>
        <v>NWS</v>
      </c>
      <c r="D428" s="7" t="str">
        <f>IFERROR(VLOOKUP(A428,'[2]Total Provider - Dec 2015'!$A$1:$K$1232,4,FALSE),"")</f>
        <v>Makkah</v>
      </c>
      <c r="E428" s="7" t="str">
        <f>IFERROR(VLOOKUP(A428,'[2]Total Provider - Dec 2015'!$A$1:$K$1232,5,FALSE),"")</f>
        <v>Jeddah</v>
      </c>
      <c r="F428" s="7" t="str">
        <f>IFERROR(VLOOKUP(A428,'[2]Total Provider - Dec 2015'!$A$1:$K$1232,6,FALSE),"")</f>
        <v>Al Sharafiah Distrect, King Khalid Street</v>
      </c>
      <c r="G428" s="7" t="str">
        <f>IFERROR(VLOOKUP(A428,'[2]Total Provider - Dec 2015'!$A$1:$K$1232,7,FALSE),"")</f>
        <v>0126305555</v>
      </c>
      <c r="H428" s="10" t="str">
        <f>IFERROR(VLOOKUP(A428,'[2]Total Provider - Dec 2015'!$A$1:$K$1232,8,FALSE),"")</f>
        <v xml:space="preserve">حي الشرفية، شارع الملك خالد </v>
      </c>
      <c r="I428" s="10" t="str">
        <f>IFERROR(VLOOKUP(A428,'[2]Total Provider - Dec 2015'!$A$1:$K$1232,9,FALSE),"")</f>
        <v>جدة</v>
      </c>
      <c r="J428" s="10" t="str">
        <f>IFERROR(VLOOKUP(A428,'[2]Total Provider - Dec 2015'!$A$1:$K$1232,10,FALSE),"")</f>
        <v>مكة المكرمة</v>
      </c>
      <c r="K428" s="10" t="str">
        <f>IFERROR(VLOOKUP(A428,'[2]Total Provider - Dec 2015'!$A$1:$K$1232,11,FALSE),"")</f>
        <v>مجمع عيادات النور - جدة</v>
      </c>
    </row>
    <row r="429" spans="1:11" hidden="1" x14ac:dyDescent="0.25">
      <c r="A429" s="5">
        <v>22175</v>
      </c>
      <c r="B429" s="6" t="str">
        <f>IFERROR(VLOOKUP(A429,'[2]Total Provider - Dec 2015'!$A$1:$K$1232,2,FALSE),"")</f>
        <v>Al Thomairy Polyclinic</v>
      </c>
      <c r="C429" s="7" t="str">
        <f>IFERROR(VLOOKUP(A429,'[2]Total Provider - Dec 2015'!$A$1:$K$1232,3,FALSE),"")</f>
        <v>NW1</v>
      </c>
      <c r="D429" s="7" t="str">
        <f>IFERROR(VLOOKUP(A429,'[2]Total Provider - Dec 2015'!$A$1:$K$1232,4,FALSE),"")</f>
        <v>Makkah</v>
      </c>
      <c r="E429" s="7" t="str">
        <f>IFERROR(VLOOKUP(A429,'[2]Total Provider - Dec 2015'!$A$1:$K$1232,5,FALSE),"")</f>
        <v>Jeddah</v>
      </c>
      <c r="F429" s="7" t="str">
        <f>IFERROR(VLOOKUP(A429,'[2]Total Provider - Dec 2015'!$A$1:$K$1232,6,FALSE),"")</f>
        <v xml:space="preserve">Tahlia Street, Arbeen crossing, Al Rihab district </v>
      </c>
      <c r="G429" s="7" t="str">
        <f>IFERROR(VLOOKUP(A429,'[2]Total Provider - Dec 2015'!$A$1:$K$1232,7,FALSE),"")</f>
        <v>0126754555</v>
      </c>
      <c r="H429" s="10" t="str">
        <f>IFERROR(VLOOKUP(A429,'[2]Total Provider - Dec 2015'!$A$1:$K$1232,8,FALSE),"")</f>
        <v>حي الرحاب، شارع التحلية تقاطع الأربعين</v>
      </c>
      <c r="I429" s="10" t="str">
        <f>IFERROR(VLOOKUP(A429,'[2]Total Provider - Dec 2015'!$A$1:$K$1232,9,FALSE),"")</f>
        <v>جدة</v>
      </c>
      <c r="J429" s="10" t="str">
        <f>IFERROR(VLOOKUP(A429,'[2]Total Provider - Dec 2015'!$A$1:$K$1232,10,FALSE),"")</f>
        <v>مكة المكرمة</v>
      </c>
      <c r="K429" s="10" t="str">
        <f>IFERROR(VLOOKUP(A429,'[2]Total Provider - Dec 2015'!$A$1:$K$1232,11,FALSE),"")</f>
        <v>مستوصف الثميري</v>
      </c>
    </row>
    <row r="430" spans="1:11" hidden="1" x14ac:dyDescent="0.25">
      <c r="A430" s="5">
        <v>22178</v>
      </c>
      <c r="B430" s="6" t="str">
        <f>IFERROR(VLOOKUP(A430,'[2]Total Provider - Dec 2015'!$A$1:$K$1232,2,FALSE),"")</f>
        <v>Al Sameria Polyclinic</v>
      </c>
      <c r="C430" s="7" t="str">
        <f>IFERROR(VLOOKUP(A430,'[2]Total Provider - Dec 2015'!$A$1:$K$1232,3,FALSE),"")</f>
        <v>NW1</v>
      </c>
      <c r="D430" s="7" t="str">
        <f>IFERROR(VLOOKUP(A430,'[2]Total Provider - Dec 2015'!$A$1:$K$1232,4,FALSE),"")</f>
        <v>Makkah</v>
      </c>
      <c r="E430" s="7" t="str">
        <f>IFERROR(VLOOKUP(A430,'[2]Total Provider - Dec 2015'!$A$1:$K$1232,5,FALSE),"")</f>
        <v>Jeddah</v>
      </c>
      <c r="F430" s="7" t="str">
        <f>IFERROR(VLOOKUP(A430,'[2]Total Provider - Dec 2015'!$A$1:$K$1232,6,FALSE),"")</f>
        <v>Al Samer District, Main Street next to Al Samer petrol station</v>
      </c>
      <c r="G430" s="7" t="str">
        <f>IFERROR(VLOOKUP(A430,'[2]Total Provider - Dec 2015'!$A$1:$K$1232,7,FALSE),"")</f>
        <v>0126283333</v>
      </c>
      <c r="H430" s="10" t="str">
        <f>IFERROR(VLOOKUP(A430,'[2]Total Provider - Dec 2015'!$A$1:$K$1232,8,FALSE),"")</f>
        <v xml:space="preserve">حي السامر، الشارع العام بجوار محطة السامر </v>
      </c>
      <c r="I430" s="10" t="str">
        <f>IFERROR(VLOOKUP(A430,'[2]Total Provider - Dec 2015'!$A$1:$K$1232,9,FALSE),"")</f>
        <v>جدة</v>
      </c>
      <c r="J430" s="10" t="str">
        <f>IFERROR(VLOOKUP(A430,'[2]Total Provider - Dec 2015'!$A$1:$K$1232,10,FALSE),"")</f>
        <v>مكة المكرمة</v>
      </c>
      <c r="K430" s="10" t="str">
        <f>IFERROR(VLOOKUP(A430,'[2]Total Provider - Dec 2015'!$A$1:$K$1232,11,FALSE),"")</f>
        <v>عيادات السامرية</v>
      </c>
    </row>
    <row r="431" spans="1:11" hidden="1" x14ac:dyDescent="0.25">
      <c r="A431" s="5">
        <v>22179</v>
      </c>
      <c r="B431" s="6" t="str">
        <f>IFERROR(VLOOKUP(A431,'[2]Total Provider - Dec 2015'!$A$1:$K$1232,2,FALSE),"")</f>
        <v>Al Zagzoog Medical Clinic</v>
      </c>
      <c r="C431" s="7" t="str">
        <f>IFERROR(VLOOKUP(A431,'[2]Total Provider - Dec 2015'!$A$1:$K$1232,3,FALSE),"")</f>
        <v>NWR</v>
      </c>
      <c r="D431" s="7" t="str">
        <f>IFERROR(VLOOKUP(A431,'[2]Total Provider - Dec 2015'!$A$1:$K$1232,4,FALSE),"")</f>
        <v>Makkah</v>
      </c>
      <c r="E431" s="7" t="str">
        <f>IFERROR(VLOOKUP(A431,'[2]Total Provider - Dec 2015'!$A$1:$K$1232,5,FALSE),"")</f>
        <v>Jeddah</v>
      </c>
      <c r="F431" s="7" t="str">
        <f>IFERROR(VLOOKUP(A431,'[2]Total Provider - Dec 2015'!$A$1:$K$1232,6,FALSE),"")</f>
        <v>Al Muraseleen Street,Mushrafa District</v>
      </c>
      <c r="G431" s="7" t="str">
        <f>IFERROR(VLOOKUP(A431,'[2]Total Provider - Dec 2015'!$A$1:$K$1232,7,FALSE),"")</f>
        <v>0126717111</v>
      </c>
      <c r="H431" s="10" t="str">
        <f>IFERROR(VLOOKUP(A431,'[2]Total Provider - Dec 2015'!$A$1:$K$1232,8,FALSE),"")</f>
        <v>حي مشرفة ، 8 شارع المراسلين</v>
      </c>
      <c r="I431" s="10" t="str">
        <f>IFERROR(VLOOKUP(A431,'[2]Total Provider - Dec 2015'!$A$1:$K$1232,9,FALSE),"")</f>
        <v>جدة</v>
      </c>
      <c r="J431" s="10" t="str">
        <f>IFERROR(VLOOKUP(A431,'[2]Total Provider - Dec 2015'!$A$1:$K$1232,10,FALSE),"")</f>
        <v>مكة المكرمة</v>
      </c>
      <c r="K431" s="10" t="str">
        <f>IFERROR(VLOOKUP(A431,'[2]Total Provider - Dec 2015'!$A$1:$K$1232,11,FALSE),"")</f>
        <v>مستوصف الزقزوق الطبي</v>
      </c>
    </row>
    <row r="432" spans="1:11" hidden="1" x14ac:dyDescent="0.25">
      <c r="A432" s="5">
        <v>22180</v>
      </c>
      <c r="B432" s="6" t="str">
        <f>IFERROR(VLOOKUP(A432,'[2]Total Provider - Dec 2015'!$A$1:$K$1232,2,FALSE),"")</f>
        <v>Physical Therapists Center</v>
      </c>
      <c r="C432" s="7" t="str">
        <f>IFERROR(VLOOKUP(A432,'[2]Total Provider - Dec 2015'!$A$1:$K$1232,3,FALSE),"")</f>
        <v>NWS</v>
      </c>
      <c r="D432" s="7" t="str">
        <f>IFERROR(VLOOKUP(A432,'[2]Total Provider - Dec 2015'!$A$1:$K$1232,4,FALSE),"")</f>
        <v>Riyadh</v>
      </c>
      <c r="E432" s="7" t="str">
        <f>IFERROR(VLOOKUP(A432,'[2]Total Provider - Dec 2015'!$A$1:$K$1232,5,FALSE),"")</f>
        <v>Riyadh</v>
      </c>
      <c r="F432" s="7" t="str">
        <f>IFERROR(VLOOKUP(A432,'[2]Total Provider - Dec 2015'!$A$1:$K$1232,6,FALSE),"")</f>
        <v>Olaya District, Prince AbdulAziz Bin Moaed Bin Jalawi</v>
      </c>
      <c r="G432" s="7" t="str">
        <f>IFERROR(VLOOKUP(A432,'[2]Total Provider - Dec 2015'!$A$1:$K$1232,7,FALSE),"")</f>
        <v>0112930010</v>
      </c>
      <c r="H432" s="10" t="str">
        <f>IFERROR(VLOOKUP(A432,'[2]Total Provider - Dec 2015'!$A$1:$K$1232,8,FALSE),"")</f>
        <v>حي العليا، شارع الأمير عبدالعزيز بن مساعد بن جلوي</v>
      </c>
      <c r="I432" s="10" t="str">
        <f>IFERROR(VLOOKUP(A432,'[2]Total Provider - Dec 2015'!$A$1:$K$1232,9,FALSE),"")</f>
        <v>الرياض</v>
      </c>
      <c r="J432" s="10" t="str">
        <f>IFERROR(VLOOKUP(A432,'[2]Total Provider - Dec 2015'!$A$1:$K$1232,10,FALSE),"")</f>
        <v>الرياض</v>
      </c>
      <c r="K432" s="10" t="str">
        <f>IFERROR(VLOOKUP(A432,'[2]Total Provider - Dec 2015'!$A$1:$K$1232,11,FALSE),"")</f>
        <v>الأخصائيون للعلاج الطبيعي</v>
      </c>
    </row>
    <row r="433" spans="1:11" hidden="1" x14ac:dyDescent="0.25">
      <c r="A433" s="5">
        <v>22181</v>
      </c>
      <c r="B433" s="6" t="str">
        <f>IFERROR(VLOOKUP(A433,'[2]Total Provider - Dec 2015'!$A$1:$K$1232,2,FALSE),"")</f>
        <v>Jwel Clinic</v>
      </c>
      <c r="C433" s="7" t="str">
        <f>IFERROR(VLOOKUP(A433,'[2]Total Provider - Dec 2015'!$A$1:$K$1232,3,FALSE),"")</f>
        <v>NW5</v>
      </c>
      <c r="D433" s="7" t="str">
        <f>IFERROR(VLOOKUP(A433,'[2]Total Provider - Dec 2015'!$A$1:$K$1232,4,FALSE),"")</f>
        <v>Riyadh</v>
      </c>
      <c r="E433" s="7" t="str">
        <f>IFERROR(VLOOKUP(A433,'[2]Total Provider - Dec 2015'!$A$1:$K$1232,5,FALSE),"")</f>
        <v>Riyadh</v>
      </c>
      <c r="F433" s="7" t="str">
        <f>IFERROR(VLOOKUP(A433,'[2]Total Provider - Dec 2015'!$A$1:$K$1232,6,FALSE),"")</f>
        <v>Takhassusi Street ,Before SACO</v>
      </c>
      <c r="G433" s="7" t="str">
        <f>IFERROR(VLOOKUP(A433,'[2]Total Provider - Dec 2015'!$A$1:$K$1232,7,FALSE),"")</f>
        <v>0114883424</v>
      </c>
      <c r="H433" s="10" t="str">
        <f>IFERROR(VLOOKUP(A433,'[2]Total Provider - Dec 2015'!$A$1:$K$1232,8,FALSE),"")</f>
        <v>شارع التخصصي، قبل ساكو</v>
      </c>
      <c r="I433" s="10" t="str">
        <f>IFERROR(VLOOKUP(A433,'[2]Total Provider - Dec 2015'!$A$1:$K$1232,9,FALSE),"")</f>
        <v>الرياض</v>
      </c>
      <c r="J433" s="10" t="str">
        <f>IFERROR(VLOOKUP(A433,'[2]Total Provider - Dec 2015'!$A$1:$K$1232,10,FALSE),"")</f>
        <v>الرياض</v>
      </c>
      <c r="K433" s="10" t="str">
        <f>IFERROR(VLOOKUP(A433,'[2]Total Provider - Dec 2015'!$A$1:$K$1232,11,FALSE),"")</f>
        <v>عيادات جويل - الرياض</v>
      </c>
    </row>
    <row r="434" spans="1:11" hidden="1" x14ac:dyDescent="0.25">
      <c r="A434" s="5">
        <v>22188</v>
      </c>
      <c r="B434" s="6" t="str">
        <f>IFERROR(VLOOKUP(A434,'[2]Total Provider - Dec 2015'!$A$1:$K$1232,2,FALSE),"")</f>
        <v>Afaq Dental Center</v>
      </c>
      <c r="C434" s="7" t="str">
        <f>IFERROR(VLOOKUP(A434,'[2]Total Provider - Dec 2015'!$A$1:$K$1232,3,FALSE),"")</f>
        <v>NW7</v>
      </c>
      <c r="D434" s="7" t="str">
        <f>IFERROR(VLOOKUP(A434,'[2]Total Provider - Dec 2015'!$A$1:$K$1232,4,FALSE),"")</f>
        <v>Riyadh</v>
      </c>
      <c r="E434" s="7" t="str">
        <f>IFERROR(VLOOKUP(A434,'[2]Total Provider - Dec 2015'!$A$1:$K$1232,5,FALSE),"")</f>
        <v>Riyadh</v>
      </c>
      <c r="F434" s="7" t="str">
        <f>IFERROR(VLOOKUP(A434,'[2]Total Provider - Dec 2015'!$A$1:$K$1232,6,FALSE),"")</f>
        <v>King Abdullah Road</v>
      </c>
      <c r="G434" s="7" t="str">
        <f>IFERROR(VLOOKUP(A434,'[2]Total Provider - Dec 2015'!$A$1:$K$1232,7,FALSE),"")</f>
        <v>0112252000</v>
      </c>
      <c r="H434" s="10" t="str">
        <f>IFERROR(VLOOKUP(A434,'[2]Total Provider - Dec 2015'!$A$1:$K$1232,8,FALSE),"")</f>
        <v xml:space="preserve">شارع الملك عبدالله </v>
      </c>
      <c r="I434" s="10" t="str">
        <f>IFERROR(VLOOKUP(A434,'[2]Total Provider - Dec 2015'!$A$1:$K$1232,9,FALSE),"")</f>
        <v>الرياض</v>
      </c>
      <c r="J434" s="10" t="str">
        <f>IFERROR(VLOOKUP(A434,'[2]Total Provider - Dec 2015'!$A$1:$K$1232,10,FALSE),"")</f>
        <v>الرياض</v>
      </c>
      <c r="K434" s="10" t="str">
        <f>IFERROR(VLOOKUP(A434,'[2]Total Provider - Dec 2015'!$A$1:$K$1232,11,FALSE),"")</f>
        <v xml:space="preserve">مجمع الآفاق لطب الأسنان </v>
      </c>
    </row>
    <row r="435" spans="1:11" hidden="1" x14ac:dyDescent="0.25">
      <c r="A435" s="5">
        <v>22189</v>
      </c>
      <c r="B435" s="6" t="str">
        <f>IFERROR(VLOOKUP(A435,'[2]Total Provider - Dec 2015'!$A$1:$K$1232,2,FALSE),"")</f>
        <v>Eye 2 Eye Optical</v>
      </c>
      <c r="C435" s="7" t="str">
        <f>IFERROR(VLOOKUP(A435,'[2]Total Provider - Dec 2015'!$A$1:$K$1232,3,FALSE),"")</f>
        <v>NW2</v>
      </c>
      <c r="D435" s="7" t="str">
        <f>IFERROR(VLOOKUP(A435,'[2]Total Provider - Dec 2015'!$A$1:$K$1232,4,FALSE),"")</f>
        <v>Makkah</v>
      </c>
      <c r="E435" s="7" t="str">
        <f>IFERROR(VLOOKUP(A435,'[2]Total Provider - Dec 2015'!$A$1:$K$1232,5,FALSE),"")</f>
        <v>Jeddah</v>
      </c>
      <c r="F435" s="7" t="str">
        <f>IFERROR(VLOOKUP(A435,'[2]Total Provider - Dec 2015'!$A$1:$K$1232,6,FALSE),"")</f>
        <v>Al Nahda District, Hera`a Street</v>
      </c>
      <c r="G435" s="7">
        <f>IFERROR(VLOOKUP(A435,'[2]Total Provider - Dec 2015'!$A$1:$K$1232,7,FALSE),"")</f>
        <v>920022293</v>
      </c>
      <c r="H435" s="10" t="str">
        <f>IFERROR(VLOOKUP(A435,'[2]Total Provider - Dec 2015'!$A$1:$K$1232,8,FALSE),"")</f>
        <v>حي النهضة، شارع حراء</v>
      </c>
      <c r="I435" s="10" t="str">
        <f>IFERROR(VLOOKUP(A435,'[2]Total Provider - Dec 2015'!$A$1:$K$1232,9,FALSE),"")</f>
        <v>جدة</v>
      </c>
      <c r="J435" s="10" t="str">
        <f>IFERROR(VLOOKUP(A435,'[2]Total Provider - Dec 2015'!$A$1:$K$1232,10,FALSE),"")</f>
        <v>مكة المكرمة</v>
      </c>
      <c r="K435" s="10" t="str">
        <f>IFERROR(VLOOKUP(A435,'[2]Total Provider - Dec 2015'!$A$1:$K$1232,11,FALSE),"")</f>
        <v>العين للعين للبصريات</v>
      </c>
    </row>
    <row r="436" spans="1:11" hidden="1" x14ac:dyDescent="0.25">
      <c r="A436" s="5">
        <v>22190</v>
      </c>
      <c r="B436" s="6" t="str">
        <f>IFERROR(VLOOKUP(A436,'[2]Total Provider - Dec 2015'!$A$1:$K$1232,2,FALSE),"")</f>
        <v>Eye Art (Ex.Art Of Eyes Optical)</v>
      </c>
      <c r="C436" s="7" t="str">
        <f>IFERROR(VLOOKUP(A436,'[2]Total Provider - Dec 2015'!$A$1:$K$1232,3,FALSE),"")</f>
        <v>NWR</v>
      </c>
      <c r="D436" s="7" t="str">
        <f>IFERROR(VLOOKUP(A436,'[2]Total Provider - Dec 2015'!$A$1:$K$1232,4,FALSE),"")</f>
        <v>Makkah</v>
      </c>
      <c r="E436" s="7" t="str">
        <f>IFERROR(VLOOKUP(A436,'[2]Total Provider - Dec 2015'!$A$1:$K$1232,5,FALSE),"")</f>
        <v>Jeddah</v>
      </c>
      <c r="F436" s="7" t="str">
        <f>IFERROR(VLOOKUP(A436,'[2]Total Provider - Dec 2015'!$A$1:$K$1232,6,FALSE),"")</f>
        <v>Al Nahda District, Hera`a Street</v>
      </c>
      <c r="G436" s="7" t="str">
        <f>IFERROR(VLOOKUP(A436,'[2]Total Provider - Dec 2015'!$A$1:$K$1232,7,FALSE),"")</f>
        <v>0126221663</v>
      </c>
      <c r="H436" s="10" t="str">
        <f>IFERROR(VLOOKUP(A436,'[2]Total Provider - Dec 2015'!$A$1:$K$1232,8,FALSE),"")</f>
        <v>حي النهضة، شارع حراء</v>
      </c>
      <c r="I436" s="10" t="str">
        <f>IFERROR(VLOOKUP(A436,'[2]Total Provider - Dec 2015'!$A$1:$K$1232,9,FALSE),"")</f>
        <v>جدة</v>
      </c>
      <c r="J436" s="10" t="str">
        <f>IFERROR(VLOOKUP(A436,'[2]Total Provider - Dec 2015'!$A$1:$K$1232,10,FALSE),"")</f>
        <v>مكة المكرمة</v>
      </c>
      <c r="K436" s="10" t="str">
        <f>IFERROR(VLOOKUP(A436,'[2]Total Provider - Dec 2015'!$A$1:$K$1232,11,FALSE),"")</f>
        <v>فنون العيون</v>
      </c>
    </row>
    <row r="437" spans="1:11" hidden="1" x14ac:dyDescent="0.25">
      <c r="A437" s="5">
        <v>22191</v>
      </c>
      <c r="B437" s="6" t="str">
        <f>IFERROR(VLOOKUP(A437,'[2]Total Provider - Dec 2015'!$A$1:$K$1232,2,FALSE),"")</f>
        <v>Al Safwa Dental Clinic - Najran</v>
      </c>
      <c r="C437" s="7" t="str">
        <f>IFERROR(VLOOKUP(A437,'[2]Total Provider - Dec 2015'!$A$1:$K$1232,3,FALSE),"")</f>
        <v>NWS</v>
      </c>
      <c r="D437" s="7" t="str">
        <f>IFERROR(VLOOKUP(A437,'[2]Total Provider - Dec 2015'!$A$1:$K$1232,4,FALSE),"")</f>
        <v>Najran</v>
      </c>
      <c r="E437" s="7" t="str">
        <f>IFERROR(VLOOKUP(A437,'[2]Total Provider - Dec 2015'!$A$1:$K$1232,5,FALSE),"")</f>
        <v>Najran</v>
      </c>
      <c r="F437" s="7" t="str">
        <f>IFERROR(VLOOKUP(A437,'[2]Total Provider - Dec 2015'!$A$1:$K$1232,6,FALSE),"")</f>
        <v>Prince Salman Road, Al Diafah District</v>
      </c>
      <c r="G437" s="7" t="str">
        <f>IFERROR(VLOOKUP(A437,'[2]Total Provider - Dec 2015'!$A$1:$K$1232,7,FALSE),"")</f>
        <v>0175230888</v>
      </c>
      <c r="H437" s="10" t="str">
        <f>IFERROR(VLOOKUP(A437,'[2]Total Provider - Dec 2015'!$A$1:$K$1232,8,FALSE),"")</f>
        <v>حي الضيافة، شارع الأمير سلمان بن عبدالعزيز</v>
      </c>
      <c r="I437" s="10" t="str">
        <f>IFERROR(VLOOKUP(A437,'[2]Total Provider - Dec 2015'!$A$1:$K$1232,9,FALSE),"")</f>
        <v>نجران</v>
      </c>
      <c r="J437" s="10" t="str">
        <f>IFERROR(VLOOKUP(A437,'[2]Total Provider - Dec 2015'!$A$1:$K$1232,10,FALSE),"")</f>
        <v>نجران</v>
      </c>
      <c r="K437" s="10" t="str">
        <f>IFERROR(VLOOKUP(A437,'[2]Total Provider - Dec 2015'!$A$1:$K$1232,11,FALSE),"")</f>
        <v xml:space="preserve">مستوصف الصفوة لطب الأسنان </v>
      </c>
    </row>
    <row r="438" spans="1:11" hidden="1" x14ac:dyDescent="0.25">
      <c r="A438" s="5">
        <v>22192</v>
      </c>
      <c r="B438" s="6" t="str">
        <f>IFERROR(VLOOKUP(A438,'[2]Total Provider - Dec 2015'!$A$1:$K$1232,2,FALSE),"")</f>
        <v>Al Salam Hospital</v>
      </c>
      <c r="C438" s="7" t="str">
        <f>IFERROR(VLOOKUP(A438,'[2]Total Provider - Dec 2015'!$A$1:$K$1232,3,FALSE),"")</f>
        <v>NWS</v>
      </c>
      <c r="D438" s="7" t="str">
        <f>IFERROR(VLOOKUP(A438,'[2]Total Provider - Dec 2015'!$A$1:$K$1232,4,FALSE),"")</f>
        <v>Makkah</v>
      </c>
      <c r="E438" s="7" t="str">
        <f>IFERROR(VLOOKUP(A438,'[2]Total Provider - Dec 2015'!$A$1:$K$1232,5,FALSE),"")</f>
        <v>Makkah</v>
      </c>
      <c r="F438" s="7" t="str">
        <f>IFERROR(VLOOKUP(A438,'[2]Total Provider - Dec 2015'!$A$1:$K$1232,6,FALSE),"")</f>
        <v>Jabal Al Noor Dist., Al Adl St.</v>
      </c>
      <c r="G438" s="7" t="str">
        <f>IFERROR(VLOOKUP(A438,'[2]Total Provider - Dec 2015'!$A$1:$K$1232,7,FALSE),"")</f>
        <v>0125772222</v>
      </c>
      <c r="H438" s="10" t="str">
        <f>IFERROR(VLOOKUP(A438,'[2]Total Provider - Dec 2015'!$A$1:$K$1232,8,FALSE),"")</f>
        <v>حي جبل النور، شارع العدل</v>
      </c>
      <c r="I438" s="10" t="str">
        <f>IFERROR(VLOOKUP(A438,'[2]Total Provider - Dec 2015'!$A$1:$K$1232,9,FALSE),"")</f>
        <v>مكة المكرمة</v>
      </c>
      <c r="J438" s="10" t="str">
        <f>IFERROR(VLOOKUP(A438,'[2]Total Provider - Dec 2015'!$A$1:$K$1232,10,FALSE),"")</f>
        <v>مكة المكرمة</v>
      </c>
      <c r="K438" s="10" t="str">
        <f>IFERROR(VLOOKUP(A438,'[2]Total Provider - Dec 2015'!$A$1:$K$1232,11,FALSE),"")</f>
        <v xml:space="preserve">مستشفى السلام - مكة </v>
      </c>
    </row>
    <row r="439" spans="1:11" hidden="1" x14ac:dyDescent="0.25">
      <c r="A439" s="5">
        <v>22193</v>
      </c>
      <c r="B439" s="6" t="str">
        <f>IFERROR(VLOOKUP(A439,'[2]Total Provider - Dec 2015'!$A$1:$K$1232,2,FALSE),"")</f>
        <v>Dina Medical Complex</v>
      </c>
      <c r="C439" s="7" t="str">
        <f>IFERROR(VLOOKUP(A439,'[2]Total Provider - Dec 2015'!$A$1:$K$1232,3,FALSE),"")</f>
        <v>NWS</v>
      </c>
      <c r="D439" s="7" t="str">
        <f>IFERROR(VLOOKUP(A439,'[2]Total Provider - Dec 2015'!$A$1:$K$1232,4,FALSE),"")</f>
        <v>Eastern Province</v>
      </c>
      <c r="E439" s="7" t="str">
        <f>IFERROR(VLOOKUP(A439,'[2]Total Provider - Dec 2015'!$A$1:$K$1232,5,FALSE),"")</f>
        <v>Jubail</v>
      </c>
      <c r="F439" s="7" t="str">
        <f>IFERROR(VLOOKUP(A439,'[2]Total Provider - Dec 2015'!$A$1:$K$1232,6,FALSE),"")</f>
        <v>Prince Naif Street</v>
      </c>
      <c r="G439" s="7" t="str">
        <f>IFERROR(VLOOKUP(A439,'[2]Total Provider - Dec 2015'!$A$1:$K$1232,7,FALSE),"")</f>
        <v>0133611993</v>
      </c>
      <c r="H439" s="10" t="str">
        <f>IFERROR(VLOOKUP(A439,'[2]Total Provider - Dec 2015'!$A$1:$K$1232,8,FALSE),"")</f>
        <v>شارع الأمير نايف</v>
      </c>
      <c r="I439" s="10" t="str">
        <f>IFERROR(VLOOKUP(A439,'[2]Total Provider - Dec 2015'!$A$1:$K$1232,9,FALSE),"")</f>
        <v>الجبيل</v>
      </c>
      <c r="J439" s="10" t="str">
        <f>IFERROR(VLOOKUP(A439,'[2]Total Provider - Dec 2015'!$A$1:$K$1232,10,FALSE),"")</f>
        <v>المنطقة الشرقية</v>
      </c>
      <c r="K439" s="10" t="str">
        <f>IFERROR(VLOOKUP(A439,'[2]Total Provider - Dec 2015'!$A$1:$K$1232,11,FALSE),"")</f>
        <v>مجمع عيادات دينا للخدمات الطبية</v>
      </c>
    </row>
    <row r="440" spans="1:11" hidden="1" x14ac:dyDescent="0.25">
      <c r="A440" s="5">
        <v>22194</v>
      </c>
      <c r="B440" s="6" t="str">
        <f>IFERROR(VLOOKUP(A440,'[2]Total Provider - Dec 2015'!$A$1:$K$1232,2,FALSE),"")</f>
        <v>Dr Sulaiman Al Habib Medical Group - Al Riyyan</v>
      </c>
      <c r="C440" s="7" t="str">
        <f>IFERROR(VLOOKUP(A440,'[2]Total Provider - Dec 2015'!$A$1:$K$1232,3,FALSE),"")</f>
        <v>NW7</v>
      </c>
      <c r="D440" s="7" t="str">
        <f>IFERROR(VLOOKUP(A440,'[2]Total Provider - Dec 2015'!$A$1:$K$1232,4,FALSE),"")</f>
        <v>Riyadh</v>
      </c>
      <c r="E440" s="7" t="str">
        <f>IFERROR(VLOOKUP(A440,'[2]Total Provider - Dec 2015'!$A$1:$K$1232,5,FALSE),"")</f>
        <v>Riyadh</v>
      </c>
      <c r="F440" s="7" t="str">
        <f>IFERROR(VLOOKUP(A440,'[2]Total Provider - Dec 2015'!$A$1:$K$1232,6,FALSE),"")</f>
        <v>Al Riyyan District</v>
      </c>
      <c r="G440" s="7" t="str">
        <f>IFERROR(VLOOKUP(A440,'[2]Total Provider - Dec 2015'!$A$1:$K$1232,7,FALSE),"")</f>
        <v>011 4909999</v>
      </c>
      <c r="H440" s="10" t="str">
        <f>IFERROR(VLOOKUP(A440,'[2]Total Provider - Dec 2015'!$A$1:$K$1232,8,FALSE),"")</f>
        <v>شارع الريان</v>
      </c>
      <c r="I440" s="10" t="str">
        <f>IFERROR(VLOOKUP(A440,'[2]Total Provider - Dec 2015'!$A$1:$K$1232,9,FALSE),"")</f>
        <v>الرياض</v>
      </c>
      <c r="J440" s="10" t="str">
        <f>IFERROR(VLOOKUP(A440,'[2]Total Provider - Dec 2015'!$A$1:$K$1232,10,FALSE),"")</f>
        <v>الرياض</v>
      </c>
      <c r="K440" s="10" t="str">
        <f>IFERROR(VLOOKUP(A440,'[2]Total Provider - Dec 2015'!$A$1:$K$1232,11,FALSE),"")</f>
        <v xml:space="preserve">مركز الدكتور سليمان الحبيب الطبي - الريان </v>
      </c>
    </row>
    <row r="441" spans="1:11" hidden="1" x14ac:dyDescent="0.25">
      <c r="A441" s="5">
        <v>22198</v>
      </c>
      <c r="B441" s="6" t="str">
        <f>IFERROR(VLOOKUP(A441,'[2]Total Provider - Dec 2015'!$A$1:$K$1232,2,FALSE),"")</f>
        <v>Sehat Al Umam Al Takhasusi Medical Center</v>
      </c>
      <c r="C441" s="7" t="str">
        <f>IFERROR(VLOOKUP(A441,'[2]Total Provider - Dec 2015'!$A$1:$K$1232,3,FALSE),"")</f>
        <v>NW2</v>
      </c>
      <c r="D441" s="7" t="str">
        <f>IFERROR(VLOOKUP(A441,'[2]Total Provider - Dec 2015'!$A$1:$K$1232,4,FALSE),"")</f>
        <v>Riyadh</v>
      </c>
      <c r="E441" s="7" t="str">
        <f>IFERROR(VLOOKUP(A441,'[2]Total Provider - Dec 2015'!$A$1:$K$1232,5,FALSE),"")</f>
        <v>Riyadh</v>
      </c>
      <c r="F441" s="7" t="str">
        <f>IFERROR(VLOOKUP(A441,'[2]Total Provider - Dec 2015'!$A$1:$K$1232,6,FALSE),"")</f>
        <v>Al Khaleej Distrect, Salman Al Farsi St</v>
      </c>
      <c r="G441" s="7" t="str">
        <f>IFERROR(VLOOKUP(A441,'[2]Total Provider - Dec 2015'!$A$1:$K$1232,7,FALSE),"")</f>
        <v>012277676</v>
      </c>
      <c r="H441" s="10" t="str">
        <f>IFERROR(VLOOKUP(A441,'[2]Total Provider - Dec 2015'!$A$1:$K$1232,8,FALSE),"")</f>
        <v xml:space="preserve">حي الخليج، شارع سلمان الفارسي </v>
      </c>
      <c r="I441" s="10" t="str">
        <f>IFERROR(VLOOKUP(A441,'[2]Total Provider - Dec 2015'!$A$1:$K$1232,9,FALSE),"")</f>
        <v>الرياض</v>
      </c>
      <c r="J441" s="10" t="str">
        <f>IFERROR(VLOOKUP(A441,'[2]Total Provider - Dec 2015'!$A$1:$K$1232,10,FALSE),"")</f>
        <v>الرياض</v>
      </c>
      <c r="K441" s="10" t="str">
        <f>IFERROR(VLOOKUP(A441,'[2]Total Provider - Dec 2015'!$A$1:$K$1232,11,FALSE),"")</f>
        <v>مركز شركة صحة الأمم التخصصي (1)</v>
      </c>
    </row>
    <row r="442" spans="1:11" hidden="1" x14ac:dyDescent="0.25">
      <c r="A442" s="5">
        <v>22200</v>
      </c>
      <c r="B442" s="6" t="str">
        <f>IFERROR(VLOOKUP(A442,'[2]Total Provider - Dec 2015'!$A$1:$K$1232,2,FALSE),"")</f>
        <v>Lotus Medical Center</v>
      </c>
      <c r="C442" s="7" t="str">
        <f>IFERROR(VLOOKUP(A442,'[2]Total Provider - Dec 2015'!$A$1:$K$1232,3,FALSE),"")</f>
        <v>NWS</v>
      </c>
      <c r="D442" s="7" t="str">
        <f>IFERROR(VLOOKUP(A442,'[2]Total Provider - Dec 2015'!$A$1:$K$1232,4,FALSE),"")</f>
        <v>Riyadh</v>
      </c>
      <c r="E442" s="7" t="str">
        <f>IFERROR(VLOOKUP(A442,'[2]Total Provider - Dec 2015'!$A$1:$K$1232,5,FALSE),"")</f>
        <v>Riyadh</v>
      </c>
      <c r="F442" s="7" t="str">
        <f>IFERROR(VLOOKUP(A442,'[2]Total Provider - Dec 2015'!$A$1:$K$1232,6,FALSE),"")</f>
        <v>Riyadh, Yarmouk District, Imam Mohammed Bin Saoud Road</v>
      </c>
      <c r="G442" s="7" t="str">
        <f>IFERROR(VLOOKUP(A442,'[2]Total Provider - Dec 2015'!$A$1:$K$1232,7,FALSE),"")</f>
        <v>0112496068</v>
      </c>
      <c r="H442" s="10" t="str">
        <f>IFERROR(VLOOKUP(A442,'[2]Total Provider - Dec 2015'!$A$1:$K$1232,8,FALSE),"")</f>
        <v>حي اليرموك، طريق الأمام محمد بن سعود</v>
      </c>
      <c r="I442" s="10" t="str">
        <f>IFERROR(VLOOKUP(A442,'[2]Total Provider - Dec 2015'!$A$1:$K$1232,9,FALSE),"")</f>
        <v>الرياض</v>
      </c>
      <c r="J442" s="10" t="str">
        <f>IFERROR(VLOOKUP(A442,'[2]Total Provider - Dec 2015'!$A$1:$K$1232,10,FALSE),"")</f>
        <v>الرياض</v>
      </c>
      <c r="K442" s="10" t="str">
        <f>IFERROR(VLOOKUP(A442,'[2]Total Provider - Dec 2015'!$A$1:$K$1232,11,FALSE),"")</f>
        <v>مجمع عيادات شركة اللوتس الطبية (1)</v>
      </c>
    </row>
    <row r="443" spans="1:11" hidden="1" x14ac:dyDescent="0.25">
      <c r="A443" s="5">
        <v>22201</v>
      </c>
      <c r="B443" s="6" t="str">
        <f>IFERROR(VLOOKUP(A443,'[2]Total Provider - Dec 2015'!$A$1:$K$1232,2,FALSE),"")</f>
        <v>Al Raqoun Medical Center</v>
      </c>
      <c r="C443" s="7" t="str">
        <f>IFERROR(VLOOKUP(A443,'[2]Total Provider - Dec 2015'!$A$1:$K$1232,3,FALSE),"")</f>
        <v>NW5</v>
      </c>
      <c r="D443" s="7" t="str">
        <f>IFERROR(VLOOKUP(A443,'[2]Total Provider - Dec 2015'!$A$1:$K$1232,4,FALSE),"")</f>
        <v>Makkah</v>
      </c>
      <c r="E443" s="7" t="str">
        <f>IFERROR(VLOOKUP(A443,'[2]Total Provider - Dec 2015'!$A$1:$K$1232,5,FALSE),"")</f>
        <v>Jeddah</v>
      </c>
      <c r="F443" s="7" t="str">
        <f>IFERROR(VLOOKUP(A443,'[2]Total Provider - Dec 2015'!$A$1:$K$1232,6,FALSE),"")</f>
        <v>Al Sharafiyah District,Opposite of governorate</v>
      </c>
      <c r="G443" s="7" t="str">
        <f>IFERROR(VLOOKUP(A443,'[2]Total Provider - Dec 2015'!$A$1:$K$1232,7,FALSE),"")</f>
        <v>0126143630</v>
      </c>
      <c r="H443" s="10" t="str">
        <f>IFERROR(VLOOKUP(A443,'[2]Total Provider - Dec 2015'!$A$1:$K$1232,8,FALSE),"")</f>
        <v>حي الشرفية، طريق المدينة الطالع، أمام محافظة جدة</v>
      </c>
      <c r="I443" s="10" t="str">
        <f>IFERROR(VLOOKUP(A443,'[2]Total Provider - Dec 2015'!$A$1:$K$1232,9,FALSE),"")</f>
        <v>جدة</v>
      </c>
      <c r="J443" s="10" t="str">
        <f>IFERROR(VLOOKUP(A443,'[2]Total Provider - Dec 2015'!$A$1:$K$1232,10,FALSE),"")</f>
        <v>مكة المكرمة</v>
      </c>
      <c r="K443" s="10" t="str">
        <f>IFERROR(VLOOKUP(A443,'[2]Total Provider - Dec 2015'!$A$1:$K$1232,11,FALSE),"")</f>
        <v>مركز الراقون المميز للخدمات الطبية</v>
      </c>
    </row>
    <row r="444" spans="1:11" hidden="1" x14ac:dyDescent="0.25">
      <c r="A444" s="5">
        <v>22203</v>
      </c>
      <c r="B444" s="6" t="str">
        <f>IFERROR(VLOOKUP(A444,'[2]Total Provider - Dec 2015'!$A$1:$K$1232,2,FALSE),"")</f>
        <v>Family Health Polyclinic</v>
      </c>
      <c r="C444" s="7" t="str">
        <f>IFERROR(VLOOKUP(A444,'[2]Total Provider - Dec 2015'!$A$1:$K$1232,3,FALSE),"")</f>
        <v>NW2</v>
      </c>
      <c r="D444" s="7" t="str">
        <f>IFERROR(VLOOKUP(A444,'[2]Total Provider - Dec 2015'!$A$1:$K$1232,4,FALSE),"")</f>
        <v>Aseer</v>
      </c>
      <c r="E444" s="7" t="str">
        <f>IFERROR(VLOOKUP(A444,'[2]Total Provider - Dec 2015'!$A$1:$K$1232,5,FALSE),"")</f>
        <v>Abha</v>
      </c>
      <c r="F444" s="7" t="str">
        <f>IFERROR(VLOOKUP(A444,'[2]Total Provider - Dec 2015'!$A$1:$K$1232,6,FALSE),"")</f>
        <v>Al Samer District, Main Street</v>
      </c>
      <c r="G444" s="7" t="str">
        <f>IFERROR(VLOOKUP(A444,'[2]Total Provider - Dec 2015'!$A$1:$K$1232,7,FALSE),"")</f>
        <v>0172241199</v>
      </c>
      <c r="H444" s="10" t="str">
        <f>IFERROR(VLOOKUP(A444,'[2]Total Provider - Dec 2015'!$A$1:$K$1232,8,FALSE),"")</f>
        <v>حي السامر الشارع العام</v>
      </c>
      <c r="I444" s="10" t="str">
        <f>IFERROR(VLOOKUP(A444,'[2]Total Provider - Dec 2015'!$A$1:$K$1232,9,FALSE),"")</f>
        <v>أبها</v>
      </c>
      <c r="J444" s="10" t="str">
        <f>IFERROR(VLOOKUP(A444,'[2]Total Provider - Dec 2015'!$A$1:$K$1232,10,FALSE),"")</f>
        <v>عسير</v>
      </c>
      <c r="K444" s="10" t="str">
        <f>IFERROR(VLOOKUP(A444,'[2]Total Provider - Dec 2015'!$A$1:$K$1232,11,FALSE),"")</f>
        <v>مستوصف العائلة الصحي</v>
      </c>
    </row>
    <row r="445" spans="1:11" hidden="1" x14ac:dyDescent="0.25">
      <c r="A445" s="5">
        <v>22205</v>
      </c>
      <c r="B445" s="6" t="str">
        <f>IFERROR(VLOOKUP(A445,'[2]Total Provider - Dec 2015'!$A$1:$K$1232,2,FALSE),"")</f>
        <v>Al Mas Dental Clinic</v>
      </c>
      <c r="C445" s="7" t="str">
        <f>IFERROR(VLOOKUP(A445,'[2]Total Provider - Dec 2015'!$A$1:$K$1232,3,FALSE),"")</f>
        <v>NW1</v>
      </c>
      <c r="D445" s="7" t="str">
        <f>IFERROR(VLOOKUP(A445,'[2]Total Provider - Dec 2015'!$A$1:$K$1232,4,FALSE),"")</f>
        <v>Eastern Province</v>
      </c>
      <c r="E445" s="7" t="str">
        <f>IFERROR(VLOOKUP(A445,'[2]Total Provider - Dec 2015'!$A$1:$K$1232,5,FALSE),"")</f>
        <v>Dammam</v>
      </c>
      <c r="F445" s="7" t="str">
        <f>IFERROR(VLOOKUP(A445,'[2]Total Provider - Dec 2015'!$A$1:$K$1232,6,FALSE),"")</f>
        <v>Al Faisaliah District, Omar Bin Al Khattab St</v>
      </c>
      <c r="G445" s="7" t="str">
        <f>IFERROR(VLOOKUP(A445,'[2]Total Provider - Dec 2015'!$A$1:$K$1232,7,FALSE),"")</f>
        <v>0138117979</v>
      </c>
      <c r="H445" s="10" t="str">
        <f>IFERROR(VLOOKUP(A445,'[2]Total Provider - Dec 2015'!$A$1:$K$1232,8,FALSE),"")</f>
        <v>حي الفيصلية، شارع عمر بن الخطاب</v>
      </c>
      <c r="I445" s="10" t="str">
        <f>IFERROR(VLOOKUP(A445,'[2]Total Provider - Dec 2015'!$A$1:$K$1232,9,FALSE),"")</f>
        <v>الدمام</v>
      </c>
      <c r="J445" s="10" t="str">
        <f>IFERROR(VLOOKUP(A445,'[2]Total Provider - Dec 2015'!$A$1:$K$1232,10,FALSE),"")</f>
        <v>المنطقة الشرقية</v>
      </c>
      <c r="K445" s="10" t="str">
        <f>IFERROR(VLOOKUP(A445,'[2]Total Provider - Dec 2015'!$A$1:$K$1232,11,FALSE),"")</f>
        <v>مجمع مركز الماس لطب  و تقويم الاسنان</v>
      </c>
    </row>
    <row r="446" spans="1:11" hidden="1" x14ac:dyDescent="0.25">
      <c r="A446" s="5">
        <v>22207</v>
      </c>
      <c r="B446" s="6" t="str">
        <f>IFERROR(VLOOKUP(A446,'[2]Total Provider - Dec 2015'!$A$1:$K$1232,2,FALSE),"")</f>
        <v>Consultative Dental Clinic</v>
      </c>
      <c r="C446" s="7" t="str">
        <f>IFERROR(VLOOKUP(A446,'[2]Total Provider - Dec 2015'!$A$1:$K$1232,3,FALSE),"")</f>
        <v>NW5</v>
      </c>
      <c r="D446" s="7" t="str">
        <f>IFERROR(VLOOKUP(A446,'[2]Total Provider - Dec 2015'!$A$1:$K$1232,4,FALSE),"")</f>
        <v>Madinah</v>
      </c>
      <c r="E446" s="7" t="str">
        <f>IFERROR(VLOOKUP(A446,'[2]Total Provider - Dec 2015'!$A$1:$K$1232,5,FALSE),"")</f>
        <v>Madinah</v>
      </c>
      <c r="F446" s="7" t="str">
        <f>IFERROR(VLOOKUP(A446,'[2]Total Provider - Dec 2015'!$A$1:$K$1232,6,FALSE),"")</f>
        <v>Abu Baker Al Sedeeq Street, Ghouth Twer</v>
      </c>
      <c r="G446" s="7" t="str">
        <f>IFERROR(VLOOKUP(A446,'[2]Total Provider - Dec 2015'!$A$1:$K$1232,7,FALSE),"")</f>
        <v>0148252222</v>
      </c>
      <c r="H446" s="10" t="str">
        <f>IFERROR(VLOOKUP(A446,'[2]Total Provider - Dec 2015'!$A$1:$K$1232,8,FALSE),"")</f>
        <v>شارع ابو بكر الصديق، ابراج غوث</v>
      </c>
      <c r="I446" s="10" t="str">
        <f>IFERROR(VLOOKUP(A446,'[2]Total Provider - Dec 2015'!$A$1:$K$1232,9,FALSE),"")</f>
        <v>المدينة المنورة</v>
      </c>
      <c r="J446" s="10" t="str">
        <f>IFERROR(VLOOKUP(A446,'[2]Total Provider - Dec 2015'!$A$1:$K$1232,10,FALSE),"")</f>
        <v>المدينة المنورة</v>
      </c>
      <c r="K446" s="10" t="str">
        <f>IFERROR(VLOOKUP(A446,'[2]Total Provider - Dec 2015'!$A$1:$K$1232,11,FALSE),"")</f>
        <v>مجمع عيادات الأستشارية  لطب الأسنان</v>
      </c>
    </row>
    <row r="447" spans="1:11" hidden="1" x14ac:dyDescent="0.25">
      <c r="A447" s="5">
        <v>22208</v>
      </c>
      <c r="B447" s="6" t="str">
        <f>IFERROR(VLOOKUP(A447,'[2]Total Provider - Dec 2015'!$A$1:$K$1232,2,FALSE),"")</f>
        <v>Elixir Polyclinic</v>
      </c>
      <c r="C447" s="7" t="str">
        <f>IFERROR(VLOOKUP(A447,'[2]Total Provider - Dec 2015'!$A$1:$K$1232,3,FALSE),"")</f>
        <v>NWS</v>
      </c>
      <c r="D447" s="7" t="str">
        <f>IFERROR(VLOOKUP(A447,'[2]Total Provider - Dec 2015'!$A$1:$K$1232,4,FALSE),"")</f>
        <v>Riyadh</v>
      </c>
      <c r="E447" s="7" t="str">
        <f>IFERROR(VLOOKUP(A447,'[2]Total Provider - Dec 2015'!$A$1:$K$1232,5,FALSE),"")</f>
        <v>Riyadh</v>
      </c>
      <c r="F447" s="7" t="str">
        <f>IFERROR(VLOOKUP(A447,'[2]Total Provider - Dec 2015'!$A$1:$K$1232,6,FALSE),"")</f>
        <v>Batha'a District, Batha'a Street</v>
      </c>
      <c r="G447" s="7" t="str">
        <f>IFERROR(VLOOKUP(A447,'[2]Total Provider - Dec 2015'!$A$1:$K$1232,7,FALSE),"")</f>
        <v>0114067001</v>
      </c>
      <c r="H447" s="10" t="str">
        <f>IFERROR(VLOOKUP(A447,'[2]Total Provider - Dec 2015'!$A$1:$K$1232,8,FALSE),"")</f>
        <v>حي البطحاء، شارع البطحاء</v>
      </c>
      <c r="I447" s="10" t="str">
        <f>IFERROR(VLOOKUP(A447,'[2]Total Provider - Dec 2015'!$A$1:$K$1232,9,FALSE),"")</f>
        <v>الرياض</v>
      </c>
      <c r="J447" s="10" t="str">
        <f>IFERROR(VLOOKUP(A447,'[2]Total Provider - Dec 2015'!$A$1:$K$1232,10,FALSE),"")</f>
        <v>الرياض</v>
      </c>
      <c r="K447" s="10" t="str">
        <f>IFERROR(VLOOKUP(A447,'[2]Total Provider - Dec 2015'!$A$1:$K$1232,11,FALSE),"")</f>
        <v>مستوصف اكسير الدولي</v>
      </c>
    </row>
    <row r="448" spans="1:11" hidden="1" x14ac:dyDescent="0.25">
      <c r="A448" s="5">
        <v>22209</v>
      </c>
      <c r="B448" s="6" t="str">
        <f>IFERROR(VLOOKUP(A448,'[2]Total Provider - Dec 2015'!$A$1:$K$1232,2,FALSE),"")</f>
        <v>Farza Optics</v>
      </c>
      <c r="C448" s="7" t="str">
        <f>IFERROR(VLOOKUP(A448,'[2]Total Provider - Dec 2015'!$A$1:$K$1232,3,FALSE),"")</f>
        <v>NWS</v>
      </c>
      <c r="D448" s="7" t="str">
        <f>IFERROR(VLOOKUP(A448,'[2]Total Provider - Dec 2015'!$A$1:$K$1232,4,FALSE),"")</f>
        <v>Aseer</v>
      </c>
      <c r="E448" s="7" t="str">
        <f>IFERROR(VLOOKUP(A448,'[2]Total Provider - Dec 2015'!$A$1:$K$1232,5,FALSE),"")</f>
        <v>Abha</v>
      </c>
      <c r="F448" s="7" t="str">
        <f>IFERROR(VLOOKUP(A448,'[2]Total Provider - Dec 2015'!$A$1:$K$1232,6,FALSE),"")</f>
        <v>Abha, Lebanon District</v>
      </c>
      <c r="G448" s="7" t="str">
        <f>IFERROR(VLOOKUP(A448,'[2]Total Provider - Dec 2015'!$A$1:$K$1232,7,FALSE),"")</f>
        <v>0172239708</v>
      </c>
      <c r="H448" s="10" t="str">
        <f>IFERROR(VLOOKUP(A448,'[2]Total Provider - Dec 2015'!$A$1:$K$1232,8,FALSE),"")</f>
        <v>شارع لبنان</v>
      </c>
      <c r="I448" s="10" t="str">
        <f>IFERROR(VLOOKUP(A448,'[2]Total Provider - Dec 2015'!$A$1:$K$1232,9,FALSE),"")</f>
        <v>أبها</v>
      </c>
      <c r="J448" s="10" t="str">
        <f>IFERROR(VLOOKUP(A448,'[2]Total Provider - Dec 2015'!$A$1:$K$1232,10,FALSE),"")</f>
        <v>عسير</v>
      </c>
      <c r="K448" s="10" t="str">
        <f>IFERROR(VLOOKUP(A448,'[2]Total Provider - Dec 2015'!$A$1:$K$1232,11,FALSE),"")</f>
        <v>نظارات فرزة</v>
      </c>
    </row>
    <row r="449" spans="1:11" x14ac:dyDescent="0.25">
      <c r="A449" s="5">
        <v>22214</v>
      </c>
      <c r="B449" s="6" t="str">
        <f>IFERROR(VLOOKUP(A449,'[2]Total Provider - Dec 2015'!$A$1:$K$1232,2,FALSE),"")</f>
        <v>Ozone Dental Clinic</v>
      </c>
      <c r="C449" s="7" t="str">
        <f>IFERROR(VLOOKUP(A449,'[2]Total Provider - Dec 2015'!$A$1:$K$1232,3,FALSE),"")</f>
        <v>NWR</v>
      </c>
      <c r="D449" s="7" t="str">
        <f>IFERROR(VLOOKUP(A449,'[2]Total Provider - Dec 2015'!$A$1:$K$1232,4,FALSE),"")</f>
        <v>Eastern Province</v>
      </c>
      <c r="E449" s="7" t="str">
        <f>IFERROR(VLOOKUP(A449,'[2]Total Provider - Dec 2015'!$A$1:$K$1232,5,FALSE),"")</f>
        <v>Khobar</v>
      </c>
      <c r="F449" s="7" t="str">
        <f>IFERROR(VLOOKUP(A449,'[2]Total Provider - Dec 2015'!$A$1:$K$1232,6,FALSE),"")</f>
        <v>Prince Turkey Street, Northen Khobar District</v>
      </c>
      <c r="G449" s="7" t="str">
        <f>IFERROR(VLOOKUP(A449,'[2]Total Provider - Dec 2015'!$A$1:$K$1232,7,FALSE),"")</f>
        <v>0138872512</v>
      </c>
      <c r="H449" s="10" t="str">
        <f>IFERROR(VLOOKUP(A449,'[2]Total Provider - Dec 2015'!$A$1:$K$1232,8,FALSE),"")</f>
        <v>شارع الأمير تركي. حي الخبر الشمالية</v>
      </c>
      <c r="I449" s="10" t="str">
        <f>IFERROR(VLOOKUP(A449,'[2]Total Provider - Dec 2015'!$A$1:$K$1232,9,FALSE),"")</f>
        <v>الخبر</v>
      </c>
      <c r="J449" s="10" t="str">
        <f>IFERROR(VLOOKUP(A449,'[2]Total Provider - Dec 2015'!$A$1:$K$1232,10,FALSE),"")</f>
        <v>المنطقة الشرقية</v>
      </c>
      <c r="K449" s="10" t="str">
        <f>IFERROR(VLOOKUP(A449,'[2]Total Provider - Dec 2015'!$A$1:$K$1232,11,FALSE),"")</f>
        <v>مجمع اوزون لطب الأسنان - الخبر</v>
      </c>
    </row>
    <row r="450" spans="1:11" hidden="1" x14ac:dyDescent="0.25">
      <c r="A450" s="5">
        <v>22216</v>
      </c>
      <c r="B450" s="6" t="str">
        <f>IFERROR(VLOOKUP(A450,'[2]Total Provider - Dec 2015'!$A$1:$K$1232,2,FALSE),"")</f>
        <v>Dr Suleiman Al Thukair Specialist Clinics</v>
      </c>
      <c r="C450" s="7" t="str">
        <f>IFERROR(VLOOKUP(A450,'[2]Total Provider - Dec 2015'!$A$1:$K$1232,3,FALSE),"")</f>
        <v>NW2</v>
      </c>
      <c r="D450" s="7" t="str">
        <f>IFERROR(VLOOKUP(A450,'[2]Total Provider - Dec 2015'!$A$1:$K$1232,4,FALSE),"")</f>
        <v>Riyadh</v>
      </c>
      <c r="E450" s="7" t="str">
        <f>IFERROR(VLOOKUP(A450,'[2]Total Provider - Dec 2015'!$A$1:$K$1232,5,FALSE),"")</f>
        <v>Riyadh</v>
      </c>
      <c r="F450" s="7" t="str">
        <f>IFERROR(VLOOKUP(A450,'[2]Total Provider - Dec 2015'!$A$1:$K$1232,6,FALSE),"")</f>
        <v>Al Rawabi District, Abdullah Ibn Abbas Street</v>
      </c>
      <c r="G450" s="7" t="str">
        <f>IFERROR(VLOOKUP(A450,'[2]Total Provider - Dec 2015'!$A$1:$K$1232,7,FALSE),"")</f>
        <v>0114962424</v>
      </c>
      <c r="H450" s="10" t="str">
        <f>IFERROR(VLOOKUP(A450,'[2]Total Provider - Dec 2015'!$A$1:$K$1232,8,FALSE),"")</f>
        <v>حي الروابي, شارع عبدالله بن عباس</v>
      </c>
      <c r="I450" s="10" t="str">
        <f>IFERROR(VLOOKUP(A450,'[2]Total Provider - Dec 2015'!$A$1:$K$1232,9,FALSE),"")</f>
        <v>الرياض</v>
      </c>
      <c r="J450" s="10" t="str">
        <f>IFERROR(VLOOKUP(A450,'[2]Total Provider - Dec 2015'!$A$1:$K$1232,10,FALSE),"")</f>
        <v>الرياض</v>
      </c>
      <c r="K450" s="10" t="str">
        <f>IFERROR(VLOOKUP(A450,'[2]Total Provider - Dec 2015'!$A$1:$K$1232,11,FALSE),"")</f>
        <v>مجمع عيادات الدكتور / سليمان الذكير التخصصية 1</v>
      </c>
    </row>
    <row r="451" spans="1:11" hidden="1" x14ac:dyDescent="0.25">
      <c r="A451" s="5">
        <v>22217</v>
      </c>
      <c r="B451" s="6" t="str">
        <f>IFERROR(VLOOKUP(A451,'[2]Total Provider - Dec 2015'!$A$1:$K$1232,2,FALSE),"")</f>
        <v>Al Radadi Clinic</v>
      </c>
      <c r="C451" s="7" t="str">
        <f>IFERROR(VLOOKUP(A451,'[2]Total Provider - Dec 2015'!$A$1:$K$1232,3,FALSE),"")</f>
        <v>NWS</v>
      </c>
      <c r="D451" s="7" t="str">
        <f>IFERROR(VLOOKUP(A451,'[2]Total Provider - Dec 2015'!$A$1:$K$1232,4,FALSE),"")</f>
        <v>Makkah</v>
      </c>
      <c r="E451" s="7" t="str">
        <f>IFERROR(VLOOKUP(A451,'[2]Total Provider - Dec 2015'!$A$1:$K$1232,5,FALSE),"")</f>
        <v>Jeddah</v>
      </c>
      <c r="F451" s="7" t="str">
        <f>IFERROR(VLOOKUP(A451,'[2]Total Provider - Dec 2015'!$A$1:$K$1232,6,FALSE),"")</f>
        <v>Al Sharafiya Dis, King Fahad Street (Al Stitten)</v>
      </c>
      <c r="G451" s="7" t="str">
        <f>IFERROR(VLOOKUP(A451,'[2]Total Provider - Dec 2015'!$A$1:$K$1232,7,FALSE),"")</f>
        <v>0126141412</v>
      </c>
      <c r="H451" s="10" t="str">
        <f>IFERROR(VLOOKUP(A451,'[2]Total Provider - Dec 2015'!$A$1:$K$1232,8,FALSE),"")</f>
        <v>حي الشرفية, شارع الملك فهد, (الستين)</v>
      </c>
      <c r="I451" s="10" t="str">
        <f>IFERROR(VLOOKUP(A451,'[2]Total Provider - Dec 2015'!$A$1:$K$1232,9,FALSE),"")</f>
        <v>جدة</v>
      </c>
      <c r="J451" s="10" t="str">
        <f>IFERROR(VLOOKUP(A451,'[2]Total Provider - Dec 2015'!$A$1:$K$1232,10,FALSE),"")</f>
        <v>مكة المكرمة</v>
      </c>
      <c r="K451" s="10" t="str">
        <f>IFERROR(VLOOKUP(A451,'[2]Total Provider - Dec 2015'!$A$1:$K$1232,11,FALSE),"")</f>
        <v>عيادات الردادي</v>
      </c>
    </row>
    <row r="452" spans="1:11" hidden="1" x14ac:dyDescent="0.25">
      <c r="A452" s="5">
        <v>22219</v>
      </c>
      <c r="B452" s="6" t="str">
        <f>IFERROR(VLOOKUP(A452,'[2]Total Provider - Dec 2015'!$A$1:$K$1232,2,FALSE),"")</f>
        <v>Nas Dental Dispensary</v>
      </c>
      <c r="C452" s="7" t="str">
        <f>IFERROR(VLOOKUP(A452,'[2]Total Provider - Dec 2015'!$A$1:$K$1232,3,FALSE),"")</f>
        <v>NWR</v>
      </c>
      <c r="D452" s="7" t="str">
        <f>IFERROR(VLOOKUP(A452,'[2]Total Provider - Dec 2015'!$A$1:$K$1232,4,FALSE),"")</f>
        <v>Eastern Province</v>
      </c>
      <c r="E452" s="7" t="str">
        <f>IFERROR(VLOOKUP(A452,'[2]Total Provider - Dec 2015'!$A$1:$K$1232,5,FALSE),"")</f>
        <v>Al Ahsa</v>
      </c>
      <c r="F452" s="7" t="str">
        <f>IFERROR(VLOOKUP(A452,'[2]Total Provider - Dec 2015'!$A$1:$K$1232,6,FALSE),"")</f>
        <v>Al Melhem Tower, Al Thorayat Street</v>
      </c>
      <c r="G452" s="7" t="str">
        <f>IFERROR(VLOOKUP(A452,'[2]Total Provider - Dec 2015'!$A$1:$K$1232,7,FALSE),"")</f>
        <v>0135841444</v>
      </c>
      <c r="H452" s="10" t="str">
        <f>IFERROR(VLOOKUP(A452,'[2]Total Provider - Dec 2015'!$A$1:$K$1232,8,FALSE),"")</f>
        <v>برج الملحم شارع الثريات بالمبرز</v>
      </c>
      <c r="I452" s="10" t="str">
        <f>IFERROR(VLOOKUP(A452,'[2]Total Provider - Dec 2015'!$A$1:$K$1232,9,FALSE),"")</f>
        <v>الأحساء</v>
      </c>
      <c r="J452" s="10" t="str">
        <f>IFERROR(VLOOKUP(A452,'[2]Total Provider - Dec 2015'!$A$1:$K$1232,10,FALSE),"")</f>
        <v>المنطقة الشرقية</v>
      </c>
      <c r="K452" s="10" t="str">
        <f>IFERROR(VLOOKUP(A452,'[2]Total Provider - Dec 2015'!$A$1:$K$1232,11,FALSE),"")</f>
        <v>مجمع عيادات ناس 2 لطلب الأسنان</v>
      </c>
    </row>
    <row r="453" spans="1:11" hidden="1" x14ac:dyDescent="0.25">
      <c r="A453" s="5">
        <v>22221</v>
      </c>
      <c r="B453" s="6" t="str">
        <f>IFERROR(VLOOKUP(A453,'[2]Total Provider - Dec 2015'!$A$1:$K$1232,2,FALSE),"")</f>
        <v>Asfan Polyclinic</v>
      </c>
      <c r="C453" s="7" t="str">
        <f>IFERROR(VLOOKUP(A453,'[2]Total Provider - Dec 2015'!$A$1:$K$1232,3,FALSE),"")</f>
        <v>NWS</v>
      </c>
      <c r="D453" s="7" t="str">
        <f>IFERROR(VLOOKUP(A453,'[2]Total Provider - Dec 2015'!$A$1:$K$1232,4,FALSE),"")</f>
        <v>Makkah</v>
      </c>
      <c r="E453" s="7" t="str">
        <f>IFERROR(VLOOKUP(A453,'[2]Total Provider - Dec 2015'!$A$1:$K$1232,5,FALSE),"")</f>
        <v>Makkah</v>
      </c>
      <c r="F453" s="7" t="str">
        <f>IFERROR(VLOOKUP(A453,'[2]Total Provider - Dec 2015'!$A$1:$K$1232,6,FALSE),"")</f>
        <v>Al Barth District, Main Street</v>
      </c>
      <c r="G453" s="7" t="str">
        <f>IFERROR(VLOOKUP(A453,'[2]Total Provider - Dec 2015'!$A$1:$K$1232,7,FALSE),"")</f>
        <v>0122653113</v>
      </c>
      <c r="H453" s="10" t="str">
        <f>IFERROR(VLOOKUP(A453,'[2]Total Provider - Dec 2015'!$A$1:$K$1232,8,FALSE),"")</f>
        <v>حي البرث, الشارع العام</v>
      </c>
      <c r="I453" s="10" t="str">
        <f>IFERROR(VLOOKUP(A453,'[2]Total Provider - Dec 2015'!$A$1:$K$1232,9,FALSE),"")</f>
        <v>مكة المكرمة</v>
      </c>
      <c r="J453" s="10" t="str">
        <f>IFERROR(VLOOKUP(A453,'[2]Total Provider - Dec 2015'!$A$1:$K$1232,10,FALSE),"")</f>
        <v>مكة المكرمة</v>
      </c>
      <c r="K453" s="10" t="str">
        <f>IFERROR(VLOOKUP(A453,'[2]Total Provider - Dec 2015'!$A$1:$K$1232,11,FALSE),"")</f>
        <v>مستوصف عسفان الطبي</v>
      </c>
    </row>
    <row r="454" spans="1:11" hidden="1" x14ac:dyDescent="0.25">
      <c r="A454" s="5">
        <v>22222</v>
      </c>
      <c r="B454" s="6" t="str">
        <f>IFERROR(VLOOKUP(A454,'[2]Total Provider - Dec 2015'!$A$1:$K$1232,2,FALSE),"")</f>
        <v>Al Bishri Medical Complex</v>
      </c>
      <c r="C454" s="7" t="str">
        <f>IFERROR(VLOOKUP(A454,'[2]Total Provider - Dec 2015'!$A$1:$K$1232,3,FALSE),"")</f>
        <v>NWS</v>
      </c>
      <c r="D454" s="7" t="str">
        <f>IFERROR(VLOOKUP(A454,'[2]Total Provider - Dec 2015'!$A$1:$K$1232,4,FALSE),"")</f>
        <v>Makkah</v>
      </c>
      <c r="E454" s="7" t="str">
        <f>IFERROR(VLOOKUP(A454,'[2]Total Provider - Dec 2015'!$A$1:$K$1232,5,FALSE),"")</f>
        <v>Jeddah</v>
      </c>
      <c r="F454" s="7" t="str">
        <f>IFERROR(VLOOKUP(A454,'[2]Total Provider - Dec 2015'!$A$1:$K$1232,6,FALSE),"")</f>
        <v>Thowal, Main Street, Next To The Police Station</v>
      </c>
      <c r="G454" s="7" t="str">
        <f>IFERROR(VLOOKUP(A454,'[2]Total Provider - Dec 2015'!$A$1:$K$1232,7,FALSE),"")</f>
        <v>0122884656</v>
      </c>
      <c r="H454" s="10" t="str">
        <f>IFERROR(VLOOKUP(A454,'[2]Total Provider - Dec 2015'!$A$1:$K$1232,8,FALSE),"")</f>
        <v>ثول, الشارع العام, بجوار الشرطة</v>
      </c>
      <c r="I454" s="10" t="str">
        <f>IFERROR(VLOOKUP(A454,'[2]Total Provider - Dec 2015'!$A$1:$K$1232,9,FALSE),"")</f>
        <v>جدة</v>
      </c>
      <c r="J454" s="10" t="str">
        <f>IFERROR(VLOOKUP(A454,'[2]Total Provider - Dec 2015'!$A$1:$K$1232,10,FALSE),"")</f>
        <v>مكة المكرمة</v>
      </c>
      <c r="K454" s="10" t="str">
        <f>IFERROR(VLOOKUP(A454,'[2]Total Provider - Dec 2015'!$A$1:$K$1232,11,FALSE),"")</f>
        <v>مجمع البشري الطبي</v>
      </c>
    </row>
    <row r="455" spans="1:11" hidden="1" x14ac:dyDescent="0.25">
      <c r="A455" s="5">
        <v>22223</v>
      </c>
      <c r="B455" s="6" t="str">
        <f>IFERROR(VLOOKUP(A455,'[2]Total Provider - Dec 2015'!$A$1:$K$1232,2,FALSE),"")</f>
        <v>Al Bishri Medical Complex</v>
      </c>
      <c r="C455" s="7" t="str">
        <f>IFERROR(VLOOKUP(A455,'[2]Total Provider - Dec 2015'!$A$1:$K$1232,3,FALSE),"")</f>
        <v>NWS</v>
      </c>
      <c r="D455" s="7" t="str">
        <f>IFERROR(VLOOKUP(A455,'[2]Total Provider - Dec 2015'!$A$1:$K$1232,4,FALSE),"")</f>
        <v>Makkah</v>
      </c>
      <c r="E455" s="7" t="str">
        <f>IFERROR(VLOOKUP(A455,'[2]Total Provider - Dec 2015'!$A$1:$K$1232,5,FALSE),"")</f>
        <v>Rabigh</v>
      </c>
      <c r="F455" s="7" t="str">
        <f>IFERROR(VLOOKUP(A455,'[2]Total Provider - Dec 2015'!$A$1:$K$1232,6,FALSE),"")</f>
        <v>Electricity Road</v>
      </c>
      <c r="G455" s="7" t="str">
        <f>IFERROR(VLOOKUP(A455,'[2]Total Provider - Dec 2015'!$A$1:$K$1232,7,FALSE),"")</f>
        <v>0124221332</v>
      </c>
      <c r="H455" s="10" t="str">
        <f>IFERROR(VLOOKUP(A455,'[2]Total Provider - Dec 2015'!$A$1:$K$1232,8,FALSE),"")</f>
        <v>رابغ, شارع الكهرباء</v>
      </c>
      <c r="I455" s="10" t="str">
        <f>IFERROR(VLOOKUP(A455,'[2]Total Provider - Dec 2015'!$A$1:$K$1232,9,FALSE),"")</f>
        <v>رابغ</v>
      </c>
      <c r="J455" s="10" t="str">
        <f>IFERROR(VLOOKUP(A455,'[2]Total Provider - Dec 2015'!$A$1:$K$1232,10,FALSE),"")</f>
        <v>مكة المكرمة</v>
      </c>
      <c r="K455" s="10" t="str">
        <f>IFERROR(VLOOKUP(A455,'[2]Total Provider - Dec 2015'!$A$1:$K$1232,11,FALSE),"")</f>
        <v>مجمع عام محمد البشري الحربي و د/فارس - رابغ</v>
      </c>
    </row>
    <row r="456" spans="1:11" hidden="1" x14ac:dyDescent="0.25">
      <c r="A456" s="5">
        <v>22224</v>
      </c>
      <c r="B456" s="6" t="str">
        <f>IFERROR(VLOOKUP(A456,'[2]Total Provider - Dec 2015'!$A$1:$K$1232,2,FALSE),"")</f>
        <v>Al Bishri Medical Complex</v>
      </c>
      <c r="C456" s="7" t="str">
        <f>IFERROR(VLOOKUP(A456,'[2]Total Provider - Dec 2015'!$A$1:$K$1232,3,FALSE),"")</f>
        <v>NW7</v>
      </c>
      <c r="D456" s="7" t="str">
        <f>IFERROR(VLOOKUP(A456,'[2]Total Provider - Dec 2015'!$A$1:$K$1232,4,FALSE),"")</f>
        <v>Makkah</v>
      </c>
      <c r="E456" s="7" t="str">
        <f>IFERROR(VLOOKUP(A456,'[2]Total Provider - Dec 2015'!$A$1:$K$1232,5,FALSE),"")</f>
        <v>Makkah</v>
      </c>
      <c r="F456" s="7" t="str">
        <f>IFERROR(VLOOKUP(A456,'[2]Total Provider - Dec 2015'!$A$1:$K$1232,6,FALSE),"")</f>
        <v>Kholeis, AL Daff District, Main Street, Barakat Allah Al Mahlbdi Building</v>
      </c>
      <c r="G456" s="7" t="str">
        <f>IFERROR(VLOOKUP(A456,'[2]Total Provider - Dec 2015'!$A$1:$K$1232,7,FALSE),"")</f>
        <v>0122135560</v>
      </c>
      <c r="H456" s="10" t="str">
        <f>IFERROR(VLOOKUP(A456,'[2]Total Provider - Dec 2015'!$A$1:$K$1232,8,FALSE),"")</f>
        <v>خليص, حي الدف, الشارع العام, عمارة بركة الله المحلبدي</v>
      </c>
      <c r="I456" s="10" t="str">
        <f>IFERROR(VLOOKUP(A456,'[2]Total Provider - Dec 2015'!$A$1:$K$1232,9,FALSE),"")</f>
        <v>مكة المكرمة</v>
      </c>
      <c r="J456" s="10" t="str">
        <f>IFERROR(VLOOKUP(A456,'[2]Total Provider - Dec 2015'!$A$1:$K$1232,10,FALSE),"")</f>
        <v>مكة المكرمة</v>
      </c>
      <c r="K456" s="10" t="str">
        <f>IFERROR(VLOOKUP(A456,'[2]Total Provider - Dec 2015'!$A$1:$K$1232,11,FALSE),"")</f>
        <v>مجمع عيادات البشري الطبية</v>
      </c>
    </row>
    <row r="457" spans="1:11" hidden="1" x14ac:dyDescent="0.25">
      <c r="A457" s="5">
        <v>22228</v>
      </c>
      <c r="B457" s="6" t="str">
        <f>IFERROR(VLOOKUP(A457,'[2]Total Provider - Dec 2015'!$A$1:$K$1232,2,FALSE),"")</f>
        <v>Basamat Dental Clinic</v>
      </c>
      <c r="C457" s="7" t="str">
        <f>IFERROR(VLOOKUP(A457,'[2]Total Provider - Dec 2015'!$A$1:$K$1232,3,FALSE),"")</f>
        <v>NW2</v>
      </c>
      <c r="D457" s="7" t="str">
        <f>IFERROR(VLOOKUP(A457,'[2]Total Provider - Dec 2015'!$A$1:$K$1232,4,FALSE),"")</f>
        <v>Eastern Province</v>
      </c>
      <c r="E457" s="7" t="str">
        <f>IFERROR(VLOOKUP(A457,'[2]Total Provider - Dec 2015'!$A$1:$K$1232,5,FALSE),"")</f>
        <v>Dammam</v>
      </c>
      <c r="F457" s="7" t="str">
        <f>IFERROR(VLOOKUP(A457,'[2]Total Provider - Dec 2015'!$A$1:$K$1232,6,FALSE),"")</f>
        <v>Al Raka District,National Street M/A 494</v>
      </c>
      <c r="G457" s="7" t="str">
        <f>IFERROR(VLOOKUP(A457,'[2]Total Provider - Dec 2015'!$A$1:$K$1232,7,FALSE),"")</f>
        <v>0138029006</v>
      </c>
      <c r="H457" s="10" t="str">
        <f>IFERROR(VLOOKUP(A457,'[2]Total Provider - Dec 2015'!$A$1:$K$1232,8,FALSE),"")</f>
        <v>حي الراكة,شارع محلي</v>
      </c>
      <c r="I457" s="10" t="str">
        <f>IFERROR(VLOOKUP(A457,'[2]Total Provider - Dec 2015'!$A$1:$K$1232,9,FALSE),"")</f>
        <v>الدمام</v>
      </c>
      <c r="J457" s="10" t="str">
        <f>IFERROR(VLOOKUP(A457,'[2]Total Provider - Dec 2015'!$A$1:$K$1232,10,FALSE),"")</f>
        <v>المنطقة الشرقية</v>
      </c>
      <c r="K457" s="10" t="str">
        <f>IFERROR(VLOOKUP(A457,'[2]Total Provider - Dec 2015'!$A$1:$K$1232,11,FALSE),"")</f>
        <v>مجمع عيادات بسمات لطب الأسنان</v>
      </c>
    </row>
    <row r="458" spans="1:11" hidden="1" x14ac:dyDescent="0.25">
      <c r="A458" s="5">
        <v>22229</v>
      </c>
      <c r="B458" s="6" t="str">
        <f>IFERROR(VLOOKUP(A458,'[2]Total Provider - Dec 2015'!$A$1:$K$1232,2,FALSE),"")</f>
        <v>Canadian Medical Center</v>
      </c>
      <c r="C458" s="7" t="str">
        <f>IFERROR(VLOOKUP(A458,'[2]Total Provider - Dec 2015'!$A$1:$K$1232,3,FALSE),"")</f>
        <v>NWR</v>
      </c>
      <c r="D458" s="7" t="str">
        <f>IFERROR(VLOOKUP(A458,'[2]Total Provider - Dec 2015'!$A$1:$K$1232,4,FALSE),"")</f>
        <v>Eastern Province</v>
      </c>
      <c r="E458" s="7" t="str">
        <f>IFERROR(VLOOKUP(A458,'[2]Total Provider - Dec 2015'!$A$1:$K$1232,5,FALSE),"")</f>
        <v>Dammam</v>
      </c>
      <c r="F458" s="7" t="str">
        <f>IFERROR(VLOOKUP(A458,'[2]Total Provider - Dec 2015'!$A$1:$K$1232,6,FALSE),"")</f>
        <v>Ohod Distict,Omar Ibn Al Khattab Street M/A476</v>
      </c>
      <c r="G458" s="7" t="str">
        <f>IFERROR(VLOOKUP(A458,'[2]Total Provider - Dec 2015'!$A$1:$K$1232,7,FALSE),"")</f>
        <v>0138188320</v>
      </c>
      <c r="H458" s="10" t="str">
        <f>IFERROR(VLOOKUP(A458,'[2]Total Provider - Dec 2015'!$A$1:$K$1232,8,FALSE),"")</f>
        <v xml:space="preserve">حي أحد,شارع عمر بن الخطاب </v>
      </c>
      <c r="I458" s="10" t="str">
        <f>IFERROR(VLOOKUP(A458,'[2]Total Provider - Dec 2015'!$A$1:$K$1232,9,FALSE),"")</f>
        <v>الدمام</v>
      </c>
      <c r="J458" s="10" t="str">
        <f>IFERROR(VLOOKUP(A458,'[2]Total Provider - Dec 2015'!$A$1:$K$1232,10,FALSE),"")</f>
        <v>المنطقة الشرقية</v>
      </c>
      <c r="K458" s="10" t="str">
        <f>IFERROR(VLOOKUP(A458,'[2]Total Provider - Dec 2015'!$A$1:$K$1232,11,FALSE),"")</f>
        <v>مجمع المركز الكندي الطبي العام-بالدمام</v>
      </c>
    </row>
    <row r="459" spans="1:11" hidden="1" x14ac:dyDescent="0.25">
      <c r="A459" s="5">
        <v>22230</v>
      </c>
      <c r="B459" s="6" t="str">
        <f>IFERROR(VLOOKUP(A459,'[2]Total Provider - Dec 2015'!$A$1:$K$1232,2,FALSE),"")</f>
        <v>Safa Dammam Dispensary</v>
      </c>
      <c r="C459" s="7" t="str">
        <f>IFERROR(VLOOKUP(A459,'[2]Total Provider - Dec 2015'!$A$1:$K$1232,3,FALSE),"")</f>
        <v>NWS</v>
      </c>
      <c r="D459" s="7" t="str">
        <f>IFERROR(VLOOKUP(A459,'[2]Total Provider - Dec 2015'!$A$1:$K$1232,4,FALSE),"")</f>
        <v>Eastern Province</v>
      </c>
      <c r="E459" s="7" t="str">
        <f>IFERROR(VLOOKUP(A459,'[2]Total Provider - Dec 2015'!$A$1:$K$1232,5,FALSE),"")</f>
        <v>Dammam</v>
      </c>
      <c r="F459" s="7" t="str">
        <f>IFERROR(VLOOKUP(A459,'[2]Total Provider - Dec 2015'!$A$1:$K$1232,6,FALSE),"")</f>
        <v>Al Adama District,15th street M/A 289</v>
      </c>
      <c r="G459" s="7" t="str">
        <f>IFERROR(VLOOKUP(A459,'[2]Total Provider - Dec 2015'!$A$1:$K$1232,7,FALSE),"")</f>
        <v>0138333663</v>
      </c>
      <c r="H459" s="10" t="str">
        <f>IFERROR(VLOOKUP(A459,'[2]Total Provider - Dec 2015'!$A$1:$K$1232,8,FALSE),"")</f>
        <v>حي العدلمه, شارع الخامس عشر</v>
      </c>
      <c r="I459" s="10" t="str">
        <f>IFERROR(VLOOKUP(A459,'[2]Total Provider - Dec 2015'!$A$1:$K$1232,9,FALSE),"")</f>
        <v>الدمام</v>
      </c>
      <c r="J459" s="10" t="str">
        <f>IFERROR(VLOOKUP(A459,'[2]Total Provider - Dec 2015'!$A$1:$K$1232,10,FALSE),"")</f>
        <v>المنطقة الشرقية</v>
      </c>
      <c r="K459" s="10" t="str">
        <f>IFERROR(VLOOKUP(A459,'[2]Total Provider - Dec 2015'!$A$1:$K$1232,11,FALSE),"")</f>
        <v>مجمع عيادات شركة صفاء الدمام الطبية</v>
      </c>
    </row>
    <row r="460" spans="1:11" hidden="1" x14ac:dyDescent="0.25">
      <c r="A460" s="5">
        <v>22231</v>
      </c>
      <c r="B460" s="6" t="str">
        <f>IFERROR(VLOOKUP(A460,'[2]Total Provider - Dec 2015'!$A$1:$K$1232,2,FALSE),"")</f>
        <v>Al Saudi Polyclinic</v>
      </c>
      <c r="C460" s="7" t="str">
        <f>IFERROR(VLOOKUP(A460,'[2]Total Provider - Dec 2015'!$A$1:$K$1232,3,FALSE),"")</f>
        <v>NWS</v>
      </c>
      <c r="D460" s="7" t="str">
        <f>IFERROR(VLOOKUP(A460,'[2]Total Provider - Dec 2015'!$A$1:$K$1232,4,FALSE),"")</f>
        <v>Qassim</v>
      </c>
      <c r="E460" s="7" t="str">
        <f>IFERROR(VLOOKUP(A460,'[2]Total Provider - Dec 2015'!$A$1:$K$1232,5,FALSE),"")</f>
        <v>Bureidah</v>
      </c>
      <c r="F460" s="7" t="str">
        <f>IFERROR(VLOOKUP(A460,'[2]Total Provider - Dec 2015'!$A$1:$K$1232,6,FALSE),"")</f>
        <v>Al Eskan Dist.,Omar Bin Al Khattab St.</v>
      </c>
      <c r="G460" s="7" t="str">
        <f>IFERROR(VLOOKUP(A460,'[2]Total Provider - Dec 2015'!$A$1:$K$1232,7,FALSE),"")</f>
        <v>0163821999</v>
      </c>
      <c r="H460" s="10" t="str">
        <f>IFERROR(VLOOKUP(A460,'[2]Total Provider - Dec 2015'!$A$1:$K$1232,8,FALSE),"")</f>
        <v>حي الإسكان 2، شارع عمر بن الخطاب</v>
      </c>
      <c r="I460" s="10" t="str">
        <f>IFERROR(VLOOKUP(A460,'[2]Total Provider - Dec 2015'!$A$1:$K$1232,9,FALSE),"")</f>
        <v>بريدة</v>
      </c>
      <c r="J460" s="10" t="str">
        <f>IFERROR(VLOOKUP(A460,'[2]Total Provider - Dec 2015'!$A$1:$K$1232,10,FALSE),"")</f>
        <v>القصيم</v>
      </c>
      <c r="K460" s="10" t="str">
        <f>IFERROR(VLOOKUP(A460,'[2]Total Provider - Dec 2015'!$A$1:$K$1232,11,FALSE),"")</f>
        <v>المستوصف السعودي الطبي</v>
      </c>
    </row>
    <row r="461" spans="1:11" hidden="1" x14ac:dyDescent="0.25">
      <c r="A461" s="5">
        <v>22233</v>
      </c>
      <c r="B461" s="6" t="str">
        <f>IFERROR(VLOOKUP(A461,'[2]Total Provider - Dec 2015'!$A$1:$K$1232,2,FALSE),"")</f>
        <v>Al Dosary Medical Polyclinic</v>
      </c>
      <c r="C461" s="7" t="str">
        <f>IFERROR(VLOOKUP(A461,'[2]Total Provider - Dec 2015'!$A$1:$K$1232,3,FALSE),"")</f>
        <v>NWR</v>
      </c>
      <c r="D461" s="7" t="str">
        <f>IFERROR(VLOOKUP(A461,'[2]Total Provider - Dec 2015'!$A$1:$K$1232,4,FALSE),"")</f>
        <v>Riyadh</v>
      </c>
      <c r="E461" s="7" t="str">
        <f>IFERROR(VLOOKUP(A461,'[2]Total Provider - Dec 2015'!$A$1:$K$1232,5,FALSE),"")</f>
        <v>Al Kharj</v>
      </c>
      <c r="F461" s="7" t="str">
        <f>IFERROR(VLOOKUP(A461,'[2]Total Provider - Dec 2015'!$A$1:$K$1232,6,FALSE),"")</f>
        <v>Al Aziziyah District, King Faisal Street</v>
      </c>
      <c r="G461" s="7" t="str">
        <f>IFERROR(VLOOKUP(A461,'[2]Total Provider - Dec 2015'!$A$1:$K$1232,7,FALSE),"")</f>
        <v>0115448167</v>
      </c>
      <c r="H461" s="10" t="str">
        <f>IFERROR(VLOOKUP(A461,'[2]Total Provider - Dec 2015'!$A$1:$K$1232,8,FALSE),"")</f>
        <v>حي العزيزيه, شارع الملك فيصل</v>
      </c>
      <c r="I461" s="10" t="str">
        <f>IFERROR(VLOOKUP(A461,'[2]Total Provider - Dec 2015'!$A$1:$K$1232,9,FALSE),"")</f>
        <v>الخرج</v>
      </c>
      <c r="J461" s="10" t="str">
        <f>IFERROR(VLOOKUP(A461,'[2]Total Provider - Dec 2015'!$A$1:$K$1232,10,FALSE),"")</f>
        <v>الرياض</v>
      </c>
      <c r="K461" s="10" t="str">
        <f>IFERROR(VLOOKUP(A461,'[2]Total Provider - Dec 2015'!$A$1:$K$1232,11,FALSE),"")</f>
        <v>مجمع عيادات الدوسري الطبي</v>
      </c>
    </row>
    <row r="462" spans="1:11" hidden="1" x14ac:dyDescent="0.25">
      <c r="A462" s="5">
        <v>22234</v>
      </c>
      <c r="B462" s="6" t="str">
        <f>IFERROR(VLOOKUP(A462,'[2]Total Provider - Dec 2015'!$A$1:$K$1232,2,FALSE),"")</f>
        <v>Al Thalj Medical Distinctive Complex (Ex Al Thalj Polyclinic)</v>
      </c>
      <c r="C462" s="7" t="str">
        <f>IFERROR(VLOOKUP(A462,'[2]Total Provider - Dec 2015'!$A$1:$K$1232,3,FALSE),"")</f>
        <v>NWS</v>
      </c>
      <c r="D462" s="7" t="str">
        <f>IFERROR(VLOOKUP(A462,'[2]Total Provider - Dec 2015'!$A$1:$K$1232,4,FALSE),"")</f>
        <v>Al Jouf</v>
      </c>
      <c r="E462" s="7" t="str">
        <f>IFERROR(VLOOKUP(A462,'[2]Total Provider - Dec 2015'!$A$1:$K$1232,5,FALSE),"")</f>
        <v>Sakaka</v>
      </c>
      <c r="F462" s="7" t="str">
        <f>IFERROR(VLOOKUP(A462,'[2]Total Provider - Dec 2015'!$A$1:$K$1232,6,FALSE),"")</f>
        <v>Al Jouf, Sakaka, King Fahad Road</v>
      </c>
      <c r="G462" s="7" t="str">
        <f>IFERROR(VLOOKUP(A462,'[2]Total Provider - Dec 2015'!$A$1:$K$1232,7,FALSE),"")</f>
        <v>0146262210</v>
      </c>
      <c r="H462" s="10" t="str">
        <f>IFERROR(VLOOKUP(A462,'[2]Total Provider - Dec 2015'!$A$1:$K$1232,8,FALSE),"")</f>
        <v>سكاكا, طريق الملك فهد</v>
      </c>
      <c r="I462" s="10" t="str">
        <f>IFERROR(VLOOKUP(A462,'[2]Total Provider - Dec 2015'!$A$1:$K$1232,9,FALSE),"")</f>
        <v xml:space="preserve">سكاكا </v>
      </c>
      <c r="J462" s="10" t="str">
        <f>IFERROR(VLOOKUP(A462,'[2]Total Provider - Dec 2015'!$A$1:$K$1232,10,FALSE),"")</f>
        <v>الجوف</v>
      </c>
      <c r="K462" s="10" t="str">
        <f>IFERROR(VLOOKUP(A462,'[2]Total Provider - Dec 2015'!$A$1:$K$1232,11,FALSE),"")</f>
        <v>مجمع الثلج المميز الطبي</v>
      </c>
    </row>
    <row r="463" spans="1:11" hidden="1" x14ac:dyDescent="0.25">
      <c r="A463" s="5">
        <v>22236</v>
      </c>
      <c r="B463" s="6" t="str">
        <f>IFERROR(VLOOKUP(A463,'[2]Total Provider - Dec 2015'!$A$1:$K$1232,2,FALSE),"")</f>
        <v>Specialised Polyclinic Complex</v>
      </c>
      <c r="C463" s="7" t="str">
        <f>IFERROR(VLOOKUP(A463,'[2]Total Provider - Dec 2015'!$A$1:$K$1232,3,FALSE),"")</f>
        <v>NWR</v>
      </c>
      <c r="D463" s="7" t="str">
        <f>IFERROR(VLOOKUP(A463,'[2]Total Provider - Dec 2015'!$A$1:$K$1232,4,FALSE),"")</f>
        <v>Eastern Province</v>
      </c>
      <c r="E463" s="7" t="str">
        <f>IFERROR(VLOOKUP(A463,'[2]Total Provider - Dec 2015'!$A$1:$K$1232,5,FALSE),"")</f>
        <v>Safwa</v>
      </c>
      <c r="F463" s="7" t="str">
        <f>IFERROR(VLOOKUP(A463,'[2]Total Provider - Dec 2015'!$A$1:$K$1232,6,FALSE),"")</f>
        <v>Safwa/Bilal Bin Rabah St, Al Hazm Dist. Block 76/D</v>
      </c>
      <c r="G463" s="7" t="str">
        <f>IFERROR(VLOOKUP(A463,'[2]Total Provider - Dec 2015'!$A$1:$K$1232,7,FALSE),"")</f>
        <v>0136644116</v>
      </c>
      <c r="H463" s="10" t="str">
        <f>IFERROR(VLOOKUP(A463,'[2]Total Provider - Dec 2015'!$A$1:$K$1232,8,FALSE),"")</f>
        <v>شارع بلال ابن رباح, حي الحزم</v>
      </c>
      <c r="I463" s="10" t="str">
        <f>IFERROR(VLOOKUP(A463,'[2]Total Provider - Dec 2015'!$A$1:$K$1232,9,FALSE),"")</f>
        <v xml:space="preserve">صفوى </v>
      </c>
      <c r="J463" s="10" t="str">
        <f>IFERROR(VLOOKUP(A463,'[2]Total Provider - Dec 2015'!$A$1:$K$1232,10,FALSE),"")</f>
        <v>المنطقة الشرقية</v>
      </c>
      <c r="K463" s="10" t="str">
        <f>IFERROR(VLOOKUP(A463,'[2]Total Provider - Dec 2015'!$A$1:$K$1232,11,FALSE),"")</f>
        <v>مجمع العيادات التخصصية - بصفوى</v>
      </c>
    </row>
    <row r="464" spans="1:11" hidden="1" x14ac:dyDescent="0.25">
      <c r="A464" s="5">
        <v>22240</v>
      </c>
      <c r="B464" s="6" t="str">
        <f>IFERROR(VLOOKUP(A464,'[2]Total Provider - Dec 2015'!$A$1:$K$1232,2,FALSE),"")</f>
        <v>Shifa Al Jazeera Medical Center</v>
      </c>
      <c r="C464" s="7" t="str">
        <f>IFERROR(VLOOKUP(A464,'[2]Total Provider - Dec 2015'!$A$1:$K$1232,3,FALSE),"")</f>
        <v>NW7</v>
      </c>
      <c r="D464" s="7" t="str">
        <f>IFERROR(VLOOKUP(A464,'[2]Total Provider - Dec 2015'!$A$1:$K$1232,4,FALSE),"")</f>
        <v>Bahrain</v>
      </c>
      <c r="E464" s="7" t="str">
        <f>IFERROR(VLOOKUP(A464,'[2]Total Provider - Dec 2015'!$A$1:$K$1232,5,FALSE),"")</f>
        <v>Manama</v>
      </c>
      <c r="F464" s="7" t="str">
        <f>IFERROR(VLOOKUP(A464,'[2]Total Provider - Dec 2015'!$A$1:$K$1232,6,FALSE),"")</f>
        <v>Manama Center, Near Farooq Mosque</v>
      </c>
      <c r="G464" s="7" t="str">
        <f>IFERROR(VLOOKUP(A464,'[2]Total Provider - Dec 2015'!$A$1:$K$1232,7,FALSE),"")</f>
        <v>0097317288000</v>
      </c>
      <c r="H464" s="10" t="str">
        <f>IFERROR(VLOOKUP(A464,'[2]Total Provider - Dec 2015'!$A$1:$K$1232,8,FALSE),"")</f>
        <v>المنامة سنتر, مسجد فاروق</v>
      </c>
      <c r="I464" s="10" t="str">
        <f>IFERROR(VLOOKUP(A464,'[2]Total Provider - Dec 2015'!$A$1:$K$1232,9,FALSE),"")</f>
        <v>المنامة</v>
      </c>
      <c r="J464" s="10" t="str">
        <f>IFERROR(VLOOKUP(A464,'[2]Total Provider - Dec 2015'!$A$1:$K$1232,10,FALSE),"")</f>
        <v>البحرين</v>
      </c>
      <c r="K464" s="10" t="str">
        <f>IFERROR(VLOOKUP(A464,'[2]Total Provider - Dec 2015'!$A$1:$K$1232,11,FALSE),"")</f>
        <v>مركز شفاء الجزيرة الطبي (البحرين)</v>
      </c>
    </row>
    <row r="465" spans="1:11" hidden="1" x14ac:dyDescent="0.25">
      <c r="A465" s="5">
        <v>22242</v>
      </c>
      <c r="B465" s="6" t="str">
        <f>IFERROR(VLOOKUP(A465,'[2]Total Provider - Dec 2015'!$A$1:$K$1232,2,FALSE),"")</f>
        <v>Saha Al Driah Medical Compound</v>
      </c>
      <c r="C465" s="7" t="str">
        <f>IFERROR(VLOOKUP(A465,'[2]Total Provider - Dec 2015'!$A$1:$K$1232,3,FALSE),"")</f>
        <v>NWS</v>
      </c>
      <c r="D465" s="7" t="str">
        <f>IFERROR(VLOOKUP(A465,'[2]Total Provider - Dec 2015'!$A$1:$K$1232,4,FALSE),"")</f>
        <v>Riyadh</v>
      </c>
      <c r="E465" s="7" t="str">
        <f>IFERROR(VLOOKUP(A465,'[2]Total Provider - Dec 2015'!$A$1:$K$1232,5,FALSE),"")</f>
        <v>Riyadh</v>
      </c>
      <c r="F465" s="7" t="str">
        <f>IFERROR(VLOOKUP(A465,'[2]Total Provider - Dec 2015'!$A$1:$K$1232,6,FALSE),"")</f>
        <v>King Abdulaziz Road,Aldriah</v>
      </c>
      <c r="G465" s="7" t="str">
        <f>IFERROR(VLOOKUP(A465,'[2]Total Provider - Dec 2015'!$A$1:$K$1232,7,FALSE),"")</f>
        <v>0112920091</v>
      </c>
      <c r="H465" s="10" t="str">
        <f>IFERROR(VLOOKUP(A465,'[2]Total Provider - Dec 2015'!$A$1:$K$1232,8,FALSE),"")</f>
        <v>طريق الملك عبدالعزيز</v>
      </c>
      <c r="I465" s="10" t="str">
        <f>IFERROR(VLOOKUP(A465,'[2]Total Provider - Dec 2015'!$A$1:$K$1232,9,FALSE),"")</f>
        <v>الرياض</v>
      </c>
      <c r="J465" s="10" t="str">
        <f>IFERROR(VLOOKUP(A465,'[2]Total Provider - Dec 2015'!$A$1:$K$1232,10,FALSE),"")</f>
        <v>الرياض</v>
      </c>
      <c r="K465" s="10" t="str">
        <f>IFERROR(VLOOKUP(A465,'[2]Total Provider - Dec 2015'!$A$1:$K$1232,11,FALSE),"")</f>
        <v>مجمع عيادات صحة الدرعية الطبية (1)</v>
      </c>
    </row>
    <row r="466" spans="1:11" hidden="1" x14ac:dyDescent="0.25">
      <c r="A466" s="5">
        <v>22245</v>
      </c>
      <c r="B466" s="6" t="str">
        <f>IFERROR(VLOOKUP(A466,'[2]Total Provider - Dec 2015'!$A$1:$K$1232,2,FALSE),"")</f>
        <v>Home Dental Polyclinic</v>
      </c>
      <c r="C466" s="7" t="str">
        <f>IFERROR(VLOOKUP(A466,'[2]Total Provider - Dec 2015'!$A$1:$K$1232,3,FALSE),"")</f>
        <v>NW5</v>
      </c>
      <c r="D466" s="7" t="str">
        <f>IFERROR(VLOOKUP(A466,'[2]Total Provider - Dec 2015'!$A$1:$K$1232,4,FALSE),"")</f>
        <v>Riyadh</v>
      </c>
      <c r="E466" s="7" t="str">
        <f>IFERROR(VLOOKUP(A466,'[2]Total Provider - Dec 2015'!$A$1:$K$1232,5,FALSE),"")</f>
        <v>Riyadh</v>
      </c>
      <c r="F466" s="7" t="str">
        <f>IFERROR(VLOOKUP(A466,'[2]Total Provider - Dec 2015'!$A$1:$K$1232,6,FALSE),"")</f>
        <v>Al Khalej Dis, Prince Bandr Bin Abdulaziz St.</v>
      </c>
      <c r="G466" s="7" t="str">
        <f>IFERROR(VLOOKUP(A466,'[2]Total Provider - Dec 2015'!$A$1:$K$1232,7,FALSE),"")</f>
        <v>0112465642</v>
      </c>
      <c r="H466" s="10" t="str">
        <f>IFERROR(VLOOKUP(A466,'[2]Total Provider - Dec 2015'!$A$1:$K$1232,8,FALSE),"")</f>
        <v>حي الخليج, شارع الامير بندر بن عبدالعزيز</v>
      </c>
      <c r="I466" s="10" t="str">
        <f>IFERROR(VLOOKUP(A466,'[2]Total Provider - Dec 2015'!$A$1:$K$1232,9,FALSE),"")</f>
        <v>الرياض</v>
      </c>
      <c r="J466" s="10" t="str">
        <f>IFERROR(VLOOKUP(A466,'[2]Total Provider - Dec 2015'!$A$1:$K$1232,10,FALSE),"")</f>
        <v>الرياض</v>
      </c>
      <c r="K466" s="10" t="str">
        <f>IFERROR(VLOOKUP(A466,'[2]Total Provider - Dec 2015'!$A$1:$K$1232,11,FALSE),"")</f>
        <v>مجمع عيادات دار الأسنان</v>
      </c>
    </row>
    <row r="467" spans="1:11" hidden="1" x14ac:dyDescent="0.25">
      <c r="A467" s="5">
        <v>22255</v>
      </c>
      <c r="B467" s="6" t="str">
        <f>IFERROR(VLOOKUP(A467,'[2]Total Provider - Dec 2015'!$A$1:$K$1232,2,FALSE),"")</f>
        <v>Dar Al-Shuba Polyclinic</v>
      </c>
      <c r="C467" s="7" t="str">
        <f>IFERROR(VLOOKUP(A467,'[2]Total Provider - Dec 2015'!$A$1:$K$1232,3,FALSE),"")</f>
        <v>NWS</v>
      </c>
      <c r="D467" s="7" t="str">
        <f>IFERROR(VLOOKUP(A467,'[2]Total Provider - Dec 2015'!$A$1:$K$1232,4,FALSE),"")</f>
        <v>Riyadh</v>
      </c>
      <c r="E467" s="7" t="str">
        <f>IFERROR(VLOOKUP(A467,'[2]Total Provider - Dec 2015'!$A$1:$K$1232,5,FALSE),"")</f>
        <v>Al Kharj</v>
      </c>
      <c r="F467" s="7" t="str">
        <f>IFERROR(VLOOKUP(A467,'[2]Total Provider - Dec 2015'!$A$1:$K$1232,6,FALSE),"")</f>
        <v>Al Oyon Road Street,</v>
      </c>
      <c r="G467" s="7" t="str">
        <f>IFERROR(VLOOKUP(A467,'[2]Total Provider - Dec 2015'!$A$1:$K$1232,7,FALSE),"")</f>
        <v>0115472080</v>
      </c>
      <c r="H467" s="10" t="str">
        <f>IFERROR(VLOOKUP(A467,'[2]Total Provider - Dec 2015'!$A$1:$K$1232,8,FALSE),"")</f>
        <v>حي الشعبة, شارع طريق العيون</v>
      </c>
      <c r="I467" s="10" t="str">
        <f>IFERROR(VLOOKUP(A467,'[2]Total Provider - Dec 2015'!$A$1:$K$1232,9,FALSE),"")</f>
        <v>الخرج</v>
      </c>
      <c r="J467" s="10" t="str">
        <f>IFERROR(VLOOKUP(A467,'[2]Total Provider - Dec 2015'!$A$1:$K$1232,10,FALSE),"")</f>
        <v>الرياض</v>
      </c>
      <c r="K467" s="10" t="str">
        <f>IFERROR(VLOOKUP(A467,'[2]Total Provider - Dec 2015'!$A$1:$K$1232,11,FALSE),"")</f>
        <v>مستوصف دار الشعبة الطبي</v>
      </c>
    </row>
    <row r="468" spans="1:11" hidden="1" x14ac:dyDescent="0.25">
      <c r="A468" s="5">
        <v>22256</v>
      </c>
      <c r="B468" s="6" t="str">
        <f>IFERROR(VLOOKUP(A468,'[2]Total Provider - Dec 2015'!$A$1:$K$1232,2,FALSE),"")</f>
        <v>Jamal Al Ayoun Optics</v>
      </c>
      <c r="C468" s="7" t="str">
        <f>IFERROR(VLOOKUP(A468,'[2]Total Provider - Dec 2015'!$A$1:$K$1232,3,FALSE),"")</f>
        <v>NW2</v>
      </c>
      <c r="D468" s="7" t="str">
        <f>IFERROR(VLOOKUP(A468,'[2]Total Provider - Dec 2015'!$A$1:$K$1232,4,FALSE),"")</f>
        <v>Makkah</v>
      </c>
      <c r="E468" s="7" t="str">
        <f>IFERROR(VLOOKUP(A468,'[2]Total Provider - Dec 2015'!$A$1:$K$1232,5,FALSE),"")</f>
        <v>Jeddah</v>
      </c>
      <c r="F468" s="7" t="str">
        <f>IFERROR(VLOOKUP(A468,'[2]Total Provider - Dec 2015'!$A$1:$K$1232,6,FALSE),"")</f>
        <v>Al Naeem Dist, Heraa Street</v>
      </c>
      <c r="G468" s="7" t="str">
        <f>IFERROR(VLOOKUP(A468,'[2]Total Provider - Dec 2015'!$A$1:$K$1232,7,FALSE),"")</f>
        <v>0126989912</v>
      </c>
      <c r="H468" s="10" t="str">
        <f>IFERROR(VLOOKUP(A468,'[2]Total Provider - Dec 2015'!$A$1:$K$1232,8,FALSE),"")</f>
        <v>حي النعيم, شارع حراء</v>
      </c>
      <c r="I468" s="10" t="str">
        <f>IFERROR(VLOOKUP(A468,'[2]Total Provider - Dec 2015'!$A$1:$K$1232,9,FALSE),"")</f>
        <v>جدة</v>
      </c>
      <c r="J468" s="10" t="str">
        <f>IFERROR(VLOOKUP(A468,'[2]Total Provider - Dec 2015'!$A$1:$K$1232,10,FALSE),"")</f>
        <v>مكة المكرمة</v>
      </c>
      <c r="K468" s="10" t="str">
        <f>IFERROR(VLOOKUP(A468,'[2]Total Provider - Dec 2015'!$A$1:$K$1232,11,FALSE),"")</f>
        <v>جمال العيون للنظارات</v>
      </c>
    </row>
    <row r="469" spans="1:11" x14ac:dyDescent="0.25">
      <c r="A469" s="5">
        <v>22257</v>
      </c>
      <c r="B469" s="6" t="str">
        <f>IFERROR(VLOOKUP(A469,'[2]Total Provider - Dec 2015'!$A$1:$K$1232,2,FALSE),"")</f>
        <v>Dar Al Hekma Dispensary</v>
      </c>
      <c r="C469" s="7" t="str">
        <f>IFERROR(VLOOKUP(A469,'[2]Total Provider - Dec 2015'!$A$1:$K$1232,3,FALSE),"")</f>
        <v>NWS</v>
      </c>
      <c r="D469" s="7" t="str">
        <f>IFERROR(VLOOKUP(A469,'[2]Total Provider - Dec 2015'!$A$1:$K$1232,4,FALSE),"")</f>
        <v>Eastern Province</v>
      </c>
      <c r="E469" s="7" t="str">
        <f>IFERROR(VLOOKUP(A469,'[2]Total Provider - Dec 2015'!$A$1:$K$1232,5,FALSE),"")</f>
        <v>Khobar</v>
      </c>
      <c r="F469" s="7" t="str">
        <f>IFERROR(VLOOKUP(A469,'[2]Total Provider - Dec 2015'!$A$1:$K$1232,6,FALSE),"")</f>
        <v>First Street, Abdullah Fouad Dis</v>
      </c>
      <c r="G469" s="7" t="str">
        <f>IFERROR(VLOOKUP(A469,'[2]Total Provider - Dec 2015'!$A$1:$K$1232,7,FALSE),"")</f>
        <v>0138264749</v>
      </c>
      <c r="H469" s="10" t="str">
        <f>IFERROR(VLOOKUP(A469,'[2]Total Provider - Dec 2015'!$A$1:$K$1232,8,FALSE),"")</f>
        <v>حي عبدالله فؤاد, الشارع الأول</v>
      </c>
      <c r="I469" s="10" t="str">
        <f>IFERROR(VLOOKUP(A469,'[2]Total Provider - Dec 2015'!$A$1:$K$1232,9,FALSE),"")</f>
        <v>الخبر</v>
      </c>
      <c r="J469" s="10" t="str">
        <f>IFERROR(VLOOKUP(A469,'[2]Total Provider - Dec 2015'!$A$1:$K$1232,10,FALSE),"")</f>
        <v>المنطقة الشرقية</v>
      </c>
      <c r="K469" s="10" t="str">
        <f>IFERROR(VLOOKUP(A469,'[2]Total Provider - Dec 2015'!$A$1:$K$1232,11,FALSE),"")</f>
        <v xml:space="preserve">مستوصف دار الحكمة </v>
      </c>
    </row>
    <row r="470" spans="1:11" hidden="1" x14ac:dyDescent="0.25">
      <c r="A470" s="5">
        <v>22258</v>
      </c>
      <c r="B470" s="6" t="str">
        <f>IFERROR(VLOOKUP(A470,'[2]Total Provider - Dec 2015'!$A$1:$K$1232,2,FALSE),"")</f>
        <v>Raf Clinic Compund</v>
      </c>
      <c r="C470" s="7" t="str">
        <f>IFERROR(VLOOKUP(A470,'[2]Total Provider - Dec 2015'!$A$1:$K$1232,3,FALSE),"")</f>
        <v>NWS</v>
      </c>
      <c r="D470" s="7" t="str">
        <f>IFERROR(VLOOKUP(A470,'[2]Total Provider - Dec 2015'!$A$1:$K$1232,4,FALSE),"")</f>
        <v>Riyadh</v>
      </c>
      <c r="E470" s="7" t="str">
        <f>IFERROR(VLOOKUP(A470,'[2]Total Provider - Dec 2015'!$A$1:$K$1232,5,FALSE),"")</f>
        <v>Riyadh</v>
      </c>
      <c r="F470" s="7" t="str">
        <f>IFERROR(VLOOKUP(A470,'[2]Total Provider - Dec 2015'!$A$1:$K$1232,6,FALSE),"")</f>
        <v>Mansora Dis, Al Fraj Road</v>
      </c>
      <c r="G470" s="7" t="str">
        <f>IFERROR(VLOOKUP(A470,'[2]Total Provider - Dec 2015'!$A$1:$K$1232,7,FALSE),"")</f>
        <v>0114473407</v>
      </c>
      <c r="H470" s="10" t="str">
        <f>IFERROR(VLOOKUP(A470,'[2]Total Provider - Dec 2015'!$A$1:$K$1232,8,FALSE),"")</f>
        <v>حي المنصورة, شارع الفرج</v>
      </c>
      <c r="I470" s="10" t="str">
        <f>IFERROR(VLOOKUP(A470,'[2]Total Provider - Dec 2015'!$A$1:$K$1232,9,FALSE),"")</f>
        <v>الرياض</v>
      </c>
      <c r="J470" s="10" t="str">
        <f>IFERROR(VLOOKUP(A470,'[2]Total Provider - Dec 2015'!$A$1:$K$1232,10,FALSE),"")</f>
        <v>الرياض</v>
      </c>
      <c r="K470" s="10" t="str">
        <f>IFERROR(VLOOKUP(A470,'[2]Total Provider - Dec 2015'!$A$1:$K$1232,11,FALSE),"")</f>
        <v>مجمع عيادات راف الطبي (1)</v>
      </c>
    </row>
    <row r="471" spans="1:11" hidden="1" x14ac:dyDescent="0.25">
      <c r="A471" s="5">
        <v>22259</v>
      </c>
      <c r="B471" s="6" t="str">
        <f>IFERROR(VLOOKUP(A471,'[2]Total Provider - Dec 2015'!$A$1:$K$1232,2,FALSE),"")</f>
        <v>Dawaa Al Salama Polyclinic</v>
      </c>
      <c r="C471" s="7" t="str">
        <f>IFERROR(VLOOKUP(A471,'[2]Total Provider - Dec 2015'!$A$1:$K$1232,3,FALSE),"")</f>
        <v>NWS</v>
      </c>
      <c r="D471" s="7" t="str">
        <f>IFERROR(VLOOKUP(A471,'[2]Total Provider - Dec 2015'!$A$1:$K$1232,4,FALSE),"")</f>
        <v>Najran</v>
      </c>
      <c r="E471" s="7" t="str">
        <f>IFERROR(VLOOKUP(A471,'[2]Total Provider - Dec 2015'!$A$1:$K$1232,5,FALSE),"")</f>
        <v>Najran</v>
      </c>
      <c r="F471" s="7" t="str">
        <f>IFERROR(VLOOKUP(A471,'[2]Total Provider - Dec 2015'!$A$1:$K$1232,6,FALSE),"")</f>
        <v>Al Khaldiya Dis, King Abdulaziz Street</v>
      </c>
      <c r="G471" s="7" t="str">
        <f>IFERROR(VLOOKUP(A471,'[2]Total Provider - Dec 2015'!$A$1:$K$1232,7,FALSE),"")</f>
        <v>0175221080</v>
      </c>
      <c r="H471" s="10" t="str">
        <f>IFERROR(VLOOKUP(A471,'[2]Total Provider - Dec 2015'!$A$1:$K$1232,8,FALSE),"")</f>
        <v>حي الخالدية, شارع الملك عبدالعزيز</v>
      </c>
      <c r="I471" s="10" t="str">
        <f>IFERROR(VLOOKUP(A471,'[2]Total Provider - Dec 2015'!$A$1:$K$1232,9,FALSE),"")</f>
        <v>نجران</v>
      </c>
      <c r="J471" s="10" t="str">
        <f>IFERROR(VLOOKUP(A471,'[2]Total Provider - Dec 2015'!$A$1:$K$1232,10,FALSE),"")</f>
        <v>نجران</v>
      </c>
      <c r="K471" s="10" t="str">
        <f>IFERROR(VLOOKUP(A471,'[2]Total Provider - Dec 2015'!$A$1:$K$1232,11,FALSE),"")</f>
        <v>مجمع دواء السلامة الطبي</v>
      </c>
    </row>
    <row r="472" spans="1:11" hidden="1" x14ac:dyDescent="0.25">
      <c r="A472" s="5">
        <v>22261</v>
      </c>
      <c r="B472" s="6" t="str">
        <f>IFERROR(VLOOKUP(A472,'[2]Total Provider - Dec 2015'!$A$1:$K$1232,2,FALSE),"")</f>
        <v>Al Fares Medical Clinic</v>
      </c>
      <c r="C472" s="7" t="str">
        <f>IFERROR(VLOOKUP(A472,'[2]Total Provider - Dec 2015'!$A$1:$K$1232,3,FALSE),"")</f>
        <v>NW2</v>
      </c>
      <c r="D472" s="7" t="str">
        <f>IFERROR(VLOOKUP(A472,'[2]Total Provider - Dec 2015'!$A$1:$K$1232,4,FALSE),"")</f>
        <v>Riyadh</v>
      </c>
      <c r="E472" s="7" t="str">
        <f>IFERROR(VLOOKUP(A472,'[2]Total Provider - Dec 2015'!$A$1:$K$1232,5,FALSE),"")</f>
        <v>Riyadh</v>
      </c>
      <c r="F472" s="7" t="str">
        <f>IFERROR(VLOOKUP(A472,'[2]Total Provider - Dec 2015'!$A$1:$K$1232,6,FALSE),"")</f>
        <v>Al Shefaa Dist., Bilal Bin Rabah Street</v>
      </c>
      <c r="G472" s="7" t="str">
        <f>IFERROR(VLOOKUP(A472,'[2]Total Provider - Dec 2015'!$A$1:$K$1232,7,FALSE),"")</f>
        <v>012624678</v>
      </c>
      <c r="H472" s="10" t="str">
        <f>IFERROR(VLOOKUP(A472,'[2]Total Provider - Dec 2015'!$A$1:$K$1232,8,FALSE),"")</f>
        <v>حي الشفاء, شارع بلال بن رباح</v>
      </c>
      <c r="I472" s="10" t="str">
        <f>IFERROR(VLOOKUP(A472,'[2]Total Provider - Dec 2015'!$A$1:$K$1232,9,FALSE),"")</f>
        <v>الرياض</v>
      </c>
      <c r="J472" s="10" t="str">
        <f>IFERROR(VLOOKUP(A472,'[2]Total Provider - Dec 2015'!$A$1:$K$1232,10,FALSE),"")</f>
        <v>الرياض</v>
      </c>
      <c r="K472" s="10" t="str">
        <f>IFERROR(VLOOKUP(A472,'[2]Total Provider - Dec 2015'!$A$1:$K$1232,11,FALSE),"")</f>
        <v>مستوصف فارس الأهلي</v>
      </c>
    </row>
    <row r="473" spans="1:11" hidden="1" x14ac:dyDescent="0.25">
      <c r="A473" s="5">
        <v>22263</v>
      </c>
      <c r="B473" s="6" t="str">
        <f>IFERROR(VLOOKUP(A473,'[2]Total Provider - Dec 2015'!$A$1:$K$1232,2,FALSE),"")</f>
        <v>Riadah Polyclinic</v>
      </c>
      <c r="C473" s="7" t="str">
        <f>IFERROR(VLOOKUP(A473,'[2]Total Provider - Dec 2015'!$A$1:$K$1232,3,FALSE),"")</f>
        <v>NW2</v>
      </c>
      <c r="D473" s="7" t="str">
        <f>IFERROR(VLOOKUP(A473,'[2]Total Provider - Dec 2015'!$A$1:$K$1232,4,FALSE),"")</f>
        <v>Makkah</v>
      </c>
      <c r="E473" s="7" t="str">
        <f>IFERROR(VLOOKUP(A473,'[2]Total Provider - Dec 2015'!$A$1:$K$1232,5,FALSE),"")</f>
        <v>Jeddah</v>
      </c>
      <c r="F473" s="7" t="str">
        <f>IFERROR(VLOOKUP(A473,'[2]Total Provider - Dec 2015'!$A$1:$K$1232,6,FALSE),"")</f>
        <v>Umm Al Qura Street, Al Safa Dist.</v>
      </c>
      <c r="G473" s="7" t="str">
        <f>IFERROR(VLOOKUP(A473,'[2]Total Provider - Dec 2015'!$A$1:$K$1232,7,FALSE),"")</f>
        <v>0122721111</v>
      </c>
      <c r="H473" s="10" t="str">
        <f>IFERROR(VLOOKUP(A473,'[2]Total Provider - Dec 2015'!$A$1:$K$1232,8,FALSE),"")</f>
        <v>حي الصفا, شارع ام القرى</v>
      </c>
      <c r="I473" s="10" t="str">
        <f>IFERROR(VLOOKUP(A473,'[2]Total Provider - Dec 2015'!$A$1:$K$1232,9,FALSE),"")</f>
        <v>جدة</v>
      </c>
      <c r="J473" s="10" t="str">
        <f>IFERROR(VLOOKUP(A473,'[2]Total Provider - Dec 2015'!$A$1:$K$1232,10,FALSE),"")</f>
        <v>مكة المكرمة</v>
      </c>
      <c r="K473" s="10" t="str">
        <f>IFERROR(VLOOKUP(A473,'[2]Total Provider - Dec 2015'!$A$1:$K$1232,11,FALSE),"")</f>
        <v>مجمع عيادات رياده</v>
      </c>
    </row>
    <row r="474" spans="1:11" hidden="1" x14ac:dyDescent="0.25">
      <c r="A474" s="5">
        <v>22264</v>
      </c>
      <c r="B474" s="6" t="str">
        <f>IFERROR(VLOOKUP(A474,'[2]Total Provider - Dec 2015'!$A$1:$K$1232,2,FALSE),"")</f>
        <v>Al Jazeera Hospital</v>
      </c>
      <c r="C474" s="7" t="str">
        <f>IFERROR(VLOOKUP(A474,'[2]Total Provider - Dec 2015'!$A$1:$K$1232,3,FALSE),"")</f>
        <v>NWS</v>
      </c>
      <c r="D474" s="7" t="str">
        <f>IFERROR(VLOOKUP(A474,'[2]Total Provider - Dec 2015'!$A$1:$K$1232,4,FALSE),"")</f>
        <v>Riyadh</v>
      </c>
      <c r="E474" s="7" t="str">
        <f>IFERROR(VLOOKUP(A474,'[2]Total Provider - Dec 2015'!$A$1:$K$1232,5,FALSE),"")</f>
        <v>Riyadh</v>
      </c>
      <c r="F474" s="7" t="str">
        <f>IFERROR(VLOOKUP(A474,'[2]Total Provider - Dec 2015'!$A$1:$K$1232,6,FALSE),"")</f>
        <v>Hassan Bin Thabet Street, Al Naseem Dist.</v>
      </c>
      <c r="G474" s="7" t="str">
        <f>IFERROR(VLOOKUP(A474,'[2]Total Provider - Dec 2015'!$A$1:$K$1232,7,FALSE),"")</f>
        <v>0112388888</v>
      </c>
      <c r="H474" s="10" t="str">
        <f>IFERROR(VLOOKUP(A474,'[2]Total Provider - Dec 2015'!$A$1:$K$1232,8,FALSE),"")</f>
        <v>حي النسيم, شارع حسان بن ثابت</v>
      </c>
      <c r="I474" s="10" t="str">
        <f>IFERROR(VLOOKUP(A474,'[2]Total Provider - Dec 2015'!$A$1:$K$1232,9,FALSE),"")</f>
        <v>الرياض</v>
      </c>
      <c r="J474" s="10" t="str">
        <f>IFERROR(VLOOKUP(A474,'[2]Total Provider - Dec 2015'!$A$1:$K$1232,10,FALSE),"")</f>
        <v>الرياض</v>
      </c>
      <c r="K474" s="10" t="str">
        <f>IFERROR(VLOOKUP(A474,'[2]Total Provider - Dec 2015'!$A$1:$K$1232,11,FALSE),"")</f>
        <v xml:space="preserve">مستشفى الجزيرة </v>
      </c>
    </row>
    <row r="475" spans="1:11" hidden="1" x14ac:dyDescent="0.25">
      <c r="A475" s="5">
        <v>22273</v>
      </c>
      <c r="B475" s="6" t="str">
        <f>IFERROR(VLOOKUP(A475,'[2]Total Provider - Dec 2015'!$A$1:$K$1232,2,FALSE),"")</f>
        <v>Pretty Smile Dental Clinic</v>
      </c>
      <c r="C475" s="7" t="str">
        <f>IFERROR(VLOOKUP(A475,'[2]Total Provider - Dec 2015'!$A$1:$K$1232,3,FALSE),"")</f>
        <v>NW4</v>
      </c>
      <c r="D475" s="7" t="str">
        <f>IFERROR(VLOOKUP(A475,'[2]Total Provider - Dec 2015'!$A$1:$K$1232,4,FALSE),"")</f>
        <v>Madinah</v>
      </c>
      <c r="E475" s="7" t="str">
        <f>IFERROR(VLOOKUP(A475,'[2]Total Provider - Dec 2015'!$A$1:$K$1232,5,FALSE),"")</f>
        <v>Yanbu</v>
      </c>
      <c r="F475" s="7" t="str">
        <f>IFERROR(VLOOKUP(A475,'[2]Total Provider - Dec 2015'!$A$1:$K$1232,6,FALSE),"")</f>
        <v>Al Smiry, Ali Bin Abe Taleb Stree.</v>
      </c>
      <c r="G475" s="7" t="str">
        <f>IFERROR(VLOOKUP(A475,'[2]Total Provider - Dec 2015'!$A$1:$K$1232,7,FALSE),"")</f>
        <v>0143220077</v>
      </c>
      <c r="H475" s="10" t="str">
        <f>IFERROR(VLOOKUP(A475,'[2]Total Provider - Dec 2015'!$A$1:$K$1232,8,FALSE),"")</f>
        <v xml:space="preserve">حي السميري,شارع علي بن ابي طالب </v>
      </c>
      <c r="I475" s="10" t="str">
        <f>IFERROR(VLOOKUP(A475,'[2]Total Provider - Dec 2015'!$A$1:$K$1232,9,FALSE),"")</f>
        <v>ينبع</v>
      </c>
      <c r="J475" s="10" t="str">
        <f>IFERROR(VLOOKUP(A475,'[2]Total Provider - Dec 2015'!$A$1:$K$1232,10,FALSE),"")</f>
        <v>المدينة المنورة</v>
      </c>
      <c r="K475" s="10" t="str">
        <f>IFERROR(VLOOKUP(A475,'[2]Total Provider - Dec 2015'!$A$1:$K$1232,11,FALSE),"")</f>
        <v>مجمع عيادات الأبتسامة الجميلة لطب الأسنان</v>
      </c>
    </row>
    <row r="476" spans="1:11" hidden="1" x14ac:dyDescent="0.25">
      <c r="A476" s="5">
        <v>22275</v>
      </c>
      <c r="B476" s="6" t="str">
        <f>IFERROR(VLOOKUP(A476,'[2]Total Provider - Dec 2015'!$A$1:$K$1232,2,FALSE),"")</f>
        <v>Al Bilad Medical Center</v>
      </c>
      <c r="C476" s="7" t="str">
        <f>IFERROR(VLOOKUP(A476,'[2]Total Provider - Dec 2015'!$A$1:$K$1232,3,FALSE),"")</f>
        <v>NW2</v>
      </c>
      <c r="D476" s="7" t="str">
        <f>IFERROR(VLOOKUP(A476,'[2]Total Provider - Dec 2015'!$A$1:$K$1232,4,FALSE),"")</f>
        <v>Riyadh</v>
      </c>
      <c r="E476" s="7" t="str">
        <f>IFERROR(VLOOKUP(A476,'[2]Total Provider - Dec 2015'!$A$1:$K$1232,5,FALSE),"")</f>
        <v>Riyadh</v>
      </c>
      <c r="F476" s="7" t="str">
        <f>IFERROR(VLOOKUP(A476,'[2]Total Provider - Dec 2015'!$A$1:$K$1232,6,FALSE),"")</f>
        <v>Manfoha, Al Faryan Street</v>
      </c>
      <c r="G476" s="7" t="str">
        <f>IFERROR(VLOOKUP(A476,'[2]Total Provider - Dec 2015'!$A$1:$K$1232,7,FALSE),"")</f>
        <v>044584595</v>
      </c>
      <c r="H476" s="10" t="str">
        <f>IFERROR(VLOOKUP(A476,'[2]Total Provider - Dec 2015'!$A$1:$K$1232,8,FALSE),"")</f>
        <v>حي منفوحه, شارع الفريان</v>
      </c>
      <c r="I476" s="10" t="str">
        <f>IFERROR(VLOOKUP(A476,'[2]Total Provider - Dec 2015'!$A$1:$K$1232,9,FALSE),"")</f>
        <v>الرياض</v>
      </c>
      <c r="J476" s="10" t="str">
        <f>IFERROR(VLOOKUP(A476,'[2]Total Provider - Dec 2015'!$A$1:$K$1232,10,FALSE),"")</f>
        <v>الرياض</v>
      </c>
      <c r="K476" s="10" t="str">
        <f>IFERROR(VLOOKUP(A476,'[2]Total Provider - Dec 2015'!$A$1:$K$1232,11,FALSE),"")</f>
        <v>مستوصف البلاد الطبي</v>
      </c>
    </row>
    <row r="477" spans="1:11" hidden="1" x14ac:dyDescent="0.25">
      <c r="A477" s="5">
        <v>22276</v>
      </c>
      <c r="B477" s="6" t="str">
        <f>IFERROR(VLOOKUP(A477,'[2]Total Provider - Dec 2015'!$A$1:$K$1232,2,FALSE),"")</f>
        <v>Al Rahma Medical Complex</v>
      </c>
      <c r="C477" s="7" t="str">
        <f>IFERROR(VLOOKUP(A477,'[2]Total Provider - Dec 2015'!$A$1:$K$1232,3,FALSE),"")</f>
        <v>NWS</v>
      </c>
      <c r="D477" s="7" t="str">
        <f>IFERROR(VLOOKUP(A477,'[2]Total Provider - Dec 2015'!$A$1:$K$1232,4,FALSE),"")</f>
        <v>Eastern Province</v>
      </c>
      <c r="E477" s="7" t="str">
        <f>IFERROR(VLOOKUP(A477,'[2]Total Provider - Dec 2015'!$A$1:$K$1232,5,FALSE),"")</f>
        <v>Khafji</v>
      </c>
      <c r="F477" s="7" t="str">
        <f>IFERROR(VLOOKUP(A477,'[2]Total Provider - Dec 2015'!$A$1:$K$1232,6,FALSE),"")</f>
        <v>King Abdullah Road, Al Fihaa Dis</v>
      </c>
      <c r="G477" s="7" t="str">
        <f>IFERROR(VLOOKUP(A477,'[2]Total Provider - Dec 2015'!$A$1:$K$1232,7,FALSE),"")</f>
        <v>0137664499</v>
      </c>
      <c r="H477" s="10" t="str">
        <f>IFERROR(VLOOKUP(A477,'[2]Total Provider - Dec 2015'!$A$1:$K$1232,8,FALSE),"")</f>
        <v>حي الفيحاء, شارع الملك عبدالله</v>
      </c>
      <c r="I477" s="10" t="str">
        <f>IFERROR(VLOOKUP(A477,'[2]Total Provider - Dec 2015'!$A$1:$K$1232,9,FALSE),"")</f>
        <v>الخفجي</v>
      </c>
      <c r="J477" s="10" t="str">
        <f>IFERROR(VLOOKUP(A477,'[2]Total Provider - Dec 2015'!$A$1:$K$1232,10,FALSE),"")</f>
        <v>المنطقة الشرقية</v>
      </c>
      <c r="K477" s="10" t="str">
        <f>IFERROR(VLOOKUP(A477,'[2]Total Provider - Dec 2015'!$A$1:$K$1232,11,FALSE),"")</f>
        <v>مجمع الرحمة الطبي</v>
      </c>
    </row>
    <row r="478" spans="1:11" hidden="1" x14ac:dyDescent="0.25">
      <c r="A478" s="5">
        <v>22277</v>
      </c>
      <c r="B478" s="6" t="str">
        <f>IFERROR(VLOOKUP(A478,'[2]Total Provider - Dec 2015'!$A$1:$K$1232,2,FALSE),"")</f>
        <v>Ajyad Medical Services Co.</v>
      </c>
      <c r="C478" s="7" t="str">
        <f>IFERROR(VLOOKUP(A478,'[2]Total Provider - Dec 2015'!$A$1:$K$1232,3,FALSE),"")</f>
        <v>NWS</v>
      </c>
      <c r="D478" s="7" t="str">
        <f>IFERROR(VLOOKUP(A478,'[2]Total Provider - Dec 2015'!$A$1:$K$1232,4,FALSE),"")</f>
        <v>Eastern Province</v>
      </c>
      <c r="E478" s="7" t="str">
        <f>IFERROR(VLOOKUP(A478,'[2]Total Provider - Dec 2015'!$A$1:$K$1232,5,FALSE),"")</f>
        <v>Dammam</v>
      </c>
      <c r="F478" s="7" t="str">
        <f>IFERROR(VLOOKUP(A478,'[2]Total Provider - Dec 2015'!$A$1:$K$1232,6,FALSE),"")</f>
        <v>King Faisal Street,Al Tubashi Dis.</v>
      </c>
      <c r="G478" s="7" t="str">
        <f>IFERROR(VLOOKUP(A478,'[2]Total Provider - Dec 2015'!$A$1:$K$1232,7,FALSE),"")</f>
        <v>0138056444</v>
      </c>
      <c r="H478" s="10" t="str">
        <f>IFERROR(VLOOKUP(A478,'[2]Total Provider - Dec 2015'!$A$1:$K$1232,8,FALSE),"")</f>
        <v>حي الطبيشي, شارع الملك فيصل</v>
      </c>
      <c r="I478" s="10" t="str">
        <f>IFERROR(VLOOKUP(A478,'[2]Total Provider - Dec 2015'!$A$1:$K$1232,9,FALSE),"")</f>
        <v>الدمام</v>
      </c>
      <c r="J478" s="10" t="str">
        <f>IFERROR(VLOOKUP(A478,'[2]Total Provider - Dec 2015'!$A$1:$K$1232,10,FALSE),"")</f>
        <v>المنطقة الشرقية</v>
      </c>
      <c r="K478" s="10" t="str">
        <f>IFERROR(VLOOKUP(A478,'[2]Total Provider - Dec 2015'!$A$1:$K$1232,11,FALSE),"")</f>
        <v>مجمع عيادات أجياد الطبي</v>
      </c>
    </row>
    <row r="479" spans="1:11" x14ac:dyDescent="0.25">
      <c r="A479" s="5">
        <v>22278</v>
      </c>
      <c r="B479" s="6" t="str">
        <f>IFERROR(VLOOKUP(A479,'[2]Total Provider - Dec 2015'!$A$1:$K$1232,2,FALSE),"")</f>
        <v>Shorouk Al Huda Polyclinic (Ex Jood Al Salam Medical Services)</v>
      </c>
      <c r="C479" s="7" t="str">
        <f>IFERROR(VLOOKUP(A479,'[2]Total Provider - Dec 2015'!$A$1:$K$1232,3,FALSE),"")</f>
        <v>NWR</v>
      </c>
      <c r="D479" s="7" t="str">
        <f>IFERROR(VLOOKUP(A479,'[2]Total Provider - Dec 2015'!$A$1:$K$1232,4,FALSE),"")</f>
        <v>Eastern Province</v>
      </c>
      <c r="E479" s="7" t="str">
        <f>IFERROR(VLOOKUP(A479,'[2]Total Provider - Dec 2015'!$A$1:$K$1232,5,FALSE),"")</f>
        <v>Khobar</v>
      </c>
      <c r="F479" s="7" t="str">
        <f>IFERROR(VLOOKUP(A479,'[2]Total Provider - Dec 2015'!$A$1:$K$1232,6,FALSE),"")</f>
        <v>Prince Faisal Street, Al Hezam Al Akhdar</v>
      </c>
      <c r="G479" s="7" t="str">
        <f>IFERROR(VLOOKUP(A479,'[2]Total Provider - Dec 2015'!$A$1:$K$1232,7,FALSE),"")</f>
        <v>0138820007</v>
      </c>
      <c r="H479" s="10" t="str">
        <f>IFERROR(VLOOKUP(A479,'[2]Total Provider - Dec 2015'!$A$1:$K$1232,8,FALSE),"")</f>
        <v>حي الحزام الأخضر, شارع الأمير فيصل</v>
      </c>
      <c r="I479" s="10" t="str">
        <f>IFERROR(VLOOKUP(A479,'[2]Total Provider - Dec 2015'!$A$1:$K$1232,9,FALSE),"")</f>
        <v>الخبر</v>
      </c>
      <c r="J479" s="10" t="str">
        <f>IFERROR(VLOOKUP(A479,'[2]Total Provider - Dec 2015'!$A$1:$K$1232,10,FALSE),"")</f>
        <v>المنطقة الشرقية</v>
      </c>
      <c r="K479" s="10" t="str">
        <f>IFERROR(VLOOKUP(A479,'[2]Total Provider - Dec 2015'!$A$1:$K$1232,11,FALSE),"")</f>
        <v>مجمع عيادات جود السلام للخدمات الطبية</v>
      </c>
    </row>
    <row r="480" spans="1:11" hidden="1" x14ac:dyDescent="0.25">
      <c r="A480" s="5">
        <v>22280</v>
      </c>
      <c r="B480" s="6" t="str">
        <f>IFERROR(VLOOKUP(A480,'[2]Total Provider - Dec 2015'!$A$1:$K$1232,2,FALSE),"")</f>
        <v>Al Nawajes Complex Dental</v>
      </c>
      <c r="C480" s="7" t="str">
        <f>IFERROR(VLOOKUP(A480,'[2]Total Provider - Dec 2015'!$A$1:$K$1232,3,FALSE),"")</f>
        <v>NW3</v>
      </c>
      <c r="D480" s="7" t="str">
        <f>IFERROR(VLOOKUP(A480,'[2]Total Provider - Dec 2015'!$A$1:$K$1232,4,FALSE),"")</f>
        <v>Aseer</v>
      </c>
      <c r="E480" s="7" t="str">
        <f>IFERROR(VLOOKUP(A480,'[2]Total Provider - Dec 2015'!$A$1:$K$1232,5,FALSE),"")</f>
        <v>Khamis Mushayt</v>
      </c>
      <c r="F480" s="7" t="str">
        <f>IFERROR(VLOOKUP(A480,'[2]Total Provider - Dec 2015'!$A$1:$K$1232,6,FALSE),"")</f>
        <v>Al Kahraba Dis, King Abdullah Road</v>
      </c>
      <c r="G480" s="7" t="str">
        <f>IFERROR(VLOOKUP(A480,'[2]Total Provider - Dec 2015'!$A$1:$K$1232,7,FALSE),"")</f>
        <v>0172227333</v>
      </c>
      <c r="H480" s="10" t="str">
        <f>IFERROR(VLOOKUP(A480,'[2]Total Provider - Dec 2015'!$A$1:$K$1232,8,FALSE),"")</f>
        <v>حي الكهرباء, شارع الملك عبدالله</v>
      </c>
      <c r="I480" s="10" t="str">
        <f>IFERROR(VLOOKUP(A480,'[2]Total Provider - Dec 2015'!$A$1:$K$1232,9,FALSE),"")</f>
        <v>خميس مشيط</v>
      </c>
      <c r="J480" s="10" t="str">
        <f>IFERROR(VLOOKUP(A480,'[2]Total Provider - Dec 2015'!$A$1:$K$1232,10,FALSE),"")</f>
        <v>عسير</v>
      </c>
      <c r="K480" s="10" t="str">
        <f>IFERROR(VLOOKUP(A480,'[2]Total Provider - Dec 2015'!$A$1:$K$1232,11,FALSE),"")</f>
        <v>فرع مجمع النواجذ للأسنان</v>
      </c>
    </row>
    <row r="481" spans="1:11" hidden="1" x14ac:dyDescent="0.25">
      <c r="A481" s="5">
        <v>22281</v>
      </c>
      <c r="B481" s="6" t="str">
        <f>IFERROR(VLOOKUP(A481,'[2]Total Provider - Dec 2015'!$A$1:$K$1232,2,FALSE),"")</f>
        <v>Al Madar Medical Clinics Complex for Dental</v>
      </c>
      <c r="C481" s="7" t="str">
        <f>IFERROR(VLOOKUP(A481,'[2]Total Provider - Dec 2015'!$A$1:$K$1232,3,FALSE),"")</f>
        <v>NW4</v>
      </c>
      <c r="D481" s="7" t="str">
        <f>IFERROR(VLOOKUP(A481,'[2]Total Provider - Dec 2015'!$A$1:$K$1232,4,FALSE),"")</f>
        <v>Riyadh</v>
      </c>
      <c r="E481" s="7" t="str">
        <f>IFERROR(VLOOKUP(A481,'[2]Total Provider - Dec 2015'!$A$1:$K$1232,5,FALSE),"")</f>
        <v>Riyadh</v>
      </c>
      <c r="F481" s="7" t="str">
        <f>IFERROR(VLOOKUP(A481,'[2]Total Provider - Dec 2015'!$A$1:$K$1232,6,FALSE),"")</f>
        <v>Al Daa're Road, Al Rawda Dis.</v>
      </c>
      <c r="G481" s="7" t="str">
        <f>IFERROR(VLOOKUP(A481,'[2]Total Provider - Dec 2015'!$A$1:$K$1232,7,FALSE),"")</f>
        <v>0112086177</v>
      </c>
      <c r="H481" s="10" t="str">
        <f>IFERROR(VLOOKUP(A481,'[2]Total Provider - Dec 2015'!$A$1:$K$1232,8,FALSE),"")</f>
        <v>حي الروضه, الطريق الدائري</v>
      </c>
      <c r="I481" s="10" t="str">
        <f>IFERROR(VLOOKUP(A481,'[2]Total Provider - Dec 2015'!$A$1:$K$1232,9,FALSE),"")</f>
        <v>الرياض</v>
      </c>
      <c r="J481" s="10" t="str">
        <f>IFERROR(VLOOKUP(A481,'[2]Total Provider - Dec 2015'!$A$1:$K$1232,10,FALSE),"")</f>
        <v>الرياض</v>
      </c>
      <c r="K481" s="10" t="str">
        <f>IFERROR(VLOOKUP(A481,'[2]Total Provider - Dec 2015'!$A$1:$K$1232,11,FALSE),"")</f>
        <v>مجمع عيادات المدار الطبي لطب الأسنان</v>
      </c>
    </row>
    <row r="482" spans="1:11" hidden="1" x14ac:dyDescent="0.25">
      <c r="A482" s="5">
        <v>22282</v>
      </c>
      <c r="B482" s="6" t="str">
        <f>IFERROR(VLOOKUP(A482,'[2]Total Provider - Dec 2015'!$A$1:$K$1232,2,FALSE),"")</f>
        <v>Bateel Dental Polyclinic (5) (Ex Sama Dental Polyclinic)</v>
      </c>
      <c r="C482" s="7" t="str">
        <f>IFERROR(VLOOKUP(A482,'[2]Total Provider - Dec 2015'!$A$1:$K$1232,3,FALSE),"")</f>
        <v>NW3</v>
      </c>
      <c r="D482" s="7" t="str">
        <f>IFERROR(VLOOKUP(A482,'[2]Total Provider - Dec 2015'!$A$1:$K$1232,4,FALSE),"")</f>
        <v>Tabuk</v>
      </c>
      <c r="E482" s="7" t="str">
        <f>IFERROR(VLOOKUP(A482,'[2]Total Provider - Dec 2015'!$A$1:$K$1232,5,FALSE),"")</f>
        <v>Umluj</v>
      </c>
      <c r="F482" s="7" t="str">
        <f>IFERROR(VLOOKUP(A482,'[2]Total Provider - Dec 2015'!$A$1:$K$1232,6,FALSE),"")</f>
        <v>Al Shamaly Dis, Al Thlathen Street</v>
      </c>
      <c r="G482" s="7" t="str">
        <f>IFERROR(VLOOKUP(A482,'[2]Total Provider - Dec 2015'!$A$1:$K$1232,7,FALSE),"")</f>
        <v>0143917993</v>
      </c>
      <c r="H482" s="10" t="str">
        <f>IFERROR(VLOOKUP(A482,'[2]Total Provider - Dec 2015'!$A$1:$K$1232,8,FALSE),"")</f>
        <v>حي الشمالي, شارع الثلاثين</v>
      </c>
      <c r="I482" s="10" t="str">
        <f>IFERROR(VLOOKUP(A482,'[2]Total Provider - Dec 2015'!$A$1:$K$1232,9,FALSE),"")</f>
        <v xml:space="preserve">أملج </v>
      </c>
      <c r="J482" s="10" t="str">
        <f>IFERROR(VLOOKUP(A482,'[2]Total Provider - Dec 2015'!$A$1:$K$1232,10,FALSE),"")</f>
        <v>تبوك</v>
      </c>
      <c r="K482" s="10" t="str">
        <f>IFERROR(VLOOKUP(A482,'[2]Total Provider - Dec 2015'!$A$1:$K$1232,11,FALSE),"")</f>
        <v>مجمع عيادات بتيل (5) لطب الأسنان بأملج</v>
      </c>
    </row>
    <row r="483" spans="1:11" hidden="1" x14ac:dyDescent="0.25">
      <c r="A483" s="5">
        <v>22283</v>
      </c>
      <c r="B483" s="6" t="str">
        <f>IFERROR(VLOOKUP(A483,'[2]Total Provider - Dec 2015'!$A$1:$K$1232,2,FALSE),"")</f>
        <v>Ali Al Ssaeidi &amp; His Partner Medical Clinic</v>
      </c>
      <c r="C483" s="7" t="str">
        <f>IFERROR(VLOOKUP(A483,'[2]Total Provider - Dec 2015'!$A$1:$K$1232,3,FALSE),"")</f>
        <v>NW1</v>
      </c>
      <c r="D483" s="7" t="str">
        <f>IFERROR(VLOOKUP(A483,'[2]Total Provider - Dec 2015'!$A$1:$K$1232,4,FALSE),"")</f>
        <v>Makkah</v>
      </c>
      <c r="E483" s="7" t="str">
        <f>IFERROR(VLOOKUP(A483,'[2]Total Provider - Dec 2015'!$A$1:$K$1232,5,FALSE),"")</f>
        <v>Makkah</v>
      </c>
      <c r="F483" s="7" t="str">
        <f>IFERROR(VLOOKUP(A483,'[2]Total Provider - Dec 2015'!$A$1:$K$1232,6,FALSE),"")</f>
        <v>Al Eteybeya Dis, Malqeya</v>
      </c>
      <c r="G483" s="7" t="str">
        <f>IFERROR(VLOOKUP(A483,'[2]Total Provider - Dec 2015'!$A$1:$K$1232,7,FALSE),"")</f>
        <v>0125491111</v>
      </c>
      <c r="H483" s="10" t="str">
        <f>IFERROR(VLOOKUP(A483,'[2]Total Provider - Dec 2015'!$A$1:$K$1232,8,FALSE),"")</f>
        <v>حي العتيبيه</v>
      </c>
      <c r="I483" s="10" t="str">
        <f>IFERROR(VLOOKUP(A483,'[2]Total Provider - Dec 2015'!$A$1:$K$1232,9,FALSE),"")</f>
        <v>مكة المكرمة</v>
      </c>
      <c r="J483" s="10" t="str">
        <f>IFERROR(VLOOKUP(A483,'[2]Total Provider - Dec 2015'!$A$1:$K$1232,10,FALSE),"")</f>
        <v>مكة المكرمة</v>
      </c>
      <c r="K483" s="10" t="str">
        <f>IFERROR(VLOOKUP(A483,'[2]Total Provider - Dec 2015'!$A$1:$K$1232,11,FALSE),"")</f>
        <v>مجمع عيادات علي الصاعدي</v>
      </c>
    </row>
    <row r="484" spans="1:11" hidden="1" x14ac:dyDescent="0.25">
      <c r="A484" s="5">
        <v>22284</v>
      </c>
      <c r="B484" s="6" t="str">
        <f>IFERROR(VLOOKUP(A484,'[2]Total Provider - Dec 2015'!$A$1:$K$1232,2,FALSE),"")</f>
        <v>Noor Madar Dental Clinic</v>
      </c>
      <c r="C484" s="7" t="str">
        <f>IFERROR(VLOOKUP(A484,'[2]Total Provider - Dec 2015'!$A$1:$K$1232,3,FALSE),"")</f>
        <v>NW1</v>
      </c>
      <c r="D484" s="7" t="str">
        <f>IFERROR(VLOOKUP(A484,'[2]Total Provider - Dec 2015'!$A$1:$K$1232,4,FALSE),"")</f>
        <v>Eastern Province</v>
      </c>
      <c r="E484" s="7" t="str">
        <f>IFERROR(VLOOKUP(A484,'[2]Total Provider - Dec 2015'!$A$1:$K$1232,5,FALSE),"")</f>
        <v>Qatif</v>
      </c>
      <c r="F484" s="7" t="str">
        <f>IFERROR(VLOOKUP(A484,'[2]Total Provider - Dec 2015'!$A$1:$K$1232,6,FALSE),"")</f>
        <v>Al Quds Street, Al Mjedeyah Dis</v>
      </c>
      <c r="G484" s="7" t="str">
        <f>IFERROR(VLOOKUP(A484,'[2]Total Provider - Dec 2015'!$A$1:$K$1232,7,FALSE),"")</f>
        <v>0138464877</v>
      </c>
      <c r="H484" s="10" t="str">
        <f>IFERROR(VLOOKUP(A484,'[2]Total Provider - Dec 2015'!$A$1:$K$1232,8,FALSE),"")</f>
        <v>حي المجيدية, شارع القدس</v>
      </c>
      <c r="I484" s="10" t="str">
        <f>IFERROR(VLOOKUP(A484,'[2]Total Provider - Dec 2015'!$A$1:$K$1232,9,FALSE),"")</f>
        <v>القطيف</v>
      </c>
      <c r="J484" s="10" t="str">
        <f>IFERROR(VLOOKUP(A484,'[2]Total Provider - Dec 2015'!$A$1:$K$1232,10,FALSE),"")</f>
        <v>المنطقة الشرقية</v>
      </c>
      <c r="K484" s="10" t="str">
        <f>IFERROR(VLOOKUP(A484,'[2]Total Provider - Dec 2015'!$A$1:$K$1232,11,FALSE),"")</f>
        <v>مجمع عيادات نور المدار بالقطيف</v>
      </c>
    </row>
    <row r="485" spans="1:11" hidden="1" x14ac:dyDescent="0.25">
      <c r="A485" s="5">
        <v>22287</v>
      </c>
      <c r="B485" s="6" t="str">
        <f>IFERROR(VLOOKUP(A485,'[2]Total Provider - Dec 2015'!$A$1:$K$1232,2,FALSE),"")</f>
        <v>Al Moursalat Medical Center</v>
      </c>
      <c r="C485" s="7" t="str">
        <f>IFERROR(VLOOKUP(A485,'[2]Total Provider - Dec 2015'!$A$1:$K$1232,3,FALSE),"")</f>
        <v>NWS</v>
      </c>
      <c r="D485" s="7" t="str">
        <f>IFERROR(VLOOKUP(A485,'[2]Total Provider - Dec 2015'!$A$1:$K$1232,4,FALSE),"")</f>
        <v>Riyadh</v>
      </c>
      <c r="E485" s="7" t="str">
        <f>IFERROR(VLOOKUP(A485,'[2]Total Provider - Dec 2015'!$A$1:$K$1232,5,FALSE),"")</f>
        <v>Riyadh</v>
      </c>
      <c r="F485" s="7" t="str">
        <f>IFERROR(VLOOKUP(A485,'[2]Total Provider - Dec 2015'!$A$1:$K$1232,6,FALSE),"")</f>
        <v>Al Nozha Dis, Abu Baker Street</v>
      </c>
      <c r="G485" s="7" t="str">
        <f>IFERROR(VLOOKUP(A485,'[2]Total Provider - Dec 2015'!$A$1:$K$1232,7,FALSE),"")</f>
        <v>0114541337</v>
      </c>
      <c r="H485" s="10" t="str">
        <f>IFERROR(VLOOKUP(A485,'[2]Total Provider - Dec 2015'!$A$1:$K$1232,8,FALSE),"")</f>
        <v>حي النزهه, شارع أبوبكر</v>
      </c>
      <c r="I485" s="10" t="str">
        <f>IFERROR(VLOOKUP(A485,'[2]Total Provider - Dec 2015'!$A$1:$K$1232,9,FALSE),"")</f>
        <v>الرياض</v>
      </c>
      <c r="J485" s="10" t="str">
        <f>IFERROR(VLOOKUP(A485,'[2]Total Provider - Dec 2015'!$A$1:$K$1232,10,FALSE),"")</f>
        <v>الرياض</v>
      </c>
      <c r="K485" s="10" t="str">
        <f>IFERROR(VLOOKUP(A485,'[2]Total Provider - Dec 2015'!$A$1:$K$1232,11,FALSE),"")</f>
        <v>مستوصف المرسلات الطبي</v>
      </c>
    </row>
    <row r="486" spans="1:11" hidden="1" x14ac:dyDescent="0.25">
      <c r="A486" s="5">
        <v>22288</v>
      </c>
      <c r="B486" s="6" t="str">
        <f>IFERROR(VLOOKUP(A486,'[2]Total Provider - Dec 2015'!$A$1:$K$1232,2,FALSE),"")</f>
        <v>New Zoom Optics</v>
      </c>
      <c r="C486" s="7" t="str">
        <f>IFERROR(VLOOKUP(A486,'[2]Total Provider - Dec 2015'!$A$1:$K$1232,3,FALSE),"")</f>
        <v>NWS</v>
      </c>
      <c r="D486" s="7" t="str">
        <f>IFERROR(VLOOKUP(A486,'[2]Total Provider - Dec 2015'!$A$1:$K$1232,4,FALSE),"")</f>
        <v>Madinah</v>
      </c>
      <c r="E486" s="7" t="str">
        <f>IFERROR(VLOOKUP(A486,'[2]Total Provider - Dec 2015'!$A$1:$K$1232,5,FALSE),"")</f>
        <v>Madinah</v>
      </c>
      <c r="F486" s="7" t="str">
        <f>IFERROR(VLOOKUP(A486,'[2]Total Provider - Dec 2015'!$A$1:$K$1232,6,FALSE),"")</f>
        <v>Abu Baker Al Sideeq Street, Al Dakhel Plaza No1</v>
      </c>
      <c r="G486" s="7" t="str">
        <f>IFERROR(VLOOKUP(A486,'[2]Total Provider - Dec 2015'!$A$1:$K$1232,7,FALSE),"")</f>
        <v>0148550607</v>
      </c>
      <c r="H486" s="10" t="str">
        <f>IFERROR(VLOOKUP(A486,'[2]Total Provider - Dec 2015'!$A$1:$K$1232,8,FALSE),"")</f>
        <v>شارع أبو بكر الصديق, مركز الدخيل بلازا</v>
      </c>
      <c r="I486" s="10" t="str">
        <f>IFERROR(VLOOKUP(A486,'[2]Total Provider - Dec 2015'!$A$1:$K$1232,9,FALSE),"")</f>
        <v>المدينة المنورة</v>
      </c>
      <c r="J486" s="10" t="str">
        <f>IFERROR(VLOOKUP(A486,'[2]Total Provider - Dec 2015'!$A$1:$K$1232,10,FALSE),"")</f>
        <v>المدينة المنورة</v>
      </c>
      <c r="K486" s="10" t="str">
        <f>IFERROR(VLOOKUP(A486,'[2]Total Provider - Dec 2015'!$A$1:$K$1232,11,FALSE),"")</f>
        <v>مؤسسة جديد زوم للتجارة</v>
      </c>
    </row>
    <row r="487" spans="1:11" hidden="1" x14ac:dyDescent="0.25">
      <c r="A487" s="5">
        <v>22289</v>
      </c>
      <c r="B487" s="6" t="str">
        <f>IFERROR(VLOOKUP(A487,'[2]Total Provider - Dec 2015'!$A$1:$K$1232,2,FALSE),"")</f>
        <v>Panorama Clinics (Ex Al Noor Al Momayaz)</v>
      </c>
      <c r="C487" s="7" t="str">
        <f>IFERROR(VLOOKUP(A487,'[2]Total Provider - Dec 2015'!$A$1:$K$1232,3,FALSE),"")</f>
        <v>NWS</v>
      </c>
      <c r="D487" s="7" t="str">
        <f>IFERROR(VLOOKUP(A487,'[2]Total Provider - Dec 2015'!$A$1:$K$1232,4,FALSE),"")</f>
        <v>Qassim</v>
      </c>
      <c r="E487" s="7" t="str">
        <f>IFERROR(VLOOKUP(A487,'[2]Total Provider - Dec 2015'!$A$1:$K$1232,5,FALSE),"")</f>
        <v>Bureidah</v>
      </c>
      <c r="F487" s="7" t="str">
        <f>IFERROR(VLOOKUP(A487,'[2]Total Provider - Dec 2015'!$A$1:$K$1232,6,FALSE),"")</f>
        <v>Al Akhdar Dis, ALi Bin Abe Taleb road</v>
      </c>
      <c r="G487" s="7" t="str">
        <f>IFERROR(VLOOKUP(A487,'[2]Total Provider - Dec 2015'!$A$1:$K$1232,7,FALSE),"")</f>
        <v>0163846777</v>
      </c>
      <c r="H487" s="10" t="str">
        <f>IFERROR(VLOOKUP(A487,'[2]Total Provider - Dec 2015'!$A$1:$K$1232,8,FALSE),"")</f>
        <v>حي الأخضر, طريق علي بن ابي طالب</v>
      </c>
      <c r="I487" s="10" t="str">
        <f>IFERROR(VLOOKUP(A487,'[2]Total Provider - Dec 2015'!$A$1:$K$1232,9,FALSE),"")</f>
        <v>بريدة</v>
      </c>
      <c r="J487" s="10" t="str">
        <f>IFERROR(VLOOKUP(A487,'[2]Total Provider - Dec 2015'!$A$1:$K$1232,10,FALSE),"")</f>
        <v>القصيم</v>
      </c>
      <c r="K487" s="10" t="str">
        <f>IFERROR(VLOOKUP(A487,'[2]Total Provider - Dec 2015'!$A$1:$K$1232,11,FALSE),"")</f>
        <v>مجمع عيادات عناية بانوراما الطبية</v>
      </c>
    </row>
    <row r="488" spans="1:11" hidden="1" x14ac:dyDescent="0.25">
      <c r="A488" s="5">
        <v>22290</v>
      </c>
      <c r="B488" s="6" t="str">
        <f>IFERROR(VLOOKUP(A488,'[2]Total Provider - Dec 2015'!$A$1:$K$1232,2,FALSE),"")</f>
        <v>Al Badr Optical</v>
      </c>
      <c r="C488" s="7" t="str">
        <f>IFERROR(VLOOKUP(A488,'[2]Total Provider - Dec 2015'!$A$1:$K$1232,3,FALSE),"")</f>
        <v>NW5</v>
      </c>
      <c r="D488" s="7" t="str">
        <f>IFERROR(VLOOKUP(A488,'[2]Total Provider - Dec 2015'!$A$1:$K$1232,4,FALSE),"")</f>
        <v>Makkah</v>
      </c>
      <c r="E488" s="7" t="str">
        <f>IFERROR(VLOOKUP(A488,'[2]Total Provider - Dec 2015'!$A$1:$K$1232,5,FALSE),"")</f>
        <v>Jeddah</v>
      </c>
      <c r="F488" s="7" t="str">
        <f>IFERROR(VLOOKUP(A488,'[2]Total Provider - Dec 2015'!$A$1:$K$1232,6,FALSE),"")</f>
        <v>Al Hamra Dis, Prince Mohammed Bin Abdulaziz Street</v>
      </c>
      <c r="G488" s="7" t="str">
        <f>IFERROR(VLOOKUP(A488,'[2]Total Provider - Dec 2015'!$A$1:$K$1232,7,FALSE),"")</f>
        <v>0126688500</v>
      </c>
      <c r="H488" s="10" t="str">
        <f>IFERROR(VLOOKUP(A488,'[2]Total Provider - Dec 2015'!$A$1:$K$1232,8,FALSE),"")</f>
        <v>حي الحمراء, شارع الأمير محمد بن عبدالعزيز</v>
      </c>
      <c r="I488" s="10" t="str">
        <f>IFERROR(VLOOKUP(A488,'[2]Total Provider - Dec 2015'!$A$1:$K$1232,9,FALSE),"")</f>
        <v>جدة</v>
      </c>
      <c r="J488" s="10" t="str">
        <f>IFERROR(VLOOKUP(A488,'[2]Total Provider - Dec 2015'!$A$1:$K$1232,10,FALSE),"")</f>
        <v>مكة المكرمة</v>
      </c>
      <c r="K488" s="10" t="str">
        <f>IFERROR(VLOOKUP(A488,'[2]Total Provider - Dec 2015'!$A$1:$K$1232,11,FALSE),"")</f>
        <v>البدر للبصريات</v>
      </c>
    </row>
    <row r="489" spans="1:11" hidden="1" x14ac:dyDescent="0.25">
      <c r="A489" s="5">
        <v>22291</v>
      </c>
      <c r="B489" s="6" t="str">
        <f>IFERROR(VLOOKUP(A489,'[2]Total Provider - Dec 2015'!$A$1:$K$1232,2,FALSE),"")</f>
        <v>Al Wazzan Vision</v>
      </c>
      <c r="C489" s="7" t="str">
        <f>IFERROR(VLOOKUP(A489,'[2]Total Provider - Dec 2015'!$A$1:$K$1232,3,FALSE),"")</f>
        <v>NWS</v>
      </c>
      <c r="D489" s="7" t="str">
        <f>IFERROR(VLOOKUP(A489,'[2]Total Provider - Dec 2015'!$A$1:$K$1232,4,FALSE),"")</f>
        <v>Eastern Province</v>
      </c>
      <c r="E489" s="7" t="str">
        <f>IFERROR(VLOOKUP(A489,'[2]Total Provider - Dec 2015'!$A$1:$K$1232,5,FALSE),"")</f>
        <v>Dammam</v>
      </c>
      <c r="F489" s="7" t="str">
        <f>IFERROR(VLOOKUP(A489,'[2]Total Provider - Dec 2015'!$A$1:$K$1232,6,FALSE),"")</f>
        <v>Al Dwaser Dis, Al Dhran Street</v>
      </c>
      <c r="G489" s="7" t="str">
        <f>IFERROR(VLOOKUP(A489,'[2]Total Provider - Dec 2015'!$A$1:$K$1232,7,FALSE),"")</f>
        <v>0138524056</v>
      </c>
      <c r="H489" s="10" t="str">
        <f>IFERROR(VLOOKUP(A489,'[2]Total Provider - Dec 2015'!$A$1:$K$1232,8,FALSE),"")</f>
        <v>حي الدواسر, شارع الظهران</v>
      </c>
      <c r="I489" s="10" t="str">
        <f>IFERROR(VLOOKUP(A489,'[2]Total Provider - Dec 2015'!$A$1:$K$1232,9,FALSE),"")</f>
        <v>الدمام</v>
      </c>
      <c r="J489" s="10" t="str">
        <f>IFERROR(VLOOKUP(A489,'[2]Total Provider - Dec 2015'!$A$1:$K$1232,10,FALSE),"")</f>
        <v>المنطقة الشرقية</v>
      </c>
      <c r="K489" s="10" t="str">
        <f>IFERROR(VLOOKUP(A489,'[2]Total Provider - Dec 2015'!$A$1:$K$1232,11,FALSE),"")</f>
        <v>الوزان للبصريات</v>
      </c>
    </row>
    <row r="490" spans="1:11" hidden="1" x14ac:dyDescent="0.25">
      <c r="A490" s="5">
        <v>22292</v>
      </c>
      <c r="B490" s="6" t="str">
        <f>IFERROR(VLOOKUP(A490,'[2]Total Provider - Dec 2015'!$A$1:$K$1232,2,FALSE),"")</f>
        <v>Al Shamaal Clinic</v>
      </c>
      <c r="C490" s="7" t="str">
        <f>IFERROR(VLOOKUP(A490,'[2]Total Provider - Dec 2015'!$A$1:$K$1232,3,FALSE),"")</f>
        <v>NWS</v>
      </c>
      <c r="D490" s="7" t="str">
        <f>IFERROR(VLOOKUP(A490,'[2]Total Provider - Dec 2015'!$A$1:$K$1232,4,FALSE),"")</f>
        <v>Riyadh</v>
      </c>
      <c r="E490" s="7" t="str">
        <f>IFERROR(VLOOKUP(A490,'[2]Total Provider - Dec 2015'!$A$1:$K$1232,5,FALSE),"")</f>
        <v>Riyadh</v>
      </c>
      <c r="F490" s="7" t="str">
        <f>IFERROR(VLOOKUP(A490,'[2]Total Provider - Dec 2015'!$A$1:$K$1232,6,FALSE),"")</f>
        <v>Al Swide Dis, Aesha bint Abu Bakr Street</v>
      </c>
      <c r="G490" s="7" t="str">
        <f>IFERROR(VLOOKUP(A490,'[2]Total Provider - Dec 2015'!$A$1:$K$1232,7,FALSE),"")</f>
        <v>0114253001</v>
      </c>
      <c r="H490" s="10" t="str">
        <f>IFERROR(VLOOKUP(A490,'[2]Total Provider - Dec 2015'!$A$1:$K$1232,8,FALSE),"")</f>
        <v>حي السويدي, شارع عائشة بنت ابي بكر</v>
      </c>
      <c r="I490" s="10" t="str">
        <f>IFERROR(VLOOKUP(A490,'[2]Total Provider - Dec 2015'!$A$1:$K$1232,9,FALSE),"")</f>
        <v>الرياض</v>
      </c>
      <c r="J490" s="10" t="str">
        <f>IFERROR(VLOOKUP(A490,'[2]Total Provider - Dec 2015'!$A$1:$K$1232,10,FALSE),"")</f>
        <v>الرياض</v>
      </c>
      <c r="K490" s="10" t="str">
        <f>IFERROR(VLOOKUP(A490,'[2]Total Provider - Dec 2015'!$A$1:$K$1232,11,FALSE),"")</f>
        <v>مستوصف الشمائل الطبي</v>
      </c>
    </row>
    <row r="491" spans="1:11" hidden="1" x14ac:dyDescent="0.25">
      <c r="A491" s="5">
        <v>22296</v>
      </c>
      <c r="B491" s="6" t="str">
        <f>IFERROR(VLOOKUP(A491,'[2]Total Provider - Dec 2015'!$A$1:$K$1232,2,FALSE),"")</f>
        <v>Abdullah M. Al Dossary National Polyclinic</v>
      </c>
      <c r="C491" s="7" t="str">
        <f>IFERROR(VLOOKUP(A491,'[2]Total Provider - Dec 2015'!$A$1:$K$1232,3,FALSE),"")</f>
        <v>NWS</v>
      </c>
      <c r="D491" s="7" t="str">
        <f>IFERROR(VLOOKUP(A491,'[2]Total Provider - Dec 2015'!$A$1:$K$1232,4,FALSE),"")</f>
        <v>Eastern Province</v>
      </c>
      <c r="E491" s="7" t="str">
        <f>IFERROR(VLOOKUP(A491,'[2]Total Provider - Dec 2015'!$A$1:$K$1232,5,FALSE),"")</f>
        <v>Abqiq</v>
      </c>
      <c r="F491" s="7" t="str">
        <f>IFERROR(VLOOKUP(A491,'[2]Total Provider - Dec 2015'!$A$1:$K$1232,6,FALSE),"")</f>
        <v>Al Madina District,Makka Street</v>
      </c>
      <c r="G491" s="7" t="str">
        <f>IFERROR(VLOOKUP(A491,'[2]Total Provider - Dec 2015'!$A$1:$K$1232,7,FALSE),"")</f>
        <v>0135661608</v>
      </c>
      <c r="H491" s="10" t="str">
        <f>IFERROR(VLOOKUP(A491,'[2]Total Provider - Dec 2015'!$A$1:$K$1232,8,FALSE),"")</f>
        <v>حي المدينة, شارع مكة</v>
      </c>
      <c r="I491" s="10" t="str">
        <f>IFERROR(VLOOKUP(A491,'[2]Total Provider - Dec 2015'!$A$1:$K$1232,9,FALSE),"")</f>
        <v>أبقيق</v>
      </c>
      <c r="J491" s="10" t="str">
        <f>IFERROR(VLOOKUP(A491,'[2]Total Provider - Dec 2015'!$A$1:$K$1232,10,FALSE),"")</f>
        <v>المنطقة الشرقية</v>
      </c>
      <c r="K491" s="10" t="str">
        <f>IFERROR(VLOOKUP(A491,'[2]Total Provider - Dec 2015'!$A$1:$K$1232,11,FALSE),"")</f>
        <v>مجمع عبدالله الدوسري الطبي</v>
      </c>
    </row>
    <row r="492" spans="1:11" hidden="1" x14ac:dyDescent="0.25">
      <c r="A492" s="5">
        <v>22298</v>
      </c>
      <c r="B492" s="6" t="str">
        <f>IFERROR(VLOOKUP(A492,'[2]Total Provider - Dec 2015'!$A$1:$K$1232,2,FALSE),"")</f>
        <v>Sinmar Pharmacy And Polyclinic Co.</v>
      </c>
      <c r="C492" s="7" t="str">
        <f>IFERROR(VLOOKUP(A492,'[2]Total Provider - Dec 2015'!$A$1:$K$1232,3,FALSE),"")</f>
        <v>NWS</v>
      </c>
      <c r="D492" s="7" t="str">
        <f>IFERROR(VLOOKUP(A492,'[2]Total Provider - Dec 2015'!$A$1:$K$1232,4,FALSE),"")</f>
        <v>Riyadh</v>
      </c>
      <c r="E492" s="7" t="str">
        <f>IFERROR(VLOOKUP(A492,'[2]Total Provider - Dec 2015'!$A$1:$K$1232,5,FALSE),"")</f>
        <v>Riyadh</v>
      </c>
      <c r="F492" s="7" t="str">
        <f>IFERROR(VLOOKUP(A492,'[2]Total Provider - Dec 2015'!$A$1:$K$1232,6,FALSE),"")</f>
        <v>Al Naseem District,Osama Bin Zeed Street</v>
      </c>
      <c r="G492" s="7" t="str">
        <f>IFERROR(VLOOKUP(A492,'[2]Total Provider - Dec 2015'!$A$1:$K$1232,7,FALSE),"")</f>
        <v>0112356320</v>
      </c>
      <c r="H492" s="10" t="str">
        <f>IFERROR(VLOOKUP(A492,'[2]Total Provider - Dec 2015'!$A$1:$K$1232,8,FALSE),"")</f>
        <v>حي النسيم, شارع أسامه ابن زيد</v>
      </c>
      <c r="I492" s="10" t="str">
        <f>IFERROR(VLOOKUP(A492,'[2]Total Provider - Dec 2015'!$A$1:$K$1232,9,FALSE),"")</f>
        <v>الرياض</v>
      </c>
      <c r="J492" s="10" t="str">
        <f>IFERROR(VLOOKUP(A492,'[2]Total Provider - Dec 2015'!$A$1:$K$1232,10,FALSE),"")</f>
        <v>الرياض</v>
      </c>
      <c r="K492" s="10" t="str">
        <f>IFERROR(VLOOKUP(A492,'[2]Total Provider - Dec 2015'!$A$1:$K$1232,11,FALSE),"")</f>
        <v>شركة صيدلية و مستوصف سنمار الطبي</v>
      </c>
    </row>
    <row r="493" spans="1:11" hidden="1" x14ac:dyDescent="0.25">
      <c r="A493" s="5">
        <v>22304</v>
      </c>
      <c r="B493" s="6" t="str">
        <f>IFERROR(VLOOKUP(A493,'[2]Total Provider - Dec 2015'!$A$1:$K$1232,2,FALSE),"")</f>
        <v>Dr Talal Kutub Medical Center</v>
      </c>
      <c r="C493" s="7" t="str">
        <f>IFERROR(VLOOKUP(A493,'[2]Total Provider - Dec 2015'!$A$1:$K$1232,3,FALSE),"")</f>
        <v>NW5</v>
      </c>
      <c r="D493" s="7" t="str">
        <f>IFERROR(VLOOKUP(A493,'[2]Total Provider - Dec 2015'!$A$1:$K$1232,4,FALSE),"")</f>
        <v>Makkah</v>
      </c>
      <c r="E493" s="7" t="str">
        <f>IFERROR(VLOOKUP(A493,'[2]Total Provider - Dec 2015'!$A$1:$K$1232,5,FALSE),"")</f>
        <v>Jeddah</v>
      </c>
      <c r="F493" s="7" t="str">
        <f>IFERROR(VLOOKUP(A493,'[2]Total Provider - Dec 2015'!$A$1:$K$1232,6,FALSE),"")</f>
        <v>Al Safa District, Prince Matab Street</v>
      </c>
      <c r="G493" s="7" t="str">
        <f>IFERROR(VLOOKUP(A493,'[2]Total Provider - Dec 2015'!$A$1:$K$1232,7,FALSE),"")</f>
        <v>0126939222</v>
      </c>
      <c r="H493" s="10" t="str">
        <f>IFERROR(VLOOKUP(A493,'[2]Total Provider - Dec 2015'!$A$1:$K$1232,8,FALSE),"")</f>
        <v>حي الصفا, شارع الامير متعب</v>
      </c>
      <c r="I493" s="10" t="str">
        <f>IFERROR(VLOOKUP(A493,'[2]Total Provider - Dec 2015'!$A$1:$K$1232,9,FALSE),"")</f>
        <v>جدة</v>
      </c>
      <c r="J493" s="10" t="str">
        <f>IFERROR(VLOOKUP(A493,'[2]Total Provider - Dec 2015'!$A$1:$K$1232,10,FALSE),"")</f>
        <v>مكة المكرمة</v>
      </c>
      <c r="K493" s="10" t="str">
        <f>IFERROR(VLOOKUP(A493,'[2]Total Provider - Dec 2015'!$A$1:$K$1232,11,FALSE),"")</f>
        <v>مركز دكتور طلال قطب الطبي</v>
      </c>
    </row>
    <row r="494" spans="1:11" hidden="1" x14ac:dyDescent="0.25">
      <c r="A494" s="5">
        <v>22305</v>
      </c>
      <c r="B494" s="6" t="str">
        <f>IFERROR(VLOOKUP(A494,'[2]Total Provider - Dec 2015'!$A$1:$K$1232,2,FALSE),"")</f>
        <v>Oyoun Dhiba Optics</v>
      </c>
      <c r="C494" s="7" t="str">
        <f>IFERROR(VLOOKUP(A494,'[2]Total Provider - Dec 2015'!$A$1:$K$1232,3,FALSE),"")</f>
        <v>NWR</v>
      </c>
      <c r="D494" s="7" t="str">
        <f>IFERROR(VLOOKUP(A494,'[2]Total Provider - Dec 2015'!$A$1:$K$1232,4,FALSE),"")</f>
        <v>Tabuk</v>
      </c>
      <c r="E494" s="7" t="str">
        <f>IFERROR(VLOOKUP(A494,'[2]Total Provider - Dec 2015'!$A$1:$K$1232,5,FALSE),"")</f>
        <v>Duba</v>
      </c>
      <c r="F494" s="7" t="str">
        <f>IFERROR(VLOOKUP(A494,'[2]Total Provider - Dec 2015'!$A$1:$K$1232,6,FALSE),"")</f>
        <v>Al Qerfaa District,Main Street</v>
      </c>
      <c r="G494" s="7" t="str">
        <f>IFERROR(VLOOKUP(A494,'[2]Total Provider - Dec 2015'!$A$1:$K$1232,7,FALSE),"")</f>
        <v>0144320405</v>
      </c>
      <c r="H494" s="10" t="str">
        <f>IFERROR(VLOOKUP(A494,'[2]Total Provider - Dec 2015'!$A$1:$K$1232,8,FALSE),"")</f>
        <v>حي القرفاء, الشارع العام</v>
      </c>
      <c r="I494" s="10" t="str">
        <f>IFERROR(VLOOKUP(A494,'[2]Total Provider - Dec 2015'!$A$1:$K$1232,9,FALSE),"")</f>
        <v>ضباء</v>
      </c>
      <c r="J494" s="10" t="str">
        <f>IFERROR(VLOOKUP(A494,'[2]Total Provider - Dec 2015'!$A$1:$K$1232,10,FALSE),"")</f>
        <v>تبوك</v>
      </c>
      <c r="K494" s="10" t="str">
        <f>IFERROR(VLOOKUP(A494,'[2]Total Provider - Dec 2015'!$A$1:$K$1232,11,FALSE),"")</f>
        <v>عيون ضباء للنظارات الطبيه</v>
      </c>
    </row>
    <row r="495" spans="1:11" hidden="1" x14ac:dyDescent="0.25">
      <c r="A495" s="5">
        <v>22309</v>
      </c>
      <c r="B495" s="6" t="str">
        <f>IFERROR(VLOOKUP(A495,'[2]Total Provider - Dec 2015'!$A$1:$K$1232,2,FALSE),"")</f>
        <v>Al Maali Medical Company</v>
      </c>
      <c r="C495" s="7" t="str">
        <f>IFERROR(VLOOKUP(A495,'[2]Total Provider - Dec 2015'!$A$1:$K$1232,3,FALSE),"")</f>
        <v>NWS</v>
      </c>
      <c r="D495" s="7" t="str">
        <f>IFERROR(VLOOKUP(A495,'[2]Total Provider - Dec 2015'!$A$1:$K$1232,4,FALSE),"")</f>
        <v>Qassim</v>
      </c>
      <c r="E495" s="7" t="str">
        <f>IFERROR(VLOOKUP(A495,'[2]Total Provider - Dec 2015'!$A$1:$K$1232,5,FALSE),"")</f>
        <v>Onaizah</v>
      </c>
      <c r="F495" s="7" t="str">
        <f>IFERROR(VLOOKUP(A495,'[2]Total Provider - Dec 2015'!$A$1:$K$1232,6,FALSE),"")</f>
        <v>Al Fakhreya District, Al Rayan St</v>
      </c>
      <c r="G495" s="7" t="str">
        <f>IFERROR(VLOOKUP(A495,'[2]Total Provider - Dec 2015'!$A$1:$K$1232,7,FALSE),"")</f>
        <v>0163633339</v>
      </c>
      <c r="H495" s="10" t="str">
        <f>IFERROR(VLOOKUP(A495,'[2]Total Provider - Dec 2015'!$A$1:$K$1232,8,FALSE),"")</f>
        <v>حي الفاخرية, شارع الريان</v>
      </c>
      <c r="I495" s="10" t="str">
        <f>IFERROR(VLOOKUP(A495,'[2]Total Provider - Dec 2015'!$A$1:$K$1232,9,FALSE),"")</f>
        <v>عنيزة</v>
      </c>
      <c r="J495" s="10" t="str">
        <f>IFERROR(VLOOKUP(A495,'[2]Total Provider - Dec 2015'!$A$1:$K$1232,10,FALSE),"")</f>
        <v>القصيم</v>
      </c>
      <c r="K495" s="10" t="str">
        <f>IFERROR(VLOOKUP(A495,'[2]Total Provider - Dec 2015'!$A$1:$K$1232,11,FALSE),"")</f>
        <v>مستوصف شركة المعالي الأهلي بعنيزه</v>
      </c>
    </row>
    <row r="496" spans="1:11" hidden="1" x14ac:dyDescent="0.25">
      <c r="A496" s="5">
        <v>22310</v>
      </c>
      <c r="B496" s="6" t="str">
        <f>IFERROR(VLOOKUP(A496,'[2]Total Provider - Dec 2015'!$A$1:$K$1232,2,FALSE),"")</f>
        <v>Qasr Al-rayed Complex Polyclinic (ex Al Raid Medical Complex)</v>
      </c>
      <c r="C496" s="7" t="str">
        <f>IFERROR(VLOOKUP(A496,'[2]Total Provider - Dec 2015'!$A$1:$K$1232,3,FALSE),"")</f>
        <v>NWS</v>
      </c>
      <c r="D496" s="7" t="str">
        <f>IFERROR(VLOOKUP(A496,'[2]Total Provider - Dec 2015'!$A$1:$K$1232,4,FALSE),"")</f>
        <v>Riyadh</v>
      </c>
      <c r="E496" s="7" t="str">
        <f>IFERROR(VLOOKUP(A496,'[2]Total Provider - Dec 2015'!$A$1:$K$1232,5,FALSE),"")</f>
        <v>Riyadh</v>
      </c>
      <c r="F496" s="7" t="str">
        <f>IFERROR(VLOOKUP(A496,'[2]Total Provider - Dec 2015'!$A$1:$K$1232,6,FALSE),"")</f>
        <v>King Fahad Road,Prince Nayif Bin Abdulaziz Street</v>
      </c>
      <c r="G496" s="7" t="str">
        <f>IFERROR(VLOOKUP(A496,'[2]Total Provider - Dec 2015'!$A$1:$K$1232,7,FALSE),"")</f>
        <v>0112690606</v>
      </c>
      <c r="H496" s="10" t="str">
        <f>IFERROR(VLOOKUP(A496,'[2]Total Provider - Dec 2015'!$A$1:$K$1232,8,FALSE),"")</f>
        <v xml:space="preserve">حي الملك فهد, شارع الأمير نايف بن عبدالعزيز </v>
      </c>
      <c r="I496" s="10" t="str">
        <f>IFERROR(VLOOKUP(A496,'[2]Total Provider - Dec 2015'!$A$1:$K$1232,9,FALSE),"")</f>
        <v>الرياض</v>
      </c>
      <c r="J496" s="10" t="str">
        <f>IFERROR(VLOOKUP(A496,'[2]Total Provider - Dec 2015'!$A$1:$K$1232,10,FALSE),"")</f>
        <v>الرياض</v>
      </c>
      <c r="K496" s="10" t="str">
        <f>IFERROR(VLOOKUP(A496,'[2]Total Provider - Dec 2015'!$A$1:$K$1232,11,FALSE),"")</f>
        <v>مجمع عيادات قصر الرائد الطبي الشامل</v>
      </c>
    </row>
    <row r="497" spans="1:11" hidden="1" x14ac:dyDescent="0.25">
      <c r="A497" s="5">
        <v>22311</v>
      </c>
      <c r="B497" s="6" t="str">
        <f>IFERROR(VLOOKUP(A497,'[2]Total Provider - Dec 2015'!$A$1:$K$1232,2,FALSE),"")</f>
        <v>Al Maseef Polyclinic Complex</v>
      </c>
      <c r="C497" s="7" t="str">
        <f>IFERROR(VLOOKUP(A497,'[2]Total Provider - Dec 2015'!$A$1:$K$1232,3,FALSE),"")</f>
        <v>NWS</v>
      </c>
      <c r="D497" s="7" t="str">
        <f>IFERROR(VLOOKUP(A497,'[2]Total Provider - Dec 2015'!$A$1:$K$1232,4,FALSE),"")</f>
        <v>Riyadh</v>
      </c>
      <c r="E497" s="7" t="str">
        <f>IFERROR(VLOOKUP(A497,'[2]Total Provider - Dec 2015'!$A$1:$K$1232,5,FALSE),"")</f>
        <v>Riyadh</v>
      </c>
      <c r="F497" s="7" t="str">
        <f>IFERROR(VLOOKUP(A497,'[2]Total Provider - Dec 2015'!$A$1:$K$1232,6,FALSE),"")</f>
        <v>Al Masyaf,Bin Senaa Street</v>
      </c>
      <c r="G497" s="7" t="str">
        <f>IFERROR(VLOOKUP(A497,'[2]Total Provider - Dec 2015'!$A$1:$K$1232,7,FALSE),"")</f>
        <v>0112255000</v>
      </c>
      <c r="H497" s="10" t="str">
        <f>IFERROR(VLOOKUP(A497,'[2]Total Provider - Dec 2015'!$A$1:$K$1232,8,FALSE),"")</f>
        <v>حي المصيف, شارع ابن سينا</v>
      </c>
      <c r="I497" s="10" t="str">
        <f>IFERROR(VLOOKUP(A497,'[2]Total Provider - Dec 2015'!$A$1:$K$1232,9,FALSE),"")</f>
        <v>الرياض</v>
      </c>
      <c r="J497" s="10" t="str">
        <f>IFERROR(VLOOKUP(A497,'[2]Total Provider - Dec 2015'!$A$1:$K$1232,10,FALSE),"")</f>
        <v>الرياض</v>
      </c>
      <c r="K497" s="10" t="str">
        <f>IFERROR(VLOOKUP(A497,'[2]Total Provider - Dec 2015'!$A$1:$K$1232,11,FALSE),"")</f>
        <v>مجمع عيادات المصيف الطبي الشامل</v>
      </c>
    </row>
    <row r="498" spans="1:11" hidden="1" x14ac:dyDescent="0.25">
      <c r="A498" s="5">
        <v>22316</v>
      </c>
      <c r="B498" s="6" t="str">
        <f>IFERROR(VLOOKUP(A498,'[2]Total Provider - Dec 2015'!$A$1:$K$1232,2,FALSE),"")</f>
        <v>Dawaak Medical Center Co.</v>
      </c>
      <c r="C498" s="7" t="str">
        <f>IFERROR(VLOOKUP(A498,'[2]Total Provider - Dec 2015'!$A$1:$K$1232,3,FALSE),"")</f>
        <v>NWR</v>
      </c>
      <c r="D498" s="7" t="str">
        <f>IFERROR(VLOOKUP(A498,'[2]Total Provider - Dec 2015'!$A$1:$K$1232,4,FALSE),"")</f>
        <v>Riyadh</v>
      </c>
      <c r="E498" s="7" t="str">
        <f>IFERROR(VLOOKUP(A498,'[2]Total Provider - Dec 2015'!$A$1:$K$1232,5,FALSE),"")</f>
        <v>Riyadh</v>
      </c>
      <c r="F498" s="7" t="str">
        <f>IFERROR(VLOOKUP(A498,'[2]Total Provider - Dec 2015'!$A$1:$K$1232,6,FALSE),"")</f>
        <v>Al Fayhaa District, Haroon Al Rasheed Street</v>
      </c>
      <c r="G498" s="7" t="str">
        <f>IFERROR(VLOOKUP(A498,'[2]Total Provider - Dec 2015'!$A$1:$K$1232,7,FALSE),"")</f>
        <v>0112446677</v>
      </c>
      <c r="H498" s="10" t="str">
        <f>IFERROR(VLOOKUP(A498,'[2]Total Provider - Dec 2015'!$A$1:$K$1232,8,FALSE),"")</f>
        <v>حي الفيحاء, شارع هارون بن الرشيد</v>
      </c>
      <c r="I498" s="10" t="str">
        <f>IFERROR(VLOOKUP(A498,'[2]Total Provider - Dec 2015'!$A$1:$K$1232,9,FALSE),"")</f>
        <v>الرياض</v>
      </c>
      <c r="J498" s="10" t="str">
        <f>IFERROR(VLOOKUP(A498,'[2]Total Provider - Dec 2015'!$A$1:$K$1232,10,FALSE),"")</f>
        <v>الرياض</v>
      </c>
      <c r="K498" s="10" t="str">
        <f>IFERROR(VLOOKUP(A498,'[2]Total Provider - Dec 2015'!$A$1:$K$1232,11,FALSE),"")</f>
        <v>مجمع عيادات شركة دوائك الطبية (1)</v>
      </c>
    </row>
    <row r="499" spans="1:11" hidden="1" x14ac:dyDescent="0.25">
      <c r="A499" s="5">
        <v>22317</v>
      </c>
      <c r="B499" s="6" t="str">
        <f>IFERROR(VLOOKUP(A499,'[2]Total Provider - Dec 2015'!$A$1:$K$1232,2,FALSE),"")</f>
        <v>Safa Abha Medical Center</v>
      </c>
      <c r="C499" s="7" t="str">
        <f>IFERROR(VLOOKUP(A499,'[2]Total Provider - Dec 2015'!$A$1:$K$1232,3,FALSE),"")</f>
        <v>NWS</v>
      </c>
      <c r="D499" s="7" t="str">
        <f>IFERROR(VLOOKUP(A499,'[2]Total Provider - Dec 2015'!$A$1:$K$1232,4,FALSE),"")</f>
        <v>Aseer</v>
      </c>
      <c r="E499" s="7" t="str">
        <f>IFERROR(VLOOKUP(A499,'[2]Total Provider - Dec 2015'!$A$1:$K$1232,5,FALSE),"")</f>
        <v>Abha</v>
      </c>
      <c r="F499" s="7" t="str">
        <f>IFERROR(VLOOKUP(A499,'[2]Total Provider - Dec 2015'!$A$1:$K$1232,6,FALSE),"")</f>
        <v>Libnan District, Al Farooq Street</v>
      </c>
      <c r="G499" s="7" t="str">
        <f>IFERROR(VLOOKUP(A499,'[2]Total Provider - Dec 2015'!$A$1:$K$1232,7,FALSE),"")</f>
        <v>0172298884</v>
      </c>
      <c r="H499" s="10" t="str">
        <f>IFERROR(VLOOKUP(A499,'[2]Total Provider - Dec 2015'!$A$1:$K$1232,8,FALSE),"")</f>
        <v>وسط المدينه, أمام جامع حي لبنان, شارع الفاروق</v>
      </c>
      <c r="I499" s="10" t="str">
        <f>IFERROR(VLOOKUP(A499,'[2]Total Provider - Dec 2015'!$A$1:$K$1232,9,FALSE),"")</f>
        <v>أبها</v>
      </c>
      <c r="J499" s="10" t="str">
        <f>IFERROR(VLOOKUP(A499,'[2]Total Provider - Dec 2015'!$A$1:$K$1232,10,FALSE),"")</f>
        <v>عسير</v>
      </c>
      <c r="K499" s="10" t="str">
        <f>IFERROR(VLOOKUP(A499,'[2]Total Provider - Dec 2015'!$A$1:$K$1232,11,FALSE),"")</f>
        <v>مجمع عيادات صفا ابها الطبي</v>
      </c>
    </row>
    <row r="500" spans="1:11" hidden="1" x14ac:dyDescent="0.25">
      <c r="A500" s="5">
        <v>22318</v>
      </c>
      <c r="B500" s="6" t="str">
        <f>IFERROR(VLOOKUP(A500,'[2]Total Provider - Dec 2015'!$A$1:$K$1232,2,FALSE),"")</f>
        <v>Al Inaya Medical Clinic</v>
      </c>
      <c r="C500" s="7" t="str">
        <f>IFERROR(VLOOKUP(A500,'[2]Total Provider - Dec 2015'!$A$1:$K$1232,3,FALSE),"")</f>
        <v>NW1</v>
      </c>
      <c r="D500" s="7" t="str">
        <f>IFERROR(VLOOKUP(A500,'[2]Total Provider - Dec 2015'!$A$1:$K$1232,4,FALSE),"")</f>
        <v>Riyadh</v>
      </c>
      <c r="E500" s="7" t="str">
        <f>IFERROR(VLOOKUP(A500,'[2]Total Provider - Dec 2015'!$A$1:$K$1232,5,FALSE),"")</f>
        <v>Riyadh</v>
      </c>
      <c r="F500" s="7" t="str">
        <f>IFERROR(VLOOKUP(A500,'[2]Total Provider - Dec 2015'!$A$1:$K$1232,6,FALSE),"")</f>
        <v>Al Mgharazat District, Imam Mohammed Bin Saud Street</v>
      </c>
      <c r="G500" s="7" t="str">
        <f>IFERROR(VLOOKUP(A500,'[2]Total Provider - Dec 2015'!$A$1:$K$1232,7,FALSE),"")</f>
        <v>012013838</v>
      </c>
      <c r="H500" s="10" t="str">
        <f>IFERROR(VLOOKUP(A500,'[2]Total Provider - Dec 2015'!$A$1:$K$1232,8,FALSE),"")</f>
        <v>حي المغرزات, شارع الامام محمد بن سعود</v>
      </c>
      <c r="I500" s="10" t="str">
        <f>IFERROR(VLOOKUP(A500,'[2]Total Provider - Dec 2015'!$A$1:$K$1232,9,FALSE),"")</f>
        <v>الرياض</v>
      </c>
      <c r="J500" s="10" t="str">
        <f>IFERROR(VLOOKUP(A500,'[2]Total Provider - Dec 2015'!$A$1:$K$1232,10,FALSE),"")</f>
        <v>الرياض</v>
      </c>
      <c r="K500" s="10" t="str">
        <f>IFERROR(VLOOKUP(A500,'[2]Total Provider - Dec 2015'!$A$1:$K$1232,11,FALSE),"")</f>
        <v>مجمع عيادات المركز التخصصي للعنايه الطبية</v>
      </c>
    </row>
    <row r="501" spans="1:11" hidden="1" x14ac:dyDescent="0.25">
      <c r="A501" s="5">
        <v>22319</v>
      </c>
      <c r="B501" s="6" t="str">
        <f>IFERROR(VLOOKUP(A501,'[2]Total Provider - Dec 2015'!$A$1:$K$1232,2,FALSE),"")</f>
        <v>Future Medical Center</v>
      </c>
      <c r="C501" s="7" t="str">
        <f>IFERROR(VLOOKUP(A501,'[2]Total Provider - Dec 2015'!$A$1:$K$1232,3,FALSE),"")</f>
        <v>NW4</v>
      </c>
      <c r="D501" s="7" t="str">
        <f>IFERROR(VLOOKUP(A501,'[2]Total Provider - Dec 2015'!$A$1:$K$1232,4,FALSE),"")</f>
        <v>Riyadh</v>
      </c>
      <c r="E501" s="7" t="str">
        <f>IFERROR(VLOOKUP(A501,'[2]Total Provider - Dec 2015'!$A$1:$K$1232,5,FALSE),"")</f>
        <v>Riyadh</v>
      </c>
      <c r="F501" s="7" t="str">
        <f>IFERROR(VLOOKUP(A501,'[2]Total Provider - Dec 2015'!$A$1:$K$1232,6,FALSE),"")</f>
        <v>Al Waha District, Prince Abdullah Bin Abdulaziz Road</v>
      </c>
      <c r="G501" s="7" t="str">
        <f>IFERROR(VLOOKUP(A501,'[2]Total Provider - Dec 2015'!$A$1:$K$1232,7,FALSE),"")</f>
        <v>0112803105</v>
      </c>
      <c r="H501" s="10" t="str">
        <f>IFERROR(VLOOKUP(A501,'[2]Total Provider - Dec 2015'!$A$1:$K$1232,8,FALSE),"")</f>
        <v>حي الواحه, شارع الأمير عبدالله بن عبدالعزيز</v>
      </c>
      <c r="I501" s="10" t="str">
        <f>IFERROR(VLOOKUP(A501,'[2]Total Provider - Dec 2015'!$A$1:$K$1232,9,FALSE),"")</f>
        <v>الرياض</v>
      </c>
      <c r="J501" s="10" t="str">
        <f>IFERROR(VLOOKUP(A501,'[2]Total Provider - Dec 2015'!$A$1:$K$1232,10,FALSE),"")</f>
        <v>الرياض</v>
      </c>
      <c r="K501" s="10" t="str">
        <f>IFERROR(VLOOKUP(A501,'[2]Total Provider - Dec 2015'!$A$1:$K$1232,11,FALSE),"")</f>
        <v>مركز المستقبل الطبي</v>
      </c>
    </row>
    <row r="502" spans="1:11" hidden="1" x14ac:dyDescent="0.25">
      <c r="A502" s="5">
        <v>22320</v>
      </c>
      <c r="B502" s="6" t="str">
        <f>IFERROR(VLOOKUP(A502,'[2]Total Provider - Dec 2015'!$A$1:$K$1232,2,FALSE),"")</f>
        <v>Snaya Medical Clinics Dental</v>
      </c>
      <c r="C502" s="7" t="str">
        <f>IFERROR(VLOOKUP(A502,'[2]Total Provider - Dec 2015'!$A$1:$K$1232,3,FALSE),"")</f>
        <v>NW3</v>
      </c>
      <c r="D502" s="7" t="str">
        <f>IFERROR(VLOOKUP(A502,'[2]Total Provider - Dec 2015'!$A$1:$K$1232,4,FALSE),"")</f>
        <v>Riyadh</v>
      </c>
      <c r="E502" s="7" t="str">
        <f>IFERROR(VLOOKUP(A502,'[2]Total Provider - Dec 2015'!$A$1:$K$1232,5,FALSE),"")</f>
        <v>Riyadh</v>
      </c>
      <c r="F502" s="7" t="str">
        <f>IFERROR(VLOOKUP(A502,'[2]Total Provider - Dec 2015'!$A$1:$K$1232,6,FALSE),"")</f>
        <v>Al Rahmaniyah, Al Takhasosie Street</v>
      </c>
      <c r="G502" s="7" t="str">
        <f>IFERROR(VLOOKUP(A502,'[2]Total Provider - Dec 2015'!$A$1:$K$1232,7,FALSE),"")</f>
        <v>0112174888</v>
      </c>
      <c r="H502" s="10" t="str">
        <f>IFERROR(VLOOKUP(A502,'[2]Total Provider - Dec 2015'!$A$1:$K$1232,8,FALSE),"")</f>
        <v>حي الرحمانية, شارع التخصصي</v>
      </c>
      <c r="I502" s="10" t="str">
        <f>IFERROR(VLOOKUP(A502,'[2]Total Provider - Dec 2015'!$A$1:$K$1232,9,FALSE),"")</f>
        <v>الرياض</v>
      </c>
      <c r="J502" s="10" t="str">
        <f>IFERROR(VLOOKUP(A502,'[2]Total Provider - Dec 2015'!$A$1:$K$1232,10,FALSE),"")</f>
        <v>الرياض</v>
      </c>
      <c r="K502" s="10" t="str">
        <f>IFERROR(VLOOKUP(A502,'[2]Total Provider - Dec 2015'!$A$1:$K$1232,11,FALSE),"")</f>
        <v>مجمع عيادات سنايا الطبية (1)</v>
      </c>
    </row>
    <row r="503" spans="1:11" hidden="1" x14ac:dyDescent="0.25">
      <c r="A503" s="5">
        <v>22322</v>
      </c>
      <c r="B503" s="6" t="str">
        <f>IFERROR(VLOOKUP(A503,'[2]Total Provider - Dec 2015'!$A$1:$K$1232,2,FALSE),"")</f>
        <v>Bab Makkah Polyclinic</v>
      </c>
      <c r="C503" s="7" t="str">
        <f>IFERROR(VLOOKUP(A503,'[2]Total Provider - Dec 2015'!$A$1:$K$1232,3,FALSE),"")</f>
        <v>NWR</v>
      </c>
      <c r="D503" s="7" t="str">
        <f>IFERROR(VLOOKUP(A503,'[2]Total Provider - Dec 2015'!$A$1:$K$1232,4,FALSE),"")</f>
        <v>Makkah</v>
      </c>
      <c r="E503" s="7" t="str">
        <f>IFERROR(VLOOKUP(A503,'[2]Total Provider - Dec 2015'!$A$1:$K$1232,5,FALSE),"")</f>
        <v>Jeddah</v>
      </c>
      <c r="F503" s="7" t="str">
        <f>IFERROR(VLOOKUP(A503,'[2]Total Provider - Dec 2015'!$A$1:$K$1232,6,FALSE),"")</f>
        <v>Al Sbeel District, Makkah Road, Kilo 1</v>
      </c>
      <c r="G503" s="7" t="str">
        <f>IFERROR(VLOOKUP(A503,'[2]Total Provider - Dec 2015'!$A$1:$K$1232,7,FALSE),"")</f>
        <v>0126443866</v>
      </c>
      <c r="H503" s="10" t="str">
        <f>IFERROR(VLOOKUP(A503,'[2]Total Provider - Dec 2015'!$A$1:$K$1232,8,FALSE),"")</f>
        <v>حي السبيل, طريق مكه كيلو 1</v>
      </c>
      <c r="I503" s="10" t="str">
        <f>IFERROR(VLOOKUP(A503,'[2]Total Provider - Dec 2015'!$A$1:$K$1232,9,FALSE),"")</f>
        <v xml:space="preserve">جدة </v>
      </c>
      <c r="J503" s="10" t="str">
        <f>IFERROR(VLOOKUP(A503,'[2]Total Provider - Dec 2015'!$A$1:$K$1232,10,FALSE),"")</f>
        <v>مكة المكرمة</v>
      </c>
      <c r="K503" s="10" t="str">
        <f>IFERROR(VLOOKUP(A503,'[2]Total Provider - Dec 2015'!$A$1:$K$1232,11,FALSE),"")</f>
        <v>مستوصف باب مكة</v>
      </c>
    </row>
    <row r="504" spans="1:11" hidden="1" x14ac:dyDescent="0.25">
      <c r="A504" s="5">
        <v>22323</v>
      </c>
      <c r="B504" s="6" t="str">
        <f>IFERROR(VLOOKUP(A504,'[2]Total Provider - Dec 2015'!$A$1:$K$1232,2,FALSE),"")</f>
        <v>Al Arjan Medical Polyclinic</v>
      </c>
      <c r="C504" s="7" t="str">
        <f>IFERROR(VLOOKUP(A504,'[2]Total Provider - Dec 2015'!$A$1:$K$1232,3,FALSE),"")</f>
        <v>NW2</v>
      </c>
      <c r="D504" s="7" t="str">
        <f>IFERROR(VLOOKUP(A504,'[2]Total Provider - Dec 2015'!$A$1:$K$1232,4,FALSE),"")</f>
        <v>Tabuk</v>
      </c>
      <c r="E504" s="7" t="str">
        <f>IFERROR(VLOOKUP(A504,'[2]Total Provider - Dec 2015'!$A$1:$K$1232,5,FALSE),"")</f>
        <v>Tabuk</v>
      </c>
      <c r="F504" s="7" t="str">
        <f>IFERROR(VLOOKUP(A504,'[2]Total Provider - Dec 2015'!$A$1:$K$1232,6,FALSE),"")</f>
        <v>Al Fiysaliyah South,King Khaled Street</v>
      </c>
      <c r="G504" s="7" t="str">
        <f>IFERROR(VLOOKUP(A504,'[2]Total Provider - Dec 2015'!$A$1:$K$1232,7,FALSE),"")</f>
        <v>0144430000</v>
      </c>
      <c r="H504" s="10" t="str">
        <f>IFERROR(VLOOKUP(A504,'[2]Total Provider - Dec 2015'!$A$1:$K$1232,8,FALSE),"")</f>
        <v>حي الفيصبيه الجنوبي, شارع الملك خالد</v>
      </c>
      <c r="I504" s="10" t="str">
        <f>IFERROR(VLOOKUP(A504,'[2]Total Provider - Dec 2015'!$A$1:$K$1232,9,FALSE),"")</f>
        <v>تبوك</v>
      </c>
      <c r="J504" s="10" t="str">
        <f>IFERROR(VLOOKUP(A504,'[2]Total Provider - Dec 2015'!$A$1:$K$1232,10,FALSE),"")</f>
        <v>تبوك</v>
      </c>
      <c r="K504" s="10" t="str">
        <f>IFERROR(VLOOKUP(A504,'[2]Total Provider - Dec 2015'!$A$1:$K$1232,11,FALSE),"")</f>
        <v>مستوصف خضر محمد العرجان</v>
      </c>
    </row>
    <row r="505" spans="1:11" hidden="1" x14ac:dyDescent="0.25">
      <c r="A505" s="5">
        <v>22324</v>
      </c>
      <c r="B505" s="6" t="str">
        <f>IFERROR(VLOOKUP(A505,'[2]Total Provider - Dec 2015'!$A$1:$K$1232,2,FALSE),"")</f>
        <v>Al Majd Medical Clinics</v>
      </c>
      <c r="C505" s="7" t="str">
        <f>IFERROR(VLOOKUP(A505,'[2]Total Provider - Dec 2015'!$A$1:$K$1232,3,FALSE),"")</f>
        <v>NWS</v>
      </c>
      <c r="D505" s="7" t="str">
        <f>IFERROR(VLOOKUP(A505,'[2]Total Provider - Dec 2015'!$A$1:$K$1232,4,FALSE),"")</f>
        <v>Makkah</v>
      </c>
      <c r="E505" s="7" t="str">
        <f>IFERROR(VLOOKUP(A505,'[2]Total Provider - Dec 2015'!$A$1:$K$1232,5,FALSE),"")</f>
        <v>Jeddah</v>
      </c>
      <c r="F505" s="7" t="str">
        <f>IFERROR(VLOOKUP(A505,'[2]Total Provider - Dec 2015'!$A$1:$K$1232,6,FALSE),"")</f>
        <v>Al Shrafeiyah District, Khaled Bin Alwleed Street</v>
      </c>
      <c r="G505" s="7" t="str">
        <f>IFERROR(VLOOKUP(A505,'[2]Total Provider - Dec 2015'!$A$1:$K$1232,7,FALSE),"")</f>
        <v>0126308000</v>
      </c>
      <c r="H505" s="10" t="str">
        <f>IFERROR(VLOOKUP(A505,'[2]Total Provider - Dec 2015'!$A$1:$K$1232,8,FALSE),"")</f>
        <v>حي الشرفيه,  شارع خالد بن الوليد</v>
      </c>
      <c r="I505" s="10" t="str">
        <f>IFERROR(VLOOKUP(A505,'[2]Total Provider - Dec 2015'!$A$1:$K$1232,9,FALSE),"")</f>
        <v>جدة</v>
      </c>
      <c r="J505" s="10" t="str">
        <f>IFERROR(VLOOKUP(A505,'[2]Total Provider - Dec 2015'!$A$1:$K$1232,10,FALSE),"")</f>
        <v>مكة المكرمة</v>
      </c>
      <c r="K505" s="10" t="str">
        <f>IFERROR(VLOOKUP(A505,'[2]Total Provider - Dec 2015'!$A$1:$K$1232,11,FALSE),"")</f>
        <v>مجمع عيادات المجد التخصصية</v>
      </c>
    </row>
    <row r="506" spans="1:11" hidden="1" x14ac:dyDescent="0.25">
      <c r="A506" s="5">
        <v>22326</v>
      </c>
      <c r="B506" s="6" t="str">
        <f>IFERROR(VLOOKUP(A506,'[2]Total Provider - Dec 2015'!$A$1:$K$1232,2,FALSE),"")</f>
        <v>Al Andalus Dental Center</v>
      </c>
      <c r="C506" s="7" t="str">
        <f>IFERROR(VLOOKUP(A506,'[2]Total Provider - Dec 2015'!$A$1:$K$1232,3,FALSE),"")</f>
        <v>NW2</v>
      </c>
      <c r="D506" s="7" t="str">
        <f>IFERROR(VLOOKUP(A506,'[2]Total Provider - Dec 2015'!$A$1:$K$1232,4,FALSE),"")</f>
        <v>Madinah</v>
      </c>
      <c r="E506" s="7" t="str">
        <f>IFERROR(VLOOKUP(A506,'[2]Total Provider - Dec 2015'!$A$1:$K$1232,5,FALSE),"")</f>
        <v>Madinah</v>
      </c>
      <c r="F506" s="7" t="str">
        <f>IFERROR(VLOOKUP(A506,'[2]Total Provider - Dec 2015'!$A$1:$K$1232,6,FALSE),"")</f>
        <v>Al Madinah, Al Kurdi District</v>
      </c>
      <c r="G506" s="7" t="str">
        <f>IFERROR(VLOOKUP(A506,'[2]Total Provider - Dec 2015'!$A$1:$K$1232,7,FALSE),"")</f>
        <v>0148151333</v>
      </c>
      <c r="H506" s="10" t="str">
        <f>IFERROR(VLOOKUP(A506,'[2]Total Provider - Dec 2015'!$A$1:$K$1232,8,FALSE),"")</f>
        <v>حي الكردي, جوار البنك العربي</v>
      </c>
      <c r="I506" s="10" t="str">
        <f>IFERROR(VLOOKUP(A506,'[2]Total Provider - Dec 2015'!$A$1:$K$1232,9,FALSE),"")</f>
        <v>المدينة المنورة</v>
      </c>
      <c r="J506" s="10" t="str">
        <f>IFERROR(VLOOKUP(A506,'[2]Total Provider - Dec 2015'!$A$1:$K$1232,10,FALSE),"")</f>
        <v>المدينة المنورة</v>
      </c>
      <c r="K506" s="10" t="str">
        <f>IFERROR(VLOOKUP(A506,'[2]Total Provider - Dec 2015'!$A$1:$K$1232,11,FALSE),"")</f>
        <v>مستوصف الأندلس لطب الأسنان - المدينه المنورة</v>
      </c>
    </row>
    <row r="507" spans="1:11" hidden="1" x14ac:dyDescent="0.25">
      <c r="A507" s="5">
        <v>22328</v>
      </c>
      <c r="B507" s="6" t="str">
        <f>IFERROR(VLOOKUP(A507,'[2]Total Provider - Dec 2015'!$A$1:$K$1232,2,FALSE),"")</f>
        <v>Kadoon Dental Center 3</v>
      </c>
      <c r="C507" s="7" t="str">
        <f>IFERROR(VLOOKUP(A507,'[2]Total Provider - Dec 2015'!$A$1:$K$1232,3,FALSE),"")</f>
        <v>NWR</v>
      </c>
      <c r="D507" s="7" t="str">
        <f>IFERROR(VLOOKUP(A507,'[2]Total Provider - Dec 2015'!$A$1:$K$1232,4,FALSE),"")</f>
        <v>Riyadh</v>
      </c>
      <c r="E507" s="7" t="str">
        <f>IFERROR(VLOOKUP(A507,'[2]Total Provider - Dec 2015'!$A$1:$K$1232,5,FALSE),"")</f>
        <v>Al Zulfi</v>
      </c>
      <c r="F507" s="7" t="str">
        <f>IFERROR(VLOOKUP(A507,'[2]Total Provider - Dec 2015'!$A$1:$K$1232,6,FALSE),"")</f>
        <v>Al Zulfi District, King Abdullah Bin Abdulaziz Street</v>
      </c>
      <c r="G507" s="7" t="str">
        <f>IFERROR(VLOOKUP(A507,'[2]Total Provider - Dec 2015'!$A$1:$K$1232,7,FALSE),"")</f>
        <v>0164222245</v>
      </c>
      <c r="H507" s="10" t="str">
        <f>IFERROR(VLOOKUP(A507,'[2]Total Provider - Dec 2015'!$A$1:$K$1232,8,FALSE),"")</f>
        <v>الزلفي, شارع الملك عبدالله ابن عبدالعزيز</v>
      </c>
      <c r="I507" s="10" t="str">
        <f>IFERROR(VLOOKUP(A507,'[2]Total Provider - Dec 2015'!$A$1:$K$1232,9,FALSE),"")</f>
        <v>الزلفي</v>
      </c>
      <c r="J507" s="10" t="str">
        <f>IFERROR(VLOOKUP(A507,'[2]Total Provider - Dec 2015'!$A$1:$K$1232,10,FALSE),"")</f>
        <v>الرياض</v>
      </c>
      <c r="K507" s="10" t="str">
        <f>IFERROR(VLOOKUP(A507,'[2]Total Provider - Dec 2015'!$A$1:$K$1232,11,FALSE),"")</f>
        <v>مجمع عيادات كدون لطب الأسنان (3)</v>
      </c>
    </row>
    <row r="508" spans="1:11" hidden="1" x14ac:dyDescent="0.25">
      <c r="A508" s="5">
        <v>22329</v>
      </c>
      <c r="B508" s="6" t="str">
        <f>IFERROR(VLOOKUP(A508,'[2]Total Provider - Dec 2015'!$A$1:$K$1232,2,FALSE),"")</f>
        <v>Al Nawras Specialist Dental Center</v>
      </c>
      <c r="C508" s="7" t="str">
        <f>IFERROR(VLOOKUP(A508,'[2]Total Provider - Dec 2015'!$A$1:$K$1232,3,FALSE),"")</f>
        <v>NW6</v>
      </c>
      <c r="D508" s="7" t="str">
        <f>IFERROR(VLOOKUP(A508,'[2]Total Provider - Dec 2015'!$A$1:$K$1232,4,FALSE),"")</f>
        <v>Makkah</v>
      </c>
      <c r="E508" s="7" t="str">
        <f>IFERROR(VLOOKUP(A508,'[2]Total Provider - Dec 2015'!$A$1:$K$1232,5,FALSE),"")</f>
        <v>Jeddah</v>
      </c>
      <c r="F508" s="7" t="str">
        <f>IFERROR(VLOOKUP(A508,'[2]Total Provider - Dec 2015'!$A$1:$K$1232,6,FALSE),"")</f>
        <v xml:space="preserve"> Al Rawdah District, Sari Street</v>
      </c>
      <c r="G508" s="7" t="str">
        <f>IFERROR(VLOOKUP(A508,'[2]Total Provider - Dec 2015'!$A$1:$K$1232,7,FALSE),"")</f>
        <v>0126068182</v>
      </c>
      <c r="H508" s="10" t="str">
        <f>IFERROR(VLOOKUP(A508,'[2]Total Provider - Dec 2015'!$A$1:$K$1232,8,FALSE),"")</f>
        <v>حي الروضه, شارع صاري</v>
      </c>
      <c r="I508" s="10" t="str">
        <f>IFERROR(VLOOKUP(A508,'[2]Total Provider - Dec 2015'!$A$1:$K$1232,9,FALSE),"")</f>
        <v>جدة</v>
      </c>
      <c r="J508" s="10" t="str">
        <f>IFERROR(VLOOKUP(A508,'[2]Total Provider - Dec 2015'!$A$1:$K$1232,10,FALSE),"")</f>
        <v>مكة المكرمة</v>
      </c>
      <c r="K508" s="10" t="str">
        <f>IFERROR(VLOOKUP(A508,'[2]Total Provider - Dec 2015'!$A$1:$K$1232,11,FALSE),"")</f>
        <v>عيادات النورس المتخصصة لطب الأسنان</v>
      </c>
    </row>
    <row r="509" spans="1:11" hidden="1" x14ac:dyDescent="0.25">
      <c r="A509" s="5">
        <v>22330</v>
      </c>
      <c r="B509" s="6" t="str">
        <f>IFERROR(VLOOKUP(A509,'[2]Total Provider - Dec 2015'!$A$1:$K$1232,2,FALSE),"")</f>
        <v>Quality Dental Clinics</v>
      </c>
      <c r="C509" s="7" t="str">
        <f>IFERROR(VLOOKUP(A509,'[2]Total Provider - Dec 2015'!$A$1:$K$1232,3,FALSE),"")</f>
        <v>NW2</v>
      </c>
      <c r="D509" s="7" t="str">
        <f>IFERROR(VLOOKUP(A509,'[2]Total Provider - Dec 2015'!$A$1:$K$1232,4,FALSE),"")</f>
        <v>Makkah</v>
      </c>
      <c r="E509" s="7" t="str">
        <f>IFERROR(VLOOKUP(A509,'[2]Total Provider - Dec 2015'!$A$1:$K$1232,5,FALSE),"")</f>
        <v>Makkah</v>
      </c>
      <c r="F509" s="7" t="str">
        <f>IFERROR(VLOOKUP(A509,'[2]Total Provider - Dec 2015'!$A$1:$K$1232,6,FALSE),"")</f>
        <v>Al Nozha District, Main Street</v>
      </c>
      <c r="G509" s="7" t="str">
        <f>IFERROR(VLOOKUP(A509,'[2]Total Provider - Dec 2015'!$A$1:$K$1232,7,FALSE),"")</f>
        <v>0125423322</v>
      </c>
      <c r="H509" s="10" t="str">
        <f>IFERROR(VLOOKUP(A509,'[2]Total Provider - Dec 2015'!$A$1:$K$1232,8,FALSE),"")</f>
        <v>حي النزهه, الشارع العام</v>
      </c>
      <c r="I509" s="10" t="str">
        <f>IFERROR(VLOOKUP(A509,'[2]Total Provider - Dec 2015'!$A$1:$K$1232,9,FALSE),"")</f>
        <v>مكة المكرمة</v>
      </c>
      <c r="J509" s="10" t="str">
        <f>IFERROR(VLOOKUP(A509,'[2]Total Provider - Dec 2015'!$A$1:$K$1232,10,FALSE),"")</f>
        <v>مكة المكرمة</v>
      </c>
      <c r="K509" s="10" t="str">
        <f>IFERROR(VLOOKUP(A509,'[2]Total Provider - Dec 2015'!$A$1:$K$1232,11,FALSE),"")</f>
        <v>عيادات الجوده لطب و تقويم الأسنان</v>
      </c>
    </row>
    <row r="510" spans="1:11" hidden="1" x14ac:dyDescent="0.25">
      <c r="A510" s="5">
        <v>22331</v>
      </c>
      <c r="B510" s="6" t="str">
        <f>IFERROR(VLOOKUP(A510,'[2]Total Provider - Dec 2015'!$A$1:$K$1232,2,FALSE),"")</f>
        <v>Saudi National Hospital</v>
      </c>
      <c r="C510" s="7" t="str">
        <f>IFERROR(VLOOKUP(A510,'[2]Total Provider - Dec 2015'!$A$1:$K$1232,3,FALSE),"")</f>
        <v>NWS</v>
      </c>
      <c r="D510" s="7" t="str">
        <f>IFERROR(VLOOKUP(A510,'[2]Total Provider - Dec 2015'!$A$1:$K$1232,4,FALSE),"")</f>
        <v>Makkah</v>
      </c>
      <c r="E510" s="7" t="str">
        <f>IFERROR(VLOOKUP(A510,'[2]Total Provider - Dec 2015'!$A$1:$K$1232,5,FALSE),"")</f>
        <v>Makkah</v>
      </c>
      <c r="F510" s="7" t="str">
        <f>IFERROR(VLOOKUP(A510,'[2]Total Provider - Dec 2015'!$A$1:$K$1232,6,FALSE),"")</f>
        <v>Al Aziziya District,National Hospital Street</v>
      </c>
      <c r="G510" s="7" t="str">
        <f>IFERROR(VLOOKUP(A510,'[2]Total Provider - Dec 2015'!$A$1:$K$1232,7,FALSE),"")</f>
        <v>0125562177</v>
      </c>
      <c r="H510" s="10" t="str">
        <f>IFERROR(VLOOKUP(A510,'[2]Total Provider - Dec 2015'!$A$1:$K$1232,8,FALSE),"")</f>
        <v>حي العزيزية,شارع المستشفى الوطني</v>
      </c>
      <c r="I510" s="10" t="str">
        <f>IFERROR(VLOOKUP(A510,'[2]Total Provider - Dec 2015'!$A$1:$K$1232,9,FALSE),"")</f>
        <v>مكة المكرمة</v>
      </c>
      <c r="J510" s="10" t="str">
        <f>IFERROR(VLOOKUP(A510,'[2]Total Provider - Dec 2015'!$A$1:$K$1232,10,FALSE),"")</f>
        <v>مكة المكرمة</v>
      </c>
      <c r="K510" s="10" t="str">
        <f>IFERROR(VLOOKUP(A510,'[2]Total Provider - Dec 2015'!$A$1:$K$1232,11,FALSE),"")</f>
        <v>المستشفى الأهلي السعودي</v>
      </c>
    </row>
    <row r="511" spans="1:11" hidden="1" x14ac:dyDescent="0.25">
      <c r="A511" s="5">
        <v>22334</v>
      </c>
      <c r="B511" s="6" t="str">
        <f>IFERROR(VLOOKUP(A511,'[2]Total Provider - Dec 2015'!$A$1:$K$1232,2,FALSE),"")</f>
        <v>Pretty Smile Dental Clinic</v>
      </c>
      <c r="C511" s="7" t="str">
        <f>IFERROR(VLOOKUP(A511,'[2]Total Provider - Dec 2015'!$A$1:$K$1232,3,FALSE),"")</f>
        <v>NW2</v>
      </c>
      <c r="D511" s="7" t="str">
        <f>IFERROR(VLOOKUP(A511,'[2]Total Provider - Dec 2015'!$A$1:$K$1232,4,FALSE),"")</f>
        <v>Riyadh</v>
      </c>
      <c r="E511" s="7" t="str">
        <f>IFERROR(VLOOKUP(A511,'[2]Total Provider - Dec 2015'!$A$1:$K$1232,5,FALSE),"")</f>
        <v>Riyadh</v>
      </c>
      <c r="F511" s="7" t="str">
        <f>IFERROR(VLOOKUP(A511,'[2]Total Provider - Dec 2015'!$A$1:$K$1232,6,FALSE),"")</f>
        <v>Al Wadi District,Abo Bakr Al Sideq Street</v>
      </c>
      <c r="G511" s="7" t="str">
        <f>IFERROR(VLOOKUP(A511,'[2]Total Provider - Dec 2015'!$A$1:$K$1232,7,FALSE),"")</f>
        <v>0112243333</v>
      </c>
      <c r="H511" s="10" t="str">
        <f>IFERROR(VLOOKUP(A511,'[2]Total Provider - Dec 2015'!$A$1:$K$1232,8,FALSE),"")</f>
        <v>حي الوادي, شارع ابو بكر الصديق</v>
      </c>
      <c r="I511" s="10" t="str">
        <f>IFERROR(VLOOKUP(A511,'[2]Total Provider - Dec 2015'!$A$1:$K$1232,9,FALSE),"")</f>
        <v>الرياض</v>
      </c>
      <c r="J511" s="10" t="str">
        <f>IFERROR(VLOOKUP(A511,'[2]Total Provider - Dec 2015'!$A$1:$K$1232,10,FALSE),"")</f>
        <v>الرياض</v>
      </c>
      <c r="K511" s="10" t="str">
        <f>IFERROR(VLOOKUP(A511,'[2]Total Provider - Dec 2015'!$A$1:$K$1232,11,FALSE),"")</f>
        <v>مجمع عيادات مركز الأبتسامة الجميلة لطب الأسنان</v>
      </c>
    </row>
    <row r="512" spans="1:11" hidden="1" x14ac:dyDescent="0.25">
      <c r="A512" s="5">
        <v>22335</v>
      </c>
      <c r="B512" s="6" t="str">
        <f>IFERROR(VLOOKUP(A512,'[2]Total Provider - Dec 2015'!$A$1:$K$1232,2,FALSE),"")</f>
        <v>Dr Zahir Qadeeb Al Ban Specialist Clinics - 2</v>
      </c>
      <c r="C512" s="7" t="str">
        <f>IFERROR(VLOOKUP(A512,'[2]Total Provider - Dec 2015'!$A$1:$K$1232,3,FALSE),"")</f>
        <v>NW1</v>
      </c>
      <c r="D512" s="7" t="str">
        <f>IFERROR(VLOOKUP(A512,'[2]Total Provider - Dec 2015'!$A$1:$K$1232,4,FALSE),"")</f>
        <v>Makkah</v>
      </c>
      <c r="E512" s="7" t="str">
        <f>IFERROR(VLOOKUP(A512,'[2]Total Provider - Dec 2015'!$A$1:$K$1232,5,FALSE),"")</f>
        <v>Makkah</v>
      </c>
      <c r="F512" s="7" t="str">
        <f>IFERROR(VLOOKUP(A512,'[2]Total Provider - Dec 2015'!$A$1:$K$1232,6,FALSE),"")</f>
        <v>Al Azizia District, Abdullah Bin Hameed Street</v>
      </c>
      <c r="G512" s="7" t="str">
        <f>IFERROR(VLOOKUP(A512,'[2]Total Provider - Dec 2015'!$A$1:$K$1232,7,FALSE),"")</f>
        <v>0125587799</v>
      </c>
      <c r="H512" s="10" t="str">
        <f>IFERROR(VLOOKUP(A512,'[2]Total Provider - Dec 2015'!$A$1:$K$1232,8,FALSE),"")</f>
        <v>حي العزيزية, شارع عبدااله بن حميد</v>
      </c>
      <c r="I512" s="10" t="str">
        <f>IFERROR(VLOOKUP(A512,'[2]Total Provider - Dec 2015'!$A$1:$K$1232,9,FALSE),"")</f>
        <v>مكة المكرمة</v>
      </c>
      <c r="J512" s="10" t="str">
        <f>IFERROR(VLOOKUP(A512,'[2]Total Provider - Dec 2015'!$A$1:$K$1232,10,FALSE),"")</f>
        <v>مكة المكرمة</v>
      </c>
      <c r="K512" s="10" t="str">
        <f>IFERROR(VLOOKUP(A512,'[2]Total Provider - Dec 2015'!$A$1:$K$1232,11,FALSE),"")</f>
        <v>مجمع عيادات / د. زاهر قضيب البان رقم 2 بالعزيزية</v>
      </c>
    </row>
    <row r="513" spans="1:11" hidden="1" x14ac:dyDescent="0.25">
      <c r="A513" s="5">
        <v>22336</v>
      </c>
      <c r="B513" s="6" t="str">
        <f>IFERROR(VLOOKUP(A513,'[2]Total Provider - Dec 2015'!$A$1:$K$1232,2,FALSE),"")</f>
        <v>Dr Zahir And Dr Souad Clinics</v>
      </c>
      <c r="C513" s="7" t="str">
        <f>IFERROR(VLOOKUP(A513,'[2]Total Provider - Dec 2015'!$A$1:$K$1232,3,FALSE),"")</f>
        <v>NW1</v>
      </c>
      <c r="D513" s="7" t="str">
        <f>IFERROR(VLOOKUP(A513,'[2]Total Provider - Dec 2015'!$A$1:$K$1232,4,FALSE),"")</f>
        <v>Makkah</v>
      </c>
      <c r="E513" s="7" t="str">
        <f>IFERROR(VLOOKUP(A513,'[2]Total Provider - Dec 2015'!$A$1:$K$1232,5,FALSE),"")</f>
        <v>Makkah</v>
      </c>
      <c r="F513" s="7" t="str">
        <f>IFERROR(VLOOKUP(A513,'[2]Total Provider - Dec 2015'!$A$1:$K$1232,6,FALSE),"")</f>
        <v>Al Khansa'a District, Main Street</v>
      </c>
      <c r="G513" s="7" t="str">
        <f>IFERROR(VLOOKUP(A513,'[2]Total Provider - Dec 2015'!$A$1:$K$1232,7,FALSE),"")</f>
        <v>0125735201</v>
      </c>
      <c r="H513" s="10" t="str">
        <f>IFERROR(VLOOKUP(A513,'[2]Total Provider - Dec 2015'!$A$1:$K$1232,8,FALSE),"")</f>
        <v>حي الخنساء, الشارع العام</v>
      </c>
      <c r="I513" s="10" t="str">
        <f>IFERROR(VLOOKUP(A513,'[2]Total Provider - Dec 2015'!$A$1:$K$1232,9,FALSE),"")</f>
        <v>مكة المكرمة</v>
      </c>
      <c r="J513" s="10" t="str">
        <f>IFERROR(VLOOKUP(A513,'[2]Total Provider - Dec 2015'!$A$1:$K$1232,10,FALSE),"")</f>
        <v>مكة المكرمة</v>
      </c>
      <c r="K513" s="10" t="str">
        <f>IFERROR(VLOOKUP(A513,'[2]Total Provider - Dec 2015'!$A$1:$K$1232,11,FALSE),"")</f>
        <v>عيادات الطبيبان / زاهر و سعاد</v>
      </c>
    </row>
    <row r="514" spans="1:11" hidden="1" x14ac:dyDescent="0.25">
      <c r="A514" s="5">
        <v>22338</v>
      </c>
      <c r="B514" s="6" t="str">
        <f>IFERROR(VLOOKUP(A514,'[2]Total Provider - Dec 2015'!$A$1:$K$1232,2,FALSE),"")</f>
        <v>Dento Plast Center</v>
      </c>
      <c r="C514" s="7" t="str">
        <f>IFERROR(VLOOKUP(A514,'[2]Total Provider - Dec 2015'!$A$1:$K$1232,3,FALSE),"")</f>
        <v>NW2</v>
      </c>
      <c r="D514" s="7" t="str">
        <f>IFERROR(VLOOKUP(A514,'[2]Total Provider - Dec 2015'!$A$1:$K$1232,4,FALSE),"")</f>
        <v>Eastern Province</v>
      </c>
      <c r="E514" s="7" t="str">
        <f>IFERROR(VLOOKUP(A514,'[2]Total Provider - Dec 2015'!$A$1:$K$1232,5,FALSE),"")</f>
        <v>Dammam</v>
      </c>
      <c r="F514" s="7" t="str">
        <f>IFERROR(VLOOKUP(A514,'[2]Total Provider - Dec 2015'!$A$1:$K$1232,6,FALSE),"")</f>
        <v>Abdullah Fouad District, AL Shifaa, Bin Sena Street</v>
      </c>
      <c r="G514" s="7" t="str">
        <f>IFERROR(VLOOKUP(A514,'[2]Total Provider - Dec 2015'!$A$1:$K$1232,7,FALSE),"")</f>
        <v>0138253050</v>
      </c>
      <c r="H514" s="10" t="str">
        <f>IFERROR(VLOOKUP(A514,'[2]Total Provider - Dec 2015'!$A$1:$K$1232,8,FALSE),"")</f>
        <v>حي عبدالله فؤاد (الشفاء) شارع ابن سينا</v>
      </c>
      <c r="I514" s="10" t="str">
        <f>IFERROR(VLOOKUP(A514,'[2]Total Provider - Dec 2015'!$A$1:$K$1232,9,FALSE),"")</f>
        <v>الدمام</v>
      </c>
      <c r="J514" s="10" t="str">
        <f>IFERROR(VLOOKUP(A514,'[2]Total Provider - Dec 2015'!$A$1:$K$1232,10,FALSE),"")</f>
        <v>المنطقة الشرقية</v>
      </c>
      <c r="K514" s="10" t="str">
        <f>IFERROR(VLOOKUP(A514,'[2]Total Provider - Dec 2015'!$A$1:$K$1232,11,FALSE),"")</f>
        <v>مجمع مركز تجميل الأسنان / مجمع مركز تجميل الأسنان (في الدمام)</v>
      </c>
    </row>
    <row r="515" spans="1:11" hidden="1" x14ac:dyDescent="0.25">
      <c r="A515" s="5">
        <v>22339</v>
      </c>
      <c r="B515" s="6" t="str">
        <f>IFERROR(VLOOKUP(A515,'[2]Total Provider - Dec 2015'!$A$1:$K$1232,2,FALSE),"")</f>
        <v>Dr Zahir Qadeeb Al Ban Specialist Clinic - 1</v>
      </c>
      <c r="C515" s="7" t="str">
        <f>IFERROR(VLOOKUP(A515,'[2]Total Provider - Dec 2015'!$A$1:$K$1232,3,FALSE),"")</f>
        <v>NW1</v>
      </c>
      <c r="D515" s="7" t="str">
        <f>IFERROR(VLOOKUP(A515,'[2]Total Provider - Dec 2015'!$A$1:$K$1232,4,FALSE),"")</f>
        <v>Makkah</v>
      </c>
      <c r="E515" s="7" t="str">
        <f>IFERROR(VLOOKUP(A515,'[2]Total Provider - Dec 2015'!$A$1:$K$1232,5,FALSE),"")</f>
        <v>Makkah</v>
      </c>
      <c r="F515" s="7" t="str">
        <f>IFERROR(VLOOKUP(A515,'[2]Total Provider - Dec 2015'!$A$1:$K$1232,6,FALSE),"")</f>
        <v>Al Rosefa Didtrict</v>
      </c>
      <c r="G515" s="7" t="str">
        <f>IFERROR(VLOOKUP(A515,'[2]Total Provider - Dec 2015'!$A$1:$K$1232,7,FALSE),"")</f>
        <v>0125400004</v>
      </c>
      <c r="H515" s="10" t="str">
        <f>IFERROR(VLOOKUP(A515,'[2]Total Provider - Dec 2015'!$A$1:$K$1232,8,FALSE),"")</f>
        <v>حي الرصيفه</v>
      </c>
      <c r="I515" s="10" t="str">
        <f>IFERROR(VLOOKUP(A515,'[2]Total Provider - Dec 2015'!$A$1:$K$1232,9,FALSE),"")</f>
        <v>مكة المكرمة</v>
      </c>
      <c r="J515" s="10" t="str">
        <f>IFERROR(VLOOKUP(A515,'[2]Total Provider - Dec 2015'!$A$1:$K$1232,10,FALSE),"")</f>
        <v>مكة المكرمة</v>
      </c>
      <c r="K515" s="10" t="str">
        <f>IFERROR(VLOOKUP(A515,'[2]Total Provider - Dec 2015'!$A$1:$K$1232,11,FALSE),"")</f>
        <v>عيادات الطبيب زاهر قضيب البان التخصصية</v>
      </c>
    </row>
    <row r="516" spans="1:11" hidden="1" x14ac:dyDescent="0.25">
      <c r="A516" s="5">
        <v>22341</v>
      </c>
      <c r="B516" s="6" t="str">
        <f>IFERROR(VLOOKUP(A516,'[2]Total Provider - Dec 2015'!$A$1:$K$1232,2,FALSE),"")</f>
        <v>Al Tarf Charity Dispensary</v>
      </c>
      <c r="C516" s="7" t="str">
        <f>IFERROR(VLOOKUP(A516,'[2]Total Provider - Dec 2015'!$A$1:$K$1232,3,FALSE),"")</f>
        <v>NWS</v>
      </c>
      <c r="D516" s="7" t="str">
        <f>IFERROR(VLOOKUP(A516,'[2]Total Provider - Dec 2015'!$A$1:$K$1232,4,FALSE),"")</f>
        <v>Eastern Province</v>
      </c>
      <c r="E516" s="7" t="str">
        <f>IFERROR(VLOOKUP(A516,'[2]Total Provider - Dec 2015'!$A$1:$K$1232,5,FALSE),"")</f>
        <v>Al Ahsa</v>
      </c>
      <c r="F516" s="7" t="str">
        <f>IFERROR(VLOOKUP(A516,'[2]Total Provider - Dec 2015'!$A$1:$K$1232,6,FALSE),"")</f>
        <v>Al Qadeh District, Main Street</v>
      </c>
      <c r="G516" s="7" t="str">
        <f>IFERROR(VLOOKUP(A516,'[2]Total Provider - Dec 2015'!$A$1:$K$1232,7,FALSE),"")</f>
        <v>0138558513</v>
      </c>
      <c r="H516" s="10" t="str">
        <f>IFERROR(VLOOKUP(A516,'[2]Total Provider - Dec 2015'!$A$1:$K$1232,8,FALSE),"")</f>
        <v>حي القديح, الشارع العام</v>
      </c>
      <c r="I516" s="10" t="str">
        <f>IFERROR(VLOOKUP(A516,'[2]Total Provider - Dec 2015'!$A$1:$K$1232,9,FALSE),"")</f>
        <v>الأحساء</v>
      </c>
      <c r="J516" s="10" t="str">
        <f>IFERROR(VLOOKUP(A516,'[2]Total Provider - Dec 2015'!$A$1:$K$1232,10,FALSE),"")</f>
        <v>المنطقة الشرقية</v>
      </c>
      <c r="K516" s="10" t="str">
        <f>IFERROR(VLOOKUP(A516,'[2]Total Provider - Dec 2015'!$A$1:$K$1232,11,FALSE),"")</f>
        <v>مستوصف جمعية الطرف الخيريه بالأحساء</v>
      </c>
    </row>
    <row r="517" spans="1:11" hidden="1" x14ac:dyDescent="0.25">
      <c r="A517" s="5">
        <v>22342</v>
      </c>
      <c r="B517" s="6" t="str">
        <f>IFERROR(VLOOKUP(A517,'[2]Total Provider - Dec 2015'!$A$1:$K$1232,2,FALSE),"")</f>
        <v>Wahat Al Shifa Complex</v>
      </c>
      <c r="C517" s="7" t="str">
        <f>IFERROR(VLOOKUP(A517,'[2]Total Provider - Dec 2015'!$A$1:$K$1232,3,FALSE),"")</f>
        <v>NWS</v>
      </c>
      <c r="D517" s="7" t="str">
        <f>IFERROR(VLOOKUP(A517,'[2]Total Provider - Dec 2015'!$A$1:$K$1232,4,FALSE),"")</f>
        <v>Madinah</v>
      </c>
      <c r="E517" s="7" t="str">
        <f>IFERROR(VLOOKUP(A517,'[2]Total Provider - Dec 2015'!$A$1:$K$1232,5,FALSE),"")</f>
        <v>Madinah</v>
      </c>
      <c r="F517" s="7" t="str">
        <f>IFERROR(VLOOKUP(A517,'[2]Total Provider - Dec 2015'!$A$1:$K$1232,6,FALSE),"")</f>
        <v>At the beginning of Al Oyon Road, Sultana Street</v>
      </c>
      <c r="G517" s="7" t="str">
        <f>IFERROR(VLOOKUP(A517,'[2]Total Provider - Dec 2015'!$A$1:$K$1232,7,FALSE),"")</f>
        <v>0146571145</v>
      </c>
      <c r="H517" s="10" t="str">
        <f>IFERROR(VLOOKUP(A517,'[2]Total Provider - Dec 2015'!$A$1:$K$1232,8,FALSE),"")</f>
        <v>أول طريق العيون المتفرع من سلطانه</v>
      </c>
      <c r="I517" s="10" t="str">
        <f>IFERROR(VLOOKUP(A517,'[2]Total Provider - Dec 2015'!$A$1:$K$1232,9,FALSE),"")</f>
        <v>المدينة المنورة</v>
      </c>
      <c r="J517" s="10" t="str">
        <f>IFERROR(VLOOKUP(A517,'[2]Total Provider - Dec 2015'!$A$1:$K$1232,10,FALSE),"")</f>
        <v>المدينة المنورة</v>
      </c>
      <c r="K517" s="10" t="str">
        <f>IFERROR(VLOOKUP(A517,'[2]Total Provider - Dec 2015'!$A$1:$K$1232,11,FALSE),"")</f>
        <v>مجمع عيادات واحة الشفاء</v>
      </c>
    </row>
    <row r="518" spans="1:11" hidden="1" x14ac:dyDescent="0.25">
      <c r="A518" s="5">
        <v>22344</v>
      </c>
      <c r="B518" s="6" t="str">
        <f>IFERROR(VLOOKUP(A518,'[2]Total Provider - Dec 2015'!$A$1:$K$1232,2,FALSE),"")</f>
        <v>Ebtesamaat Al Nojoom Medical Center</v>
      </c>
      <c r="C518" s="7" t="str">
        <f>IFERROR(VLOOKUP(A518,'[2]Total Provider - Dec 2015'!$A$1:$K$1232,3,FALSE),"")</f>
        <v>NW5</v>
      </c>
      <c r="D518" s="7" t="str">
        <f>IFERROR(VLOOKUP(A518,'[2]Total Provider - Dec 2015'!$A$1:$K$1232,4,FALSE),"")</f>
        <v>Makkah</v>
      </c>
      <c r="E518" s="7" t="str">
        <f>IFERROR(VLOOKUP(A518,'[2]Total Provider - Dec 2015'!$A$1:$K$1232,5,FALSE),"")</f>
        <v>Jeddah</v>
      </c>
      <c r="F518" s="7" t="str">
        <f>IFERROR(VLOOKUP(A518,'[2]Total Provider - Dec 2015'!$A$1:$K$1232,6,FALSE),"")</f>
        <v>Al Nayeem District, Prince Sultan Street</v>
      </c>
      <c r="G518" s="7" t="str">
        <f>IFERROR(VLOOKUP(A518,'[2]Total Provider - Dec 2015'!$A$1:$K$1232,7,FALSE),"")</f>
        <v>0126554232</v>
      </c>
      <c r="H518" s="10" t="str">
        <f>IFERROR(VLOOKUP(A518,'[2]Total Provider - Dec 2015'!$A$1:$K$1232,8,FALSE),"")</f>
        <v>حي النعيم, شارع الأمير سلطان</v>
      </c>
      <c r="I518" s="10" t="str">
        <f>IFERROR(VLOOKUP(A518,'[2]Total Provider - Dec 2015'!$A$1:$K$1232,9,FALSE),"")</f>
        <v>جدة</v>
      </c>
      <c r="J518" s="10" t="str">
        <f>IFERROR(VLOOKUP(A518,'[2]Total Provider - Dec 2015'!$A$1:$K$1232,10,FALSE),"")</f>
        <v>مكة المكرمة</v>
      </c>
      <c r="K518" s="10" t="str">
        <f>IFERROR(VLOOKUP(A518,'[2]Total Provider - Dec 2015'!$A$1:$K$1232,11,FALSE),"")</f>
        <v>مجمع ابتسامات النجوم</v>
      </c>
    </row>
    <row r="519" spans="1:11" hidden="1" x14ac:dyDescent="0.25">
      <c r="A519" s="5">
        <v>22348</v>
      </c>
      <c r="B519" s="6" t="str">
        <f>IFERROR(VLOOKUP(A519,'[2]Total Provider - Dec 2015'!$A$1:$K$1232,2,FALSE),"")</f>
        <v>Bin Rushd Medical Center</v>
      </c>
      <c r="C519" s="7" t="str">
        <f>IFERROR(VLOOKUP(A519,'[2]Total Provider - Dec 2015'!$A$1:$K$1232,3,FALSE),"")</f>
        <v>NW1</v>
      </c>
      <c r="D519" s="7" t="str">
        <f>IFERROR(VLOOKUP(A519,'[2]Total Provider - Dec 2015'!$A$1:$K$1232,4,FALSE),"")</f>
        <v>Riyadh</v>
      </c>
      <c r="E519" s="7" t="str">
        <f>IFERROR(VLOOKUP(A519,'[2]Total Provider - Dec 2015'!$A$1:$K$1232,5,FALSE),"")</f>
        <v>Riyadh</v>
      </c>
      <c r="F519" s="7" t="str">
        <f>IFERROR(VLOOKUP(A519,'[2]Total Provider - Dec 2015'!$A$1:$K$1232,6,FALSE),"")</f>
        <v>Al Olaya District, King Fahad Road</v>
      </c>
      <c r="G519" s="7" t="str">
        <f>IFERROR(VLOOKUP(A519,'[2]Total Provider - Dec 2015'!$A$1:$K$1232,7,FALSE),"")</f>
        <v>0114613131</v>
      </c>
      <c r="H519" s="10" t="str">
        <f>IFERROR(VLOOKUP(A519,'[2]Total Provider - Dec 2015'!$A$1:$K$1232,8,FALSE),"")</f>
        <v>حي العليا, شارع الملك فهد</v>
      </c>
      <c r="I519" s="10" t="str">
        <f>IFERROR(VLOOKUP(A519,'[2]Total Provider - Dec 2015'!$A$1:$K$1232,9,FALSE),"")</f>
        <v>الرياض</v>
      </c>
      <c r="J519" s="10" t="str">
        <f>IFERROR(VLOOKUP(A519,'[2]Total Provider - Dec 2015'!$A$1:$K$1232,10,FALSE),"")</f>
        <v>الرياض</v>
      </c>
      <c r="K519" s="10" t="str">
        <f>IFERROR(VLOOKUP(A519,'[2]Total Provider - Dec 2015'!$A$1:$K$1232,11,FALSE),"")</f>
        <v>مجمع طريق العلاج الطبي (1)</v>
      </c>
    </row>
    <row r="520" spans="1:11" hidden="1" x14ac:dyDescent="0.25">
      <c r="A520" s="5">
        <v>22349</v>
      </c>
      <c r="B520" s="6" t="str">
        <f>IFERROR(VLOOKUP(A520,'[2]Total Provider - Dec 2015'!$A$1:$K$1232,2,FALSE),"")</f>
        <v>Al Barrak Medical Complex</v>
      </c>
      <c r="C520" s="7" t="str">
        <f>IFERROR(VLOOKUP(A520,'[2]Total Provider - Dec 2015'!$A$1:$K$1232,3,FALSE),"")</f>
        <v>NWS</v>
      </c>
      <c r="D520" s="7" t="str">
        <f>IFERROR(VLOOKUP(A520,'[2]Total Provider - Dec 2015'!$A$1:$K$1232,4,FALSE),"")</f>
        <v>Riyadh</v>
      </c>
      <c r="E520" s="7" t="str">
        <f>IFERROR(VLOOKUP(A520,'[2]Total Provider - Dec 2015'!$A$1:$K$1232,5,FALSE),"")</f>
        <v>Riyadh</v>
      </c>
      <c r="F520" s="7" t="str">
        <f>IFERROR(VLOOKUP(A520,'[2]Total Provider - Dec 2015'!$A$1:$K$1232,6,FALSE),"")</f>
        <v xml:space="preserve"> Al Tweeq District, Khadija Bint Khowyled Street</v>
      </c>
      <c r="G520" s="7" t="str">
        <f>IFERROR(VLOOKUP(A520,'[2]Total Provider - Dec 2015'!$A$1:$K$1232,7,FALSE),"")</f>
        <v>0112620407</v>
      </c>
      <c r="H520" s="10" t="str">
        <f>IFERROR(VLOOKUP(A520,'[2]Total Provider - Dec 2015'!$A$1:$K$1232,8,FALSE),"")</f>
        <v>حي طويق, شارع خديجه بنت خويلد</v>
      </c>
      <c r="I520" s="10" t="str">
        <f>IFERROR(VLOOKUP(A520,'[2]Total Provider - Dec 2015'!$A$1:$K$1232,9,FALSE),"")</f>
        <v>الرياض</v>
      </c>
      <c r="J520" s="10" t="str">
        <f>IFERROR(VLOOKUP(A520,'[2]Total Provider - Dec 2015'!$A$1:$K$1232,10,FALSE),"")</f>
        <v>الرياض</v>
      </c>
      <c r="K520" s="10" t="str">
        <f>IFERROR(VLOOKUP(A520,'[2]Total Provider - Dec 2015'!$A$1:$K$1232,11,FALSE),"")</f>
        <v>مجمع البراك الطبي</v>
      </c>
    </row>
    <row r="521" spans="1:11" hidden="1" x14ac:dyDescent="0.25">
      <c r="A521" s="5">
        <v>22351</v>
      </c>
      <c r="B521" s="6" t="str">
        <f>IFERROR(VLOOKUP(A521,'[2]Total Provider - Dec 2015'!$A$1:$K$1232,2,FALSE),"")</f>
        <v>Sahha Al Riyadh Polyclinic &amp; Surgical Center</v>
      </c>
      <c r="C521" s="7" t="str">
        <f>IFERROR(VLOOKUP(A521,'[2]Total Provider - Dec 2015'!$A$1:$K$1232,3,FALSE),"")</f>
        <v>NWS</v>
      </c>
      <c r="D521" s="7" t="str">
        <f>IFERROR(VLOOKUP(A521,'[2]Total Provider - Dec 2015'!$A$1:$K$1232,4,FALSE),"")</f>
        <v>Riyadh</v>
      </c>
      <c r="E521" s="7" t="str">
        <f>IFERROR(VLOOKUP(A521,'[2]Total Provider - Dec 2015'!$A$1:$K$1232,5,FALSE),"")</f>
        <v>Riyadh</v>
      </c>
      <c r="F521" s="7" t="str">
        <f>IFERROR(VLOOKUP(A521,'[2]Total Provider - Dec 2015'!$A$1:$K$1232,6,FALSE),"")</f>
        <v>Al Batha, Al Ghorabi Main Street</v>
      </c>
      <c r="G521" s="7" t="str">
        <f>IFERROR(VLOOKUP(A521,'[2]Total Provider - Dec 2015'!$A$1:$K$1232,7,FALSE),"")</f>
        <v>0114082990</v>
      </c>
      <c r="H521" s="10" t="str">
        <f>IFERROR(VLOOKUP(A521,'[2]Total Provider - Dec 2015'!$A$1:$K$1232,8,FALSE),"")</f>
        <v>البطحاء, شارع الغرابي العام</v>
      </c>
      <c r="I521" s="10" t="str">
        <f>IFERROR(VLOOKUP(A521,'[2]Total Provider - Dec 2015'!$A$1:$K$1232,9,FALSE),"")</f>
        <v>الرياض</v>
      </c>
      <c r="J521" s="10" t="str">
        <f>IFERROR(VLOOKUP(A521,'[2]Total Provider - Dec 2015'!$A$1:$K$1232,10,FALSE),"")</f>
        <v>الرياض</v>
      </c>
      <c r="K521" s="10" t="str">
        <f>IFERROR(VLOOKUP(A521,'[2]Total Provider - Dec 2015'!$A$1:$K$1232,11,FALSE),"")</f>
        <v>مجمع عيادات الصحه للكل (2)</v>
      </c>
    </row>
    <row r="522" spans="1:11" hidden="1" x14ac:dyDescent="0.25">
      <c r="A522" s="5">
        <v>22352</v>
      </c>
      <c r="B522" s="6" t="str">
        <f>IFERROR(VLOOKUP(A522,'[2]Total Provider - Dec 2015'!$A$1:$K$1232,2,FALSE),"")</f>
        <v>Shoroq Medical Center</v>
      </c>
      <c r="C522" s="7" t="str">
        <f>IFERROR(VLOOKUP(A522,'[2]Total Provider - Dec 2015'!$A$1:$K$1232,3,FALSE),"")</f>
        <v>NWS</v>
      </c>
      <c r="D522" s="7" t="str">
        <f>IFERROR(VLOOKUP(A522,'[2]Total Provider - Dec 2015'!$A$1:$K$1232,4,FALSE),"")</f>
        <v>Riyadh</v>
      </c>
      <c r="E522" s="7" t="str">
        <f>IFERROR(VLOOKUP(A522,'[2]Total Provider - Dec 2015'!$A$1:$K$1232,5,FALSE),"")</f>
        <v>Riyadh</v>
      </c>
      <c r="F522" s="7" t="str">
        <f>IFERROR(VLOOKUP(A522,'[2]Total Provider - Dec 2015'!$A$1:$K$1232,6,FALSE),"")</f>
        <v xml:space="preserve"> Al Khalij District, Ibn Al Haytham Street</v>
      </c>
      <c r="G522" s="7" t="str">
        <f>IFERROR(VLOOKUP(A522,'[2]Total Provider - Dec 2015'!$A$1:$K$1232,7,FALSE),"")</f>
        <v>0112339494</v>
      </c>
      <c r="H522" s="10" t="str">
        <f>IFERROR(VLOOKUP(A522,'[2]Total Provider - Dec 2015'!$A$1:$K$1232,8,FALSE),"")</f>
        <v>حي الخليج, شارع ابن الهيثم</v>
      </c>
      <c r="I522" s="10" t="str">
        <f>IFERROR(VLOOKUP(A522,'[2]Total Provider - Dec 2015'!$A$1:$K$1232,9,FALSE),"")</f>
        <v>الرياض</v>
      </c>
      <c r="J522" s="10" t="str">
        <f>IFERROR(VLOOKUP(A522,'[2]Total Provider - Dec 2015'!$A$1:$K$1232,10,FALSE),"")</f>
        <v>الرياض</v>
      </c>
      <c r="K522" s="10" t="str">
        <f>IFERROR(VLOOKUP(A522,'[2]Total Provider - Dec 2015'!$A$1:$K$1232,11,FALSE),"")</f>
        <v>مجمع عيادات طب الشروق الطبي (1)</v>
      </c>
    </row>
    <row r="523" spans="1:11" hidden="1" x14ac:dyDescent="0.25">
      <c r="A523" s="5">
        <v>22353</v>
      </c>
      <c r="B523" s="6" t="str">
        <f>IFERROR(VLOOKUP(A523,'[2]Total Provider - Dec 2015'!$A$1:$K$1232,2,FALSE),"")</f>
        <v>Right Treatment Medical Center</v>
      </c>
      <c r="C523" s="7" t="str">
        <f>IFERROR(VLOOKUP(A523,'[2]Total Provider - Dec 2015'!$A$1:$K$1232,3,FALSE),"")</f>
        <v>NW2</v>
      </c>
      <c r="D523" s="7" t="str">
        <f>IFERROR(VLOOKUP(A523,'[2]Total Provider - Dec 2015'!$A$1:$K$1232,4,FALSE),"")</f>
        <v>Riyadh</v>
      </c>
      <c r="E523" s="7" t="str">
        <f>IFERROR(VLOOKUP(A523,'[2]Total Provider - Dec 2015'!$A$1:$K$1232,5,FALSE),"")</f>
        <v>Riyadh</v>
      </c>
      <c r="F523" s="7" t="str">
        <f>IFERROR(VLOOKUP(A523,'[2]Total Provider - Dec 2015'!$A$1:$K$1232,6,FALSE),"")</f>
        <v>Al Swaide District, Main Swaide Street</v>
      </c>
      <c r="G523" s="7" t="str">
        <f>IFERROR(VLOOKUP(A523,'[2]Total Provider - Dec 2015'!$A$1:$K$1232,7,FALSE),"")</f>
        <v>014268000</v>
      </c>
      <c r="H523" s="10" t="str">
        <f>IFERROR(VLOOKUP(A523,'[2]Total Provider - Dec 2015'!$A$1:$K$1232,8,FALSE),"")</f>
        <v>حي السويدي, شارع السويدي العام</v>
      </c>
      <c r="I523" s="10" t="str">
        <f>IFERROR(VLOOKUP(A523,'[2]Total Provider - Dec 2015'!$A$1:$K$1232,9,FALSE),"")</f>
        <v>الرياض</v>
      </c>
      <c r="J523" s="10" t="str">
        <f>IFERROR(VLOOKUP(A523,'[2]Total Provider - Dec 2015'!$A$1:$K$1232,10,FALSE),"")</f>
        <v>الرياض</v>
      </c>
      <c r="K523" s="10" t="str">
        <f>IFERROR(VLOOKUP(A523,'[2]Total Provider - Dec 2015'!$A$1:$K$1232,11,FALSE),"")</f>
        <v>مجمع طريق العلاج الطبي (1)</v>
      </c>
    </row>
    <row r="524" spans="1:11" hidden="1" x14ac:dyDescent="0.25">
      <c r="A524" s="5">
        <v>22354</v>
      </c>
      <c r="B524" s="6" t="str">
        <f>IFERROR(VLOOKUP(A524,'[2]Total Provider - Dec 2015'!$A$1:$K$1232,2,FALSE),"")</f>
        <v>Atebba Al Madina Polyclinic</v>
      </c>
      <c r="C524" s="7" t="str">
        <f>IFERROR(VLOOKUP(A524,'[2]Total Provider - Dec 2015'!$A$1:$K$1232,3,FALSE),"")</f>
        <v>NWS</v>
      </c>
      <c r="D524" s="7" t="str">
        <f>IFERROR(VLOOKUP(A524,'[2]Total Provider - Dec 2015'!$A$1:$K$1232,4,FALSE),"")</f>
        <v>Madinah</v>
      </c>
      <c r="E524" s="7" t="str">
        <f>IFERROR(VLOOKUP(A524,'[2]Total Provider - Dec 2015'!$A$1:$K$1232,5,FALSE),"")</f>
        <v>Madinah</v>
      </c>
      <c r="F524" s="7" t="str">
        <f>IFERROR(VLOOKUP(A524,'[2]Total Provider - Dec 2015'!$A$1:$K$1232,6,FALSE),"")</f>
        <v>Ibn Haretha District, Airport Road</v>
      </c>
      <c r="G524" s="7" t="str">
        <f>IFERROR(VLOOKUP(A524,'[2]Total Provider - Dec 2015'!$A$1:$K$1232,7,FALSE),"")</f>
        <v>0148375344</v>
      </c>
      <c r="H524" s="10" t="str">
        <f>IFERROR(VLOOKUP(A524,'[2]Total Provider - Dec 2015'!$A$1:$K$1232,8,FALSE),"")</f>
        <v>حي ابن حارثه, طريق المطار</v>
      </c>
      <c r="I524" s="10" t="str">
        <f>IFERROR(VLOOKUP(A524,'[2]Total Provider - Dec 2015'!$A$1:$K$1232,9,FALSE),"")</f>
        <v>المدينة المنورة</v>
      </c>
      <c r="J524" s="10" t="str">
        <f>IFERROR(VLOOKUP(A524,'[2]Total Provider - Dec 2015'!$A$1:$K$1232,10,FALSE),"")</f>
        <v>المدينة المنورة</v>
      </c>
      <c r="K524" s="10" t="str">
        <f>IFERROR(VLOOKUP(A524,'[2]Total Provider - Dec 2015'!$A$1:$K$1232,11,FALSE),"")</f>
        <v>مستوصف اطباء المدينه الخاص</v>
      </c>
    </row>
    <row r="525" spans="1:11" hidden="1" x14ac:dyDescent="0.25">
      <c r="A525" s="5">
        <v>22356</v>
      </c>
      <c r="B525" s="6" t="str">
        <f>IFERROR(VLOOKUP(A525,'[2]Total Provider - Dec 2015'!$A$1:$K$1232,2,FALSE),"")</f>
        <v>Al Badr Medical Complex</v>
      </c>
      <c r="C525" s="7" t="str">
        <f>IFERROR(VLOOKUP(A525,'[2]Total Provider - Dec 2015'!$A$1:$K$1232,3,FALSE),"")</f>
        <v>NWR</v>
      </c>
      <c r="D525" s="7" t="str">
        <f>IFERROR(VLOOKUP(A525,'[2]Total Provider - Dec 2015'!$A$1:$K$1232,4,FALSE),"")</f>
        <v>Makkah</v>
      </c>
      <c r="E525" s="7" t="str">
        <f>IFERROR(VLOOKUP(A525,'[2]Total Provider - Dec 2015'!$A$1:$K$1232,5,FALSE),"")</f>
        <v>Makkah</v>
      </c>
      <c r="F525" s="7" t="str">
        <f>IFERROR(VLOOKUP(A525,'[2]Total Provider - Dec 2015'!$A$1:$K$1232,6,FALSE),"")</f>
        <v>Al Adl District-Jabal Al Noor Square-Mohammad Al Jemai Building</v>
      </c>
      <c r="G525" s="7" t="str">
        <f>IFERROR(VLOOKUP(A525,'[2]Total Provider - Dec 2015'!$A$1:$K$1232,7,FALSE),"")</f>
        <v>0125533770</v>
      </c>
      <c r="H525" s="10" t="str">
        <f>IFERROR(VLOOKUP(A525,'[2]Total Provider - Dec 2015'!$A$1:$K$1232,8,FALSE),"")</f>
        <v>حى العدل-ميدان جبل النور-عمارة محمد الجميعي</v>
      </c>
      <c r="I525" s="10" t="str">
        <f>IFERROR(VLOOKUP(A525,'[2]Total Provider - Dec 2015'!$A$1:$K$1232,9,FALSE),"")</f>
        <v>مكة المكرمة</v>
      </c>
      <c r="J525" s="10" t="str">
        <f>IFERROR(VLOOKUP(A525,'[2]Total Provider - Dec 2015'!$A$1:$K$1232,10,FALSE),"")</f>
        <v>مكة المكرمة</v>
      </c>
      <c r="K525" s="10" t="str">
        <f>IFERROR(VLOOKUP(A525,'[2]Total Provider - Dec 2015'!$A$1:$K$1232,11,FALSE),"")</f>
        <v>مجمع عيادات البدر الطبية رقم(3) بالعدل</v>
      </c>
    </row>
    <row r="526" spans="1:11" hidden="1" x14ac:dyDescent="0.25">
      <c r="A526" s="5">
        <v>22359</v>
      </c>
      <c r="B526" s="6" t="str">
        <f>IFERROR(VLOOKUP(A526,'[2]Total Provider - Dec 2015'!$A$1:$K$1232,2,FALSE),"")</f>
        <v>Al Mokhtar Polyclinic</v>
      </c>
      <c r="C526" s="7" t="str">
        <f>IFERROR(VLOOKUP(A526,'[2]Total Provider - Dec 2015'!$A$1:$K$1232,3,FALSE),"")</f>
        <v>NWS</v>
      </c>
      <c r="D526" s="7" t="str">
        <f>IFERROR(VLOOKUP(A526,'[2]Total Provider - Dec 2015'!$A$1:$K$1232,4,FALSE),"")</f>
        <v>Makkah</v>
      </c>
      <c r="E526" s="7" t="str">
        <f>IFERROR(VLOOKUP(A526,'[2]Total Provider - Dec 2015'!$A$1:$K$1232,5,FALSE),"")</f>
        <v>Taif</v>
      </c>
      <c r="F526" s="7" t="str">
        <f>IFERROR(VLOOKUP(A526,'[2]Total Provider - Dec 2015'!$A$1:$K$1232,6,FALSE),"")</f>
        <v>Al Haweya, King Fahad Sports City</v>
      </c>
      <c r="G526" s="7" t="str">
        <f>IFERROR(VLOOKUP(A526,'[2]Total Provider - Dec 2015'!$A$1:$K$1232,7,FALSE),"")</f>
        <v>0127252702</v>
      </c>
      <c r="H526" s="10" t="str">
        <f>IFERROR(VLOOKUP(A526,'[2]Total Provider - Dec 2015'!$A$1:$K$1232,8,FALSE),"")</f>
        <v>الحوية, شارع مدينة الملك فهد الرياضيه</v>
      </c>
      <c r="I526" s="10" t="str">
        <f>IFERROR(VLOOKUP(A526,'[2]Total Provider - Dec 2015'!$A$1:$K$1232,9,FALSE),"")</f>
        <v>الطائف</v>
      </c>
      <c r="J526" s="10" t="str">
        <f>IFERROR(VLOOKUP(A526,'[2]Total Provider - Dec 2015'!$A$1:$K$1232,10,FALSE),"")</f>
        <v>مكة المكرمة</v>
      </c>
      <c r="K526" s="10" t="str">
        <f>IFERROR(VLOOKUP(A526,'[2]Total Provider - Dec 2015'!$A$1:$K$1232,11,FALSE),"")</f>
        <v>مستوصف المختار الأهلي</v>
      </c>
    </row>
    <row r="527" spans="1:11" hidden="1" x14ac:dyDescent="0.25">
      <c r="A527" s="5">
        <v>22360</v>
      </c>
      <c r="B527" s="6" t="str">
        <f>IFERROR(VLOOKUP(A527,'[2]Total Provider - Dec 2015'!$A$1:$K$1232,2,FALSE),"")</f>
        <v>Al Ausrah Clinic - Taif</v>
      </c>
      <c r="C527" s="7" t="str">
        <f>IFERROR(VLOOKUP(A527,'[2]Total Provider - Dec 2015'!$A$1:$K$1232,3,FALSE),"")</f>
        <v>NWS</v>
      </c>
      <c r="D527" s="7" t="str">
        <f>IFERROR(VLOOKUP(A527,'[2]Total Provider - Dec 2015'!$A$1:$K$1232,4,FALSE),"")</f>
        <v>Makkah</v>
      </c>
      <c r="E527" s="7" t="str">
        <f>IFERROR(VLOOKUP(A527,'[2]Total Provider - Dec 2015'!$A$1:$K$1232,5,FALSE),"")</f>
        <v>Taif</v>
      </c>
      <c r="F527" s="7" t="str">
        <f>IFERROR(VLOOKUP(A527,'[2]Total Provider - Dec 2015'!$A$1:$K$1232,6,FALSE),"")</f>
        <v>Al Shohada'a Al Shmaleya, Al Ghzale Street</v>
      </c>
      <c r="G527" s="7" t="str">
        <f>IFERROR(VLOOKUP(A527,'[2]Total Provider - Dec 2015'!$A$1:$K$1232,7,FALSE),"")</f>
        <v>0127466980</v>
      </c>
      <c r="H527" s="10" t="str">
        <f>IFERROR(VLOOKUP(A527,'[2]Total Provider - Dec 2015'!$A$1:$K$1232,8,FALSE),"")</f>
        <v>حي الشهداء الشماليه, شارع الغزالي</v>
      </c>
      <c r="I527" s="10" t="str">
        <f>IFERROR(VLOOKUP(A527,'[2]Total Provider - Dec 2015'!$A$1:$K$1232,9,FALSE),"")</f>
        <v>الطائف</v>
      </c>
      <c r="J527" s="10" t="str">
        <f>IFERROR(VLOOKUP(A527,'[2]Total Provider - Dec 2015'!$A$1:$K$1232,10,FALSE),"")</f>
        <v>مكة المكرمة</v>
      </c>
      <c r="K527" s="10" t="str">
        <f>IFERROR(VLOOKUP(A527,'[2]Total Provider - Dec 2015'!$A$1:$K$1232,11,FALSE),"")</f>
        <v>مستوصف الأسره رقم (1)</v>
      </c>
    </row>
    <row r="528" spans="1:11" hidden="1" x14ac:dyDescent="0.25">
      <c r="A528" s="5">
        <v>22361</v>
      </c>
      <c r="B528" s="6" t="str">
        <f>IFERROR(VLOOKUP(A528,'[2]Total Provider - Dec 2015'!$A$1:$K$1232,2,FALSE),"")</f>
        <v>Wesam Optical</v>
      </c>
      <c r="C528" s="7" t="str">
        <f>IFERROR(VLOOKUP(A528,'[2]Total Provider - Dec 2015'!$A$1:$K$1232,3,FALSE),"")</f>
        <v>NWS</v>
      </c>
      <c r="D528" s="7" t="str">
        <f>IFERROR(VLOOKUP(A528,'[2]Total Provider - Dec 2015'!$A$1:$K$1232,4,FALSE),"")</f>
        <v>Madinah</v>
      </c>
      <c r="E528" s="7" t="str">
        <f>IFERROR(VLOOKUP(A528,'[2]Total Provider - Dec 2015'!$A$1:$K$1232,5,FALSE),"")</f>
        <v>Yanbu</v>
      </c>
      <c r="F528" s="7" t="str">
        <f>IFERROR(VLOOKUP(A528,'[2]Total Provider - Dec 2015'!$A$1:$K$1232,6,FALSE),"")</f>
        <v>Omar Bin Al Khatab Street</v>
      </c>
      <c r="G528" s="7" t="str">
        <f>IFERROR(VLOOKUP(A528,'[2]Total Provider - Dec 2015'!$A$1:$K$1232,7,FALSE),"")</f>
        <v>0143221446</v>
      </c>
      <c r="H528" s="10" t="str">
        <f>IFERROR(VLOOKUP(A528,'[2]Total Provider - Dec 2015'!$A$1:$K$1232,8,FALSE),"")</f>
        <v>شارع عمر بن الخطاب</v>
      </c>
      <c r="I528" s="10" t="str">
        <f>IFERROR(VLOOKUP(A528,'[2]Total Provider - Dec 2015'!$A$1:$K$1232,9,FALSE),"")</f>
        <v>ينبع</v>
      </c>
      <c r="J528" s="10" t="str">
        <f>IFERROR(VLOOKUP(A528,'[2]Total Provider - Dec 2015'!$A$1:$K$1232,10,FALSE),"")</f>
        <v>المدينة المنورة</v>
      </c>
      <c r="K528" s="10" t="str">
        <f>IFERROR(VLOOKUP(A528,'[2]Total Provider - Dec 2015'!$A$1:$K$1232,11,FALSE),"")</f>
        <v>مؤسسة بصريات وسام للنظارات</v>
      </c>
    </row>
    <row r="529" spans="1:11" hidden="1" x14ac:dyDescent="0.25">
      <c r="A529" s="5">
        <v>22362</v>
      </c>
      <c r="B529" s="6" t="str">
        <f>IFERROR(VLOOKUP(A529,'[2]Total Provider - Dec 2015'!$A$1:$K$1232,2,FALSE),"")</f>
        <v>Cardio Vascular Center</v>
      </c>
      <c r="C529" s="7" t="str">
        <f>IFERROR(VLOOKUP(A529,'[2]Total Provider - Dec 2015'!$A$1:$K$1232,3,FALSE),"")</f>
        <v>NW5</v>
      </c>
      <c r="D529" s="7" t="str">
        <f>IFERROR(VLOOKUP(A529,'[2]Total Provider - Dec 2015'!$A$1:$K$1232,4,FALSE),"")</f>
        <v>Eastern Province</v>
      </c>
      <c r="E529" s="7" t="str">
        <f>IFERROR(VLOOKUP(A529,'[2]Total Provider - Dec 2015'!$A$1:$K$1232,5,FALSE),"")</f>
        <v>Dammam</v>
      </c>
      <c r="F529" s="7" t="str">
        <f>IFERROR(VLOOKUP(A529,'[2]Total Provider - Dec 2015'!$A$1:$K$1232,6,FALSE),"")</f>
        <v>Al Adama Al jnobeya, Al Dahran Street</v>
      </c>
      <c r="G529" s="7" t="str">
        <f>IFERROR(VLOOKUP(A529,'[2]Total Provider - Dec 2015'!$A$1:$K$1232,7,FALSE),"")</f>
        <v>0138276195</v>
      </c>
      <c r="H529" s="10" t="str">
        <f>IFERROR(VLOOKUP(A529,'[2]Total Provider - Dec 2015'!$A$1:$K$1232,8,FALSE),"")</f>
        <v>حي العدامه الجنوبيه, شارع الظهران</v>
      </c>
      <c r="I529" s="10" t="str">
        <f>IFERROR(VLOOKUP(A529,'[2]Total Provider - Dec 2015'!$A$1:$K$1232,9,FALSE),"")</f>
        <v>الدمام</v>
      </c>
      <c r="J529" s="10" t="str">
        <f>IFERROR(VLOOKUP(A529,'[2]Total Provider - Dec 2015'!$A$1:$K$1232,10,FALSE),"")</f>
        <v>المنطقة الشرقية</v>
      </c>
      <c r="K529" s="10" t="str">
        <f>IFERROR(VLOOKUP(A529,'[2]Total Provider - Dec 2015'!$A$1:$K$1232,11,FALSE),"")</f>
        <v>عيادات امراض القلب و الأوعية الدموية بالدمام</v>
      </c>
    </row>
    <row r="530" spans="1:11" hidden="1" x14ac:dyDescent="0.25">
      <c r="A530" s="5">
        <v>22364</v>
      </c>
      <c r="B530" s="6" t="str">
        <f>IFERROR(VLOOKUP(A530,'[2]Total Provider - Dec 2015'!$A$1:$K$1232,2,FALSE),"")</f>
        <v>Al Falah Polyclinic (1)</v>
      </c>
      <c r="C530" s="7" t="str">
        <f>IFERROR(VLOOKUP(A530,'[2]Total Provider - Dec 2015'!$A$1:$K$1232,3,FALSE),"")</f>
        <v>NWS</v>
      </c>
      <c r="D530" s="7" t="str">
        <f>IFERROR(VLOOKUP(A530,'[2]Total Provider - Dec 2015'!$A$1:$K$1232,4,FALSE),"")</f>
        <v>Makkah</v>
      </c>
      <c r="E530" s="7" t="str">
        <f>IFERROR(VLOOKUP(A530,'[2]Total Provider - Dec 2015'!$A$1:$K$1232,5,FALSE),"")</f>
        <v>Taif</v>
      </c>
      <c r="F530" s="7" t="str">
        <f>IFERROR(VLOOKUP(A530,'[2]Total Provider - Dec 2015'!$A$1:$K$1232,6,FALSE),"")</f>
        <v>Al Gomreyah Street</v>
      </c>
      <c r="G530" s="7" t="str">
        <f>IFERROR(VLOOKUP(A530,'[2]Total Provider - Dec 2015'!$A$1:$K$1232,7,FALSE),"")</f>
        <v>0127493892</v>
      </c>
      <c r="H530" s="10" t="str">
        <f>IFERROR(VLOOKUP(A530,'[2]Total Provider - Dec 2015'!$A$1:$K$1232,8,FALSE),"")</f>
        <v>شارع القمريه</v>
      </c>
      <c r="I530" s="10" t="str">
        <f>IFERROR(VLOOKUP(A530,'[2]Total Provider - Dec 2015'!$A$1:$K$1232,9,FALSE),"")</f>
        <v>الطائف</v>
      </c>
      <c r="J530" s="10" t="str">
        <f>IFERROR(VLOOKUP(A530,'[2]Total Provider - Dec 2015'!$A$1:$K$1232,10,FALSE),"")</f>
        <v>مكة المكرمة</v>
      </c>
      <c r="K530" s="10" t="str">
        <f>IFERROR(VLOOKUP(A530,'[2]Total Provider - Dec 2015'!$A$1:$K$1232,11,FALSE),"")</f>
        <v>مستوصف الفلاح رقم (1)</v>
      </c>
    </row>
    <row r="531" spans="1:11" hidden="1" x14ac:dyDescent="0.25">
      <c r="A531" s="5">
        <v>22365</v>
      </c>
      <c r="B531" s="6" t="str">
        <f>IFERROR(VLOOKUP(A531,'[2]Total Provider - Dec 2015'!$A$1:$K$1232,2,FALSE),"")</f>
        <v>Al Rabe'a Medical Polyclinic</v>
      </c>
      <c r="C531" s="7" t="str">
        <f>IFERROR(VLOOKUP(A531,'[2]Total Provider - Dec 2015'!$A$1:$K$1232,3,FALSE),"")</f>
        <v>NWS</v>
      </c>
      <c r="D531" s="7" t="str">
        <f>IFERROR(VLOOKUP(A531,'[2]Total Provider - Dec 2015'!$A$1:$K$1232,4,FALSE),"")</f>
        <v>Riyadh</v>
      </c>
      <c r="E531" s="7" t="str">
        <f>IFERROR(VLOOKUP(A531,'[2]Total Provider - Dec 2015'!$A$1:$K$1232,5,FALSE),"")</f>
        <v>Riyadh</v>
      </c>
      <c r="F531" s="7" t="str">
        <f>IFERROR(VLOOKUP(A531,'[2]Total Provider - Dec 2015'!$A$1:$K$1232,6,FALSE),"")</f>
        <v>King Faisal District, Hassan Bin Ali Street</v>
      </c>
      <c r="G531" s="7" t="str">
        <f>IFERROR(VLOOKUP(A531,'[2]Total Provider - Dec 2015'!$A$1:$K$1232,7,FALSE),"")</f>
        <v>0112281242</v>
      </c>
      <c r="H531" s="10" t="str">
        <f>IFERROR(VLOOKUP(A531,'[2]Total Provider - Dec 2015'!$A$1:$K$1232,8,FALSE),"")</f>
        <v xml:space="preserve"> حي الملك فيصل, شارع حسن بن علي</v>
      </c>
      <c r="I531" s="10" t="str">
        <f>IFERROR(VLOOKUP(A531,'[2]Total Provider - Dec 2015'!$A$1:$K$1232,9,FALSE),"")</f>
        <v>الرياض</v>
      </c>
      <c r="J531" s="10" t="str">
        <f>IFERROR(VLOOKUP(A531,'[2]Total Provider - Dec 2015'!$A$1:$K$1232,10,FALSE),"")</f>
        <v>الرياض</v>
      </c>
      <c r="K531" s="10" t="str">
        <f>IFERROR(VLOOKUP(A531,'[2]Total Provider - Dec 2015'!$A$1:$K$1232,11,FALSE),"")</f>
        <v>مجمع عيادات الربيع الطبي</v>
      </c>
    </row>
    <row r="532" spans="1:11" hidden="1" x14ac:dyDescent="0.25">
      <c r="A532" s="5">
        <v>22367</v>
      </c>
      <c r="B532" s="6" t="str">
        <f>IFERROR(VLOOKUP(A532,'[2]Total Provider - Dec 2015'!$A$1:$K$1232,2,FALSE),"")</f>
        <v>Rawdat Al Aqsa Polyclinic</v>
      </c>
      <c r="C532" s="7" t="str">
        <f>IFERROR(VLOOKUP(A532,'[2]Total Provider - Dec 2015'!$A$1:$K$1232,3,FALSE),"")</f>
        <v>NW2</v>
      </c>
      <c r="D532" s="7" t="str">
        <f>IFERROR(VLOOKUP(A532,'[2]Total Provider - Dec 2015'!$A$1:$K$1232,4,FALSE),"")</f>
        <v>Riyadh</v>
      </c>
      <c r="E532" s="7" t="str">
        <f>IFERROR(VLOOKUP(A532,'[2]Total Provider - Dec 2015'!$A$1:$K$1232,5,FALSE),"")</f>
        <v>Riyadh</v>
      </c>
      <c r="F532" s="7" t="str">
        <f>IFERROR(VLOOKUP(A532,'[2]Total Provider - Dec 2015'!$A$1:$K$1232,6,FALSE),"")</f>
        <v>Al Rawda District, Al Hassan Bin Ali Street</v>
      </c>
      <c r="G532" s="7" t="str">
        <f>IFERROR(VLOOKUP(A532,'[2]Total Provider - Dec 2015'!$A$1:$K$1232,7,FALSE),"")</f>
        <v>0114938919</v>
      </c>
      <c r="H532" s="10" t="str">
        <f>IFERROR(VLOOKUP(A532,'[2]Total Provider - Dec 2015'!$A$1:$K$1232,8,FALSE),"")</f>
        <v>حي الروضه, شارع الحسن بن علي</v>
      </c>
      <c r="I532" s="10" t="str">
        <f>IFERROR(VLOOKUP(A532,'[2]Total Provider - Dec 2015'!$A$1:$K$1232,9,FALSE),"")</f>
        <v>الرياض</v>
      </c>
      <c r="J532" s="10" t="str">
        <f>IFERROR(VLOOKUP(A532,'[2]Total Provider - Dec 2015'!$A$1:$K$1232,10,FALSE),"")</f>
        <v>الرياض</v>
      </c>
      <c r="K532" s="10" t="str">
        <f>IFERROR(VLOOKUP(A532,'[2]Total Provider - Dec 2015'!$A$1:$K$1232,11,FALSE),"")</f>
        <v>مجمع عيادات روضة الأقصى</v>
      </c>
    </row>
    <row r="533" spans="1:11" hidden="1" x14ac:dyDescent="0.25">
      <c r="A533" s="5">
        <v>22368</v>
      </c>
      <c r="B533" s="6" t="str">
        <f>IFERROR(VLOOKUP(A533,'[2]Total Provider - Dec 2015'!$A$1:$K$1232,2,FALSE),"")</f>
        <v>Al Dukair Clinic</v>
      </c>
      <c r="C533" s="7" t="str">
        <f>IFERROR(VLOOKUP(A533,'[2]Total Provider - Dec 2015'!$A$1:$K$1232,3,FALSE),"")</f>
        <v>NWS</v>
      </c>
      <c r="D533" s="7" t="str">
        <f>IFERROR(VLOOKUP(A533,'[2]Total Provider - Dec 2015'!$A$1:$K$1232,4,FALSE),"")</f>
        <v>Eastern Province</v>
      </c>
      <c r="E533" s="7" t="str">
        <f>IFERROR(VLOOKUP(A533,'[2]Total Provider - Dec 2015'!$A$1:$K$1232,5,FALSE),"")</f>
        <v>Dammam</v>
      </c>
      <c r="F533" s="7" t="str">
        <f>IFERROR(VLOOKUP(A533,'[2]Total Provider - Dec 2015'!$A$1:$K$1232,6,FALSE),"")</f>
        <v>Bin Khaldon District,Street 17</v>
      </c>
      <c r="G533" s="7" t="str">
        <f>IFERROR(VLOOKUP(A533,'[2]Total Provider - Dec 2015'!$A$1:$K$1232,7,FALSE),"")</f>
        <v>0138427461</v>
      </c>
      <c r="H533" s="10" t="str">
        <f>IFERROR(VLOOKUP(A533,'[2]Total Provider - Dec 2015'!$A$1:$K$1232,8,FALSE),"")</f>
        <v>حي بن خلدون, شارع 17</v>
      </c>
      <c r="I533" s="10" t="str">
        <f>IFERROR(VLOOKUP(A533,'[2]Total Provider - Dec 2015'!$A$1:$K$1232,9,FALSE),"")</f>
        <v>الدمام</v>
      </c>
      <c r="J533" s="10" t="str">
        <f>IFERROR(VLOOKUP(A533,'[2]Total Provider - Dec 2015'!$A$1:$K$1232,10,FALSE),"")</f>
        <v>المنطقة الشرقية</v>
      </c>
      <c r="K533" s="10" t="str">
        <f>IFERROR(VLOOKUP(A533,'[2]Total Provider - Dec 2015'!$A$1:$K$1232,11,FALSE),"")</f>
        <v>مستوصف الذكير بالدمام</v>
      </c>
    </row>
    <row r="534" spans="1:11" hidden="1" x14ac:dyDescent="0.25">
      <c r="A534" s="5">
        <v>22369</v>
      </c>
      <c r="B534" s="6" t="str">
        <f>IFERROR(VLOOKUP(A534,'[2]Total Provider - Dec 2015'!$A$1:$K$1232,2,FALSE),"")</f>
        <v>My Care Polyclinic</v>
      </c>
      <c r="C534" s="7" t="str">
        <f>IFERROR(VLOOKUP(A534,'[2]Total Provider - Dec 2015'!$A$1:$K$1232,3,FALSE),"")</f>
        <v>NWS</v>
      </c>
      <c r="D534" s="7" t="str">
        <f>IFERROR(VLOOKUP(A534,'[2]Total Provider - Dec 2015'!$A$1:$K$1232,4,FALSE),"")</f>
        <v>Makkah</v>
      </c>
      <c r="E534" s="7" t="str">
        <f>IFERROR(VLOOKUP(A534,'[2]Total Provider - Dec 2015'!$A$1:$K$1232,5,FALSE),"")</f>
        <v>Jeddah</v>
      </c>
      <c r="F534" s="7" t="str">
        <f>IFERROR(VLOOKUP(A534,'[2]Total Provider - Dec 2015'!$A$1:$K$1232,6,FALSE),"")</f>
        <v>Al Azizyah District, Al Moalfeen Street</v>
      </c>
      <c r="G534" s="7" t="str">
        <f>IFERROR(VLOOKUP(A534,'[2]Total Provider - Dec 2015'!$A$1:$K$1232,7,FALSE),"")</f>
        <v>0126190606</v>
      </c>
      <c r="H534" s="10" t="str">
        <f>IFERROR(VLOOKUP(A534,'[2]Total Provider - Dec 2015'!$A$1:$K$1232,8,FALSE),"")</f>
        <v>حي العزيزية, شارع المؤلفين</v>
      </c>
      <c r="I534" s="10" t="str">
        <f>IFERROR(VLOOKUP(A534,'[2]Total Provider - Dec 2015'!$A$1:$K$1232,9,FALSE),"")</f>
        <v>جدة</v>
      </c>
      <c r="J534" s="10" t="str">
        <f>IFERROR(VLOOKUP(A534,'[2]Total Provider - Dec 2015'!$A$1:$K$1232,10,FALSE),"")</f>
        <v>مكة المكرمة</v>
      </c>
      <c r="K534" s="10" t="str">
        <f>IFERROR(VLOOKUP(A534,'[2]Total Provider - Dec 2015'!$A$1:$K$1232,11,FALSE),"")</f>
        <v>مجمع طبي عام عنايتي الطبي</v>
      </c>
    </row>
    <row r="535" spans="1:11" hidden="1" x14ac:dyDescent="0.25">
      <c r="A535" s="5">
        <v>22370</v>
      </c>
      <c r="B535" s="6" t="str">
        <f>IFERROR(VLOOKUP(A535,'[2]Total Provider - Dec 2015'!$A$1:$K$1232,2,FALSE),"")</f>
        <v>Al Maha Opticals</v>
      </c>
      <c r="C535" s="7" t="str">
        <f>IFERROR(VLOOKUP(A535,'[2]Total Provider - Dec 2015'!$A$1:$K$1232,3,FALSE),"")</f>
        <v>NWS</v>
      </c>
      <c r="D535" s="7" t="str">
        <f>IFERROR(VLOOKUP(A535,'[2]Total Provider - Dec 2015'!$A$1:$K$1232,4,FALSE),"")</f>
        <v>Riyadh</v>
      </c>
      <c r="E535" s="7" t="str">
        <f>IFERROR(VLOOKUP(A535,'[2]Total Provider - Dec 2015'!$A$1:$K$1232,5,FALSE),"")</f>
        <v>Riyadh</v>
      </c>
      <c r="F535" s="7" t="str">
        <f>IFERROR(VLOOKUP(A535,'[2]Total Provider - Dec 2015'!$A$1:$K$1232,6,FALSE),"")</f>
        <v>Al Rawda District, Al Hasan Bin Ali Street</v>
      </c>
      <c r="G535" s="7" t="str">
        <f>IFERROR(VLOOKUP(A535,'[2]Total Provider - Dec 2015'!$A$1:$K$1232,7,FALSE),"")</f>
        <v>0112352945</v>
      </c>
      <c r="H535" s="10" t="str">
        <f>IFERROR(VLOOKUP(A535,'[2]Total Provider - Dec 2015'!$A$1:$K$1232,8,FALSE),"")</f>
        <v>حي الروضه, شارع الحسن بن علي</v>
      </c>
      <c r="I535" s="10" t="str">
        <f>IFERROR(VLOOKUP(A535,'[2]Total Provider - Dec 2015'!$A$1:$K$1232,9,FALSE),"")</f>
        <v>الرياض</v>
      </c>
      <c r="J535" s="10" t="str">
        <f>IFERROR(VLOOKUP(A535,'[2]Total Provider - Dec 2015'!$A$1:$K$1232,10,FALSE),"")</f>
        <v>الرياض</v>
      </c>
      <c r="K535" s="10" t="str">
        <f>IFERROR(VLOOKUP(A535,'[2]Total Provider - Dec 2015'!$A$1:$K$1232,11,FALSE),"")</f>
        <v>مركز روعة المها للبصريات</v>
      </c>
    </row>
    <row r="536" spans="1:11" hidden="1" x14ac:dyDescent="0.25">
      <c r="A536" s="5">
        <v>22371</v>
      </c>
      <c r="B536" s="6" t="str">
        <f>IFERROR(VLOOKUP(A536,'[2]Total Provider - Dec 2015'!$A$1:$K$1232,2,FALSE),"")</f>
        <v>Zahrat Al Amal Polyclinic (1)</v>
      </c>
      <c r="C536" s="7" t="str">
        <f>IFERROR(VLOOKUP(A536,'[2]Total Provider - Dec 2015'!$A$1:$K$1232,3,FALSE),"")</f>
        <v>NWS</v>
      </c>
      <c r="D536" s="7" t="str">
        <f>IFERROR(VLOOKUP(A536,'[2]Total Provider - Dec 2015'!$A$1:$K$1232,4,FALSE),"")</f>
        <v>Riyadh</v>
      </c>
      <c r="E536" s="7" t="str">
        <f>IFERROR(VLOOKUP(A536,'[2]Total Provider - Dec 2015'!$A$1:$K$1232,5,FALSE),"")</f>
        <v>Riyadh</v>
      </c>
      <c r="F536" s="7" t="str">
        <f>IFERROR(VLOOKUP(A536,'[2]Total Provider - Dec 2015'!$A$1:$K$1232,6,FALSE),"")</f>
        <v>Al Badea'a District, Al Madina Street</v>
      </c>
      <c r="G536" s="7" t="str">
        <f>IFERROR(VLOOKUP(A536,'[2]Total Provider - Dec 2015'!$A$1:$K$1232,7,FALSE),"")</f>
        <v>0114318343</v>
      </c>
      <c r="H536" s="10" t="str">
        <f>IFERROR(VLOOKUP(A536,'[2]Total Provider - Dec 2015'!$A$1:$K$1232,8,FALSE),"")</f>
        <v>حي البديعه, شارع المدينه المنورة</v>
      </c>
      <c r="I536" s="10" t="str">
        <f>IFERROR(VLOOKUP(A536,'[2]Total Provider - Dec 2015'!$A$1:$K$1232,9,FALSE),"")</f>
        <v>الرياض</v>
      </c>
      <c r="J536" s="10" t="str">
        <f>IFERROR(VLOOKUP(A536,'[2]Total Provider - Dec 2015'!$A$1:$K$1232,10,FALSE),"")</f>
        <v>الرياض</v>
      </c>
      <c r="K536" s="10" t="str">
        <f>IFERROR(VLOOKUP(A536,'[2]Total Provider - Dec 2015'!$A$1:$K$1232,11,FALSE),"")</f>
        <v>مستوصف زهرة الأمل الطبي (1)</v>
      </c>
    </row>
    <row r="537" spans="1:11" hidden="1" x14ac:dyDescent="0.25">
      <c r="A537" s="5">
        <v>22372</v>
      </c>
      <c r="B537" s="6" t="str">
        <f>IFERROR(VLOOKUP(A537,'[2]Total Provider - Dec 2015'!$A$1:$K$1232,2,FALSE),"")</f>
        <v>Zahrat Al Amal Polyclinic (2)</v>
      </c>
      <c r="C537" s="7" t="str">
        <f>IFERROR(VLOOKUP(A537,'[2]Total Provider - Dec 2015'!$A$1:$K$1232,3,FALSE),"")</f>
        <v>NWS</v>
      </c>
      <c r="D537" s="7" t="str">
        <f>IFERROR(VLOOKUP(A537,'[2]Total Provider - Dec 2015'!$A$1:$K$1232,4,FALSE),"")</f>
        <v>Riyadh</v>
      </c>
      <c r="E537" s="7" t="str">
        <f>IFERROR(VLOOKUP(A537,'[2]Total Provider - Dec 2015'!$A$1:$K$1232,5,FALSE),"")</f>
        <v>Riyadh</v>
      </c>
      <c r="F537" s="7" t="str">
        <f>IFERROR(VLOOKUP(A537,'[2]Total Provider - Dec 2015'!$A$1:$K$1232,6,FALSE),"")</f>
        <v>Al Areeja'a District, Bilal Ibn Rabah Street</v>
      </c>
      <c r="G537" s="7" t="str">
        <f>IFERROR(VLOOKUP(A537,'[2]Total Provider - Dec 2015'!$A$1:$K$1232,7,FALSE),"")</f>
        <v>0114318019</v>
      </c>
      <c r="H537" s="10" t="str">
        <f>IFERROR(VLOOKUP(A537,'[2]Total Provider - Dec 2015'!$A$1:$K$1232,8,FALSE),"")</f>
        <v>حي العريجاء, شارع بلال بن رباح</v>
      </c>
      <c r="I537" s="10" t="str">
        <f>IFERROR(VLOOKUP(A537,'[2]Total Provider - Dec 2015'!$A$1:$K$1232,9,FALSE),"")</f>
        <v>الرياض</v>
      </c>
      <c r="J537" s="10" t="str">
        <f>IFERROR(VLOOKUP(A537,'[2]Total Provider - Dec 2015'!$A$1:$K$1232,10,FALSE),"")</f>
        <v>الرياض</v>
      </c>
      <c r="K537" s="10" t="str">
        <f>IFERROR(VLOOKUP(A537,'[2]Total Provider - Dec 2015'!$A$1:$K$1232,11,FALSE),"")</f>
        <v>مستوصف زهرة الأمل الطبي (2)</v>
      </c>
    </row>
    <row r="538" spans="1:11" hidden="1" x14ac:dyDescent="0.25">
      <c r="A538" s="5">
        <v>22374</v>
      </c>
      <c r="B538" s="6" t="str">
        <f>IFERROR(VLOOKUP(A538,'[2]Total Provider - Dec 2015'!$A$1:$K$1232,2,FALSE),"")</f>
        <v>Samran Medical Polyclinic</v>
      </c>
      <c r="C538" s="7" t="str">
        <f>IFERROR(VLOOKUP(A538,'[2]Total Provider - Dec 2015'!$A$1:$K$1232,3,FALSE),"")</f>
        <v>NW1</v>
      </c>
      <c r="D538" s="7" t="str">
        <f>IFERROR(VLOOKUP(A538,'[2]Total Provider - Dec 2015'!$A$1:$K$1232,4,FALSE),"")</f>
        <v>Makkah</v>
      </c>
      <c r="E538" s="7" t="str">
        <f>IFERROR(VLOOKUP(A538,'[2]Total Provider - Dec 2015'!$A$1:$K$1232,5,FALSE),"")</f>
        <v>Taif</v>
      </c>
      <c r="F538" s="7" t="str">
        <f>IFERROR(VLOOKUP(A538,'[2]Total Provider - Dec 2015'!$A$1:$K$1232,6,FALSE),"")</f>
        <v>North Al Shohada, Prince Meteb Street</v>
      </c>
      <c r="G538" s="7" t="str">
        <f>IFERROR(VLOOKUP(A538,'[2]Total Provider - Dec 2015'!$A$1:$K$1232,7,FALSE),"")</f>
        <v>0127451335</v>
      </c>
      <c r="H538" s="10" t="str">
        <f>IFERROR(VLOOKUP(A538,'[2]Total Provider - Dec 2015'!$A$1:$K$1232,8,FALSE),"")</f>
        <v>الشهداء الشماليه</v>
      </c>
      <c r="I538" s="10" t="str">
        <f>IFERROR(VLOOKUP(A538,'[2]Total Provider - Dec 2015'!$A$1:$K$1232,9,FALSE),"")</f>
        <v>الطائف</v>
      </c>
      <c r="J538" s="10" t="str">
        <f>IFERROR(VLOOKUP(A538,'[2]Total Provider - Dec 2015'!$A$1:$K$1232,10,FALSE),"")</f>
        <v>مكة المكرمة</v>
      </c>
      <c r="K538" s="10" t="str">
        <f>IFERROR(VLOOKUP(A538,'[2]Total Provider - Dec 2015'!$A$1:$K$1232,11,FALSE),"")</f>
        <v>مستوصف سمران الأهلي</v>
      </c>
    </row>
    <row r="539" spans="1:11" hidden="1" x14ac:dyDescent="0.25">
      <c r="A539" s="5">
        <v>22375</v>
      </c>
      <c r="B539" s="6" t="str">
        <f>IFERROR(VLOOKUP(A539,'[2]Total Provider - Dec 2015'!$A$1:$K$1232,2,FALSE),"")</f>
        <v>Royal Commission for Jubail</v>
      </c>
      <c r="C539" s="7" t="str">
        <f>IFERROR(VLOOKUP(A539,'[2]Total Provider - Dec 2015'!$A$1:$K$1232,3,FALSE),"")</f>
        <v>NW6</v>
      </c>
      <c r="D539" s="7" t="str">
        <f>IFERROR(VLOOKUP(A539,'[2]Total Provider - Dec 2015'!$A$1:$K$1232,4,FALSE),"")</f>
        <v>Eastern Province</v>
      </c>
      <c r="E539" s="7" t="str">
        <f>IFERROR(VLOOKUP(A539,'[2]Total Provider - Dec 2015'!$A$1:$K$1232,5,FALSE),"")</f>
        <v>Jubail</v>
      </c>
      <c r="F539" s="7" t="str">
        <f>IFERROR(VLOOKUP(A539,'[2]Total Provider - Dec 2015'!$A$1:$K$1232,6,FALSE),"")</f>
        <v>AL Jubail Industrial City</v>
      </c>
      <c r="G539" s="7" t="str">
        <f>IFERROR(VLOOKUP(A539,'[2]Total Provider - Dec 2015'!$A$1:$K$1232,7,FALSE),"")</f>
        <v>0133464000</v>
      </c>
      <c r="H539" s="10" t="str">
        <f>IFERROR(VLOOKUP(A539,'[2]Total Provider - Dec 2015'!$A$1:$K$1232,8,FALSE),"")</f>
        <v>مدينة الجبيل الصناعية</v>
      </c>
      <c r="I539" s="10" t="str">
        <f>IFERROR(VLOOKUP(A539,'[2]Total Provider - Dec 2015'!$A$1:$K$1232,9,FALSE),"")</f>
        <v>الجبيل</v>
      </c>
      <c r="J539" s="10" t="str">
        <f>IFERROR(VLOOKUP(A539,'[2]Total Provider - Dec 2015'!$A$1:$K$1232,10,FALSE),"")</f>
        <v>المنطقة الشرقية</v>
      </c>
      <c r="K539" s="10" t="str">
        <f>IFERROR(VLOOKUP(A539,'[2]Total Provider - Dec 2015'!$A$1:$K$1232,11,FALSE),"")</f>
        <v>الهيئه الملكية للجبيل و ينبع</v>
      </c>
    </row>
    <row r="540" spans="1:11" hidden="1" x14ac:dyDescent="0.25">
      <c r="A540" s="5">
        <v>22376</v>
      </c>
      <c r="B540" s="6" t="str">
        <f>IFERROR(VLOOKUP(A540,'[2]Total Provider - Dec 2015'!$A$1:$K$1232,2,FALSE),"")</f>
        <v>The First Clinic</v>
      </c>
      <c r="C540" s="7" t="str">
        <f>IFERROR(VLOOKUP(A540,'[2]Total Provider - Dec 2015'!$A$1:$K$1232,3,FALSE),"")</f>
        <v>NW6</v>
      </c>
      <c r="D540" s="7" t="str">
        <f>IFERROR(VLOOKUP(A540,'[2]Total Provider - Dec 2015'!$A$1:$K$1232,4,FALSE),"")</f>
        <v>Makkah</v>
      </c>
      <c r="E540" s="7" t="str">
        <f>IFERROR(VLOOKUP(A540,'[2]Total Provider - Dec 2015'!$A$1:$K$1232,5,FALSE),"")</f>
        <v>Jeddah</v>
      </c>
      <c r="F540" s="7" t="str">
        <f>IFERROR(VLOOKUP(A540,'[2]Total Provider - Dec 2015'!$A$1:$K$1232,6,FALSE),"")</f>
        <v>Al Zahra District</v>
      </c>
      <c r="G540" s="7" t="str">
        <f>IFERROR(VLOOKUP(A540,'[2]Total Provider - Dec 2015'!$A$1:$K$1232,7,FALSE),"")</f>
        <v>920029090</v>
      </c>
      <c r="H540" s="10" t="str">
        <f>IFERROR(VLOOKUP(A540,'[2]Total Provider - Dec 2015'!$A$1:$K$1232,8,FALSE),"")</f>
        <v>حي الزهراء</v>
      </c>
      <c r="I540" s="10" t="str">
        <f>IFERROR(VLOOKUP(A540,'[2]Total Provider - Dec 2015'!$A$1:$K$1232,9,FALSE),"")</f>
        <v>جدة</v>
      </c>
      <c r="J540" s="10" t="str">
        <f>IFERROR(VLOOKUP(A540,'[2]Total Provider - Dec 2015'!$A$1:$K$1232,10,FALSE),"")</f>
        <v>مكة المكرمة</v>
      </c>
      <c r="K540" s="10" t="str">
        <f>IFERROR(VLOOKUP(A540,'[2]Total Provider - Dec 2015'!$A$1:$K$1232,11,FALSE),"")</f>
        <v>مجمع عيادات الأولى الحديثه</v>
      </c>
    </row>
    <row r="541" spans="1:11" hidden="1" x14ac:dyDescent="0.25">
      <c r="A541" s="5">
        <v>22377</v>
      </c>
      <c r="B541" s="6" t="str">
        <f>IFERROR(VLOOKUP(A541,'[2]Total Provider - Dec 2015'!$A$1:$K$1232,2,FALSE),"")</f>
        <v>Dr Sayyad Medical Center</v>
      </c>
      <c r="C541" s="7" t="str">
        <f>IFERROR(VLOOKUP(A541,'[2]Total Provider - Dec 2015'!$A$1:$K$1232,3,FALSE),"")</f>
        <v>NW7</v>
      </c>
      <c r="D541" s="7" t="str">
        <f>IFERROR(VLOOKUP(A541,'[2]Total Provider - Dec 2015'!$A$1:$K$1232,4,FALSE),"")</f>
        <v>Makkah</v>
      </c>
      <c r="E541" s="7" t="str">
        <f>IFERROR(VLOOKUP(A541,'[2]Total Provider - Dec 2015'!$A$1:$K$1232,5,FALSE),"")</f>
        <v>Jeddah</v>
      </c>
      <c r="F541" s="7" t="str">
        <f>IFERROR(VLOOKUP(A541,'[2]Total Provider - Dec 2015'!$A$1:$K$1232,6,FALSE),"")</f>
        <v>Al Rawda District, Al Tahleyah Street</v>
      </c>
      <c r="G541" s="7" t="str">
        <f>IFERROR(VLOOKUP(A541,'[2]Total Provider - Dec 2015'!$A$1:$K$1232,7,FALSE),"")</f>
        <v>0126677099</v>
      </c>
      <c r="H541" s="10" t="str">
        <f>IFERROR(VLOOKUP(A541,'[2]Total Provider - Dec 2015'!$A$1:$K$1232,8,FALSE),"")</f>
        <v>حي الروضه, شارع التحليه</v>
      </c>
      <c r="I541" s="10" t="str">
        <f>IFERROR(VLOOKUP(A541,'[2]Total Provider - Dec 2015'!$A$1:$K$1232,9,FALSE),"")</f>
        <v>جدة</v>
      </c>
      <c r="J541" s="10" t="str">
        <f>IFERROR(VLOOKUP(A541,'[2]Total Provider - Dec 2015'!$A$1:$K$1232,10,FALSE),"")</f>
        <v>مكة المكرمة</v>
      </c>
      <c r="K541" s="10" t="str">
        <f>IFERROR(VLOOKUP(A541,'[2]Total Provider - Dec 2015'!$A$1:$K$1232,11,FALSE),"")</f>
        <v>مركز الدكتور الصياد لجراحة العظام و العمود الفقري</v>
      </c>
    </row>
    <row r="542" spans="1:11" hidden="1" x14ac:dyDescent="0.25">
      <c r="A542" s="5">
        <v>22380</v>
      </c>
      <c r="B542" s="6" t="str">
        <f>IFERROR(VLOOKUP(A542,'[2]Total Provider - Dec 2015'!$A$1:$K$1232,2,FALSE),"")</f>
        <v>International Medical Center</v>
      </c>
      <c r="C542" s="7" t="str">
        <f>IFERROR(VLOOKUP(A542,'[2]Total Provider - Dec 2015'!$A$1:$K$1232,3,FALSE),"")</f>
        <v>NWS</v>
      </c>
      <c r="D542" s="7" t="str">
        <f>IFERROR(VLOOKUP(A542,'[2]Total Provider - Dec 2015'!$A$1:$K$1232,4,FALSE),"")</f>
        <v>Eastern Province</v>
      </c>
      <c r="E542" s="7" t="str">
        <f>IFERROR(VLOOKUP(A542,'[2]Total Provider - Dec 2015'!$A$1:$K$1232,5,FALSE),"")</f>
        <v>Dammam</v>
      </c>
      <c r="F542" s="7" t="str">
        <f>IFERROR(VLOOKUP(A542,'[2]Total Provider - Dec 2015'!$A$1:$K$1232,6,FALSE),"")</f>
        <v>Mdinat Al Omal, First Street</v>
      </c>
      <c r="G542" s="7" t="str">
        <f>IFERROR(VLOOKUP(A542,'[2]Total Provider - Dec 2015'!$A$1:$K$1232,7,FALSE),"")</f>
        <v>0138277445</v>
      </c>
      <c r="H542" s="10" t="str">
        <f>IFERROR(VLOOKUP(A542,'[2]Total Provider - Dec 2015'!$A$1:$K$1232,8,FALSE),"")</f>
        <v>حي مدينة العمال, الشارع الأول</v>
      </c>
      <c r="I542" s="10" t="str">
        <f>IFERROR(VLOOKUP(A542,'[2]Total Provider - Dec 2015'!$A$1:$K$1232,9,FALSE),"")</f>
        <v>الدمام</v>
      </c>
      <c r="J542" s="10" t="str">
        <f>IFERROR(VLOOKUP(A542,'[2]Total Provider - Dec 2015'!$A$1:$K$1232,10,FALSE),"")</f>
        <v>المنطقة الشرقية</v>
      </c>
      <c r="K542" s="10" t="str">
        <f>IFERROR(VLOOKUP(A542,'[2]Total Provider - Dec 2015'!$A$1:$K$1232,11,FALSE),"")</f>
        <v>مجمع عيادات الطب الدولي بالدمام</v>
      </c>
    </row>
    <row r="543" spans="1:11" hidden="1" x14ac:dyDescent="0.25">
      <c r="A543" s="5">
        <v>22382</v>
      </c>
      <c r="B543" s="6" t="str">
        <f>IFERROR(VLOOKUP(A543,'[2]Total Provider - Dec 2015'!$A$1:$K$1232,2,FALSE),"")</f>
        <v>New Al Hiba Polyclinic</v>
      </c>
      <c r="C543" s="7" t="str">
        <f>IFERROR(VLOOKUP(A543,'[2]Total Provider - Dec 2015'!$A$1:$K$1232,3,FALSE),"")</f>
        <v>NWS</v>
      </c>
      <c r="D543" s="7" t="str">
        <f>IFERROR(VLOOKUP(A543,'[2]Total Provider - Dec 2015'!$A$1:$K$1232,4,FALSE),"")</f>
        <v>Makkah</v>
      </c>
      <c r="E543" s="7" t="str">
        <f>IFERROR(VLOOKUP(A543,'[2]Total Provider - Dec 2015'!$A$1:$K$1232,5,FALSE),"")</f>
        <v>Jeddah</v>
      </c>
      <c r="F543" s="7" t="str">
        <f>IFERROR(VLOOKUP(A543,'[2]Total Provider - Dec 2015'!$A$1:$K$1232,6,FALSE),"")</f>
        <v>Al Samer District, Main Street</v>
      </c>
      <c r="G543" s="7" t="str">
        <f>IFERROR(VLOOKUP(A543,'[2]Total Provider - Dec 2015'!$A$1:$K$1232,7,FALSE),"")</f>
        <v>0126500089</v>
      </c>
      <c r="H543" s="10" t="str">
        <f>IFERROR(VLOOKUP(A543,'[2]Total Provider - Dec 2015'!$A$1:$K$1232,8,FALSE),"")</f>
        <v>حي السامر, الشارع العام</v>
      </c>
      <c r="I543" s="10" t="str">
        <f>IFERROR(VLOOKUP(A543,'[2]Total Provider - Dec 2015'!$A$1:$K$1232,9,FALSE),"")</f>
        <v>جدة</v>
      </c>
      <c r="J543" s="10" t="str">
        <f>IFERROR(VLOOKUP(A543,'[2]Total Provider - Dec 2015'!$A$1:$K$1232,10,FALSE),"")</f>
        <v>مكة المكرمة</v>
      </c>
      <c r="K543" s="10" t="str">
        <f>IFERROR(VLOOKUP(A543,'[2]Total Provider - Dec 2015'!$A$1:$K$1232,11,FALSE),"")</f>
        <v>مجمع عيادات الهبة الطبيه الجديده</v>
      </c>
    </row>
    <row r="544" spans="1:11" hidden="1" x14ac:dyDescent="0.25">
      <c r="A544" s="5">
        <v>22386</v>
      </c>
      <c r="B544" s="6" t="str">
        <f>IFERROR(VLOOKUP(A544,'[2]Total Provider - Dec 2015'!$A$1:$K$1232,2,FALSE),"")</f>
        <v>Al Miawiyah Consultative Clinic 4</v>
      </c>
      <c r="C544" s="7" t="str">
        <f>IFERROR(VLOOKUP(A544,'[2]Total Provider - Dec 2015'!$A$1:$K$1232,3,FALSE),"")</f>
        <v>NW1</v>
      </c>
      <c r="D544" s="7" t="str">
        <f>IFERROR(VLOOKUP(A544,'[2]Total Provider - Dec 2015'!$A$1:$K$1232,4,FALSE),"")</f>
        <v>Riyadh</v>
      </c>
      <c r="E544" s="7" t="str">
        <f>IFERROR(VLOOKUP(A544,'[2]Total Provider - Dec 2015'!$A$1:$K$1232,5,FALSE),"")</f>
        <v>Riyadh</v>
      </c>
      <c r="F544" s="7" t="str">
        <f>IFERROR(VLOOKUP(A544,'[2]Total Provider - Dec 2015'!$A$1:$K$1232,6,FALSE),"")</f>
        <v xml:space="preserve">Al Salam District, Al Zubier Ibn Al Awam Street </v>
      </c>
      <c r="G544" s="7" t="str">
        <f>IFERROR(VLOOKUP(A544,'[2]Total Provider - Dec 2015'!$A$1:$K$1232,7,FALSE),"")</f>
        <v>0112334444</v>
      </c>
      <c r="H544" s="10" t="str">
        <f>IFERROR(VLOOKUP(A544,'[2]Total Provider - Dec 2015'!$A$1:$K$1232,8,FALSE),"")</f>
        <v>حي السلام شارع, شارع الزبير ابن العوام</v>
      </c>
      <c r="I544" s="10" t="str">
        <f>IFERROR(VLOOKUP(A544,'[2]Total Provider - Dec 2015'!$A$1:$K$1232,9,FALSE),"")</f>
        <v>الرياض</v>
      </c>
      <c r="J544" s="10" t="str">
        <f>IFERROR(VLOOKUP(A544,'[2]Total Provider - Dec 2015'!$A$1:$K$1232,10,FALSE),"")</f>
        <v>الرياض</v>
      </c>
      <c r="K544" s="10" t="str">
        <f>IFERROR(VLOOKUP(A544,'[2]Total Provider - Dec 2015'!$A$1:$K$1232,11,FALSE),"")</f>
        <v>مجمع عيادات المئوية الأستشارية (4)</v>
      </c>
    </row>
    <row r="545" spans="1:11" hidden="1" x14ac:dyDescent="0.25">
      <c r="A545" s="5">
        <v>22387</v>
      </c>
      <c r="B545" s="6" t="str">
        <f>IFERROR(VLOOKUP(A545,'[2]Total Provider - Dec 2015'!$A$1:$K$1232,2,FALSE),"")</f>
        <v>Al Miawiyah Consultative Clinic Al Naseem (1)</v>
      </c>
      <c r="C545" s="7" t="str">
        <f>IFERROR(VLOOKUP(A545,'[2]Total Provider - Dec 2015'!$A$1:$K$1232,3,FALSE),"")</f>
        <v>NW3</v>
      </c>
      <c r="D545" s="7" t="str">
        <f>IFERROR(VLOOKUP(A545,'[2]Total Provider - Dec 2015'!$A$1:$K$1232,4,FALSE),"")</f>
        <v>Riyadh</v>
      </c>
      <c r="E545" s="7" t="str">
        <f>IFERROR(VLOOKUP(A545,'[2]Total Provider - Dec 2015'!$A$1:$K$1232,5,FALSE),"")</f>
        <v>Riyadh</v>
      </c>
      <c r="F545" s="7" t="str">
        <f>IFERROR(VLOOKUP(A545,'[2]Total Provider - Dec 2015'!$A$1:$K$1232,6,FALSE),"")</f>
        <v>Al Naseem District, Ahmad Ibn Hanbal Street</v>
      </c>
      <c r="G545" s="7" t="str">
        <f>IFERROR(VLOOKUP(A545,'[2]Total Provider - Dec 2015'!$A$1:$K$1232,7,FALSE),"")</f>
        <v>0112304349</v>
      </c>
      <c r="H545" s="10" t="str">
        <f>IFERROR(VLOOKUP(A545,'[2]Total Provider - Dec 2015'!$A$1:$K$1232,8,FALSE),"")</f>
        <v>حي النسيم شارع احمد ابن حنبل</v>
      </c>
      <c r="I545" s="10" t="str">
        <f>IFERROR(VLOOKUP(A545,'[2]Total Provider - Dec 2015'!$A$1:$K$1232,9,FALSE),"")</f>
        <v>الرياض</v>
      </c>
      <c r="J545" s="10" t="str">
        <f>IFERROR(VLOOKUP(A545,'[2]Total Provider - Dec 2015'!$A$1:$K$1232,10,FALSE),"")</f>
        <v>الرياض</v>
      </c>
      <c r="K545" s="10" t="str">
        <f>IFERROR(VLOOKUP(A545,'[2]Total Provider - Dec 2015'!$A$1:$K$1232,11,FALSE),"")</f>
        <v>مجمع عيادات المئوية الأستشارية (1)</v>
      </c>
    </row>
    <row r="546" spans="1:11" hidden="1" x14ac:dyDescent="0.25">
      <c r="A546" s="5">
        <v>22388</v>
      </c>
      <c r="B546" s="6" t="str">
        <f>IFERROR(VLOOKUP(A546,'[2]Total Provider - Dec 2015'!$A$1:$K$1232,2,FALSE),"")</f>
        <v>Rubban Medical Center</v>
      </c>
      <c r="C546" s="7" t="str">
        <f>IFERROR(VLOOKUP(A546,'[2]Total Provider - Dec 2015'!$A$1:$K$1232,3,FALSE),"")</f>
        <v>NWS</v>
      </c>
      <c r="D546" s="7" t="str">
        <f>IFERROR(VLOOKUP(A546,'[2]Total Provider - Dec 2015'!$A$1:$K$1232,4,FALSE),"")</f>
        <v>Eastern Province</v>
      </c>
      <c r="E546" s="7" t="str">
        <f>IFERROR(VLOOKUP(A546,'[2]Total Provider - Dec 2015'!$A$1:$K$1232,5,FALSE),"")</f>
        <v>Sayhat</v>
      </c>
      <c r="F546" s="7" t="str">
        <f>IFERROR(VLOOKUP(A546,'[2]Total Provider - Dec 2015'!$A$1:$K$1232,6,FALSE),"")</f>
        <v>Al Ferdos District, Mahale Street</v>
      </c>
      <c r="G546" s="7" t="str">
        <f>IFERROR(VLOOKUP(A546,'[2]Total Provider - Dec 2015'!$A$1:$K$1232,7,FALSE),"")</f>
        <v>0138563331</v>
      </c>
      <c r="H546" s="10" t="str">
        <f>IFERROR(VLOOKUP(A546,'[2]Total Provider - Dec 2015'!$A$1:$K$1232,8,FALSE),"")</f>
        <v>حي الفردوس, شارع المحلي</v>
      </c>
      <c r="I546" s="10" t="str">
        <f>IFERROR(VLOOKUP(A546,'[2]Total Provider - Dec 2015'!$A$1:$K$1232,9,FALSE),"")</f>
        <v>سيهات</v>
      </c>
      <c r="J546" s="10" t="str">
        <f>IFERROR(VLOOKUP(A546,'[2]Total Provider - Dec 2015'!$A$1:$K$1232,10,FALSE),"")</f>
        <v>المنطقة الشرقية</v>
      </c>
      <c r="K546" s="10" t="str">
        <f>IFERROR(VLOOKUP(A546,'[2]Total Provider - Dec 2015'!$A$1:$K$1232,11,FALSE),"")</f>
        <v>مجمع الربان الطبي - سيهات</v>
      </c>
    </row>
    <row r="547" spans="1:11" hidden="1" x14ac:dyDescent="0.25">
      <c r="A547" s="5">
        <v>22389</v>
      </c>
      <c r="B547" s="6" t="str">
        <f>IFERROR(VLOOKUP(A547,'[2]Total Provider - Dec 2015'!$A$1:$K$1232,2,FALSE),"")</f>
        <v>Noon Medical Center</v>
      </c>
      <c r="C547" s="7" t="str">
        <f>IFERROR(VLOOKUP(A547,'[2]Total Provider - Dec 2015'!$A$1:$K$1232,3,FALSE),"")</f>
        <v>NWR</v>
      </c>
      <c r="D547" s="7" t="str">
        <f>IFERROR(VLOOKUP(A547,'[2]Total Provider - Dec 2015'!$A$1:$K$1232,4,FALSE),"")</f>
        <v>Riyadh</v>
      </c>
      <c r="E547" s="7" t="str">
        <f>IFERROR(VLOOKUP(A547,'[2]Total Provider - Dec 2015'!$A$1:$K$1232,5,FALSE),"")</f>
        <v>Riyadh</v>
      </c>
      <c r="F547" s="7" t="str">
        <f>IFERROR(VLOOKUP(A547,'[2]Total Provider - Dec 2015'!$A$1:$K$1232,6,FALSE),"")</f>
        <v>Umm Al Hamam District, Umm Al Hamam Street</v>
      </c>
      <c r="G547" s="7" t="str">
        <f>IFERROR(VLOOKUP(A547,'[2]Total Provider - Dec 2015'!$A$1:$K$1232,7,FALSE),"")</f>
        <v>0114834022</v>
      </c>
      <c r="H547" s="10" t="str">
        <f>IFERROR(VLOOKUP(A547,'[2]Total Provider - Dec 2015'!$A$1:$K$1232,8,FALSE),"")</f>
        <v>حي أم الحمام, شارع أم الحمام العام</v>
      </c>
      <c r="I547" s="10" t="str">
        <f>IFERROR(VLOOKUP(A547,'[2]Total Provider - Dec 2015'!$A$1:$K$1232,9,FALSE),"")</f>
        <v>الرياض</v>
      </c>
      <c r="J547" s="10" t="str">
        <f>IFERROR(VLOOKUP(A547,'[2]Total Provider - Dec 2015'!$A$1:$K$1232,10,FALSE),"")</f>
        <v>الرياض</v>
      </c>
      <c r="K547" s="10" t="str">
        <f>IFERROR(VLOOKUP(A547,'[2]Total Provider - Dec 2015'!$A$1:$K$1232,11,FALSE),"")</f>
        <v>مجمع عيادات شركة نون الطبية (2) بمشاركة د/خالد الهاجري</v>
      </c>
    </row>
    <row r="548" spans="1:11" hidden="1" x14ac:dyDescent="0.25">
      <c r="A548" s="5">
        <v>22390</v>
      </c>
      <c r="B548" s="6" t="str">
        <f>IFERROR(VLOOKUP(A548,'[2]Total Provider - Dec 2015'!$A$1:$K$1232,2,FALSE),"")</f>
        <v>Badr Al Jazeera Polyclinic</v>
      </c>
      <c r="C548" s="7" t="str">
        <f>IFERROR(VLOOKUP(A548,'[2]Total Provider - Dec 2015'!$A$1:$K$1232,3,FALSE),"")</f>
        <v>NWS</v>
      </c>
      <c r="D548" s="7" t="str">
        <f>IFERROR(VLOOKUP(A548,'[2]Total Provider - Dec 2015'!$A$1:$K$1232,4,FALSE),"")</f>
        <v>Eastern Province</v>
      </c>
      <c r="E548" s="7" t="str">
        <f>IFERROR(VLOOKUP(A548,'[2]Total Provider - Dec 2015'!$A$1:$K$1232,5,FALSE),"")</f>
        <v>Qatif</v>
      </c>
      <c r="F548" s="7" t="str">
        <f>IFERROR(VLOOKUP(A548,'[2]Total Provider - Dec 2015'!$A$1:$K$1232,6,FALSE),"")</f>
        <v xml:space="preserve">Al Qatif District, Badr Street </v>
      </c>
      <c r="G548" s="7" t="str">
        <f>IFERROR(VLOOKUP(A548,'[2]Total Provider - Dec 2015'!$A$1:$K$1232,7,FALSE),"")</f>
        <v>0138326000</v>
      </c>
      <c r="H548" s="10" t="str">
        <f>IFERROR(VLOOKUP(A548,'[2]Total Provider - Dec 2015'!$A$1:$K$1232,8,FALSE),"")</f>
        <v>حي القطيف شارع البدر</v>
      </c>
      <c r="I548" s="10" t="str">
        <f>IFERROR(VLOOKUP(A548,'[2]Total Provider - Dec 2015'!$A$1:$K$1232,9,FALSE),"")</f>
        <v>القطيف</v>
      </c>
      <c r="J548" s="10" t="str">
        <f>IFERROR(VLOOKUP(A548,'[2]Total Provider - Dec 2015'!$A$1:$K$1232,10,FALSE),"")</f>
        <v>المنطقة الشرقية</v>
      </c>
      <c r="K548" s="10" t="str">
        <f>IFERROR(VLOOKUP(A548,'[2]Total Provider - Dec 2015'!$A$1:$K$1232,11,FALSE),"")</f>
        <v>مجمع عيادات بدر الجزيرة بالقطيف</v>
      </c>
    </row>
    <row r="549" spans="1:11" hidden="1" x14ac:dyDescent="0.25">
      <c r="A549" s="5">
        <v>22391</v>
      </c>
      <c r="B549" s="6" t="str">
        <f>IFERROR(VLOOKUP(A549,'[2]Total Provider - Dec 2015'!$A$1:$K$1232,2,FALSE),"")</f>
        <v>Al Miawiyah Consultative Clinic 7</v>
      </c>
      <c r="C549" s="7" t="str">
        <f>IFERROR(VLOOKUP(A549,'[2]Total Provider - Dec 2015'!$A$1:$K$1232,3,FALSE),"")</f>
        <v>NW1</v>
      </c>
      <c r="D549" s="7" t="str">
        <f>IFERROR(VLOOKUP(A549,'[2]Total Provider - Dec 2015'!$A$1:$K$1232,4,FALSE),"")</f>
        <v>Riyadh</v>
      </c>
      <c r="E549" s="7" t="str">
        <f>IFERROR(VLOOKUP(A549,'[2]Total Provider - Dec 2015'!$A$1:$K$1232,5,FALSE),"")</f>
        <v>Riyadh</v>
      </c>
      <c r="F549" s="7" t="str">
        <f>IFERROR(VLOOKUP(A549,'[2]Total Provider - Dec 2015'!$A$1:$K$1232,6,FALSE),"")</f>
        <v>Al Nahda Street, Salman Al Farsi Street</v>
      </c>
      <c r="G549" s="7" t="str">
        <f>IFERROR(VLOOKUP(A549,'[2]Total Provider - Dec 2015'!$A$1:$K$1232,7,FALSE),"")</f>
        <v>0112337777</v>
      </c>
      <c r="H549" s="10" t="str">
        <f>IFERROR(VLOOKUP(A549,'[2]Total Provider - Dec 2015'!$A$1:$K$1232,8,FALSE),"")</f>
        <v xml:space="preserve">حي النهضه, شارع سلمان الفارسي </v>
      </c>
      <c r="I549" s="10" t="str">
        <f>IFERROR(VLOOKUP(A549,'[2]Total Provider - Dec 2015'!$A$1:$K$1232,9,FALSE),"")</f>
        <v>الرياض</v>
      </c>
      <c r="J549" s="10" t="str">
        <f>IFERROR(VLOOKUP(A549,'[2]Total Provider - Dec 2015'!$A$1:$K$1232,10,FALSE),"")</f>
        <v>الرياض</v>
      </c>
      <c r="K549" s="10" t="str">
        <f>IFERROR(VLOOKUP(A549,'[2]Total Provider - Dec 2015'!$A$1:$K$1232,11,FALSE),"")</f>
        <v>مجمع عيادات المئوية الأستشارية (7)</v>
      </c>
    </row>
    <row r="550" spans="1:11" hidden="1" x14ac:dyDescent="0.25">
      <c r="A550" s="5">
        <v>22392</v>
      </c>
      <c r="B550" s="6" t="str">
        <f>IFERROR(VLOOKUP(A550,'[2]Total Provider - Dec 2015'!$A$1:$K$1232,2,FALSE),"")</f>
        <v>Al Miawiyah Consultative Clinic 9</v>
      </c>
      <c r="C550" s="7" t="str">
        <f>IFERROR(VLOOKUP(A550,'[2]Total Provider - Dec 2015'!$A$1:$K$1232,3,FALSE),"")</f>
        <v>NW1</v>
      </c>
      <c r="D550" s="7" t="str">
        <f>IFERROR(VLOOKUP(A550,'[2]Total Provider - Dec 2015'!$A$1:$K$1232,4,FALSE),"")</f>
        <v>Riyadh</v>
      </c>
      <c r="E550" s="7" t="str">
        <f>IFERROR(VLOOKUP(A550,'[2]Total Provider - Dec 2015'!$A$1:$K$1232,5,FALSE),"")</f>
        <v>Riyadh</v>
      </c>
      <c r="F550" s="7" t="str">
        <f>IFERROR(VLOOKUP(A550,'[2]Total Provider - Dec 2015'!$A$1:$K$1232,6,FALSE),"")</f>
        <v>Al Mghrzat District, Othman Bin Afan Street</v>
      </c>
      <c r="G550" s="7" t="str">
        <f>IFERROR(VLOOKUP(A550,'[2]Total Provider - Dec 2015'!$A$1:$K$1232,7,FALSE),"")</f>
        <v>0112337777</v>
      </c>
      <c r="H550" s="10" t="str">
        <f>IFERROR(VLOOKUP(A550,'[2]Total Provider - Dec 2015'!$A$1:$K$1232,8,FALSE),"")</f>
        <v>حي المغرزات, شارع عثمان ابن عفان</v>
      </c>
      <c r="I550" s="10" t="str">
        <f>IFERROR(VLOOKUP(A550,'[2]Total Provider - Dec 2015'!$A$1:$K$1232,9,FALSE),"")</f>
        <v>الرياض</v>
      </c>
      <c r="J550" s="10" t="str">
        <f>IFERROR(VLOOKUP(A550,'[2]Total Provider - Dec 2015'!$A$1:$K$1232,10,FALSE),"")</f>
        <v>الرياض</v>
      </c>
      <c r="K550" s="10" t="str">
        <f>IFERROR(VLOOKUP(A550,'[2]Total Provider - Dec 2015'!$A$1:$K$1232,11,FALSE),"")</f>
        <v>مجمع عيادات المئوية الأستشارية (9)</v>
      </c>
    </row>
    <row r="551" spans="1:11" hidden="1" x14ac:dyDescent="0.25">
      <c r="A551" s="5">
        <v>22393</v>
      </c>
      <c r="B551" s="6" t="str">
        <f>IFERROR(VLOOKUP(A551,'[2]Total Provider - Dec 2015'!$A$1:$K$1232,2,FALSE),"")</f>
        <v>Smile Dental Center</v>
      </c>
      <c r="C551" s="7" t="str">
        <f>IFERROR(VLOOKUP(A551,'[2]Total Provider - Dec 2015'!$A$1:$K$1232,3,FALSE),"")</f>
        <v>NW2</v>
      </c>
      <c r="D551" s="7" t="str">
        <f>IFERROR(VLOOKUP(A551,'[2]Total Provider - Dec 2015'!$A$1:$K$1232,4,FALSE),"")</f>
        <v>Eastern Province</v>
      </c>
      <c r="E551" s="7" t="str">
        <f>IFERROR(VLOOKUP(A551,'[2]Total Provider - Dec 2015'!$A$1:$K$1232,5,FALSE),"")</f>
        <v>Dammam</v>
      </c>
      <c r="F551" s="7" t="str">
        <f>IFERROR(VLOOKUP(A551,'[2]Total Provider - Dec 2015'!$A$1:$K$1232,6,FALSE),"")</f>
        <v>Al Faisaleyah District, Omar Bin Al Khatab Street</v>
      </c>
      <c r="G551" s="7" t="str">
        <f>IFERROR(VLOOKUP(A551,'[2]Total Provider - Dec 2015'!$A$1:$K$1232,7,FALSE),"")</f>
        <v>0138117250</v>
      </c>
      <c r="H551" s="10" t="str">
        <f>IFERROR(VLOOKUP(A551,'[2]Total Provider - Dec 2015'!$A$1:$K$1232,8,FALSE),"")</f>
        <v>حي الفيصلية, شارع عمر بن الخطاب</v>
      </c>
      <c r="I551" s="10" t="str">
        <f>IFERROR(VLOOKUP(A551,'[2]Total Provider - Dec 2015'!$A$1:$K$1232,9,FALSE),"")</f>
        <v>الدمام</v>
      </c>
      <c r="J551" s="10" t="str">
        <f>IFERROR(VLOOKUP(A551,'[2]Total Provider - Dec 2015'!$A$1:$K$1232,10,FALSE),"")</f>
        <v>المنطقة الشرقية</v>
      </c>
      <c r="K551" s="10" t="str">
        <f>IFERROR(VLOOKUP(A551,'[2]Total Provider - Dec 2015'!$A$1:$K$1232,11,FALSE),"")</f>
        <v>مجمع سر الابتسامة لطب و تقويم الأسنان بالدمام</v>
      </c>
    </row>
    <row r="552" spans="1:11" hidden="1" x14ac:dyDescent="0.25">
      <c r="A552" s="5">
        <v>22394</v>
      </c>
      <c r="B552" s="6" t="str">
        <f>IFERROR(VLOOKUP(A552,'[2]Total Provider - Dec 2015'!$A$1:$K$1232,2,FALSE),"")</f>
        <v>Saad Al Harthi Medical Center</v>
      </c>
      <c r="C552" s="7" t="str">
        <f>IFERROR(VLOOKUP(A552,'[2]Total Provider - Dec 2015'!$A$1:$K$1232,3,FALSE),"")</f>
        <v>NWS</v>
      </c>
      <c r="D552" s="7" t="str">
        <f>IFERROR(VLOOKUP(A552,'[2]Total Provider - Dec 2015'!$A$1:$K$1232,4,FALSE),"")</f>
        <v>Riyadh</v>
      </c>
      <c r="E552" s="7" t="str">
        <f>IFERROR(VLOOKUP(A552,'[2]Total Provider - Dec 2015'!$A$1:$K$1232,5,FALSE),"")</f>
        <v>Riyadh</v>
      </c>
      <c r="F552" s="7" t="str">
        <f>IFERROR(VLOOKUP(A552,'[2]Total Provider - Dec 2015'!$A$1:$K$1232,6,FALSE),"")</f>
        <v>Al Sahafa District, Mohammed Ben Abdulaziz Al Deghether Street</v>
      </c>
      <c r="G552" s="7" t="str">
        <f>IFERROR(VLOOKUP(A552,'[2]Total Provider - Dec 2015'!$A$1:$K$1232,7,FALSE),"")</f>
        <v>0114897666</v>
      </c>
      <c r="H552" s="10" t="str">
        <f>IFERROR(VLOOKUP(A552,'[2]Total Provider - Dec 2015'!$A$1:$K$1232,8,FALSE),"")</f>
        <v>حي الصحافة, شارع محمد بن عبدالعزيز الدغيثر</v>
      </c>
      <c r="I552" s="10" t="str">
        <f>IFERROR(VLOOKUP(A552,'[2]Total Provider - Dec 2015'!$A$1:$K$1232,9,FALSE),"")</f>
        <v>الرياض</v>
      </c>
      <c r="J552" s="10" t="str">
        <f>IFERROR(VLOOKUP(A552,'[2]Total Provider - Dec 2015'!$A$1:$K$1232,10,FALSE),"")</f>
        <v>الرياض</v>
      </c>
      <c r="K552" s="10" t="str">
        <f>IFERROR(VLOOKUP(A552,'[2]Total Provider - Dec 2015'!$A$1:$K$1232,11,FALSE),"")</f>
        <v>مجمع عيادات ساعد سعد الحارثي (1)</v>
      </c>
    </row>
    <row r="553" spans="1:11" hidden="1" x14ac:dyDescent="0.25">
      <c r="A553" s="5">
        <v>22395</v>
      </c>
      <c r="B553" s="6" t="str">
        <f>IFERROR(VLOOKUP(A553,'[2]Total Provider - Dec 2015'!$A$1:$K$1232,2,FALSE),"")</f>
        <v>Modern Medical Clinic</v>
      </c>
      <c r="C553" s="7" t="str">
        <f>IFERROR(VLOOKUP(A553,'[2]Total Provider - Dec 2015'!$A$1:$K$1232,3,FALSE),"")</f>
        <v>NW2</v>
      </c>
      <c r="D553" s="7" t="str">
        <f>IFERROR(VLOOKUP(A553,'[2]Total Provider - Dec 2015'!$A$1:$K$1232,4,FALSE),"")</f>
        <v>Makkah</v>
      </c>
      <c r="E553" s="7" t="str">
        <f>IFERROR(VLOOKUP(A553,'[2]Total Provider - Dec 2015'!$A$1:$K$1232,5,FALSE),"")</f>
        <v>Makkah</v>
      </c>
      <c r="F553" s="7" t="str">
        <f>IFERROR(VLOOKUP(A553,'[2]Total Provider - Dec 2015'!$A$1:$K$1232,6,FALSE),"")</f>
        <v>Al Kakeya District,  Main Street</v>
      </c>
      <c r="G553" s="7" t="str">
        <f>IFERROR(VLOOKUP(A553,'[2]Total Provider - Dec 2015'!$A$1:$K$1232,7,FALSE),"")</f>
        <v>0125377955</v>
      </c>
      <c r="H553" s="10" t="str">
        <f>IFERROR(VLOOKUP(A553,'[2]Total Provider - Dec 2015'!$A$1:$K$1232,8,FALSE),"")</f>
        <v>حي الكعكية, الشارع العام</v>
      </c>
      <c r="I553" s="10" t="str">
        <f>IFERROR(VLOOKUP(A553,'[2]Total Provider - Dec 2015'!$A$1:$K$1232,9,FALSE),"")</f>
        <v>مكة المكرمة</v>
      </c>
      <c r="J553" s="10" t="str">
        <f>IFERROR(VLOOKUP(A553,'[2]Total Provider - Dec 2015'!$A$1:$K$1232,10,FALSE),"")</f>
        <v>مكة المكرمة</v>
      </c>
      <c r="K553" s="10" t="str">
        <f>IFERROR(VLOOKUP(A553,'[2]Total Provider - Dec 2015'!$A$1:$K$1232,11,FALSE),"")</f>
        <v>المستوصف الطبي الحديث</v>
      </c>
    </row>
    <row r="554" spans="1:11" hidden="1" x14ac:dyDescent="0.25">
      <c r="A554" s="5">
        <v>22396</v>
      </c>
      <c r="B554" s="6" t="str">
        <f>IFERROR(VLOOKUP(A554,'[2]Total Provider - Dec 2015'!$A$1:$K$1232,2,FALSE),"")</f>
        <v>Bugshan Vision</v>
      </c>
      <c r="C554" s="7" t="str">
        <f>IFERROR(VLOOKUP(A554,'[2]Total Provider - Dec 2015'!$A$1:$K$1232,3,FALSE),"")</f>
        <v>NWS</v>
      </c>
      <c r="D554" s="7" t="str">
        <f>IFERROR(VLOOKUP(A554,'[2]Total Provider - Dec 2015'!$A$1:$K$1232,4,FALSE),"")</f>
        <v>Makkah</v>
      </c>
      <c r="E554" s="7" t="str">
        <f>IFERROR(VLOOKUP(A554,'[2]Total Provider - Dec 2015'!$A$1:$K$1232,5,FALSE),"")</f>
        <v>Jeddah</v>
      </c>
      <c r="F554" s="7" t="str">
        <f>IFERROR(VLOOKUP(A554,'[2]Total Provider - Dec 2015'!$A$1:$K$1232,6,FALSE),"")</f>
        <v>Al Zahra District, Al Malek Road</v>
      </c>
      <c r="G554" s="7" t="str">
        <f>IFERROR(VLOOKUP(A554,'[2]Total Provider - Dec 2015'!$A$1:$K$1232,7,FALSE),"")</f>
        <v>0126922683</v>
      </c>
      <c r="H554" s="10" t="str">
        <f>IFERROR(VLOOKUP(A554,'[2]Total Provider - Dec 2015'!$A$1:$K$1232,8,FALSE),"")</f>
        <v xml:space="preserve">حي الزهراء, طريق الملك </v>
      </c>
      <c r="I554" s="10" t="str">
        <f>IFERROR(VLOOKUP(A554,'[2]Total Provider - Dec 2015'!$A$1:$K$1232,9,FALSE),"")</f>
        <v>جدة</v>
      </c>
      <c r="J554" s="10" t="str">
        <f>IFERROR(VLOOKUP(A554,'[2]Total Provider - Dec 2015'!$A$1:$K$1232,10,FALSE),"")</f>
        <v>مكة المكرمة</v>
      </c>
      <c r="K554" s="10" t="str">
        <f>IFERROR(VLOOKUP(A554,'[2]Total Provider - Dec 2015'!$A$1:$K$1232,11,FALSE),"")</f>
        <v>بقشان للبصريات</v>
      </c>
    </row>
    <row r="555" spans="1:11" hidden="1" x14ac:dyDescent="0.25">
      <c r="A555" s="5">
        <v>22398</v>
      </c>
      <c r="B555" s="6" t="str">
        <f>IFERROR(VLOOKUP(A555,'[2]Total Provider - Dec 2015'!$A$1:$K$1232,2,FALSE),"")</f>
        <v>Al Amal National Clinic</v>
      </c>
      <c r="C555" s="7" t="str">
        <f>IFERROR(VLOOKUP(A555,'[2]Total Provider - Dec 2015'!$A$1:$K$1232,3,FALSE),"")</f>
        <v>NWS</v>
      </c>
      <c r="D555" s="7" t="str">
        <f>IFERROR(VLOOKUP(A555,'[2]Total Provider - Dec 2015'!$A$1:$K$1232,4,FALSE),"")</f>
        <v>Gizan</v>
      </c>
      <c r="E555" s="7" t="str">
        <f>IFERROR(VLOOKUP(A555,'[2]Total Provider - Dec 2015'!$A$1:$K$1232,5,FALSE),"")</f>
        <v>Ahad Al Masarha</v>
      </c>
      <c r="F555" s="7" t="str">
        <f>IFERROR(VLOOKUP(A555,'[2]Total Provider - Dec 2015'!$A$1:$K$1232,6,FALSE),"")</f>
        <v>Al Ohod City, Al Wasat District</v>
      </c>
      <c r="G555" s="7" t="str">
        <f>IFERROR(VLOOKUP(A555,'[2]Total Provider - Dec 2015'!$A$1:$K$1232,7,FALSE),"")</f>
        <v>0173199281</v>
      </c>
      <c r="H555" s="10" t="str">
        <f>IFERROR(VLOOKUP(A555,'[2]Total Provider - Dec 2015'!$A$1:$K$1232,8,FALSE),"")</f>
        <v>حي الوسط, مدينة الأحد</v>
      </c>
      <c r="I555" s="10" t="str">
        <f>IFERROR(VLOOKUP(A555,'[2]Total Provider - Dec 2015'!$A$1:$K$1232,9,FALSE),"")</f>
        <v>أحد المسارحة</v>
      </c>
      <c r="J555" s="10" t="str">
        <f>IFERROR(VLOOKUP(A555,'[2]Total Provider - Dec 2015'!$A$1:$K$1232,10,FALSE),"")</f>
        <v>جيزان</v>
      </c>
      <c r="K555" s="10" t="str">
        <f>IFERROR(VLOOKUP(A555,'[2]Total Provider - Dec 2015'!$A$1:$K$1232,11,FALSE),"")</f>
        <v>مستوصف الأمل الأهلي</v>
      </c>
    </row>
    <row r="556" spans="1:11" hidden="1" x14ac:dyDescent="0.25">
      <c r="A556" s="5">
        <v>22399</v>
      </c>
      <c r="B556" s="6" t="str">
        <f>IFERROR(VLOOKUP(A556,'[2]Total Provider - Dec 2015'!$A$1:$K$1232,2,FALSE),"")</f>
        <v>Al Takhsees Dental Clinic</v>
      </c>
      <c r="C556" s="7" t="str">
        <f>IFERROR(VLOOKUP(A556,'[2]Total Provider - Dec 2015'!$A$1:$K$1232,3,FALSE),"")</f>
        <v>NW1</v>
      </c>
      <c r="D556" s="7" t="str">
        <f>IFERROR(VLOOKUP(A556,'[2]Total Provider - Dec 2015'!$A$1:$K$1232,4,FALSE),"")</f>
        <v>Hail</v>
      </c>
      <c r="E556" s="7" t="str">
        <f>IFERROR(VLOOKUP(A556,'[2]Total Provider - Dec 2015'!$A$1:$K$1232,5,FALSE),"")</f>
        <v>Hail</v>
      </c>
      <c r="F556" s="7" t="str">
        <f>IFERROR(VLOOKUP(A556,'[2]Total Provider - Dec 2015'!$A$1:$K$1232,6,FALSE),"")</f>
        <v>Al Azeezya District, King Faisal Street</v>
      </c>
      <c r="G556" s="7" t="str">
        <f>IFERROR(VLOOKUP(A556,'[2]Total Provider - Dec 2015'!$A$1:$K$1232,7,FALSE),"")</f>
        <v>0115320040</v>
      </c>
      <c r="H556" s="10" t="str">
        <f>IFERROR(VLOOKUP(A556,'[2]Total Provider - Dec 2015'!$A$1:$K$1232,8,FALSE),"")</f>
        <v>حي العزيزية, شارع الملك فيصل</v>
      </c>
      <c r="I556" s="10" t="str">
        <f>IFERROR(VLOOKUP(A556,'[2]Total Provider - Dec 2015'!$A$1:$K$1232,9,FALSE),"")</f>
        <v>حائل</v>
      </c>
      <c r="J556" s="10" t="str">
        <f>IFERROR(VLOOKUP(A556,'[2]Total Provider - Dec 2015'!$A$1:$K$1232,10,FALSE),"")</f>
        <v>حائل</v>
      </c>
      <c r="K556" s="10" t="str">
        <f>IFERROR(VLOOKUP(A556,'[2]Total Provider - Dec 2015'!$A$1:$K$1232,11,FALSE),"")</f>
        <v>مستوصف التخصيص لطب الفم و جراحة الأسنان</v>
      </c>
    </row>
    <row r="557" spans="1:11" hidden="1" x14ac:dyDescent="0.25">
      <c r="A557" s="5">
        <v>22400</v>
      </c>
      <c r="B557" s="6" t="str">
        <f>IFERROR(VLOOKUP(A557,'[2]Total Provider - Dec 2015'!$A$1:$K$1232,2,FALSE),"")</f>
        <v>Al Sarh Medical Clinic</v>
      </c>
      <c r="C557" s="7" t="str">
        <f>IFERROR(VLOOKUP(A557,'[2]Total Provider - Dec 2015'!$A$1:$K$1232,3,FALSE),"")</f>
        <v>NWS</v>
      </c>
      <c r="D557" s="7" t="str">
        <f>IFERROR(VLOOKUP(A557,'[2]Total Provider - Dec 2015'!$A$1:$K$1232,4,FALSE),"")</f>
        <v>Riyadh</v>
      </c>
      <c r="E557" s="7" t="str">
        <f>IFERROR(VLOOKUP(A557,'[2]Total Provider - Dec 2015'!$A$1:$K$1232,5,FALSE),"")</f>
        <v>Riyadh</v>
      </c>
      <c r="F557" s="7" t="str">
        <f>IFERROR(VLOOKUP(A557,'[2]Total Provider - Dec 2015'!$A$1:$K$1232,6,FALSE),"")</f>
        <v>Al Rabwa District, Al Nahda Road</v>
      </c>
      <c r="G557" s="7" t="str">
        <f>IFERROR(VLOOKUP(A557,'[2]Total Provider - Dec 2015'!$A$1:$K$1232,7,FALSE),"")</f>
        <v>0114921643</v>
      </c>
      <c r="H557" s="10" t="str">
        <f>IFERROR(VLOOKUP(A557,'[2]Total Provider - Dec 2015'!$A$1:$K$1232,8,FALSE),"")</f>
        <v>حي الربوة, طريق النهضه</v>
      </c>
      <c r="I557" s="10" t="str">
        <f>IFERROR(VLOOKUP(A557,'[2]Total Provider - Dec 2015'!$A$1:$K$1232,9,FALSE),"")</f>
        <v>الرياض</v>
      </c>
      <c r="J557" s="10" t="str">
        <f>IFERROR(VLOOKUP(A557,'[2]Total Provider - Dec 2015'!$A$1:$K$1232,10,FALSE),"")</f>
        <v>الرياض</v>
      </c>
      <c r="K557" s="10" t="str">
        <f>IFERROR(VLOOKUP(A557,'[2]Total Provider - Dec 2015'!$A$1:$K$1232,11,FALSE),"")</f>
        <v>مستوصف الصرح الطبي</v>
      </c>
    </row>
    <row r="558" spans="1:11" hidden="1" x14ac:dyDescent="0.25">
      <c r="A558" s="5">
        <v>22401</v>
      </c>
      <c r="B558" s="6" t="str">
        <f>IFERROR(VLOOKUP(A558,'[2]Total Provider - Dec 2015'!$A$1:$K$1232,2,FALSE),"")</f>
        <v>Al Metrek Medical Clinic 1</v>
      </c>
      <c r="C558" s="7" t="str">
        <f>IFERROR(VLOOKUP(A558,'[2]Total Provider - Dec 2015'!$A$1:$K$1232,3,FALSE),"")</f>
        <v>NWS</v>
      </c>
      <c r="D558" s="7" t="str">
        <f>IFERROR(VLOOKUP(A558,'[2]Total Provider - Dec 2015'!$A$1:$K$1232,4,FALSE),"")</f>
        <v>Riyadh</v>
      </c>
      <c r="E558" s="7" t="str">
        <f>IFERROR(VLOOKUP(A558,'[2]Total Provider - Dec 2015'!$A$1:$K$1232,5,FALSE),"")</f>
        <v>Al Muzahmiya</v>
      </c>
      <c r="F558" s="7" t="str">
        <f>IFERROR(VLOOKUP(A558,'[2]Total Provider - Dec 2015'!$A$1:$K$1232,6,FALSE),"")</f>
        <v>Main Street</v>
      </c>
      <c r="G558" s="7" t="str">
        <f>IFERROR(VLOOKUP(A558,'[2]Total Provider - Dec 2015'!$A$1:$K$1232,7,FALSE),"")</f>
        <v>0114213638</v>
      </c>
      <c r="H558" s="10" t="str">
        <f>IFERROR(VLOOKUP(A558,'[2]Total Provider - Dec 2015'!$A$1:$K$1232,8,FALSE),"")</f>
        <v xml:space="preserve">الشارع العام </v>
      </c>
      <c r="I558" s="10" t="str">
        <f>IFERROR(VLOOKUP(A558,'[2]Total Provider - Dec 2015'!$A$1:$K$1232,9,FALSE),"")</f>
        <v>المزاحمية</v>
      </c>
      <c r="J558" s="10" t="str">
        <f>IFERROR(VLOOKUP(A558,'[2]Total Provider - Dec 2015'!$A$1:$K$1232,10,FALSE),"")</f>
        <v>الرياض</v>
      </c>
      <c r="K558" s="10" t="str">
        <f>IFERROR(VLOOKUP(A558,'[2]Total Provider - Dec 2015'!$A$1:$K$1232,11,FALSE),"")</f>
        <v>مستوصف ال مترك الطبي / المزاحمية</v>
      </c>
    </row>
    <row r="559" spans="1:11" hidden="1" x14ac:dyDescent="0.25">
      <c r="A559" s="5">
        <v>22402</v>
      </c>
      <c r="B559" s="6" t="str">
        <f>IFERROR(VLOOKUP(A559,'[2]Total Provider - Dec 2015'!$A$1:$K$1232,2,FALSE),"")</f>
        <v>Al Metrek Medical Clinic 2</v>
      </c>
      <c r="C559" s="7" t="str">
        <f>IFERROR(VLOOKUP(A559,'[2]Total Provider - Dec 2015'!$A$1:$K$1232,3,FALSE),"")</f>
        <v>NWS</v>
      </c>
      <c r="D559" s="7" t="str">
        <f>IFERROR(VLOOKUP(A559,'[2]Total Provider - Dec 2015'!$A$1:$K$1232,4,FALSE),"")</f>
        <v>Riyadh</v>
      </c>
      <c r="E559" s="7" t="str">
        <f>IFERROR(VLOOKUP(A559,'[2]Total Provider - Dec 2015'!$A$1:$K$1232,5,FALSE),"")</f>
        <v>Riyadh</v>
      </c>
      <c r="F559" s="7" t="str">
        <f>IFERROR(VLOOKUP(A559,'[2]Total Provider - Dec 2015'!$A$1:$K$1232,6,FALSE),"")</f>
        <v>Dahyat Labn District</v>
      </c>
      <c r="G559" s="7" t="str">
        <f>IFERROR(VLOOKUP(A559,'[2]Total Provider - Dec 2015'!$A$1:$K$1232,7,FALSE),"")</f>
        <v>0114611447</v>
      </c>
      <c r="H559" s="10" t="str">
        <f>IFERROR(VLOOKUP(A559,'[2]Total Provider - Dec 2015'!$A$1:$K$1232,8,FALSE),"")</f>
        <v>حي لبن, شارع نادي الرياض</v>
      </c>
      <c r="I559" s="10" t="str">
        <f>IFERROR(VLOOKUP(A559,'[2]Total Provider - Dec 2015'!$A$1:$K$1232,9,FALSE),"")</f>
        <v>الرياض</v>
      </c>
      <c r="J559" s="10" t="str">
        <f>IFERROR(VLOOKUP(A559,'[2]Total Provider - Dec 2015'!$A$1:$K$1232,10,FALSE),"")</f>
        <v>الرياض</v>
      </c>
      <c r="K559" s="10" t="str">
        <f>IFERROR(VLOOKUP(A559,'[2]Total Provider - Dec 2015'!$A$1:$K$1232,11,FALSE),"")</f>
        <v>مستوصف ال مترك الطبي التاني</v>
      </c>
    </row>
    <row r="560" spans="1:11" hidden="1" x14ac:dyDescent="0.25">
      <c r="A560" s="5">
        <v>22404</v>
      </c>
      <c r="B560" s="6" t="str">
        <f>IFERROR(VLOOKUP(A560,'[2]Total Provider - Dec 2015'!$A$1:$K$1232,2,FALSE),"")</f>
        <v>Metrek Majed Al Qahtani Polyclinic &amp; Partner</v>
      </c>
      <c r="C560" s="7" t="str">
        <f>IFERROR(VLOOKUP(A560,'[2]Total Provider - Dec 2015'!$A$1:$K$1232,3,FALSE),"")</f>
        <v>NWS</v>
      </c>
      <c r="D560" s="7" t="str">
        <f>IFERROR(VLOOKUP(A560,'[2]Total Provider - Dec 2015'!$A$1:$K$1232,4,FALSE),"")</f>
        <v>Riyadh</v>
      </c>
      <c r="E560" s="7" t="str">
        <f>IFERROR(VLOOKUP(A560,'[2]Total Provider - Dec 2015'!$A$1:$K$1232,5,FALSE),"")</f>
        <v>Riyadh</v>
      </c>
      <c r="F560" s="7" t="str">
        <f>IFERROR(VLOOKUP(A560,'[2]Total Provider - Dec 2015'!$A$1:$K$1232,6,FALSE),"")</f>
        <v>Sultana District</v>
      </c>
      <c r="G560" s="7" t="str">
        <f>IFERROR(VLOOKUP(A560,'[2]Total Provider - Dec 2015'!$A$1:$K$1232,7,FALSE),"")</f>
        <v>0114589504</v>
      </c>
      <c r="H560" s="10" t="str">
        <f>IFERROR(VLOOKUP(A560,'[2]Total Provider - Dec 2015'!$A$1:$K$1232,8,FALSE),"")</f>
        <v>حي سلطانه</v>
      </c>
      <c r="I560" s="10" t="str">
        <f>IFERROR(VLOOKUP(A560,'[2]Total Provider - Dec 2015'!$A$1:$K$1232,9,FALSE),"")</f>
        <v>الرياض</v>
      </c>
      <c r="J560" s="10" t="str">
        <f>IFERROR(VLOOKUP(A560,'[2]Total Provider - Dec 2015'!$A$1:$K$1232,10,FALSE),"")</f>
        <v>الرياض</v>
      </c>
      <c r="K560" s="10" t="str">
        <f>IFERROR(VLOOKUP(A560,'[2]Total Provider - Dec 2015'!$A$1:$K$1232,11,FALSE),"")</f>
        <v>مجمع عيادات مترك القحطاني بمشاركة د/ عوض العمري (1)</v>
      </c>
    </row>
    <row r="561" spans="1:11" hidden="1" x14ac:dyDescent="0.25">
      <c r="A561" s="5">
        <v>22405</v>
      </c>
      <c r="B561" s="6" t="str">
        <f>IFERROR(VLOOKUP(A561,'[2]Total Provider - Dec 2015'!$A$1:$K$1232,2,FALSE),"")</f>
        <v>Al Takhsees Medical Clinic</v>
      </c>
      <c r="C561" s="7" t="str">
        <f>IFERROR(VLOOKUP(A561,'[2]Total Provider - Dec 2015'!$A$1:$K$1232,3,FALSE),"")</f>
        <v>NW1</v>
      </c>
      <c r="D561" s="7" t="str">
        <f>IFERROR(VLOOKUP(A561,'[2]Total Provider - Dec 2015'!$A$1:$K$1232,4,FALSE),"")</f>
        <v>Hail</v>
      </c>
      <c r="E561" s="7" t="str">
        <f>IFERROR(VLOOKUP(A561,'[2]Total Provider - Dec 2015'!$A$1:$K$1232,5,FALSE),"")</f>
        <v>Hail</v>
      </c>
      <c r="F561" s="7" t="str">
        <f>IFERROR(VLOOKUP(A561,'[2]Total Provider - Dec 2015'!$A$1:$K$1232,6,FALSE),"")</f>
        <v>Al Jamaeen Dist, Al Thalatheen St.</v>
      </c>
      <c r="G561" s="7" t="str">
        <f>IFERROR(VLOOKUP(A561,'[2]Total Provider - Dec 2015'!$A$1:$K$1232,7,FALSE),"")</f>
        <v>0165434040</v>
      </c>
      <c r="H561" s="10" t="str">
        <f>IFERROR(VLOOKUP(A561,'[2]Total Provider - Dec 2015'!$A$1:$K$1232,8,FALSE),"")</f>
        <v>حي الجامعيين, شارع الثلاثين</v>
      </c>
      <c r="I561" s="10" t="str">
        <f>IFERROR(VLOOKUP(A561,'[2]Total Provider - Dec 2015'!$A$1:$K$1232,9,FALSE),"")</f>
        <v>حائل</v>
      </c>
      <c r="J561" s="10" t="str">
        <f>IFERROR(VLOOKUP(A561,'[2]Total Provider - Dec 2015'!$A$1:$K$1232,10,FALSE),"")</f>
        <v>حائل</v>
      </c>
      <c r="K561" s="10" t="str">
        <f>IFERROR(VLOOKUP(A561,'[2]Total Provider - Dec 2015'!$A$1:$K$1232,11,FALSE),"")</f>
        <v>مجمع التخصيص الطبي</v>
      </c>
    </row>
    <row r="562" spans="1:11" hidden="1" x14ac:dyDescent="0.25">
      <c r="A562" s="5">
        <v>22406</v>
      </c>
      <c r="B562" s="6" t="str">
        <f>IFERROR(VLOOKUP(A562,'[2]Total Provider - Dec 2015'!$A$1:$K$1232,2,FALSE),"")</f>
        <v>Douvin Medical Center</v>
      </c>
      <c r="C562" s="7" t="str">
        <f>IFERROR(VLOOKUP(A562,'[2]Total Provider - Dec 2015'!$A$1:$K$1232,3,FALSE),"")</f>
        <v>NWS</v>
      </c>
      <c r="D562" s="7" t="str">
        <f>IFERROR(VLOOKUP(A562,'[2]Total Provider - Dec 2015'!$A$1:$K$1232,4,FALSE),"")</f>
        <v>Riyadh</v>
      </c>
      <c r="E562" s="7" t="str">
        <f>IFERROR(VLOOKUP(A562,'[2]Total Provider - Dec 2015'!$A$1:$K$1232,5,FALSE),"")</f>
        <v>Riyadh</v>
      </c>
      <c r="F562" s="7" t="str">
        <f>IFERROR(VLOOKUP(A562,'[2]Total Provider - Dec 2015'!$A$1:$K$1232,6,FALSE),"")</f>
        <v>Al Shomaisy District, Al Emam Faisal Bin Turki Street</v>
      </c>
      <c r="G562" s="7" t="str">
        <f>IFERROR(VLOOKUP(A562,'[2]Total Provider - Dec 2015'!$A$1:$K$1232,7,FALSE),"")</f>
        <v>0114034366</v>
      </c>
      <c r="H562" s="10" t="str">
        <f>IFERROR(VLOOKUP(A562,'[2]Total Provider - Dec 2015'!$A$1:$K$1232,8,FALSE),"")</f>
        <v>حي الشميسي, شارع الامام فيصل بن تركي</v>
      </c>
      <c r="I562" s="10" t="str">
        <f>IFERROR(VLOOKUP(A562,'[2]Total Provider - Dec 2015'!$A$1:$K$1232,9,FALSE),"")</f>
        <v>الرياض</v>
      </c>
      <c r="J562" s="10" t="str">
        <f>IFERROR(VLOOKUP(A562,'[2]Total Provider - Dec 2015'!$A$1:$K$1232,10,FALSE),"")</f>
        <v>الرياض</v>
      </c>
      <c r="K562" s="10" t="str">
        <f>IFERROR(VLOOKUP(A562,'[2]Total Provider - Dec 2015'!$A$1:$K$1232,11,FALSE),"")</f>
        <v>مجمع عيادات مركز دوفن الطبي</v>
      </c>
    </row>
    <row r="563" spans="1:11" hidden="1" x14ac:dyDescent="0.25">
      <c r="A563" s="5">
        <v>22407</v>
      </c>
      <c r="B563" s="6" t="str">
        <f>IFERROR(VLOOKUP(A563,'[2]Total Provider - Dec 2015'!$A$1:$K$1232,2,FALSE),"")</f>
        <v>Dr Bader Medical Center</v>
      </c>
      <c r="C563" s="7" t="str">
        <f>IFERROR(VLOOKUP(A563,'[2]Total Provider - Dec 2015'!$A$1:$K$1232,3,FALSE),"")</f>
        <v>NWS</v>
      </c>
      <c r="D563" s="7" t="str">
        <f>IFERROR(VLOOKUP(A563,'[2]Total Provider - Dec 2015'!$A$1:$K$1232,4,FALSE),"")</f>
        <v>Al Jouf</v>
      </c>
      <c r="E563" s="7" t="str">
        <f>IFERROR(VLOOKUP(A563,'[2]Total Provider - Dec 2015'!$A$1:$K$1232,5,FALSE),"")</f>
        <v>Qrayat</v>
      </c>
      <c r="F563" s="7" t="str">
        <f>IFERROR(VLOOKUP(A563,'[2]Total Provider - Dec 2015'!$A$1:$K$1232,6,FALSE),"")</f>
        <v>Al Rohmaneye District, Al Takhasosi</v>
      </c>
      <c r="G563" s="7" t="str">
        <f>IFERROR(VLOOKUP(A563,'[2]Total Provider - Dec 2015'!$A$1:$K$1232,7,FALSE),"")</f>
        <v>0146432333</v>
      </c>
      <c r="H563" s="10" t="str">
        <f>IFERROR(VLOOKUP(A563,'[2]Total Provider - Dec 2015'!$A$1:$K$1232,8,FALSE),"")</f>
        <v>حي الرحمانية, شارع التخصصي</v>
      </c>
      <c r="I563" s="10" t="str">
        <f>IFERROR(VLOOKUP(A563,'[2]Total Provider - Dec 2015'!$A$1:$K$1232,9,FALSE),"")</f>
        <v xml:space="preserve">القريات </v>
      </c>
      <c r="J563" s="10" t="str">
        <f>IFERROR(VLOOKUP(A563,'[2]Total Provider - Dec 2015'!$A$1:$K$1232,10,FALSE),"")</f>
        <v>الجوف</v>
      </c>
      <c r="K563" s="10" t="str">
        <f>IFERROR(VLOOKUP(A563,'[2]Total Provider - Dec 2015'!$A$1:$K$1232,11,FALSE),"")</f>
        <v>مجمع الدكتور بدر الطبي</v>
      </c>
    </row>
    <row r="564" spans="1:11" hidden="1" x14ac:dyDescent="0.25">
      <c r="A564" s="5">
        <v>22408</v>
      </c>
      <c r="B564" s="6" t="str">
        <f>IFERROR(VLOOKUP(A564,'[2]Total Provider - Dec 2015'!$A$1:$K$1232,2,FALSE),"")</f>
        <v>Zamzam Clinic</v>
      </c>
      <c r="C564" s="7" t="str">
        <f>IFERROR(VLOOKUP(A564,'[2]Total Provider - Dec 2015'!$A$1:$K$1232,3,FALSE),"")</f>
        <v>NWS</v>
      </c>
      <c r="D564" s="7" t="str">
        <f>IFERROR(VLOOKUP(A564,'[2]Total Provider - Dec 2015'!$A$1:$K$1232,4,FALSE),"")</f>
        <v>Hail</v>
      </c>
      <c r="E564" s="7" t="str">
        <f>IFERROR(VLOOKUP(A564,'[2]Total Provider - Dec 2015'!$A$1:$K$1232,5,FALSE),"")</f>
        <v>Hail</v>
      </c>
      <c r="F564" s="7" t="str">
        <f>IFERROR(VLOOKUP(A564,'[2]Total Provider - Dec 2015'!$A$1:$K$1232,6,FALSE),"")</f>
        <v>Al Azizia District, King Faisal Street</v>
      </c>
      <c r="G564" s="7" t="str">
        <f>IFERROR(VLOOKUP(A564,'[2]Total Provider - Dec 2015'!$A$1:$K$1232,7,FALSE),"")</f>
        <v>0165324984</v>
      </c>
      <c r="H564" s="10" t="str">
        <f>IFERROR(VLOOKUP(A564,'[2]Total Provider - Dec 2015'!$A$1:$K$1232,8,FALSE),"")</f>
        <v>حي العزيزية, شارع الملك فيصل</v>
      </c>
      <c r="I564" s="10" t="str">
        <f>IFERROR(VLOOKUP(A564,'[2]Total Provider - Dec 2015'!$A$1:$K$1232,9,FALSE),"")</f>
        <v>حائل</v>
      </c>
      <c r="J564" s="10" t="str">
        <f>IFERROR(VLOOKUP(A564,'[2]Total Provider - Dec 2015'!$A$1:$K$1232,10,FALSE),"")</f>
        <v>حائل</v>
      </c>
      <c r="K564" s="10" t="str">
        <f>IFERROR(VLOOKUP(A564,'[2]Total Provider - Dec 2015'!$A$1:$K$1232,11,FALSE),"")</f>
        <v>مستوصف زمزم الطبي</v>
      </c>
    </row>
    <row r="565" spans="1:11" hidden="1" x14ac:dyDescent="0.25">
      <c r="A565" s="5">
        <v>22411</v>
      </c>
      <c r="B565" s="6" t="str">
        <f>IFERROR(VLOOKUP(A565,'[2]Total Provider - Dec 2015'!$A$1:$K$1232,2,FALSE),"")</f>
        <v>Basmat Al Farabi Dental Clinics (19)</v>
      </c>
      <c r="C565" s="7" t="str">
        <f>IFERROR(VLOOKUP(A565,'[2]Total Provider - Dec 2015'!$A$1:$K$1232,3,FALSE),"")</f>
        <v>NW1</v>
      </c>
      <c r="D565" s="7" t="str">
        <f>IFERROR(VLOOKUP(A565,'[2]Total Provider - Dec 2015'!$A$1:$K$1232,4,FALSE),"")</f>
        <v>Riyadh</v>
      </c>
      <c r="E565" s="7" t="str">
        <f>IFERROR(VLOOKUP(A565,'[2]Total Provider - Dec 2015'!$A$1:$K$1232,5,FALSE),"")</f>
        <v>Riyadh</v>
      </c>
      <c r="F565" s="7" t="str">
        <f>IFERROR(VLOOKUP(A565,'[2]Total Provider - Dec 2015'!$A$1:$K$1232,6,FALSE),"")</f>
        <v>Al Badeea'a District</v>
      </c>
      <c r="G565" s="7" t="str">
        <f>IFERROR(VLOOKUP(A565,'[2]Total Provider - Dec 2015'!$A$1:$K$1232,7,FALSE),"")</f>
        <v>0112086185</v>
      </c>
      <c r="H565" s="10" t="str">
        <f>IFERROR(VLOOKUP(A565,'[2]Total Provider - Dec 2015'!$A$1:$K$1232,8,FALSE),"")</f>
        <v>حي البديعه, طريق الدائري الغربي</v>
      </c>
      <c r="I565" s="10" t="str">
        <f>IFERROR(VLOOKUP(A565,'[2]Total Provider - Dec 2015'!$A$1:$K$1232,9,FALSE),"")</f>
        <v>الرياض</v>
      </c>
      <c r="J565" s="10" t="str">
        <f>IFERROR(VLOOKUP(A565,'[2]Total Provider - Dec 2015'!$A$1:$K$1232,10,FALSE),"")</f>
        <v>الرياض</v>
      </c>
      <c r="K565" s="10" t="str">
        <f>IFERROR(VLOOKUP(A565,'[2]Total Provider - Dec 2015'!$A$1:$K$1232,11,FALSE),"")</f>
        <v>مجمع عيادات بسمة الفارابي لطب الأسنان (19)</v>
      </c>
    </row>
    <row r="566" spans="1:11" hidden="1" x14ac:dyDescent="0.25">
      <c r="A566" s="5">
        <v>22412</v>
      </c>
      <c r="B566" s="6" t="str">
        <f>IFERROR(VLOOKUP(A566,'[2]Total Provider - Dec 2015'!$A$1:$K$1232,2,FALSE),"")</f>
        <v>Eed Clinic</v>
      </c>
      <c r="C566" s="7" t="str">
        <f>IFERROR(VLOOKUP(A566,'[2]Total Provider - Dec 2015'!$A$1:$K$1232,3,FALSE),"")</f>
        <v>NW3</v>
      </c>
      <c r="D566" s="7" t="str">
        <f>IFERROR(VLOOKUP(A566,'[2]Total Provider - Dec 2015'!$A$1:$K$1232,4,FALSE),"")</f>
        <v>Makkah</v>
      </c>
      <c r="E566" s="7" t="str">
        <f>IFERROR(VLOOKUP(A566,'[2]Total Provider - Dec 2015'!$A$1:$K$1232,5,FALSE),"")</f>
        <v>Jeddah</v>
      </c>
      <c r="F566" s="7" t="str">
        <f>IFERROR(VLOOKUP(A566,'[2]Total Provider - Dec 2015'!$A$1:$K$1232,6,FALSE),"")</f>
        <v>Al Faysaliyah District, Prince Fahad Street</v>
      </c>
      <c r="G566" s="7" t="str">
        <f>IFERROR(VLOOKUP(A566,'[2]Total Provider - Dec 2015'!$A$1:$K$1232,7,FALSE),"")</f>
        <v>0126398858</v>
      </c>
      <c r="H566" s="10" t="str">
        <f>IFERROR(VLOOKUP(A566,'[2]Total Provider - Dec 2015'!$A$1:$K$1232,8,FALSE),"")</f>
        <v>حي الفيصلية, شارع الأمير فهد</v>
      </c>
      <c r="I566" s="10" t="str">
        <f>IFERROR(VLOOKUP(A566,'[2]Total Provider - Dec 2015'!$A$1:$K$1232,9,FALSE),"")</f>
        <v>جدة</v>
      </c>
      <c r="J566" s="10" t="str">
        <f>IFERROR(VLOOKUP(A566,'[2]Total Provider - Dec 2015'!$A$1:$K$1232,10,FALSE),"")</f>
        <v>مكة المكرمة</v>
      </c>
      <c r="K566" s="10" t="str">
        <f>IFERROR(VLOOKUP(A566,'[2]Total Provider - Dec 2015'!$A$1:$K$1232,11,FALSE),"")</f>
        <v>مجمع عيادات عيد كلينيك و جراحة اليوم الواحد</v>
      </c>
    </row>
    <row r="567" spans="1:11" hidden="1" x14ac:dyDescent="0.25">
      <c r="A567" s="5">
        <v>22413</v>
      </c>
      <c r="B567" s="6" t="str">
        <f>IFERROR(VLOOKUP(A567,'[2]Total Provider - Dec 2015'!$A$1:$K$1232,2,FALSE),"")</f>
        <v>My Care Medical Polyclinic</v>
      </c>
      <c r="C567" s="7" t="str">
        <f>IFERROR(VLOOKUP(A567,'[2]Total Provider - Dec 2015'!$A$1:$K$1232,3,FALSE),"")</f>
        <v>NWR</v>
      </c>
      <c r="D567" s="7" t="str">
        <f>IFERROR(VLOOKUP(A567,'[2]Total Provider - Dec 2015'!$A$1:$K$1232,4,FALSE),"")</f>
        <v>Aseer</v>
      </c>
      <c r="E567" s="7" t="str">
        <f>IFERROR(VLOOKUP(A567,'[2]Total Provider - Dec 2015'!$A$1:$K$1232,5,FALSE),"")</f>
        <v>Khamis Mushayt</v>
      </c>
      <c r="F567" s="7" t="str">
        <f>IFERROR(VLOOKUP(A567,'[2]Total Provider - Dec 2015'!$A$1:$K$1232,6,FALSE),"")</f>
        <v>Al Dobbat District</v>
      </c>
      <c r="G567" s="7" t="str">
        <f>IFERROR(VLOOKUP(A567,'[2]Total Provider - Dec 2015'!$A$1:$K$1232,7,FALSE),"")</f>
        <v>0172212010</v>
      </c>
      <c r="H567" s="10" t="str">
        <f>IFERROR(VLOOKUP(A567,'[2]Total Provider - Dec 2015'!$A$1:$K$1232,8,FALSE),"")</f>
        <v>حي الضباط</v>
      </c>
      <c r="I567" s="10" t="str">
        <f>IFERROR(VLOOKUP(A567,'[2]Total Provider - Dec 2015'!$A$1:$K$1232,9,FALSE),"")</f>
        <v>خميس مشيط</v>
      </c>
      <c r="J567" s="10" t="str">
        <f>IFERROR(VLOOKUP(A567,'[2]Total Provider - Dec 2015'!$A$1:$K$1232,10,FALSE),"")</f>
        <v>عسير</v>
      </c>
      <c r="K567" s="10" t="str">
        <f>IFERROR(VLOOKUP(A567,'[2]Total Provider - Dec 2015'!$A$1:$K$1232,11,FALSE),"")</f>
        <v>مجمع عيادات رعايتي الطبي</v>
      </c>
    </row>
    <row r="568" spans="1:11" x14ac:dyDescent="0.25">
      <c r="A568" s="5">
        <v>22415</v>
      </c>
      <c r="B568" s="6" t="str">
        <f>IFERROR(VLOOKUP(A568,'[2]Total Provider - Dec 2015'!$A$1:$K$1232,2,FALSE),"")</f>
        <v>Cham Dental Center</v>
      </c>
      <c r="C568" s="7" t="str">
        <f>IFERROR(VLOOKUP(A568,'[2]Total Provider - Dec 2015'!$A$1:$K$1232,3,FALSE),"")</f>
        <v>NW2</v>
      </c>
      <c r="D568" s="7" t="str">
        <f>IFERROR(VLOOKUP(A568,'[2]Total Provider - Dec 2015'!$A$1:$K$1232,4,FALSE),"")</f>
        <v>Eastern Province</v>
      </c>
      <c r="E568" s="7" t="str">
        <f>IFERROR(VLOOKUP(A568,'[2]Total Provider - Dec 2015'!$A$1:$K$1232,5,FALSE),"")</f>
        <v>Khobar</v>
      </c>
      <c r="F568" s="7" t="str">
        <f>IFERROR(VLOOKUP(A568,'[2]Total Provider - Dec 2015'!$A$1:$K$1232,6,FALSE),"")</f>
        <v xml:space="preserve">Al Hazam Al Akhdar District, Prince Faisal St </v>
      </c>
      <c r="G568" s="7" t="str">
        <f>IFERROR(VLOOKUP(A568,'[2]Total Provider - Dec 2015'!$A$1:$K$1232,7,FALSE),"")</f>
        <v>0138878676</v>
      </c>
      <c r="H568" s="10" t="str">
        <f>IFERROR(VLOOKUP(A568,'[2]Total Provider - Dec 2015'!$A$1:$K$1232,8,FALSE),"")</f>
        <v>حي الحزام الأخضر, شارع الأمير فيصل</v>
      </c>
      <c r="I568" s="10" t="str">
        <f>IFERROR(VLOOKUP(A568,'[2]Total Provider - Dec 2015'!$A$1:$K$1232,9,FALSE),"")</f>
        <v>الخبر</v>
      </c>
      <c r="J568" s="10" t="str">
        <f>IFERROR(VLOOKUP(A568,'[2]Total Provider - Dec 2015'!$A$1:$K$1232,10,FALSE),"")</f>
        <v>المنطقة الشرقية</v>
      </c>
      <c r="K568" s="10" t="str">
        <f>IFERROR(VLOOKUP(A568,'[2]Total Provider - Dec 2015'!$A$1:$K$1232,11,FALSE),"")</f>
        <v>مجمع عيادات شام لطب الأسنان و تقويم الأسنان - بالخبر</v>
      </c>
    </row>
    <row r="569" spans="1:11" hidden="1" x14ac:dyDescent="0.25">
      <c r="A569" s="5">
        <v>22416</v>
      </c>
      <c r="B569" s="6" t="str">
        <f>IFERROR(VLOOKUP(A569,'[2]Total Provider - Dec 2015'!$A$1:$K$1232,2,FALSE),"")</f>
        <v>Mabasem Polyclinic</v>
      </c>
      <c r="C569" s="7" t="str">
        <f>IFERROR(VLOOKUP(A569,'[2]Total Provider - Dec 2015'!$A$1:$K$1232,3,FALSE),"")</f>
        <v>NWR</v>
      </c>
      <c r="D569" s="7" t="str">
        <f>IFERROR(VLOOKUP(A569,'[2]Total Provider - Dec 2015'!$A$1:$K$1232,4,FALSE),"")</f>
        <v>Tabuk</v>
      </c>
      <c r="E569" s="7" t="str">
        <f>IFERROR(VLOOKUP(A569,'[2]Total Provider - Dec 2015'!$A$1:$K$1232,5,FALSE),"")</f>
        <v>Tabuk</v>
      </c>
      <c r="F569" s="7" t="str">
        <f>IFERROR(VLOOKUP(A569,'[2]Total Provider - Dec 2015'!$A$1:$K$1232,6,FALSE),"")</f>
        <v>Al Sulimanya District, Prince Mamdoh Street</v>
      </c>
      <c r="G569" s="7" t="str">
        <f>IFERROR(VLOOKUP(A569,'[2]Total Provider - Dec 2015'!$A$1:$K$1232,7,FALSE),"")</f>
        <v>0144228840</v>
      </c>
      <c r="H569" s="10" t="str">
        <f>IFERROR(VLOOKUP(A569,'[2]Total Provider - Dec 2015'!$A$1:$K$1232,8,FALSE),"")</f>
        <v>حي السليمانيه, شارع الأمير ممدوح</v>
      </c>
      <c r="I569" s="10" t="str">
        <f>IFERROR(VLOOKUP(A569,'[2]Total Provider - Dec 2015'!$A$1:$K$1232,9,FALSE),"")</f>
        <v>تبوك</v>
      </c>
      <c r="J569" s="10" t="str">
        <f>IFERROR(VLOOKUP(A569,'[2]Total Provider - Dec 2015'!$A$1:$K$1232,10,FALSE),"")</f>
        <v>تبوك</v>
      </c>
      <c r="K569" s="10" t="str">
        <f>IFERROR(VLOOKUP(A569,'[2]Total Provider - Dec 2015'!$A$1:$K$1232,11,FALSE),"")</f>
        <v>مستوصف مباسم الطبي</v>
      </c>
    </row>
    <row r="570" spans="1:11" hidden="1" x14ac:dyDescent="0.25">
      <c r="A570" s="5">
        <v>22417</v>
      </c>
      <c r="B570" s="6" t="str">
        <f>IFERROR(VLOOKUP(A570,'[2]Total Provider - Dec 2015'!$A$1:$K$1232,2,FALSE),"")</f>
        <v>Al Shamil Family Polyclinic Group</v>
      </c>
      <c r="C570" s="7" t="str">
        <f>IFERROR(VLOOKUP(A570,'[2]Total Provider - Dec 2015'!$A$1:$K$1232,3,FALSE),"")</f>
        <v>NW2</v>
      </c>
      <c r="D570" s="7" t="str">
        <f>IFERROR(VLOOKUP(A570,'[2]Total Provider - Dec 2015'!$A$1:$K$1232,4,FALSE),"")</f>
        <v>Aseer</v>
      </c>
      <c r="E570" s="7" t="str">
        <f>IFERROR(VLOOKUP(A570,'[2]Total Provider - Dec 2015'!$A$1:$K$1232,5,FALSE),"")</f>
        <v>Khamis Mushayt</v>
      </c>
      <c r="F570" s="7" t="str">
        <f>IFERROR(VLOOKUP(A570,'[2]Total Provider - Dec 2015'!$A$1:$K$1232,6,FALSE),"")</f>
        <v>Al Shaba'a District, Al Steen Street</v>
      </c>
      <c r="G570" s="7" t="str">
        <f>IFERROR(VLOOKUP(A570,'[2]Total Provider - Dec 2015'!$A$1:$K$1232,7,FALSE),"")</f>
        <v>0172219794</v>
      </c>
      <c r="H570" s="10" t="str">
        <f>IFERROR(VLOOKUP(A570,'[2]Total Provider - Dec 2015'!$A$1:$K$1232,8,FALSE),"")</f>
        <v>حي شباعه, شارع الستين</v>
      </c>
      <c r="I570" s="10" t="str">
        <f>IFERROR(VLOOKUP(A570,'[2]Total Provider - Dec 2015'!$A$1:$K$1232,9,FALSE),"")</f>
        <v>خميس مشيط</v>
      </c>
      <c r="J570" s="10" t="str">
        <f>IFERROR(VLOOKUP(A570,'[2]Total Provider - Dec 2015'!$A$1:$K$1232,10,FALSE),"")</f>
        <v>عسير</v>
      </c>
      <c r="K570" s="10" t="str">
        <f>IFERROR(VLOOKUP(A570,'[2]Total Provider - Dec 2015'!$A$1:$K$1232,11,FALSE),"")</f>
        <v>مجمع عيادات الأسرة الشامل</v>
      </c>
    </row>
    <row r="571" spans="1:11" hidden="1" x14ac:dyDescent="0.25">
      <c r="A571" s="5">
        <v>22419</v>
      </c>
      <c r="B571" s="6" t="str">
        <f>IFERROR(VLOOKUP(A571,'[2]Total Provider - Dec 2015'!$A$1:$K$1232,2,FALSE),"")</f>
        <v>Al Tagwa Medical Complex</v>
      </c>
      <c r="C571" s="7" t="str">
        <f>IFERROR(VLOOKUP(A571,'[2]Total Provider - Dec 2015'!$A$1:$K$1232,3,FALSE),"")</f>
        <v>NWS</v>
      </c>
      <c r="D571" s="7" t="str">
        <f>IFERROR(VLOOKUP(A571,'[2]Total Provider - Dec 2015'!$A$1:$K$1232,4,FALSE),"")</f>
        <v>Eastern Province</v>
      </c>
      <c r="E571" s="7" t="str">
        <f>IFERROR(VLOOKUP(A571,'[2]Total Provider - Dec 2015'!$A$1:$K$1232,5,FALSE),"")</f>
        <v>Dammam</v>
      </c>
      <c r="F571" s="7" t="str">
        <f>IFERROR(VLOOKUP(A571,'[2]Total Provider - Dec 2015'!$A$1:$K$1232,6,FALSE),"")</f>
        <v>Al Zohor District, 11th Street</v>
      </c>
      <c r="G571" s="7" t="str">
        <f>IFERROR(VLOOKUP(A571,'[2]Total Provider - Dec 2015'!$A$1:$K$1232,7,FALSE),"")</f>
        <v>0138096464</v>
      </c>
      <c r="H571" s="10" t="str">
        <f>IFERROR(VLOOKUP(A571,'[2]Total Provider - Dec 2015'!$A$1:$K$1232,8,FALSE),"")</f>
        <v>حي الزهور, شارع الحادي عشر</v>
      </c>
      <c r="I571" s="10" t="str">
        <f>IFERROR(VLOOKUP(A571,'[2]Total Provider - Dec 2015'!$A$1:$K$1232,9,FALSE),"")</f>
        <v>الدمام</v>
      </c>
      <c r="J571" s="10" t="str">
        <f>IFERROR(VLOOKUP(A571,'[2]Total Provider - Dec 2015'!$A$1:$K$1232,10,FALSE),"")</f>
        <v>المنطقة الشرقية</v>
      </c>
      <c r="K571" s="10" t="str">
        <f>IFERROR(VLOOKUP(A571,'[2]Total Provider - Dec 2015'!$A$1:$K$1232,11,FALSE),"")</f>
        <v>مجمع عيادات التقوى الطبي العام بالدمام</v>
      </c>
    </row>
    <row r="572" spans="1:11" hidden="1" x14ac:dyDescent="0.25">
      <c r="A572" s="5">
        <v>22420</v>
      </c>
      <c r="B572" s="6" t="str">
        <f>IFERROR(VLOOKUP(A572,'[2]Total Provider - Dec 2015'!$A$1:$K$1232,2,FALSE),"")</f>
        <v>Al Hadeer Polyclinic</v>
      </c>
      <c r="C572" s="7" t="str">
        <f>IFERROR(VLOOKUP(A572,'[2]Total Provider - Dec 2015'!$A$1:$K$1232,3,FALSE),"")</f>
        <v>NWS</v>
      </c>
      <c r="D572" s="7" t="str">
        <f>IFERROR(VLOOKUP(A572,'[2]Total Provider - Dec 2015'!$A$1:$K$1232,4,FALSE),"")</f>
        <v>Makkah</v>
      </c>
      <c r="E572" s="7" t="str">
        <f>IFERROR(VLOOKUP(A572,'[2]Total Provider - Dec 2015'!$A$1:$K$1232,5,FALSE),"")</f>
        <v>Jeddah</v>
      </c>
      <c r="F572" s="7" t="str">
        <f>IFERROR(VLOOKUP(A572,'[2]Total Provider - Dec 2015'!$A$1:$K$1232,6,FALSE),"")</f>
        <v>Mdaean Al Fahad District, Knaz Ibn Al Hussien Street</v>
      </c>
      <c r="G572" s="7" t="str">
        <f>IFERROR(VLOOKUP(A572,'[2]Total Provider - Dec 2015'!$A$1:$K$1232,7,FALSE),"")</f>
        <v>0126341388</v>
      </c>
      <c r="H572" s="10" t="str">
        <f>IFERROR(VLOOKUP(A572,'[2]Total Provider - Dec 2015'!$A$1:$K$1232,8,FALSE),"")</f>
        <v>مدائن الفهد, شارع كناز ابن الحسين</v>
      </c>
      <c r="I572" s="10" t="str">
        <f>IFERROR(VLOOKUP(A572,'[2]Total Provider - Dec 2015'!$A$1:$K$1232,9,FALSE),"")</f>
        <v>جدة</v>
      </c>
      <c r="J572" s="10" t="str">
        <f>IFERROR(VLOOKUP(A572,'[2]Total Provider - Dec 2015'!$A$1:$K$1232,10,FALSE),"")</f>
        <v>مكة المكرمة</v>
      </c>
      <c r="K572" s="10" t="str">
        <f>IFERROR(VLOOKUP(A572,'[2]Total Provider - Dec 2015'!$A$1:$K$1232,11,FALSE),"")</f>
        <v>مستوصف الهدير الطبي</v>
      </c>
    </row>
    <row r="573" spans="1:11" hidden="1" x14ac:dyDescent="0.25">
      <c r="A573" s="5">
        <v>22421</v>
      </c>
      <c r="B573" s="6" t="str">
        <f>IFERROR(VLOOKUP(A573,'[2]Total Provider - Dec 2015'!$A$1:$K$1232,2,FALSE),"")</f>
        <v>Al Madar Dental Clinic</v>
      </c>
      <c r="C573" s="7" t="str">
        <f>IFERROR(VLOOKUP(A573,'[2]Total Provider - Dec 2015'!$A$1:$K$1232,3,FALSE),"")</f>
        <v>NW3</v>
      </c>
      <c r="D573" s="7" t="str">
        <f>IFERROR(VLOOKUP(A573,'[2]Total Provider - Dec 2015'!$A$1:$K$1232,4,FALSE),"")</f>
        <v>Qassim</v>
      </c>
      <c r="E573" s="7" t="str">
        <f>IFERROR(VLOOKUP(A573,'[2]Total Provider - Dec 2015'!$A$1:$K$1232,5,FALSE),"")</f>
        <v>Bureidah</v>
      </c>
      <c r="F573" s="7" t="str">
        <f>IFERROR(VLOOKUP(A573,'[2]Total Provider - Dec 2015'!$A$1:$K$1232,6,FALSE),"")</f>
        <v>Al Raiyan District, Omar Bin Al Khatab Street</v>
      </c>
      <c r="G573" s="7" t="str">
        <f>IFERROR(VLOOKUP(A573,'[2]Total Provider - Dec 2015'!$A$1:$K$1232,7,FALSE),"")</f>
        <v>0163855588</v>
      </c>
      <c r="H573" s="10" t="str">
        <f>IFERROR(VLOOKUP(A573,'[2]Total Provider - Dec 2015'!$A$1:$K$1232,8,FALSE),"")</f>
        <v>حي الريان, طريق عمر بن الخطاب</v>
      </c>
      <c r="I573" s="10" t="str">
        <f>IFERROR(VLOOKUP(A573,'[2]Total Provider - Dec 2015'!$A$1:$K$1232,9,FALSE),"")</f>
        <v>بريدة</v>
      </c>
      <c r="J573" s="10" t="str">
        <f>IFERROR(VLOOKUP(A573,'[2]Total Provider - Dec 2015'!$A$1:$K$1232,10,FALSE),"")</f>
        <v>القصيم</v>
      </c>
      <c r="K573" s="10" t="str">
        <f>IFERROR(VLOOKUP(A573,'[2]Total Provider - Dec 2015'!$A$1:$K$1232,11,FALSE),"")</f>
        <v>مجمع عيادات المدار الطبي لطب الأسنان</v>
      </c>
    </row>
    <row r="574" spans="1:11" hidden="1" x14ac:dyDescent="0.25">
      <c r="A574" s="5">
        <v>22422</v>
      </c>
      <c r="B574" s="6" t="str">
        <f>IFERROR(VLOOKUP(A574,'[2]Total Provider - Dec 2015'!$A$1:$K$1232,2,FALSE),"")</f>
        <v>Al Madar Dental Clinic 5</v>
      </c>
      <c r="C574" s="7" t="str">
        <f>IFERROR(VLOOKUP(A574,'[2]Total Provider - Dec 2015'!$A$1:$K$1232,3,FALSE),"")</f>
        <v>NW4</v>
      </c>
      <c r="D574" s="7" t="str">
        <f>IFERROR(VLOOKUP(A574,'[2]Total Provider - Dec 2015'!$A$1:$K$1232,4,FALSE),"")</f>
        <v>Riyadh</v>
      </c>
      <c r="E574" s="7" t="str">
        <f>IFERROR(VLOOKUP(A574,'[2]Total Provider - Dec 2015'!$A$1:$K$1232,5,FALSE),"")</f>
        <v>Riyadh</v>
      </c>
      <c r="F574" s="7" t="str">
        <f>IFERROR(VLOOKUP(A574,'[2]Total Provider - Dec 2015'!$A$1:$K$1232,6,FALSE),"")</f>
        <v>Al Badr District, Al Khalil Ibn Ahmad Street</v>
      </c>
      <c r="G574" s="7" t="str">
        <f>IFERROR(VLOOKUP(A574,'[2]Total Provider - Dec 2015'!$A$1:$K$1232,7,FALSE),"")</f>
        <v>0114546403</v>
      </c>
      <c r="H574" s="10" t="str">
        <f>IFERROR(VLOOKUP(A574,'[2]Total Provider - Dec 2015'!$A$1:$K$1232,8,FALSE),"")</f>
        <v>حي البدر, شارع الخليل بن احمد</v>
      </c>
      <c r="I574" s="10" t="str">
        <f>IFERROR(VLOOKUP(A574,'[2]Total Provider - Dec 2015'!$A$1:$K$1232,9,FALSE),"")</f>
        <v>الرياض</v>
      </c>
      <c r="J574" s="10" t="str">
        <f>IFERROR(VLOOKUP(A574,'[2]Total Provider - Dec 2015'!$A$1:$K$1232,10,FALSE),"")</f>
        <v>الرياض</v>
      </c>
      <c r="K574" s="10" t="str">
        <f>IFERROR(VLOOKUP(A574,'[2]Total Provider - Dec 2015'!$A$1:$K$1232,11,FALSE),"")</f>
        <v>مجمع عيادات المدار الطبي لطب الأسنان (5)</v>
      </c>
    </row>
    <row r="575" spans="1:11" hidden="1" x14ac:dyDescent="0.25">
      <c r="A575" s="5">
        <v>22424</v>
      </c>
      <c r="B575" s="6" t="str">
        <f>IFERROR(VLOOKUP(A575,'[2]Total Provider - Dec 2015'!$A$1:$K$1232,2,FALSE),"")</f>
        <v>Ram Dental Center</v>
      </c>
      <c r="C575" s="7" t="str">
        <f>IFERROR(VLOOKUP(A575,'[2]Total Provider - Dec 2015'!$A$1:$K$1232,3,FALSE),"")</f>
        <v>NWR</v>
      </c>
      <c r="D575" s="7" t="str">
        <f>IFERROR(VLOOKUP(A575,'[2]Total Provider - Dec 2015'!$A$1:$K$1232,4,FALSE),"")</f>
        <v>Eastern Province</v>
      </c>
      <c r="E575" s="7" t="str">
        <f>IFERROR(VLOOKUP(A575,'[2]Total Provider - Dec 2015'!$A$1:$K$1232,5,FALSE),"")</f>
        <v>Al Ahsa</v>
      </c>
      <c r="F575" s="7" t="str">
        <f>IFERROR(VLOOKUP(A575,'[2]Total Provider - Dec 2015'!$A$1:$K$1232,6,FALSE),"")</f>
        <v>Al Yahya District, Dhahran Street</v>
      </c>
      <c r="G575" s="7" t="str">
        <f>IFERROR(VLOOKUP(A575,'[2]Total Provider - Dec 2015'!$A$1:$K$1232,7,FALSE),"")</f>
        <v>0138648181</v>
      </c>
      <c r="H575" s="10" t="str">
        <f>IFERROR(VLOOKUP(A575,'[2]Total Provider - Dec 2015'!$A$1:$K$1232,8,FALSE),"")</f>
        <v>حي اليحيى, شارع الظهران</v>
      </c>
      <c r="I575" s="10" t="str">
        <f>IFERROR(VLOOKUP(A575,'[2]Total Provider - Dec 2015'!$A$1:$K$1232,9,FALSE),"")</f>
        <v>الأحساء</v>
      </c>
      <c r="J575" s="10" t="str">
        <f>IFERROR(VLOOKUP(A575,'[2]Total Provider - Dec 2015'!$A$1:$K$1232,10,FALSE),"")</f>
        <v>المنطقة الشرقية</v>
      </c>
      <c r="K575" s="10" t="str">
        <f>IFERROR(VLOOKUP(A575,'[2]Total Provider - Dec 2015'!$A$1:$K$1232,11,FALSE),"")</f>
        <v>مجمع عيادات رام لطب الأسنان للدكتور صالح الزغيبي</v>
      </c>
    </row>
    <row r="576" spans="1:11" hidden="1" x14ac:dyDescent="0.25">
      <c r="A576" s="5">
        <v>22425</v>
      </c>
      <c r="B576" s="6" t="str">
        <f>IFERROR(VLOOKUP(A576,'[2]Total Provider - Dec 2015'!$A$1:$K$1232,2,FALSE),"")</f>
        <v>Zam Zam Medical Complex</v>
      </c>
      <c r="C576" s="7" t="str">
        <f>IFERROR(VLOOKUP(A576,'[2]Total Provider - Dec 2015'!$A$1:$K$1232,3,FALSE),"")</f>
        <v>NWS</v>
      </c>
      <c r="D576" s="7" t="str">
        <f>IFERROR(VLOOKUP(A576,'[2]Total Provider - Dec 2015'!$A$1:$K$1232,4,FALSE),"")</f>
        <v>Eastern Province</v>
      </c>
      <c r="E576" s="7" t="str">
        <f>IFERROR(VLOOKUP(A576,'[2]Total Provider - Dec 2015'!$A$1:$K$1232,5,FALSE),"")</f>
        <v>Al Ahsa</v>
      </c>
      <c r="F576" s="7" t="str">
        <f>IFERROR(VLOOKUP(A576,'[2]Total Provider - Dec 2015'!$A$1:$K$1232,6,FALSE),"")</f>
        <v>Al Raf'a Al Shamaleia District</v>
      </c>
      <c r="G576" s="7" t="str">
        <f>IFERROR(VLOOKUP(A576,'[2]Total Provider - Dec 2015'!$A$1:$K$1232,7,FALSE),"")</f>
        <v>0135303377</v>
      </c>
      <c r="H576" s="10" t="str">
        <f>IFERROR(VLOOKUP(A576,'[2]Total Provider - Dec 2015'!$A$1:$K$1232,8,FALSE),"")</f>
        <v>حي الرفعه الشمالية, ميدان الخميس</v>
      </c>
      <c r="I576" s="10" t="str">
        <f>IFERROR(VLOOKUP(A576,'[2]Total Provider - Dec 2015'!$A$1:$K$1232,9,FALSE),"")</f>
        <v>الأحساء</v>
      </c>
      <c r="J576" s="10" t="str">
        <f>IFERROR(VLOOKUP(A576,'[2]Total Provider - Dec 2015'!$A$1:$K$1232,10,FALSE),"")</f>
        <v>المنطقة الشرقية</v>
      </c>
      <c r="K576" s="10" t="str">
        <f>IFERROR(VLOOKUP(A576,'[2]Total Provider - Dec 2015'!$A$1:$K$1232,11,FALSE),"")</f>
        <v>مجمع عيادات زمزم الطبي</v>
      </c>
    </row>
    <row r="577" spans="1:11" hidden="1" x14ac:dyDescent="0.25">
      <c r="A577" s="5">
        <v>22426</v>
      </c>
      <c r="B577" s="6" t="str">
        <f>IFERROR(VLOOKUP(A577,'[2]Total Provider - Dec 2015'!$A$1:$K$1232,2,FALSE),"")</f>
        <v>Fajar Al Dammam Medical Complex</v>
      </c>
      <c r="C577" s="7" t="str">
        <f>IFERROR(VLOOKUP(A577,'[2]Total Provider - Dec 2015'!$A$1:$K$1232,3,FALSE),"")</f>
        <v>NWS</v>
      </c>
      <c r="D577" s="7" t="str">
        <f>IFERROR(VLOOKUP(A577,'[2]Total Provider - Dec 2015'!$A$1:$K$1232,4,FALSE),"")</f>
        <v>Eastern Province</v>
      </c>
      <c r="E577" s="7" t="str">
        <f>IFERROR(VLOOKUP(A577,'[2]Total Provider - Dec 2015'!$A$1:$K$1232,5,FALSE),"")</f>
        <v>Dammam</v>
      </c>
      <c r="F577" s="7" t="str">
        <f>IFERROR(VLOOKUP(A577,'[2]Total Provider - Dec 2015'!$A$1:$K$1232,6,FALSE),"")</f>
        <v>Plan 75, King Khaled Street</v>
      </c>
      <c r="G577" s="7" t="str">
        <f>IFERROR(VLOOKUP(A577,'[2]Total Provider - Dec 2015'!$A$1:$K$1232,7,FALSE),"")</f>
        <v>0138152555</v>
      </c>
      <c r="H577" s="10" t="str">
        <f>IFERROR(VLOOKUP(A577,'[2]Total Provider - Dec 2015'!$A$1:$K$1232,8,FALSE),"")</f>
        <v>مخطط 75, شارع الملك خالد</v>
      </c>
      <c r="I577" s="10" t="str">
        <f>IFERROR(VLOOKUP(A577,'[2]Total Provider - Dec 2015'!$A$1:$K$1232,9,FALSE),"")</f>
        <v>الدمام</v>
      </c>
      <c r="J577" s="10" t="str">
        <f>IFERROR(VLOOKUP(A577,'[2]Total Provider - Dec 2015'!$A$1:$K$1232,10,FALSE),"")</f>
        <v>المنطقة الشرقية</v>
      </c>
      <c r="K577" s="10" t="str">
        <f>IFERROR(VLOOKUP(A577,'[2]Total Provider - Dec 2015'!$A$1:$K$1232,11,FALSE),"")</f>
        <v>مجمع فجر الدمام الطبي بالدمام</v>
      </c>
    </row>
    <row r="578" spans="1:11" hidden="1" x14ac:dyDescent="0.25">
      <c r="A578" s="5">
        <v>22429</v>
      </c>
      <c r="B578" s="6" t="str">
        <f>IFERROR(VLOOKUP(A578,'[2]Total Provider - Dec 2015'!$A$1:$K$1232,2,FALSE),"")</f>
        <v>Avicena Dental Centers</v>
      </c>
      <c r="C578" s="7" t="str">
        <f>IFERROR(VLOOKUP(A578,'[2]Total Provider - Dec 2015'!$A$1:$K$1232,3,FALSE),"")</f>
        <v>NWR</v>
      </c>
      <c r="D578" s="7" t="str">
        <f>IFERROR(VLOOKUP(A578,'[2]Total Provider - Dec 2015'!$A$1:$K$1232,4,FALSE),"")</f>
        <v>Eastern Province</v>
      </c>
      <c r="E578" s="7" t="str">
        <f>IFERROR(VLOOKUP(A578,'[2]Total Provider - Dec 2015'!$A$1:$K$1232,5,FALSE),"")</f>
        <v>Dammam</v>
      </c>
      <c r="F578" s="7" t="str">
        <f>IFERROR(VLOOKUP(A578,'[2]Total Provider - Dec 2015'!$A$1:$K$1232,6,FALSE),"")</f>
        <v>Al Amamra District, King Abdulaziz Street</v>
      </c>
      <c r="G578" s="7" t="str">
        <f>IFERROR(VLOOKUP(A578,'[2]Total Provider - Dec 2015'!$A$1:$K$1232,7,FALSE),"")</f>
        <v>0138338640</v>
      </c>
      <c r="H578" s="10" t="str">
        <f>IFERROR(VLOOKUP(A578,'[2]Total Provider - Dec 2015'!$A$1:$K$1232,8,FALSE),"")</f>
        <v>حي العمامرة, شارع الملك عبدالعزيز</v>
      </c>
      <c r="I578" s="10" t="str">
        <f>IFERROR(VLOOKUP(A578,'[2]Total Provider - Dec 2015'!$A$1:$K$1232,9,FALSE),"")</f>
        <v>الدمام</v>
      </c>
      <c r="J578" s="10" t="str">
        <f>IFERROR(VLOOKUP(A578,'[2]Total Provider - Dec 2015'!$A$1:$K$1232,10,FALSE),"")</f>
        <v>المنطقة الشرقية</v>
      </c>
      <c r="K578" s="10" t="str">
        <f>IFERROR(VLOOKUP(A578,'[2]Total Provider - Dec 2015'!$A$1:$K$1232,11,FALSE),"")</f>
        <v>مركز ابن سينا لطب الأسنان</v>
      </c>
    </row>
    <row r="579" spans="1:11" hidden="1" x14ac:dyDescent="0.25">
      <c r="A579" s="5">
        <v>22431</v>
      </c>
      <c r="B579" s="6" t="str">
        <f>IFERROR(VLOOKUP(A579,'[2]Total Provider - Dec 2015'!$A$1:$K$1232,2,FALSE),"")</f>
        <v>Abu Al Khair Polyclinic</v>
      </c>
      <c r="C579" s="7" t="str">
        <f>IFERROR(VLOOKUP(A579,'[2]Total Provider - Dec 2015'!$A$1:$K$1232,3,FALSE),"")</f>
        <v>NWS</v>
      </c>
      <c r="D579" s="7" t="str">
        <f>IFERROR(VLOOKUP(A579,'[2]Total Provider - Dec 2015'!$A$1:$K$1232,4,FALSE),"")</f>
        <v>Makkah</v>
      </c>
      <c r="E579" s="7" t="str">
        <f>IFERROR(VLOOKUP(A579,'[2]Total Provider - Dec 2015'!$A$1:$K$1232,5,FALSE),"")</f>
        <v>Jeddah</v>
      </c>
      <c r="F579" s="7" t="str">
        <f>IFERROR(VLOOKUP(A579,'[2]Total Provider - Dec 2015'!$A$1:$K$1232,6,FALSE),"")</f>
        <v>Al Aziziya District, Wadi zam zam Street</v>
      </c>
      <c r="G579" s="7" t="str">
        <f>IFERROR(VLOOKUP(A579,'[2]Total Provider - Dec 2015'!$A$1:$K$1232,7,FALSE),"")</f>
        <v>0126749797</v>
      </c>
      <c r="H579" s="10" t="str">
        <f>IFERROR(VLOOKUP(A579,'[2]Total Provider - Dec 2015'!$A$1:$K$1232,8,FALSE),"")</f>
        <v>حي العزيزية, شارع وادي زمزم</v>
      </c>
      <c r="I579" s="10" t="str">
        <f>IFERROR(VLOOKUP(A579,'[2]Total Provider - Dec 2015'!$A$1:$K$1232,9,FALSE),"")</f>
        <v>جدة</v>
      </c>
      <c r="J579" s="10" t="str">
        <f>IFERROR(VLOOKUP(A579,'[2]Total Provider - Dec 2015'!$A$1:$K$1232,10,FALSE),"")</f>
        <v>مكة المكرمة</v>
      </c>
      <c r="K579" s="10" t="str">
        <f>IFERROR(VLOOKUP(A579,'[2]Total Provider - Dec 2015'!$A$1:$K$1232,11,FALSE),"")</f>
        <v>مجمع عيادا ت ابو الخير</v>
      </c>
    </row>
    <row r="580" spans="1:11" hidden="1" x14ac:dyDescent="0.25">
      <c r="A580" s="5">
        <v>22433</v>
      </c>
      <c r="B580" s="6" t="str">
        <f>IFERROR(VLOOKUP(A580,'[2]Total Provider - Dec 2015'!$A$1:$K$1232,2,FALSE),"")</f>
        <v>Al Naim Polyclinic</v>
      </c>
      <c r="C580" s="7" t="str">
        <f>IFERROR(VLOOKUP(A580,'[2]Total Provider - Dec 2015'!$A$1:$K$1232,3,FALSE),"")</f>
        <v>NWS</v>
      </c>
      <c r="D580" s="7" t="str">
        <f>IFERROR(VLOOKUP(A580,'[2]Total Provider - Dec 2015'!$A$1:$K$1232,4,FALSE),"")</f>
        <v>Eastern Province</v>
      </c>
      <c r="E580" s="7" t="str">
        <f>IFERROR(VLOOKUP(A580,'[2]Total Provider - Dec 2015'!$A$1:$K$1232,5,FALSE),"")</f>
        <v>Al Ahsa</v>
      </c>
      <c r="F580" s="7" t="str">
        <f>IFERROR(VLOOKUP(A580,'[2]Total Provider - Dec 2015'!$A$1:$K$1232,6,FALSE),"")</f>
        <v>Al Osailah District, Omar Bin Al Khatab Street</v>
      </c>
      <c r="G580" s="7" t="str">
        <f>IFERROR(VLOOKUP(A580,'[2]Total Provider - Dec 2015'!$A$1:$K$1232,7,FALSE),"")</f>
        <v>0135879312</v>
      </c>
      <c r="H580" s="10" t="str">
        <f>IFERROR(VLOOKUP(A580,'[2]Total Provider - Dec 2015'!$A$1:$K$1232,8,FALSE),"")</f>
        <v>حي العسليه, شارع عمر بن الخطاب</v>
      </c>
      <c r="I580" s="10" t="str">
        <f>IFERROR(VLOOKUP(A580,'[2]Total Provider - Dec 2015'!$A$1:$K$1232,9,FALSE),"")</f>
        <v>الأحساء</v>
      </c>
      <c r="J580" s="10" t="str">
        <f>IFERROR(VLOOKUP(A580,'[2]Total Provider - Dec 2015'!$A$1:$K$1232,10,FALSE),"")</f>
        <v>المنطقة الشرقية</v>
      </c>
      <c r="K580" s="10" t="str">
        <f>IFERROR(VLOOKUP(A580,'[2]Total Provider - Dec 2015'!$A$1:$K$1232,11,FALSE),"")</f>
        <v>مجمع عيادات النعيم الطبي</v>
      </c>
    </row>
    <row r="581" spans="1:11" hidden="1" x14ac:dyDescent="0.25">
      <c r="A581" s="5">
        <v>22435</v>
      </c>
      <c r="B581" s="6" t="str">
        <f>IFERROR(VLOOKUP(A581,'[2]Total Provider - Dec 2015'!$A$1:$K$1232,2,FALSE),"")</f>
        <v>Rama Medial Group</v>
      </c>
      <c r="C581" s="7" t="str">
        <f>IFERROR(VLOOKUP(A581,'[2]Total Provider - Dec 2015'!$A$1:$K$1232,3,FALSE),"")</f>
        <v>NW3</v>
      </c>
      <c r="D581" s="7" t="str">
        <f>IFERROR(VLOOKUP(A581,'[2]Total Provider - Dec 2015'!$A$1:$K$1232,4,FALSE),"")</f>
        <v>Riyadh</v>
      </c>
      <c r="E581" s="7" t="str">
        <f>IFERROR(VLOOKUP(A581,'[2]Total Provider - Dec 2015'!$A$1:$K$1232,5,FALSE),"")</f>
        <v>Riyadh</v>
      </c>
      <c r="F581" s="7" t="str">
        <f>IFERROR(VLOOKUP(A581,'[2]Total Provider - Dec 2015'!$A$1:$K$1232,6,FALSE),"")</f>
        <v>Al Maazr District, Al Takhasussi Street</v>
      </c>
      <c r="G581" s="7" t="str">
        <f>IFERROR(VLOOKUP(A581,'[2]Total Provider - Dec 2015'!$A$1:$K$1232,7,FALSE),"")</f>
        <v>0114800933</v>
      </c>
      <c r="H581" s="10" t="str">
        <f>IFERROR(VLOOKUP(A581,'[2]Total Provider - Dec 2015'!$A$1:$K$1232,8,FALSE),"")</f>
        <v>حي المعذر, شارع التخصصي</v>
      </c>
      <c r="I581" s="10" t="str">
        <f>IFERROR(VLOOKUP(A581,'[2]Total Provider - Dec 2015'!$A$1:$K$1232,9,FALSE),"")</f>
        <v>الرياض</v>
      </c>
      <c r="J581" s="10" t="str">
        <f>IFERROR(VLOOKUP(A581,'[2]Total Provider - Dec 2015'!$A$1:$K$1232,10,FALSE),"")</f>
        <v>الرياض</v>
      </c>
      <c r="K581" s="10" t="str">
        <f>IFERROR(VLOOKUP(A581,'[2]Total Provider - Dec 2015'!$A$1:$K$1232,11,FALSE),"")</f>
        <v>مستوصف مركز رامه لطب و زراعة الأسنان</v>
      </c>
    </row>
    <row r="582" spans="1:11" hidden="1" x14ac:dyDescent="0.25">
      <c r="A582" s="5">
        <v>22438</v>
      </c>
      <c r="B582" s="6" t="str">
        <f>IFERROR(VLOOKUP(A582,'[2]Total Provider - Dec 2015'!$A$1:$K$1232,2,FALSE),"")</f>
        <v>Al Sahly Medical Polyclinic</v>
      </c>
      <c r="C582" s="7" t="str">
        <f>IFERROR(VLOOKUP(A582,'[2]Total Provider - Dec 2015'!$A$1:$K$1232,3,FALSE),"")</f>
        <v>NWR</v>
      </c>
      <c r="D582" s="7" t="str">
        <f>IFERROR(VLOOKUP(A582,'[2]Total Provider - Dec 2015'!$A$1:$K$1232,4,FALSE),"")</f>
        <v>Makkah</v>
      </c>
      <c r="E582" s="7" t="str">
        <f>IFERROR(VLOOKUP(A582,'[2]Total Provider - Dec 2015'!$A$1:$K$1232,5,FALSE),"")</f>
        <v>Jeddah</v>
      </c>
      <c r="F582" s="7" t="str">
        <f>IFERROR(VLOOKUP(A582,'[2]Total Provider - Dec 2015'!$A$1:$K$1232,6,FALSE),"")</f>
        <v>Al Marwa District, east of sabeen St</v>
      </c>
      <c r="G582" s="7" t="str">
        <f>IFERROR(VLOOKUP(A582,'[2]Total Provider - Dec 2015'!$A$1:$K$1232,7,FALSE),"")</f>
        <v>0126583386</v>
      </c>
      <c r="H582" s="10" t="str">
        <f>IFERROR(VLOOKUP(A582,'[2]Total Provider - Dec 2015'!$A$1:$K$1232,8,FALSE),"")</f>
        <v>حي المروه, شرق شارع السبعين</v>
      </c>
      <c r="I582" s="10" t="str">
        <f>IFERROR(VLOOKUP(A582,'[2]Total Provider - Dec 2015'!$A$1:$K$1232,9,FALSE),"")</f>
        <v>جدة</v>
      </c>
      <c r="J582" s="10" t="str">
        <f>IFERROR(VLOOKUP(A582,'[2]Total Provider - Dec 2015'!$A$1:$K$1232,10,FALSE),"")</f>
        <v>مكة المكرمة</v>
      </c>
      <c r="K582" s="10" t="str">
        <f>IFERROR(VLOOKUP(A582,'[2]Total Provider - Dec 2015'!$A$1:$K$1232,11,FALSE),"")</f>
        <v>مستوصف السهلي الطبي</v>
      </c>
    </row>
    <row r="583" spans="1:11" hidden="1" x14ac:dyDescent="0.25">
      <c r="A583" s="5">
        <v>22439</v>
      </c>
      <c r="B583" s="6" t="str">
        <f>IFERROR(VLOOKUP(A583,'[2]Total Provider - Dec 2015'!$A$1:$K$1232,2,FALSE),"")</f>
        <v>Al Barakat Medical Center</v>
      </c>
      <c r="C583" s="7" t="str">
        <f>IFERROR(VLOOKUP(A583,'[2]Total Provider - Dec 2015'!$A$1:$K$1232,3,FALSE),"")</f>
        <v>NWR</v>
      </c>
      <c r="D583" s="7" t="str">
        <f>IFERROR(VLOOKUP(A583,'[2]Total Provider - Dec 2015'!$A$1:$K$1232,4,FALSE),"")</f>
        <v>Riyadh</v>
      </c>
      <c r="E583" s="7" t="str">
        <f>IFERROR(VLOOKUP(A583,'[2]Total Provider - Dec 2015'!$A$1:$K$1232,5,FALSE),"")</f>
        <v>Riyadh</v>
      </c>
      <c r="F583" s="7" t="str">
        <f>IFERROR(VLOOKUP(A583,'[2]Total Provider - Dec 2015'!$A$1:$K$1232,6,FALSE),"")</f>
        <v>Al Malaz District, Al Steen Street</v>
      </c>
      <c r="G583" s="7" t="str">
        <f>IFERROR(VLOOKUP(A583,'[2]Total Provider - Dec 2015'!$A$1:$K$1232,7,FALSE),"")</f>
        <v>0114761346</v>
      </c>
      <c r="H583" s="10" t="str">
        <f>IFERROR(VLOOKUP(A583,'[2]Total Provider - Dec 2015'!$A$1:$K$1232,8,FALSE),"")</f>
        <v>حي الملز, شارع الستين</v>
      </c>
      <c r="I583" s="10" t="str">
        <f>IFERROR(VLOOKUP(A583,'[2]Total Provider - Dec 2015'!$A$1:$K$1232,9,FALSE),"")</f>
        <v>الرياض</v>
      </c>
      <c r="J583" s="10" t="str">
        <f>IFERROR(VLOOKUP(A583,'[2]Total Provider - Dec 2015'!$A$1:$K$1232,10,FALSE),"")</f>
        <v>الرياض</v>
      </c>
      <c r="K583" s="10" t="str">
        <f>IFERROR(VLOOKUP(A583,'[2]Total Provider - Dec 2015'!$A$1:$K$1232,11,FALSE),"")</f>
        <v>مستوصف مركز البركات الطبي</v>
      </c>
    </row>
    <row r="584" spans="1:11" hidden="1" x14ac:dyDescent="0.25">
      <c r="A584" s="5">
        <v>22441</v>
      </c>
      <c r="B584" s="6" t="str">
        <f>IFERROR(VLOOKUP(A584,'[2]Total Provider - Dec 2015'!$A$1:$K$1232,2,FALSE),"")</f>
        <v>Al Hayat National Polyclinic (1)</v>
      </c>
      <c r="C584" s="7" t="str">
        <f>IFERROR(VLOOKUP(A584,'[2]Total Provider - Dec 2015'!$A$1:$K$1232,3,FALSE),"")</f>
        <v>NWS</v>
      </c>
      <c r="D584" s="7" t="str">
        <f>IFERROR(VLOOKUP(A584,'[2]Total Provider - Dec 2015'!$A$1:$K$1232,4,FALSE),"")</f>
        <v>Riyadh</v>
      </c>
      <c r="E584" s="7" t="str">
        <f>IFERROR(VLOOKUP(A584,'[2]Total Provider - Dec 2015'!$A$1:$K$1232,5,FALSE),"")</f>
        <v>Riyadh</v>
      </c>
      <c r="F584" s="7" t="str">
        <f>IFERROR(VLOOKUP(A584,'[2]Total Provider - Dec 2015'!$A$1:$K$1232,6,FALSE),"")</f>
        <v>Eshbeliyah District, Al Hassan Bin Al Hussain Street</v>
      </c>
      <c r="G584" s="7" t="str">
        <f>IFERROR(VLOOKUP(A584,'[2]Total Provider - Dec 2015'!$A$1:$K$1232,7,FALSE),"")</f>
        <v>0112444111</v>
      </c>
      <c r="H584" s="10" t="str">
        <f>IFERROR(VLOOKUP(A584,'[2]Total Provider - Dec 2015'!$A$1:$K$1232,8,FALSE),"")</f>
        <v>حي اشبيليه, شرع الحسن ابن الحسين</v>
      </c>
      <c r="I584" s="10" t="str">
        <f>IFERROR(VLOOKUP(A584,'[2]Total Provider - Dec 2015'!$A$1:$K$1232,9,FALSE),"")</f>
        <v>الرياض</v>
      </c>
      <c r="J584" s="10" t="str">
        <f>IFERROR(VLOOKUP(A584,'[2]Total Provider - Dec 2015'!$A$1:$K$1232,10,FALSE),"")</f>
        <v>الرياض</v>
      </c>
      <c r="K584" s="10" t="str">
        <f>IFERROR(VLOOKUP(A584,'[2]Total Provider - Dec 2015'!$A$1:$K$1232,11,FALSE),"")</f>
        <v>مجمع عيادات الحياة الأهلي (1)</v>
      </c>
    </row>
    <row r="585" spans="1:11" hidden="1" x14ac:dyDescent="0.25">
      <c r="A585" s="5">
        <v>22442</v>
      </c>
      <c r="B585" s="6" t="str">
        <f>IFERROR(VLOOKUP(A585,'[2]Total Provider - Dec 2015'!$A$1:$K$1232,2,FALSE),"")</f>
        <v>Al Bayan Medical Complex</v>
      </c>
      <c r="C585" s="7" t="str">
        <f>IFERROR(VLOOKUP(A585,'[2]Total Provider - Dec 2015'!$A$1:$K$1232,3,FALSE),"")</f>
        <v>NWR</v>
      </c>
      <c r="D585" s="7" t="str">
        <f>IFERROR(VLOOKUP(A585,'[2]Total Provider - Dec 2015'!$A$1:$K$1232,4,FALSE),"")</f>
        <v>Riyadh</v>
      </c>
      <c r="E585" s="7" t="str">
        <f>IFERROR(VLOOKUP(A585,'[2]Total Provider - Dec 2015'!$A$1:$K$1232,5,FALSE),"")</f>
        <v>Riyadh</v>
      </c>
      <c r="F585" s="7" t="str">
        <f>IFERROR(VLOOKUP(A585,'[2]Total Provider - Dec 2015'!$A$1:$K$1232,6,FALSE),"")</f>
        <v>Manfoha District, 60th Street, Prince Mohammed Bin Abdulrahman Road</v>
      </c>
      <c r="G585" s="7" t="str">
        <f>IFERROR(VLOOKUP(A585,'[2]Total Provider - Dec 2015'!$A$1:$K$1232,7,FALSE),"")</f>
        <v>0114510944</v>
      </c>
      <c r="H585" s="10" t="str">
        <f>IFERROR(VLOOKUP(A585,'[2]Total Provider - Dec 2015'!$A$1:$K$1232,8,FALSE),"")</f>
        <v>حي منفوحه, شارع ستين, طريق الأمير محمد بن عبدالرحمن</v>
      </c>
      <c r="I585" s="10" t="str">
        <f>IFERROR(VLOOKUP(A585,'[2]Total Provider - Dec 2015'!$A$1:$K$1232,9,FALSE),"")</f>
        <v>الرياض</v>
      </c>
      <c r="J585" s="10" t="str">
        <f>IFERROR(VLOOKUP(A585,'[2]Total Provider - Dec 2015'!$A$1:$K$1232,10,FALSE),"")</f>
        <v>الرياض</v>
      </c>
      <c r="K585" s="10" t="str">
        <f>IFERROR(VLOOKUP(A585,'[2]Total Provider - Dec 2015'!$A$1:$K$1232,11,FALSE),"")</f>
        <v>مجمع عيادات البيان الطبي</v>
      </c>
    </row>
    <row r="586" spans="1:11" hidden="1" x14ac:dyDescent="0.25">
      <c r="A586" s="5">
        <v>22443</v>
      </c>
      <c r="B586" s="6" t="str">
        <f>IFERROR(VLOOKUP(A586,'[2]Total Provider - Dec 2015'!$A$1:$K$1232,2,FALSE),"")</f>
        <v>Al Kadesiah Ployclinic</v>
      </c>
      <c r="C586" s="7" t="str">
        <f>IFERROR(VLOOKUP(A586,'[2]Total Provider - Dec 2015'!$A$1:$K$1232,3,FALSE),"")</f>
        <v>NW2</v>
      </c>
      <c r="D586" s="7" t="str">
        <f>IFERROR(VLOOKUP(A586,'[2]Total Provider - Dec 2015'!$A$1:$K$1232,4,FALSE),"")</f>
        <v>Riyadh</v>
      </c>
      <c r="E586" s="7" t="str">
        <f>IFERROR(VLOOKUP(A586,'[2]Total Provider - Dec 2015'!$A$1:$K$1232,5,FALSE),"")</f>
        <v>Riyadh</v>
      </c>
      <c r="F586" s="7" t="str">
        <f>IFERROR(VLOOKUP(A586,'[2]Total Provider - Dec 2015'!$A$1:$K$1232,6,FALSE),"")</f>
        <v>Al Khaldiyah District, Al Asmaai Street</v>
      </c>
      <c r="G586" s="7" t="str">
        <f>IFERROR(VLOOKUP(A586,'[2]Total Provider - Dec 2015'!$A$1:$K$1232,7,FALSE),"")</f>
        <v>014462062</v>
      </c>
      <c r="H586" s="10" t="str">
        <f>IFERROR(VLOOKUP(A586,'[2]Total Provider - Dec 2015'!$A$1:$K$1232,8,FALSE),"")</f>
        <v>حي الخالدية, شارع الأصمعي</v>
      </c>
      <c r="I586" s="10" t="str">
        <f>IFERROR(VLOOKUP(A586,'[2]Total Provider - Dec 2015'!$A$1:$K$1232,9,FALSE),"")</f>
        <v>الرياض</v>
      </c>
      <c r="J586" s="10" t="str">
        <f>IFERROR(VLOOKUP(A586,'[2]Total Provider - Dec 2015'!$A$1:$K$1232,10,FALSE),"")</f>
        <v>الرياض</v>
      </c>
      <c r="K586" s="10" t="str">
        <f>IFERROR(VLOOKUP(A586,'[2]Total Provider - Dec 2015'!$A$1:$K$1232,11,FALSE),"")</f>
        <v>مستوصف القادسيه</v>
      </c>
    </row>
    <row r="587" spans="1:11" hidden="1" x14ac:dyDescent="0.25">
      <c r="A587" s="5">
        <v>22447</v>
      </c>
      <c r="B587" s="6" t="str">
        <f>IFERROR(VLOOKUP(A587,'[2]Total Provider - Dec 2015'!$A$1:$K$1232,2,FALSE),"")</f>
        <v>Al Oroba Medical Clinic (1)</v>
      </c>
      <c r="C587" s="7" t="str">
        <f>IFERROR(VLOOKUP(A587,'[2]Total Provider - Dec 2015'!$A$1:$K$1232,3,FALSE),"")</f>
        <v>NWS</v>
      </c>
      <c r="D587" s="7" t="str">
        <f>IFERROR(VLOOKUP(A587,'[2]Total Provider - Dec 2015'!$A$1:$K$1232,4,FALSE),"")</f>
        <v>Riyadh</v>
      </c>
      <c r="E587" s="7" t="str">
        <f>IFERROR(VLOOKUP(A587,'[2]Total Provider - Dec 2015'!$A$1:$K$1232,5,FALSE),"")</f>
        <v>Riyadh</v>
      </c>
      <c r="F587" s="7" t="str">
        <f>IFERROR(VLOOKUP(A587,'[2]Total Provider - Dec 2015'!$A$1:$K$1232,6,FALSE),"")</f>
        <v>Al Shifa District, Al Termzi Street</v>
      </c>
      <c r="G587" s="7" t="str">
        <f>IFERROR(VLOOKUP(A587,'[2]Total Provider - Dec 2015'!$A$1:$K$1232,7,FALSE),"")</f>
        <v>0114215709</v>
      </c>
      <c r="H587" s="10" t="str">
        <f>IFERROR(VLOOKUP(A587,'[2]Total Provider - Dec 2015'!$A$1:$K$1232,8,FALSE),"")</f>
        <v>حي الشفاء, شارع الترمذي</v>
      </c>
      <c r="I587" s="10" t="str">
        <f>IFERROR(VLOOKUP(A587,'[2]Total Provider - Dec 2015'!$A$1:$K$1232,9,FALSE),"")</f>
        <v>الرياض</v>
      </c>
      <c r="J587" s="10" t="str">
        <f>IFERROR(VLOOKUP(A587,'[2]Total Provider - Dec 2015'!$A$1:$K$1232,10,FALSE),"")</f>
        <v>الرياض</v>
      </c>
      <c r="K587" s="10" t="str">
        <f>IFERROR(VLOOKUP(A587,'[2]Total Provider - Dec 2015'!$A$1:$K$1232,11,FALSE),"")</f>
        <v>مستوصف العروبه الطبي</v>
      </c>
    </row>
    <row r="588" spans="1:11" hidden="1" x14ac:dyDescent="0.25">
      <c r="A588" s="5">
        <v>22448</v>
      </c>
      <c r="B588" s="6" t="str">
        <f>IFERROR(VLOOKUP(A588,'[2]Total Provider - Dec 2015'!$A$1:$K$1232,2,FALSE),"")</f>
        <v>Al Oroba Medical Clinic (2)</v>
      </c>
      <c r="C588" s="7" t="str">
        <f>IFERROR(VLOOKUP(A588,'[2]Total Provider - Dec 2015'!$A$1:$K$1232,3,FALSE),"")</f>
        <v>NWS</v>
      </c>
      <c r="D588" s="7" t="str">
        <f>IFERROR(VLOOKUP(A588,'[2]Total Provider - Dec 2015'!$A$1:$K$1232,4,FALSE),"")</f>
        <v>Riyadh</v>
      </c>
      <c r="E588" s="7" t="str">
        <f>IFERROR(VLOOKUP(A588,'[2]Total Provider - Dec 2015'!$A$1:$K$1232,5,FALSE),"")</f>
        <v>Riyadh</v>
      </c>
      <c r="F588" s="7" t="str">
        <f>IFERROR(VLOOKUP(A588,'[2]Total Provider - Dec 2015'!$A$1:$K$1232,6,FALSE),"")</f>
        <v>Al Shifa District, Al Khalel Bin Ahmad Street</v>
      </c>
      <c r="G588" s="7" t="str">
        <f>IFERROR(VLOOKUP(A588,'[2]Total Provider - Dec 2015'!$A$1:$K$1232,7,FALSE),"")</f>
        <v>0114215704</v>
      </c>
      <c r="H588" s="10" t="str">
        <f>IFERROR(VLOOKUP(A588,'[2]Total Provider - Dec 2015'!$A$1:$K$1232,8,FALSE),"")</f>
        <v>حي الشفاء, شارع الخليل ابن احمد</v>
      </c>
      <c r="I588" s="10" t="str">
        <f>IFERROR(VLOOKUP(A588,'[2]Total Provider - Dec 2015'!$A$1:$K$1232,9,FALSE),"")</f>
        <v>الرياض</v>
      </c>
      <c r="J588" s="10" t="str">
        <f>IFERROR(VLOOKUP(A588,'[2]Total Provider - Dec 2015'!$A$1:$K$1232,10,FALSE),"")</f>
        <v>الرياض</v>
      </c>
      <c r="K588" s="10" t="str">
        <f>IFERROR(VLOOKUP(A588,'[2]Total Provider - Dec 2015'!$A$1:$K$1232,11,FALSE),"")</f>
        <v>مستوصف العروبه الطبي الثاني</v>
      </c>
    </row>
    <row r="589" spans="1:11" hidden="1" x14ac:dyDescent="0.25">
      <c r="A589" s="5">
        <v>22449</v>
      </c>
      <c r="B589" s="6" t="str">
        <f>IFERROR(VLOOKUP(A589,'[2]Total Provider - Dec 2015'!$A$1:$K$1232,2,FALSE),"")</f>
        <v>Al Oroba Medical Clinic (3)</v>
      </c>
      <c r="C589" s="7" t="str">
        <f>IFERROR(VLOOKUP(A589,'[2]Total Provider - Dec 2015'!$A$1:$K$1232,3,FALSE),"")</f>
        <v>NW2</v>
      </c>
      <c r="D589" s="7" t="str">
        <f>IFERROR(VLOOKUP(A589,'[2]Total Provider - Dec 2015'!$A$1:$K$1232,4,FALSE),"")</f>
        <v>Riyadh</v>
      </c>
      <c r="E589" s="7" t="str">
        <f>IFERROR(VLOOKUP(A589,'[2]Total Provider - Dec 2015'!$A$1:$K$1232,5,FALSE),"")</f>
        <v>Riyadh</v>
      </c>
      <c r="F589" s="7" t="str">
        <f>IFERROR(VLOOKUP(A589,'[2]Total Provider - Dec 2015'!$A$1:$K$1232,6,FALSE),"")</f>
        <v>Al Shifa District, Al Khalefa Al Ma'amon Street</v>
      </c>
      <c r="G589" s="7" t="str">
        <f>IFERROR(VLOOKUP(A589,'[2]Total Provider - Dec 2015'!$A$1:$K$1232,7,FALSE),"")</f>
        <v>014232355</v>
      </c>
      <c r="H589" s="10" t="str">
        <f>IFERROR(VLOOKUP(A589,'[2]Total Provider - Dec 2015'!$A$1:$K$1232,8,FALSE),"")</f>
        <v>حي الشفاء, شارع الخليفه المأمون</v>
      </c>
      <c r="I589" s="10" t="str">
        <f>IFERROR(VLOOKUP(A589,'[2]Total Provider - Dec 2015'!$A$1:$K$1232,9,FALSE),"")</f>
        <v>الرياض</v>
      </c>
      <c r="J589" s="10" t="str">
        <f>IFERROR(VLOOKUP(A589,'[2]Total Provider - Dec 2015'!$A$1:$K$1232,10,FALSE),"")</f>
        <v>الرياض</v>
      </c>
      <c r="K589" s="10" t="str">
        <f>IFERROR(VLOOKUP(A589,'[2]Total Provider - Dec 2015'!$A$1:$K$1232,11,FALSE),"")</f>
        <v>مستوصف العروبه الطبي (3) فرع شركة العروبه الطبيه</v>
      </c>
    </row>
    <row r="590" spans="1:11" hidden="1" x14ac:dyDescent="0.25">
      <c r="A590" s="5">
        <v>22450</v>
      </c>
      <c r="B590" s="6" t="str">
        <f>IFERROR(VLOOKUP(A590,'[2]Total Provider - Dec 2015'!$A$1:$K$1232,2,FALSE),"")</f>
        <v>Al Oroba Medical Complex (4)(Ex.Hai Al Shifa Medical Clinic)</v>
      </c>
      <c r="C590" s="7" t="str">
        <f>IFERROR(VLOOKUP(A590,'[2]Total Provider - Dec 2015'!$A$1:$K$1232,3,FALSE),"")</f>
        <v>NWS</v>
      </c>
      <c r="D590" s="7" t="str">
        <f>IFERROR(VLOOKUP(A590,'[2]Total Provider - Dec 2015'!$A$1:$K$1232,4,FALSE),"")</f>
        <v>Riyadh</v>
      </c>
      <c r="E590" s="7" t="str">
        <f>IFERROR(VLOOKUP(A590,'[2]Total Provider - Dec 2015'!$A$1:$K$1232,5,FALSE),"")</f>
        <v>Riyadh</v>
      </c>
      <c r="F590" s="7" t="str">
        <f>IFERROR(VLOOKUP(A590,'[2]Total Provider - Dec 2015'!$A$1:$K$1232,6,FALSE),"")</f>
        <v>Al Shifa District, Derab Road</v>
      </c>
      <c r="G590" s="7" t="str">
        <f>IFERROR(VLOOKUP(A590,'[2]Total Provider - Dec 2015'!$A$1:$K$1232,7,FALSE),"")</f>
        <v>0114210015</v>
      </c>
      <c r="H590" s="10" t="str">
        <f>IFERROR(VLOOKUP(A590,'[2]Total Provider - Dec 2015'!$A$1:$K$1232,8,FALSE),"")</f>
        <v>حي الشفاء, طريق ديراب</v>
      </c>
      <c r="I590" s="10" t="str">
        <f>IFERROR(VLOOKUP(A590,'[2]Total Provider - Dec 2015'!$A$1:$K$1232,9,FALSE),"")</f>
        <v>الرياض</v>
      </c>
      <c r="J590" s="10" t="str">
        <f>IFERROR(VLOOKUP(A590,'[2]Total Provider - Dec 2015'!$A$1:$K$1232,10,FALSE),"")</f>
        <v>الرياض</v>
      </c>
      <c r="K590" s="10" t="str">
        <f>IFERROR(VLOOKUP(A590,'[2]Total Provider - Dec 2015'!$A$1:$K$1232,11,FALSE),"")</f>
        <v>مجمع العروبة الطبي (4)</v>
      </c>
    </row>
    <row r="591" spans="1:11" hidden="1" x14ac:dyDescent="0.25">
      <c r="A591" s="5">
        <v>22451</v>
      </c>
      <c r="B591" s="6" t="str">
        <f>IFERROR(VLOOKUP(A591,'[2]Total Provider - Dec 2015'!$A$1:$K$1232,2,FALSE),"")</f>
        <v>Al-Ahmadi Medical Complex</v>
      </c>
      <c r="C591" s="7" t="str">
        <f>IFERROR(VLOOKUP(A591,'[2]Total Provider - Dec 2015'!$A$1:$K$1232,3,FALSE),"")</f>
        <v>NWS</v>
      </c>
      <c r="D591" s="7" t="str">
        <f>IFERROR(VLOOKUP(A591,'[2]Total Provider - Dec 2015'!$A$1:$K$1232,4,FALSE),"")</f>
        <v>Eastern Province</v>
      </c>
      <c r="E591" s="7" t="str">
        <f>IFERROR(VLOOKUP(A591,'[2]Total Provider - Dec 2015'!$A$1:$K$1232,5,FALSE),"")</f>
        <v>Dammam</v>
      </c>
      <c r="F591" s="7" t="str">
        <f>IFERROR(VLOOKUP(A591,'[2]Total Provider - Dec 2015'!$A$1:$K$1232,6,FALSE),"")</f>
        <v>King Abdulaziz Road, Ohod District</v>
      </c>
      <c r="G591" s="7" t="str">
        <f>IFERROR(VLOOKUP(A591,'[2]Total Provider - Dec 2015'!$A$1:$K$1232,7,FALSE),"")</f>
        <v>0138201111</v>
      </c>
      <c r="H591" s="10" t="str">
        <f>IFERROR(VLOOKUP(A591,'[2]Total Provider - Dec 2015'!$A$1:$K$1232,8,FALSE),"")</f>
        <v>طريق الملك عبدالعزيز</v>
      </c>
      <c r="I591" s="10" t="str">
        <f>IFERROR(VLOOKUP(A591,'[2]Total Provider - Dec 2015'!$A$1:$K$1232,9,FALSE),"")</f>
        <v>الدمام</v>
      </c>
      <c r="J591" s="10" t="str">
        <f>IFERROR(VLOOKUP(A591,'[2]Total Provider - Dec 2015'!$A$1:$K$1232,10,FALSE),"")</f>
        <v>المنطقة الشرقية</v>
      </c>
      <c r="K591" s="10" t="str">
        <f>IFERROR(VLOOKUP(A591,'[2]Total Provider - Dec 2015'!$A$1:$K$1232,11,FALSE),"")</f>
        <v>مجمع عيادات الأحمدي الطبي - بالدمام</v>
      </c>
    </row>
    <row r="592" spans="1:11" hidden="1" x14ac:dyDescent="0.25">
      <c r="A592" s="5">
        <v>22452</v>
      </c>
      <c r="B592" s="6" t="str">
        <f>IFERROR(VLOOKUP(A592,'[2]Total Provider - Dec 2015'!$A$1:$K$1232,2,FALSE),"")</f>
        <v>Watanak Polyclinic</v>
      </c>
      <c r="C592" s="7" t="str">
        <f>IFERROR(VLOOKUP(A592,'[2]Total Provider - Dec 2015'!$A$1:$K$1232,3,FALSE),"")</f>
        <v>NWS</v>
      </c>
      <c r="D592" s="7" t="str">
        <f>IFERROR(VLOOKUP(A592,'[2]Total Provider - Dec 2015'!$A$1:$K$1232,4,FALSE),"")</f>
        <v>Makkah</v>
      </c>
      <c r="E592" s="7" t="str">
        <f>IFERROR(VLOOKUP(A592,'[2]Total Provider - Dec 2015'!$A$1:$K$1232,5,FALSE),"")</f>
        <v>Jeddah</v>
      </c>
      <c r="F592" s="7" t="str">
        <f>IFERROR(VLOOKUP(A592,'[2]Total Provider - Dec 2015'!$A$1:$K$1232,6,FALSE),"")</f>
        <v>Al Safa District, Umm Al Qura Street</v>
      </c>
      <c r="G592" s="7" t="str">
        <f>IFERROR(VLOOKUP(A592,'[2]Total Provider - Dec 2015'!$A$1:$K$1232,7,FALSE),"")</f>
        <v>0122655500</v>
      </c>
      <c r="H592" s="10" t="str">
        <f>IFERROR(VLOOKUP(A592,'[2]Total Provider - Dec 2015'!$A$1:$K$1232,8,FALSE),"")</f>
        <v>حي الصفا, شارع ام القرى</v>
      </c>
      <c r="I592" s="10" t="str">
        <f>IFERROR(VLOOKUP(A592,'[2]Total Provider - Dec 2015'!$A$1:$K$1232,9,FALSE),"")</f>
        <v>جدة</v>
      </c>
      <c r="J592" s="10" t="str">
        <f>IFERROR(VLOOKUP(A592,'[2]Total Provider - Dec 2015'!$A$1:$K$1232,10,FALSE),"")</f>
        <v>مكة المكرمة</v>
      </c>
      <c r="K592" s="10" t="str">
        <f>IFERROR(VLOOKUP(A592,'[2]Total Provider - Dec 2015'!$A$1:$K$1232,11,FALSE),"")</f>
        <v>مجمع عيادات وطنك</v>
      </c>
    </row>
    <row r="593" spans="1:11" hidden="1" x14ac:dyDescent="0.25">
      <c r="A593" s="5">
        <v>22453</v>
      </c>
      <c r="B593" s="6" t="str">
        <f>IFERROR(VLOOKUP(A593,'[2]Total Provider - Dec 2015'!$A$1:$K$1232,2,FALSE),"")</f>
        <v>Al Miawiyah Consultative Clinic 6</v>
      </c>
      <c r="C593" s="7" t="str">
        <f>IFERROR(VLOOKUP(A593,'[2]Total Provider - Dec 2015'!$A$1:$K$1232,3,FALSE),"")</f>
        <v>NW1</v>
      </c>
      <c r="D593" s="7" t="str">
        <f>IFERROR(VLOOKUP(A593,'[2]Total Provider - Dec 2015'!$A$1:$K$1232,4,FALSE),"")</f>
        <v>Riyadh</v>
      </c>
      <c r="E593" s="7" t="str">
        <f>IFERROR(VLOOKUP(A593,'[2]Total Provider - Dec 2015'!$A$1:$K$1232,5,FALSE),"")</f>
        <v>Riyadh</v>
      </c>
      <c r="F593" s="7" t="str">
        <f>IFERROR(VLOOKUP(A593,'[2]Total Provider - Dec 2015'!$A$1:$K$1232,6,FALSE),"")</f>
        <v>Al Maazar District, Prince Abdulaziz Bin Mesayid Street</v>
      </c>
      <c r="G593" s="7" t="str">
        <f>IFERROR(VLOOKUP(A593,'[2]Total Provider - Dec 2015'!$A$1:$K$1232,7,FALSE),"")</f>
        <v>0112313853</v>
      </c>
      <c r="H593" s="10" t="str">
        <f>IFERROR(VLOOKUP(A593,'[2]Total Provider - Dec 2015'!$A$1:$K$1232,8,FALSE),"")</f>
        <v>حي المعذر, شارع الأمير عبدالعزيز بن مساعد</v>
      </c>
      <c r="I593" s="10" t="str">
        <f>IFERROR(VLOOKUP(A593,'[2]Total Provider - Dec 2015'!$A$1:$K$1232,9,FALSE),"")</f>
        <v>الرياض</v>
      </c>
      <c r="J593" s="10" t="str">
        <f>IFERROR(VLOOKUP(A593,'[2]Total Provider - Dec 2015'!$A$1:$K$1232,10,FALSE),"")</f>
        <v>الرياض</v>
      </c>
      <c r="K593" s="10" t="str">
        <f>IFERROR(VLOOKUP(A593,'[2]Total Provider - Dec 2015'!$A$1:$K$1232,11,FALSE),"")</f>
        <v>مجمع عيادات المئوية الاستشاريه (6)</v>
      </c>
    </row>
    <row r="594" spans="1:11" hidden="1" x14ac:dyDescent="0.25">
      <c r="A594" s="5">
        <v>22455</v>
      </c>
      <c r="B594" s="6" t="str">
        <f>IFERROR(VLOOKUP(A594,'[2]Total Provider - Dec 2015'!$A$1:$K$1232,2,FALSE),"")</f>
        <v>Al Amal National Polyclinic (Ex.Al Amal National Clinic - Manfouha)</v>
      </c>
      <c r="C594" s="7" t="str">
        <f>IFERROR(VLOOKUP(A594,'[2]Total Provider - Dec 2015'!$A$1:$K$1232,3,FALSE),"")</f>
        <v>NW1</v>
      </c>
      <c r="D594" s="7" t="str">
        <f>IFERROR(VLOOKUP(A594,'[2]Total Provider - Dec 2015'!$A$1:$K$1232,4,FALSE),"")</f>
        <v>Riyadh</v>
      </c>
      <c r="E594" s="7" t="str">
        <f>IFERROR(VLOOKUP(A594,'[2]Total Provider - Dec 2015'!$A$1:$K$1232,5,FALSE),"")</f>
        <v>Riyadh</v>
      </c>
      <c r="F594" s="7" t="str">
        <f>IFERROR(VLOOKUP(A594,'[2]Total Provider - Dec 2015'!$A$1:$K$1232,6,FALSE),"")</f>
        <v>Manfoha District - Al Eshreen Street</v>
      </c>
      <c r="G594" s="7" t="str">
        <f>IFERROR(VLOOKUP(A594,'[2]Total Provider - Dec 2015'!$A$1:$K$1232,7,FALSE),"")</f>
        <v>0113723880</v>
      </c>
      <c r="H594" s="10" t="str">
        <f>IFERROR(VLOOKUP(A594,'[2]Total Provider - Dec 2015'!$A$1:$K$1232,8,FALSE),"")</f>
        <v xml:space="preserve">حي المنفوحه, شارع العشرين </v>
      </c>
      <c r="I594" s="10" t="str">
        <f>IFERROR(VLOOKUP(A594,'[2]Total Provider - Dec 2015'!$A$1:$K$1232,9,FALSE),"")</f>
        <v>الرياض</v>
      </c>
      <c r="J594" s="10" t="str">
        <f>IFERROR(VLOOKUP(A594,'[2]Total Provider - Dec 2015'!$A$1:$K$1232,10,FALSE),"")</f>
        <v>الرياض</v>
      </c>
      <c r="K594" s="10" t="str">
        <f>IFERROR(VLOOKUP(A594,'[2]Total Provider - Dec 2015'!$A$1:$K$1232,11,FALSE),"")</f>
        <v>مجمع عيادات الأمل الأهلي</v>
      </c>
    </row>
    <row r="595" spans="1:11" hidden="1" x14ac:dyDescent="0.25">
      <c r="A595" s="5">
        <v>22459</v>
      </c>
      <c r="B595" s="6" t="str">
        <f>IFERROR(VLOOKUP(A595,'[2]Total Provider - Dec 2015'!$A$1:$K$1232,2,FALSE),"")</f>
        <v>Al Mokhles Hearing Center</v>
      </c>
      <c r="C595" s="7" t="str">
        <f>IFERROR(VLOOKUP(A595,'[2]Total Provider - Dec 2015'!$A$1:$K$1232,3,FALSE),"")</f>
        <v>NWR</v>
      </c>
      <c r="D595" s="7" t="str">
        <f>IFERROR(VLOOKUP(A595,'[2]Total Provider - Dec 2015'!$A$1:$K$1232,4,FALSE),"")</f>
        <v>Makkah</v>
      </c>
      <c r="E595" s="7" t="str">
        <f>IFERROR(VLOOKUP(A595,'[2]Total Provider - Dec 2015'!$A$1:$K$1232,5,FALSE),"")</f>
        <v>Jeddah</v>
      </c>
      <c r="F595" s="7" t="str">
        <f>IFERROR(VLOOKUP(A595,'[2]Total Provider - Dec 2015'!$A$1:$K$1232,6,FALSE),"")</f>
        <v>Mosharefa District, Flasteen Street</v>
      </c>
      <c r="G595" s="7" t="str">
        <f>IFERROR(VLOOKUP(A595,'[2]Total Provider - Dec 2015'!$A$1:$K$1232,7,FALSE),"")</f>
        <v>0126682255</v>
      </c>
      <c r="H595" s="10" t="str">
        <f>IFERROR(VLOOKUP(A595,'[2]Total Provider - Dec 2015'!$A$1:$K$1232,8,FALSE),"")</f>
        <v>حي مشرفه, شارع فلسطين</v>
      </c>
      <c r="I595" s="10" t="str">
        <f>IFERROR(VLOOKUP(A595,'[2]Total Provider - Dec 2015'!$A$1:$K$1232,9,FALSE),"")</f>
        <v>جدة</v>
      </c>
      <c r="J595" s="10" t="str">
        <f>IFERROR(VLOOKUP(A595,'[2]Total Provider - Dec 2015'!$A$1:$K$1232,10,FALSE),"")</f>
        <v>مكة المكرمة</v>
      </c>
      <c r="K595" s="10" t="str">
        <f>IFERROR(VLOOKUP(A595,'[2]Total Provider - Dec 2015'!$A$1:$K$1232,11,FALSE),"")</f>
        <v>مركز المخلص للسمعيات</v>
      </c>
    </row>
    <row r="596" spans="1:11" hidden="1" x14ac:dyDescent="0.25">
      <c r="A596" s="5">
        <v>22460</v>
      </c>
      <c r="B596" s="6" t="str">
        <f>IFERROR(VLOOKUP(A596,'[2]Total Provider - Dec 2015'!$A$1:$K$1232,2,FALSE),"")</f>
        <v>Shifa Al Khamis Polyclinic</v>
      </c>
      <c r="C596" s="7" t="str">
        <f>IFERROR(VLOOKUP(A596,'[2]Total Provider - Dec 2015'!$A$1:$K$1232,3,FALSE),"")</f>
        <v>NWS</v>
      </c>
      <c r="D596" s="7" t="str">
        <f>IFERROR(VLOOKUP(A596,'[2]Total Provider - Dec 2015'!$A$1:$K$1232,4,FALSE),"")</f>
        <v>Aseer</v>
      </c>
      <c r="E596" s="7" t="str">
        <f>IFERROR(VLOOKUP(A596,'[2]Total Provider - Dec 2015'!$A$1:$K$1232,5,FALSE),"")</f>
        <v>Khamis Mushayt</v>
      </c>
      <c r="F596" s="7" t="str">
        <f>IFERROR(VLOOKUP(A596,'[2]Total Provider - Dec 2015'!$A$1:$K$1232,6,FALSE),"")</f>
        <v>Al Darb District</v>
      </c>
      <c r="G596" s="7" t="str">
        <f>IFERROR(VLOOKUP(A596,'[2]Total Provider - Dec 2015'!$A$1:$K$1232,7,FALSE),"")</f>
        <v>0172371777</v>
      </c>
      <c r="H596" s="10" t="str">
        <f>IFERROR(VLOOKUP(A596,'[2]Total Provider - Dec 2015'!$A$1:$K$1232,8,FALSE),"")</f>
        <v>حي الدرب</v>
      </c>
      <c r="I596" s="10" t="str">
        <f>IFERROR(VLOOKUP(A596,'[2]Total Provider - Dec 2015'!$A$1:$K$1232,9,FALSE),"")</f>
        <v>خميس مشيط</v>
      </c>
      <c r="J596" s="10" t="str">
        <f>IFERROR(VLOOKUP(A596,'[2]Total Provider - Dec 2015'!$A$1:$K$1232,10,FALSE),"")</f>
        <v>عسير</v>
      </c>
      <c r="K596" s="10" t="str">
        <f>IFERROR(VLOOKUP(A596,'[2]Total Provider - Dec 2015'!$A$1:$K$1232,11,FALSE),"")</f>
        <v>مجمع عيادات شفاء الخميس</v>
      </c>
    </row>
    <row r="597" spans="1:11" hidden="1" x14ac:dyDescent="0.25">
      <c r="A597" s="5">
        <v>22461</v>
      </c>
      <c r="B597" s="6" t="str">
        <f>IFERROR(VLOOKUP(A597,'[2]Total Provider - Dec 2015'!$A$1:$K$1232,2,FALSE),"")</f>
        <v>Shifa Jezan Polyclinic</v>
      </c>
      <c r="C597" s="7" t="str">
        <f>IFERROR(VLOOKUP(A597,'[2]Total Provider - Dec 2015'!$A$1:$K$1232,3,FALSE),"")</f>
        <v>NWS</v>
      </c>
      <c r="D597" s="7" t="str">
        <f>IFERROR(VLOOKUP(A597,'[2]Total Provider - Dec 2015'!$A$1:$K$1232,4,FALSE),"")</f>
        <v>Gizan</v>
      </c>
      <c r="E597" s="7" t="str">
        <f>IFERROR(VLOOKUP(A597,'[2]Total Provider - Dec 2015'!$A$1:$K$1232,5,FALSE),"")</f>
        <v>Gizan</v>
      </c>
      <c r="F597" s="7" t="str">
        <f>IFERROR(VLOOKUP(A597,'[2]Total Provider - Dec 2015'!$A$1:$K$1232,6,FALSE),"")</f>
        <v>Omar Bin Al Khatab Street,Al Wasat District</v>
      </c>
      <c r="G597" s="7" t="str">
        <f>IFERROR(VLOOKUP(A597,'[2]Total Provider - Dec 2015'!$A$1:$K$1232,7,FALSE),"")</f>
        <v>0173232266</v>
      </c>
      <c r="H597" s="10" t="str">
        <f>IFERROR(VLOOKUP(A597,'[2]Total Provider - Dec 2015'!$A$1:$K$1232,8,FALSE),"")</f>
        <v>شارع عمر بن الخطاب, مقابل فندق اثيل</v>
      </c>
      <c r="I597" s="10" t="str">
        <f>IFERROR(VLOOKUP(A597,'[2]Total Provider - Dec 2015'!$A$1:$K$1232,9,FALSE),"")</f>
        <v>جيزان</v>
      </c>
      <c r="J597" s="10" t="str">
        <f>IFERROR(VLOOKUP(A597,'[2]Total Provider - Dec 2015'!$A$1:$K$1232,10,FALSE),"")</f>
        <v>جيزان</v>
      </c>
      <c r="K597" s="10" t="str">
        <f>IFERROR(VLOOKUP(A597,'[2]Total Provider - Dec 2015'!$A$1:$K$1232,11,FALSE),"")</f>
        <v>مجمع عيادات شفاء جازان</v>
      </c>
    </row>
    <row r="598" spans="1:11" hidden="1" x14ac:dyDescent="0.25">
      <c r="A598" s="5">
        <v>22462</v>
      </c>
      <c r="B598" s="6" t="str">
        <f>IFERROR(VLOOKUP(A598,'[2]Total Provider - Dec 2015'!$A$1:$K$1232,2,FALSE),"")</f>
        <v>Sama Al Basim Vision</v>
      </c>
      <c r="C598" s="7" t="str">
        <f>IFERROR(VLOOKUP(A598,'[2]Total Provider - Dec 2015'!$A$1:$K$1232,3,FALSE),"")</f>
        <v>NW1</v>
      </c>
      <c r="D598" s="7" t="str">
        <f>IFERROR(VLOOKUP(A598,'[2]Total Provider - Dec 2015'!$A$1:$K$1232,4,FALSE),"")</f>
        <v>Tabuk</v>
      </c>
      <c r="E598" s="7" t="str">
        <f>IFERROR(VLOOKUP(A598,'[2]Total Provider - Dec 2015'!$A$1:$K$1232,5,FALSE),"")</f>
        <v>Tabuk</v>
      </c>
      <c r="F598" s="7" t="str">
        <f>IFERROR(VLOOKUP(A598,'[2]Total Provider - Dec 2015'!$A$1:$K$1232,6,FALSE),"")</f>
        <v>Al Sulaimaneya District, Prince Mamdoh Street</v>
      </c>
      <c r="G598" s="7" t="str">
        <f>IFERROR(VLOOKUP(A598,'[2]Total Provider - Dec 2015'!$A$1:$K$1232,7,FALSE),"")</f>
        <v>0144225585</v>
      </c>
      <c r="H598" s="10" t="str">
        <f>IFERROR(VLOOKUP(A598,'[2]Total Provider - Dec 2015'!$A$1:$K$1232,8,FALSE),"")</f>
        <v>حي السليمانيه, شارع الأمير ممدوح</v>
      </c>
      <c r="I598" s="10" t="str">
        <f>IFERROR(VLOOKUP(A598,'[2]Total Provider - Dec 2015'!$A$1:$K$1232,9,FALSE),"")</f>
        <v>تبوك</v>
      </c>
      <c r="J598" s="10" t="str">
        <f>IFERROR(VLOOKUP(A598,'[2]Total Provider - Dec 2015'!$A$1:$K$1232,10,FALSE),"")</f>
        <v>تبوك</v>
      </c>
      <c r="K598" s="10" t="str">
        <f>IFERROR(VLOOKUP(A598,'[2]Total Provider - Dec 2015'!$A$1:$K$1232,11,FALSE),"")</f>
        <v>سما الباسم للبصريات</v>
      </c>
    </row>
    <row r="599" spans="1:11" hidden="1" x14ac:dyDescent="0.25">
      <c r="A599" s="5">
        <v>22463</v>
      </c>
      <c r="B599" s="6" t="str">
        <f>IFERROR(VLOOKUP(A599,'[2]Total Provider - Dec 2015'!$A$1:$K$1232,2,FALSE),"")</f>
        <v>Duba General Hospital</v>
      </c>
      <c r="C599" s="7" t="str">
        <f>IFERROR(VLOOKUP(A599,'[2]Total Provider - Dec 2015'!$A$1:$K$1232,3,FALSE),"")</f>
        <v>NW7</v>
      </c>
      <c r="D599" s="7" t="str">
        <f>IFERROR(VLOOKUP(A599,'[2]Total Provider - Dec 2015'!$A$1:$K$1232,4,FALSE),"")</f>
        <v>Tabuk</v>
      </c>
      <c r="E599" s="7" t="str">
        <f>IFERROR(VLOOKUP(A599,'[2]Total Provider - Dec 2015'!$A$1:$K$1232,5,FALSE),"")</f>
        <v>Duba</v>
      </c>
      <c r="F599" s="7" t="str">
        <f>IFERROR(VLOOKUP(A599,'[2]Total Provider - Dec 2015'!$A$1:$K$1232,6,FALSE),"")</f>
        <v xml:space="preserve">King Faisal Road </v>
      </c>
      <c r="G599" s="7" t="str">
        <f>IFERROR(VLOOKUP(A599,'[2]Total Provider - Dec 2015'!$A$1:$K$1232,7,FALSE),"")</f>
        <v>0144330848</v>
      </c>
      <c r="H599" s="10" t="str">
        <f>IFERROR(VLOOKUP(A599,'[2]Total Provider - Dec 2015'!$A$1:$K$1232,8,FALSE),"")</f>
        <v>طريق الملك فيصل</v>
      </c>
      <c r="I599" s="10" t="str">
        <f>IFERROR(VLOOKUP(A599,'[2]Total Provider - Dec 2015'!$A$1:$K$1232,9,FALSE),"")</f>
        <v>ضبا</v>
      </c>
      <c r="J599" s="10" t="str">
        <f>IFERROR(VLOOKUP(A599,'[2]Total Provider - Dec 2015'!$A$1:$K$1232,10,FALSE),"")</f>
        <v>تبوك</v>
      </c>
      <c r="K599" s="10" t="str">
        <f>IFERROR(VLOOKUP(A599,'[2]Total Provider - Dec 2015'!$A$1:$K$1232,11,FALSE),"")</f>
        <v xml:space="preserve">مستشفى ضبا العام </v>
      </c>
    </row>
    <row r="600" spans="1:11" hidden="1" x14ac:dyDescent="0.25">
      <c r="A600" s="5">
        <v>22464</v>
      </c>
      <c r="B600" s="6" t="str">
        <f>IFERROR(VLOOKUP(A600,'[2]Total Provider - Dec 2015'!$A$1:$K$1232,2,FALSE),"")</f>
        <v>Al Zubaidi Medical Center</v>
      </c>
      <c r="C600" s="7" t="str">
        <f>IFERROR(VLOOKUP(A600,'[2]Total Provider - Dec 2015'!$A$1:$K$1232,3,FALSE),"")</f>
        <v>NW3</v>
      </c>
      <c r="D600" s="7" t="str">
        <f>IFERROR(VLOOKUP(A600,'[2]Total Provider - Dec 2015'!$A$1:$K$1232,4,FALSE),"")</f>
        <v>Makkah</v>
      </c>
      <c r="E600" s="7" t="str">
        <f>IFERROR(VLOOKUP(A600,'[2]Total Provider - Dec 2015'!$A$1:$K$1232,5,FALSE),"")</f>
        <v>Ghonfodah</v>
      </c>
      <c r="F600" s="7" t="str">
        <f>IFERROR(VLOOKUP(A600,'[2]Total Provider - Dec 2015'!$A$1:$K$1232,6,FALSE),"")</f>
        <v>Al Qonfuza, Al Gharbiyah District</v>
      </c>
      <c r="G600" s="7" t="str">
        <f>IFERROR(VLOOKUP(A600,'[2]Total Provider - Dec 2015'!$A$1:$K$1232,7,FALSE),"")</f>
        <v>0177331071</v>
      </c>
      <c r="H600" s="10" t="str">
        <f>IFERROR(VLOOKUP(A600,'[2]Total Provider - Dec 2015'!$A$1:$K$1232,8,FALSE),"")</f>
        <v>القنفذه, حي الغربيه</v>
      </c>
      <c r="I600" s="10" t="str">
        <f>IFERROR(VLOOKUP(A600,'[2]Total Provider - Dec 2015'!$A$1:$K$1232,9,FALSE),"")</f>
        <v>القنفذة</v>
      </c>
      <c r="J600" s="10" t="str">
        <f>IFERROR(VLOOKUP(A600,'[2]Total Provider - Dec 2015'!$A$1:$K$1232,10,FALSE),"")</f>
        <v>مكة المكرمة</v>
      </c>
      <c r="K600" s="10" t="str">
        <f>IFERROR(VLOOKUP(A600,'[2]Total Provider - Dec 2015'!$A$1:$K$1232,11,FALSE),"")</f>
        <v>مجمع الزبيدي الطبي بالقنفذه</v>
      </c>
    </row>
    <row r="601" spans="1:11" hidden="1" x14ac:dyDescent="0.25">
      <c r="A601" s="5">
        <v>22466</v>
      </c>
      <c r="B601" s="6" t="str">
        <f>IFERROR(VLOOKUP(A601,'[2]Total Provider - Dec 2015'!$A$1:$K$1232,2,FALSE),"")</f>
        <v>Al Luhaibi Dialysis Center</v>
      </c>
      <c r="C601" s="7" t="str">
        <f>IFERROR(VLOOKUP(A601,'[2]Total Provider - Dec 2015'!$A$1:$K$1232,3,FALSE),"")</f>
        <v>NW1</v>
      </c>
      <c r="D601" s="7" t="str">
        <f>IFERROR(VLOOKUP(A601,'[2]Total Provider - Dec 2015'!$A$1:$K$1232,4,FALSE),"")</f>
        <v>Riyadh</v>
      </c>
      <c r="E601" s="7" t="str">
        <f>IFERROR(VLOOKUP(A601,'[2]Total Provider - Dec 2015'!$A$1:$K$1232,5,FALSE),"")</f>
        <v>Riyadh</v>
      </c>
      <c r="F601" s="7" t="str">
        <f>IFERROR(VLOOKUP(A601,'[2]Total Provider - Dec 2015'!$A$1:$K$1232,6,FALSE),"")</f>
        <v>Al Takhasosi Street</v>
      </c>
      <c r="G601" s="7" t="str">
        <f>IFERROR(VLOOKUP(A601,'[2]Total Provider - Dec 2015'!$A$1:$K$1232,7,FALSE),"")</f>
        <v>0112811205</v>
      </c>
      <c r="H601" s="10" t="str">
        <f>IFERROR(VLOOKUP(A601,'[2]Total Provider - Dec 2015'!$A$1:$K$1232,8,FALSE),"")</f>
        <v>حي التخصصي</v>
      </c>
      <c r="I601" s="10" t="str">
        <f>IFERROR(VLOOKUP(A601,'[2]Total Provider - Dec 2015'!$A$1:$K$1232,9,FALSE),"")</f>
        <v>الرياض</v>
      </c>
      <c r="J601" s="10" t="str">
        <f>IFERROR(VLOOKUP(A601,'[2]Total Provider - Dec 2015'!$A$1:$K$1232,10,FALSE),"")</f>
        <v>الرياض</v>
      </c>
      <c r="K601" s="10" t="str">
        <f>IFERROR(VLOOKUP(A601,'[2]Total Provider - Dec 2015'!$A$1:$K$1232,11,FALSE),"")</f>
        <v>مجمع الدكتور علي اللهبي الطبي لأمراض و غسيل الكلى (1)</v>
      </c>
    </row>
    <row r="602" spans="1:11" hidden="1" x14ac:dyDescent="0.25">
      <c r="A602" s="5">
        <v>22470</v>
      </c>
      <c r="B602" s="6" t="str">
        <f>IFERROR(VLOOKUP(A602,'[2]Total Provider - Dec 2015'!$A$1:$K$1232,2,FALSE),"")</f>
        <v>Rabei Al Mamlkah Polyclinic</v>
      </c>
      <c r="C602" s="7" t="str">
        <f>IFERROR(VLOOKUP(A602,'[2]Total Provider - Dec 2015'!$A$1:$K$1232,3,FALSE),"")</f>
        <v>NW4</v>
      </c>
      <c r="D602" s="7" t="str">
        <f>IFERROR(VLOOKUP(A602,'[2]Total Provider - Dec 2015'!$A$1:$K$1232,4,FALSE),"")</f>
        <v>Makkah</v>
      </c>
      <c r="E602" s="7" t="str">
        <f>IFERROR(VLOOKUP(A602,'[2]Total Provider - Dec 2015'!$A$1:$K$1232,5,FALSE),"")</f>
        <v>Jeddah</v>
      </c>
      <c r="F602" s="7" t="str">
        <f>IFERROR(VLOOKUP(A602,'[2]Total Provider - Dec 2015'!$A$1:$K$1232,6,FALSE),"")</f>
        <v>Al Thaghar District, Kilo 3</v>
      </c>
      <c r="G602" s="7" t="str">
        <f>IFERROR(VLOOKUP(A602,'[2]Total Provider - Dec 2015'!$A$1:$K$1232,7,FALSE),"")</f>
        <v>0126817777</v>
      </c>
      <c r="H602" s="10" t="str">
        <f>IFERROR(VLOOKUP(A602,'[2]Total Provider - Dec 2015'!$A$1:$K$1232,8,FALSE),"")</f>
        <v>حي الثغر, كيلو 3</v>
      </c>
      <c r="I602" s="10" t="str">
        <f>IFERROR(VLOOKUP(A602,'[2]Total Provider - Dec 2015'!$A$1:$K$1232,9,FALSE),"")</f>
        <v>جدة</v>
      </c>
      <c r="J602" s="10" t="str">
        <f>IFERROR(VLOOKUP(A602,'[2]Total Provider - Dec 2015'!$A$1:$K$1232,10,FALSE),"")</f>
        <v>مكة المكرمة</v>
      </c>
      <c r="K602" s="10" t="str">
        <f>IFERROR(VLOOKUP(A602,'[2]Total Provider - Dec 2015'!$A$1:$K$1232,11,FALSE),"")</f>
        <v>مستوصف ربيع المملكه الطبي</v>
      </c>
    </row>
    <row r="603" spans="1:11" hidden="1" x14ac:dyDescent="0.25">
      <c r="A603" s="5">
        <v>22471</v>
      </c>
      <c r="B603" s="6" t="str">
        <f>IFERROR(VLOOKUP(A603,'[2]Total Provider - Dec 2015'!$A$1:$K$1232,2,FALSE),"")</f>
        <v>Al Khalidia Medical Center</v>
      </c>
      <c r="C603" s="7" t="str">
        <f>IFERROR(VLOOKUP(A603,'[2]Total Provider - Dec 2015'!$A$1:$K$1232,3,FALSE),"")</f>
        <v>NWS</v>
      </c>
      <c r="D603" s="7" t="str">
        <f>IFERROR(VLOOKUP(A603,'[2]Total Provider - Dec 2015'!$A$1:$K$1232,4,FALSE),"")</f>
        <v>Aseer</v>
      </c>
      <c r="E603" s="7" t="str">
        <f>IFERROR(VLOOKUP(A603,'[2]Total Provider - Dec 2015'!$A$1:$K$1232,5,FALSE),"")</f>
        <v>Khamis Mushayt</v>
      </c>
      <c r="F603" s="7" t="str">
        <f>IFERROR(VLOOKUP(A603,'[2]Total Provider - Dec 2015'!$A$1:$K$1232,6,FALSE),"")</f>
        <v>Al khaldiah District, Thalatheen Street</v>
      </c>
      <c r="G603" s="7" t="str">
        <f>IFERROR(VLOOKUP(A603,'[2]Total Provider - Dec 2015'!$A$1:$K$1232,7,FALSE),"")</f>
        <v>0172206688</v>
      </c>
      <c r="H603" s="10" t="str">
        <f>IFERROR(VLOOKUP(A603,'[2]Total Provider - Dec 2015'!$A$1:$K$1232,8,FALSE),"")</f>
        <v>حي الخالديه,شارع الثلاثين</v>
      </c>
      <c r="I603" s="10" t="str">
        <f>IFERROR(VLOOKUP(A603,'[2]Total Provider - Dec 2015'!$A$1:$K$1232,9,FALSE),"")</f>
        <v>خميس مشيط</v>
      </c>
      <c r="J603" s="10" t="str">
        <f>IFERROR(VLOOKUP(A603,'[2]Total Provider - Dec 2015'!$A$1:$K$1232,10,FALSE),"")</f>
        <v>عسير</v>
      </c>
      <c r="K603" s="10" t="str">
        <f>IFERROR(VLOOKUP(A603,'[2]Total Provider - Dec 2015'!$A$1:$K$1232,11,FALSE),"")</f>
        <v>مجمع عيادات الخالديه الطبي</v>
      </c>
    </row>
    <row r="604" spans="1:11" hidden="1" x14ac:dyDescent="0.25">
      <c r="A604" s="5">
        <v>22473</v>
      </c>
      <c r="B604" s="6" t="str">
        <f>IFERROR(VLOOKUP(A604,'[2]Total Provider - Dec 2015'!$A$1:$K$1232,2,FALSE),"")</f>
        <v>Al Momtaz Medical Complex</v>
      </c>
      <c r="C604" s="7" t="str">
        <f>IFERROR(VLOOKUP(A604,'[2]Total Provider - Dec 2015'!$A$1:$K$1232,3,FALSE),"")</f>
        <v>NWS</v>
      </c>
      <c r="D604" s="7" t="str">
        <f>IFERROR(VLOOKUP(A604,'[2]Total Provider - Dec 2015'!$A$1:$K$1232,4,FALSE),"")</f>
        <v>Riyadh</v>
      </c>
      <c r="E604" s="7" t="str">
        <f>IFERROR(VLOOKUP(A604,'[2]Total Provider - Dec 2015'!$A$1:$K$1232,5,FALSE),"")</f>
        <v>Riyadh</v>
      </c>
      <c r="F604" s="7" t="str">
        <f>IFERROR(VLOOKUP(A604,'[2]Total Provider - Dec 2015'!$A$1:$K$1232,6,FALSE),"")</f>
        <v>Al Mlaz District, Jareer Street</v>
      </c>
      <c r="G604" s="7" t="str">
        <f>IFERROR(VLOOKUP(A604,'[2]Total Provider - Dec 2015'!$A$1:$K$1232,7,FALSE),"")</f>
        <v>0114786807</v>
      </c>
      <c r="H604" s="10" t="str">
        <f>IFERROR(VLOOKUP(A604,'[2]Total Provider - Dec 2015'!$A$1:$K$1232,8,FALSE),"")</f>
        <v>الملز, شارع جرير</v>
      </c>
      <c r="I604" s="10" t="str">
        <f>IFERROR(VLOOKUP(A604,'[2]Total Provider - Dec 2015'!$A$1:$K$1232,9,FALSE),"")</f>
        <v>الرياض</v>
      </c>
      <c r="J604" s="10" t="str">
        <f>IFERROR(VLOOKUP(A604,'[2]Total Provider - Dec 2015'!$A$1:$K$1232,10,FALSE),"")</f>
        <v>الرياض</v>
      </c>
      <c r="K604" s="10" t="str">
        <f>IFERROR(VLOOKUP(A604,'[2]Total Provider - Dec 2015'!$A$1:$K$1232,11,FALSE),"")</f>
        <v>مجمع عيادات الممتاز الطبي</v>
      </c>
    </row>
    <row r="605" spans="1:11" hidden="1" x14ac:dyDescent="0.25">
      <c r="A605" s="5">
        <v>22476</v>
      </c>
      <c r="B605" s="6" t="str">
        <f>IFERROR(VLOOKUP(A605,'[2]Total Provider - Dec 2015'!$A$1:$K$1232,2,FALSE),"")</f>
        <v>Al Basmah Medical Center</v>
      </c>
      <c r="C605" s="7" t="str">
        <f>IFERROR(VLOOKUP(A605,'[2]Total Provider - Dec 2015'!$A$1:$K$1232,3,FALSE),"")</f>
        <v>NW3</v>
      </c>
      <c r="D605" s="7" t="str">
        <f>IFERROR(VLOOKUP(A605,'[2]Total Provider - Dec 2015'!$A$1:$K$1232,4,FALSE),"")</f>
        <v>Makkah</v>
      </c>
      <c r="E605" s="7" t="str">
        <f>IFERROR(VLOOKUP(A605,'[2]Total Provider - Dec 2015'!$A$1:$K$1232,5,FALSE),"")</f>
        <v>Jeddah</v>
      </c>
      <c r="F605" s="7" t="str">
        <f>IFERROR(VLOOKUP(A605,'[2]Total Provider - Dec 2015'!$A$1:$K$1232,6,FALSE),"")</f>
        <v>Al Salama District, Al Yamama Street</v>
      </c>
      <c r="G605" s="7" t="str">
        <f>IFERROR(VLOOKUP(A605,'[2]Total Provider - Dec 2015'!$A$1:$K$1232,7,FALSE),"")</f>
        <v>0126397171</v>
      </c>
      <c r="H605" s="10" t="str">
        <f>IFERROR(VLOOKUP(A605,'[2]Total Provider - Dec 2015'!$A$1:$K$1232,8,FALSE),"")</f>
        <v>حي السلامه, شارع اليمامه</v>
      </c>
      <c r="I605" s="10" t="str">
        <f>IFERROR(VLOOKUP(A605,'[2]Total Provider - Dec 2015'!$A$1:$K$1232,9,FALSE),"")</f>
        <v>جدة</v>
      </c>
      <c r="J605" s="10" t="str">
        <f>IFERROR(VLOOKUP(A605,'[2]Total Provider - Dec 2015'!$A$1:$K$1232,10,FALSE),"")</f>
        <v>مكة المكرمة</v>
      </c>
      <c r="K605" s="10" t="str">
        <f>IFERROR(VLOOKUP(A605,'[2]Total Provider - Dec 2015'!$A$1:$K$1232,11,FALSE),"")</f>
        <v>مجمع البسمه الطبي</v>
      </c>
    </row>
    <row r="606" spans="1:11" hidden="1" x14ac:dyDescent="0.25">
      <c r="A606" s="5">
        <v>22484</v>
      </c>
      <c r="B606" s="6" t="str">
        <f>IFERROR(VLOOKUP(A606,'[2]Total Provider - Dec 2015'!$A$1:$K$1232,2,FALSE),"")</f>
        <v>Hiba Asia Polyclinic 2</v>
      </c>
      <c r="C606" s="7" t="str">
        <f>IFERROR(VLOOKUP(A606,'[2]Total Provider - Dec 2015'!$A$1:$K$1232,3,FALSE),"")</f>
        <v>NWS</v>
      </c>
      <c r="D606" s="7" t="str">
        <f>IFERROR(VLOOKUP(A606,'[2]Total Provider - Dec 2015'!$A$1:$K$1232,4,FALSE),"")</f>
        <v>Makkah</v>
      </c>
      <c r="E606" s="7" t="str">
        <f>IFERROR(VLOOKUP(A606,'[2]Total Provider - Dec 2015'!$A$1:$K$1232,5,FALSE),"")</f>
        <v>Jeddah</v>
      </c>
      <c r="F606" s="7" t="str">
        <f>IFERROR(VLOOKUP(A606,'[2]Total Provider - Dec 2015'!$A$1:$K$1232,6,FALSE),"")</f>
        <v>Bab Makkah, Dar Al Mansour Street</v>
      </c>
      <c r="G606" s="7" t="str">
        <f>IFERROR(VLOOKUP(A606,'[2]Total Provider - Dec 2015'!$A$1:$K$1232,7,FALSE),"")</f>
        <v>0126451777</v>
      </c>
      <c r="H606" s="10" t="str">
        <f>IFERROR(VLOOKUP(A606,'[2]Total Provider - Dec 2015'!$A$1:$K$1232,8,FALSE),"")</f>
        <v>باب مكه, شارع دار المنصور</v>
      </c>
      <c r="I606" s="10" t="str">
        <f>IFERROR(VLOOKUP(A606,'[2]Total Provider - Dec 2015'!$A$1:$K$1232,9,FALSE),"")</f>
        <v>جدة</v>
      </c>
      <c r="J606" s="10" t="str">
        <f>IFERROR(VLOOKUP(A606,'[2]Total Provider - Dec 2015'!$A$1:$K$1232,10,FALSE),"")</f>
        <v>مكة المكرمة</v>
      </c>
      <c r="K606" s="10" t="str">
        <f>IFERROR(VLOOKUP(A606,'[2]Total Provider - Dec 2015'!$A$1:$K$1232,11,FALSE),"")</f>
        <v>مجمع هبة اسيا الطبي (2)</v>
      </c>
    </row>
    <row r="607" spans="1:11" hidden="1" x14ac:dyDescent="0.25">
      <c r="A607" s="5">
        <v>22486</v>
      </c>
      <c r="B607" s="6" t="str">
        <f>IFERROR(VLOOKUP(A607,'[2]Total Provider - Dec 2015'!$A$1:$K$1232,2,FALSE),"")</f>
        <v>Al Ansari Vision</v>
      </c>
      <c r="C607" s="7" t="str">
        <f>IFERROR(VLOOKUP(A607,'[2]Total Provider - Dec 2015'!$A$1:$K$1232,3,FALSE),"")</f>
        <v>NW2</v>
      </c>
      <c r="D607" s="7" t="str">
        <f>IFERROR(VLOOKUP(A607,'[2]Total Provider - Dec 2015'!$A$1:$K$1232,4,FALSE),"")</f>
        <v>Madinah</v>
      </c>
      <c r="E607" s="7" t="str">
        <f>IFERROR(VLOOKUP(A607,'[2]Total Provider - Dec 2015'!$A$1:$K$1232,5,FALSE),"")</f>
        <v xml:space="preserve">Yanbu Al Bahar </v>
      </c>
      <c r="F607" s="7" t="str">
        <f>IFERROR(VLOOKUP(A607,'[2]Total Provider - Dec 2015'!$A$1:$K$1232,6,FALSE),"")</f>
        <v>A/8 District, Mohammad Bin Abdl Wahab Street</v>
      </c>
      <c r="G607" s="7" t="str">
        <f>IFERROR(VLOOKUP(A607,'[2]Total Provider - Dec 2015'!$A$1:$K$1232,7,FALSE),"")</f>
        <v>0143910708</v>
      </c>
      <c r="H607" s="10" t="str">
        <f>IFERROR(VLOOKUP(A607,'[2]Total Provider - Dec 2015'!$A$1:$K$1232,8,FALSE),"")</f>
        <v>حي (أ/8) شارع محمد بن عبدالوهاب</v>
      </c>
      <c r="I607" s="10" t="str">
        <f>IFERROR(VLOOKUP(A607,'[2]Total Provider - Dec 2015'!$A$1:$K$1232,9,FALSE),"")</f>
        <v>ينبع البحر</v>
      </c>
      <c r="J607" s="10" t="str">
        <f>IFERROR(VLOOKUP(A607,'[2]Total Provider - Dec 2015'!$A$1:$K$1232,10,FALSE),"")</f>
        <v>المدينة المنورة</v>
      </c>
      <c r="K607" s="10" t="str">
        <f>IFERROR(VLOOKUP(A607,'[2]Total Provider - Dec 2015'!$A$1:$K$1232,11,FALSE),"")</f>
        <v>الأنصاري للبصريات - ينبع البحر</v>
      </c>
    </row>
    <row r="608" spans="1:11" hidden="1" x14ac:dyDescent="0.25">
      <c r="A608" s="5">
        <v>22487</v>
      </c>
      <c r="B608" s="6" t="str">
        <f>IFERROR(VLOOKUP(A608,'[2]Total Provider - Dec 2015'!$A$1:$K$1232,2,FALSE),"")</f>
        <v>Al Ansari Vision</v>
      </c>
      <c r="C608" s="7" t="str">
        <f>IFERROR(VLOOKUP(A608,'[2]Total Provider - Dec 2015'!$A$1:$K$1232,3,FALSE),"")</f>
        <v>NW2</v>
      </c>
      <c r="D608" s="7" t="str">
        <f>IFERROR(VLOOKUP(A608,'[2]Total Provider - Dec 2015'!$A$1:$K$1232,4,FALSE),"")</f>
        <v>Madinah</v>
      </c>
      <c r="E608" s="7" t="str">
        <f>IFERROR(VLOOKUP(A608,'[2]Total Provider - Dec 2015'!$A$1:$K$1232,5,FALSE),"")</f>
        <v>Yanbu</v>
      </c>
      <c r="F608" s="7" t="str">
        <f>IFERROR(VLOOKUP(A608,'[2]Total Provider - Dec 2015'!$A$1:$K$1232,6,FALSE),"")</f>
        <v>Al Jabriah District, Yanbu- Royal Commission</v>
      </c>
      <c r="G608" s="7" t="str">
        <f>IFERROR(VLOOKUP(A608,'[2]Total Provider - Dec 2015'!$A$1:$K$1232,7,FALSE),"")</f>
        <v>0143926444</v>
      </c>
      <c r="H608" s="10" t="str">
        <f>IFERROR(VLOOKUP(A608,'[2]Total Provider - Dec 2015'!$A$1:$K$1232,8,FALSE),"")</f>
        <v>حي الجابرية</v>
      </c>
      <c r="I608" s="10" t="str">
        <f>IFERROR(VLOOKUP(A608,'[2]Total Provider - Dec 2015'!$A$1:$K$1232,9,FALSE),"")</f>
        <v>ينبع</v>
      </c>
      <c r="J608" s="10" t="str">
        <f>IFERROR(VLOOKUP(A608,'[2]Total Provider - Dec 2015'!$A$1:$K$1232,10,FALSE),"")</f>
        <v>المدينة المنورة</v>
      </c>
      <c r="K608" s="10" t="str">
        <f>IFERROR(VLOOKUP(A608,'[2]Total Provider - Dec 2015'!$A$1:$K$1232,11,FALSE),"")</f>
        <v>الأنصاري للبصريات - ينبع</v>
      </c>
    </row>
    <row r="609" spans="1:11" hidden="1" x14ac:dyDescent="0.25">
      <c r="A609" s="5">
        <v>22488</v>
      </c>
      <c r="B609" s="6" t="str">
        <f>IFERROR(VLOOKUP(A609,'[2]Total Provider - Dec 2015'!$A$1:$K$1232,2,FALSE),"")</f>
        <v>Al Ansari Vision</v>
      </c>
      <c r="C609" s="7" t="str">
        <f>IFERROR(VLOOKUP(A609,'[2]Total Provider - Dec 2015'!$A$1:$K$1232,3,FALSE),"")</f>
        <v>NW2</v>
      </c>
      <c r="D609" s="7" t="str">
        <f>IFERROR(VLOOKUP(A609,'[2]Total Provider - Dec 2015'!$A$1:$K$1232,4,FALSE),"")</f>
        <v>Madinah</v>
      </c>
      <c r="E609" s="7" t="str">
        <f>IFERROR(VLOOKUP(A609,'[2]Total Provider - Dec 2015'!$A$1:$K$1232,5,FALSE),"")</f>
        <v>Yanbu</v>
      </c>
      <c r="F609" s="7" t="str">
        <f>IFERROR(VLOOKUP(A609,'[2]Total Provider - Dec 2015'!$A$1:$K$1232,6,FALSE),"")</f>
        <v>Al Soltana District, Abo Bakr Al Sedeeq Street- Sultana Mall</v>
      </c>
      <c r="G609" s="7" t="str">
        <f>IFERROR(VLOOKUP(A609,'[2]Total Provider - Dec 2015'!$A$1:$K$1232,7,FALSE),"")</f>
        <v>0148452743</v>
      </c>
      <c r="H609" s="10" t="str">
        <f>IFERROR(VLOOKUP(A609,'[2]Total Provider - Dec 2015'!$A$1:$K$1232,8,FALSE),"")</f>
        <v>حي سلطانه, شارع ابي بكر الصديق</v>
      </c>
      <c r="I609" s="10" t="str">
        <f>IFERROR(VLOOKUP(A609,'[2]Total Provider - Dec 2015'!$A$1:$K$1232,9,FALSE),"")</f>
        <v>ينبع</v>
      </c>
      <c r="J609" s="10" t="str">
        <f>IFERROR(VLOOKUP(A609,'[2]Total Provider - Dec 2015'!$A$1:$K$1232,10,FALSE),"")</f>
        <v>المدينة المنورة</v>
      </c>
      <c r="K609" s="10" t="str">
        <f>IFERROR(VLOOKUP(A609,'[2]Total Provider - Dec 2015'!$A$1:$K$1232,11,FALSE),"")</f>
        <v>الأنصاري للبصريات - المدينة المنورة</v>
      </c>
    </row>
    <row r="610" spans="1:11" hidden="1" x14ac:dyDescent="0.25">
      <c r="A610" s="5">
        <v>22489</v>
      </c>
      <c r="B610" s="6" t="str">
        <f>IFERROR(VLOOKUP(A610,'[2]Total Provider - Dec 2015'!$A$1:$K$1232,2,FALSE),"")</f>
        <v>Al Ansari Vision</v>
      </c>
      <c r="C610" s="7" t="str">
        <f>IFERROR(VLOOKUP(A610,'[2]Total Provider - Dec 2015'!$A$1:$K$1232,3,FALSE),"")</f>
        <v>NW2</v>
      </c>
      <c r="D610" s="7" t="str">
        <f>IFERROR(VLOOKUP(A610,'[2]Total Provider - Dec 2015'!$A$1:$K$1232,4,FALSE),"")</f>
        <v>Makkah</v>
      </c>
      <c r="E610" s="7" t="str">
        <f>IFERROR(VLOOKUP(A610,'[2]Total Provider - Dec 2015'!$A$1:$K$1232,5,FALSE),"")</f>
        <v>Rabigh</v>
      </c>
      <c r="F610" s="7" t="str">
        <f>IFERROR(VLOOKUP(A610,'[2]Total Provider - Dec 2015'!$A$1:$K$1232,6,FALSE),"")</f>
        <v>Rabigh- General Street</v>
      </c>
      <c r="G610" s="7" t="str">
        <f>IFERROR(VLOOKUP(A610,'[2]Total Provider - Dec 2015'!$A$1:$K$1232,7,FALSE),"")</f>
        <v>0124220320</v>
      </c>
      <c r="H610" s="10" t="str">
        <f>IFERROR(VLOOKUP(A610,'[2]Total Provider - Dec 2015'!$A$1:$K$1232,8,FALSE),"")</f>
        <v>رابغ, الشارع العام</v>
      </c>
      <c r="I610" s="10" t="str">
        <f>IFERROR(VLOOKUP(A610,'[2]Total Provider - Dec 2015'!$A$1:$K$1232,9,FALSE),"")</f>
        <v>رابغ</v>
      </c>
      <c r="J610" s="10" t="str">
        <f>IFERROR(VLOOKUP(A610,'[2]Total Provider - Dec 2015'!$A$1:$K$1232,10,FALSE),"")</f>
        <v>مكة المكرمة</v>
      </c>
      <c r="K610" s="10" t="str">
        <f>IFERROR(VLOOKUP(A610,'[2]Total Provider - Dec 2015'!$A$1:$K$1232,11,FALSE),"")</f>
        <v>الأنصاري للبصريات - رابغ</v>
      </c>
    </row>
    <row r="611" spans="1:11" hidden="1" x14ac:dyDescent="0.25">
      <c r="A611" s="5">
        <v>22490</v>
      </c>
      <c r="B611" s="6" t="str">
        <f>IFERROR(VLOOKUP(A611,'[2]Total Provider - Dec 2015'!$A$1:$K$1232,2,FALSE),"")</f>
        <v>Al Ansari Vision</v>
      </c>
      <c r="C611" s="7" t="str">
        <f>IFERROR(VLOOKUP(A611,'[2]Total Provider - Dec 2015'!$A$1:$K$1232,3,FALSE),"")</f>
        <v>NW2</v>
      </c>
      <c r="D611" s="7" t="str">
        <f>IFERROR(VLOOKUP(A611,'[2]Total Provider - Dec 2015'!$A$1:$K$1232,4,FALSE),"")</f>
        <v>Tabuk</v>
      </c>
      <c r="E611" s="7" t="str">
        <f>IFERROR(VLOOKUP(A611,'[2]Total Provider - Dec 2015'!$A$1:$K$1232,5,FALSE),"")</f>
        <v>Tabuk</v>
      </c>
      <c r="F611" s="7" t="str">
        <f>IFERROR(VLOOKUP(A611,'[2]Total Provider - Dec 2015'!$A$1:$K$1232,6,FALSE),"")</f>
        <v>Al Wosta District, King Abdul Aziz Road</v>
      </c>
      <c r="G611" s="7" t="str">
        <f>IFERROR(VLOOKUP(A611,'[2]Total Provider - Dec 2015'!$A$1:$K$1232,7,FALSE),"")</f>
        <v>0143824243</v>
      </c>
      <c r="H611" s="10" t="str">
        <f>IFERROR(VLOOKUP(A611,'[2]Total Provider - Dec 2015'!$A$1:$K$1232,8,FALSE),"")</f>
        <v>حي الوسطي, طريق الملك عبدالعزيز</v>
      </c>
      <c r="I611" s="10" t="str">
        <f>IFERROR(VLOOKUP(A611,'[2]Total Provider - Dec 2015'!$A$1:$K$1232,9,FALSE),"")</f>
        <v>تبوك</v>
      </c>
      <c r="J611" s="10" t="str">
        <f>IFERROR(VLOOKUP(A611,'[2]Total Provider - Dec 2015'!$A$1:$K$1232,10,FALSE),"")</f>
        <v>تبوك</v>
      </c>
      <c r="K611" s="10" t="str">
        <f>IFERROR(VLOOKUP(A611,'[2]Total Provider - Dec 2015'!$A$1:$K$1232,11,FALSE),"")</f>
        <v>الأنصاري للبصريات - تبوك</v>
      </c>
    </row>
    <row r="612" spans="1:11" hidden="1" x14ac:dyDescent="0.25">
      <c r="A612" s="5">
        <v>22491</v>
      </c>
      <c r="B612" s="6" t="str">
        <f>IFERROR(VLOOKUP(A612,'[2]Total Provider - Dec 2015'!$A$1:$K$1232,2,FALSE),"")</f>
        <v>Al Jafel International Hospital</v>
      </c>
      <c r="C612" s="7" t="str">
        <f>IFERROR(VLOOKUP(A612,'[2]Total Provider - Dec 2015'!$A$1:$K$1232,3,FALSE),"")</f>
        <v>NW1</v>
      </c>
      <c r="D612" s="7" t="str">
        <f>IFERROR(VLOOKUP(A612,'[2]Total Provider - Dec 2015'!$A$1:$K$1232,4,FALSE),"")</f>
        <v>Riyadh</v>
      </c>
      <c r="E612" s="7" t="str">
        <f>IFERROR(VLOOKUP(A612,'[2]Total Provider - Dec 2015'!$A$1:$K$1232,5,FALSE),"")</f>
        <v>Riyadh</v>
      </c>
      <c r="F612" s="7" t="str">
        <f>IFERROR(VLOOKUP(A612,'[2]Total Provider - Dec 2015'!$A$1:$K$1232,6,FALSE),"")</f>
        <v>Al Bade'aa District, Bilal Ben Rabah Street</v>
      </c>
      <c r="G612" s="7" t="str">
        <f>IFERROR(VLOOKUP(A612,'[2]Total Provider - Dec 2015'!$A$1:$K$1232,7,FALSE),"")</f>
        <v>0114322222</v>
      </c>
      <c r="H612" s="10" t="str">
        <f>IFERROR(VLOOKUP(A612,'[2]Total Provider - Dec 2015'!$A$1:$K$1232,8,FALSE),"")</f>
        <v>الخط الدائري الغربي, مخرج 28</v>
      </c>
      <c r="I612" s="10" t="str">
        <f>IFERROR(VLOOKUP(A612,'[2]Total Provider - Dec 2015'!$A$1:$K$1232,9,FALSE),"")</f>
        <v>الرياض</v>
      </c>
      <c r="J612" s="10" t="str">
        <f>IFERROR(VLOOKUP(A612,'[2]Total Provider - Dec 2015'!$A$1:$K$1232,10,FALSE),"")</f>
        <v>الرياض</v>
      </c>
      <c r="K612" s="10" t="str">
        <f>IFERROR(VLOOKUP(A612,'[2]Total Provider - Dec 2015'!$A$1:$K$1232,11,FALSE),"")</f>
        <v>مستشفى الجافل الدولي</v>
      </c>
    </row>
    <row r="613" spans="1:11" hidden="1" x14ac:dyDescent="0.25">
      <c r="A613" s="5">
        <v>22509</v>
      </c>
      <c r="B613" s="6" t="str">
        <f>IFERROR(VLOOKUP(A613,'[2]Total Provider - Dec 2015'!$A$1:$K$1232,2,FALSE),"")</f>
        <v>La Perle Dental SPA</v>
      </c>
      <c r="C613" s="7" t="str">
        <f>IFERROR(VLOOKUP(A613,'[2]Total Provider - Dec 2015'!$A$1:$K$1232,3,FALSE),"")</f>
        <v>NW6</v>
      </c>
      <c r="D613" s="7" t="str">
        <f>IFERROR(VLOOKUP(A613,'[2]Total Provider - Dec 2015'!$A$1:$K$1232,4,FALSE),"")</f>
        <v>Makkah</v>
      </c>
      <c r="E613" s="7" t="str">
        <f>IFERROR(VLOOKUP(A613,'[2]Total Provider - Dec 2015'!$A$1:$K$1232,5,FALSE),"")</f>
        <v>Jeddah</v>
      </c>
      <c r="F613" s="7" t="str">
        <f>IFERROR(VLOOKUP(A613,'[2]Total Provider - Dec 2015'!$A$1:$K$1232,6,FALSE),"")</f>
        <v>Al Rawdah District, Tahlia Street</v>
      </c>
      <c r="G613" s="7" t="str">
        <f>IFERROR(VLOOKUP(A613,'[2]Total Provider - Dec 2015'!$A$1:$K$1232,7,FALSE),"")</f>
        <v>920011663</v>
      </c>
      <c r="H613" s="10" t="str">
        <f>IFERROR(VLOOKUP(A613,'[2]Total Provider - Dec 2015'!$A$1:$K$1232,8,FALSE),"")</f>
        <v>حي الروضه, شارع التحلية</v>
      </c>
      <c r="I613" s="10" t="str">
        <f>IFERROR(VLOOKUP(A613,'[2]Total Provider - Dec 2015'!$A$1:$K$1232,9,FALSE),"")</f>
        <v>جدة</v>
      </c>
      <c r="J613" s="10" t="str">
        <f>IFERROR(VLOOKUP(A613,'[2]Total Provider - Dec 2015'!$A$1:$K$1232,10,FALSE),"")</f>
        <v>مكة المكرمة</v>
      </c>
      <c r="K613" s="10" t="str">
        <f>IFERROR(VLOOKUP(A613,'[2]Total Provider - Dec 2015'!$A$1:$K$1232,11,FALSE),"")</f>
        <v>سوزان دنتل سنتر</v>
      </c>
    </row>
    <row r="614" spans="1:11" hidden="1" x14ac:dyDescent="0.25">
      <c r="A614" s="5">
        <v>22511</v>
      </c>
      <c r="B614" s="6" t="str">
        <f>IFERROR(VLOOKUP(A614,'[2]Total Provider - Dec 2015'!$A$1:$K$1232,2,FALSE),"")</f>
        <v>Dar Al Sharq Polyclinic Center</v>
      </c>
      <c r="C614" s="7" t="str">
        <f>IFERROR(VLOOKUP(A614,'[2]Total Provider - Dec 2015'!$A$1:$K$1232,3,FALSE),"")</f>
        <v>NW1</v>
      </c>
      <c r="D614" s="7" t="str">
        <f>IFERROR(VLOOKUP(A614,'[2]Total Provider - Dec 2015'!$A$1:$K$1232,4,FALSE),"")</f>
        <v>Riyadh</v>
      </c>
      <c r="E614" s="7" t="str">
        <f>IFERROR(VLOOKUP(A614,'[2]Total Provider - Dec 2015'!$A$1:$K$1232,5,FALSE),"")</f>
        <v>Riyadh</v>
      </c>
      <c r="F614" s="7" t="str">
        <f>IFERROR(VLOOKUP(A614,'[2]Total Provider - Dec 2015'!$A$1:$K$1232,6,FALSE),"")</f>
        <v>Al Khaliej District, Abdulaziz Bin Bshr Street</v>
      </c>
      <c r="G614" s="7" t="str">
        <f>IFERROR(VLOOKUP(A614,'[2]Total Provider - Dec 2015'!$A$1:$K$1232,7,FALSE),"")</f>
        <v>0112272228</v>
      </c>
      <c r="H614" s="10" t="str">
        <f>IFERROR(VLOOKUP(A614,'[2]Total Provider - Dec 2015'!$A$1:$K$1232,8,FALSE),"")</f>
        <v>حي الخليج, شارع عبدالعزيز بن بشر</v>
      </c>
      <c r="I614" s="10" t="str">
        <f>IFERROR(VLOOKUP(A614,'[2]Total Provider - Dec 2015'!$A$1:$K$1232,9,FALSE),"")</f>
        <v>الرياض</v>
      </c>
      <c r="J614" s="10" t="str">
        <f>IFERROR(VLOOKUP(A614,'[2]Total Provider - Dec 2015'!$A$1:$K$1232,10,FALSE),"")</f>
        <v>الرياض</v>
      </c>
      <c r="K614" s="10" t="str">
        <f>IFERROR(VLOOKUP(A614,'[2]Total Provider - Dec 2015'!$A$1:$K$1232,11,FALSE),"")</f>
        <v>مستوصف دار الشرق الطبي</v>
      </c>
    </row>
    <row r="615" spans="1:11" hidden="1" x14ac:dyDescent="0.25">
      <c r="A615" s="5">
        <v>22513</v>
      </c>
      <c r="B615" s="6" t="str">
        <f>IFERROR(VLOOKUP(A615,'[2]Total Provider - Dec 2015'!$A$1:$K$1232,2,FALSE),"")</f>
        <v>Class Optical</v>
      </c>
      <c r="C615" s="7" t="str">
        <f>IFERROR(VLOOKUP(A615,'[2]Total Provider - Dec 2015'!$A$1:$K$1232,3,FALSE),"")</f>
        <v>NWR</v>
      </c>
      <c r="D615" s="7" t="str">
        <f>IFERROR(VLOOKUP(A615,'[2]Total Provider - Dec 2015'!$A$1:$K$1232,4,FALSE),"")</f>
        <v>Riyadh</v>
      </c>
      <c r="E615" s="7" t="str">
        <f>IFERROR(VLOOKUP(A615,'[2]Total Provider - Dec 2015'!$A$1:$K$1232,5,FALSE),"")</f>
        <v>Riyadh</v>
      </c>
      <c r="F615" s="7" t="str">
        <f>IFERROR(VLOOKUP(A615,'[2]Total Provider - Dec 2015'!$A$1:$K$1232,6,FALSE),"")</f>
        <v>Al Azizia District, Al Azizia General Street</v>
      </c>
      <c r="G615" s="7" t="str">
        <f>IFERROR(VLOOKUP(A615,'[2]Total Provider - Dec 2015'!$A$1:$K$1232,7,FALSE),"")</f>
        <v>0114721831</v>
      </c>
      <c r="H615" s="10" t="str">
        <f>IFERROR(VLOOKUP(A615,'[2]Total Provider - Dec 2015'!$A$1:$K$1232,8,FALSE),"")</f>
        <v>حي العزيزية, شارع العزيزية العام</v>
      </c>
      <c r="I615" s="10" t="str">
        <f>IFERROR(VLOOKUP(A615,'[2]Total Provider - Dec 2015'!$A$1:$K$1232,9,FALSE),"")</f>
        <v>الرياض</v>
      </c>
      <c r="J615" s="10" t="str">
        <f>IFERROR(VLOOKUP(A615,'[2]Total Provider - Dec 2015'!$A$1:$K$1232,10,FALSE),"")</f>
        <v>الرياض</v>
      </c>
      <c r="K615" s="10" t="str">
        <f>IFERROR(VLOOKUP(A615,'[2]Total Provider - Dec 2015'!$A$1:$K$1232,11,FALSE),"")</f>
        <v>مركز النظارات الراقيه</v>
      </c>
    </row>
    <row r="616" spans="1:11" hidden="1" x14ac:dyDescent="0.25">
      <c r="A616" s="5">
        <v>22514</v>
      </c>
      <c r="B616" s="6" t="str">
        <f>IFERROR(VLOOKUP(A616,'[2]Total Provider - Dec 2015'!$A$1:$K$1232,2,FALSE),"")</f>
        <v>Aban Opticals</v>
      </c>
      <c r="C616" s="7" t="str">
        <f>IFERROR(VLOOKUP(A616,'[2]Total Provider - Dec 2015'!$A$1:$K$1232,3,FALSE),"")</f>
        <v>NW2</v>
      </c>
      <c r="D616" s="7" t="str">
        <f>IFERROR(VLOOKUP(A616,'[2]Total Provider - Dec 2015'!$A$1:$K$1232,4,FALSE),"")</f>
        <v>Makkah</v>
      </c>
      <c r="E616" s="7" t="str">
        <f>IFERROR(VLOOKUP(A616,'[2]Total Provider - Dec 2015'!$A$1:$K$1232,5,FALSE),"")</f>
        <v>Jeddah</v>
      </c>
      <c r="F616" s="7" t="str">
        <f>IFERROR(VLOOKUP(A616,'[2]Total Provider - Dec 2015'!$A$1:$K$1232,6,FALSE),"")</f>
        <v>Musharefa District, Makarona Street</v>
      </c>
      <c r="G616" s="7" t="str">
        <f>IFERROR(VLOOKUP(A616,'[2]Total Provider - Dec 2015'!$A$1:$K$1232,7,FALSE),"")</f>
        <v>0126736908</v>
      </c>
      <c r="H616" s="10" t="str">
        <f>IFERROR(VLOOKUP(A616,'[2]Total Provider - Dec 2015'!$A$1:$K$1232,8,FALSE),"")</f>
        <v>حي مشرفة, شارع المكرونه امام مسجد ابو بكر و بنك الراجحي</v>
      </c>
      <c r="I616" s="10" t="str">
        <f>IFERROR(VLOOKUP(A616,'[2]Total Provider - Dec 2015'!$A$1:$K$1232,9,FALSE),"")</f>
        <v>جدة</v>
      </c>
      <c r="J616" s="10" t="str">
        <f>IFERROR(VLOOKUP(A616,'[2]Total Provider - Dec 2015'!$A$1:$K$1232,10,FALSE),"")</f>
        <v>مكة المكرمة</v>
      </c>
      <c r="K616" s="10" t="str">
        <f>IFERROR(VLOOKUP(A616,'[2]Total Provider - Dec 2015'!$A$1:$K$1232,11,FALSE),"")</f>
        <v>ابان للنظارات</v>
      </c>
    </row>
    <row r="617" spans="1:11" hidden="1" x14ac:dyDescent="0.25">
      <c r="A617" s="5">
        <v>22518</v>
      </c>
      <c r="B617" s="6" t="str">
        <f>IFERROR(VLOOKUP(A617,'[2]Total Provider - Dec 2015'!$A$1:$K$1232,2,FALSE),"")</f>
        <v>Kims Qatar Medical Center</v>
      </c>
      <c r="C617" s="7" t="str">
        <f>IFERROR(VLOOKUP(A617,'[2]Total Provider - Dec 2015'!$A$1:$K$1232,3,FALSE),"")</f>
        <v>NW7</v>
      </c>
      <c r="D617" s="7" t="str">
        <f>IFERROR(VLOOKUP(A617,'[2]Total Provider - Dec 2015'!$A$1:$K$1232,4,FALSE),"")</f>
        <v>Qatar</v>
      </c>
      <c r="E617" s="7" t="str">
        <f>IFERROR(VLOOKUP(A617,'[2]Total Provider - Dec 2015'!$A$1:$K$1232,5,FALSE),"")</f>
        <v>Doha</v>
      </c>
      <c r="F617" s="7" t="str">
        <f>IFERROR(VLOOKUP(A617,'[2]Total Provider - Dec 2015'!$A$1:$K$1232,6,FALSE),"")</f>
        <v>Al Wakra</v>
      </c>
      <c r="G617" s="7" t="str">
        <f>IFERROR(VLOOKUP(A617,'[2]Total Provider - Dec 2015'!$A$1:$K$1232,7,FALSE),"")</f>
        <v>0097455215921</v>
      </c>
      <c r="H617" s="10" t="str">
        <f>IFERROR(VLOOKUP(A617,'[2]Total Provider - Dec 2015'!$A$1:$K$1232,8,FALSE),"")</f>
        <v>الوكره</v>
      </c>
      <c r="I617" s="10" t="str">
        <f>IFERROR(VLOOKUP(A617,'[2]Total Provider - Dec 2015'!$A$1:$K$1232,9,FALSE),"")</f>
        <v>الدوحة</v>
      </c>
      <c r="J617" s="10" t="str">
        <f>IFERROR(VLOOKUP(A617,'[2]Total Provider - Dec 2015'!$A$1:$K$1232,10,FALSE),"")</f>
        <v>قطر</v>
      </c>
      <c r="K617" s="10" t="str">
        <f>IFERROR(VLOOKUP(A617,'[2]Total Provider - Dec 2015'!$A$1:$K$1232,11,FALSE),"")</f>
        <v>كيمس قطر مديكال سنتر</v>
      </c>
    </row>
    <row r="618" spans="1:11" hidden="1" x14ac:dyDescent="0.25">
      <c r="A618" s="5">
        <v>22519</v>
      </c>
      <c r="B618" s="6" t="str">
        <f>IFERROR(VLOOKUP(A618,'[2]Total Provider - Dec 2015'!$A$1:$K$1232,2,FALSE),"")</f>
        <v>Al Nozha Medical Center</v>
      </c>
      <c r="C618" s="7" t="str">
        <f>IFERROR(VLOOKUP(A618,'[2]Total Provider - Dec 2015'!$A$1:$K$1232,3,FALSE),"")</f>
        <v>NW1</v>
      </c>
      <c r="D618" s="7" t="str">
        <f>IFERROR(VLOOKUP(A618,'[2]Total Provider - Dec 2015'!$A$1:$K$1232,4,FALSE),"")</f>
        <v>Riyadh</v>
      </c>
      <c r="E618" s="7" t="str">
        <f>IFERROR(VLOOKUP(A618,'[2]Total Provider - Dec 2015'!$A$1:$K$1232,5,FALSE),"")</f>
        <v>Riyadh</v>
      </c>
      <c r="F618" s="7" t="str">
        <f>IFERROR(VLOOKUP(A618,'[2]Total Provider - Dec 2015'!$A$1:$K$1232,6,FALSE),"")</f>
        <v>Al Nozha District, Othman Bin Afan Street</v>
      </c>
      <c r="G618" s="7" t="str">
        <f>IFERROR(VLOOKUP(A618,'[2]Total Provider - Dec 2015'!$A$1:$K$1232,7,FALSE),"")</f>
        <v>0114509811</v>
      </c>
      <c r="H618" s="10" t="str">
        <f>IFERROR(VLOOKUP(A618,'[2]Total Provider - Dec 2015'!$A$1:$K$1232,8,FALSE),"")</f>
        <v>حي النزهه, طريق عثمان بن عفان</v>
      </c>
      <c r="I618" s="10" t="str">
        <f>IFERROR(VLOOKUP(A618,'[2]Total Provider - Dec 2015'!$A$1:$K$1232,9,FALSE),"")</f>
        <v>الرياض</v>
      </c>
      <c r="J618" s="10" t="str">
        <f>IFERROR(VLOOKUP(A618,'[2]Total Provider - Dec 2015'!$A$1:$K$1232,10,FALSE),"")</f>
        <v>الرياض</v>
      </c>
      <c r="K618" s="10" t="str">
        <f>IFERROR(VLOOKUP(A618,'[2]Total Provider - Dec 2015'!$A$1:$K$1232,11,FALSE),"")</f>
        <v>مستوصف النزهه الأهلي</v>
      </c>
    </row>
    <row r="619" spans="1:11" hidden="1" x14ac:dyDescent="0.25">
      <c r="A619" s="5">
        <v>22522</v>
      </c>
      <c r="B619" s="6" t="str">
        <f>IFERROR(VLOOKUP(A619,'[2]Total Provider - Dec 2015'!$A$1:$K$1232,2,FALSE),"")</f>
        <v>Al Khalil Medical Clinics</v>
      </c>
      <c r="C619" s="7" t="str">
        <f>IFERROR(VLOOKUP(A619,'[2]Total Provider - Dec 2015'!$A$1:$K$1232,3,FALSE),"")</f>
        <v>NWS</v>
      </c>
      <c r="D619" s="7" t="str">
        <f>IFERROR(VLOOKUP(A619,'[2]Total Provider - Dec 2015'!$A$1:$K$1232,4,FALSE),"")</f>
        <v>Makkah</v>
      </c>
      <c r="E619" s="7" t="str">
        <f>IFERROR(VLOOKUP(A619,'[2]Total Provider - Dec 2015'!$A$1:$K$1232,5,FALSE),"")</f>
        <v>Taif</v>
      </c>
      <c r="F619" s="7" t="str">
        <f>IFERROR(VLOOKUP(A619,'[2]Total Provider - Dec 2015'!$A$1:$K$1232,6,FALSE),"")</f>
        <v>Al Jefiyjef District, King Khalied Road</v>
      </c>
      <c r="G619" s="7" t="str">
        <f>IFERROR(VLOOKUP(A619,'[2]Total Provider - Dec 2015'!$A$1:$K$1232,7,FALSE),"")</f>
        <v>0177325522</v>
      </c>
      <c r="H619" s="10" t="str">
        <f>IFERROR(VLOOKUP(A619,'[2]Total Provider - Dec 2015'!$A$1:$K$1232,8,FALSE),"")</f>
        <v>حي الجفيجف, طريق الملك خالد</v>
      </c>
      <c r="I619" s="10" t="str">
        <f>IFERROR(VLOOKUP(A619,'[2]Total Provider - Dec 2015'!$A$1:$K$1232,9,FALSE),"")</f>
        <v>الطائف</v>
      </c>
      <c r="J619" s="10" t="str">
        <f>IFERROR(VLOOKUP(A619,'[2]Total Provider - Dec 2015'!$A$1:$K$1232,10,FALSE),"")</f>
        <v>مكة المكرمة</v>
      </c>
      <c r="K619" s="10" t="str">
        <f>IFERROR(VLOOKUP(A619,'[2]Total Provider - Dec 2015'!$A$1:$K$1232,11,FALSE),"")</f>
        <v>مجمع عيادات الخليل</v>
      </c>
    </row>
    <row r="620" spans="1:11" hidden="1" x14ac:dyDescent="0.25">
      <c r="A620" s="5">
        <v>22524</v>
      </c>
      <c r="B620" s="6" t="str">
        <f>IFERROR(VLOOKUP(A620,'[2]Total Provider - Dec 2015'!$A$1:$K$1232,2,FALSE),"")</f>
        <v>Abu Zeed Polyclinic</v>
      </c>
      <c r="C620" s="7" t="str">
        <f>IFERROR(VLOOKUP(A620,'[2]Total Provider - Dec 2015'!$A$1:$K$1232,3,FALSE),"")</f>
        <v>NW1</v>
      </c>
      <c r="D620" s="7" t="str">
        <f>IFERROR(VLOOKUP(A620,'[2]Total Provider - Dec 2015'!$A$1:$K$1232,4,FALSE),"")</f>
        <v>Riyadh</v>
      </c>
      <c r="E620" s="7" t="str">
        <f>IFERROR(VLOOKUP(A620,'[2]Total Provider - Dec 2015'!$A$1:$K$1232,5,FALSE),"")</f>
        <v>Al Dawadmi</v>
      </c>
      <c r="F620" s="7" t="str">
        <f>IFERROR(VLOOKUP(A620,'[2]Total Provider - Dec 2015'!$A$1:$K$1232,6,FALSE),"")</f>
        <v>Al Dwadmi, the northern district, main street</v>
      </c>
      <c r="G620" s="7" t="str">
        <f>IFERROR(VLOOKUP(A620,'[2]Total Provider - Dec 2015'!$A$1:$K$1232,7,FALSE),"")</f>
        <v>0116423338</v>
      </c>
      <c r="H620" s="10" t="str">
        <f>IFERROR(VLOOKUP(A620,'[2]Total Provider - Dec 2015'!$A$1:$K$1232,8,FALSE),"")</f>
        <v>الدوادمي, الحي الشمالي, الشارع العام</v>
      </c>
      <c r="I620" s="10" t="str">
        <f>IFERROR(VLOOKUP(A620,'[2]Total Provider - Dec 2015'!$A$1:$K$1232,9,FALSE),"")</f>
        <v>الدوادمي</v>
      </c>
      <c r="J620" s="10" t="str">
        <f>IFERROR(VLOOKUP(A620,'[2]Total Provider - Dec 2015'!$A$1:$K$1232,10,FALSE),"")</f>
        <v>الرياض</v>
      </c>
      <c r="K620" s="10" t="str">
        <f>IFERROR(VLOOKUP(A620,'[2]Total Provider - Dec 2015'!$A$1:$K$1232,11,FALSE),"")</f>
        <v>مجمع أبو زيد الطبي</v>
      </c>
    </row>
    <row r="621" spans="1:11" hidden="1" x14ac:dyDescent="0.25">
      <c r="A621" s="5">
        <v>22527</v>
      </c>
      <c r="B621" s="6" t="str">
        <f>IFERROR(VLOOKUP(A621,'[2]Total Provider - Dec 2015'!$A$1:$K$1232,2,FALSE),"")</f>
        <v>Al Hakamy Polyclinic</v>
      </c>
      <c r="C621" s="7" t="str">
        <f>IFERROR(VLOOKUP(A621,'[2]Total Provider - Dec 2015'!$A$1:$K$1232,3,FALSE),"")</f>
        <v>NW2</v>
      </c>
      <c r="D621" s="7" t="str">
        <f>IFERROR(VLOOKUP(A621,'[2]Total Provider - Dec 2015'!$A$1:$K$1232,4,FALSE),"")</f>
        <v>Gizan</v>
      </c>
      <c r="E621" s="7" t="str">
        <f>IFERROR(VLOOKUP(A621,'[2]Total Provider - Dec 2015'!$A$1:$K$1232,5,FALSE),"")</f>
        <v>Ahad Al Masarha</v>
      </c>
      <c r="F621" s="7" t="str">
        <f>IFERROR(VLOOKUP(A621,'[2]Total Provider - Dec 2015'!$A$1:$K$1232,6,FALSE),"")</f>
        <v>Al Wasat District, Main Street</v>
      </c>
      <c r="G621" s="7" t="str">
        <f>IFERROR(VLOOKUP(A621,'[2]Total Provider - Dec 2015'!$A$1:$K$1232,7,FALSE),"")</f>
        <v>0173193200</v>
      </c>
      <c r="H621" s="10" t="str">
        <f>IFERROR(VLOOKUP(A621,'[2]Total Provider - Dec 2015'!$A$1:$K$1232,8,FALSE),"")</f>
        <v>احد المسارحه, الشارع العام</v>
      </c>
      <c r="I621" s="10" t="str">
        <f>IFERROR(VLOOKUP(A621,'[2]Total Provider - Dec 2015'!$A$1:$K$1232,9,FALSE),"")</f>
        <v>أحد المسارحة</v>
      </c>
      <c r="J621" s="10" t="str">
        <f>IFERROR(VLOOKUP(A621,'[2]Total Provider - Dec 2015'!$A$1:$K$1232,10,FALSE),"")</f>
        <v>جيزان</v>
      </c>
      <c r="K621" s="10" t="str">
        <f>IFERROR(VLOOKUP(A621,'[2]Total Provider - Dec 2015'!$A$1:$K$1232,11,FALSE),"")</f>
        <v>مستوصف الحكمي الطبي</v>
      </c>
    </row>
    <row r="622" spans="1:11" hidden="1" x14ac:dyDescent="0.25">
      <c r="A622" s="5">
        <v>22528</v>
      </c>
      <c r="B622" s="6" t="str">
        <f>IFERROR(VLOOKUP(A622,'[2]Total Provider - Dec 2015'!$A$1:$K$1232,2,FALSE),"")</f>
        <v>Yanbu Specialized Clinics</v>
      </c>
      <c r="C622" s="7" t="str">
        <f>IFERROR(VLOOKUP(A622,'[2]Total Provider - Dec 2015'!$A$1:$K$1232,3,FALSE),"")</f>
        <v>NWS</v>
      </c>
      <c r="D622" s="7" t="str">
        <f>IFERROR(VLOOKUP(A622,'[2]Total Provider - Dec 2015'!$A$1:$K$1232,4,FALSE),"")</f>
        <v>Madinah</v>
      </c>
      <c r="E622" s="7" t="str">
        <f>IFERROR(VLOOKUP(A622,'[2]Total Provider - Dec 2015'!$A$1:$K$1232,5,FALSE),"")</f>
        <v>Yanbu</v>
      </c>
      <c r="F622" s="7" t="str">
        <f>IFERROR(VLOOKUP(A622,'[2]Total Provider - Dec 2015'!$A$1:$K$1232,6,FALSE),"")</f>
        <v>Ali Bin Abe Taleb Street</v>
      </c>
      <c r="G622" s="7" t="str">
        <f>IFERROR(VLOOKUP(A622,'[2]Total Provider - Dec 2015'!$A$1:$K$1232,7,FALSE),"")</f>
        <v>0143225566</v>
      </c>
      <c r="H622" s="10" t="str">
        <f>IFERROR(VLOOKUP(A622,'[2]Total Provider - Dec 2015'!$A$1:$K$1232,8,FALSE),"")</f>
        <v>شارع علي بن ابي طالب</v>
      </c>
      <c r="I622" s="10" t="str">
        <f>IFERROR(VLOOKUP(A622,'[2]Total Provider - Dec 2015'!$A$1:$K$1232,9,FALSE),"")</f>
        <v>ينبع</v>
      </c>
      <c r="J622" s="10" t="str">
        <f>IFERROR(VLOOKUP(A622,'[2]Total Provider - Dec 2015'!$A$1:$K$1232,10,FALSE),"")</f>
        <v>المدينة المنورة</v>
      </c>
      <c r="K622" s="10" t="str">
        <f>IFERROR(VLOOKUP(A622,'[2]Total Provider - Dec 2015'!$A$1:$K$1232,11,FALSE),"")</f>
        <v>مجمع عيادات ينبع التخصصية الطبية</v>
      </c>
    </row>
    <row r="623" spans="1:11" hidden="1" x14ac:dyDescent="0.25">
      <c r="A623" s="5">
        <v>22530</v>
      </c>
      <c r="B623" s="6" t="str">
        <f>IFERROR(VLOOKUP(A623,'[2]Total Provider - Dec 2015'!$A$1:$K$1232,2,FALSE),"")</f>
        <v>La Baas Polyclinic</v>
      </c>
      <c r="C623" s="7" t="str">
        <f>IFERROR(VLOOKUP(A623,'[2]Total Provider - Dec 2015'!$A$1:$K$1232,3,FALSE),"")</f>
        <v>NWS</v>
      </c>
      <c r="D623" s="7" t="str">
        <f>IFERROR(VLOOKUP(A623,'[2]Total Provider - Dec 2015'!$A$1:$K$1232,4,FALSE),"")</f>
        <v>Hail</v>
      </c>
      <c r="E623" s="7" t="str">
        <f>IFERROR(VLOOKUP(A623,'[2]Total Provider - Dec 2015'!$A$1:$K$1232,5,FALSE),"")</f>
        <v>Hail</v>
      </c>
      <c r="F623" s="7" t="str">
        <f>IFERROR(VLOOKUP(A623,'[2]Total Provider - Dec 2015'!$A$1:$K$1232,6,FALSE),"")</f>
        <v>Al Waset District, King Khalid Street</v>
      </c>
      <c r="G623" s="7" t="str">
        <f>IFERROR(VLOOKUP(A623,'[2]Total Provider - Dec 2015'!$A$1:$K$1232,7,FALSE),"")</f>
        <v>0115339999</v>
      </c>
      <c r="H623" s="10" t="str">
        <f>IFERROR(VLOOKUP(A623,'[2]Total Provider - Dec 2015'!$A$1:$K$1232,8,FALSE),"")</f>
        <v>حي الوسيطي, شارع الملك خالد</v>
      </c>
      <c r="I623" s="10" t="str">
        <f>IFERROR(VLOOKUP(A623,'[2]Total Provider - Dec 2015'!$A$1:$K$1232,9,FALSE),"")</f>
        <v>حائل</v>
      </c>
      <c r="J623" s="10" t="str">
        <f>IFERROR(VLOOKUP(A623,'[2]Total Provider - Dec 2015'!$A$1:$K$1232,10,FALSE),"")</f>
        <v>حائل</v>
      </c>
      <c r="K623" s="10" t="str">
        <f>IFERROR(VLOOKUP(A623,'[2]Total Provider - Dec 2015'!$A$1:$K$1232,11,FALSE),"")</f>
        <v>مستوصف لاباس الطبي</v>
      </c>
    </row>
    <row r="624" spans="1:11" hidden="1" x14ac:dyDescent="0.25">
      <c r="A624" s="5">
        <v>22531</v>
      </c>
      <c r="B624" s="6" t="str">
        <f>IFERROR(VLOOKUP(A624,'[2]Total Provider - Dec 2015'!$A$1:$K$1232,2,FALSE),"")</f>
        <v>Society Medical Dispensary</v>
      </c>
      <c r="C624" s="7" t="str">
        <f>IFERROR(VLOOKUP(A624,'[2]Total Provider - Dec 2015'!$A$1:$K$1232,3,FALSE),"")</f>
        <v>NWS</v>
      </c>
      <c r="D624" s="7" t="str">
        <f>IFERROR(VLOOKUP(A624,'[2]Total Provider - Dec 2015'!$A$1:$K$1232,4,FALSE),"")</f>
        <v>Qassim</v>
      </c>
      <c r="E624" s="7" t="str">
        <f>IFERROR(VLOOKUP(A624,'[2]Total Provider - Dec 2015'!$A$1:$K$1232,5,FALSE),"")</f>
        <v>Methnab</v>
      </c>
      <c r="F624" s="7" t="str">
        <f>IFERROR(VLOOKUP(A624,'[2]Total Provider - Dec 2015'!$A$1:$K$1232,6,FALSE),"")</f>
        <v xml:space="preserve">Al Qasiem, Methnab, Al Khaldiyah District, </v>
      </c>
      <c r="G624" s="7" t="str">
        <f>IFERROR(VLOOKUP(A624,'[2]Total Provider - Dec 2015'!$A$1:$K$1232,7,FALSE),"")</f>
        <v>0133422117</v>
      </c>
      <c r="H624" s="10" t="str">
        <f>IFERROR(VLOOKUP(A624,'[2]Total Provider - Dec 2015'!$A$1:$K$1232,8,FALSE),"")</f>
        <v>القصيم, المذنب, حي الخالدية</v>
      </c>
      <c r="I624" s="10" t="str">
        <f>IFERROR(VLOOKUP(A624,'[2]Total Provider - Dec 2015'!$A$1:$K$1232,9,FALSE),"")</f>
        <v>المذنب</v>
      </c>
      <c r="J624" s="10" t="str">
        <f>IFERROR(VLOOKUP(A624,'[2]Total Provider - Dec 2015'!$A$1:$K$1232,10,FALSE),"")</f>
        <v>القصيم</v>
      </c>
      <c r="K624" s="10" t="str">
        <f>IFERROR(VLOOKUP(A624,'[2]Total Provider - Dec 2015'!$A$1:$K$1232,11,FALSE),"")</f>
        <v>مستوصف جمعية البر الخيريه بالمذنب</v>
      </c>
    </row>
    <row r="625" spans="1:11" hidden="1" x14ac:dyDescent="0.25">
      <c r="A625" s="5">
        <v>22532</v>
      </c>
      <c r="B625" s="6" t="str">
        <f>IFERROR(VLOOKUP(A625,'[2]Total Provider - Dec 2015'!$A$1:$K$1232,2,FALSE),"")</f>
        <v>Al Abeer Clinic</v>
      </c>
      <c r="C625" s="7" t="str">
        <f>IFERROR(VLOOKUP(A625,'[2]Total Provider - Dec 2015'!$A$1:$K$1232,3,FALSE),"")</f>
        <v>NWS</v>
      </c>
      <c r="D625" s="7" t="str">
        <f>IFERROR(VLOOKUP(A625,'[2]Total Provider - Dec 2015'!$A$1:$K$1232,4,FALSE),"")</f>
        <v>Madinah</v>
      </c>
      <c r="E625" s="7" t="str">
        <f>IFERROR(VLOOKUP(A625,'[2]Total Provider - Dec 2015'!$A$1:$K$1232,5,FALSE),"")</f>
        <v>Madinah</v>
      </c>
      <c r="F625" s="7" t="str">
        <f>IFERROR(VLOOKUP(A625,'[2]Total Provider - Dec 2015'!$A$1:$K$1232,6,FALSE),"")</f>
        <v>Al Raya District, Othman Bin Afan Street</v>
      </c>
      <c r="G625" s="7" t="str">
        <f>IFERROR(VLOOKUP(A625,'[2]Total Provider - Dec 2015'!$A$1:$K$1232,7,FALSE),"")</f>
        <v>0148268664</v>
      </c>
      <c r="H625" s="10" t="str">
        <f>IFERROR(VLOOKUP(A625,'[2]Total Provider - Dec 2015'!$A$1:$K$1232,8,FALSE),"")</f>
        <v>حي الراية, شارع عثمان بن عفان</v>
      </c>
      <c r="I625" s="10" t="str">
        <f>IFERROR(VLOOKUP(A625,'[2]Total Provider - Dec 2015'!$A$1:$K$1232,9,FALSE),"")</f>
        <v>المدينة المنورة</v>
      </c>
      <c r="J625" s="10" t="str">
        <f>IFERROR(VLOOKUP(A625,'[2]Total Provider - Dec 2015'!$A$1:$K$1232,10,FALSE),"")</f>
        <v>المدينة المنورة</v>
      </c>
      <c r="K625" s="10" t="str">
        <f>IFERROR(VLOOKUP(A625,'[2]Total Provider - Dec 2015'!$A$1:$K$1232,11,FALSE),"")</f>
        <v>مجمع عيادات فرع شركة العبير العالمية الطبية المحدودة</v>
      </c>
    </row>
    <row r="626" spans="1:11" hidden="1" x14ac:dyDescent="0.25">
      <c r="A626" s="5">
        <v>22534</v>
      </c>
      <c r="B626" s="6" t="str">
        <f>IFERROR(VLOOKUP(A626,'[2]Total Provider - Dec 2015'!$A$1:$K$1232,2,FALSE),"")</f>
        <v>Salah Shawosh Medical Complex</v>
      </c>
      <c r="C626" s="7" t="str">
        <f>IFERROR(VLOOKUP(A626,'[2]Total Provider - Dec 2015'!$A$1:$K$1232,3,FALSE),"")</f>
        <v>NWR</v>
      </c>
      <c r="D626" s="7" t="str">
        <f>IFERROR(VLOOKUP(A626,'[2]Total Provider - Dec 2015'!$A$1:$K$1232,4,FALSE),"")</f>
        <v>Makkah</v>
      </c>
      <c r="E626" s="7" t="str">
        <f>IFERROR(VLOOKUP(A626,'[2]Total Provider - Dec 2015'!$A$1:$K$1232,5,FALSE),"")</f>
        <v>Jeddah</v>
      </c>
      <c r="F626" s="7" t="str">
        <f>IFERROR(VLOOKUP(A626,'[2]Total Provider - Dec 2015'!$A$1:$K$1232,6,FALSE),"")</f>
        <v>Al Bughdadiya District, Shrafiya, Al Shoaiba Street</v>
      </c>
      <c r="G626" s="7" t="str">
        <f>IFERROR(VLOOKUP(A626,'[2]Total Provider - Dec 2015'!$A$1:$K$1232,7,FALSE),"")</f>
        <v>0126041905</v>
      </c>
      <c r="H626" s="10" t="str">
        <f>IFERROR(VLOOKUP(A626,'[2]Total Provider - Dec 2015'!$A$1:$K$1232,8,FALSE),"")</f>
        <v>حي البغدادية, الشرفيه, شارع الشعيبه</v>
      </c>
      <c r="I626" s="10" t="str">
        <f>IFERROR(VLOOKUP(A626,'[2]Total Provider - Dec 2015'!$A$1:$K$1232,9,FALSE),"")</f>
        <v>جدة</v>
      </c>
      <c r="J626" s="10" t="str">
        <f>IFERROR(VLOOKUP(A626,'[2]Total Provider - Dec 2015'!$A$1:$K$1232,10,FALSE),"")</f>
        <v>مكة المكرمة</v>
      </c>
      <c r="K626" s="10" t="str">
        <f>IFERROR(VLOOKUP(A626,'[2]Total Provider - Dec 2015'!$A$1:$K$1232,11,FALSE),"")</f>
        <v>مجمع عيادات شركة صلاح عثمان مرتضى الطبية المتخصصه</v>
      </c>
    </row>
    <row r="627" spans="1:11" hidden="1" x14ac:dyDescent="0.25">
      <c r="A627" s="5">
        <v>22535</v>
      </c>
      <c r="B627" s="6" t="str">
        <f>IFERROR(VLOOKUP(A627,'[2]Total Provider - Dec 2015'!$A$1:$K$1232,2,FALSE),"")</f>
        <v>Adwaa Dorat Al Alami Medical Complex</v>
      </c>
      <c r="C627" s="7" t="str">
        <f>IFERROR(VLOOKUP(A627,'[2]Total Provider - Dec 2015'!$A$1:$K$1232,3,FALSE),"")</f>
        <v>NW2</v>
      </c>
      <c r="D627" s="7" t="str">
        <f>IFERROR(VLOOKUP(A627,'[2]Total Provider - Dec 2015'!$A$1:$K$1232,4,FALSE),"")</f>
        <v>Riyadh</v>
      </c>
      <c r="E627" s="7" t="str">
        <f>IFERROR(VLOOKUP(A627,'[2]Total Provider - Dec 2015'!$A$1:$K$1232,5,FALSE),"")</f>
        <v>Riyadh</v>
      </c>
      <c r="F627" s="7" t="str">
        <f>IFERROR(VLOOKUP(A627,'[2]Total Provider - Dec 2015'!$A$1:$K$1232,6,FALSE),"")</f>
        <v>Al Rawda District, Khalid Bin Al Wleed Street</v>
      </c>
      <c r="G627" s="7" t="str">
        <f>IFERROR(VLOOKUP(A627,'[2]Total Provider - Dec 2015'!$A$1:$K$1232,7,FALSE),"")</f>
        <v>0114493896</v>
      </c>
      <c r="H627" s="10" t="str">
        <f>IFERROR(VLOOKUP(A627,'[2]Total Provider - Dec 2015'!$A$1:$K$1232,8,FALSE),"")</f>
        <v>حي الروضه, شارع خالد بن الوليد</v>
      </c>
      <c r="I627" s="10" t="str">
        <f>IFERROR(VLOOKUP(A627,'[2]Total Provider - Dec 2015'!$A$1:$K$1232,9,FALSE),"")</f>
        <v>الرياض</v>
      </c>
      <c r="J627" s="10" t="str">
        <f>IFERROR(VLOOKUP(A627,'[2]Total Provider - Dec 2015'!$A$1:$K$1232,10,FALSE),"")</f>
        <v>الرياض</v>
      </c>
      <c r="K627" s="10" t="str">
        <f>IFERROR(VLOOKUP(A627,'[2]Total Provider - Dec 2015'!$A$1:$K$1232,11,FALSE),"")</f>
        <v>مجمع عيادات أضواء درة العالمي الطبي</v>
      </c>
    </row>
    <row r="628" spans="1:11" hidden="1" x14ac:dyDescent="0.25">
      <c r="A628" s="5">
        <v>22536</v>
      </c>
      <c r="B628" s="6" t="str">
        <f>IFERROR(VLOOKUP(A628,'[2]Total Provider - Dec 2015'!$A$1:$K$1232,2,FALSE),"")</f>
        <v>Al Shifa Hospital</v>
      </c>
      <c r="C628" s="7" t="str">
        <f>IFERROR(VLOOKUP(A628,'[2]Total Provider - Dec 2015'!$A$1:$K$1232,3,FALSE),"")</f>
        <v>NW1</v>
      </c>
      <c r="D628" s="7" t="str">
        <f>IFERROR(VLOOKUP(A628,'[2]Total Provider - Dec 2015'!$A$1:$K$1232,4,FALSE),"")</f>
        <v>Makkah</v>
      </c>
      <c r="E628" s="7" t="str">
        <f>IFERROR(VLOOKUP(A628,'[2]Total Provider - Dec 2015'!$A$1:$K$1232,5,FALSE),"")</f>
        <v>Makkah</v>
      </c>
      <c r="F628" s="7" t="str">
        <f>IFERROR(VLOOKUP(A628,'[2]Total Provider - Dec 2015'!$A$1:$K$1232,6,FALSE),"")</f>
        <v>Al Mansor District, Mansor Street</v>
      </c>
      <c r="G628" s="7" t="str">
        <f>IFERROR(VLOOKUP(A628,'[2]Total Provider - Dec 2015'!$A$1:$K$1232,7,FALSE),"")</f>
        <v>0125369779</v>
      </c>
      <c r="H628" s="10" t="str">
        <f>IFERROR(VLOOKUP(A628,'[2]Total Provider - Dec 2015'!$A$1:$K$1232,8,FALSE),"")</f>
        <v>حي المنصور, شارع المنصور</v>
      </c>
      <c r="I628" s="10" t="str">
        <f>IFERROR(VLOOKUP(A628,'[2]Total Provider - Dec 2015'!$A$1:$K$1232,9,FALSE),"")</f>
        <v>مكة المكرمة</v>
      </c>
      <c r="J628" s="10" t="str">
        <f>IFERROR(VLOOKUP(A628,'[2]Total Provider - Dec 2015'!$A$1:$K$1232,10,FALSE),"")</f>
        <v>مكة المكرمة</v>
      </c>
      <c r="K628" s="10" t="str">
        <f>IFERROR(VLOOKUP(A628,'[2]Total Provider - Dec 2015'!$A$1:$K$1232,11,FALSE),"")</f>
        <v>مستشفى الشفاء</v>
      </c>
    </row>
    <row r="629" spans="1:11" hidden="1" x14ac:dyDescent="0.25">
      <c r="A629" s="5">
        <v>22540</v>
      </c>
      <c r="B629" s="6" t="str">
        <f>IFERROR(VLOOKUP(A629,'[2]Total Provider - Dec 2015'!$A$1:$K$1232,2,FALSE),"")</f>
        <v>Renad Optical</v>
      </c>
      <c r="C629" s="7" t="str">
        <f>IFERROR(VLOOKUP(A629,'[2]Total Provider - Dec 2015'!$A$1:$K$1232,3,FALSE),"")</f>
        <v>NWS</v>
      </c>
      <c r="D629" s="7" t="str">
        <f>IFERROR(VLOOKUP(A629,'[2]Total Provider - Dec 2015'!$A$1:$K$1232,4,FALSE),"")</f>
        <v>Riyadh</v>
      </c>
      <c r="E629" s="7" t="str">
        <f>IFERROR(VLOOKUP(A629,'[2]Total Provider - Dec 2015'!$A$1:$K$1232,5,FALSE),"")</f>
        <v>Riyadh</v>
      </c>
      <c r="F629" s="7" t="str">
        <f>IFERROR(VLOOKUP(A629,'[2]Total Provider - Dec 2015'!$A$1:$K$1232,6,FALSE),"")</f>
        <v>Al Rawda District, Khalid Bin Al Wleed Street</v>
      </c>
      <c r="G629" s="7" t="str">
        <f>IFERROR(VLOOKUP(A629,'[2]Total Provider - Dec 2015'!$A$1:$K$1232,7,FALSE),"")</f>
        <v>0112307876</v>
      </c>
      <c r="H629" s="10" t="str">
        <f>IFERROR(VLOOKUP(A629,'[2]Total Provider - Dec 2015'!$A$1:$K$1232,8,FALSE),"")</f>
        <v>حي الروضه, شارع خالد بن الوليد</v>
      </c>
      <c r="I629" s="10" t="str">
        <f>IFERROR(VLOOKUP(A629,'[2]Total Provider - Dec 2015'!$A$1:$K$1232,9,FALSE),"")</f>
        <v>الرياض</v>
      </c>
      <c r="J629" s="10" t="str">
        <f>IFERROR(VLOOKUP(A629,'[2]Total Provider - Dec 2015'!$A$1:$K$1232,10,FALSE),"")</f>
        <v>الرياض</v>
      </c>
      <c r="K629" s="10" t="str">
        <f>IFERROR(VLOOKUP(A629,'[2]Total Provider - Dec 2015'!$A$1:$K$1232,11,FALSE),"")</f>
        <v>مركز بصريات ريناد فئه أ - الروضه</v>
      </c>
    </row>
    <row r="630" spans="1:11" hidden="1" x14ac:dyDescent="0.25">
      <c r="A630" s="5">
        <v>22541</v>
      </c>
      <c r="B630" s="6" t="str">
        <f>IFERROR(VLOOKUP(A630,'[2]Total Provider - Dec 2015'!$A$1:$K$1232,2,FALSE),"")</f>
        <v>Renad Optical - Al Shefa</v>
      </c>
      <c r="C630" s="7" t="str">
        <f>IFERROR(VLOOKUP(A630,'[2]Total Provider - Dec 2015'!$A$1:$K$1232,3,FALSE),"")</f>
        <v>NWS</v>
      </c>
      <c r="D630" s="7" t="str">
        <f>IFERROR(VLOOKUP(A630,'[2]Total Provider - Dec 2015'!$A$1:$K$1232,4,FALSE),"")</f>
        <v>Riyadh</v>
      </c>
      <c r="E630" s="7" t="str">
        <f>IFERROR(VLOOKUP(A630,'[2]Total Provider - Dec 2015'!$A$1:$K$1232,5,FALSE),"")</f>
        <v>Riyadh</v>
      </c>
      <c r="F630" s="7" t="str">
        <f>IFERROR(VLOOKUP(A630,'[2]Total Provider - Dec 2015'!$A$1:$K$1232,6,FALSE),"")</f>
        <v>Al Shifa District, Al Termithe Street</v>
      </c>
      <c r="G630" s="7" t="str">
        <f>IFERROR(VLOOKUP(A630,'[2]Total Provider - Dec 2015'!$A$1:$K$1232,7,FALSE),"")</f>
        <v>0114569492</v>
      </c>
      <c r="H630" s="10" t="str">
        <f>IFERROR(VLOOKUP(A630,'[2]Total Provider - Dec 2015'!$A$1:$K$1232,8,FALSE),"")</f>
        <v>حي الشفاء, شارع الترمذي</v>
      </c>
      <c r="I630" s="10" t="str">
        <f>IFERROR(VLOOKUP(A630,'[2]Total Provider - Dec 2015'!$A$1:$K$1232,9,FALSE),"")</f>
        <v>الرياض</v>
      </c>
      <c r="J630" s="10" t="str">
        <f>IFERROR(VLOOKUP(A630,'[2]Total Provider - Dec 2015'!$A$1:$K$1232,10,FALSE),"")</f>
        <v>الرياض</v>
      </c>
      <c r="K630" s="10" t="str">
        <f>IFERROR(VLOOKUP(A630,'[2]Total Provider - Dec 2015'!$A$1:$K$1232,11,FALSE),"")</f>
        <v>مركز بصريات ريناد - حي الشفاء</v>
      </c>
    </row>
    <row r="631" spans="1:11" hidden="1" x14ac:dyDescent="0.25">
      <c r="A631" s="5">
        <v>22542</v>
      </c>
      <c r="B631" s="6" t="str">
        <f>IFERROR(VLOOKUP(A631,'[2]Total Provider - Dec 2015'!$A$1:$K$1232,2,FALSE),"")</f>
        <v xml:space="preserve">Renad Optical </v>
      </c>
      <c r="C631" s="7" t="str">
        <f>IFERROR(VLOOKUP(A631,'[2]Total Provider - Dec 2015'!$A$1:$K$1232,3,FALSE),"")</f>
        <v>NWS</v>
      </c>
      <c r="D631" s="7" t="str">
        <f>IFERROR(VLOOKUP(A631,'[2]Total Provider - Dec 2015'!$A$1:$K$1232,4,FALSE),"")</f>
        <v>Riyadh</v>
      </c>
      <c r="E631" s="7" t="str">
        <f>IFERROR(VLOOKUP(A631,'[2]Total Provider - Dec 2015'!$A$1:$K$1232,5,FALSE),"")</f>
        <v>Riyadh</v>
      </c>
      <c r="F631" s="7" t="str">
        <f>IFERROR(VLOOKUP(A631,'[2]Total Provider - Dec 2015'!$A$1:$K$1232,6,FALSE),"")</f>
        <v>Al Badia District, Shaiq Abdulaziz Bin Mohammed Street</v>
      </c>
      <c r="G631" s="7" t="str">
        <f>IFERROR(VLOOKUP(A631,'[2]Total Provider - Dec 2015'!$A$1:$K$1232,7,FALSE),"")</f>
        <v>0112068080</v>
      </c>
      <c r="H631" s="10" t="str">
        <f>IFERROR(VLOOKUP(A631,'[2]Total Provider - Dec 2015'!$A$1:$K$1232,8,FALSE),"")</f>
        <v>حي البديعه, شارع الشيخ عبدالعزيز بن محمد</v>
      </c>
      <c r="I631" s="10" t="str">
        <f>IFERROR(VLOOKUP(A631,'[2]Total Provider - Dec 2015'!$A$1:$K$1232,9,FALSE),"")</f>
        <v>الرياض</v>
      </c>
      <c r="J631" s="10" t="str">
        <f>IFERROR(VLOOKUP(A631,'[2]Total Provider - Dec 2015'!$A$1:$K$1232,10,FALSE),"")</f>
        <v>الرياض</v>
      </c>
      <c r="K631" s="10" t="str">
        <f>IFERROR(VLOOKUP(A631,'[2]Total Provider - Dec 2015'!$A$1:$K$1232,11,FALSE),"")</f>
        <v>مركز بصريات ريناد - فئه أ - البديعه</v>
      </c>
    </row>
    <row r="632" spans="1:11" hidden="1" x14ac:dyDescent="0.25">
      <c r="A632" s="5">
        <v>22543</v>
      </c>
      <c r="B632" s="6" t="str">
        <f>IFERROR(VLOOKUP(A632,'[2]Total Provider - Dec 2015'!$A$1:$K$1232,2,FALSE),"")</f>
        <v>Makkah Polyclinic</v>
      </c>
      <c r="C632" s="7" t="str">
        <f>IFERROR(VLOOKUP(A632,'[2]Total Provider - Dec 2015'!$A$1:$K$1232,3,FALSE),"")</f>
        <v>NWR</v>
      </c>
      <c r="D632" s="7" t="str">
        <f>IFERROR(VLOOKUP(A632,'[2]Total Provider - Dec 2015'!$A$1:$K$1232,4,FALSE),"")</f>
        <v>Makkah</v>
      </c>
      <c r="E632" s="7" t="str">
        <f>IFERROR(VLOOKUP(A632,'[2]Total Provider - Dec 2015'!$A$1:$K$1232,5,FALSE),"")</f>
        <v>Makkah</v>
      </c>
      <c r="F632" s="7" t="str">
        <f>IFERROR(VLOOKUP(A632,'[2]Total Provider - Dec 2015'!$A$1:$K$1232,6,FALSE),"")</f>
        <v>Al Zaher District</v>
      </c>
      <c r="G632" s="7" t="str">
        <f>IFERROR(VLOOKUP(A632,'[2]Total Provider - Dec 2015'!$A$1:$K$1232,7,FALSE),"")</f>
        <v>0125496542</v>
      </c>
      <c r="H632" s="10" t="str">
        <f>IFERROR(VLOOKUP(A632,'[2]Total Provider - Dec 2015'!$A$1:$K$1232,8,FALSE),"")</f>
        <v>حي الزاهر</v>
      </c>
      <c r="I632" s="10" t="str">
        <f>IFERROR(VLOOKUP(A632,'[2]Total Provider - Dec 2015'!$A$1:$K$1232,9,FALSE),"")</f>
        <v>مكة المكرمة</v>
      </c>
      <c r="J632" s="10" t="str">
        <f>IFERROR(VLOOKUP(A632,'[2]Total Provider - Dec 2015'!$A$1:$K$1232,10,FALSE),"")</f>
        <v>مكة المكرمة</v>
      </c>
      <c r="K632" s="10" t="str">
        <f>IFERROR(VLOOKUP(A632,'[2]Total Provider - Dec 2015'!$A$1:$K$1232,11,FALSE),"")</f>
        <v>عيادات مكه الطبيه</v>
      </c>
    </row>
    <row r="633" spans="1:11" hidden="1" x14ac:dyDescent="0.25">
      <c r="A633" s="5">
        <v>22544</v>
      </c>
      <c r="B633" s="6" t="str">
        <f>IFERROR(VLOOKUP(A633,'[2]Total Provider - Dec 2015'!$A$1:$K$1232,2,FALSE),"")</f>
        <v>Dr Ahmed Batal Eye Center</v>
      </c>
      <c r="C633" s="7" t="str">
        <f>IFERROR(VLOOKUP(A633,'[2]Total Provider - Dec 2015'!$A$1:$K$1232,3,FALSE),"")</f>
        <v>NW3</v>
      </c>
      <c r="D633" s="7" t="str">
        <f>IFERROR(VLOOKUP(A633,'[2]Total Provider - Dec 2015'!$A$1:$K$1232,4,FALSE),"")</f>
        <v>Makkah</v>
      </c>
      <c r="E633" s="7" t="str">
        <f>IFERROR(VLOOKUP(A633,'[2]Total Provider - Dec 2015'!$A$1:$K$1232,5,FALSE),"")</f>
        <v>Jeddah</v>
      </c>
      <c r="F633" s="7" t="str">
        <f>IFERROR(VLOOKUP(A633,'[2]Total Provider - Dec 2015'!$A$1:$K$1232,6,FALSE),"")</f>
        <v>Al Hamra District, Al Madina Road</v>
      </c>
      <c r="G633" s="7" t="str">
        <f>IFERROR(VLOOKUP(A633,'[2]Total Provider - Dec 2015'!$A$1:$K$1232,7,FALSE),"")</f>
        <v>0126617713</v>
      </c>
      <c r="H633" s="10" t="str">
        <f>IFERROR(VLOOKUP(A633,'[2]Total Provider - Dec 2015'!$A$1:$K$1232,8,FALSE),"")</f>
        <v>حي الحمرا, طريق المدينة</v>
      </c>
      <c r="I633" s="10" t="str">
        <f>IFERROR(VLOOKUP(A633,'[2]Total Provider - Dec 2015'!$A$1:$K$1232,9,FALSE),"")</f>
        <v>جدة</v>
      </c>
      <c r="J633" s="10" t="str">
        <f>IFERROR(VLOOKUP(A633,'[2]Total Provider - Dec 2015'!$A$1:$K$1232,10,FALSE),"")</f>
        <v>مكة المكرمة</v>
      </c>
      <c r="K633" s="10" t="str">
        <f>IFERROR(VLOOKUP(A633,'[2]Total Provider - Dec 2015'!$A$1:$K$1232,11,FALSE),"")</f>
        <v>مركز د/ أحمد بطل المتخصص لطب و جراحة العيون</v>
      </c>
    </row>
    <row r="634" spans="1:11" hidden="1" x14ac:dyDescent="0.25">
      <c r="A634" s="5">
        <v>22545</v>
      </c>
      <c r="B634" s="6" t="str">
        <f>IFERROR(VLOOKUP(A634,'[2]Total Provider - Dec 2015'!$A$1:$K$1232,2,FALSE),"")</f>
        <v>Ayoon Al Khaleej Opticals Est.</v>
      </c>
      <c r="C634" s="7" t="str">
        <f>IFERROR(VLOOKUP(A634,'[2]Total Provider - Dec 2015'!$A$1:$K$1232,3,FALSE),"")</f>
        <v>NWS</v>
      </c>
      <c r="D634" s="7" t="str">
        <f>IFERROR(VLOOKUP(A634,'[2]Total Provider - Dec 2015'!$A$1:$K$1232,4,FALSE),"")</f>
        <v>Makkah</v>
      </c>
      <c r="E634" s="7" t="str">
        <f>IFERROR(VLOOKUP(A634,'[2]Total Provider - Dec 2015'!$A$1:$K$1232,5,FALSE),"")</f>
        <v>Jeddah</v>
      </c>
      <c r="F634" s="7" t="str">
        <f>IFERROR(VLOOKUP(A634,'[2]Total Provider - Dec 2015'!$A$1:$K$1232,6,FALSE),"")</f>
        <v>Al Blad District, King Abdulaziz Street</v>
      </c>
      <c r="G634" s="7" t="str">
        <f>IFERROR(VLOOKUP(A634,'[2]Total Provider - Dec 2015'!$A$1:$K$1232,7,FALSE),"")</f>
        <v>0126440081</v>
      </c>
      <c r="H634" s="10" t="str">
        <f>IFERROR(VLOOKUP(A634,'[2]Total Provider - Dec 2015'!$A$1:$K$1232,8,FALSE),"")</f>
        <v>حي البلد, شارع الملك عبدالعزيز</v>
      </c>
      <c r="I634" s="10" t="str">
        <f>IFERROR(VLOOKUP(A634,'[2]Total Provider - Dec 2015'!$A$1:$K$1232,9,FALSE),"")</f>
        <v>جدة</v>
      </c>
      <c r="J634" s="10" t="str">
        <f>IFERROR(VLOOKUP(A634,'[2]Total Provider - Dec 2015'!$A$1:$K$1232,10,FALSE),"")</f>
        <v>مكة المكرمة</v>
      </c>
      <c r="K634" s="10" t="str">
        <f>IFERROR(VLOOKUP(A634,'[2]Total Provider - Dec 2015'!$A$1:$K$1232,11,FALSE),"")</f>
        <v>عيون الخليج للنظارات رقم 2 فئه ج</v>
      </c>
    </row>
    <row r="635" spans="1:11" hidden="1" x14ac:dyDescent="0.25">
      <c r="A635" s="5">
        <v>22546</v>
      </c>
      <c r="B635" s="6" t="str">
        <f>IFERROR(VLOOKUP(A635,'[2]Total Provider - Dec 2015'!$A$1:$K$1232,2,FALSE),"")</f>
        <v>Olaya Polyclinic Center Complex</v>
      </c>
      <c r="C635" s="7" t="str">
        <f>IFERROR(VLOOKUP(A635,'[2]Total Provider - Dec 2015'!$A$1:$K$1232,3,FALSE),"")</f>
        <v>NWS</v>
      </c>
      <c r="D635" s="7" t="str">
        <f>IFERROR(VLOOKUP(A635,'[2]Total Provider - Dec 2015'!$A$1:$K$1232,4,FALSE),"")</f>
        <v>Riyadh</v>
      </c>
      <c r="E635" s="7" t="str">
        <f>IFERROR(VLOOKUP(A635,'[2]Total Provider - Dec 2015'!$A$1:$K$1232,5,FALSE),"")</f>
        <v>Riyadh</v>
      </c>
      <c r="F635" s="7" t="str">
        <f>IFERROR(VLOOKUP(A635,'[2]Total Provider - Dec 2015'!$A$1:$K$1232,6,FALSE),"")</f>
        <v>Olaya District, Prince Sultan Street</v>
      </c>
      <c r="G635" s="7" t="str">
        <f>IFERROR(VLOOKUP(A635,'[2]Total Provider - Dec 2015'!$A$1:$K$1232,7,FALSE),"")</f>
        <v>0114632691</v>
      </c>
      <c r="H635" s="10" t="str">
        <f>IFERROR(VLOOKUP(A635,'[2]Total Provider - Dec 2015'!$A$1:$K$1232,8,FALSE),"")</f>
        <v>حي العليا, شارع الأمير سلطان</v>
      </c>
      <c r="I635" s="10" t="str">
        <f>IFERROR(VLOOKUP(A635,'[2]Total Provider - Dec 2015'!$A$1:$K$1232,9,FALSE),"")</f>
        <v>الرياض</v>
      </c>
      <c r="J635" s="10" t="str">
        <f>IFERROR(VLOOKUP(A635,'[2]Total Provider - Dec 2015'!$A$1:$K$1232,10,FALSE),"")</f>
        <v>الرياض</v>
      </c>
      <c r="K635" s="10" t="str">
        <f>IFERROR(VLOOKUP(A635,'[2]Total Provider - Dec 2015'!$A$1:$K$1232,11,FALSE),"")</f>
        <v>مجمع مركز عيادات العليا</v>
      </c>
    </row>
    <row r="636" spans="1:11" hidden="1" x14ac:dyDescent="0.25">
      <c r="A636" s="5">
        <v>22547</v>
      </c>
      <c r="B636" s="6" t="str">
        <f>IFERROR(VLOOKUP(A636,'[2]Total Provider - Dec 2015'!$A$1:$K$1232,2,FALSE),"")</f>
        <v>Basmalah Al Nour Dental Center</v>
      </c>
      <c r="C636" s="7" t="str">
        <f>IFERROR(VLOOKUP(A636,'[2]Total Provider - Dec 2015'!$A$1:$K$1232,3,FALSE),"")</f>
        <v>NW2</v>
      </c>
      <c r="D636" s="7" t="str">
        <f>IFERROR(VLOOKUP(A636,'[2]Total Provider - Dec 2015'!$A$1:$K$1232,4,FALSE),"")</f>
        <v>Najran</v>
      </c>
      <c r="E636" s="7" t="str">
        <f>IFERROR(VLOOKUP(A636,'[2]Total Provider - Dec 2015'!$A$1:$K$1232,5,FALSE),"")</f>
        <v>Najran</v>
      </c>
      <c r="F636" s="7" t="str">
        <f>IFERROR(VLOOKUP(A636,'[2]Total Provider - Dec 2015'!$A$1:$K$1232,6,FALSE),"")</f>
        <v xml:space="preserve">Al Faisaliyah District, Abu Bakr Al Sideq Street, </v>
      </c>
      <c r="G636" s="7" t="str">
        <f>IFERROR(VLOOKUP(A636,'[2]Total Provider - Dec 2015'!$A$1:$K$1232,7,FALSE),"")</f>
        <v>0175238888</v>
      </c>
      <c r="H636" s="10" t="str">
        <f>IFERROR(VLOOKUP(A636,'[2]Total Provider - Dec 2015'!$A$1:$K$1232,8,FALSE),"")</f>
        <v>حي الفيصليه, شارع ابو بكر الصديق</v>
      </c>
      <c r="I636" s="10" t="str">
        <f>IFERROR(VLOOKUP(A636,'[2]Total Provider - Dec 2015'!$A$1:$K$1232,9,FALSE),"")</f>
        <v>نجران</v>
      </c>
      <c r="J636" s="10" t="str">
        <f>IFERROR(VLOOKUP(A636,'[2]Total Provider - Dec 2015'!$A$1:$K$1232,10,FALSE),"")</f>
        <v>نجران</v>
      </c>
      <c r="K636" s="10" t="str">
        <f>IFERROR(VLOOKUP(A636,'[2]Total Provider - Dec 2015'!$A$1:$K$1232,11,FALSE),"")</f>
        <v>بسملة النور لطب و تقويم الأسنان</v>
      </c>
    </row>
    <row r="637" spans="1:11" hidden="1" x14ac:dyDescent="0.25">
      <c r="A637" s="5">
        <v>22548</v>
      </c>
      <c r="B637" s="6" t="str">
        <f>IFERROR(VLOOKUP(A637,'[2]Total Provider - Dec 2015'!$A$1:$K$1232,2,FALSE),"")</f>
        <v>Safa Makkah 3</v>
      </c>
      <c r="C637" s="7" t="str">
        <f>IFERROR(VLOOKUP(A637,'[2]Total Provider - Dec 2015'!$A$1:$K$1232,3,FALSE),"")</f>
        <v>NWS</v>
      </c>
      <c r="D637" s="7" t="str">
        <f>IFERROR(VLOOKUP(A637,'[2]Total Provider - Dec 2015'!$A$1:$K$1232,4,FALSE),"")</f>
        <v>Riyadh</v>
      </c>
      <c r="E637" s="7" t="str">
        <f>IFERROR(VLOOKUP(A637,'[2]Total Provider - Dec 2015'!$A$1:$K$1232,5,FALSE),"")</f>
        <v>Riyadh</v>
      </c>
      <c r="F637" s="7" t="str">
        <f>IFERROR(VLOOKUP(A637,'[2]Total Provider - Dec 2015'!$A$1:$K$1232,6,FALSE),"")</f>
        <v>Al Morab'a District, Prince Abdulrahman Bin Abdulaziz Street</v>
      </c>
      <c r="G637" s="7" t="str">
        <f>IFERROR(VLOOKUP(A637,'[2]Total Provider - Dec 2015'!$A$1:$K$1232,7,FALSE),"")</f>
        <v>0114012128</v>
      </c>
      <c r="H637" s="10" t="str">
        <f>IFERROR(VLOOKUP(A637,'[2]Total Provider - Dec 2015'!$A$1:$K$1232,8,FALSE),"")</f>
        <v>حي المربع, شارع الأمير عبدالرحمن بن عبدالعزيز\</v>
      </c>
      <c r="I637" s="10" t="str">
        <f>IFERROR(VLOOKUP(A637,'[2]Total Provider - Dec 2015'!$A$1:$K$1232,9,FALSE),"")</f>
        <v>الرياض</v>
      </c>
      <c r="J637" s="10" t="str">
        <f>IFERROR(VLOOKUP(A637,'[2]Total Provider - Dec 2015'!$A$1:$K$1232,10,FALSE),"")</f>
        <v>الرياض</v>
      </c>
      <c r="K637" s="10" t="str">
        <f>IFERROR(VLOOKUP(A637,'[2]Total Provider - Dec 2015'!$A$1:$K$1232,11,FALSE),"")</f>
        <v>مجمع عيادات صفا مكه (3)</v>
      </c>
    </row>
    <row r="638" spans="1:11" hidden="1" x14ac:dyDescent="0.25">
      <c r="A638" s="5">
        <v>22549</v>
      </c>
      <c r="B638" s="6" t="str">
        <f>IFERROR(VLOOKUP(A638,'[2]Total Provider - Dec 2015'!$A$1:$K$1232,2,FALSE),"")</f>
        <v>Ram Dental Center (2)</v>
      </c>
      <c r="C638" s="7" t="str">
        <f>IFERROR(VLOOKUP(A638,'[2]Total Provider - Dec 2015'!$A$1:$K$1232,3,FALSE),"")</f>
        <v>NWR</v>
      </c>
      <c r="D638" s="7" t="str">
        <f>IFERROR(VLOOKUP(A638,'[2]Total Provider - Dec 2015'!$A$1:$K$1232,4,FALSE),"")</f>
        <v>Eastern Province</v>
      </c>
      <c r="E638" s="7" t="str">
        <f>IFERROR(VLOOKUP(A638,'[2]Total Provider - Dec 2015'!$A$1:$K$1232,5,FALSE),"")</f>
        <v>Dammam</v>
      </c>
      <c r="F638" s="7" t="str">
        <f>IFERROR(VLOOKUP(A638,'[2]Total Provider - Dec 2015'!$A$1:$K$1232,6,FALSE),"")</f>
        <v>Al Merekbat Dist, Othman Bin Afan ST.</v>
      </c>
      <c r="G638" s="7" t="str">
        <f>IFERROR(VLOOKUP(A638,'[2]Total Provider - Dec 2015'!$A$1:$K$1232,7,FALSE),"")</f>
        <v>0138648181</v>
      </c>
      <c r="H638" s="10" t="str">
        <f>IFERROR(VLOOKUP(A638,'[2]Total Provider - Dec 2015'!$A$1:$K$1232,8,FALSE),"")</f>
        <v xml:space="preserve">شارع عثمان بن عفان حي المريكبات </v>
      </c>
      <c r="I638" s="10" t="str">
        <f>IFERROR(VLOOKUP(A638,'[2]Total Provider - Dec 2015'!$A$1:$K$1232,9,FALSE),"")</f>
        <v>الدمام</v>
      </c>
      <c r="J638" s="10" t="str">
        <f>IFERROR(VLOOKUP(A638,'[2]Total Provider - Dec 2015'!$A$1:$K$1232,10,FALSE),"")</f>
        <v>المنطقة الشرقية</v>
      </c>
      <c r="K638" s="10" t="str">
        <f>IFERROR(VLOOKUP(A638,'[2]Total Provider - Dec 2015'!$A$1:$K$1232,11,FALSE),"")</f>
        <v>مجمع عيادات رام لطب وتقويم الأسنان (2) بالدمام</v>
      </c>
    </row>
    <row r="639" spans="1:11" hidden="1" x14ac:dyDescent="0.25">
      <c r="A639" s="5">
        <v>22550</v>
      </c>
      <c r="B639" s="6" t="str">
        <f>IFERROR(VLOOKUP(A639,'[2]Total Provider - Dec 2015'!$A$1:$K$1232,2,FALSE),"")</f>
        <v>Nazer for Dialysis and Advanced Health Services Ltd (Ex Diaverum)</v>
      </c>
      <c r="C639" s="7" t="str">
        <f>IFERROR(VLOOKUP(A639,'[2]Total Provider - Dec 2015'!$A$1:$K$1232,3,FALSE),"")</f>
        <v>NWR</v>
      </c>
      <c r="D639" s="7" t="str">
        <f>IFERROR(VLOOKUP(A639,'[2]Total Provider - Dec 2015'!$A$1:$K$1232,4,FALSE),"")</f>
        <v>Eastern Province</v>
      </c>
      <c r="E639" s="7" t="str">
        <f>IFERROR(VLOOKUP(A639,'[2]Total Provider - Dec 2015'!$A$1:$K$1232,5,FALSE),"")</f>
        <v>Dammam</v>
      </c>
      <c r="F639" s="7" t="str">
        <f>IFERROR(VLOOKUP(A639,'[2]Total Provider - Dec 2015'!$A$1:$K$1232,6,FALSE),"")</f>
        <v>Al Faisaliyah District, King Fahad Bin Abdulaziz Street</v>
      </c>
      <c r="G639" s="7" t="str">
        <f>IFERROR(VLOOKUP(A639,'[2]Total Provider - Dec 2015'!$A$1:$K$1232,7,FALSE),"")</f>
        <v>0162613333</v>
      </c>
      <c r="H639" s="10" t="str">
        <f>IFERROR(VLOOKUP(A639,'[2]Total Provider - Dec 2015'!$A$1:$K$1232,8,FALSE),"")</f>
        <v>حي الفيصليه, شارع الملك فهد بن عبدالعزيز</v>
      </c>
      <c r="I639" s="10" t="str">
        <f>IFERROR(VLOOKUP(A639,'[2]Total Provider - Dec 2015'!$A$1:$K$1232,9,FALSE),"")</f>
        <v>الدمام</v>
      </c>
      <c r="J639" s="10" t="str">
        <f>IFERROR(VLOOKUP(A639,'[2]Total Provider - Dec 2015'!$A$1:$K$1232,10,FALSE),"")</f>
        <v>المنطقة الشرقية</v>
      </c>
      <c r="K639" s="10" t="str">
        <f>IFERROR(VLOOKUP(A639,'[2]Total Provider - Dec 2015'!$A$1:$K$1232,11,FALSE),"")</f>
        <v>ناظر لغسيل الكلى و الخدمات الصحية المتقدمة المحدودة</v>
      </c>
    </row>
    <row r="640" spans="1:11" hidden="1" x14ac:dyDescent="0.25">
      <c r="A640" s="5">
        <v>22551</v>
      </c>
      <c r="B640" s="6" t="str">
        <f>IFERROR(VLOOKUP(A640,'[2]Total Provider - Dec 2015'!$A$1:$K$1232,2,FALSE),"")</f>
        <v>Al Hamra Dentel Clinic</v>
      </c>
      <c r="C640" s="7" t="str">
        <f>IFERROR(VLOOKUP(A640,'[2]Total Provider - Dec 2015'!$A$1:$K$1232,3,FALSE),"")</f>
        <v>NW5</v>
      </c>
      <c r="D640" s="7" t="str">
        <f>IFERROR(VLOOKUP(A640,'[2]Total Provider - Dec 2015'!$A$1:$K$1232,4,FALSE),"")</f>
        <v>Makkah</v>
      </c>
      <c r="E640" s="7" t="str">
        <f>IFERROR(VLOOKUP(A640,'[2]Total Provider - Dec 2015'!$A$1:$K$1232,5,FALSE),"")</f>
        <v>Jeddah</v>
      </c>
      <c r="F640" s="7" t="str">
        <f>IFERROR(VLOOKUP(A640,'[2]Total Provider - Dec 2015'!$A$1:$K$1232,6,FALSE),"")</f>
        <v>Al Hamra Dist, Al Hamra Commercial Center 3rd Floor</v>
      </c>
      <c r="G640" s="7" t="str">
        <f>IFERROR(VLOOKUP(A640,'[2]Total Provider - Dec 2015'!$A$1:$K$1232,7,FALSE),"")</f>
        <v>0126655588</v>
      </c>
      <c r="H640" s="10" t="str">
        <f>IFERROR(VLOOKUP(A640,'[2]Total Provider - Dec 2015'!$A$1:$K$1232,8,FALSE),"")</f>
        <v>حي الحمراء , مركز الحمراء التجاري الدور الثالث</v>
      </c>
      <c r="I640" s="10" t="str">
        <f>IFERROR(VLOOKUP(A640,'[2]Total Provider - Dec 2015'!$A$1:$K$1232,9,FALSE),"")</f>
        <v>جدة</v>
      </c>
      <c r="J640" s="10" t="str">
        <f>IFERROR(VLOOKUP(A640,'[2]Total Provider - Dec 2015'!$A$1:$K$1232,10,FALSE),"")</f>
        <v>مكة المكرمة</v>
      </c>
      <c r="K640" s="10" t="str">
        <f>IFERROR(VLOOKUP(A640,'[2]Total Provider - Dec 2015'!$A$1:$K$1232,11,FALSE),"")</f>
        <v>مستوصف الحمراء لطب الأسنان</v>
      </c>
    </row>
    <row r="641" spans="1:11" hidden="1" x14ac:dyDescent="0.25">
      <c r="A641" s="5">
        <v>22552</v>
      </c>
      <c r="B641" s="6" t="str">
        <f>IFERROR(VLOOKUP(A641,'[2]Total Provider - Dec 2015'!$A$1:$K$1232,2,FALSE),"")</f>
        <v>Al Yarmook Medical Center 1</v>
      </c>
      <c r="C641" s="7" t="str">
        <f>IFERROR(VLOOKUP(A641,'[2]Total Provider - Dec 2015'!$A$1:$K$1232,3,FALSE),"")</f>
        <v>NWS</v>
      </c>
      <c r="D641" s="7" t="str">
        <f>IFERROR(VLOOKUP(A641,'[2]Total Provider - Dec 2015'!$A$1:$K$1232,4,FALSE),"")</f>
        <v>Riyadh</v>
      </c>
      <c r="E641" s="7" t="str">
        <f>IFERROR(VLOOKUP(A641,'[2]Total Provider - Dec 2015'!$A$1:$K$1232,5,FALSE),"")</f>
        <v>Riyadh</v>
      </c>
      <c r="F641" s="7" t="str">
        <f>IFERROR(VLOOKUP(A641,'[2]Total Provider - Dec 2015'!$A$1:$K$1232,6,FALSE),"")</f>
        <v>Al Yarmook District, Al Nasar Street</v>
      </c>
      <c r="G641" s="7" t="str">
        <f>IFERROR(VLOOKUP(A641,'[2]Total Provider - Dec 2015'!$A$1:$K$1232,7,FALSE),"")</f>
        <v>0112490484</v>
      </c>
      <c r="H641" s="10" t="str">
        <f>IFERROR(VLOOKUP(A641,'[2]Total Provider - Dec 2015'!$A$1:$K$1232,8,FALSE),"")</f>
        <v>حي اليرموك, شارع النسار</v>
      </c>
      <c r="I641" s="10" t="str">
        <f>IFERROR(VLOOKUP(A641,'[2]Total Provider - Dec 2015'!$A$1:$K$1232,9,FALSE),"")</f>
        <v>الرياض</v>
      </c>
      <c r="J641" s="10" t="str">
        <f>IFERROR(VLOOKUP(A641,'[2]Total Provider - Dec 2015'!$A$1:$K$1232,10,FALSE),"")</f>
        <v>الرياض</v>
      </c>
      <c r="K641" s="10" t="str">
        <f>IFERROR(VLOOKUP(A641,'[2]Total Provider - Dec 2015'!$A$1:$K$1232,11,FALSE),"")</f>
        <v>شركة مجمع عيادات اليرموك الطبي 1</v>
      </c>
    </row>
    <row r="642" spans="1:11" hidden="1" x14ac:dyDescent="0.25">
      <c r="A642" s="5">
        <v>22553</v>
      </c>
      <c r="B642" s="6" t="str">
        <f>IFERROR(VLOOKUP(A642,'[2]Total Provider - Dec 2015'!$A$1:$K$1232,2,FALSE),"")</f>
        <v>United Medical Clinic</v>
      </c>
      <c r="C642" s="7" t="str">
        <f>IFERROR(VLOOKUP(A642,'[2]Total Provider - Dec 2015'!$A$1:$K$1232,3,FALSE),"")</f>
        <v>NWS</v>
      </c>
      <c r="D642" s="7" t="str">
        <f>IFERROR(VLOOKUP(A642,'[2]Total Provider - Dec 2015'!$A$1:$K$1232,4,FALSE),"")</f>
        <v>Riyadh</v>
      </c>
      <c r="E642" s="7" t="str">
        <f>IFERROR(VLOOKUP(A642,'[2]Total Provider - Dec 2015'!$A$1:$K$1232,5,FALSE),"")</f>
        <v>Riyadh</v>
      </c>
      <c r="F642" s="7" t="str">
        <f>IFERROR(VLOOKUP(A642,'[2]Total Provider - Dec 2015'!$A$1:$K$1232,6,FALSE),"")</f>
        <v>Al Nazeem District, Al Thlatheen Street</v>
      </c>
      <c r="G642" s="7" t="str">
        <f>IFERROR(VLOOKUP(A642,'[2]Total Provider - Dec 2015'!$A$1:$K$1232,7,FALSE),"")</f>
        <v>0112454334</v>
      </c>
      <c r="H642" s="10" t="str">
        <f>IFERROR(VLOOKUP(A642,'[2]Total Provider - Dec 2015'!$A$1:$K$1232,8,FALSE),"")</f>
        <v>حي النظيم, شارع الثلاثين</v>
      </c>
      <c r="I642" s="10" t="str">
        <f>IFERROR(VLOOKUP(A642,'[2]Total Provider - Dec 2015'!$A$1:$K$1232,9,FALSE),"")</f>
        <v>الرياض</v>
      </c>
      <c r="J642" s="10" t="str">
        <f>IFERROR(VLOOKUP(A642,'[2]Total Provider - Dec 2015'!$A$1:$K$1232,10,FALSE),"")</f>
        <v>الرياض</v>
      </c>
      <c r="K642" s="10" t="str">
        <f>IFERROR(VLOOKUP(A642,'[2]Total Provider - Dec 2015'!$A$1:$K$1232,11,FALSE),"")</f>
        <v>مستوصف المتحد الطبي</v>
      </c>
    </row>
    <row r="643" spans="1:11" hidden="1" x14ac:dyDescent="0.25">
      <c r="A643" s="5">
        <v>22554</v>
      </c>
      <c r="B643" s="6" t="str">
        <f>IFERROR(VLOOKUP(A643,'[2]Total Provider - Dec 2015'!$A$1:$K$1232,2,FALSE),"")</f>
        <v>Al Naba Dispensary For Medical Services</v>
      </c>
      <c r="C643" s="7" t="str">
        <f>IFERROR(VLOOKUP(A643,'[2]Total Provider - Dec 2015'!$A$1:$K$1232,3,FALSE),"")</f>
        <v>NWR</v>
      </c>
      <c r="D643" s="7" t="str">
        <f>IFERROR(VLOOKUP(A643,'[2]Total Provider - Dec 2015'!$A$1:$K$1232,4,FALSE),"")</f>
        <v>Eastern Province</v>
      </c>
      <c r="E643" s="7" t="str">
        <f>IFERROR(VLOOKUP(A643,'[2]Total Provider - Dec 2015'!$A$1:$K$1232,5,FALSE),"")</f>
        <v>Jubail</v>
      </c>
      <c r="F643" s="7" t="str">
        <f>IFERROR(VLOOKUP(A643,'[2]Total Provider - Dec 2015'!$A$1:$K$1232,6,FALSE),"")</f>
        <v>Al Fanateer Dist, Al Lulu St</v>
      </c>
      <c r="G643" s="7" t="str">
        <f>IFERROR(VLOOKUP(A643,'[2]Total Provider - Dec 2015'!$A$1:$K$1232,7,FALSE),"")</f>
        <v>0133451111</v>
      </c>
      <c r="H643" s="10" t="str">
        <f>IFERROR(VLOOKUP(A643,'[2]Total Provider - Dec 2015'!$A$1:$K$1232,8,FALSE),"")</f>
        <v>حي الفناتير شارع اللؤلؤ</v>
      </c>
      <c r="I643" s="10" t="str">
        <f>IFERROR(VLOOKUP(A643,'[2]Total Provider - Dec 2015'!$A$1:$K$1232,9,FALSE),"")</f>
        <v>الجبيل</v>
      </c>
      <c r="J643" s="10" t="str">
        <f>IFERROR(VLOOKUP(A643,'[2]Total Provider - Dec 2015'!$A$1:$K$1232,10,FALSE),"")</f>
        <v>المنطقة الشرقية</v>
      </c>
      <c r="K643" s="10" t="str">
        <f>IFERROR(VLOOKUP(A643,'[2]Total Provider - Dec 2015'!$A$1:$K$1232,11,FALSE),"")</f>
        <v>مستوصف النباء للخدمات الطبية بالجبيل</v>
      </c>
    </row>
    <row r="644" spans="1:11" hidden="1" x14ac:dyDescent="0.25">
      <c r="A644" s="5">
        <v>22556</v>
      </c>
      <c r="B644" s="6" t="str">
        <f>IFERROR(VLOOKUP(A644,'[2]Total Provider - Dec 2015'!$A$1:$K$1232,2,FALSE),"")</f>
        <v>Dento Plast Centers</v>
      </c>
      <c r="C644" s="7" t="str">
        <f>IFERROR(VLOOKUP(A644,'[2]Total Provider - Dec 2015'!$A$1:$K$1232,3,FALSE),"")</f>
        <v>NW2</v>
      </c>
      <c r="D644" s="7" t="str">
        <f>IFERROR(VLOOKUP(A644,'[2]Total Provider - Dec 2015'!$A$1:$K$1232,4,FALSE),"")</f>
        <v>Najran</v>
      </c>
      <c r="E644" s="7" t="str">
        <f>IFERROR(VLOOKUP(A644,'[2]Total Provider - Dec 2015'!$A$1:$K$1232,5,FALSE),"")</f>
        <v>Najran</v>
      </c>
      <c r="F644" s="7" t="str">
        <f>IFERROR(VLOOKUP(A644,'[2]Total Provider - Dec 2015'!$A$1:$K$1232,6,FALSE),"")</f>
        <v>Al Zobat District, King Faisal Street</v>
      </c>
      <c r="G644" s="7" t="str">
        <f>IFERROR(VLOOKUP(A644,'[2]Total Provider - Dec 2015'!$A$1:$K$1232,7,FALSE),"")</f>
        <v>0175232222</v>
      </c>
      <c r="H644" s="10" t="str">
        <f>IFERROR(VLOOKUP(A644,'[2]Total Provider - Dec 2015'!$A$1:$K$1232,8,FALSE),"")</f>
        <v>حي الضباط, شارع الملك فهد</v>
      </c>
      <c r="I644" s="10" t="str">
        <f>IFERROR(VLOOKUP(A644,'[2]Total Provider - Dec 2015'!$A$1:$K$1232,9,FALSE),"")</f>
        <v>نجران</v>
      </c>
      <c r="J644" s="10" t="str">
        <f>IFERROR(VLOOKUP(A644,'[2]Total Provider - Dec 2015'!$A$1:$K$1232,10,FALSE),"")</f>
        <v>نجران</v>
      </c>
      <c r="K644" s="10" t="str">
        <f>IFERROR(VLOOKUP(A644,'[2]Total Provider - Dec 2015'!$A$1:$K$1232,11,FALSE),"")</f>
        <v>مجمع مركز تجميل الأسنان</v>
      </c>
    </row>
    <row r="645" spans="1:11" hidden="1" x14ac:dyDescent="0.25">
      <c r="A645" s="5">
        <v>22558</v>
      </c>
      <c r="B645" s="6" t="str">
        <f>IFERROR(VLOOKUP(A645,'[2]Total Provider - Dec 2015'!$A$1:$K$1232,2,FALSE),"")</f>
        <v>Al Karama National Clinic</v>
      </c>
      <c r="C645" s="7" t="str">
        <f>IFERROR(VLOOKUP(A645,'[2]Total Provider - Dec 2015'!$A$1:$K$1232,3,FALSE),"")</f>
        <v>NWS</v>
      </c>
      <c r="D645" s="7" t="str">
        <f>IFERROR(VLOOKUP(A645,'[2]Total Provider - Dec 2015'!$A$1:$K$1232,4,FALSE),"")</f>
        <v>Riyadh</v>
      </c>
      <c r="E645" s="7" t="str">
        <f>IFERROR(VLOOKUP(A645,'[2]Total Provider - Dec 2015'!$A$1:$K$1232,5,FALSE),"")</f>
        <v>Riyadh</v>
      </c>
      <c r="F645" s="7" t="str">
        <f>IFERROR(VLOOKUP(A645,'[2]Total Provider - Dec 2015'!$A$1:$K$1232,6,FALSE),"")</f>
        <v>Al Naseem District, Al Thlatheen Street</v>
      </c>
      <c r="G645" s="7" t="str">
        <f>IFERROR(VLOOKUP(A645,'[2]Total Provider - Dec 2015'!$A$1:$K$1232,7,FALSE),"")</f>
        <v>0112315480</v>
      </c>
      <c r="H645" s="10" t="str">
        <f>IFERROR(VLOOKUP(A645,'[2]Total Provider - Dec 2015'!$A$1:$K$1232,8,FALSE),"")</f>
        <v>حي النسيم, شارع الثلاثين</v>
      </c>
      <c r="I645" s="10" t="str">
        <f>IFERROR(VLOOKUP(A645,'[2]Total Provider - Dec 2015'!$A$1:$K$1232,9,FALSE),"")</f>
        <v>الرياض</v>
      </c>
      <c r="J645" s="10" t="str">
        <f>IFERROR(VLOOKUP(A645,'[2]Total Provider - Dec 2015'!$A$1:$K$1232,10,FALSE),"")</f>
        <v>الرياض</v>
      </c>
      <c r="K645" s="10" t="str">
        <f>IFERROR(VLOOKUP(A645,'[2]Total Provider - Dec 2015'!$A$1:$K$1232,11,FALSE),"")</f>
        <v>مستوصف الكرامه الأهلي</v>
      </c>
    </row>
    <row r="646" spans="1:11" hidden="1" x14ac:dyDescent="0.25">
      <c r="A646" s="5">
        <v>22559</v>
      </c>
      <c r="B646" s="6" t="str">
        <f>IFERROR(VLOOKUP(A646,'[2]Total Provider - Dec 2015'!$A$1:$K$1232,2,FALSE),"")</f>
        <v>Royal Bahrain Hospital</v>
      </c>
      <c r="C646" s="7" t="str">
        <f>IFERROR(VLOOKUP(A646,'[2]Total Provider - Dec 2015'!$A$1:$K$1232,3,FALSE),"")</f>
        <v>NW7</v>
      </c>
      <c r="D646" s="7" t="str">
        <f>IFERROR(VLOOKUP(A646,'[2]Total Provider - Dec 2015'!$A$1:$K$1232,4,FALSE),"")</f>
        <v>Bahrain</v>
      </c>
      <c r="E646" s="7" t="str">
        <f>IFERROR(VLOOKUP(A646,'[2]Total Provider - Dec 2015'!$A$1:$K$1232,5,FALSE),"")</f>
        <v>Manama</v>
      </c>
      <c r="F646" s="7" t="str">
        <f>IFERROR(VLOOKUP(A646,'[2]Total Provider - Dec 2015'!$A$1:$K$1232,6,FALSE),"")</f>
        <v>Al Qudaibiyah</v>
      </c>
      <c r="G646" s="7" t="str">
        <f>IFERROR(VLOOKUP(A646,'[2]Total Provider - Dec 2015'!$A$1:$K$1232,7,FALSE),"")</f>
        <v>0097336026130</v>
      </c>
      <c r="H646" s="10" t="str">
        <f>IFERROR(VLOOKUP(A646,'[2]Total Provider - Dec 2015'!$A$1:$K$1232,8,FALSE),"")</f>
        <v xml:space="preserve">المنامه - القضيبيه </v>
      </c>
      <c r="I646" s="10" t="str">
        <f>IFERROR(VLOOKUP(A646,'[2]Total Provider - Dec 2015'!$A$1:$K$1232,9,FALSE),"")</f>
        <v>المنامة</v>
      </c>
      <c r="J646" s="10" t="str">
        <f>IFERROR(VLOOKUP(A646,'[2]Total Provider - Dec 2015'!$A$1:$K$1232,10,FALSE),"")</f>
        <v>البحرين</v>
      </c>
      <c r="K646" s="10" t="str">
        <f>IFERROR(VLOOKUP(A646,'[2]Total Provider - Dec 2015'!$A$1:$K$1232,11,FALSE),"")</f>
        <v>رويال البحرين هوسبيتال</v>
      </c>
    </row>
    <row r="647" spans="1:11" hidden="1" x14ac:dyDescent="0.25">
      <c r="A647" s="5">
        <v>22560</v>
      </c>
      <c r="B647" s="6" t="str">
        <f>IFERROR(VLOOKUP(A647,'[2]Total Provider - Dec 2015'!$A$1:$K$1232,2,FALSE),"")</f>
        <v>Your Health (Sehatook) Polyclinic</v>
      </c>
      <c r="C647" s="7" t="str">
        <f>IFERROR(VLOOKUP(A647,'[2]Total Provider - Dec 2015'!$A$1:$K$1232,3,FALSE),"")</f>
        <v>NWS</v>
      </c>
      <c r="D647" s="7" t="str">
        <f>IFERROR(VLOOKUP(A647,'[2]Total Provider - Dec 2015'!$A$1:$K$1232,4,FALSE),"")</f>
        <v>Riyadh</v>
      </c>
      <c r="E647" s="7" t="str">
        <f>IFERROR(VLOOKUP(A647,'[2]Total Provider - Dec 2015'!$A$1:$K$1232,5,FALSE),"")</f>
        <v>Riyadh</v>
      </c>
      <c r="F647" s="7" t="str">
        <f>IFERROR(VLOOKUP(A647,'[2]Total Provider - Dec 2015'!$A$1:$K$1232,6,FALSE),"")</f>
        <v>Al Nahda District, Salman Al Faris Street</v>
      </c>
      <c r="G647" s="7" t="str">
        <f>IFERROR(VLOOKUP(A647,'[2]Total Provider - Dec 2015'!$A$1:$K$1232,7,FALSE),"")</f>
        <v>0112275848</v>
      </c>
      <c r="H647" s="10" t="str">
        <f>IFERROR(VLOOKUP(A647,'[2]Total Provider - Dec 2015'!$A$1:$K$1232,8,FALSE),"")</f>
        <v>حي النهضه, شارع سلمان الفارس</v>
      </c>
      <c r="I647" s="10" t="str">
        <f>IFERROR(VLOOKUP(A647,'[2]Total Provider - Dec 2015'!$A$1:$K$1232,9,FALSE),"")</f>
        <v>الرياض</v>
      </c>
      <c r="J647" s="10" t="str">
        <f>IFERROR(VLOOKUP(A647,'[2]Total Provider - Dec 2015'!$A$1:$K$1232,10,FALSE),"")</f>
        <v>الرياض</v>
      </c>
      <c r="K647" s="10" t="str">
        <f>IFERROR(VLOOKUP(A647,'[2]Total Provider - Dec 2015'!$A$1:$K$1232,11,FALSE),"")</f>
        <v>مجمع عيادات صحتك الطبي</v>
      </c>
    </row>
    <row r="648" spans="1:11" hidden="1" x14ac:dyDescent="0.25">
      <c r="A648" s="5">
        <v>22561</v>
      </c>
      <c r="B648" s="6" t="str">
        <f>IFERROR(VLOOKUP(A648,'[2]Total Provider - Dec 2015'!$A$1:$K$1232,2,FALSE),"")</f>
        <v>Safa Maka 2</v>
      </c>
      <c r="C648" s="7" t="str">
        <f>IFERROR(VLOOKUP(A648,'[2]Total Provider - Dec 2015'!$A$1:$K$1232,3,FALSE),"")</f>
        <v>NWS</v>
      </c>
      <c r="D648" s="7" t="str">
        <f>IFERROR(VLOOKUP(A648,'[2]Total Provider - Dec 2015'!$A$1:$K$1232,4,FALSE),"")</f>
        <v>Riyadh</v>
      </c>
      <c r="E648" s="7" t="str">
        <f>IFERROR(VLOOKUP(A648,'[2]Total Provider - Dec 2015'!$A$1:$K$1232,5,FALSE),"")</f>
        <v>Riyadh</v>
      </c>
      <c r="F648" s="7" t="str">
        <f>IFERROR(VLOOKUP(A648,'[2]Total Provider - Dec 2015'!$A$1:$K$1232,6,FALSE),"")</f>
        <v>Batha,Khazzan St opposite Bangladeshi Market</v>
      </c>
      <c r="G648" s="7" t="str">
        <f>IFERROR(VLOOKUP(A648,'[2]Total Provider - Dec 2015'!$A$1:$K$1232,7,FALSE),"")</f>
        <v>0114012128</v>
      </c>
      <c r="H648" s="10" t="str">
        <f>IFERROR(VLOOKUP(A648,'[2]Total Provider - Dec 2015'!$A$1:$K$1232,8,FALSE),"")</f>
        <v>البطحاء, شارع الخزان مقابل السوق البنغلاديشيه</v>
      </c>
      <c r="I648" s="10" t="str">
        <f>IFERROR(VLOOKUP(A648,'[2]Total Provider - Dec 2015'!$A$1:$K$1232,9,FALSE),"")</f>
        <v>الرياض</v>
      </c>
      <c r="J648" s="10" t="str">
        <f>IFERROR(VLOOKUP(A648,'[2]Total Provider - Dec 2015'!$A$1:$K$1232,10,FALSE),"")</f>
        <v>الرياض</v>
      </c>
      <c r="K648" s="10" t="str">
        <f>IFERROR(VLOOKUP(A648,'[2]Total Provider - Dec 2015'!$A$1:$K$1232,11,FALSE),"")</f>
        <v>مجمع عيادات صفا مكه 2</v>
      </c>
    </row>
    <row r="649" spans="1:11" hidden="1" x14ac:dyDescent="0.25">
      <c r="A649" s="5">
        <v>22562</v>
      </c>
      <c r="B649" s="6" t="str">
        <f>IFERROR(VLOOKUP(A649,'[2]Total Provider - Dec 2015'!$A$1:$K$1232,2,FALSE),"")</f>
        <v>Kims Bahrain Medical Center</v>
      </c>
      <c r="C649" s="7" t="str">
        <f>IFERROR(VLOOKUP(A649,'[2]Total Provider - Dec 2015'!$A$1:$K$1232,3,FALSE),"")</f>
        <v>NW4</v>
      </c>
      <c r="D649" s="7" t="str">
        <f>IFERROR(VLOOKUP(A649,'[2]Total Provider - Dec 2015'!$A$1:$K$1232,4,FALSE),"")</f>
        <v>Bahrain</v>
      </c>
      <c r="E649" s="7" t="str">
        <f>IFERROR(VLOOKUP(A649,'[2]Total Provider - Dec 2015'!$A$1:$K$1232,5,FALSE),"")</f>
        <v>Manama</v>
      </c>
      <c r="F649" s="7" t="str">
        <f>IFERROR(VLOOKUP(A649,'[2]Total Provider - Dec 2015'!$A$1:$K$1232,6,FALSE),"")</f>
        <v>Manamma, Building No.330, Road 3709</v>
      </c>
      <c r="G649" s="7" t="str">
        <f>IFERROR(VLOOKUP(A649,'[2]Total Provider - Dec 2015'!$A$1:$K$1232,7,FALSE),"")</f>
        <v>0097336026130</v>
      </c>
      <c r="H649" s="10" t="str">
        <f>IFERROR(VLOOKUP(A649,'[2]Total Provider - Dec 2015'!$A$1:$K$1232,8,FALSE),"")</f>
        <v>المنامه, طريق رقم 3709, مبنى 330</v>
      </c>
      <c r="I649" s="10" t="str">
        <f>IFERROR(VLOOKUP(A649,'[2]Total Provider - Dec 2015'!$A$1:$K$1232,9,FALSE),"")</f>
        <v>المنامة</v>
      </c>
      <c r="J649" s="10" t="str">
        <f>IFERROR(VLOOKUP(A649,'[2]Total Provider - Dec 2015'!$A$1:$K$1232,10,FALSE),"")</f>
        <v>البحرين</v>
      </c>
      <c r="K649" s="10" t="str">
        <f>IFERROR(VLOOKUP(A649,'[2]Total Provider - Dec 2015'!$A$1:$K$1232,11,FALSE),"")</f>
        <v>مركز كيمس البحرين الطبي</v>
      </c>
    </row>
    <row r="650" spans="1:11" hidden="1" x14ac:dyDescent="0.25">
      <c r="A650" s="5">
        <v>22563</v>
      </c>
      <c r="B650" s="6" t="str">
        <f>IFERROR(VLOOKUP(A650,'[2]Total Provider - Dec 2015'!$A$1:$K$1232,2,FALSE),"")</f>
        <v>Dar Al Fouad Medical Center</v>
      </c>
      <c r="C650" s="7" t="str">
        <f>IFERROR(VLOOKUP(A650,'[2]Total Provider - Dec 2015'!$A$1:$K$1232,3,FALSE),"")</f>
        <v>NWS</v>
      </c>
      <c r="D650" s="7" t="str">
        <f>IFERROR(VLOOKUP(A650,'[2]Total Provider - Dec 2015'!$A$1:$K$1232,4,FALSE),"")</f>
        <v>Eastern Province</v>
      </c>
      <c r="E650" s="7" t="str">
        <f>IFERROR(VLOOKUP(A650,'[2]Total Provider - Dec 2015'!$A$1:$K$1232,5,FALSE),"")</f>
        <v>Hofuf</v>
      </c>
      <c r="F650" s="7" t="str">
        <f>IFERROR(VLOOKUP(A650,'[2]Total Provider - Dec 2015'!$A$1:$K$1232,6,FALSE),"")</f>
        <v>Munieefah Dist, Ahmed Mohammed Al Hassan Building</v>
      </c>
      <c r="G650" s="7" t="str">
        <f>IFERROR(VLOOKUP(A650,'[2]Total Provider - Dec 2015'!$A$1:$K$1232,7,FALSE),"")</f>
        <v>0135873779</v>
      </c>
      <c r="H650" s="10" t="str">
        <f>IFERROR(VLOOKUP(A650,'[2]Total Provider - Dec 2015'!$A$1:$K$1232,8,FALSE),"")</f>
        <v xml:space="preserve">حي منيفه مبنى أحمد محمد الحسن </v>
      </c>
      <c r="I650" s="10" t="str">
        <f>IFERROR(VLOOKUP(A650,'[2]Total Provider - Dec 2015'!$A$1:$K$1232,9,FALSE),"")</f>
        <v>الهفوف</v>
      </c>
      <c r="J650" s="10" t="str">
        <f>IFERROR(VLOOKUP(A650,'[2]Total Provider - Dec 2015'!$A$1:$K$1232,10,FALSE),"")</f>
        <v>المنطقة الشرقية</v>
      </c>
      <c r="K650" s="10" t="str">
        <f>IFERROR(VLOOKUP(A650,'[2]Total Provider - Dec 2015'!$A$1:$K$1232,11,FALSE),"")</f>
        <v>مجمع دار الفؤاد الطبي</v>
      </c>
    </row>
    <row r="651" spans="1:11" hidden="1" x14ac:dyDescent="0.25">
      <c r="A651" s="5">
        <v>22565</v>
      </c>
      <c r="B651" s="6" t="str">
        <f>IFERROR(VLOOKUP(A651,'[2]Total Provider - Dec 2015'!$A$1:$K$1232,2,FALSE),"")</f>
        <v>Al Safwa Dental Clinic</v>
      </c>
      <c r="C651" s="7" t="str">
        <f>IFERROR(VLOOKUP(A651,'[2]Total Provider - Dec 2015'!$A$1:$K$1232,3,FALSE),"")</f>
        <v>NW2</v>
      </c>
      <c r="D651" s="7" t="str">
        <f>IFERROR(VLOOKUP(A651,'[2]Total Provider - Dec 2015'!$A$1:$K$1232,4,FALSE),"")</f>
        <v>Gizan</v>
      </c>
      <c r="E651" s="7" t="str">
        <f>IFERROR(VLOOKUP(A651,'[2]Total Provider - Dec 2015'!$A$1:$K$1232,5,FALSE),"")</f>
        <v>Gizan</v>
      </c>
      <c r="F651" s="7" t="str">
        <f>IFERROR(VLOOKUP(A651,'[2]Total Provider - Dec 2015'!$A$1:$K$1232,6,FALSE),"")</f>
        <v>Al Rawda District, Prince Sultan Street</v>
      </c>
      <c r="G651" s="7" t="str">
        <f>IFERROR(VLOOKUP(A651,'[2]Total Provider - Dec 2015'!$A$1:$K$1232,7,FALSE),"")</f>
        <v>0173222777</v>
      </c>
      <c r="H651" s="10" t="str">
        <f>IFERROR(VLOOKUP(A651,'[2]Total Provider - Dec 2015'!$A$1:$K$1232,8,FALSE),"")</f>
        <v>حي الروضه, شارع الأمير سلطان</v>
      </c>
      <c r="I651" s="10" t="str">
        <f>IFERROR(VLOOKUP(A651,'[2]Total Provider - Dec 2015'!$A$1:$K$1232,9,FALSE),"")</f>
        <v>جيزان</v>
      </c>
      <c r="J651" s="10" t="str">
        <f>IFERROR(VLOOKUP(A651,'[2]Total Provider - Dec 2015'!$A$1:$K$1232,10,FALSE),"")</f>
        <v>جيزان</v>
      </c>
      <c r="K651" s="10" t="str">
        <f>IFERROR(VLOOKUP(A651,'[2]Total Provider - Dec 2015'!$A$1:$K$1232,11,FALSE),"")</f>
        <v>مجمع الصفوه لطب الأسنان</v>
      </c>
    </row>
    <row r="652" spans="1:11" hidden="1" x14ac:dyDescent="0.25">
      <c r="A652" s="5">
        <v>22566</v>
      </c>
      <c r="B652" s="6" t="str">
        <f>IFERROR(VLOOKUP(A652,'[2]Total Provider - Dec 2015'!$A$1:$K$1232,2,FALSE),"")</f>
        <v>Dr Abdulaziz Alwehaibi Medical Complex</v>
      </c>
      <c r="C652" s="7" t="str">
        <f>IFERROR(VLOOKUP(A652,'[2]Total Provider - Dec 2015'!$A$1:$K$1232,3,FALSE),"")</f>
        <v>NWS</v>
      </c>
      <c r="D652" s="7" t="str">
        <f>IFERROR(VLOOKUP(A652,'[2]Total Provider - Dec 2015'!$A$1:$K$1232,4,FALSE),"")</f>
        <v>Eastern Province</v>
      </c>
      <c r="E652" s="7" t="str">
        <f>IFERROR(VLOOKUP(A652,'[2]Total Provider - Dec 2015'!$A$1:$K$1232,5,FALSE),"")</f>
        <v>Dammam</v>
      </c>
      <c r="F652" s="7" t="str">
        <f>IFERROR(VLOOKUP(A652,'[2]Total Provider - Dec 2015'!$A$1:$K$1232,6,FALSE),"")</f>
        <v>Al Jawhara Dist, Al Rabeaa St</v>
      </c>
      <c r="G652" s="7" t="str">
        <f>IFERROR(VLOOKUP(A652,'[2]Total Provider - Dec 2015'!$A$1:$K$1232,7,FALSE),"")</f>
        <v>0138099814</v>
      </c>
      <c r="H652" s="10" t="str">
        <f>IFERROR(VLOOKUP(A652,'[2]Total Provider - Dec 2015'!$A$1:$K$1232,8,FALSE),"")</f>
        <v>حي الجوهرة الشارع الرابع</v>
      </c>
      <c r="I652" s="10" t="str">
        <f>IFERROR(VLOOKUP(A652,'[2]Total Provider - Dec 2015'!$A$1:$K$1232,9,FALSE),"")</f>
        <v>الدمام</v>
      </c>
      <c r="J652" s="10" t="str">
        <f>IFERROR(VLOOKUP(A652,'[2]Total Provider - Dec 2015'!$A$1:$K$1232,10,FALSE),"")</f>
        <v>المنطقة الشرقية</v>
      </c>
      <c r="K652" s="10" t="str">
        <f>IFERROR(VLOOKUP(A652,'[2]Total Provider - Dec 2015'!$A$1:$K$1232,11,FALSE),"")</f>
        <v xml:space="preserve">مجمع عيادات د/ عبد العزيز الوهيبي بالدمام </v>
      </c>
    </row>
    <row r="653" spans="1:11" hidden="1" x14ac:dyDescent="0.25">
      <c r="A653" s="5">
        <v>22567</v>
      </c>
      <c r="B653" s="6" t="str">
        <f>IFERROR(VLOOKUP(A653,'[2]Total Provider - Dec 2015'!$A$1:$K$1232,2,FALSE),"")</f>
        <v>Dr Nasser Dhaifallah Moraya Polyclinic</v>
      </c>
      <c r="C653" s="7" t="str">
        <f>IFERROR(VLOOKUP(A653,'[2]Total Provider - Dec 2015'!$A$1:$K$1232,3,FALSE),"")</f>
        <v>NWR</v>
      </c>
      <c r="D653" s="7" t="str">
        <f>IFERROR(VLOOKUP(A653,'[2]Total Provider - Dec 2015'!$A$1:$K$1232,4,FALSE),"")</f>
        <v>Gizan</v>
      </c>
      <c r="E653" s="7" t="str">
        <f>IFERROR(VLOOKUP(A653,'[2]Total Provider - Dec 2015'!$A$1:$K$1232,5,FALSE),"")</f>
        <v>Al Ardah</v>
      </c>
      <c r="F653" s="7" t="str">
        <f>IFERROR(VLOOKUP(A653,'[2]Total Provider - Dec 2015'!$A$1:$K$1232,6,FALSE),"")</f>
        <v>Al Ardaa, Al Wasat District</v>
      </c>
      <c r="G653" s="7" t="str">
        <f>IFERROR(VLOOKUP(A653,'[2]Total Provider - Dec 2015'!$A$1:$K$1232,7,FALSE),"")</f>
        <v>0173221990</v>
      </c>
      <c r="H653" s="10" t="str">
        <f>IFERROR(VLOOKUP(A653,'[2]Total Provider - Dec 2015'!$A$1:$K$1232,8,FALSE),"")</f>
        <v>العارضه, حي الوسط</v>
      </c>
      <c r="I653" s="10" t="str">
        <f>IFERROR(VLOOKUP(A653,'[2]Total Provider - Dec 2015'!$A$1:$K$1232,9,FALSE),"")</f>
        <v>العارضة</v>
      </c>
      <c r="J653" s="10" t="str">
        <f>IFERROR(VLOOKUP(A653,'[2]Total Provider - Dec 2015'!$A$1:$K$1232,10,FALSE),"")</f>
        <v>جيزان</v>
      </c>
      <c r="K653" s="10" t="str">
        <f>IFERROR(VLOOKUP(A653,'[2]Total Provider - Dec 2015'!$A$1:$K$1232,11,FALSE),"")</f>
        <v>مستوصف ناصر ضيف الله مريع بالعارضه</v>
      </c>
    </row>
    <row r="654" spans="1:11" hidden="1" x14ac:dyDescent="0.25">
      <c r="A654" s="5">
        <v>22568</v>
      </c>
      <c r="B654" s="6" t="str">
        <f>IFERROR(VLOOKUP(A654,'[2]Total Provider - Dec 2015'!$A$1:$K$1232,2,FALSE),"")</f>
        <v>Al Rawdah National Clinic</v>
      </c>
      <c r="C654" s="7" t="str">
        <f>IFERROR(VLOOKUP(A654,'[2]Total Provider - Dec 2015'!$A$1:$K$1232,3,FALSE),"")</f>
        <v>NWS</v>
      </c>
      <c r="D654" s="7" t="str">
        <f>IFERROR(VLOOKUP(A654,'[2]Total Provider - Dec 2015'!$A$1:$K$1232,4,FALSE),"")</f>
        <v>Riyadh</v>
      </c>
      <c r="E654" s="7" t="str">
        <f>IFERROR(VLOOKUP(A654,'[2]Total Provider - Dec 2015'!$A$1:$K$1232,5,FALSE),"")</f>
        <v>Riyadh</v>
      </c>
      <c r="F654" s="7" t="str">
        <f>IFERROR(VLOOKUP(A654,'[2]Total Provider - Dec 2015'!$A$1:$K$1232,6,FALSE),"")</f>
        <v>Al Rawdah Dist, Khalid Bin Al Waleed St</v>
      </c>
      <c r="G654" s="7" t="str">
        <f>IFERROR(VLOOKUP(A654,'[2]Total Provider - Dec 2015'!$A$1:$K$1232,7,FALSE),"")</f>
        <v>0112311104</v>
      </c>
      <c r="H654" s="10" t="str">
        <f>IFERROR(VLOOKUP(A654,'[2]Total Provider - Dec 2015'!$A$1:$K$1232,8,FALSE),"")</f>
        <v>حي الروضه شارع خالد بن الوليد</v>
      </c>
      <c r="I654" s="10" t="str">
        <f>IFERROR(VLOOKUP(A654,'[2]Total Provider - Dec 2015'!$A$1:$K$1232,9,FALSE),"")</f>
        <v>الرياض</v>
      </c>
      <c r="J654" s="10" t="str">
        <f>IFERROR(VLOOKUP(A654,'[2]Total Provider - Dec 2015'!$A$1:$K$1232,10,FALSE),"")</f>
        <v>الرياض</v>
      </c>
      <c r="K654" s="10" t="str">
        <f>IFERROR(VLOOKUP(A654,'[2]Total Provider - Dec 2015'!$A$1:$K$1232,11,FALSE),"")</f>
        <v>مستوصف الروضه الاهلي</v>
      </c>
    </row>
    <row r="655" spans="1:11" hidden="1" x14ac:dyDescent="0.25">
      <c r="A655" s="5">
        <v>22569</v>
      </c>
      <c r="B655" s="6" t="str">
        <f>IFERROR(VLOOKUP(A655,'[2]Total Provider - Dec 2015'!$A$1:$K$1232,2,FALSE),"")</f>
        <v>Hofuf National Polyclinic</v>
      </c>
      <c r="C655" s="7" t="str">
        <f>IFERROR(VLOOKUP(A655,'[2]Total Provider - Dec 2015'!$A$1:$K$1232,3,FALSE),"")</f>
        <v>NWS</v>
      </c>
      <c r="D655" s="7" t="str">
        <f>IFERROR(VLOOKUP(A655,'[2]Total Provider - Dec 2015'!$A$1:$K$1232,4,FALSE),"")</f>
        <v>Eastern Province</v>
      </c>
      <c r="E655" s="7" t="str">
        <f>IFERROR(VLOOKUP(A655,'[2]Total Provider - Dec 2015'!$A$1:$K$1232,5,FALSE),"")</f>
        <v>Hofuf</v>
      </c>
      <c r="F655" s="7" t="str">
        <f>IFERROR(VLOOKUP(A655,'[2]Total Provider - Dec 2015'!$A$1:$K$1232,6,FALSE),"")</f>
        <v>Al Taleaiah Dist,  Al Taleaiah St</v>
      </c>
      <c r="G655" s="7" t="str">
        <f>IFERROR(VLOOKUP(A655,'[2]Total Provider - Dec 2015'!$A$1:$K$1232,7,FALSE),"")</f>
        <v>0135873989</v>
      </c>
      <c r="H655" s="10" t="str">
        <f>IFERROR(VLOOKUP(A655,'[2]Total Provider - Dec 2015'!$A$1:$K$1232,8,FALSE),"")</f>
        <v xml:space="preserve">حي الطالعيه شارع الطالعيه </v>
      </c>
      <c r="I655" s="10" t="str">
        <f>IFERROR(VLOOKUP(A655,'[2]Total Provider - Dec 2015'!$A$1:$K$1232,9,FALSE),"")</f>
        <v>الهفوف</v>
      </c>
      <c r="J655" s="10" t="str">
        <f>IFERROR(VLOOKUP(A655,'[2]Total Provider - Dec 2015'!$A$1:$K$1232,10,FALSE),"")</f>
        <v>المنطقة الشرقية</v>
      </c>
      <c r="K655" s="10" t="str">
        <f>IFERROR(VLOOKUP(A655,'[2]Total Provider - Dec 2015'!$A$1:$K$1232,11,FALSE),"")</f>
        <v>مجمع عيادات الهفوف الوطني</v>
      </c>
    </row>
    <row r="656" spans="1:11" hidden="1" x14ac:dyDescent="0.25">
      <c r="A656" s="5">
        <v>22571</v>
      </c>
      <c r="B656" s="6" t="str">
        <f>IFERROR(VLOOKUP(A656,'[2]Total Provider - Dec 2015'!$A$1:$K$1232,2,FALSE),"")</f>
        <v>Dr Saud Naqshapandy Dental Clinic 2</v>
      </c>
      <c r="C656" s="7" t="str">
        <f>IFERROR(VLOOKUP(A656,'[2]Total Provider - Dec 2015'!$A$1:$K$1232,3,FALSE),"")</f>
        <v>NW3</v>
      </c>
      <c r="D656" s="7" t="str">
        <f>IFERROR(VLOOKUP(A656,'[2]Total Provider - Dec 2015'!$A$1:$K$1232,4,FALSE),"")</f>
        <v>Riyadh</v>
      </c>
      <c r="E656" s="7" t="str">
        <f>IFERROR(VLOOKUP(A656,'[2]Total Provider - Dec 2015'!$A$1:$K$1232,5,FALSE),"")</f>
        <v>Riyadh</v>
      </c>
      <c r="F656" s="7" t="str">
        <f>IFERROR(VLOOKUP(A656,'[2]Total Provider - Dec 2015'!$A$1:$K$1232,6,FALSE),"")</f>
        <v xml:space="preserve">Al Rayan Dis,t Ahmed Bin Hanbal St </v>
      </c>
      <c r="G656" s="7" t="str">
        <f>IFERROR(VLOOKUP(A656,'[2]Total Provider - Dec 2015'!$A$1:$K$1232,7,FALSE),"")</f>
        <v>0114916885</v>
      </c>
      <c r="H656" s="10" t="str">
        <f>IFERROR(VLOOKUP(A656,'[2]Total Provider - Dec 2015'!$A$1:$K$1232,8,FALSE),"")</f>
        <v>حي الريان شارع أحمد بن حنبل</v>
      </c>
      <c r="I656" s="10" t="str">
        <f>IFERROR(VLOOKUP(A656,'[2]Total Provider - Dec 2015'!$A$1:$K$1232,9,FALSE),"")</f>
        <v>الرياض</v>
      </c>
      <c r="J656" s="10" t="str">
        <f>IFERROR(VLOOKUP(A656,'[2]Total Provider - Dec 2015'!$A$1:$K$1232,10,FALSE),"")</f>
        <v>الرياض</v>
      </c>
      <c r="K656" s="10" t="str">
        <f>IFERROR(VLOOKUP(A656,'[2]Total Provider - Dec 2015'!$A$1:$K$1232,11,FALSE),"")</f>
        <v>د/ سعود نقشبندي لطب الاسنان 2</v>
      </c>
    </row>
    <row r="657" spans="1:11" hidden="1" x14ac:dyDescent="0.25">
      <c r="A657" s="5">
        <v>22575</v>
      </c>
      <c r="B657" s="6" t="str">
        <f>IFERROR(VLOOKUP(A657,'[2]Total Provider - Dec 2015'!$A$1:$K$1232,2,FALSE),"")</f>
        <v>Asnani Dental Clinic</v>
      </c>
      <c r="C657" s="7" t="str">
        <f>IFERROR(VLOOKUP(A657,'[2]Total Provider - Dec 2015'!$A$1:$K$1232,3,FALSE),"")</f>
        <v>NW2</v>
      </c>
      <c r="D657" s="7" t="str">
        <f>IFERROR(VLOOKUP(A657,'[2]Total Provider - Dec 2015'!$A$1:$K$1232,4,FALSE),"")</f>
        <v>Makkah</v>
      </c>
      <c r="E657" s="7" t="str">
        <f>IFERROR(VLOOKUP(A657,'[2]Total Provider - Dec 2015'!$A$1:$K$1232,5,FALSE),"")</f>
        <v>Jeddah</v>
      </c>
      <c r="F657" s="7" t="str">
        <f>IFERROR(VLOOKUP(A657,'[2]Total Provider - Dec 2015'!$A$1:$K$1232,6,FALSE),"")</f>
        <v>Al Salama District, Prince Sultan Street</v>
      </c>
      <c r="G657" s="7" t="str">
        <f>IFERROR(VLOOKUP(A657,'[2]Total Provider - Dec 2015'!$A$1:$K$1232,7,FALSE),"")</f>
        <v>920003392</v>
      </c>
      <c r="H657" s="10" t="str">
        <f>IFERROR(VLOOKUP(A657,'[2]Total Provider - Dec 2015'!$A$1:$K$1232,8,FALSE),"")</f>
        <v>حي السلامة, شارع الأمير سلطان</v>
      </c>
      <c r="I657" s="10" t="str">
        <f>IFERROR(VLOOKUP(A657,'[2]Total Provider - Dec 2015'!$A$1:$K$1232,9,FALSE),"")</f>
        <v>جدة</v>
      </c>
      <c r="J657" s="10" t="str">
        <f>IFERROR(VLOOKUP(A657,'[2]Total Provider - Dec 2015'!$A$1:$K$1232,10,FALSE),"")</f>
        <v>مكة المكرمة</v>
      </c>
      <c r="K657" s="10" t="str">
        <f>IFERROR(VLOOKUP(A657,'[2]Total Provider - Dec 2015'!$A$1:$K$1232,11,FALSE),"")</f>
        <v>شركة عيادات أسناني التخصصية لطب الأسنان المحدوده</v>
      </c>
    </row>
    <row r="658" spans="1:11" hidden="1" x14ac:dyDescent="0.25">
      <c r="A658" s="5">
        <v>22576</v>
      </c>
      <c r="B658" s="6" t="str">
        <f>IFERROR(VLOOKUP(A658,'[2]Total Provider - Dec 2015'!$A$1:$K$1232,2,FALSE),"")</f>
        <v>Raweaa Al - Mumaiazoon Optical</v>
      </c>
      <c r="C658" s="7" t="str">
        <f>IFERROR(VLOOKUP(A658,'[2]Total Provider - Dec 2015'!$A$1:$K$1232,3,FALSE),"")</f>
        <v>NW2</v>
      </c>
      <c r="D658" s="7" t="str">
        <f>IFERROR(VLOOKUP(A658,'[2]Total Provider - Dec 2015'!$A$1:$K$1232,4,FALSE),"")</f>
        <v>Makkah</v>
      </c>
      <c r="E658" s="7" t="str">
        <f>IFERROR(VLOOKUP(A658,'[2]Total Provider - Dec 2015'!$A$1:$K$1232,5,FALSE),"")</f>
        <v>Makkah</v>
      </c>
      <c r="F658" s="7" t="str">
        <f>IFERROR(VLOOKUP(A658,'[2]Total Provider - Dec 2015'!$A$1:$K$1232,6,FALSE),"")</f>
        <v>Al Shara'e District, Street (64)</v>
      </c>
      <c r="G658" s="7" t="str">
        <f>IFERROR(VLOOKUP(A658,'[2]Total Provider - Dec 2015'!$A$1:$K$1232,7,FALSE),"")</f>
        <v>0125561679</v>
      </c>
      <c r="H658" s="10" t="str">
        <f>IFERROR(VLOOKUP(A658,'[2]Total Provider - Dec 2015'!$A$1:$K$1232,8,FALSE),"")</f>
        <v>الشرائع, شارع 64</v>
      </c>
      <c r="I658" s="10" t="str">
        <f>IFERROR(VLOOKUP(A658,'[2]Total Provider - Dec 2015'!$A$1:$K$1232,9,FALSE),"")</f>
        <v>مكة المكرمة</v>
      </c>
      <c r="J658" s="10" t="str">
        <f>IFERROR(VLOOKUP(A658,'[2]Total Provider - Dec 2015'!$A$1:$K$1232,10,FALSE),"")</f>
        <v>مكة المكرمة</v>
      </c>
      <c r="K658" s="10" t="str">
        <f>IFERROR(VLOOKUP(A658,'[2]Total Provider - Dec 2015'!$A$1:$K$1232,11,FALSE),"")</f>
        <v>روائع المميزون للنظارات</v>
      </c>
    </row>
    <row r="659" spans="1:11" hidden="1" x14ac:dyDescent="0.25">
      <c r="A659" s="5">
        <v>22577</v>
      </c>
      <c r="B659" s="6" t="str">
        <f>IFERROR(VLOOKUP(A659,'[2]Total Provider - Dec 2015'!$A$1:$K$1232,2,FALSE),"")</f>
        <v>Ainy Ainak Optical</v>
      </c>
      <c r="C659" s="7" t="str">
        <f>IFERROR(VLOOKUP(A659,'[2]Total Provider - Dec 2015'!$A$1:$K$1232,3,FALSE),"")</f>
        <v>NW2</v>
      </c>
      <c r="D659" s="7" t="str">
        <f>IFERROR(VLOOKUP(A659,'[2]Total Provider - Dec 2015'!$A$1:$K$1232,4,FALSE),"")</f>
        <v>Makkah</v>
      </c>
      <c r="E659" s="7" t="str">
        <f>IFERROR(VLOOKUP(A659,'[2]Total Provider - Dec 2015'!$A$1:$K$1232,5,FALSE),"")</f>
        <v>Jeddah</v>
      </c>
      <c r="F659" s="7" t="str">
        <f>IFERROR(VLOOKUP(A659,'[2]Total Provider - Dec 2015'!$A$1:$K$1232,6,FALSE),"")</f>
        <v>Al Thaghar District, Old Makkah Road</v>
      </c>
      <c r="G659" s="7" t="str">
        <f>IFERROR(VLOOKUP(A659,'[2]Total Provider - Dec 2015'!$A$1:$K$1232,7,FALSE),"")</f>
        <v>0126333118</v>
      </c>
      <c r="H659" s="10" t="str">
        <f>IFERROR(VLOOKUP(A659,'[2]Total Provider - Dec 2015'!$A$1:$K$1232,8,FALSE),"")</f>
        <v>حي الثغر, بيت المقدس طريق مكه القديم</v>
      </c>
      <c r="I659" s="10" t="str">
        <f>IFERROR(VLOOKUP(A659,'[2]Total Provider - Dec 2015'!$A$1:$K$1232,9,FALSE),"")</f>
        <v>جدة</v>
      </c>
      <c r="J659" s="10" t="str">
        <f>IFERROR(VLOOKUP(A659,'[2]Total Provider - Dec 2015'!$A$1:$K$1232,10,FALSE),"")</f>
        <v>مكة المكرمة</v>
      </c>
      <c r="K659" s="10" t="str">
        <f>IFERROR(VLOOKUP(A659,'[2]Total Provider - Dec 2015'!$A$1:$K$1232,11,FALSE),"")</f>
        <v>عيني عينك للنظارات</v>
      </c>
    </row>
    <row r="660" spans="1:11" hidden="1" x14ac:dyDescent="0.25">
      <c r="A660" s="5">
        <v>22579</v>
      </c>
      <c r="B660" s="6" t="str">
        <f>IFERROR(VLOOKUP(A660,'[2]Total Provider - Dec 2015'!$A$1:$K$1232,2,FALSE),"")</f>
        <v>Al Sinaeya Al Ahli Polyclinic</v>
      </c>
      <c r="C660" s="7" t="str">
        <f>IFERROR(VLOOKUP(A660,'[2]Total Provider - Dec 2015'!$A$1:$K$1232,3,FALSE),"")</f>
        <v>NWS</v>
      </c>
      <c r="D660" s="7" t="str">
        <f>IFERROR(VLOOKUP(A660,'[2]Total Provider - Dec 2015'!$A$1:$K$1232,4,FALSE),"")</f>
        <v>Riyadh</v>
      </c>
      <c r="E660" s="7" t="str">
        <f>IFERROR(VLOOKUP(A660,'[2]Total Provider - Dec 2015'!$A$1:$K$1232,5,FALSE),"")</f>
        <v>Riyadh</v>
      </c>
      <c r="F660" s="7" t="str">
        <f>IFERROR(VLOOKUP(A660,'[2]Total Provider - Dec 2015'!$A$1:$K$1232,6,FALSE),"")</f>
        <v>Al Sinaeya District, Holat Al Onoz</v>
      </c>
      <c r="G660" s="7" t="str">
        <f>IFERROR(VLOOKUP(A660,'[2]Total Provider - Dec 2015'!$A$1:$K$1232,7,FALSE),"")</f>
        <v>0112392618</v>
      </c>
      <c r="H660" s="10" t="str">
        <f>IFERROR(VLOOKUP(A660,'[2]Total Provider - Dec 2015'!$A$1:$K$1232,8,FALSE),"")</f>
        <v>حي الصناعية, حلة العنوز</v>
      </c>
      <c r="I660" s="10" t="str">
        <f>IFERROR(VLOOKUP(A660,'[2]Total Provider - Dec 2015'!$A$1:$K$1232,9,FALSE),"")</f>
        <v>الرياض</v>
      </c>
      <c r="J660" s="10" t="str">
        <f>IFERROR(VLOOKUP(A660,'[2]Total Provider - Dec 2015'!$A$1:$K$1232,10,FALSE),"")</f>
        <v>الرياض</v>
      </c>
      <c r="K660" s="10" t="str">
        <f>IFERROR(VLOOKUP(A660,'[2]Total Provider - Dec 2015'!$A$1:$K$1232,11,FALSE),"")</f>
        <v>مستوصف الصناعية الأهلي</v>
      </c>
    </row>
    <row r="661" spans="1:11" hidden="1" x14ac:dyDescent="0.25">
      <c r="A661" s="5">
        <v>22580</v>
      </c>
      <c r="B661" s="6" t="str">
        <f>IFERROR(VLOOKUP(A661,'[2]Total Provider - Dec 2015'!$A$1:$K$1232,2,FALSE),"")</f>
        <v>Dr Sulaiman Al Habib Medical Group - Al Takhasosi</v>
      </c>
      <c r="C661" s="7" t="str">
        <f>IFERROR(VLOOKUP(A661,'[2]Total Provider - Dec 2015'!$A$1:$K$1232,3,FALSE),"")</f>
        <v>NW7</v>
      </c>
      <c r="D661" s="7" t="str">
        <f>IFERROR(VLOOKUP(A661,'[2]Total Provider - Dec 2015'!$A$1:$K$1232,4,FALSE),"")</f>
        <v>Riyadh</v>
      </c>
      <c r="E661" s="7" t="str">
        <f>IFERROR(VLOOKUP(A661,'[2]Total Provider - Dec 2015'!$A$1:$K$1232,5,FALSE),"")</f>
        <v>Riyadh</v>
      </c>
      <c r="F661" s="7" t="str">
        <f>IFERROR(VLOOKUP(A661,'[2]Total Provider - Dec 2015'!$A$1:$K$1232,6,FALSE),"")</f>
        <v>Al Takhasosi</v>
      </c>
      <c r="G661" s="7" t="str">
        <f>IFERROR(VLOOKUP(A661,'[2]Total Provider - Dec 2015'!$A$1:$K$1232,7,FALSE),"")</f>
        <v>0112833333</v>
      </c>
      <c r="H661" s="10" t="str">
        <f>IFERROR(VLOOKUP(A661,'[2]Total Provider - Dec 2015'!$A$1:$K$1232,8,FALSE),"")</f>
        <v xml:space="preserve">التخصصي </v>
      </c>
      <c r="I661" s="10" t="str">
        <f>IFERROR(VLOOKUP(A661,'[2]Total Provider - Dec 2015'!$A$1:$K$1232,9,FALSE),"")</f>
        <v>الرياض</v>
      </c>
      <c r="J661" s="10" t="str">
        <f>IFERROR(VLOOKUP(A661,'[2]Total Provider - Dec 2015'!$A$1:$K$1232,10,FALSE),"")</f>
        <v>الرياض</v>
      </c>
      <c r="K661" s="10" t="str">
        <f>IFERROR(VLOOKUP(A661,'[2]Total Provider - Dec 2015'!$A$1:$K$1232,11,FALSE),"")</f>
        <v>مركز الدكتور سليمان الحبيب الطبي - التخصصي</v>
      </c>
    </row>
    <row r="662" spans="1:11" hidden="1" x14ac:dyDescent="0.25">
      <c r="A662" s="5">
        <v>22581</v>
      </c>
      <c r="B662" s="6" t="str">
        <f>IFERROR(VLOOKUP(A662,'[2]Total Provider - Dec 2015'!$A$1:$K$1232,2,FALSE),"")</f>
        <v>Rawdat Al Aqsa Polyclinic 2</v>
      </c>
      <c r="C662" s="7" t="str">
        <f>IFERROR(VLOOKUP(A662,'[2]Total Provider - Dec 2015'!$A$1:$K$1232,3,FALSE),"")</f>
        <v>NWS</v>
      </c>
      <c r="D662" s="7" t="str">
        <f>IFERROR(VLOOKUP(A662,'[2]Total Provider - Dec 2015'!$A$1:$K$1232,4,FALSE),"")</f>
        <v>Riyadh</v>
      </c>
      <c r="E662" s="7" t="str">
        <f>IFERROR(VLOOKUP(A662,'[2]Total Provider - Dec 2015'!$A$1:$K$1232,5,FALSE),"")</f>
        <v>Riyadh</v>
      </c>
      <c r="F662" s="7" t="str">
        <f>IFERROR(VLOOKUP(A662,'[2]Total Provider - Dec 2015'!$A$1:$K$1232,6,FALSE),"")</f>
        <v>Al Nuzha District, Othman Bin Afan Street</v>
      </c>
      <c r="G662" s="7" t="str">
        <f>IFERROR(VLOOKUP(A662,'[2]Total Provider - Dec 2015'!$A$1:$K$1232,7,FALSE),"")</f>
        <v>0114536060</v>
      </c>
      <c r="H662" s="10" t="str">
        <f>IFERROR(VLOOKUP(A662,'[2]Total Provider - Dec 2015'!$A$1:$K$1232,8,FALSE),"")</f>
        <v>حي النزهه, شارع عثمان ابن عفان</v>
      </c>
      <c r="I662" s="10" t="str">
        <f>IFERROR(VLOOKUP(A662,'[2]Total Provider - Dec 2015'!$A$1:$K$1232,9,FALSE),"")</f>
        <v>الرياض</v>
      </c>
      <c r="J662" s="10" t="str">
        <f>IFERROR(VLOOKUP(A662,'[2]Total Provider - Dec 2015'!$A$1:$K$1232,10,FALSE),"")</f>
        <v>الرياض</v>
      </c>
      <c r="K662" s="10" t="str">
        <f>IFERROR(VLOOKUP(A662,'[2]Total Provider - Dec 2015'!$A$1:$K$1232,11,FALSE),"")</f>
        <v>مجمع عيادات روضة الأقصى 2</v>
      </c>
    </row>
    <row r="663" spans="1:11" hidden="1" x14ac:dyDescent="0.25">
      <c r="A663" s="5">
        <v>22584</v>
      </c>
      <c r="B663" s="6" t="str">
        <f>IFERROR(VLOOKUP(A663,'[2]Total Provider - Dec 2015'!$A$1:$K$1232,2,FALSE),"")</f>
        <v>Hussein Al Ali Hospital</v>
      </c>
      <c r="C663" s="7" t="str">
        <f>IFERROR(VLOOKUP(A663,'[2]Total Provider - Dec 2015'!$A$1:$K$1232,3,FALSE),"")</f>
        <v>NWS</v>
      </c>
      <c r="D663" s="7" t="str">
        <f>IFERROR(VLOOKUP(A663,'[2]Total Provider - Dec 2015'!$A$1:$K$1232,4,FALSE),"")</f>
        <v>Eastern Province</v>
      </c>
      <c r="E663" s="7" t="str">
        <f>IFERROR(VLOOKUP(A663,'[2]Total Provider - Dec 2015'!$A$1:$K$1232,5,FALSE),"")</f>
        <v>Al Ahsa</v>
      </c>
      <c r="F663" s="7" t="str">
        <f>IFERROR(VLOOKUP(A663,'[2]Total Provider - Dec 2015'!$A$1:$K$1232,6,FALSE),"")</f>
        <v>Al Faisaliyah District, King Fahad Street</v>
      </c>
      <c r="G663" s="7" t="str">
        <f>IFERROR(VLOOKUP(A663,'[2]Total Provider - Dec 2015'!$A$1:$K$1232,7,FALSE),"")</f>
        <v>0135827777</v>
      </c>
      <c r="H663" s="10" t="str">
        <f>IFERROR(VLOOKUP(A663,'[2]Total Provider - Dec 2015'!$A$1:$K$1232,8,FALSE),"")</f>
        <v>حي الفيصليه, شارع الملك فهد</v>
      </c>
      <c r="I663" s="10" t="str">
        <f>IFERROR(VLOOKUP(A663,'[2]Total Provider - Dec 2015'!$A$1:$K$1232,9,FALSE),"")</f>
        <v>الأحساء</v>
      </c>
      <c r="J663" s="10" t="str">
        <f>IFERROR(VLOOKUP(A663,'[2]Total Provider - Dec 2015'!$A$1:$K$1232,10,FALSE),"")</f>
        <v>المنطقة الشرقية</v>
      </c>
      <c r="K663" s="10" t="str">
        <f>IFERROR(VLOOKUP(A663,'[2]Total Provider - Dec 2015'!$A$1:$K$1232,11,FALSE),"")</f>
        <v>مستشفى حسين العلي</v>
      </c>
    </row>
    <row r="664" spans="1:11" hidden="1" x14ac:dyDescent="0.25">
      <c r="A664" s="5">
        <v>22585</v>
      </c>
      <c r="B664" s="6" t="str">
        <f>IFERROR(VLOOKUP(A664,'[2]Total Provider - Dec 2015'!$A$1:$K$1232,2,FALSE),"")</f>
        <v>Dr Abdulrahman Al Alowni Dental Clinics</v>
      </c>
      <c r="C664" s="7" t="str">
        <f>IFERROR(VLOOKUP(A664,'[2]Total Provider - Dec 2015'!$A$1:$K$1232,3,FALSE),"")</f>
        <v>NW1</v>
      </c>
      <c r="D664" s="7" t="str">
        <f>IFERROR(VLOOKUP(A664,'[2]Total Provider - Dec 2015'!$A$1:$K$1232,4,FALSE),"")</f>
        <v>Madinah</v>
      </c>
      <c r="E664" s="7" t="str">
        <f>IFERROR(VLOOKUP(A664,'[2]Total Provider - Dec 2015'!$A$1:$K$1232,5,FALSE),"")</f>
        <v>Yanbu</v>
      </c>
      <c r="F664" s="7" t="str">
        <f>IFERROR(VLOOKUP(A664,'[2]Total Provider - Dec 2015'!$A$1:$K$1232,6,FALSE),"")</f>
        <v>Al Hadaeq District, Tariq Bin Ziyad Street</v>
      </c>
      <c r="G664" s="7" t="str">
        <f>IFERROR(VLOOKUP(A664,'[2]Total Provider - Dec 2015'!$A$1:$K$1232,7,FALSE),"")</f>
        <v>0143901902</v>
      </c>
      <c r="H664" s="10" t="str">
        <f>IFERROR(VLOOKUP(A664,'[2]Total Provider - Dec 2015'!$A$1:$K$1232,8,FALSE),"")</f>
        <v>حي الحدائق, شارع طارق ابن زياد</v>
      </c>
      <c r="I664" s="10" t="str">
        <f>IFERROR(VLOOKUP(A664,'[2]Total Provider - Dec 2015'!$A$1:$K$1232,9,FALSE),"")</f>
        <v>ينبع</v>
      </c>
      <c r="J664" s="10" t="str">
        <f>IFERROR(VLOOKUP(A664,'[2]Total Provider - Dec 2015'!$A$1:$K$1232,10,FALSE),"")</f>
        <v>المدينة المنورة</v>
      </c>
      <c r="K664" s="10" t="str">
        <f>IFERROR(VLOOKUP(A664,'[2]Total Provider - Dec 2015'!$A$1:$K$1232,11,FALSE),"")</f>
        <v>مجمع عيادات د/ عبدالرحمن عيد العلوني لطب الأسنان</v>
      </c>
    </row>
    <row r="665" spans="1:11" hidden="1" x14ac:dyDescent="0.25">
      <c r="A665" s="5">
        <v>22586</v>
      </c>
      <c r="B665" s="6" t="str">
        <f>IFERROR(VLOOKUP(A665,'[2]Total Provider - Dec 2015'!$A$1:$K$1232,2,FALSE),"")</f>
        <v>Rasheed Medical Polyclinic</v>
      </c>
      <c r="C665" s="7" t="str">
        <f>IFERROR(VLOOKUP(A665,'[2]Total Provider - Dec 2015'!$A$1:$K$1232,3,FALSE),"")</f>
        <v>NWS</v>
      </c>
      <c r="D665" s="7" t="str">
        <f>IFERROR(VLOOKUP(A665,'[2]Total Provider - Dec 2015'!$A$1:$K$1232,4,FALSE),"")</f>
        <v>Qassim</v>
      </c>
      <c r="E665" s="7" t="str">
        <f>IFERROR(VLOOKUP(A665,'[2]Total Provider - Dec 2015'!$A$1:$K$1232,5,FALSE),"")</f>
        <v>Bureidah</v>
      </c>
      <c r="F665" s="7" t="str">
        <f>IFERROR(VLOOKUP(A665,'[2]Total Provider - Dec 2015'!$A$1:$K$1232,6,FALSE),"")</f>
        <v>Al Montzah Al Sharqi, Main Street</v>
      </c>
      <c r="G665" s="7" t="str">
        <f>IFERROR(VLOOKUP(A665,'[2]Total Provider - Dec 2015'!$A$1:$K$1232,7,FALSE),"")</f>
        <v>0163814400</v>
      </c>
      <c r="H665" s="10" t="str">
        <f>IFERROR(VLOOKUP(A665,'[2]Total Provider - Dec 2015'!$A$1:$K$1232,8,FALSE),"")</f>
        <v>حي المنتزه الشرقي, الشارع العام</v>
      </c>
      <c r="I665" s="10" t="str">
        <f>IFERROR(VLOOKUP(A665,'[2]Total Provider - Dec 2015'!$A$1:$K$1232,9,FALSE),"")</f>
        <v>بريدة</v>
      </c>
      <c r="J665" s="10" t="str">
        <f>IFERROR(VLOOKUP(A665,'[2]Total Provider - Dec 2015'!$A$1:$K$1232,10,FALSE),"")</f>
        <v>القصيم</v>
      </c>
      <c r="K665" s="10" t="str">
        <f>IFERROR(VLOOKUP(A665,'[2]Total Provider - Dec 2015'!$A$1:$K$1232,11,FALSE),"")</f>
        <v>مستوصف رشيد الطبي ببريده</v>
      </c>
    </row>
    <row r="666" spans="1:11" hidden="1" x14ac:dyDescent="0.25">
      <c r="A666" s="5">
        <v>22587</v>
      </c>
      <c r="B666" s="6" t="str">
        <f>IFERROR(VLOOKUP(A666,'[2]Total Provider - Dec 2015'!$A$1:$K$1232,2,FALSE),"")</f>
        <v>Weqaya Medical Complex</v>
      </c>
      <c r="C666" s="7" t="str">
        <f>IFERROR(VLOOKUP(A666,'[2]Total Provider - Dec 2015'!$A$1:$K$1232,3,FALSE),"")</f>
        <v>NWS</v>
      </c>
      <c r="D666" s="7" t="str">
        <f>IFERROR(VLOOKUP(A666,'[2]Total Provider - Dec 2015'!$A$1:$K$1232,4,FALSE),"")</f>
        <v>Riyadh</v>
      </c>
      <c r="E666" s="7" t="str">
        <f>IFERROR(VLOOKUP(A666,'[2]Total Provider - Dec 2015'!$A$1:$K$1232,5,FALSE),"")</f>
        <v>Riyadh</v>
      </c>
      <c r="F666" s="7" t="str">
        <f>IFERROR(VLOOKUP(A666,'[2]Total Provider - Dec 2015'!$A$1:$K$1232,6,FALSE),"")</f>
        <v>Al Aqiq District, Al Solimaniyah Street</v>
      </c>
      <c r="G666" s="7" t="str">
        <f>IFERROR(VLOOKUP(A666,'[2]Total Provider - Dec 2015'!$A$1:$K$1232,7,FALSE),"")</f>
        <v>0114894135</v>
      </c>
      <c r="H666" s="10" t="str">
        <f>IFERROR(VLOOKUP(A666,'[2]Total Provider - Dec 2015'!$A$1:$K$1232,8,FALSE),"")</f>
        <v>حي العقيق, شارع السليمانية</v>
      </c>
      <c r="I666" s="10" t="str">
        <f>IFERROR(VLOOKUP(A666,'[2]Total Provider - Dec 2015'!$A$1:$K$1232,9,FALSE),"")</f>
        <v>الرياض</v>
      </c>
      <c r="J666" s="10" t="str">
        <f>IFERROR(VLOOKUP(A666,'[2]Total Provider - Dec 2015'!$A$1:$K$1232,10,FALSE),"")</f>
        <v>الرياض</v>
      </c>
      <c r="K666" s="10" t="str">
        <f>IFERROR(VLOOKUP(A666,'[2]Total Provider - Dec 2015'!$A$1:$K$1232,11,FALSE),"")</f>
        <v>شركة مجمع شفاء الحياة الطبي</v>
      </c>
    </row>
    <row r="667" spans="1:11" hidden="1" x14ac:dyDescent="0.25">
      <c r="A667" s="5">
        <v>22588</v>
      </c>
      <c r="B667" s="6" t="str">
        <f>IFERROR(VLOOKUP(A667,'[2]Total Provider - Dec 2015'!$A$1:$K$1232,2,FALSE),"")</f>
        <v>Al Khaleejy Medical Clinic</v>
      </c>
      <c r="C667" s="7" t="str">
        <f>IFERROR(VLOOKUP(A667,'[2]Total Provider - Dec 2015'!$A$1:$K$1232,3,FALSE),"")</f>
        <v>NWS</v>
      </c>
      <c r="D667" s="7" t="str">
        <f>IFERROR(VLOOKUP(A667,'[2]Total Provider - Dec 2015'!$A$1:$K$1232,4,FALSE),"")</f>
        <v>Riyadh</v>
      </c>
      <c r="E667" s="7" t="str">
        <f>IFERROR(VLOOKUP(A667,'[2]Total Provider - Dec 2015'!$A$1:$K$1232,5,FALSE),"")</f>
        <v>Riyadh</v>
      </c>
      <c r="F667" s="7" t="str">
        <f>IFERROR(VLOOKUP(A667,'[2]Total Provider - Dec 2015'!$A$1:$K$1232,6,FALSE),"")</f>
        <v>Al Manakh District, 2nd Industrial</v>
      </c>
      <c r="G667" s="7" t="str">
        <f>IFERROR(VLOOKUP(A667,'[2]Total Provider - Dec 2015'!$A$1:$K$1232,7,FALSE),"")</f>
        <v>0114987039</v>
      </c>
      <c r="H667" s="10" t="str">
        <f>IFERROR(VLOOKUP(A667,'[2]Total Provider - Dec 2015'!$A$1:$K$1232,8,FALSE),"")</f>
        <v>حي المناخ, المنطقه الصناعية الثانية</v>
      </c>
      <c r="I667" s="10" t="str">
        <f>IFERROR(VLOOKUP(A667,'[2]Total Provider - Dec 2015'!$A$1:$K$1232,9,FALSE),"")</f>
        <v>الرياض</v>
      </c>
      <c r="J667" s="10" t="str">
        <f>IFERROR(VLOOKUP(A667,'[2]Total Provider - Dec 2015'!$A$1:$K$1232,10,FALSE),"")</f>
        <v>الرياض</v>
      </c>
      <c r="K667" s="10" t="str">
        <f>IFERROR(VLOOKUP(A667,'[2]Total Provider - Dec 2015'!$A$1:$K$1232,11,FALSE),"")</f>
        <v>مجمع الخليجي الطبي - فرع المنطقه الصناعية</v>
      </c>
    </row>
    <row r="668" spans="1:11" hidden="1" x14ac:dyDescent="0.25">
      <c r="A668" s="5">
        <v>22589</v>
      </c>
      <c r="B668" s="6" t="str">
        <f>IFERROR(VLOOKUP(A668,'[2]Total Provider - Dec 2015'!$A$1:$K$1232,2,FALSE),"")</f>
        <v>Al Khaleejy Medical Clinic</v>
      </c>
      <c r="C668" s="7" t="str">
        <f>IFERROR(VLOOKUP(A668,'[2]Total Provider - Dec 2015'!$A$1:$K$1232,3,FALSE),"")</f>
        <v>NWS</v>
      </c>
      <c r="D668" s="7" t="str">
        <f>IFERROR(VLOOKUP(A668,'[2]Total Provider - Dec 2015'!$A$1:$K$1232,4,FALSE),"")</f>
        <v>Riyadh</v>
      </c>
      <c r="E668" s="7" t="str">
        <f>IFERROR(VLOOKUP(A668,'[2]Total Provider - Dec 2015'!$A$1:$K$1232,5,FALSE),"")</f>
        <v>Riyadh</v>
      </c>
      <c r="F668" s="7" t="str">
        <f>IFERROR(VLOOKUP(A668,'[2]Total Provider - Dec 2015'!$A$1:$K$1232,6,FALSE),"")</f>
        <v>Al Mathar District, Al Takhasusi Street</v>
      </c>
      <c r="G668" s="7" t="str">
        <f>IFERROR(VLOOKUP(A668,'[2]Total Provider - Dec 2015'!$A$1:$K$1232,7,FALSE),"")</f>
        <v>0112811284</v>
      </c>
      <c r="H668" s="10" t="str">
        <f>IFERROR(VLOOKUP(A668,'[2]Total Provider - Dec 2015'!$A$1:$K$1232,8,FALSE),"")</f>
        <v>حي المعذر, شارع التخصصي</v>
      </c>
      <c r="I668" s="10" t="str">
        <f>IFERROR(VLOOKUP(A668,'[2]Total Provider - Dec 2015'!$A$1:$K$1232,9,FALSE),"")</f>
        <v>الرياض</v>
      </c>
      <c r="J668" s="10" t="str">
        <f>IFERROR(VLOOKUP(A668,'[2]Total Provider - Dec 2015'!$A$1:$K$1232,10,FALSE),"")</f>
        <v>الرياض</v>
      </c>
      <c r="K668" s="10" t="str">
        <f>IFERROR(VLOOKUP(A668,'[2]Total Provider - Dec 2015'!$A$1:$K$1232,11,FALSE),"")</f>
        <v>مجمع الخليجي الطبي - فرع المعذر</v>
      </c>
    </row>
    <row r="669" spans="1:11" hidden="1" x14ac:dyDescent="0.25">
      <c r="A669" s="5">
        <v>22590</v>
      </c>
      <c r="B669" s="6" t="str">
        <f>IFERROR(VLOOKUP(A669,'[2]Total Provider - Dec 2015'!$A$1:$K$1232,2,FALSE),"")</f>
        <v>Al Khaleejy Medical Clinic</v>
      </c>
      <c r="C669" s="7" t="str">
        <f>IFERROR(VLOOKUP(A669,'[2]Total Provider - Dec 2015'!$A$1:$K$1232,3,FALSE),"")</f>
        <v>NWS</v>
      </c>
      <c r="D669" s="7" t="str">
        <f>IFERROR(VLOOKUP(A669,'[2]Total Provider - Dec 2015'!$A$1:$K$1232,4,FALSE),"")</f>
        <v>Riyadh</v>
      </c>
      <c r="E669" s="7" t="str">
        <f>IFERROR(VLOOKUP(A669,'[2]Total Provider - Dec 2015'!$A$1:$K$1232,5,FALSE),"")</f>
        <v>Riyadh</v>
      </c>
      <c r="F669" s="7" t="str">
        <f>IFERROR(VLOOKUP(A669,'[2]Total Provider - Dec 2015'!$A$1:$K$1232,6,FALSE),"")</f>
        <v>Shoubra District, Shoubra Main Street</v>
      </c>
      <c r="G669" s="7" t="str">
        <f>IFERROR(VLOOKUP(A669,'[2]Total Provider - Dec 2015'!$A$1:$K$1232,7,FALSE),"")</f>
        <v>0114260861</v>
      </c>
      <c r="H669" s="10" t="str">
        <f>IFERROR(VLOOKUP(A669,'[2]Total Provider - Dec 2015'!$A$1:$K$1232,8,FALSE),"")</f>
        <v>حي شبرا, شارع شبرا العام</v>
      </c>
      <c r="I669" s="10" t="str">
        <f>IFERROR(VLOOKUP(A669,'[2]Total Provider - Dec 2015'!$A$1:$K$1232,9,FALSE),"")</f>
        <v>الرياض</v>
      </c>
      <c r="J669" s="10" t="str">
        <f>IFERROR(VLOOKUP(A669,'[2]Total Provider - Dec 2015'!$A$1:$K$1232,10,FALSE),"")</f>
        <v>الرياض</v>
      </c>
      <c r="K669" s="10" t="str">
        <f>IFERROR(VLOOKUP(A669,'[2]Total Provider - Dec 2015'!$A$1:$K$1232,11,FALSE),"")</f>
        <v>مجمع الخليجي الطبي - فرع شبرا</v>
      </c>
    </row>
    <row r="670" spans="1:11" hidden="1" x14ac:dyDescent="0.25">
      <c r="A670" s="5">
        <v>22591</v>
      </c>
      <c r="B670" s="6" t="str">
        <f>IFERROR(VLOOKUP(A670,'[2]Total Provider - Dec 2015'!$A$1:$K$1232,2,FALSE),"")</f>
        <v>Al Washem Medical Clinic</v>
      </c>
      <c r="C670" s="7" t="str">
        <f>IFERROR(VLOOKUP(A670,'[2]Total Provider - Dec 2015'!$A$1:$K$1232,3,FALSE),"")</f>
        <v>NWS</v>
      </c>
      <c r="D670" s="7" t="str">
        <f>IFERROR(VLOOKUP(A670,'[2]Total Provider - Dec 2015'!$A$1:$K$1232,4,FALSE),"")</f>
        <v>Riyadh</v>
      </c>
      <c r="E670" s="7" t="str">
        <f>IFERROR(VLOOKUP(A670,'[2]Total Provider - Dec 2015'!$A$1:$K$1232,5,FALSE),"")</f>
        <v>Riyadh</v>
      </c>
      <c r="F670" s="7" t="str">
        <f>IFERROR(VLOOKUP(A670,'[2]Total Provider - Dec 2015'!$A$1:$K$1232,6,FALSE),"")</f>
        <v>King Faisal District, Al Wazeer Street with al Washem Street</v>
      </c>
      <c r="G670" s="7" t="str">
        <f>IFERROR(VLOOKUP(A670,'[2]Total Provider - Dec 2015'!$A$1:$K$1232,7,FALSE),"")</f>
        <v>0114036673</v>
      </c>
      <c r="H670" s="10" t="str">
        <f>IFERROR(VLOOKUP(A670,'[2]Total Provider - Dec 2015'!$A$1:$K$1232,8,FALSE),"")</f>
        <v>حي الملك فيصل, تقاطع شارع الوزير مع الوشم</v>
      </c>
      <c r="I670" s="10" t="str">
        <f>IFERROR(VLOOKUP(A670,'[2]Total Provider - Dec 2015'!$A$1:$K$1232,9,FALSE),"")</f>
        <v>الرياض</v>
      </c>
      <c r="J670" s="10" t="str">
        <f>IFERROR(VLOOKUP(A670,'[2]Total Provider - Dec 2015'!$A$1:$K$1232,10,FALSE),"")</f>
        <v>الرياض</v>
      </c>
      <c r="K670" s="10" t="str">
        <f>IFERROR(VLOOKUP(A670,'[2]Total Provider - Dec 2015'!$A$1:$K$1232,11,FALSE),"")</f>
        <v>مستوصف الوشم الطبي</v>
      </c>
    </row>
    <row r="671" spans="1:11" hidden="1" x14ac:dyDescent="0.25">
      <c r="A671" s="5">
        <v>22593</v>
      </c>
      <c r="B671" s="6" t="str">
        <f>IFERROR(VLOOKUP(A671,'[2]Total Provider - Dec 2015'!$A$1:$K$1232,2,FALSE),"")</f>
        <v>Al Madina Optical Group</v>
      </c>
      <c r="C671" s="7" t="str">
        <f>IFERROR(VLOOKUP(A671,'[2]Total Provider - Dec 2015'!$A$1:$K$1232,3,FALSE),"")</f>
        <v>NWS</v>
      </c>
      <c r="D671" s="7" t="str">
        <f>IFERROR(VLOOKUP(A671,'[2]Total Provider - Dec 2015'!$A$1:$K$1232,4,FALSE),"")</f>
        <v>Riyadh</v>
      </c>
      <c r="E671" s="7" t="str">
        <f>IFERROR(VLOOKUP(A671,'[2]Total Provider - Dec 2015'!$A$1:$K$1232,5,FALSE),"")</f>
        <v>Riyadh</v>
      </c>
      <c r="F671" s="7" t="str">
        <f>IFERROR(VLOOKUP(A671,'[2]Total Provider - Dec 2015'!$A$1:$K$1232,6,FALSE),"")</f>
        <v>Malaz Dist, Salah Al Deen St</v>
      </c>
      <c r="G671" s="7" t="str">
        <f>IFERROR(VLOOKUP(A671,'[2]Total Provider - Dec 2015'!$A$1:$K$1232,7,FALSE),"")</f>
        <v>0112916090</v>
      </c>
      <c r="H671" s="10" t="str">
        <f>IFERROR(VLOOKUP(A671,'[2]Total Provider - Dec 2015'!$A$1:$K$1232,8,FALSE),"")</f>
        <v>حي الملز , شارع صلاح الدين</v>
      </c>
      <c r="I671" s="10" t="str">
        <f>IFERROR(VLOOKUP(A671,'[2]Total Provider - Dec 2015'!$A$1:$K$1232,9,FALSE),"")</f>
        <v>الرياض</v>
      </c>
      <c r="J671" s="10" t="str">
        <f>IFERROR(VLOOKUP(A671,'[2]Total Provider - Dec 2015'!$A$1:$K$1232,10,FALSE),"")</f>
        <v>الرياض</v>
      </c>
      <c r="K671" s="10" t="str">
        <f>IFERROR(VLOOKUP(A671,'[2]Total Provider - Dec 2015'!$A$1:$K$1232,11,FALSE),"")</f>
        <v>نظارات المدينة</v>
      </c>
    </row>
    <row r="672" spans="1:11" hidden="1" x14ac:dyDescent="0.25">
      <c r="A672" s="5">
        <v>22594</v>
      </c>
      <c r="B672" s="6" t="str">
        <f>IFERROR(VLOOKUP(A672,'[2]Total Provider - Dec 2015'!$A$1:$K$1232,2,FALSE),"")</f>
        <v xml:space="preserve">Al Salamah &amp; Al Hayat Polyclinic </v>
      </c>
      <c r="C672" s="7" t="str">
        <f>IFERROR(VLOOKUP(A672,'[2]Total Provider - Dec 2015'!$A$1:$K$1232,3,FALSE),"")</f>
        <v>NWR</v>
      </c>
      <c r="D672" s="7" t="str">
        <f>IFERROR(VLOOKUP(A672,'[2]Total Provider - Dec 2015'!$A$1:$K$1232,4,FALSE),"")</f>
        <v>Tabuk</v>
      </c>
      <c r="E672" s="7" t="str">
        <f>IFERROR(VLOOKUP(A672,'[2]Total Provider - Dec 2015'!$A$1:$K$1232,5,FALSE),"")</f>
        <v>Umluj</v>
      </c>
      <c r="F672" s="7" t="str">
        <f>IFERROR(VLOOKUP(A672,'[2]Total Provider - Dec 2015'!$A$1:$K$1232,6,FALSE),"")</f>
        <v xml:space="preserve">Al Bathaa Dist, Al Yarmook St. </v>
      </c>
      <c r="G672" s="7" t="str">
        <f>IFERROR(VLOOKUP(A672,'[2]Total Provider - Dec 2015'!$A$1:$K$1232,7,FALSE),"")</f>
        <v>0143820222</v>
      </c>
      <c r="H672" s="10" t="str">
        <f>IFERROR(VLOOKUP(A672,'[2]Total Provider - Dec 2015'!$A$1:$K$1232,8,FALSE),"")</f>
        <v xml:space="preserve">حي البطحاء شارع اليرموك </v>
      </c>
      <c r="I672" s="10" t="str">
        <f>IFERROR(VLOOKUP(A672,'[2]Total Provider - Dec 2015'!$A$1:$K$1232,9,FALSE),"")</f>
        <v xml:space="preserve">أملج </v>
      </c>
      <c r="J672" s="10" t="str">
        <f>IFERROR(VLOOKUP(A672,'[2]Total Provider - Dec 2015'!$A$1:$K$1232,10,FALSE),"")</f>
        <v>تبوك</v>
      </c>
      <c r="K672" s="10" t="str">
        <f>IFERROR(VLOOKUP(A672,'[2]Total Provider - Dec 2015'!$A$1:$K$1232,11,FALSE),"")</f>
        <v xml:space="preserve">مستوصف السلامة والحياة الطبي </v>
      </c>
    </row>
    <row r="673" spans="1:11" hidden="1" x14ac:dyDescent="0.25">
      <c r="A673" s="5">
        <v>22596</v>
      </c>
      <c r="B673" s="6" t="str">
        <f>IFERROR(VLOOKUP(A673,'[2]Total Provider - Dec 2015'!$A$1:$K$1232,2,FALSE),"")</f>
        <v>Al Shifa Clinic</v>
      </c>
      <c r="C673" s="7" t="str">
        <f>IFERROR(VLOOKUP(A673,'[2]Total Provider - Dec 2015'!$A$1:$K$1232,3,FALSE),"")</f>
        <v>NWR</v>
      </c>
      <c r="D673" s="7" t="str">
        <f>IFERROR(VLOOKUP(A673,'[2]Total Provider - Dec 2015'!$A$1:$K$1232,4,FALSE),"")</f>
        <v>Aseer</v>
      </c>
      <c r="E673" s="7" t="str">
        <f>IFERROR(VLOOKUP(A673,'[2]Total Provider - Dec 2015'!$A$1:$K$1232,5,FALSE),"")</f>
        <v>Khamis Mushayt</v>
      </c>
      <c r="F673" s="7" t="str">
        <f>IFERROR(VLOOKUP(A673,'[2]Total Provider - Dec 2015'!$A$1:$K$1232,6,FALSE),"")</f>
        <v>Military city road , Front of baladiya</v>
      </c>
      <c r="G673" s="7" t="str">
        <f>IFERROR(VLOOKUP(A673,'[2]Total Provider - Dec 2015'!$A$1:$K$1232,7,FALSE),"")</f>
        <v>0172235790</v>
      </c>
      <c r="H673" s="10" t="str">
        <f>IFERROR(VLOOKUP(A673,'[2]Total Provider - Dec 2015'!$A$1:$K$1232,8,FALSE),"")</f>
        <v>طريق المدينة العسكرية, أمام البلدية</v>
      </c>
      <c r="I673" s="10" t="str">
        <f>IFERROR(VLOOKUP(A673,'[2]Total Provider - Dec 2015'!$A$1:$K$1232,9,FALSE),"")</f>
        <v>خميس مشيط</v>
      </c>
      <c r="J673" s="10" t="str">
        <f>IFERROR(VLOOKUP(A673,'[2]Total Provider - Dec 2015'!$A$1:$K$1232,10,FALSE),"")</f>
        <v>عسير</v>
      </c>
      <c r="K673" s="10" t="str">
        <f>IFERROR(VLOOKUP(A673,'[2]Total Provider - Dec 2015'!$A$1:$K$1232,11,FALSE),"")</f>
        <v>مستوصف الشفاء</v>
      </c>
    </row>
    <row r="674" spans="1:11" hidden="1" x14ac:dyDescent="0.25">
      <c r="A674" s="5">
        <v>22599</v>
      </c>
      <c r="B674" s="6" t="str">
        <f>IFERROR(VLOOKUP(A674,'[2]Total Provider - Dec 2015'!$A$1:$K$1232,2,FALSE),"")</f>
        <v xml:space="preserve">Ablan Clinic </v>
      </c>
      <c r="C674" s="7" t="str">
        <f>IFERROR(VLOOKUP(A674,'[2]Total Provider - Dec 2015'!$A$1:$K$1232,3,FALSE),"")</f>
        <v>NWR</v>
      </c>
      <c r="D674" s="7" t="str">
        <f>IFERROR(VLOOKUP(A674,'[2]Total Provider - Dec 2015'!$A$1:$K$1232,4,FALSE),"")</f>
        <v>Eastern Province</v>
      </c>
      <c r="E674" s="7" t="str">
        <f>IFERROR(VLOOKUP(A674,'[2]Total Provider - Dec 2015'!$A$1:$K$1232,5,FALSE),"")</f>
        <v>Hafr Al Batin</v>
      </c>
      <c r="F674" s="7" t="str">
        <f>IFERROR(VLOOKUP(A674,'[2]Total Provider - Dec 2015'!$A$1:$K$1232,6,FALSE),"")</f>
        <v>Al Faisaliah Dist,Abo Qaar St</v>
      </c>
      <c r="G674" s="7" t="str">
        <f>IFERROR(VLOOKUP(A674,'[2]Total Provider - Dec 2015'!$A$1:$K$1232,7,FALSE),"")</f>
        <v>0137213853</v>
      </c>
      <c r="H674" s="10" t="str">
        <f>IFERROR(VLOOKUP(A674,'[2]Total Provider - Dec 2015'!$A$1:$K$1232,8,FALSE),"")</f>
        <v xml:space="preserve">حي الفيصلية, أبو قعر </v>
      </c>
      <c r="I674" s="10" t="str">
        <f>IFERROR(VLOOKUP(A674,'[2]Total Provider - Dec 2015'!$A$1:$K$1232,9,FALSE),"")</f>
        <v>حفر الباطن</v>
      </c>
      <c r="J674" s="10" t="str">
        <f>IFERROR(VLOOKUP(A674,'[2]Total Provider - Dec 2015'!$A$1:$K$1232,10,FALSE),"")</f>
        <v>المنطقة الشرقية</v>
      </c>
      <c r="K674" s="10" t="str">
        <f>IFERROR(VLOOKUP(A674,'[2]Total Provider - Dec 2015'!$A$1:$K$1232,11,FALSE),"")</f>
        <v>مستوصف العبلان</v>
      </c>
    </row>
    <row r="675" spans="1:11" hidden="1" x14ac:dyDescent="0.25">
      <c r="A675" s="5">
        <v>22601</v>
      </c>
      <c r="B675" s="6" t="str">
        <f>IFERROR(VLOOKUP(A675,'[2]Total Provider - Dec 2015'!$A$1:$K$1232,2,FALSE),"")</f>
        <v>Durat Al Ayn Optics</v>
      </c>
      <c r="C675" s="7" t="str">
        <f>IFERROR(VLOOKUP(A675,'[2]Total Provider - Dec 2015'!$A$1:$K$1232,3,FALSE),"")</f>
        <v>NW2</v>
      </c>
      <c r="D675" s="7" t="str">
        <f>IFERROR(VLOOKUP(A675,'[2]Total Provider - Dec 2015'!$A$1:$K$1232,4,FALSE),"")</f>
        <v>Eastern Province</v>
      </c>
      <c r="E675" s="7" t="str">
        <f>IFERROR(VLOOKUP(A675,'[2]Total Provider - Dec 2015'!$A$1:$K$1232,5,FALSE),"")</f>
        <v>Dammam</v>
      </c>
      <c r="F675" s="7" t="str">
        <f>IFERROR(VLOOKUP(A675,'[2]Total Provider - Dec 2015'!$A$1:$K$1232,6,FALSE),"")</f>
        <v>Al Nakheel Dist,King Saoud St</v>
      </c>
      <c r="G675" s="7" t="str">
        <f>IFERROR(VLOOKUP(A675,'[2]Total Provider - Dec 2015'!$A$1:$K$1232,7,FALSE),"")</f>
        <v>0138334488</v>
      </c>
      <c r="H675" s="10" t="str">
        <f>IFERROR(VLOOKUP(A675,'[2]Total Provider - Dec 2015'!$A$1:$K$1232,8,FALSE),"")</f>
        <v>حي النخيل, شارع الملك سعود</v>
      </c>
      <c r="I675" s="10" t="str">
        <f>IFERROR(VLOOKUP(A675,'[2]Total Provider - Dec 2015'!$A$1:$K$1232,9,FALSE),"")</f>
        <v>الدمام</v>
      </c>
      <c r="J675" s="10" t="str">
        <f>IFERROR(VLOOKUP(A675,'[2]Total Provider - Dec 2015'!$A$1:$K$1232,10,FALSE),"")</f>
        <v>المنطقة الشرقية</v>
      </c>
      <c r="K675" s="10" t="str">
        <f>IFERROR(VLOOKUP(A675,'[2]Total Provider - Dec 2015'!$A$1:$K$1232,11,FALSE),"")</f>
        <v xml:space="preserve">مؤسسة درة العين للبصريات بالدمام </v>
      </c>
    </row>
    <row r="676" spans="1:11" hidden="1" x14ac:dyDescent="0.25">
      <c r="A676" s="5">
        <v>22602</v>
      </c>
      <c r="B676" s="6" t="str">
        <f>IFERROR(VLOOKUP(A676,'[2]Total Provider - Dec 2015'!$A$1:$K$1232,2,FALSE),"")</f>
        <v>The Eye Consultants</v>
      </c>
      <c r="C676" s="7" t="str">
        <f>IFERROR(VLOOKUP(A676,'[2]Total Provider - Dec 2015'!$A$1:$K$1232,3,FALSE),"")</f>
        <v>NW3</v>
      </c>
      <c r="D676" s="7" t="str">
        <f>IFERROR(VLOOKUP(A676,'[2]Total Provider - Dec 2015'!$A$1:$K$1232,4,FALSE),"")</f>
        <v>Makkah</v>
      </c>
      <c r="E676" s="7" t="str">
        <f>IFERROR(VLOOKUP(A676,'[2]Total Provider - Dec 2015'!$A$1:$K$1232,5,FALSE),"")</f>
        <v>Jeddah</v>
      </c>
      <c r="F676" s="7" t="str">
        <f>IFERROR(VLOOKUP(A676,'[2]Total Provider - Dec 2015'!$A$1:$K$1232,6,FALSE),"")</f>
        <v>Al Rawdah Dist,Al Nahdah Al Hadiisah St.</v>
      </c>
      <c r="G676" s="7" t="str">
        <f>IFERROR(VLOOKUP(A676,'[2]Total Provider - Dec 2015'!$A$1:$K$1232,7,FALSE),"")</f>
        <v>0126686161</v>
      </c>
      <c r="H676" s="10" t="str">
        <f>IFERROR(VLOOKUP(A676,'[2]Total Provider - Dec 2015'!$A$1:$K$1232,8,FALSE),"")</f>
        <v>حي الروضه, شارع النهضه الحديثه</v>
      </c>
      <c r="I676" s="10" t="str">
        <f>IFERROR(VLOOKUP(A676,'[2]Total Provider - Dec 2015'!$A$1:$K$1232,9,FALSE),"")</f>
        <v>جدة</v>
      </c>
      <c r="J676" s="10" t="str">
        <f>IFERROR(VLOOKUP(A676,'[2]Total Provider - Dec 2015'!$A$1:$K$1232,10,FALSE),"")</f>
        <v>مكة المكرمة</v>
      </c>
      <c r="K676" s="10" t="str">
        <f>IFERROR(VLOOKUP(A676,'[2]Total Provider - Dec 2015'!$A$1:$K$1232,11,FALSE),"")</f>
        <v>مجمع مركز الأستشاريون لطب العيون</v>
      </c>
    </row>
    <row r="677" spans="1:11" hidden="1" x14ac:dyDescent="0.25">
      <c r="A677" s="5">
        <v>22603</v>
      </c>
      <c r="B677" s="6" t="str">
        <f>IFERROR(VLOOKUP(A677,'[2]Total Provider - Dec 2015'!$A$1:$K$1232,2,FALSE),"")</f>
        <v>The Eye Consultants</v>
      </c>
      <c r="C677" s="7" t="str">
        <f>IFERROR(VLOOKUP(A677,'[2]Total Provider - Dec 2015'!$A$1:$K$1232,3,FALSE),"")</f>
        <v>NW7</v>
      </c>
      <c r="D677" s="7" t="str">
        <f>IFERROR(VLOOKUP(A677,'[2]Total Provider - Dec 2015'!$A$1:$K$1232,4,FALSE),"")</f>
        <v>Riyadh</v>
      </c>
      <c r="E677" s="7" t="str">
        <f>IFERROR(VLOOKUP(A677,'[2]Total Provider - Dec 2015'!$A$1:$K$1232,5,FALSE),"")</f>
        <v>Riyadh</v>
      </c>
      <c r="F677" s="7" t="str">
        <f>IFERROR(VLOOKUP(A677,'[2]Total Provider - Dec 2015'!$A$1:$K$1232,6,FALSE),"")</f>
        <v>Al Rahmaniah Dist,Al Takhasusi St.</v>
      </c>
      <c r="G677" s="7" t="str">
        <f>IFERROR(VLOOKUP(A677,'[2]Total Provider - Dec 2015'!$A$1:$K$1232,7,FALSE),"")</f>
        <v>0114616161</v>
      </c>
      <c r="H677" s="10" t="str">
        <f>IFERROR(VLOOKUP(A677,'[2]Total Provider - Dec 2015'!$A$1:$K$1232,8,FALSE),"")</f>
        <v>حي الرحمانية, شارع التخصصي</v>
      </c>
      <c r="I677" s="10" t="str">
        <f>IFERROR(VLOOKUP(A677,'[2]Total Provider - Dec 2015'!$A$1:$K$1232,9,FALSE),"")</f>
        <v>الرياض</v>
      </c>
      <c r="J677" s="10" t="str">
        <f>IFERROR(VLOOKUP(A677,'[2]Total Provider - Dec 2015'!$A$1:$K$1232,10,FALSE),"")</f>
        <v>الرياض</v>
      </c>
      <c r="K677" s="10" t="str">
        <f>IFERROR(VLOOKUP(A677,'[2]Total Provider - Dec 2015'!$A$1:$K$1232,11,FALSE),"")</f>
        <v xml:space="preserve">مركز الأستشاريون لطب العيون </v>
      </c>
    </row>
    <row r="678" spans="1:11" hidden="1" x14ac:dyDescent="0.25">
      <c r="A678" s="5">
        <v>22604</v>
      </c>
      <c r="B678" s="6" t="str">
        <f>IFERROR(VLOOKUP(A678,'[2]Total Provider - Dec 2015'!$A$1:$K$1232,2,FALSE),"")</f>
        <v>The Consultants Optics Center</v>
      </c>
      <c r="C678" s="7" t="str">
        <f>IFERROR(VLOOKUP(A678,'[2]Total Provider - Dec 2015'!$A$1:$K$1232,3,FALSE),"")</f>
        <v>NW7</v>
      </c>
      <c r="D678" s="7" t="str">
        <f>IFERROR(VLOOKUP(A678,'[2]Total Provider - Dec 2015'!$A$1:$K$1232,4,FALSE),"")</f>
        <v>Riyadh</v>
      </c>
      <c r="E678" s="7" t="str">
        <f>IFERROR(VLOOKUP(A678,'[2]Total Provider - Dec 2015'!$A$1:$K$1232,5,FALSE),"")</f>
        <v>Riyadh</v>
      </c>
      <c r="F678" s="7" t="str">
        <f>IFERROR(VLOOKUP(A678,'[2]Total Provider - Dec 2015'!$A$1:$K$1232,6,FALSE),"")</f>
        <v>Al Olaya Dist,Al Takhasusi St.</v>
      </c>
      <c r="G678" s="7" t="str">
        <f>IFERROR(VLOOKUP(A678,'[2]Total Provider - Dec 2015'!$A$1:$K$1232,7,FALSE),"")</f>
        <v>0114616161</v>
      </c>
      <c r="H678" s="10" t="str">
        <f>IFERROR(VLOOKUP(A678,'[2]Total Provider - Dec 2015'!$A$1:$K$1232,8,FALSE),"")</f>
        <v>حي العليا , شارع التخصصي</v>
      </c>
      <c r="I678" s="10" t="str">
        <f>IFERROR(VLOOKUP(A678,'[2]Total Provider - Dec 2015'!$A$1:$K$1232,9,FALSE),"")</f>
        <v>الرياض</v>
      </c>
      <c r="J678" s="10" t="str">
        <f>IFERROR(VLOOKUP(A678,'[2]Total Provider - Dec 2015'!$A$1:$K$1232,10,FALSE),"")</f>
        <v>الرياض</v>
      </c>
      <c r="K678" s="10" t="str">
        <f>IFERROR(VLOOKUP(A678,'[2]Total Provider - Dec 2015'!$A$1:$K$1232,11,FALSE),"")</f>
        <v xml:space="preserve">الأستشاريون للبصريات </v>
      </c>
    </row>
    <row r="679" spans="1:11" hidden="1" x14ac:dyDescent="0.25">
      <c r="A679" s="5">
        <v>22605</v>
      </c>
      <c r="B679" s="6" t="str">
        <f>IFERROR(VLOOKUP(A679,'[2]Total Provider - Dec 2015'!$A$1:$K$1232,2,FALSE),"")</f>
        <v>Al Otaich Polyclinic</v>
      </c>
      <c r="C679" s="7" t="str">
        <f>IFERROR(VLOOKUP(A679,'[2]Total Provider - Dec 2015'!$A$1:$K$1232,3,FALSE),"")</f>
        <v>NWS</v>
      </c>
      <c r="D679" s="7" t="str">
        <f>IFERROR(VLOOKUP(A679,'[2]Total Provider - Dec 2015'!$A$1:$K$1232,4,FALSE),"")</f>
        <v>Eastern Province</v>
      </c>
      <c r="E679" s="7" t="str">
        <f>IFERROR(VLOOKUP(A679,'[2]Total Provider - Dec 2015'!$A$1:$K$1232,5,FALSE),"")</f>
        <v>Al Ahsa</v>
      </c>
      <c r="F679" s="7" t="str">
        <f>IFERROR(VLOOKUP(A679,'[2]Total Provider - Dec 2015'!$A$1:$K$1232,6,FALSE),"")</f>
        <v>Al Mowazel Dist,Main St</v>
      </c>
      <c r="G679" s="7" t="str">
        <f>IFERROR(VLOOKUP(A679,'[2]Total Provider - Dec 2015'!$A$1:$K$1232,7,FALSE),"")</f>
        <v>0135330072</v>
      </c>
      <c r="H679" s="10" t="str">
        <f>IFERROR(VLOOKUP(A679,'[2]Total Provider - Dec 2015'!$A$1:$K$1232,8,FALSE),"")</f>
        <v xml:space="preserve">حي المعيزل, الشارع العام </v>
      </c>
      <c r="I679" s="10" t="str">
        <f>IFERROR(VLOOKUP(A679,'[2]Total Provider - Dec 2015'!$A$1:$K$1232,9,FALSE),"")</f>
        <v>الأحساء</v>
      </c>
      <c r="J679" s="10" t="str">
        <f>IFERROR(VLOOKUP(A679,'[2]Total Provider - Dec 2015'!$A$1:$K$1232,10,FALSE),"")</f>
        <v>المنطقة الشرقية</v>
      </c>
      <c r="K679" s="10" t="str">
        <f>IFERROR(VLOOKUP(A679,'[2]Total Provider - Dec 2015'!$A$1:$K$1232,11,FALSE),"")</f>
        <v>مستوصف العطيش</v>
      </c>
    </row>
    <row r="680" spans="1:11" hidden="1" x14ac:dyDescent="0.25">
      <c r="A680" s="5">
        <v>22606</v>
      </c>
      <c r="B680" s="6" t="str">
        <f>IFERROR(VLOOKUP(A680,'[2]Total Provider - Dec 2015'!$A$1:$K$1232,2,FALSE),"")</f>
        <v>The Elite Medical Complex 2</v>
      </c>
      <c r="C680" s="7" t="str">
        <f>IFERROR(VLOOKUP(A680,'[2]Total Provider - Dec 2015'!$A$1:$K$1232,3,FALSE),"")</f>
        <v>NW1</v>
      </c>
      <c r="D680" s="7" t="str">
        <f>IFERROR(VLOOKUP(A680,'[2]Total Provider - Dec 2015'!$A$1:$K$1232,4,FALSE),"")</f>
        <v>Makkah</v>
      </c>
      <c r="E680" s="7" t="str">
        <f>IFERROR(VLOOKUP(A680,'[2]Total Provider - Dec 2015'!$A$1:$K$1232,5,FALSE),"")</f>
        <v>Makkah</v>
      </c>
      <c r="F680" s="7" t="str">
        <f>IFERROR(VLOOKUP(A680,'[2]Total Provider - Dec 2015'!$A$1:$K$1232,6,FALSE),"")</f>
        <v>Al Seteen Dist,Umm Al Qura St,</v>
      </c>
      <c r="G680" s="7" t="str">
        <f>IFERROR(VLOOKUP(A680,'[2]Total Provider - Dec 2015'!$A$1:$K$1232,7,FALSE),"")</f>
        <v>0125614001</v>
      </c>
      <c r="H680" s="10" t="str">
        <f>IFERROR(VLOOKUP(A680,'[2]Total Provider - Dec 2015'!$A$1:$K$1232,8,FALSE),"")</f>
        <v>الستيين , شارع أم القرى</v>
      </c>
      <c r="I680" s="10" t="str">
        <f>IFERROR(VLOOKUP(A680,'[2]Total Provider - Dec 2015'!$A$1:$K$1232,9,FALSE),"")</f>
        <v>مكة المكرمة</v>
      </c>
      <c r="J680" s="10" t="str">
        <f>IFERROR(VLOOKUP(A680,'[2]Total Provider - Dec 2015'!$A$1:$K$1232,10,FALSE),"")</f>
        <v>مكة المكرمة</v>
      </c>
      <c r="K680" s="10" t="str">
        <f>IFERROR(VLOOKUP(A680,'[2]Total Provider - Dec 2015'!$A$1:$K$1232,11,FALSE),"")</f>
        <v>مجمع عيادات الصفوة رقم 2</v>
      </c>
    </row>
    <row r="681" spans="1:11" hidden="1" x14ac:dyDescent="0.25">
      <c r="A681" s="5">
        <v>22607</v>
      </c>
      <c r="B681" s="6" t="str">
        <f>IFERROR(VLOOKUP(A681,'[2]Total Provider - Dec 2015'!$A$1:$K$1232,2,FALSE),"")</f>
        <v>Dr Samia Felemban Dental And Medical Polyclinic</v>
      </c>
      <c r="C681" s="7" t="str">
        <f>IFERROR(VLOOKUP(A681,'[2]Total Provider - Dec 2015'!$A$1:$K$1232,3,FALSE),"")</f>
        <v>NW5</v>
      </c>
      <c r="D681" s="7" t="str">
        <f>IFERROR(VLOOKUP(A681,'[2]Total Provider - Dec 2015'!$A$1:$K$1232,4,FALSE),"")</f>
        <v>Aseer</v>
      </c>
      <c r="E681" s="7" t="str">
        <f>IFERROR(VLOOKUP(A681,'[2]Total Provider - Dec 2015'!$A$1:$K$1232,5,FALSE),"")</f>
        <v>Khamis Mushayt</v>
      </c>
      <c r="F681" s="7" t="str">
        <f>IFERROR(VLOOKUP(A681,'[2]Total Provider - Dec 2015'!$A$1:$K$1232,6,FALSE),"")</f>
        <v>Military City Road,in front of Public Jail</v>
      </c>
      <c r="G681" s="7" t="str">
        <f>IFERROR(VLOOKUP(A681,'[2]Total Provider - Dec 2015'!$A$1:$K$1232,7,FALSE),"")</f>
        <v>0172215374</v>
      </c>
      <c r="H681" s="10" t="str">
        <f>IFERROR(VLOOKUP(A681,'[2]Total Provider - Dec 2015'!$A$1:$K$1232,8,FALSE),"")</f>
        <v xml:space="preserve">طريق المدينة العسكرية, مقابل السجن العام </v>
      </c>
      <c r="I681" s="10" t="str">
        <f>IFERROR(VLOOKUP(A681,'[2]Total Provider - Dec 2015'!$A$1:$K$1232,9,FALSE),"")</f>
        <v>خميس مشيط</v>
      </c>
      <c r="J681" s="10" t="str">
        <f>IFERROR(VLOOKUP(A681,'[2]Total Provider - Dec 2015'!$A$1:$K$1232,10,FALSE),"")</f>
        <v>عسير</v>
      </c>
      <c r="K681" s="10" t="str">
        <f>IFERROR(VLOOKUP(A681,'[2]Total Provider - Dec 2015'!$A$1:$K$1232,11,FALSE),"")</f>
        <v xml:space="preserve">عيادات د/ سامية فلمبان للطب وطب الأسنان </v>
      </c>
    </row>
    <row r="682" spans="1:11" hidden="1" x14ac:dyDescent="0.25">
      <c r="A682" s="5">
        <v>22609</v>
      </c>
      <c r="B682" s="6" t="str">
        <f>IFERROR(VLOOKUP(A682,'[2]Total Provider - Dec 2015'!$A$1:$K$1232,2,FALSE),"")</f>
        <v>Dr Samia Felemban Dental And Medical Polyclinic</v>
      </c>
      <c r="C682" s="7" t="str">
        <f>IFERROR(VLOOKUP(A682,'[2]Total Provider - Dec 2015'!$A$1:$K$1232,3,FALSE),"")</f>
        <v>NW5</v>
      </c>
      <c r="D682" s="7" t="str">
        <f>IFERROR(VLOOKUP(A682,'[2]Total Provider - Dec 2015'!$A$1:$K$1232,4,FALSE),"")</f>
        <v>Makkah</v>
      </c>
      <c r="E682" s="7" t="str">
        <f>IFERROR(VLOOKUP(A682,'[2]Total Provider - Dec 2015'!$A$1:$K$1232,5,FALSE),"")</f>
        <v>Jeddah</v>
      </c>
      <c r="F682" s="7" t="str">
        <f>IFERROR(VLOOKUP(A682,'[2]Total Provider - Dec 2015'!$A$1:$K$1232,6,FALSE),"")</f>
        <v>Mushrifa Dist,Makaronah St</v>
      </c>
      <c r="G682" s="7" t="str">
        <f>IFERROR(VLOOKUP(A682,'[2]Total Provider - Dec 2015'!$A$1:$K$1232,7,FALSE),"")</f>
        <v>0126729829</v>
      </c>
      <c r="H682" s="10" t="str">
        <f>IFERROR(VLOOKUP(A682,'[2]Total Provider - Dec 2015'!$A$1:$K$1232,8,FALSE),"")</f>
        <v>حي مشرفة شارع المكرونه</v>
      </c>
      <c r="I682" s="10" t="str">
        <f>IFERROR(VLOOKUP(A682,'[2]Total Provider - Dec 2015'!$A$1:$K$1232,9,FALSE),"")</f>
        <v>جدة</v>
      </c>
      <c r="J682" s="10" t="str">
        <f>IFERROR(VLOOKUP(A682,'[2]Total Provider - Dec 2015'!$A$1:$K$1232,10,FALSE),"")</f>
        <v>مكة المكرمة</v>
      </c>
      <c r="K682" s="10" t="str">
        <f>IFERROR(VLOOKUP(A682,'[2]Total Provider - Dec 2015'!$A$1:$K$1232,11,FALSE),"")</f>
        <v>عيادات د/ سامية فلمبان للطب وطب الأسنان - جده</v>
      </c>
    </row>
    <row r="683" spans="1:11" hidden="1" x14ac:dyDescent="0.25">
      <c r="A683" s="5">
        <v>22610</v>
      </c>
      <c r="B683" s="6" t="str">
        <f>IFERROR(VLOOKUP(A683,'[2]Total Provider - Dec 2015'!$A$1:$K$1232,2,FALSE),"")</f>
        <v>Panorama Dental Center</v>
      </c>
      <c r="C683" s="7" t="str">
        <f>IFERROR(VLOOKUP(A683,'[2]Total Provider - Dec 2015'!$A$1:$K$1232,3,FALSE),"")</f>
        <v>NW1</v>
      </c>
      <c r="D683" s="7" t="str">
        <f>IFERROR(VLOOKUP(A683,'[2]Total Provider - Dec 2015'!$A$1:$K$1232,4,FALSE),"")</f>
        <v>Eastern Province</v>
      </c>
      <c r="E683" s="7" t="str">
        <f>IFERROR(VLOOKUP(A683,'[2]Total Provider - Dec 2015'!$A$1:$K$1232,5,FALSE),"")</f>
        <v>Dammam</v>
      </c>
      <c r="F683" s="7" t="str">
        <f>IFERROR(VLOOKUP(A683,'[2]Total Provider - Dec 2015'!$A$1:$K$1232,6,FALSE),"")</f>
        <v>Al Hamra Dist,Arabian Gulf St</v>
      </c>
      <c r="G683" s="7" t="str">
        <f>IFERROR(VLOOKUP(A683,'[2]Total Provider - Dec 2015'!$A$1:$K$1232,7,FALSE),"")</f>
        <v>038094775</v>
      </c>
      <c r="H683" s="10" t="str">
        <f>IFERROR(VLOOKUP(A683,'[2]Total Provider - Dec 2015'!$A$1:$K$1232,8,FALSE),"")</f>
        <v xml:space="preserve">حي الحمراء, شارع الخليج العربي </v>
      </c>
      <c r="I683" s="10" t="str">
        <f>IFERROR(VLOOKUP(A683,'[2]Total Provider - Dec 2015'!$A$1:$K$1232,9,FALSE),"")</f>
        <v>الدمام</v>
      </c>
      <c r="J683" s="10" t="str">
        <f>IFERROR(VLOOKUP(A683,'[2]Total Provider - Dec 2015'!$A$1:$K$1232,10,FALSE),"")</f>
        <v>المنطقة الشرقية</v>
      </c>
      <c r="K683" s="10" t="str">
        <f>IFERROR(VLOOKUP(A683,'[2]Total Provider - Dec 2015'!$A$1:$K$1232,11,FALSE),"")</f>
        <v>مجمع بانوراما لطب وتقويم الأسنان بالدمام</v>
      </c>
    </row>
    <row r="684" spans="1:11" hidden="1" x14ac:dyDescent="0.25">
      <c r="A684" s="5">
        <v>22614</v>
      </c>
      <c r="B684" s="6" t="str">
        <f>IFERROR(VLOOKUP(A684,'[2]Total Provider - Dec 2015'!$A$1:$K$1232,2,FALSE),"")</f>
        <v>Zain Medical Center</v>
      </c>
      <c r="C684" s="7" t="str">
        <f>IFERROR(VLOOKUP(A684,'[2]Total Provider - Dec 2015'!$A$1:$K$1232,3,FALSE),"")</f>
        <v>NW4</v>
      </c>
      <c r="D684" s="7" t="str">
        <f>IFERROR(VLOOKUP(A684,'[2]Total Provider - Dec 2015'!$A$1:$K$1232,4,FALSE),"")</f>
        <v>Najran</v>
      </c>
      <c r="E684" s="7" t="str">
        <f>IFERROR(VLOOKUP(A684,'[2]Total Provider - Dec 2015'!$A$1:$K$1232,5,FALSE),"")</f>
        <v>Najran</v>
      </c>
      <c r="F684" s="7" t="str">
        <f>IFERROR(VLOOKUP(A684,'[2]Total Provider - Dec 2015'!$A$1:$K$1232,6,FALSE),"")</f>
        <v>Abu Al Saoud Dist,Turki Al Madi St</v>
      </c>
      <c r="G684" s="7" t="str">
        <f>IFERROR(VLOOKUP(A684,'[2]Total Provider - Dec 2015'!$A$1:$K$1232,7,FALSE),"")</f>
        <v>0175430303</v>
      </c>
      <c r="H684" s="10" t="str">
        <f>IFERROR(VLOOKUP(A684,'[2]Total Provider - Dec 2015'!$A$1:$K$1232,8,FALSE),"")</f>
        <v>حي أبو السعود, شارع تركي الماضي</v>
      </c>
      <c r="I684" s="10" t="str">
        <f>IFERROR(VLOOKUP(A684,'[2]Total Provider - Dec 2015'!$A$1:$K$1232,9,FALSE),"")</f>
        <v>نجران</v>
      </c>
      <c r="J684" s="10" t="str">
        <f>IFERROR(VLOOKUP(A684,'[2]Total Provider - Dec 2015'!$A$1:$K$1232,10,FALSE),"")</f>
        <v>نجران</v>
      </c>
      <c r="K684" s="10" t="str">
        <f>IFERROR(VLOOKUP(A684,'[2]Total Provider - Dec 2015'!$A$1:$K$1232,11,FALSE),"")</f>
        <v xml:space="preserve">مجمع زين الطبي </v>
      </c>
    </row>
    <row r="685" spans="1:11" hidden="1" x14ac:dyDescent="0.25">
      <c r="A685" s="5">
        <v>22616</v>
      </c>
      <c r="B685" s="6" t="str">
        <f>IFERROR(VLOOKUP(A685,'[2]Total Provider - Dec 2015'!$A$1:$K$1232,2,FALSE),"")</f>
        <v>Family Dental Polyclinic</v>
      </c>
      <c r="C685" s="7" t="str">
        <f>IFERROR(VLOOKUP(A685,'[2]Total Provider - Dec 2015'!$A$1:$K$1232,3,FALSE),"")</f>
        <v>NW1</v>
      </c>
      <c r="D685" s="7" t="str">
        <f>IFERROR(VLOOKUP(A685,'[2]Total Provider - Dec 2015'!$A$1:$K$1232,4,FALSE),"")</f>
        <v>Eastern Province</v>
      </c>
      <c r="E685" s="7" t="str">
        <f>IFERROR(VLOOKUP(A685,'[2]Total Provider - Dec 2015'!$A$1:$K$1232,5,FALSE),"")</f>
        <v>Al Ahsa</v>
      </c>
      <c r="F685" s="7" t="str">
        <f>IFERROR(VLOOKUP(A685,'[2]Total Provider - Dec 2015'!$A$1:$K$1232,6,FALSE),"")</f>
        <v>Al Mubarraz,Mahasen Dist</v>
      </c>
      <c r="G685" s="7" t="str">
        <f>IFERROR(VLOOKUP(A685,'[2]Total Provider - Dec 2015'!$A$1:$K$1232,7,FALSE),"")</f>
        <v>0135920277</v>
      </c>
      <c r="H685" s="10" t="str">
        <f>IFERROR(VLOOKUP(A685,'[2]Total Provider - Dec 2015'!$A$1:$K$1232,8,FALSE),"")</f>
        <v>المبرز, حي محاسن</v>
      </c>
      <c r="I685" s="10" t="str">
        <f>IFERROR(VLOOKUP(A685,'[2]Total Provider - Dec 2015'!$A$1:$K$1232,9,FALSE),"")</f>
        <v>الأحساء</v>
      </c>
      <c r="J685" s="10" t="str">
        <f>IFERROR(VLOOKUP(A685,'[2]Total Provider - Dec 2015'!$A$1:$K$1232,10,FALSE),"")</f>
        <v>المنطقة الشرقية</v>
      </c>
      <c r="K685" s="10" t="str">
        <f>IFERROR(VLOOKUP(A685,'[2]Total Provider - Dec 2015'!$A$1:$K$1232,11,FALSE),"")</f>
        <v>مجمع عيادات الأسرة لطب الأسنان</v>
      </c>
    </row>
    <row r="686" spans="1:11" hidden="1" x14ac:dyDescent="0.25">
      <c r="A686" s="5">
        <v>22617</v>
      </c>
      <c r="B686" s="6" t="str">
        <f>IFERROR(VLOOKUP(A686,'[2]Total Provider - Dec 2015'!$A$1:$K$1232,2,FALSE),"")</f>
        <v>Dai Remas Optics</v>
      </c>
      <c r="C686" s="7" t="str">
        <f>IFERROR(VLOOKUP(A686,'[2]Total Provider - Dec 2015'!$A$1:$K$1232,3,FALSE),"")</f>
        <v>NW2</v>
      </c>
      <c r="D686" s="7" t="str">
        <f>IFERROR(VLOOKUP(A686,'[2]Total Provider - Dec 2015'!$A$1:$K$1232,4,FALSE),"")</f>
        <v>Riyadh</v>
      </c>
      <c r="E686" s="7" t="str">
        <f>IFERROR(VLOOKUP(A686,'[2]Total Provider - Dec 2015'!$A$1:$K$1232,5,FALSE),"")</f>
        <v>Riyadh</v>
      </c>
      <c r="F686" s="7" t="str">
        <f>IFERROR(VLOOKUP(A686,'[2]Total Provider - Dec 2015'!$A$1:$K$1232,6,FALSE),"")</f>
        <v>Al Fowtah Dist,Al Batha St</v>
      </c>
      <c r="G686" s="7" t="str">
        <f>IFERROR(VLOOKUP(A686,'[2]Total Provider - Dec 2015'!$A$1:$K$1232,7,FALSE),"")</f>
        <v>0114067001</v>
      </c>
      <c r="H686" s="10" t="str">
        <f>IFERROR(VLOOKUP(A686,'[2]Total Provider - Dec 2015'!$A$1:$K$1232,8,FALSE),"")</f>
        <v>الفوطه,شارع اليطحاء</v>
      </c>
      <c r="I686" s="10" t="str">
        <f>IFERROR(VLOOKUP(A686,'[2]Total Provider - Dec 2015'!$A$1:$K$1232,9,FALSE),"")</f>
        <v>الرياض</v>
      </c>
      <c r="J686" s="10" t="str">
        <f>IFERROR(VLOOKUP(A686,'[2]Total Provider - Dec 2015'!$A$1:$K$1232,10,FALSE),"")</f>
        <v>الرياض</v>
      </c>
      <c r="K686" s="10" t="str">
        <f>IFERROR(VLOOKUP(A686,'[2]Total Provider - Dec 2015'!$A$1:$K$1232,11,FALSE),"")</f>
        <v xml:space="preserve">ضئ ريماس للبصريات </v>
      </c>
    </row>
    <row r="687" spans="1:11" hidden="1" x14ac:dyDescent="0.25">
      <c r="A687" s="5">
        <v>22618</v>
      </c>
      <c r="B687" s="6" t="str">
        <f>IFERROR(VLOOKUP(A687,'[2]Total Provider - Dec 2015'!$A$1:$K$1232,2,FALSE),"")</f>
        <v>Saudi Shamel Dental Clinic</v>
      </c>
      <c r="C687" s="7" t="str">
        <f>IFERROR(VLOOKUP(A687,'[2]Total Provider - Dec 2015'!$A$1:$K$1232,3,FALSE),"")</f>
        <v>NW1</v>
      </c>
      <c r="D687" s="7" t="str">
        <f>IFERROR(VLOOKUP(A687,'[2]Total Provider - Dec 2015'!$A$1:$K$1232,4,FALSE),"")</f>
        <v>Qassim</v>
      </c>
      <c r="E687" s="7" t="str">
        <f>IFERROR(VLOOKUP(A687,'[2]Total Provider - Dec 2015'!$A$1:$K$1232,5,FALSE),"")</f>
        <v>Bureidah</v>
      </c>
      <c r="F687" s="7" t="str">
        <f>IFERROR(VLOOKUP(A687,'[2]Total Provider - Dec 2015'!$A$1:$K$1232,6,FALSE),"")</f>
        <v>Al Safra Dist,Abu Baker Al Sedeeq</v>
      </c>
      <c r="G687" s="7" t="str">
        <f>IFERROR(VLOOKUP(A687,'[2]Total Provider - Dec 2015'!$A$1:$K$1232,7,FALSE),"")</f>
        <v>0163819050</v>
      </c>
      <c r="H687" s="10" t="str">
        <f>IFERROR(VLOOKUP(A687,'[2]Total Provider - Dec 2015'!$A$1:$K$1232,8,FALSE),"")</f>
        <v>حي الصفراء,شارع ابو بكر الصديق</v>
      </c>
      <c r="I687" s="10" t="str">
        <f>IFERROR(VLOOKUP(A687,'[2]Total Provider - Dec 2015'!$A$1:$K$1232,9,FALSE),"")</f>
        <v>بريدة</v>
      </c>
      <c r="J687" s="10" t="str">
        <f>IFERROR(VLOOKUP(A687,'[2]Total Provider - Dec 2015'!$A$1:$K$1232,10,FALSE),"")</f>
        <v>القصيم</v>
      </c>
      <c r="K687" s="10" t="str">
        <f>IFERROR(VLOOKUP(A687,'[2]Total Provider - Dec 2015'!$A$1:$K$1232,11,FALSE),"")</f>
        <v>المستوصف السعودي الشامل لطب الأسنان</v>
      </c>
    </row>
    <row r="688" spans="1:11" hidden="1" x14ac:dyDescent="0.25">
      <c r="A688" s="5">
        <v>22623</v>
      </c>
      <c r="B688" s="6" t="str">
        <f>IFERROR(VLOOKUP(A688,'[2]Total Provider - Dec 2015'!$A$1:$K$1232,2,FALSE),"")</f>
        <v>Andalusia Dental Center - Le Chateau</v>
      </c>
      <c r="C688" s="7" t="str">
        <f>IFERROR(VLOOKUP(A688,'[2]Total Provider - Dec 2015'!$A$1:$K$1232,3,FALSE),"")</f>
        <v>NW7</v>
      </c>
      <c r="D688" s="7" t="str">
        <f>IFERROR(VLOOKUP(A688,'[2]Total Provider - Dec 2015'!$A$1:$K$1232,4,FALSE),"")</f>
        <v>Makkah</v>
      </c>
      <c r="E688" s="7" t="str">
        <f>IFERROR(VLOOKUP(A688,'[2]Total Provider - Dec 2015'!$A$1:$K$1232,5,FALSE),"")</f>
        <v>Jeddah</v>
      </c>
      <c r="F688" s="7" t="str">
        <f>IFERROR(VLOOKUP(A688,'[2]Total Provider - Dec 2015'!$A$1:$K$1232,6,FALSE),"")</f>
        <v>Le chateau center,Tahlia St,Al Andalus dist</v>
      </c>
      <c r="G688" s="7" t="str">
        <f>IFERROR(VLOOKUP(A688,'[2]Total Provider - Dec 2015'!$A$1:$K$1232,7,FALSE),"")</f>
        <v>0122611111</v>
      </c>
      <c r="H688" s="10" t="str">
        <f>IFERROR(VLOOKUP(A688,'[2]Total Provider - Dec 2015'!$A$1:$K$1232,8,FALSE),"")</f>
        <v xml:space="preserve">التحلية, مركز لو شاتو </v>
      </c>
      <c r="I688" s="10" t="str">
        <f>IFERROR(VLOOKUP(A688,'[2]Total Provider - Dec 2015'!$A$1:$K$1232,9,FALSE),"")</f>
        <v>جدة</v>
      </c>
      <c r="J688" s="10" t="str">
        <f>IFERROR(VLOOKUP(A688,'[2]Total Provider - Dec 2015'!$A$1:$K$1232,10,FALSE),"")</f>
        <v>مكة المكرمة</v>
      </c>
      <c r="K688" s="10" t="str">
        <f>IFERROR(VLOOKUP(A688,'[2]Total Provider - Dec 2015'!$A$1:$K$1232,11,FALSE),"")</f>
        <v xml:space="preserve">مركز اندلسيه لطب الاسنان - لو شاتو </v>
      </c>
    </row>
    <row r="689" spans="1:11" hidden="1" x14ac:dyDescent="0.25">
      <c r="A689" s="5">
        <v>22624</v>
      </c>
      <c r="B689" s="6" t="str">
        <f>IFERROR(VLOOKUP(A689,'[2]Total Provider - Dec 2015'!$A$1:$K$1232,2,FALSE),"")</f>
        <v>Basmat Al Farabi Dental Clinics</v>
      </c>
      <c r="C689" s="7" t="str">
        <f>IFERROR(VLOOKUP(A689,'[2]Total Provider - Dec 2015'!$A$1:$K$1232,3,FALSE),"")</f>
        <v>NW1</v>
      </c>
      <c r="D689" s="7" t="str">
        <f>IFERROR(VLOOKUP(A689,'[2]Total Provider - Dec 2015'!$A$1:$K$1232,4,FALSE),"")</f>
        <v>Madinah</v>
      </c>
      <c r="E689" s="7" t="str">
        <f>IFERROR(VLOOKUP(A689,'[2]Total Provider - Dec 2015'!$A$1:$K$1232,5,FALSE),"")</f>
        <v>Madinah</v>
      </c>
      <c r="F689" s="7" t="str">
        <f>IFERROR(VLOOKUP(A689,'[2]Total Provider - Dec 2015'!$A$1:$K$1232,6,FALSE),"")</f>
        <v>Al Doima dist,prince Abdul Majeed bin Abdul Aziz st</v>
      </c>
      <c r="G689" s="7" t="str">
        <f>IFERROR(VLOOKUP(A689,'[2]Total Provider - Dec 2015'!$A$1:$K$1232,7,FALSE),"")</f>
        <v>0148666640</v>
      </c>
      <c r="H689" s="10" t="str">
        <f>IFERROR(VLOOKUP(A689,'[2]Total Provider - Dec 2015'!$A$1:$K$1232,8,FALSE),"")</f>
        <v>الدويمه, شارع الامير عبد المجيد بن عبد العزيز</v>
      </c>
      <c r="I689" s="10" t="str">
        <f>IFERROR(VLOOKUP(A689,'[2]Total Provider - Dec 2015'!$A$1:$K$1232,9,FALSE),"")</f>
        <v>المدينة المنورة</v>
      </c>
      <c r="J689" s="10" t="str">
        <f>IFERROR(VLOOKUP(A689,'[2]Total Provider - Dec 2015'!$A$1:$K$1232,10,FALSE),"")</f>
        <v>المدينة المنورة</v>
      </c>
      <c r="K689" s="10" t="str">
        <f>IFERROR(VLOOKUP(A689,'[2]Total Provider - Dec 2015'!$A$1:$K$1232,11,FALSE),"")</f>
        <v xml:space="preserve">مجمع عيادات د/ صالح ناصر الزغبي </v>
      </c>
    </row>
    <row r="690" spans="1:11" x14ac:dyDescent="0.25">
      <c r="A690" s="5">
        <v>22625</v>
      </c>
      <c r="B690" s="6" t="str">
        <f>IFERROR(VLOOKUP(A690,'[2]Total Provider - Dec 2015'!$A$1:$K$1232,2,FALSE),"")</f>
        <v>Saudi Swiss Consultant Center</v>
      </c>
      <c r="C690" s="7" t="str">
        <f>IFERROR(VLOOKUP(A690,'[2]Total Provider - Dec 2015'!$A$1:$K$1232,3,FALSE),"")</f>
        <v>NW5</v>
      </c>
      <c r="D690" s="7" t="str">
        <f>IFERROR(VLOOKUP(A690,'[2]Total Provider - Dec 2015'!$A$1:$K$1232,4,FALSE),"")</f>
        <v>Eastern Province</v>
      </c>
      <c r="E690" s="7" t="str">
        <f>IFERROR(VLOOKUP(A690,'[2]Total Provider - Dec 2015'!$A$1:$K$1232,5,FALSE),"")</f>
        <v>Khobar</v>
      </c>
      <c r="F690" s="7" t="str">
        <f>IFERROR(VLOOKUP(A690,'[2]Total Provider - Dec 2015'!$A$1:$K$1232,6,FALSE),"")</f>
        <v>Al maghrabiah Dist,King Abdullah St</v>
      </c>
      <c r="G690" s="7" t="str">
        <f>IFERROR(VLOOKUP(A690,'[2]Total Provider - Dec 2015'!$A$1:$K$1232,7,FALSE),"")</f>
        <v>0138898714</v>
      </c>
      <c r="H690" s="10" t="str">
        <f>IFERROR(VLOOKUP(A690,'[2]Total Provider - Dec 2015'!$A$1:$K$1232,8,FALSE),"")</f>
        <v xml:space="preserve">حي المغربيه, شارع الملك عبدالله </v>
      </c>
      <c r="I690" s="10" t="str">
        <f>IFERROR(VLOOKUP(A690,'[2]Total Provider - Dec 2015'!$A$1:$K$1232,9,FALSE),"")</f>
        <v>الخبر</v>
      </c>
      <c r="J690" s="10" t="str">
        <f>IFERROR(VLOOKUP(A690,'[2]Total Provider - Dec 2015'!$A$1:$K$1232,10,FALSE),"")</f>
        <v>المنطقة الشرقية</v>
      </c>
      <c r="K690" s="10" t="str">
        <f>IFERROR(VLOOKUP(A690,'[2]Total Provider - Dec 2015'!$A$1:$K$1232,11,FALSE),"")</f>
        <v xml:space="preserve">مجمع المركز السعودي السويسري الاستشاري بالخبر </v>
      </c>
    </row>
    <row r="691" spans="1:11" hidden="1" x14ac:dyDescent="0.25">
      <c r="A691" s="5">
        <v>22626</v>
      </c>
      <c r="B691" s="6" t="str">
        <f>IFERROR(VLOOKUP(A691,'[2]Total Provider - Dec 2015'!$A$1:$K$1232,2,FALSE),"")</f>
        <v>6/6 Optics</v>
      </c>
      <c r="C691" s="7" t="str">
        <f>IFERROR(VLOOKUP(A691,'[2]Total Provider - Dec 2015'!$A$1:$K$1232,3,FALSE),"")</f>
        <v>NW2</v>
      </c>
      <c r="D691" s="7" t="str">
        <f>IFERROR(VLOOKUP(A691,'[2]Total Provider - Dec 2015'!$A$1:$K$1232,4,FALSE),"")</f>
        <v>Najran</v>
      </c>
      <c r="E691" s="7" t="str">
        <f>IFERROR(VLOOKUP(A691,'[2]Total Provider - Dec 2015'!$A$1:$K$1232,5,FALSE),"")</f>
        <v>Najran</v>
      </c>
      <c r="F691" s="7" t="str">
        <f>IFERROR(VLOOKUP(A691,'[2]Total Provider - Dec 2015'!$A$1:$K$1232,6,FALSE),"")</f>
        <v>Al Faysaliah dist,king Abdul aziz st</v>
      </c>
      <c r="G691" s="7" t="str">
        <f>IFERROR(VLOOKUP(A691,'[2]Total Provider - Dec 2015'!$A$1:$K$1232,7,FALSE),"")</f>
        <v>0175226006</v>
      </c>
      <c r="H691" s="10" t="str">
        <f>IFERROR(VLOOKUP(A691,'[2]Total Provider - Dec 2015'!$A$1:$K$1232,8,FALSE),"")</f>
        <v>الفيصليه, شارع الملك عبد العزيز</v>
      </c>
      <c r="I691" s="10" t="str">
        <f>IFERROR(VLOOKUP(A691,'[2]Total Provider - Dec 2015'!$A$1:$K$1232,9,FALSE),"")</f>
        <v>نجران</v>
      </c>
      <c r="J691" s="10" t="str">
        <f>IFERROR(VLOOKUP(A691,'[2]Total Provider - Dec 2015'!$A$1:$K$1232,10,FALSE),"")</f>
        <v>نجران</v>
      </c>
      <c r="K691" s="10" t="str">
        <f>IFERROR(VLOOKUP(A691,'[2]Total Provider - Dec 2015'!$A$1:$K$1232,11,FALSE),"")</f>
        <v xml:space="preserve">٦/٦ للبصريات </v>
      </c>
    </row>
    <row r="692" spans="1:11" hidden="1" x14ac:dyDescent="0.25">
      <c r="A692" s="5">
        <v>22627</v>
      </c>
      <c r="B692" s="6" t="str">
        <f>IFERROR(VLOOKUP(A692,'[2]Total Provider - Dec 2015'!$A$1:$K$1232,2,FALSE),"")</f>
        <v>Magrabi Hospital</v>
      </c>
      <c r="C692" s="7" t="str">
        <f>IFERROR(VLOOKUP(A692,'[2]Total Provider - Dec 2015'!$A$1:$K$1232,3,FALSE),"")</f>
        <v>NW3</v>
      </c>
      <c r="D692" s="7" t="str">
        <f>IFERROR(VLOOKUP(A692,'[2]Total Provider - Dec 2015'!$A$1:$K$1232,4,FALSE),"")</f>
        <v>Riyadh</v>
      </c>
      <c r="E692" s="7" t="str">
        <f>IFERROR(VLOOKUP(A692,'[2]Total Provider - Dec 2015'!$A$1:$K$1232,5,FALSE),"")</f>
        <v>Riyadh</v>
      </c>
      <c r="F692" s="7" t="str">
        <f>IFERROR(VLOOKUP(A692,'[2]Total Provider - Dec 2015'!$A$1:$K$1232,6,FALSE),"")</f>
        <v>Al Mohamadiah dist,King Fahed Road</v>
      </c>
      <c r="G692" s="7" t="str">
        <f>IFERROR(VLOOKUP(A692,'[2]Total Provider - Dec 2015'!$A$1:$K$1232,7,FALSE),"")</f>
        <v>0114705656</v>
      </c>
      <c r="H692" s="10" t="str">
        <f>IFERROR(VLOOKUP(A692,'[2]Total Provider - Dec 2015'!$A$1:$K$1232,8,FALSE),"")</f>
        <v xml:space="preserve">المحمديه, طريق الملك فهد </v>
      </c>
      <c r="I692" s="10" t="str">
        <f>IFERROR(VLOOKUP(A692,'[2]Total Provider - Dec 2015'!$A$1:$K$1232,9,FALSE),"")</f>
        <v>الرياض</v>
      </c>
      <c r="J692" s="10" t="str">
        <f>IFERROR(VLOOKUP(A692,'[2]Total Provider - Dec 2015'!$A$1:$K$1232,10,FALSE),"")</f>
        <v>الرياض</v>
      </c>
      <c r="K692" s="10" t="str">
        <f>IFERROR(VLOOKUP(A692,'[2]Total Provider - Dec 2015'!$A$1:$K$1232,11,FALSE),"")</f>
        <v xml:space="preserve">مستشفى مغربي </v>
      </c>
    </row>
    <row r="693" spans="1:11" hidden="1" x14ac:dyDescent="0.25">
      <c r="A693" s="5">
        <v>22629</v>
      </c>
      <c r="B693" s="6" t="str">
        <f>IFERROR(VLOOKUP(A693,'[2]Total Provider - Dec 2015'!$A$1:$K$1232,2,FALSE),"")</f>
        <v>Rayan Al Sharq Clinic - Hail</v>
      </c>
      <c r="C693" s="7" t="str">
        <f>IFERROR(VLOOKUP(A693,'[2]Total Provider - Dec 2015'!$A$1:$K$1232,3,FALSE),"")</f>
        <v>NW2</v>
      </c>
      <c r="D693" s="7" t="str">
        <f>IFERROR(VLOOKUP(A693,'[2]Total Provider - Dec 2015'!$A$1:$K$1232,4,FALSE),"")</f>
        <v>Hail</v>
      </c>
      <c r="E693" s="7" t="str">
        <f>IFERROR(VLOOKUP(A693,'[2]Total Provider - Dec 2015'!$A$1:$K$1232,5,FALSE),"")</f>
        <v>Hail</v>
      </c>
      <c r="F693" s="7" t="str">
        <f>IFERROR(VLOOKUP(A693,'[2]Total Provider - Dec 2015'!$A$1:$K$1232,6,FALSE),"")</f>
        <v>Al Montazahat Dist,Jeddah St</v>
      </c>
      <c r="G693" s="7" t="str">
        <f>IFERROR(VLOOKUP(A693,'[2]Total Provider - Dec 2015'!$A$1:$K$1232,7,FALSE),"")</f>
        <v>0165388888</v>
      </c>
      <c r="H693" s="10" t="str">
        <f>IFERROR(VLOOKUP(A693,'[2]Total Provider - Dec 2015'!$A$1:$K$1232,8,FALSE),"")</f>
        <v>حي المنتزهات الغربي, شارع جدة</v>
      </c>
      <c r="I693" s="10" t="str">
        <f>IFERROR(VLOOKUP(A693,'[2]Total Provider - Dec 2015'!$A$1:$K$1232,9,FALSE),"")</f>
        <v>حائل</v>
      </c>
      <c r="J693" s="10" t="str">
        <f>IFERROR(VLOOKUP(A693,'[2]Total Provider - Dec 2015'!$A$1:$K$1232,10,FALSE),"")</f>
        <v>حائل</v>
      </c>
      <c r="K693" s="10" t="str">
        <f>IFERROR(VLOOKUP(A693,'[2]Total Provider - Dec 2015'!$A$1:$K$1232,11,FALSE),"")</f>
        <v>مستوصف ريان الشرق</v>
      </c>
    </row>
    <row r="694" spans="1:11" hidden="1" x14ac:dyDescent="0.25">
      <c r="A694" s="5">
        <v>22630</v>
      </c>
      <c r="B694" s="6" t="str">
        <f>IFERROR(VLOOKUP(A694,'[2]Total Provider - Dec 2015'!$A$1:$K$1232,2,FALSE),"")</f>
        <v>Al Audah Medical Center</v>
      </c>
      <c r="C694" s="7" t="str">
        <f>IFERROR(VLOOKUP(A694,'[2]Total Provider - Dec 2015'!$A$1:$K$1232,3,FALSE),"")</f>
        <v>NWS</v>
      </c>
      <c r="D694" s="7" t="str">
        <f>IFERROR(VLOOKUP(A694,'[2]Total Provider - Dec 2015'!$A$1:$K$1232,4,FALSE),"")</f>
        <v>Eastern Province</v>
      </c>
      <c r="E694" s="7" t="str">
        <f>IFERROR(VLOOKUP(A694,'[2]Total Provider - Dec 2015'!$A$1:$K$1232,5,FALSE),"")</f>
        <v>Hafr Al Batin</v>
      </c>
      <c r="F694" s="7" t="str">
        <f>IFERROR(VLOOKUP(A694,'[2]Total Provider - Dec 2015'!$A$1:$K$1232,6,FALSE),"")</f>
        <v>Al Baladiah Dist. Qutibah bin muslim St..Beside hafr al batin court</v>
      </c>
      <c r="G694" s="7" t="str">
        <f>IFERROR(VLOOKUP(A694,'[2]Total Provider - Dec 2015'!$A$1:$K$1232,7,FALSE),"")</f>
        <v>0137248800</v>
      </c>
      <c r="H694" s="10" t="str">
        <f>IFERROR(VLOOKUP(A694,'[2]Total Provider - Dec 2015'!$A$1:$K$1232,8,FALSE),"")</f>
        <v>حي البلدية, شارع قتيبة بن مسلم  بجانب محكمة حفر الباطن</v>
      </c>
      <c r="I694" s="10" t="str">
        <f>IFERROR(VLOOKUP(A694,'[2]Total Provider - Dec 2015'!$A$1:$K$1232,9,FALSE),"")</f>
        <v>حفر الباطن</v>
      </c>
      <c r="J694" s="10" t="str">
        <f>IFERROR(VLOOKUP(A694,'[2]Total Provider - Dec 2015'!$A$1:$K$1232,10,FALSE),"")</f>
        <v>المنطقة الشرقية</v>
      </c>
      <c r="K694" s="10" t="str">
        <f>IFERROR(VLOOKUP(A694,'[2]Total Provider - Dec 2015'!$A$1:$K$1232,11,FALSE),"")</f>
        <v xml:space="preserve">مجمع العودة الطبي </v>
      </c>
    </row>
    <row r="695" spans="1:11" hidden="1" x14ac:dyDescent="0.25">
      <c r="A695" s="5">
        <v>22632</v>
      </c>
      <c r="B695" s="6" t="str">
        <f>IFERROR(VLOOKUP(A695,'[2]Total Provider - Dec 2015'!$A$1:$K$1232,2,FALSE),"")</f>
        <v>Dar Al Afia Medical Group Complex</v>
      </c>
      <c r="C695" s="7" t="str">
        <f>IFERROR(VLOOKUP(A695,'[2]Total Provider - Dec 2015'!$A$1:$K$1232,3,FALSE),"")</f>
        <v>NW5</v>
      </c>
      <c r="D695" s="7" t="str">
        <f>IFERROR(VLOOKUP(A695,'[2]Total Provider - Dec 2015'!$A$1:$K$1232,4,FALSE),"")</f>
        <v>Eastern Province</v>
      </c>
      <c r="E695" s="7" t="str">
        <f>IFERROR(VLOOKUP(A695,'[2]Total Provider - Dec 2015'!$A$1:$K$1232,5,FALSE),"")</f>
        <v>Dammam</v>
      </c>
      <c r="F695" s="7" t="str">
        <f>IFERROR(VLOOKUP(A695,'[2]Total Provider - Dec 2015'!$A$1:$K$1232,6,FALSE),"")</f>
        <v>Al Jawharah Dist,Kornish Road</v>
      </c>
      <c r="G695" s="7" t="str">
        <f>IFERROR(VLOOKUP(A695,'[2]Total Provider - Dec 2015'!$A$1:$K$1232,7,FALSE),"")</f>
        <v>0138050101</v>
      </c>
      <c r="H695" s="10" t="str">
        <f>IFERROR(VLOOKUP(A695,'[2]Total Provider - Dec 2015'!$A$1:$K$1232,8,FALSE),"")</f>
        <v>حي الجوهرة, طريق الكورنيش</v>
      </c>
      <c r="I695" s="10" t="str">
        <f>IFERROR(VLOOKUP(A695,'[2]Total Provider - Dec 2015'!$A$1:$K$1232,9,FALSE),"")</f>
        <v>الدمام</v>
      </c>
      <c r="J695" s="10" t="str">
        <f>IFERROR(VLOOKUP(A695,'[2]Total Provider - Dec 2015'!$A$1:$K$1232,10,FALSE),"")</f>
        <v>المنطقة الشرقية</v>
      </c>
      <c r="K695" s="10" t="str">
        <f>IFERROR(VLOOKUP(A695,'[2]Total Provider - Dec 2015'!$A$1:$K$1232,11,FALSE),"")</f>
        <v>مجمع مركز عالم القلب والطب التخصصي بالدمام</v>
      </c>
    </row>
    <row r="696" spans="1:11" x14ac:dyDescent="0.25">
      <c r="A696" s="5">
        <v>22633</v>
      </c>
      <c r="B696" s="6" t="str">
        <f>IFERROR(VLOOKUP(A696,'[2]Total Provider - Dec 2015'!$A$1:$K$1232,2,FALSE),"")</f>
        <v xml:space="preserve">Al Hilal Pharmacy </v>
      </c>
      <c r="C696" s="7" t="str">
        <f>IFERROR(VLOOKUP(A696,'[2]Total Provider - Dec 2015'!$A$1:$K$1232,3,FALSE),"")</f>
        <v>NWS</v>
      </c>
      <c r="D696" s="7" t="str">
        <f>IFERROR(VLOOKUP(A696,'[2]Total Provider - Dec 2015'!$A$1:$K$1232,4,FALSE),"")</f>
        <v>Eastern Province</v>
      </c>
      <c r="E696" s="7" t="str">
        <f>IFERROR(VLOOKUP(A696,'[2]Total Provider - Dec 2015'!$A$1:$K$1232,5,FALSE),"")</f>
        <v>Khobar</v>
      </c>
      <c r="F696" s="7" t="str">
        <f>IFERROR(VLOOKUP(A696,'[2]Total Provider - Dec 2015'!$A$1:$K$1232,6,FALSE),"")</f>
        <v>North Khobar,King Abdullah St</v>
      </c>
      <c r="G696" s="7" t="str">
        <f>IFERROR(VLOOKUP(A696,'[2]Total Provider - Dec 2015'!$A$1:$K$1232,7,FALSE),"")</f>
        <v>0138641551</v>
      </c>
      <c r="H696" s="10" t="str">
        <f>IFERROR(VLOOKUP(A696,'[2]Total Provider - Dec 2015'!$A$1:$K$1232,8,FALSE),"")</f>
        <v>الخبر الشماليه, شارع الملك عبدالله</v>
      </c>
      <c r="I696" s="10" t="str">
        <f>IFERROR(VLOOKUP(A696,'[2]Total Provider - Dec 2015'!$A$1:$K$1232,9,FALSE),"")</f>
        <v>الخبر</v>
      </c>
      <c r="J696" s="10" t="str">
        <f>IFERROR(VLOOKUP(A696,'[2]Total Provider - Dec 2015'!$A$1:$K$1232,10,FALSE),"")</f>
        <v>المنطقة الشرقية</v>
      </c>
      <c r="K696" s="10" t="str">
        <f>IFERROR(VLOOKUP(A696,'[2]Total Provider - Dec 2015'!$A$1:$K$1232,11,FALSE),"")</f>
        <v>صيدلية الهلال</v>
      </c>
    </row>
    <row r="697" spans="1:11" hidden="1" x14ac:dyDescent="0.25">
      <c r="A697" s="5">
        <v>22634</v>
      </c>
      <c r="B697" s="6" t="str">
        <f>IFERROR(VLOOKUP(A697,'[2]Total Provider - Dec 2015'!$A$1:$K$1232,2,FALSE),"")</f>
        <v>Anak Medical Dispensary</v>
      </c>
      <c r="C697" s="7" t="str">
        <f>IFERROR(VLOOKUP(A697,'[2]Total Provider - Dec 2015'!$A$1:$K$1232,3,FALSE),"")</f>
        <v>NW1</v>
      </c>
      <c r="D697" s="7" t="str">
        <f>IFERROR(VLOOKUP(A697,'[2]Total Provider - Dec 2015'!$A$1:$K$1232,4,FALSE),"")</f>
        <v>Eastern Province</v>
      </c>
      <c r="E697" s="7" t="str">
        <f>IFERROR(VLOOKUP(A697,'[2]Total Provider - Dec 2015'!$A$1:$K$1232,5,FALSE),"")</f>
        <v>Qatif</v>
      </c>
      <c r="F697" s="7" t="str">
        <f>IFERROR(VLOOKUP(A697,'[2]Total Provider - Dec 2015'!$A$1:$K$1232,6,FALSE),"")</f>
        <v>Anak, Al Qismah St</v>
      </c>
      <c r="G697" s="7" t="str">
        <f>IFERROR(VLOOKUP(A697,'[2]Total Provider - Dec 2015'!$A$1:$K$1232,7,FALSE),"")</f>
        <v>0138423163</v>
      </c>
      <c r="H697" s="10" t="str">
        <f>IFERROR(VLOOKUP(A697,'[2]Total Provider - Dec 2015'!$A$1:$K$1232,8,FALSE),"")</f>
        <v>عنك, شارع القسمة</v>
      </c>
      <c r="I697" s="10" t="str">
        <f>IFERROR(VLOOKUP(A697,'[2]Total Provider - Dec 2015'!$A$1:$K$1232,9,FALSE),"")</f>
        <v>القطيف</v>
      </c>
      <c r="J697" s="10" t="str">
        <f>IFERROR(VLOOKUP(A697,'[2]Total Provider - Dec 2015'!$A$1:$K$1232,10,FALSE),"")</f>
        <v>المنطقة الشرقية</v>
      </c>
      <c r="K697" s="10" t="str">
        <f>IFERROR(VLOOKUP(A697,'[2]Total Provider - Dec 2015'!$A$1:$K$1232,11,FALSE),"")</f>
        <v xml:space="preserve">شركة مجمع عنك الطبي العام بعنك </v>
      </c>
    </row>
    <row r="698" spans="1:11" hidden="1" x14ac:dyDescent="0.25">
      <c r="A698" s="5">
        <v>22635</v>
      </c>
      <c r="B698" s="6" t="str">
        <f>IFERROR(VLOOKUP(A698,'[2]Total Provider - Dec 2015'!$A$1:$K$1232,2,FALSE),"")</f>
        <v>Rafha Medical Center</v>
      </c>
      <c r="C698" s="7" t="str">
        <f>IFERROR(VLOOKUP(A698,'[2]Total Provider - Dec 2015'!$A$1:$K$1232,3,FALSE),"")</f>
        <v>NW3</v>
      </c>
      <c r="D698" s="7" t="str">
        <f>IFERROR(VLOOKUP(A698,'[2]Total Provider - Dec 2015'!$A$1:$K$1232,4,FALSE),"")</f>
        <v>Northern Border</v>
      </c>
      <c r="E698" s="7" t="str">
        <f>IFERROR(VLOOKUP(A698,'[2]Total Provider - Dec 2015'!$A$1:$K$1232,5,FALSE),"")</f>
        <v xml:space="preserve">Rafha'a </v>
      </c>
      <c r="F698" s="7" t="str">
        <f>IFERROR(VLOOKUP(A698,'[2]Total Provider - Dec 2015'!$A$1:$K$1232,6,FALSE),"")</f>
        <v>Al Mohamadiah,Omar bin Al Khatab St.</v>
      </c>
      <c r="G698" s="7" t="str">
        <f>IFERROR(VLOOKUP(A698,'[2]Total Provider - Dec 2015'!$A$1:$K$1232,7,FALSE),"")</f>
        <v>0146763880</v>
      </c>
      <c r="H698" s="10" t="str">
        <f>IFERROR(VLOOKUP(A698,'[2]Total Provider - Dec 2015'!$A$1:$K$1232,8,FALSE),"")</f>
        <v xml:space="preserve">حي المحمديه, شارع عمر بن الخطاب </v>
      </c>
      <c r="I698" s="10" t="str">
        <f>IFERROR(VLOOKUP(A698,'[2]Total Provider - Dec 2015'!$A$1:$K$1232,9,FALSE),"")</f>
        <v>رفحاء</v>
      </c>
      <c r="J698" s="10" t="str">
        <f>IFERROR(VLOOKUP(A698,'[2]Total Provider - Dec 2015'!$A$1:$K$1232,10,FALSE),"")</f>
        <v>الحدود الشمالية</v>
      </c>
      <c r="K698" s="10" t="str">
        <f>IFERROR(VLOOKUP(A698,'[2]Total Provider - Dec 2015'!$A$1:$K$1232,11,FALSE),"")</f>
        <v xml:space="preserve">مجمع رفحاء الطبي </v>
      </c>
    </row>
    <row r="699" spans="1:11" hidden="1" x14ac:dyDescent="0.25">
      <c r="A699" s="5">
        <v>22638</v>
      </c>
      <c r="B699" s="6" t="str">
        <f>IFERROR(VLOOKUP(A699,'[2]Total Provider - Dec 2015'!$A$1:$K$1232,2,FALSE),"")</f>
        <v>Eshrakat  Al Sabah Pharmacy</v>
      </c>
      <c r="C699" s="7" t="str">
        <f>IFERROR(VLOOKUP(A699,'[2]Total Provider - Dec 2015'!$A$1:$K$1232,3,FALSE),"")</f>
        <v>NW4</v>
      </c>
      <c r="D699" s="7" t="str">
        <f>IFERROR(VLOOKUP(A699,'[2]Total Provider - Dec 2015'!$A$1:$K$1232,4,FALSE),"")</f>
        <v>Eastern Province</v>
      </c>
      <c r="E699" s="7" t="str">
        <f>IFERROR(VLOOKUP(A699,'[2]Total Provider - Dec 2015'!$A$1:$K$1232,5,FALSE),"")</f>
        <v>Sayhat</v>
      </c>
      <c r="F699" s="7" t="str">
        <f>IFERROR(VLOOKUP(A699,'[2]Total Provider - Dec 2015'!$A$1:$K$1232,6,FALSE),"")</f>
        <v>Al Noor Dist,Sayhat,King Faisal St,</v>
      </c>
      <c r="G699" s="7" t="str">
        <f>IFERROR(VLOOKUP(A699,'[2]Total Provider - Dec 2015'!$A$1:$K$1232,7,FALSE),"")</f>
        <v>0138502724</v>
      </c>
      <c r="H699" s="10" t="str">
        <f>IFERROR(VLOOKUP(A699,'[2]Total Provider - Dec 2015'!$A$1:$K$1232,8,FALSE),"")</f>
        <v>حي النور, سيهات شارع الملك فيصل</v>
      </c>
      <c r="I699" s="10" t="str">
        <f>IFERROR(VLOOKUP(A699,'[2]Total Provider - Dec 2015'!$A$1:$K$1232,9,FALSE),"")</f>
        <v>سيهات</v>
      </c>
      <c r="J699" s="10" t="str">
        <f>IFERROR(VLOOKUP(A699,'[2]Total Provider - Dec 2015'!$A$1:$K$1232,10,FALSE),"")</f>
        <v>المنطقة الشرقية</v>
      </c>
      <c r="K699" s="10" t="str">
        <f>IFERROR(VLOOKUP(A699,'[2]Total Provider - Dec 2015'!$A$1:$K$1232,11,FALSE),"")</f>
        <v>صيدلية اشراقة الصباح بسيهات</v>
      </c>
    </row>
    <row r="700" spans="1:11" hidden="1" x14ac:dyDescent="0.25">
      <c r="A700" s="5">
        <v>22641</v>
      </c>
      <c r="B700" s="6" t="str">
        <f>IFERROR(VLOOKUP(A700,'[2]Total Provider - Dec 2015'!$A$1:$K$1232,2,FALSE),"")</f>
        <v>Shiffa International Medical Co. For Medical Services</v>
      </c>
      <c r="C700" s="7" t="str">
        <f>IFERROR(VLOOKUP(A700,'[2]Total Provider - Dec 2015'!$A$1:$K$1232,3,FALSE),"")</f>
        <v>NW2</v>
      </c>
      <c r="D700" s="7" t="str">
        <f>IFERROR(VLOOKUP(A700,'[2]Total Provider - Dec 2015'!$A$1:$K$1232,4,FALSE),"")</f>
        <v>Makkah</v>
      </c>
      <c r="E700" s="7" t="str">
        <f>IFERROR(VLOOKUP(A700,'[2]Total Provider - Dec 2015'!$A$1:$K$1232,5,FALSE),"")</f>
        <v>Jeddah</v>
      </c>
      <c r="F700" s="7" t="str">
        <f>IFERROR(VLOOKUP(A700,'[2]Total Provider - Dec 2015'!$A$1:$K$1232,6,FALSE),"")</f>
        <v>Al Safa Dist,Umm Al Qura St</v>
      </c>
      <c r="G700" s="7" t="str">
        <f>IFERROR(VLOOKUP(A700,'[2]Total Provider - Dec 2015'!$A$1:$K$1232,7,FALSE),"")</f>
        <v>0126785888</v>
      </c>
      <c r="H700" s="10" t="str">
        <f>IFERROR(VLOOKUP(A700,'[2]Total Provider - Dec 2015'!$A$1:$K$1232,8,FALSE),"")</f>
        <v>حي الصفاء, شارع ام القرى</v>
      </c>
      <c r="I700" s="10" t="str">
        <f>IFERROR(VLOOKUP(A700,'[2]Total Provider - Dec 2015'!$A$1:$K$1232,9,FALSE),"")</f>
        <v>جدة</v>
      </c>
      <c r="J700" s="10" t="str">
        <f>IFERROR(VLOOKUP(A700,'[2]Total Provider - Dec 2015'!$A$1:$K$1232,10,FALSE),"")</f>
        <v>مكة المكرمة</v>
      </c>
      <c r="K700" s="10" t="str">
        <f>IFERROR(VLOOKUP(A700,'[2]Total Provider - Dec 2015'!$A$1:$K$1232,11,FALSE),"")</f>
        <v>مجمع شفاء الدولي الطبي</v>
      </c>
    </row>
    <row r="701" spans="1:11" hidden="1" x14ac:dyDescent="0.25">
      <c r="A701" s="5">
        <v>22643</v>
      </c>
      <c r="B701" s="6" t="str">
        <f>IFERROR(VLOOKUP(A701,'[2]Total Provider - Dec 2015'!$A$1:$K$1232,2,FALSE),"")</f>
        <v>Al Ewan Medical Complex</v>
      </c>
      <c r="C701" s="7" t="str">
        <f>IFERROR(VLOOKUP(A701,'[2]Total Provider - Dec 2015'!$A$1:$K$1232,3,FALSE),"")</f>
        <v>NWS</v>
      </c>
      <c r="D701" s="7" t="str">
        <f>IFERROR(VLOOKUP(A701,'[2]Total Provider - Dec 2015'!$A$1:$K$1232,4,FALSE),"")</f>
        <v>Riyadh</v>
      </c>
      <c r="E701" s="7" t="str">
        <f>IFERROR(VLOOKUP(A701,'[2]Total Provider - Dec 2015'!$A$1:$K$1232,5,FALSE),"")</f>
        <v>Riyadh</v>
      </c>
      <c r="F701" s="7" t="str">
        <f>IFERROR(VLOOKUP(A701,'[2]Total Provider - Dec 2015'!$A$1:$K$1232,6,FALSE),"")</f>
        <v>Al Sulaimanyah Dist,Tahliah St,Behind Dabab Garden compound</v>
      </c>
      <c r="G701" s="7" t="str">
        <f>IFERROR(VLOOKUP(A701,'[2]Total Provider - Dec 2015'!$A$1:$K$1232,7,FALSE),"")</f>
        <v>0114631606</v>
      </c>
      <c r="H701" s="10" t="str">
        <f>IFERROR(VLOOKUP(A701,'[2]Total Provider - Dec 2015'!$A$1:$K$1232,8,FALSE),"")</f>
        <v>حي السليمانيه , شارع التحلية خلف مجمع حدائق الضباب</v>
      </c>
      <c r="I701" s="10" t="str">
        <f>IFERROR(VLOOKUP(A701,'[2]Total Provider - Dec 2015'!$A$1:$K$1232,9,FALSE),"")</f>
        <v>الرياض</v>
      </c>
      <c r="J701" s="10" t="str">
        <f>IFERROR(VLOOKUP(A701,'[2]Total Provider - Dec 2015'!$A$1:$K$1232,10,FALSE),"")</f>
        <v>الرياض</v>
      </c>
      <c r="K701" s="10" t="str">
        <f>IFERROR(VLOOKUP(A701,'[2]Total Provider - Dec 2015'!$A$1:$K$1232,11,FALSE),"")</f>
        <v>مجمع عيادات الايوان الطبي</v>
      </c>
    </row>
    <row r="702" spans="1:11" hidden="1" x14ac:dyDescent="0.25">
      <c r="A702" s="5">
        <v>22645</v>
      </c>
      <c r="B702" s="6" t="str">
        <f>IFERROR(VLOOKUP(A702,'[2]Total Provider - Dec 2015'!$A$1:$K$1232,2,FALSE),"")</f>
        <v>Al Hakamy Clinic</v>
      </c>
      <c r="C702" s="7" t="str">
        <f>IFERROR(VLOOKUP(A702,'[2]Total Provider - Dec 2015'!$A$1:$K$1232,3,FALSE),"")</f>
        <v>NWS</v>
      </c>
      <c r="D702" s="7" t="str">
        <f>IFERROR(VLOOKUP(A702,'[2]Total Provider - Dec 2015'!$A$1:$K$1232,4,FALSE),"")</f>
        <v>Gizan</v>
      </c>
      <c r="E702" s="7" t="str">
        <f>IFERROR(VLOOKUP(A702,'[2]Total Provider - Dec 2015'!$A$1:$K$1232,5,FALSE),"")</f>
        <v>Abu Arish</v>
      </c>
      <c r="F702" s="7" t="str">
        <f>IFERROR(VLOOKUP(A702,'[2]Total Provider - Dec 2015'!$A$1:$K$1232,6,FALSE),"")</f>
        <v>Al Janoubi Dist,Main St</v>
      </c>
      <c r="G702" s="7" t="str">
        <f>IFERROR(VLOOKUP(A702,'[2]Total Provider - Dec 2015'!$A$1:$K$1232,7,FALSE),"")</f>
        <v>0173243333</v>
      </c>
      <c r="H702" s="10" t="str">
        <f>IFERROR(VLOOKUP(A702,'[2]Total Provider - Dec 2015'!$A$1:$K$1232,8,FALSE),"")</f>
        <v xml:space="preserve">حي الجنوبي , الشارع العام </v>
      </c>
      <c r="I702" s="10" t="str">
        <f>IFERROR(VLOOKUP(A702,'[2]Total Provider - Dec 2015'!$A$1:$K$1232,9,FALSE),"")</f>
        <v>أبو عريش</v>
      </c>
      <c r="J702" s="10" t="str">
        <f>IFERROR(VLOOKUP(A702,'[2]Total Provider - Dec 2015'!$A$1:$K$1232,10,FALSE),"")</f>
        <v>جيزان</v>
      </c>
      <c r="K702" s="10" t="str">
        <f>IFERROR(VLOOKUP(A702,'[2]Total Provider - Dec 2015'!$A$1:$K$1232,11,FALSE),"")</f>
        <v>مجمع الحكمي الطبي</v>
      </c>
    </row>
    <row r="703" spans="1:11" x14ac:dyDescent="0.25">
      <c r="A703" s="5">
        <v>22647</v>
      </c>
      <c r="B703" s="6" t="str">
        <f>IFERROR(VLOOKUP(A703,'[2]Total Provider - Dec 2015'!$A$1:$K$1232,2,FALSE),"")</f>
        <v>Elite Clinic</v>
      </c>
      <c r="C703" s="7" t="str">
        <f>IFERROR(VLOOKUP(A703,'[2]Total Provider - Dec 2015'!$A$1:$K$1232,3,FALSE),"")</f>
        <v>NW4</v>
      </c>
      <c r="D703" s="7" t="str">
        <f>IFERROR(VLOOKUP(A703,'[2]Total Provider - Dec 2015'!$A$1:$K$1232,4,FALSE),"")</f>
        <v>Eastern Province</v>
      </c>
      <c r="E703" s="7" t="str">
        <f>IFERROR(VLOOKUP(A703,'[2]Total Provider - Dec 2015'!$A$1:$K$1232,5,FALSE),"")</f>
        <v>Khobar</v>
      </c>
      <c r="F703" s="7" t="str">
        <f>IFERROR(VLOOKUP(A703,'[2]Total Provider - Dec 2015'!$A$1:$K$1232,6,FALSE),"")</f>
        <v>Prince Turki Street ,Korneesh Area</v>
      </c>
      <c r="G703" s="7" t="str">
        <f>IFERROR(VLOOKUP(A703,'[2]Total Provider - Dec 2015'!$A$1:$K$1232,7,FALSE),"")</f>
        <v>0138940004</v>
      </c>
      <c r="H703" s="10" t="str">
        <f>IFERROR(VLOOKUP(A703,'[2]Total Provider - Dec 2015'!$A$1:$K$1232,8,FALSE),"")</f>
        <v>شارع الامير تركي , طريق الكورنيش</v>
      </c>
      <c r="I703" s="10" t="str">
        <f>IFERROR(VLOOKUP(A703,'[2]Total Provider - Dec 2015'!$A$1:$K$1232,9,FALSE),"")</f>
        <v>الخبر</v>
      </c>
      <c r="J703" s="10" t="str">
        <f>IFERROR(VLOOKUP(A703,'[2]Total Provider - Dec 2015'!$A$1:$K$1232,10,FALSE),"")</f>
        <v>المنطقة الشرقية</v>
      </c>
      <c r="K703" s="10" t="str">
        <f>IFERROR(VLOOKUP(A703,'[2]Total Provider - Dec 2015'!$A$1:$K$1232,11,FALSE),"")</f>
        <v>مجمع عيادات النخبة التخصصيه</v>
      </c>
    </row>
    <row r="704" spans="1:11" hidden="1" x14ac:dyDescent="0.25">
      <c r="A704" s="5">
        <v>22652</v>
      </c>
      <c r="B704" s="6" t="str">
        <f>IFERROR(VLOOKUP(A704,'[2]Total Provider - Dec 2015'!$A$1:$K$1232,2,FALSE),"")</f>
        <v>Home Health Care</v>
      </c>
      <c r="C704" s="7" t="str">
        <f>IFERROR(VLOOKUP(A704,'[2]Total Provider - Dec 2015'!$A$1:$K$1232,3,FALSE),"")</f>
        <v>NW7</v>
      </c>
      <c r="D704" s="7" t="str">
        <f>IFERROR(VLOOKUP(A704,'[2]Total Provider - Dec 2015'!$A$1:$K$1232,4,FALSE),"")</f>
        <v>Makkah</v>
      </c>
      <c r="E704" s="7" t="str">
        <f>IFERROR(VLOOKUP(A704,'[2]Total Provider - Dec 2015'!$A$1:$K$1232,5,FALSE),"")</f>
        <v>Jeddah</v>
      </c>
      <c r="F704" s="7" t="str">
        <f>IFERROR(VLOOKUP(A704,'[2]Total Provider - Dec 2015'!$A$1:$K$1232,6,FALSE),"")</f>
        <v>Al Andalus Dist,Mohammed Al Bakri St</v>
      </c>
      <c r="G704" s="7" t="str">
        <f>IFERROR(VLOOKUP(A704,'[2]Total Provider - Dec 2015'!$A$1:$K$1232,7,FALSE),"")</f>
        <v>0126063637</v>
      </c>
      <c r="H704" s="10" t="str">
        <f>IFERROR(VLOOKUP(A704,'[2]Total Provider - Dec 2015'!$A$1:$K$1232,8,FALSE),"")</f>
        <v>حي الاندلس , شارع محمد البكري</v>
      </c>
      <c r="I704" s="10" t="str">
        <f>IFERROR(VLOOKUP(A704,'[2]Total Provider - Dec 2015'!$A$1:$K$1232,9,FALSE),"")</f>
        <v>جدة</v>
      </c>
      <c r="J704" s="10" t="str">
        <f>IFERROR(VLOOKUP(A704,'[2]Total Provider - Dec 2015'!$A$1:$K$1232,10,FALSE),"")</f>
        <v>مكة المكرمة</v>
      </c>
      <c r="K704" s="10" t="str">
        <f>IFERROR(VLOOKUP(A704,'[2]Total Provider - Dec 2015'!$A$1:$K$1232,11,FALSE),"")</f>
        <v>مجمع شركة سلام المتميزة للخدمات الطبية المحدودة</v>
      </c>
    </row>
    <row r="705" spans="1:11" hidden="1" x14ac:dyDescent="0.25">
      <c r="A705" s="5">
        <v>22653</v>
      </c>
      <c r="B705" s="6" t="str">
        <f>IFERROR(VLOOKUP(A705,'[2]Total Provider - Dec 2015'!$A$1:$K$1232,2,FALSE),"")</f>
        <v>Al Faiha Medical Center 2</v>
      </c>
      <c r="C705" s="7" t="str">
        <f>IFERROR(VLOOKUP(A705,'[2]Total Provider - Dec 2015'!$A$1:$K$1232,3,FALSE),"")</f>
        <v>NWS</v>
      </c>
      <c r="D705" s="7" t="str">
        <f>IFERROR(VLOOKUP(A705,'[2]Total Provider - Dec 2015'!$A$1:$K$1232,4,FALSE),"")</f>
        <v>Qassim</v>
      </c>
      <c r="E705" s="7" t="str">
        <f>IFERROR(VLOOKUP(A705,'[2]Total Provider - Dec 2015'!$A$1:$K$1232,5,FALSE),"")</f>
        <v>Bureidah</v>
      </c>
      <c r="F705" s="7" t="str">
        <f>IFERROR(VLOOKUP(A705,'[2]Total Provider - Dec 2015'!$A$1:$K$1232,6,FALSE),"")</f>
        <v>Al Faiziyah Dist,Siteen St</v>
      </c>
      <c r="G705" s="7" t="str">
        <f>IFERROR(VLOOKUP(A705,'[2]Total Provider - Dec 2015'!$A$1:$K$1232,7,FALSE),"")</f>
        <v>0163855070</v>
      </c>
      <c r="H705" s="10" t="str">
        <f>IFERROR(VLOOKUP(A705,'[2]Total Provider - Dec 2015'!$A$1:$K$1232,8,FALSE),"")</f>
        <v>حي الفايزيه, شارع الستين</v>
      </c>
      <c r="I705" s="10" t="str">
        <f>IFERROR(VLOOKUP(A705,'[2]Total Provider - Dec 2015'!$A$1:$K$1232,9,FALSE),"")</f>
        <v>بريدة</v>
      </c>
      <c r="J705" s="10" t="str">
        <f>IFERROR(VLOOKUP(A705,'[2]Total Provider - Dec 2015'!$A$1:$K$1232,10,FALSE),"")</f>
        <v>القصيم</v>
      </c>
      <c r="K705" s="10" t="str">
        <f>IFERROR(VLOOKUP(A705,'[2]Total Provider - Dec 2015'!$A$1:$K$1232,11,FALSE),"")</f>
        <v>مستوصف الفيحاء الطبي ببريدة 2</v>
      </c>
    </row>
    <row r="706" spans="1:11" hidden="1" x14ac:dyDescent="0.25">
      <c r="A706" s="5">
        <v>22655</v>
      </c>
      <c r="B706" s="6" t="str">
        <f>IFERROR(VLOOKUP(A706,'[2]Total Provider - Dec 2015'!$A$1:$K$1232,2,FALSE),"")</f>
        <v>Zarka El Yamama Optics Est</v>
      </c>
      <c r="C706" s="7" t="str">
        <f>IFERROR(VLOOKUP(A706,'[2]Total Provider - Dec 2015'!$A$1:$K$1232,3,FALSE),"")</f>
        <v>NW7</v>
      </c>
      <c r="D706" s="7" t="str">
        <f>IFERROR(VLOOKUP(A706,'[2]Total Provider - Dec 2015'!$A$1:$K$1232,4,FALSE),"")</f>
        <v>Riyadh</v>
      </c>
      <c r="E706" s="7" t="str">
        <f>IFERROR(VLOOKUP(A706,'[2]Total Provider - Dec 2015'!$A$1:$K$1232,5,FALSE),"")</f>
        <v>Riyadh</v>
      </c>
      <c r="F706" s="7" t="str">
        <f>IFERROR(VLOOKUP(A706,'[2]Total Provider - Dec 2015'!$A$1:$K$1232,6,FALSE),"")</f>
        <v>Al Selimanayah Dist,Prince Sultan Bin Abdul Aziz St</v>
      </c>
      <c r="G706" s="7" t="str">
        <f>IFERROR(VLOOKUP(A706,'[2]Total Provider - Dec 2015'!$A$1:$K$1232,7,FALSE),"")</f>
        <v>0114616294</v>
      </c>
      <c r="H706" s="10" t="str">
        <f>IFERROR(VLOOKUP(A706,'[2]Total Provider - Dec 2015'!$A$1:$K$1232,8,FALSE),"")</f>
        <v>حي السليمانيه, شارع الامير سلطان بن عبد العزيز</v>
      </c>
      <c r="I706" s="10" t="str">
        <f>IFERROR(VLOOKUP(A706,'[2]Total Provider - Dec 2015'!$A$1:$K$1232,9,FALSE),"")</f>
        <v>الرياض</v>
      </c>
      <c r="J706" s="10" t="str">
        <f>IFERROR(VLOOKUP(A706,'[2]Total Provider - Dec 2015'!$A$1:$K$1232,10,FALSE),"")</f>
        <v>الرياض</v>
      </c>
      <c r="K706" s="10" t="str">
        <f>IFERROR(VLOOKUP(A706,'[2]Total Provider - Dec 2015'!$A$1:$K$1232,11,FALSE),"")</f>
        <v xml:space="preserve">مؤسسة زرقاء اليمامة </v>
      </c>
    </row>
    <row r="707" spans="1:11" hidden="1" x14ac:dyDescent="0.25">
      <c r="A707" s="5">
        <v>22658</v>
      </c>
      <c r="B707" s="6" t="str">
        <f>IFERROR(VLOOKUP(A707,'[2]Total Provider - Dec 2015'!$A$1:$K$1232,2,FALSE),"")</f>
        <v>Al Eissawi Polyclinic</v>
      </c>
      <c r="C707" s="7" t="str">
        <f>IFERROR(VLOOKUP(A707,'[2]Total Provider - Dec 2015'!$A$1:$K$1232,3,FALSE),"")</f>
        <v>NWR</v>
      </c>
      <c r="D707" s="7" t="str">
        <f>IFERROR(VLOOKUP(A707,'[2]Total Provider - Dec 2015'!$A$1:$K$1232,4,FALSE),"")</f>
        <v>Makkah</v>
      </c>
      <c r="E707" s="7" t="str">
        <f>IFERROR(VLOOKUP(A707,'[2]Total Provider - Dec 2015'!$A$1:$K$1232,5,FALSE),"")</f>
        <v>Makkah</v>
      </c>
      <c r="F707" s="7" t="str">
        <f>IFERROR(VLOOKUP(A707,'[2]Total Provider - Dec 2015'!$A$1:$K$1232,6,FALSE),"")</f>
        <v>Al Otaibiya Dist,Main St</v>
      </c>
      <c r="G707" s="7" t="str">
        <f>IFERROR(VLOOKUP(A707,'[2]Total Provider - Dec 2015'!$A$1:$K$1232,7,FALSE),"")</f>
        <v>0125449763</v>
      </c>
      <c r="H707" s="10" t="str">
        <f>IFERROR(VLOOKUP(A707,'[2]Total Provider - Dec 2015'!$A$1:$K$1232,8,FALSE),"")</f>
        <v xml:space="preserve">حي العتيبيه, الشارع العام </v>
      </c>
      <c r="I707" s="10" t="str">
        <f>IFERROR(VLOOKUP(A707,'[2]Total Provider - Dec 2015'!$A$1:$K$1232,9,FALSE),"")</f>
        <v>مكة المكرمة</v>
      </c>
      <c r="J707" s="10" t="str">
        <f>IFERROR(VLOOKUP(A707,'[2]Total Provider - Dec 2015'!$A$1:$K$1232,10,FALSE),"")</f>
        <v>مكة المكرمة</v>
      </c>
      <c r="K707" s="10" t="str">
        <f>IFERROR(VLOOKUP(A707,'[2]Total Provider - Dec 2015'!$A$1:$K$1232,11,FALSE),"")</f>
        <v xml:space="preserve">مستوصف العيساوي الطبي </v>
      </c>
    </row>
    <row r="708" spans="1:11" hidden="1" x14ac:dyDescent="0.25">
      <c r="A708" s="5">
        <v>22659</v>
      </c>
      <c r="B708" s="6" t="str">
        <f>IFERROR(VLOOKUP(A708,'[2]Total Provider - Dec 2015'!$A$1:$K$1232,2,FALSE),"")</f>
        <v>Al Eissawi Medical Complex</v>
      </c>
      <c r="C708" s="7" t="str">
        <f>IFERROR(VLOOKUP(A708,'[2]Total Provider - Dec 2015'!$A$1:$K$1232,3,FALSE),"")</f>
        <v>NWR</v>
      </c>
      <c r="D708" s="7" t="str">
        <f>IFERROR(VLOOKUP(A708,'[2]Total Provider - Dec 2015'!$A$1:$K$1232,4,FALSE),"")</f>
        <v>Makkah</v>
      </c>
      <c r="E708" s="7" t="str">
        <f>IFERROR(VLOOKUP(A708,'[2]Total Provider - Dec 2015'!$A$1:$K$1232,5,FALSE),"")</f>
        <v>Makkah</v>
      </c>
      <c r="F708" s="7" t="str">
        <f>IFERROR(VLOOKUP(A708,'[2]Total Provider - Dec 2015'!$A$1:$K$1232,6,FALSE),"")</f>
        <v>Al Khaldiah Dist,Al Mansour St</v>
      </c>
      <c r="G708" s="7" t="str">
        <f>IFERROR(VLOOKUP(A708,'[2]Total Provider - Dec 2015'!$A$1:$K$1232,7,FALSE),"")</f>
        <v>0125353239</v>
      </c>
      <c r="H708" s="10" t="str">
        <f>IFERROR(VLOOKUP(A708,'[2]Total Provider - Dec 2015'!$A$1:$K$1232,8,FALSE),"")</f>
        <v>حي الخالديه , شارع المنصور</v>
      </c>
      <c r="I708" s="10" t="str">
        <f>IFERROR(VLOOKUP(A708,'[2]Total Provider - Dec 2015'!$A$1:$K$1232,9,FALSE),"")</f>
        <v>مكة المكرمة</v>
      </c>
      <c r="J708" s="10" t="str">
        <f>IFERROR(VLOOKUP(A708,'[2]Total Provider - Dec 2015'!$A$1:$K$1232,10,FALSE),"")</f>
        <v>مكة المكرمة</v>
      </c>
      <c r="K708" s="10" t="str">
        <f>IFERROR(VLOOKUP(A708,'[2]Total Provider - Dec 2015'!$A$1:$K$1232,11,FALSE),"")</f>
        <v xml:space="preserve">مجمع عيادات العيساوي الطبي </v>
      </c>
    </row>
    <row r="709" spans="1:11" hidden="1" x14ac:dyDescent="0.25">
      <c r="A709" s="5">
        <v>22660</v>
      </c>
      <c r="B709" s="6" t="str">
        <f>IFERROR(VLOOKUP(A709,'[2]Total Provider - Dec 2015'!$A$1:$K$1232,2,FALSE),"")</f>
        <v>Arrawda Hospital</v>
      </c>
      <c r="C709" s="7" t="str">
        <f>IFERROR(VLOOKUP(A709,'[2]Total Provider - Dec 2015'!$A$1:$K$1232,3,FALSE),"")</f>
        <v>NW2</v>
      </c>
      <c r="D709" s="7" t="str">
        <f>IFERROR(VLOOKUP(A709,'[2]Total Provider - Dec 2015'!$A$1:$K$1232,4,FALSE),"")</f>
        <v>Eastern Province</v>
      </c>
      <c r="E709" s="7" t="str">
        <f>IFERROR(VLOOKUP(A709,'[2]Total Provider - Dec 2015'!$A$1:$K$1232,5,FALSE),"")</f>
        <v>Dammam</v>
      </c>
      <c r="F709" s="7" t="str">
        <f>IFERROR(VLOOKUP(A709,'[2]Total Provider - Dec 2015'!$A$1:$K$1232,6,FALSE),"")</f>
        <v>Al Tubishi Dist,First Street</v>
      </c>
      <c r="G709" s="7" t="str">
        <f>IFERROR(VLOOKUP(A709,'[2]Total Provider - Dec 2015'!$A$1:$K$1232,7,FALSE),"")</f>
        <v>0138346555</v>
      </c>
      <c r="H709" s="10" t="str">
        <f>IFERROR(VLOOKUP(A709,'[2]Total Provider - Dec 2015'!$A$1:$K$1232,8,FALSE),"")</f>
        <v>حي الطبيشي , الشارع الاول</v>
      </c>
      <c r="I709" s="10" t="str">
        <f>IFERROR(VLOOKUP(A709,'[2]Total Provider - Dec 2015'!$A$1:$K$1232,9,FALSE),"")</f>
        <v>الدمام</v>
      </c>
      <c r="J709" s="10" t="str">
        <f>IFERROR(VLOOKUP(A709,'[2]Total Provider - Dec 2015'!$A$1:$K$1232,10,FALSE),"")</f>
        <v>المنطقة الشرقية</v>
      </c>
      <c r="K709" s="10" t="str">
        <f>IFERROR(VLOOKUP(A709,'[2]Total Provider - Dec 2015'!$A$1:$K$1232,11,FALSE),"")</f>
        <v xml:space="preserve">مستشفى الروضة العام </v>
      </c>
    </row>
    <row r="710" spans="1:11" hidden="1" x14ac:dyDescent="0.25">
      <c r="A710" s="5">
        <v>22661</v>
      </c>
      <c r="B710" s="6" t="str">
        <f>IFERROR(VLOOKUP(A710,'[2]Total Provider - Dec 2015'!$A$1:$K$1232,2,FALSE),"")</f>
        <v>Al Andalus Polyclinic</v>
      </c>
      <c r="C710" s="7" t="str">
        <f>IFERROR(VLOOKUP(A710,'[2]Total Provider - Dec 2015'!$A$1:$K$1232,3,FALSE),"")</f>
        <v>NWR</v>
      </c>
      <c r="D710" s="7" t="str">
        <f>IFERROR(VLOOKUP(A710,'[2]Total Provider - Dec 2015'!$A$1:$K$1232,4,FALSE),"")</f>
        <v>Makkah</v>
      </c>
      <c r="E710" s="7" t="str">
        <f>IFERROR(VLOOKUP(A710,'[2]Total Provider - Dec 2015'!$A$1:$K$1232,5,FALSE),"")</f>
        <v>Taif</v>
      </c>
      <c r="F710" s="7" t="str">
        <f>IFERROR(VLOOKUP(A710,'[2]Total Provider - Dec 2015'!$A$1:$K$1232,6,FALSE),"")</f>
        <v>Shahar Dist,Rudaf Road</v>
      </c>
      <c r="G710" s="7" t="str">
        <f>IFERROR(VLOOKUP(A710,'[2]Total Provider - Dec 2015'!$A$1:$K$1232,7,FALSE),"")</f>
        <v>0127405000</v>
      </c>
      <c r="H710" s="10" t="str">
        <f>IFERROR(VLOOKUP(A710,'[2]Total Provider - Dec 2015'!$A$1:$K$1232,8,FALSE),"")</f>
        <v>حي شهار , طريق رديف</v>
      </c>
      <c r="I710" s="10" t="str">
        <f>IFERROR(VLOOKUP(A710,'[2]Total Provider - Dec 2015'!$A$1:$K$1232,9,FALSE),"")</f>
        <v>الطائف</v>
      </c>
      <c r="J710" s="10" t="str">
        <f>IFERROR(VLOOKUP(A710,'[2]Total Provider - Dec 2015'!$A$1:$K$1232,10,FALSE),"")</f>
        <v>مكة المكرمة</v>
      </c>
      <c r="K710" s="10" t="str">
        <f>IFERROR(VLOOKUP(A710,'[2]Total Provider - Dec 2015'!$A$1:$K$1232,11,FALSE),"")</f>
        <v xml:space="preserve">مجمع الاندلس الطبي </v>
      </c>
    </row>
    <row r="711" spans="1:11" hidden="1" x14ac:dyDescent="0.25">
      <c r="A711" s="5">
        <v>22662</v>
      </c>
      <c r="B711" s="6" t="str">
        <f>IFERROR(VLOOKUP(A711,'[2]Total Provider - Dec 2015'!$A$1:$K$1232,2,FALSE),"")</f>
        <v>Pearls Smile Medical Center</v>
      </c>
      <c r="C711" s="7" t="str">
        <f>IFERROR(VLOOKUP(A711,'[2]Total Provider - Dec 2015'!$A$1:$K$1232,3,FALSE),"")</f>
        <v>NWS</v>
      </c>
      <c r="D711" s="7" t="str">
        <f>IFERROR(VLOOKUP(A711,'[2]Total Provider - Dec 2015'!$A$1:$K$1232,4,FALSE),"")</f>
        <v>Riyadh</v>
      </c>
      <c r="E711" s="7" t="str">
        <f>IFERROR(VLOOKUP(A711,'[2]Total Provider - Dec 2015'!$A$1:$K$1232,5,FALSE),"")</f>
        <v>Riyadh</v>
      </c>
      <c r="F711" s="7" t="str">
        <f>IFERROR(VLOOKUP(A711,'[2]Total Provider - Dec 2015'!$A$1:$K$1232,6,FALSE),"")</f>
        <v>Olaya Dist,infron of Banda,Prince Sultan Bin Abdul Aziz St</v>
      </c>
      <c r="G711" s="7" t="str">
        <f>IFERROR(VLOOKUP(A711,'[2]Total Provider - Dec 2015'!$A$1:$K$1232,7,FALSE),"")</f>
        <v>0114660707</v>
      </c>
      <c r="H711" s="10" t="str">
        <f>IFERROR(VLOOKUP(A711,'[2]Total Provider - Dec 2015'!$A$1:$K$1232,8,FALSE),"")</f>
        <v xml:space="preserve">حي العليا, امام بنده شارع الامير سلطان بن عبد العزيز </v>
      </c>
      <c r="I711" s="10" t="str">
        <f>IFERROR(VLOOKUP(A711,'[2]Total Provider - Dec 2015'!$A$1:$K$1232,9,FALSE),"")</f>
        <v>الرياض</v>
      </c>
      <c r="J711" s="10" t="str">
        <f>IFERROR(VLOOKUP(A711,'[2]Total Provider - Dec 2015'!$A$1:$K$1232,10,FALSE),"")</f>
        <v>الرياض</v>
      </c>
      <c r="K711" s="10" t="str">
        <f>IFERROR(VLOOKUP(A711,'[2]Total Provider - Dec 2015'!$A$1:$K$1232,11,FALSE),"")</f>
        <v xml:space="preserve">مستوصف بسمة اللؤلو الطبي </v>
      </c>
    </row>
    <row r="712" spans="1:11" hidden="1" x14ac:dyDescent="0.25">
      <c r="A712" s="5">
        <v>22663</v>
      </c>
      <c r="B712" s="6" t="str">
        <f>IFERROR(VLOOKUP(A712,'[2]Total Provider - Dec 2015'!$A$1:$K$1232,2,FALSE),"")</f>
        <v>Pearls Smile Medical Center 2</v>
      </c>
      <c r="C712" s="7" t="str">
        <f>IFERROR(VLOOKUP(A712,'[2]Total Provider - Dec 2015'!$A$1:$K$1232,3,FALSE),"")</f>
        <v>NWS</v>
      </c>
      <c r="D712" s="7" t="str">
        <f>IFERROR(VLOOKUP(A712,'[2]Total Provider - Dec 2015'!$A$1:$K$1232,4,FALSE),"")</f>
        <v>Riyadh</v>
      </c>
      <c r="E712" s="7" t="str">
        <f>IFERROR(VLOOKUP(A712,'[2]Total Provider - Dec 2015'!$A$1:$K$1232,5,FALSE),"")</f>
        <v>Riyadh</v>
      </c>
      <c r="F712" s="7" t="str">
        <f>IFERROR(VLOOKUP(A712,'[2]Total Provider - Dec 2015'!$A$1:$K$1232,6,FALSE),"")</f>
        <v>Sulimanyah,Behind al Saqaf pharmacy,Prince Mamdouh Bin Abdul Aziz St.</v>
      </c>
      <c r="G712" s="7" t="str">
        <f>IFERROR(VLOOKUP(A712,'[2]Total Provider - Dec 2015'!$A$1:$K$1232,7,FALSE),"")</f>
        <v>0114646334</v>
      </c>
      <c r="H712" s="10" t="str">
        <f>IFERROR(VLOOKUP(A712,'[2]Total Provider - Dec 2015'!$A$1:$K$1232,8,FALSE),"")</f>
        <v xml:space="preserve">حي السليمانيه, خلف صيدلية السقاف شارع الامير ممدوح بن عبد العزيز </v>
      </c>
      <c r="I712" s="10" t="str">
        <f>IFERROR(VLOOKUP(A712,'[2]Total Provider - Dec 2015'!$A$1:$K$1232,9,FALSE),"")</f>
        <v>الرياض</v>
      </c>
      <c r="J712" s="10" t="str">
        <f>IFERROR(VLOOKUP(A712,'[2]Total Provider - Dec 2015'!$A$1:$K$1232,10,FALSE),"")</f>
        <v>الرياض</v>
      </c>
      <c r="K712" s="10" t="str">
        <f>IFERROR(VLOOKUP(A712,'[2]Total Provider - Dec 2015'!$A$1:$K$1232,11,FALSE),"")</f>
        <v>مستوصف بسمة اللؤلو الطبي 2</v>
      </c>
    </row>
    <row r="713" spans="1:11" hidden="1" x14ac:dyDescent="0.25">
      <c r="A713" s="5">
        <v>22664</v>
      </c>
      <c r="B713" s="6" t="str">
        <f>IFERROR(VLOOKUP(A713,'[2]Total Provider - Dec 2015'!$A$1:$K$1232,2,FALSE),"")</f>
        <v>Telescope Optical</v>
      </c>
      <c r="C713" s="7" t="str">
        <f>IFERROR(VLOOKUP(A713,'[2]Total Provider - Dec 2015'!$A$1:$K$1232,3,FALSE),"")</f>
        <v>NW2</v>
      </c>
      <c r="D713" s="7" t="str">
        <f>IFERROR(VLOOKUP(A713,'[2]Total Provider - Dec 2015'!$A$1:$K$1232,4,FALSE),"")</f>
        <v>Madinah</v>
      </c>
      <c r="E713" s="7" t="str">
        <f>IFERROR(VLOOKUP(A713,'[2]Total Provider - Dec 2015'!$A$1:$K$1232,5,FALSE),"")</f>
        <v>Madinah</v>
      </c>
      <c r="F713" s="7" t="str">
        <f>IFERROR(VLOOKUP(A713,'[2]Total Provider - Dec 2015'!$A$1:$K$1232,6,FALSE),"")</f>
        <v>Qurban,in front of Al dael Market,Qurban Al Nazil</v>
      </c>
      <c r="G713" s="7" t="str">
        <f>IFERROR(VLOOKUP(A713,'[2]Total Provider - Dec 2015'!$A$1:$K$1232,7,FALSE),"")</f>
        <v>0148225566</v>
      </c>
      <c r="H713" s="10" t="str">
        <f>IFERROR(VLOOKUP(A713,'[2]Total Provider - Dec 2015'!$A$1:$K$1232,8,FALSE),"")</f>
        <v xml:space="preserve">حي قربان , امام سوق الدائل  قربان النازل  </v>
      </c>
      <c r="I713" s="10" t="str">
        <f>IFERROR(VLOOKUP(A713,'[2]Total Provider - Dec 2015'!$A$1:$K$1232,9,FALSE),"")</f>
        <v>المدينة المنورة</v>
      </c>
      <c r="J713" s="10" t="str">
        <f>IFERROR(VLOOKUP(A713,'[2]Total Provider - Dec 2015'!$A$1:$K$1232,10,FALSE),"")</f>
        <v>المدينة المنورة</v>
      </c>
      <c r="K713" s="10" t="str">
        <f>IFERROR(VLOOKUP(A713,'[2]Total Provider - Dec 2015'!$A$1:$K$1232,11,FALSE),"")</f>
        <v>محل تليسكوب للبصريات</v>
      </c>
    </row>
    <row r="714" spans="1:11" hidden="1" x14ac:dyDescent="0.25">
      <c r="A714" s="5">
        <v>22665</v>
      </c>
      <c r="B714" s="6" t="str">
        <f>IFERROR(VLOOKUP(A714,'[2]Total Provider - Dec 2015'!$A$1:$K$1232,2,FALSE),"")</f>
        <v>Al Hujeilan Medical Center</v>
      </c>
      <c r="C714" s="7" t="str">
        <f>IFERROR(VLOOKUP(A714,'[2]Total Provider - Dec 2015'!$A$1:$K$1232,3,FALSE),"")</f>
        <v>NWS</v>
      </c>
      <c r="D714" s="7" t="str">
        <f>IFERROR(VLOOKUP(A714,'[2]Total Provider - Dec 2015'!$A$1:$K$1232,4,FALSE),"")</f>
        <v>Eastern Province</v>
      </c>
      <c r="E714" s="7" t="str">
        <f>IFERROR(VLOOKUP(A714,'[2]Total Provider - Dec 2015'!$A$1:$K$1232,5,FALSE),"")</f>
        <v>Hafr Al Batin</v>
      </c>
      <c r="F714" s="7" t="str">
        <f>IFERROR(VLOOKUP(A714,'[2]Total Provider - Dec 2015'!$A$1:$K$1232,6,FALSE),"")</f>
        <v>Al Azizyah Dist,Behind NCB</v>
      </c>
      <c r="G714" s="7" t="str">
        <f>IFERROR(VLOOKUP(A714,'[2]Total Provider - Dec 2015'!$A$1:$K$1232,7,FALSE),"")</f>
        <v>0137225266</v>
      </c>
      <c r="H714" s="10" t="str">
        <f>IFERROR(VLOOKUP(A714,'[2]Total Provider - Dec 2015'!$A$1:$K$1232,8,FALSE),"")</f>
        <v xml:space="preserve">حي العزيزيه , خلف البنك الاهلي </v>
      </c>
      <c r="I714" s="10" t="str">
        <f>IFERROR(VLOOKUP(A714,'[2]Total Provider - Dec 2015'!$A$1:$K$1232,9,FALSE),"")</f>
        <v>حفر الباطن</v>
      </c>
      <c r="J714" s="10" t="str">
        <f>IFERROR(VLOOKUP(A714,'[2]Total Provider - Dec 2015'!$A$1:$K$1232,10,FALSE),"")</f>
        <v>المنطقة الشرقية</v>
      </c>
      <c r="K714" s="10" t="str">
        <f>IFERROR(VLOOKUP(A714,'[2]Total Provider - Dec 2015'!$A$1:$K$1232,11,FALSE),"")</f>
        <v>مستوصف الحجيلان الطبي - حفر الباطن</v>
      </c>
    </row>
    <row r="715" spans="1:11" hidden="1" x14ac:dyDescent="0.25">
      <c r="A715" s="5">
        <v>22666</v>
      </c>
      <c r="B715" s="6" t="str">
        <f>IFERROR(VLOOKUP(A715,'[2]Total Provider - Dec 2015'!$A$1:$K$1232,2,FALSE),"")</f>
        <v>Kahhal Optics Shop</v>
      </c>
      <c r="C715" s="7" t="str">
        <f>IFERROR(VLOOKUP(A715,'[2]Total Provider - Dec 2015'!$A$1:$K$1232,3,FALSE),"")</f>
        <v>NW4</v>
      </c>
      <c r="D715" s="7" t="str">
        <f>IFERROR(VLOOKUP(A715,'[2]Total Provider - Dec 2015'!$A$1:$K$1232,4,FALSE),"")</f>
        <v>Eastern Province</v>
      </c>
      <c r="E715" s="7" t="str">
        <f>IFERROR(VLOOKUP(A715,'[2]Total Provider - Dec 2015'!$A$1:$K$1232,5,FALSE),"")</f>
        <v>Dammam</v>
      </c>
      <c r="F715" s="7" t="str">
        <f>IFERROR(VLOOKUP(A715,'[2]Total Provider - Dec 2015'!$A$1:$K$1232,6,FALSE),"")</f>
        <v>Al Hamra Dist,Al Kornaish St</v>
      </c>
      <c r="G715" s="7" t="str">
        <f>IFERROR(VLOOKUP(A715,'[2]Total Provider - Dec 2015'!$A$1:$K$1232,7,FALSE),"")</f>
        <v>0138097777</v>
      </c>
      <c r="H715" s="10" t="str">
        <f>IFERROR(VLOOKUP(A715,'[2]Total Provider - Dec 2015'!$A$1:$K$1232,8,FALSE),"")</f>
        <v>حي الحمراء ,شارع الكورنيش</v>
      </c>
      <c r="I715" s="10" t="str">
        <f>IFERROR(VLOOKUP(A715,'[2]Total Provider - Dec 2015'!$A$1:$K$1232,9,FALSE),"")</f>
        <v>الدمام</v>
      </c>
      <c r="J715" s="10" t="str">
        <f>IFERROR(VLOOKUP(A715,'[2]Total Provider - Dec 2015'!$A$1:$K$1232,10,FALSE),"")</f>
        <v>المنطقة الشرقية</v>
      </c>
      <c r="K715" s="10" t="str">
        <f>IFERROR(VLOOKUP(A715,'[2]Total Provider - Dec 2015'!$A$1:$K$1232,11,FALSE),"")</f>
        <v>نظارات الكحال بالدمام</v>
      </c>
    </row>
    <row r="716" spans="1:11" hidden="1" x14ac:dyDescent="0.25">
      <c r="A716" s="5">
        <v>22667</v>
      </c>
      <c r="B716" s="6" t="str">
        <f>IFERROR(VLOOKUP(A716,'[2]Total Provider - Dec 2015'!$A$1:$K$1232,2,FALSE),"")</f>
        <v>Fahd Dental Center 3</v>
      </c>
      <c r="C716" s="7" t="str">
        <f>IFERROR(VLOOKUP(A716,'[2]Total Provider - Dec 2015'!$A$1:$K$1232,3,FALSE),"")</f>
        <v>NW1</v>
      </c>
      <c r="D716" s="7" t="str">
        <f>IFERROR(VLOOKUP(A716,'[2]Total Provider - Dec 2015'!$A$1:$K$1232,4,FALSE),"")</f>
        <v>Riyadh</v>
      </c>
      <c r="E716" s="7" t="str">
        <f>IFERROR(VLOOKUP(A716,'[2]Total Provider - Dec 2015'!$A$1:$K$1232,5,FALSE),"")</f>
        <v>Riyadh</v>
      </c>
      <c r="F716" s="7" t="str">
        <f>IFERROR(VLOOKUP(A716,'[2]Total Provider - Dec 2015'!$A$1:$K$1232,6,FALSE),"")</f>
        <v>Olaya Dist, Takhasusi Street</v>
      </c>
      <c r="G716" s="7" t="str">
        <f>IFERROR(VLOOKUP(A716,'[2]Total Provider - Dec 2015'!$A$1:$K$1232,7,FALSE),"")</f>
        <v>0112014354</v>
      </c>
      <c r="H716" s="10" t="str">
        <f>IFERROR(VLOOKUP(A716,'[2]Total Provider - Dec 2015'!$A$1:$K$1232,8,FALSE),"")</f>
        <v>حي العليا , شارع التخصصي</v>
      </c>
      <c r="I716" s="10" t="str">
        <f>IFERROR(VLOOKUP(A716,'[2]Total Provider - Dec 2015'!$A$1:$K$1232,9,FALSE),"")</f>
        <v>الرياض</v>
      </c>
      <c r="J716" s="10" t="str">
        <f>IFERROR(VLOOKUP(A716,'[2]Total Provider - Dec 2015'!$A$1:$K$1232,10,FALSE),"")</f>
        <v>الرياض</v>
      </c>
      <c r="K716" s="10" t="str">
        <f>IFERROR(VLOOKUP(A716,'[2]Total Provider - Dec 2015'!$A$1:$K$1232,11,FALSE),"")</f>
        <v>مركز فهد لطب الاسنان الثالث</v>
      </c>
    </row>
    <row r="717" spans="1:11" hidden="1" x14ac:dyDescent="0.25">
      <c r="A717" s="5">
        <v>22668</v>
      </c>
      <c r="B717" s="6" t="str">
        <f>IFERROR(VLOOKUP(A717,'[2]Total Provider - Dec 2015'!$A$1:$K$1232,2,FALSE),"")</f>
        <v>Al Mana Medical Center</v>
      </c>
      <c r="C717" s="7" t="str">
        <f>IFERROR(VLOOKUP(A717,'[2]Total Provider - Dec 2015'!$A$1:$K$1232,3,FALSE),"")</f>
        <v>NW5</v>
      </c>
      <c r="D717" s="7" t="str">
        <f>IFERROR(VLOOKUP(A717,'[2]Total Provider - Dec 2015'!$A$1:$K$1232,4,FALSE),"")</f>
        <v>Eastern Province</v>
      </c>
      <c r="E717" s="7" t="str">
        <f>IFERROR(VLOOKUP(A717,'[2]Total Provider - Dec 2015'!$A$1:$K$1232,5,FALSE),"")</f>
        <v>Jubail</v>
      </c>
      <c r="F717" s="7" t="str">
        <f>IFERROR(VLOOKUP(A717,'[2]Total Provider - Dec 2015'!$A$1:$K$1232,6,FALSE),"")</f>
        <v>Al Dafi Dist, Mahalat Al Faiha</v>
      </c>
      <c r="G717" s="7" t="str">
        <f>IFERROR(VLOOKUP(A717,'[2]Total Provider - Dec 2015'!$A$1:$K$1232,7,FALSE),"")</f>
        <v>0133412000</v>
      </c>
      <c r="H717" s="10" t="str">
        <f>IFERROR(VLOOKUP(A717,'[2]Total Provider - Dec 2015'!$A$1:$K$1232,8,FALSE),"")</f>
        <v>حي الدفي / محلة الفيحاء</v>
      </c>
      <c r="I717" s="10" t="str">
        <f>IFERROR(VLOOKUP(A717,'[2]Total Provider - Dec 2015'!$A$1:$K$1232,9,FALSE),"")</f>
        <v>الجبيل</v>
      </c>
      <c r="J717" s="10" t="str">
        <f>IFERROR(VLOOKUP(A717,'[2]Total Provider - Dec 2015'!$A$1:$K$1232,10,FALSE),"")</f>
        <v>المنطقة الشرقية</v>
      </c>
      <c r="K717" s="10" t="str">
        <f>IFERROR(VLOOKUP(A717,'[2]Total Provider - Dec 2015'!$A$1:$K$1232,11,FALSE),"")</f>
        <v>مجمع المانع الطبي - الجبيل</v>
      </c>
    </row>
    <row r="718" spans="1:11" hidden="1" x14ac:dyDescent="0.25">
      <c r="A718" s="5">
        <v>22669</v>
      </c>
      <c r="B718" s="6" t="str">
        <f>IFERROR(VLOOKUP(A718,'[2]Total Provider - Dec 2015'!$A$1:$K$1232,2,FALSE),"")</f>
        <v>Maternity and children Hospital - Hail (MOH)</v>
      </c>
      <c r="C718" s="7" t="str">
        <f>IFERROR(VLOOKUP(A718,'[2]Total Provider - Dec 2015'!$A$1:$K$1232,3,FALSE),"")</f>
        <v>NW7</v>
      </c>
      <c r="D718" s="7" t="str">
        <f>IFERROR(VLOOKUP(A718,'[2]Total Provider - Dec 2015'!$A$1:$K$1232,4,FALSE),"")</f>
        <v>Hail</v>
      </c>
      <c r="E718" s="7" t="str">
        <f>IFERROR(VLOOKUP(A718,'[2]Total Provider - Dec 2015'!$A$1:$K$1232,5,FALSE),"")</f>
        <v>Hail</v>
      </c>
      <c r="F718" s="7" t="str">
        <f>IFERROR(VLOOKUP(A718,'[2]Total Provider - Dec 2015'!$A$1:$K$1232,6,FALSE),"")</f>
        <v>Al Sharraf Street</v>
      </c>
      <c r="G718" s="7" t="str">
        <f>IFERROR(VLOOKUP(A718,'[2]Total Provider - Dec 2015'!$A$1:$K$1232,7,FALSE),"")</f>
        <v>0165351132</v>
      </c>
      <c r="H718" s="10" t="str">
        <f>IFERROR(VLOOKUP(A718,'[2]Total Provider - Dec 2015'!$A$1:$K$1232,8,FALSE),"")</f>
        <v>شارع الشراف</v>
      </c>
      <c r="I718" s="10" t="str">
        <f>IFERROR(VLOOKUP(A718,'[2]Total Provider - Dec 2015'!$A$1:$K$1232,9,FALSE),"")</f>
        <v>حائل</v>
      </c>
      <c r="J718" s="10" t="str">
        <f>IFERROR(VLOOKUP(A718,'[2]Total Provider - Dec 2015'!$A$1:$K$1232,10,FALSE),"")</f>
        <v>حائل</v>
      </c>
      <c r="K718" s="10" t="str">
        <f>IFERROR(VLOOKUP(A718,'[2]Total Provider - Dec 2015'!$A$1:$K$1232,11,FALSE),"")</f>
        <v>مستشفى الولادة والاطفال بحائل</v>
      </c>
    </row>
    <row r="719" spans="1:11" hidden="1" x14ac:dyDescent="0.25">
      <c r="A719" s="5">
        <v>22671</v>
      </c>
      <c r="B719" s="6" t="str">
        <f>IFERROR(VLOOKUP(A719,'[2]Total Provider - Dec 2015'!$A$1:$K$1232,2,FALSE),"")</f>
        <v>Nahdi/Daan/Sudais/Saudia Pharmacies</v>
      </c>
      <c r="C719" s="7" t="str">
        <f>IFERROR(VLOOKUP(A719,'[2]Total Provider - Dec 2015'!$A$1:$K$1232,3,FALSE),"")</f>
        <v>NW5</v>
      </c>
      <c r="D719" s="7" t="str">
        <f>IFERROR(VLOOKUP(A719,'[2]Total Provider - Dec 2015'!$A$1:$K$1232,4,FALSE),"")</f>
        <v>Makkah</v>
      </c>
      <c r="E719" s="7" t="str">
        <f>IFERROR(VLOOKUP(A719,'[2]Total Provider - Dec 2015'!$A$1:$K$1232,5,FALSE),"")</f>
        <v>Jeddah</v>
      </c>
      <c r="F719" s="7" t="str">
        <f>IFERROR(VLOOKUP(A719,'[2]Total Provider - Dec 2015'!$A$1:$K$1232,6,FALSE),"")</f>
        <v>Al Rwaies,Al Farsi Bulding, King Abdullah St</v>
      </c>
      <c r="G719" s="7" t="str">
        <f>IFERROR(VLOOKUP(A719,'[2]Total Provider - Dec 2015'!$A$1:$K$1232,7,FALSE),"")</f>
        <v>0126577234</v>
      </c>
      <c r="H719" s="10" t="str">
        <f>IFERROR(VLOOKUP(A719,'[2]Total Provider - Dec 2015'!$A$1:$K$1232,8,FALSE),"")</f>
        <v>حي الرويس , مبنى الفارسي شارع الملك عبدالله</v>
      </c>
      <c r="I719" s="10" t="str">
        <f>IFERROR(VLOOKUP(A719,'[2]Total Provider - Dec 2015'!$A$1:$K$1232,9,FALSE),"")</f>
        <v>جدة</v>
      </c>
      <c r="J719" s="10" t="str">
        <f>IFERROR(VLOOKUP(A719,'[2]Total Provider - Dec 2015'!$A$1:$K$1232,10,FALSE),"")</f>
        <v>مكة المكرمة</v>
      </c>
      <c r="K719" s="10" t="str">
        <f>IFERROR(VLOOKUP(A719,'[2]Total Provider - Dec 2015'!$A$1:$K$1232,11,FALSE),"")</f>
        <v>صيدليات النهدي/دان/السديس/السعودية</v>
      </c>
    </row>
    <row r="720" spans="1:11" hidden="1" x14ac:dyDescent="0.25">
      <c r="A720" s="5">
        <v>22673</v>
      </c>
      <c r="B720" s="6" t="str">
        <f>IFERROR(VLOOKUP(A720,'[2]Total Provider - Dec 2015'!$A$1:$K$1232,2,FALSE),"")</f>
        <v>Al Aqsa Medical Polyclinic</v>
      </c>
      <c r="C720" s="7" t="str">
        <f>IFERROR(VLOOKUP(A720,'[2]Total Provider - Dec 2015'!$A$1:$K$1232,3,FALSE),"")</f>
        <v>NW1</v>
      </c>
      <c r="D720" s="7" t="str">
        <f>IFERROR(VLOOKUP(A720,'[2]Total Provider - Dec 2015'!$A$1:$K$1232,4,FALSE),"")</f>
        <v>Makkah</v>
      </c>
      <c r="E720" s="7" t="str">
        <f>IFERROR(VLOOKUP(A720,'[2]Total Provider - Dec 2015'!$A$1:$K$1232,5,FALSE),"")</f>
        <v>Jeddah</v>
      </c>
      <c r="F720" s="7" t="str">
        <f>IFERROR(VLOOKUP(A720,'[2]Total Provider - Dec 2015'!$A$1:$K$1232,6,FALSE),"")</f>
        <v>Al Nuzha Dist North of Makarounh st</v>
      </c>
      <c r="G720" s="7" t="str">
        <f>IFERROR(VLOOKUP(A720,'[2]Total Provider - Dec 2015'!$A$1:$K$1232,7,FALSE),"")</f>
        <v>0126541229</v>
      </c>
      <c r="H720" s="10" t="str">
        <f>IFERROR(VLOOKUP(A720,'[2]Total Provider - Dec 2015'!$A$1:$K$1232,8,FALSE),"")</f>
        <v>حي النزهه, شارع المكرونه</v>
      </c>
      <c r="I720" s="10" t="str">
        <f>IFERROR(VLOOKUP(A720,'[2]Total Provider - Dec 2015'!$A$1:$K$1232,9,FALSE),"")</f>
        <v>جدة</v>
      </c>
      <c r="J720" s="10" t="str">
        <f>IFERROR(VLOOKUP(A720,'[2]Total Provider - Dec 2015'!$A$1:$K$1232,10,FALSE),"")</f>
        <v>مكة المكرمة</v>
      </c>
      <c r="K720" s="10" t="str">
        <f>IFERROR(VLOOKUP(A720,'[2]Total Provider - Dec 2015'!$A$1:$K$1232,11,FALSE),"")</f>
        <v>مستوصف الاقصى</v>
      </c>
    </row>
    <row r="721" spans="1:11" hidden="1" x14ac:dyDescent="0.25">
      <c r="A721" s="5">
        <v>22674</v>
      </c>
      <c r="B721" s="6" t="str">
        <f>IFERROR(VLOOKUP(A721,'[2]Total Provider - Dec 2015'!$A$1:$K$1232,2,FALSE),"")</f>
        <v>Dr Marzouq Al Qannas Dental Center</v>
      </c>
      <c r="C721" s="7" t="str">
        <f>IFERROR(VLOOKUP(A721,'[2]Total Provider - Dec 2015'!$A$1:$K$1232,3,FALSE),"")</f>
        <v>NW4</v>
      </c>
      <c r="D721" s="7" t="str">
        <f>IFERROR(VLOOKUP(A721,'[2]Total Provider - Dec 2015'!$A$1:$K$1232,4,FALSE),"")</f>
        <v>Najran</v>
      </c>
      <c r="E721" s="7" t="str">
        <f>IFERROR(VLOOKUP(A721,'[2]Total Provider - Dec 2015'!$A$1:$K$1232,5,FALSE),"")</f>
        <v>Najran</v>
      </c>
      <c r="F721" s="7" t="str">
        <f>IFERROR(VLOOKUP(A721,'[2]Total Provider - Dec 2015'!$A$1:$K$1232,6,FALSE),"")</f>
        <v>Al Diyafah Dist, Al Jaish st</v>
      </c>
      <c r="G721" s="7" t="str">
        <f>IFERROR(VLOOKUP(A721,'[2]Total Provider - Dec 2015'!$A$1:$K$1232,7,FALSE),"")</f>
        <v>0175228899</v>
      </c>
      <c r="H721" s="10" t="str">
        <f>IFERROR(VLOOKUP(A721,'[2]Total Provider - Dec 2015'!$A$1:$K$1232,8,FALSE),"")</f>
        <v xml:space="preserve">حي الضيافه , شارع الجيش </v>
      </c>
      <c r="I721" s="10" t="str">
        <f>IFERROR(VLOOKUP(A721,'[2]Total Provider - Dec 2015'!$A$1:$K$1232,9,FALSE),"")</f>
        <v>نجران</v>
      </c>
      <c r="J721" s="10" t="str">
        <f>IFERROR(VLOOKUP(A721,'[2]Total Provider - Dec 2015'!$A$1:$K$1232,10,FALSE),"")</f>
        <v>نجران</v>
      </c>
      <c r="K721" s="10" t="str">
        <f>IFERROR(VLOOKUP(A721,'[2]Total Provider - Dec 2015'!$A$1:$K$1232,11,FALSE),"")</f>
        <v>مجمع عيادات د. مرزوق حسين ال قناص لطب الاسنان</v>
      </c>
    </row>
    <row r="722" spans="1:11" hidden="1" x14ac:dyDescent="0.25">
      <c r="A722" s="5">
        <v>22675</v>
      </c>
      <c r="B722" s="6" t="str">
        <f>IFERROR(VLOOKUP(A722,'[2]Total Provider - Dec 2015'!$A$1:$K$1232,2,FALSE),"")</f>
        <v>Majid Naji Optics</v>
      </c>
      <c r="C722" s="7" t="str">
        <f>IFERROR(VLOOKUP(A722,'[2]Total Provider - Dec 2015'!$A$1:$K$1232,3,FALSE),"")</f>
        <v>NW1</v>
      </c>
      <c r="D722" s="7" t="str">
        <f>IFERROR(VLOOKUP(A722,'[2]Total Provider - Dec 2015'!$A$1:$K$1232,4,FALSE),"")</f>
        <v>Madinah</v>
      </c>
      <c r="E722" s="7" t="str">
        <f>IFERROR(VLOOKUP(A722,'[2]Total Provider - Dec 2015'!$A$1:$K$1232,5,FALSE),"")</f>
        <v>Yanbu</v>
      </c>
      <c r="F722" s="7" t="str">
        <f>IFERROR(VLOOKUP(A722,'[2]Total Provider - Dec 2015'!$A$1:$K$1232,6,FALSE),"")</f>
        <v>Al Hadaieq Dist - Yanbu Al Bahr, Abu Baker Al Sedeeq St</v>
      </c>
      <c r="G722" s="7" t="str">
        <f>IFERROR(VLOOKUP(A722,'[2]Total Provider - Dec 2015'!$A$1:$K$1232,7,FALSE),"")</f>
        <v>0143919696</v>
      </c>
      <c r="H722" s="10" t="str">
        <f>IFERROR(VLOOKUP(A722,'[2]Total Provider - Dec 2015'!$A$1:$K$1232,8,FALSE),"")</f>
        <v xml:space="preserve">حي الحدائق , شارع ابو بكر الصديق </v>
      </c>
      <c r="I722" s="10" t="str">
        <f>IFERROR(VLOOKUP(A722,'[2]Total Provider - Dec 2015'!$A$1:$K$1232,9,FALSE),"")</f>
        <v>ينبع</v>
      </c>
      <c r="J722" s="10" t="str">
        <f>IFERROR(VLOOKUP(A722,'[2]Total Provider - Dec 2015'!$A$1:$K$1232,10,FALSE),"")</f>
        <v>المدينة المنورة</v>
      </c>
      <c r="K722" s="10" t="str">
        <f>IFERROR(VLOOKUP(A722,'[2]Total Provider - Dec 2015'!$A$1:$K$1232,11,FALSE),"")</f>
        <v>محل نظارات ماجد ناجي سلمان الجهني</v>
      </c>
    </row>
    <row r="723" spans="1:11" hidden="1" x14ac:dyDescent="0.25">
      <c r="A723" s="5">
        <v>22676</v>
      </c>
      <c r="B723" s="6" t="str">
        <f>IFERROR(VLOOKUP(A723,'[2]Total Provider - Dec 2015'!$A$1:$K$1232,2,FALSE),"")</f>
        <v>Lama Medical Complex</v>
      </c>
      <c r="C723" s="7" t="str">
        <f>IFERROR(VLOOKUP(A723,'[2]Total Provider - Dec 2015'!$A$1:$K$1232,3,FALSE),"")</f>
        <v>NWS</v>
      </c>
      <c r="D723" s="7" t="str">
        <f>IFERROR(VLOOKUP(A723,'[2]Total Provider - Dec 2015'!$A$1:$K$1232,4,FALSE),"")</f>
        <v>Eastern Province</v>
      </c>
      <c r="E723" s="7" t="str">
        <f>IFERROR(VLOOKUP(A723,'[2]Total Provider - Dec 2015'!$A$1:$K$1232,5,FALSE),"")</f>
        <v>Dammam</v>
      </c>
      <c r="F723" s="7" t="str">
        <f>IFERROR(VLOOKUP(A723,'[2]Total Provider - Dec 2015'!$A$1:$K$1232,6,FALSE),"")</f>
        <v>Al Faisaliah Dist ,Abu Baker Al Sedeeq St</v>
      </c>
      <c r="G723" s="7" t="str">
        <f>IFERROR(VLOOKUP(A723,'[2]Total Provider - Dec 2015'!$A$1:$K$1232,7,FALSE),"")</f>
        <v>0138115131</v>
      </c>
      <c r="H723" s="10" t="str">
        <f>IFERROR(VLOOKUP(A723,'[2]Total Provider - Dec 2015'!$A$1:$K$1232,8,FALSE),"")</f>
        <v>حي الفيصليه , شارع ابو بكر الصديق</v>
      </c>
      <c r="I723" s="10" t="str">
        <f>IFERROR(VLOOKUP(A723,'[2]Total Provider - Dec 2015'!$A$1:$K$1232,9,FALSE),"")</f>
        <v>الدمام</v>
      </c>
      <c r="J723" s="10" t="str">
        <f>IFERROR(VLOOKUP(A723,'[2]Total Provider - Dec 2015'!$A$1:$K$1232,10,FALSE),"")</f>
        <v>المنطقة الشرقية</v>
      </c>
      <c r="K723" s="10" t="str">
        <f>IFERROR(VLOOKUP(A723,'[2]Total Provider - Dec 2015'!$A$1:$K$1232,11,FALSE),"")</f>
        <v>مجمع لاما الطبي بالدمام</v>
      </c>
    </row>
    <row r="724" spans="1:11" hidden="1" x14ac:dyDescent="0.25">
      <c r="A724" s="5">
        <v>22677</v>
      </c>
      <c r="B724" s="6" t="str">
        <f>IFERROR(VLOOKUP(A724,'[2]Total Provider - Dec 2015'!$A$1:$K$1232,2,FALSE),"")</f>
        <v>Sanad Al Jazeera Polyclinic</v>
      </c>
      <c r="C724" s="7" t="str">
        <f>IFERROR(VLOOKUP(A724,'[2]Total Provider - Dec 2015'!$A$1:$K$1232,3,FALSE),"")</f>
        <v>NWR</v>
      </c>
      <c r="D724" s="7" t="str">
        <f>IFERROR(VLOOKUP(A724,'[2]Total Provider - Dec 2015'!$A$1:$K$1232,4,FALSE),"")</f>
        <v>Riyadh</v>
      </c>
      <c r="E724" s="7" t="str">
        <f>IFERROR(VLOOKUP(A724,'[2]Total Provider - Dec 2015'!$A$1:$K$1232,5,FALSE),"")</f>
        <v>Riyadh</v>
      </c>
      <c r="F724" s="7" t="str">
        <f>IFERROR(VLOOKUP(A724,'[2]Total Provider - Dec 2015'!$A$1:$K$1232,6,FALSE),"")</f>
        <v>Al Orayja</v>
      </c>
      <c r="G724" s="7" t="str">
        <f>IFERROR(VLOOKUP(A724,'[2]Total Provider - Dec 2015'!$A$1:$K$1232,7,FALSE),"")</f>
        <v>0561111276</v>
      </c>
      <c r="H724" s="10" t="str">
        <f>IFERROR(VLOOKUP(A724,'[2]Total Provider - Dec 2015'!$A$1:$K$1232,8,FALSE),"")</f>
        <v>العريجاء شارع خديجه بنت خويلد</v>
      </c>
      <c r="I724" s="10" t="str">
        <f>IFERROR(VLOOKUP(A724,'[2]Total Provider - Dec 2015'!$A$1:$K$1232,9,FALSE),"")</f>
        <v>الرياض</v>
      </c>
      <c r="J724" s="10" t="str">
        <f>IFERROR(VLOOKUP(A724,'[2]Total Provider - Dec 2015'!$A$1:$K$1232,10,FALSE),"")</f>
        <v>الرياض</v>
      </c>
      <c r="K724" s="10" t="str">
        <f>IFERROR(VLOOKUP(A724,'[2]Total Provider - Dec 2015'!$A$1:$K$1232,11,FALSE),"")</f>
        <v xml:space="preserve">مجمع عيادات سند الجزيره </v>
      </c>
    </row>
    <row r="725" spans="1:11" hidden="1" x14ac:dyDescent="0.25">
      <c r="A725" s="5">
        <v>22678</v>
      </c>
      <c r="B725" s="6" t="str">
        <f>IFERROR(VLOOKUP(A725,'[2]Total Provider - Dec 2015'!$A$1:$K$1232,2,FALSE),"")</f>
        <v>Al Ajaji Optical Group</v>
      </c>
      <c r="C725" s="7" t="str">
        <f>IFERROR(VLOOKUP(A725,'[2]Total Provider - Dec 2015'!$A$1:$K$1232,3,FALSE),"")</f>
        <v>NWS</v>
      </c>
      <c r="D725" s="7" t="str">
        <f>IFERROR(VLOOKUP(A725,'[2]Total Provider - Dec 2015'!$A$1:$K$1232,4,FALSE),"")</f>
        <v>Qassim</v>
      </c>
      <c r="E725" s="7" t="str">
        <f>IFERROR(VLOOKUP(A725,'[2]Total Provider - Dec 2015'!$A$1:$K$1232,5,FALSE),"")</f>
        <v>Bureidah</v>
      </c>
      <c r="F725" s="7" t="str">
        <f>IFERROR(VLOOKUP(A725,'[2]Total Provider - Dec 2015'!$A$1:$K$1232,6,FALSE),"")</f>
        <v>King Abdullah Street</v>
      </c>
      <c r="G725" s="7" t="str">
        <f>IFERROR(VLOOKUP(A725,'[2]Total Provider - Dec 2015'!$A$1:$K$1232,7,FALSE),"")</f>
        <v>0505139066</v>
      </c>
      <c r="H725" s="10" t="str">
        <f>IFERROR(VLOOKUP(A725,'[2]Total Provider - Dec 2015'!$A$1:$K$1232,8,FALSE),"")</f>
        <v xml:space="preserve">شارع الملك عبدالله </v>
      </c>
      <c r="I725" s="10" t="str">
        <f>IFERROR(VLOOKUP(A725,'[2]Total Provider - Dec 2015'!$A$1:$K$1232,9,FALSE),"")</f>
        <v>بريدة</v>
      </c>
      <c r="J725" s="10" t="str">
        <f>IFERROR(VLOOKUP(A725,'[2]Total Provider - Dec 2015'!$A$1:$K$1232,10,FALSE),"")</f>
        <v>القصيم</v>
      </c>
      <c r="K725" s="10" t="str">
        <f>IFERROR(VLOOKUP(A725,'[2]Total Provider - Dec 2015'!$A$1:$K$1232,11,FALSE),"")</f>
        <v xml:space="preserve">مجموعة العجاجي للبصريات </v>
      </c>
    </row>
    <row r="726" spans="1:11" hidden="1" x14ac:dyDescent="0.25">
      <c r="A726" s="5">
        <v>22679</v>
      </c>
      <c r="B726" s="6" t="str">
        <f>IFERROR(VLOOKUP(A726,'[2]Total Provider - Dec 2015'!$A$1:$K$1232,2,FALSE),"")</f>
        <v>Ahmed Wahby Clinic</v>
      </c>
      <c r="C726" s="7" t="str">
        <f>IFERROR(VLOOKUP(A726,'[2]Total Provider - Dec 2015'!$A$1:$K$1232,3,FALSE),"")</f>
        <v>NW1</v>
      </c>
      <c r="D726" s="7" t="str">
        <f>IFERROR(VLOOKUP(A726,'[2]Total Provider - Dec 2015'!$A$1:$K$1232,4,FALSE),"")</f>
        <v>Lebanon</v>
      </c>
      <c r="E726" s="7" t="str">
        <f>IFERROR(VLOOKUP(A726,'[2]Total Provider - Dec 2015'!$A$1:$K$1232,5,FALSE),"")</f>
        <v>Beirut</v>
      </c>
      <c r="F726" s="7" t="str">
        <f>IFERROR(VLOOKUP(A726,'[2]Total Provider - Dec 2015'!$A$1:$K$1232,6,FALSE),"")</f>
        <v>Beirut, Lebanon</v>
      </c>
      <c r="G726" s="7" t="str">
        <f>IFERROR(VLOOKUP(A726,'[2]Total Provider - Dec 2015'!$A$1:$K$1232,7,FALSE),"")</f>
        <v>009613895589</v>
      </c>
      <c r="H726" s="10" t="str">
        <f>IFERROR(VLOOKUP(A726,'[2]Total Provider - Dec 2015'!$A$1:$K$1232,8,FALSE),"")</f>
        <v xml:space="preserve">شارع مستشفى يسوع </v>
      </c>
      <c r="I726" s="10" t="str">
        <f>IFERROR(VLOOKUP(A726,'[2]Total Provider - Dec 2015'!$A$1:$K$1232,9,FALSE),"")</f>
        <v>بيروت</v>
      </c>
      <c r="J726" s="10" t="str">
        <f>IFERROR(VLOOKUP(A726,'[2]Total Provider - Dec 2015'!$A$1:$K$1232,10,FALSE),"")</f>
        <v>لبنان</v>
      </c>
      <c r="K726" s="10" t="str">
        <f>IFERROR(VLOOKUP(A726,'[2]Total Provider - Dec 2015'!$A$1:$K$1232,11,FALSE),"")</f>
        <v xml:space="preserve">عيادة احمد وهبي </v>
      </c>
    </row>
    <row r="727" spans="1:11" hidden="1" x14ac:dyDescent="0.25">
      <c r="A727" s="5">
        <v>22680</v>
      </c>
      <c r="B727" s="6" t="str">
        <f>IFERROR(VLOOKUP(A727,'[2]Total Provider - Dec 2015'!$A$1:$K$1232,2,FALSE),"")</f>
        <v>Dar Al Elaj Clinics</v>
      </c>
      <c r="C727" s="7" t="str">
        <f>IFERROR(VLOOKUP(A727,'[2]Total Provider - Dec 2015'!$A$1:$K$1232,3,FALSE),"")</f>
        <v>NWS</v>
      </c>
      <c r="D727" s="7" t="str">
        <f>IFERROR(VLOOKUP(A727,'[2]Total Provider - Dec 2015'!$A$1:$K$1232,4,FALSE),"")</f>
        <v>Riyadh</v>
      </c>
      <c r="E727" s="7" t="str">
        <f>IFERROR(VLOOKUP(A727,'[2]Total Provider - Dec 2015'!$A$1:$K$1232,5,FALSE),"")</f>
        <v>Riyadh</v>
      </c>
      <c r="F727" s="7" t="str">
        <f>IFERROR(VLOOKUP(A727,'[2]Total Provider - Dec 2015'!$A$1:$K$1232,6,FALSE),"")</f>
        <v>Al Sawadi Dist, Aishah Bit Abi Baker ST</v>
      </c>
      <c r="G727" s="7" t="str">
        <f>IFERROR(VLOOKUP(A727,'[2]Total Provider - Dec 2015'!$A$1:$K$1232,7,FALSE),"")</f>
        <v>0114258933</v>
      </c>
      <c r="H727" s="10" t="str">
        <f>IFERROR(VLOOKUP(A727,'[2]Total Provider - Dec 2015'!$A$1:$K$1232,8,FALSE),"")</f>
        <v>حي السويدي , شارع عائشه بنت ابي بكر</v>
      </c>
      <c r="I727" s="10" t="str">
        <f>IFERROR(VLOOKUP(A727,'[2]Total Provider - Dec 2015'!$A$1:$K$1232,9,FALSE),"")</f>
        <v>الرياض</v>
      </c>
      <c r="J727" s="10" t="str">
        <f>IFERROR(VLOOKUP(A727,'[2]Total Provider - Dec 2015'!$A$1:$K$1232,10,FALSE),"")</f>
        <v>الرياض</v>
      </c>
      <c r="K727" s="10" t="str">
        <f>IFERROR(VLOOKUP(A727,'[2]Total Provider - Dec 2015'!$A$1:$K$1232,11,FALSE),"")</f>
        <v xml:space="preserve">مجمع دار العلاج الأهلي </v>
      </c>
    </row>
    <row r="728" spans="1:11" hidden="1" x14ac:dyDescent="0.25">
      <c r="A728" s="5">
        <v>22681</v>
      </c>
      <c r="B728" s="6" t="str">
        <f>IFERROR(VLOOKUP(A728,'[2]Total Provider - Dec 2015'!$A$1:$K$1232,2,FALSE),"")</f>
        <v>Dar Al Muafat Polyclinic</v>
      </c>
      <c r="C728" s="7" t="str">
        <f>IFERROR(VLOOKUP(A728,'[2]Total Provider - Dec 2015'!$A$1:$K$1232,3,FALSE),"")</f>
        <v>NWR</v>
      </c>
      <c r="D728" s="7" t="str">
        <f>IFERROR(VLOOKUP(A728,'[2]Total Provider - Dec 2015'!$A$1:$K$1232,4,FALSE),"")</f>
        <v>Riyadh</v>
      </c>
      <c r="E728" s="7" t="str">
        <f>IFERROR(VLOOKUP(A728,'[2]Total Provider - Dec 2015'!$A$1:$K$1232,5,FALSE),"")</f>
        <v>Riyadh</v>
      </c>
      <c r="F728" s="7" t="str">
        <f>IFERROR(VLOOKUP(A728,'[2]Total Provider - Dec 2015'!$A$1:$K$1232,6,FALSE),"")</f>
        <v>Al Raid Dist ,King Abdullah Road</v>
      </c>
      <c r="G728" s="7" t="str">
        <f>IFERROR(VLOOKUP(A728,'[2]Total Provider - Dec 2015'!$A$1:$K$1232,7,FALSE),"")</f>
        <v>920003314</v>
      </c>
      <c r="H728" s="10" t="str">
        <f>IFERROR(VLOOKUP(A728,'[2]Total Provider - Dec 2015'!$A$1:$K$1232,8,FALSE),"")</f>
        <v>حي الرائد, طريق الملك عبدالله</v>
      </c>
      <c r="I728" s="10" t="str">
        <f>IFERROR(VLOOKUP(A728,'[2]Total Provider - Dec 2015'!$A$1:$K$1232,9,FALSE),"")</f>
        <v>الرياض</v>
      </c>
      <c r="J728" s="10" t="str">
        <f>IFERROR(VLOOKUP(A728,'[2]Total Provider - Dec 2015'!$A$1:$K$1232,10,FALSE),"")</f>
        <v>الرياض</v>
      </c>
      <c r="K728" s="10" t="str">
        <f>IFERROR(VLOOKUP(A728,'[2]Total Provider - Dec 2015'!$A$1:$K$1232,11,FALSE),"")</f>
        <v xml:space="preserve">مجمع عيادات دار المعافاة الطبي </v>
      </c>
    </row>
    <row r="729" spans="1:11" x14ac:dyDescent="0.25">
      <c r="A729" s="5">
        <v>22683</v>
      </c>
      <c r="B729" s="6" t="str">
        <f>IFERROR(VLOOKUP(A729,'[2]Total Provider - Dec 2015'!$A$1:$K$1232,2,FALSE),"")</f>
        <v>Millennium Dental Center</v>
      </c>
      <c r="C729" s="7" t="str">
        <f>IFERROR(VLOOKUP(A729,'[2]Total Provider - Dec 2015'!$A$1:$K$1232,3,FALSE),"")</f>
        <v>NW7</v>
      </c>
      <c r="D729" s="7" t="str">
        <f>IFERROR(VLOOKUP(A729,'[2]Total Provider - Dec 2015'!$A$1:$K$1232,4,FALSE),"")</f>
        <v>Eastern Province</v>
      </c>
      <c r="E729" s="7" t="str">
        <f>IFERROR(VLOOKUP(A729,'[2]Total Provider - Dec 2015'!$A$1:$K$1232,5,FALSE),"")</f>
        <v>Khobar</v>
      </c>
      <c r="F729" s="7" t="str">
        <f>IFERROR(VLOOKUP(A729,'[2]Total Provider - Dec 2015'!$A$1:$K$1232,6,FALSE),"")</f>
        <v>North Khobar, King Faisal Bin Abdul Aziz St</v>
      </c>
      <c r="G729" s="7" t="str">
        <f>IFERROR(VLOOKUP(A729,'[2]Total Provider - Dec 2015'!$A$1:$K$1232,7,FALSE),"")</f>
        <v>0138450400</v>
      </c>
      <c r="H729" s="10" t="str">
        <f>IFERROR(VLOOKUP(A729,'[2]Total Provider - Dec 2015'!$A$1:$K$1232,8,FALSE),"")</f>
        <v xml:space="preserve">الخبر الشمالية, شارع الملك فيصل بن عبد العزيز </v>
      </c>
      <c r="I729" s="10" t="str">
        <f>IFERROR(VLOOKUP(A729,'[2]Total Provider - Dec 2015'!$A$1:$K$1232,9,FALSE),"")</f>
        <v>الخبر</v>
      </c>
      <c r="J729" s="10" t="str">
        <f>IFERROR(VLOOKUP(A729,'[2]Total Provider - Dec 2015'!$A$1:$K$1232,10,FALSE),"")</f>
        <v>المنطقة الشرقية</v>
      </c>
      <c r="K729" s="10" t="str">
        <f>IFERROR(VLOOKUP(A729,'[2]Total Provider - Dec 2015'!$A$1:$K$1232,11,FALSE),"")</f>
        <v>مجمع شركة الالفية لطب الاسنان</v>
      </c>
    </row>
    <row r="730" spans="1:11" hidden="1" x14ac:dyDescent="0.25">
      <c r="A730" s="5">
        <v>22684</v>
      </c>
      <c r="B730" s="6" t="str">
        <f>IFERROR(VLOOKUP(A730,'[2]Total Provider - Dec 2015'!$A$1:$K$1232,2,FALSE),"")</f>
        <v>Bait Al Ajrawi Optics</v>
      </c>
      <c r="C730" s="7" t="str">
        <f>IFERROR(VLOOKUP(A730,'[2]Total Provider - Dec 2015'!$A$1:$K$1232,3,FALSE),"")</f>
        <v>NW1</v>
      </c>
      <c r="D730" s="7" t="str">
        <f>IFERROR(VLOOKUP(A730,'[2]Total Provider - Dec 2015'!$A$1:$K$1232,4,FALSE),"")</f>
        <v>Tabuk</v>
      </c>
      <c r="E730" s="7" t="str">
        <f>IFERROR(VLOOKUP(A730,'[2]Total Provider - Dec 2015'!$A$1:$K$1232,5,FALSE),"")</f>
        <v>Tabuk</v>
      </c>
      <c r="F730" s="7" t="str">
        <f>IFERROR(VLOOKUP(A730,'[2]Total Provider - Dec 2015'!$A$1:$K$1232,6,FALSE),"")</f>
        <v>Al Faisaliah Al Shamaliah,King Abdullah Road</v>
      </c>
      <c r="G730" s="7" t="str">
        <f>IFERROR(VLOOKUP(A730,'[2]Total Provider - Dec 2015'!$A$1:$K$1232,7,FALSE),"")</f>
        <v>0144240614</v>
      </c>
      <c r="H730" s="10" t="str">
        <f>IFERROR(VLOOKUP(A730,'[2]Total Provider - Dec 2015'!$A$1:$K$1232,8,FALSE),"")</f>
        <v>الفيصلية الشماليه, طريق الملك عبدالله</v>
      </c>
      <c r="I730" s="10" t="str">
        <f>IFERROR(VLOOKUP(A730,'[2]Total Provider - Dec 2015'!$A$1:$K$1232,9,FALSE),"")</f>
        <v>تبوك</v>
      </c>
      <c r="J730" s="10" t="str">
        <f>IFERROR(VLOOKUP(A730,'[2]Total Provider - Dec 2015'!$A$1:$K$1232,10,FALSE),"")</f>
        <v>تبوك</v>
      </c>
      <c r="K730" s="10" t="str">
        <f>IFERROR(VLOOKUP(A730,'[2]Total Provider - Dec 2015'!$A$1:$K$1232,11,FALSE),"")</f>
        <v>محل بيت العجراوي للنظارات الطبية</v>
      </c>
    </row>
    <row r="731" spans="1:11" hidden="1" x14ac:dyDescent="0.25">
      <c r="A731" s="5">
        <v>22685</v>
      </c>
      <c r="B731" s="6" t="str">
        <f>IFERROR(VLOOKUP(A731,'[2]Total Provider - Dec 2015'!$A$1:$K$1232,2,FALSE),"")</f>
        <v>Bright Smile Center</v>
      </c>
      <c r="C731" s="7" t="str">
        <f>IFERROR(VLOOKUP(A731,'[2]Total Provider - Dec 2015'!$A$1:$K$1232,3,FALSE),"")</f>
        <v>NW2</v>
      </c>
      <c r="D731" s="7" t="str">
        <f>IFERROR(VLOOKUP(A731,'[2]Total Provider - Dec 2015'!$A$1:$K$1232,4,FALSE),"")</f>
        <v>Eastern Province</v>
      </c>
      <c r="E731" s="7" t="str">
        <f>IFERROR(VLOOKUP(A731,'[2]Total Provider - Dec 2015'!$A$1:$K$1232,5,FALSE),"")</f>
        <v>Al Ahsa</v>
      </c>
      <c r="F731" s="7" t="str">
        <f>IFERROR(VLOOKUP(A731,'[2]Total Provider - Dec 2015'!$A$1:$K$1232,6,FALSE),"")</f>
        <v>Al Sulimanyah Dist, Prince Fawaz St</v>
      </c>
      <c r="G731" s="7" t="str">
        <f>IFERROR(VLOOKUP(A731,'[2]Total Provider - Dec 2015'!$A$1:$K$1232,7,FALSE),"")</f>
        <v>0135933337</v>
      </c>
      <c r="H731" s="10" t="str">
        <f>IFERROR(VLOOKUP(A731,'[2]Total Provider - Dec 2015'!$A$1:$K$1232,8,FALSE),"")</f>
        <v>حي السليمانيه, شارع الامير فواز</v>
      </c>
      <c r="I731" s="10" t="str">
        <f>IFERROR(VLOOKUP(A731,'[2]Total Provider - Dec 2015'!$A$1:$K$1232,9,FALSE),"")</f>
        <v>الأحساء</v>
      </c>
      <c r="J731" s="10" t="str">
        <f>IFERROR(VLOOKUP(A731,'[2]Total Provider - Dec 2015'!$A$1:$K$1232,10,FALSE),"")</f>
        <v>المنطقة الشرقية</v>
      </c>
      <c r="K731" s="10" t="str">
        <f>IFERROR(VLOOKUP(A731,'[2]Total Provider - Dec 2015'!$A$1:$K$1232,11,FALSE),"")</f>
        <v>مجمع عيادات اسنان شركة مركز الابتسامه المشرقه</v>
      </c>
    </row>
    <row r="732" spans="1:11" hidden="1" x14ac:dyDescent="0.25">
      <c r="A732" s="5">
        <v>22686</v>
      </c>
      <c r="B732" s="6" t="str">
        <f>IFERROR(VLOOKUP(A732,'[2]Total Provider - Dec 2015'!$A$1:$K$1232,2,FALSE),"")</f>
        <v>Hammoud Hospital - HHUMC</v>
      </c>
      <c r="C732" s="7" t="str">
        <f>IFERROR(VLOOKUP(A732,'[2]Total Provider - Dec 2015'!$A$1:$K$1232,3,FALSE),"")</f>
        <v>NW7</v>
      </c>
      <c r="D732" s="7" t="str">
        <f>IFERROR(VLOOKUP(A732,'[2]Total Provider - Dec 2015'!$A$1:$K$1232,4,FALSE),"")</f>
        <v>Lebanon</v>
      </c>
      <c r="E732" s="7" t="str">
        <f>IFERROR(VLOOKUP(A732,'[2]Total Provider - Dec 2015'!$A$1:$K$1232,5,FALSE),"")</f>
        <v>Beirut</v>
      </c>
      <c r="F732" s="7" t="str">
        <f>IFERROR(VLOOKUP(A732,'[2]Total Provider - Dec 2015'!$A$1:$K$1232,6,FALSE),"")</f>
        <v>Dr Ghassan Hammoud St,El Eskandarany</v>
      </c>
      <c r="G732" s="7" t="str">
        <f>IFERROR(VLOOKUP(A732,'[2]Total Provider - Dec 2015'!$A$1:$K$1232,7,FALSE),"")</f>
        <v>009617721021</v>
      </c>
      <c r="H732" s="10" t="str">
        <f>IFERROR(VLOOKUP(A732,'[2]Total Provider - Dec 2015'!$A$1:$K$1232,8,FALSE),"")</f>
        <v>شارع غسان حمود , الاسكندراني</v>
      </c>
      <c r="I732" s="10" t="str">
        <f>IFERROR(VLOOKUP(A732,'[2]Total Provider - Dec 2015'!$A$1:$K$1232,9,FALSE),"")</f>
        <v>بيروت</v>
      </c>
      <c r="J732" s="10" t="str">
        <f>IFERROR(VLOOKUP(A732,'[2]Total Provider - Dec 2015'!$A$1:$K$1232,10,FALSE),"")</f>
        <v>لبنان</v>
      </c>
      <c r="K732" s="10" t="str">
        <f>IFERROR(VLOOKUP(A732,'[2]Total Provider - Dec 2015'!$A$1:$K$1232,11,FALSE),"")</f>
        <v xml:space="preserve">مستشفى حمود -مركز طبي جامعي </v>
      </c>
    </row>
    <row r="733" spans="1:11" hidden="1" x14ac:dyDescent="0.25">
      <c r="A733" s="5">
        <v>22687</v>
      </c>
      <c r="B733" s="6" t="str">
        <f>IFERROR(VLOOKUP(A733,'[2]Total Provider - Dec 2015'!$A$1:$K$1232,2,FALSE),"")</f>
        <v>Magrabi Hospital</v>
      </c>
      <c r="C733" s="7" t="str">
        <f>IFERROR(VLOOKUP(A733,'[2]Total Provider - Dec 2015'!$A$1:$K$1232,3,FALSE),"")</f>
        <v>NW5</v>
      </c>
      <c r="D733" s="7" t="str">
        <f>IFERROR(VLOOKUP(A733,'[2]Total Provider - Dec 2015'!$A$1:$K$1232,4,FALSE),"")</f>
        <v>Egypt</v>
      </c>
      <c r="E733" s="7" t="str">
        <f>IFERROR(VLOOKUP(A733,'[2]Total Provider - Dec 2015'!$A$1:$K$1232,5,FALSE),"")</f>
        <v>Cairo</v>
      </c>
      <c r="F733" s="7" t="str">
        <f>IFERROR(VLOOKUP(A733,'[2]Total Provider - Dec 2015'!$A$1:$K$1232,6,FALSE),"")</f>
        <v>Manial Al Rowdah,Midan Sayedah Nafesah Mosque</v>
      </c>
      <c r="G733" s="7" t="str">
        <f>IFERROR(VLOOKUP(A733,'[2]Total Provider - Dec 2015'!$A$1:$K$1232,7,FALSE),"")</f>
        <v>0020223631111</v>
      </c>
      <c r="H733" s="10" t="str">
        <f>IFERROR(VLOOKUP(A733,'[2]Total Provider - Dec 2015'!$A$1:$K$1232,8,FALSE),"")</f>
        <v>منيل الروضه,ميدان مسجد السيده نفيسه</v>
      </c>
      <c r="I733" s="10" t="str">
        <f>IFERROR(VLOOKUP(A733,'[2]Total Provider - Dec 2015'!$A$1:$K$1232,9,FALSE),"")</f>
        <v>القاهرة</v>
      </c>
      <c r="J733" s="10" t="str">
        <f>IFERROR(VLOOKUP(A733,'[2]Total Provider - Dec 2015'!$A$1:$K$1232,10,FALSE),"")</f>
        <v>مصر</v>
      </c>
      <c r="K733" s="10" t="str">
        <f>IFERROR(VLOOKUP(A733,'[2]Total Provider - Dec 2015'!$A$1:$K$1232,11,FALSE),"")</f>
        <v xml:space="preserve">مستشفى مغربي - مصر </v>
      </c>
    </row>
    <row r="734" spans="1:11" hidden="1" x14ac:dyDescent="0.25">
      <c r="A734" s="5">
        <v>22689</v>
      </c>
      <c r="B734" s="6" t="str">
        <f>IFERROR(VLOOKUP(A734,'[2]Total Provider - Dec 2015'!$A$1:$K$1232,2,FALSE),"")</f>
        <v>IC Dental Center</v>
      </c>
      <c r="C734" s="7" t="str">
        <f>IFERROR(VLOOKUP(A734,'[2]Total Provider - Dec 2015'!$A$1:$K$1232,3,FALSE),"")</f>
        <v>NW6</v>
      </c>
      <c r="D734" s="7" t="str">
        <f>IFERROR(VLOOKUP(A734,'[2]Total Provider - Dec 2015'!$A$1:$K$1232,4,FALSE),"")</f>
        <v>Makkah</v>
      </c>
      <c r="E734" s="7" t="str">
        <f>IFERROR(VLOOKUP(A734,'[2]Total Provider - Dec 2015'!$A$1:$K$1232,5,FALSE),"")</f>
        <v>Jeddah</v>
      </c>
      <c r="F734" s="7" t="str">
        <f>IFERROR(VLOOKUP(A734,'[2]Total Provider - Dec 2015'!$A$1:$K$1232,6,FALSE),"")</f>
        <v>Al Shatee Dist,King Road</v>
      </c>
      <c r="G734" s="7" t="str">
        <f>IFERROR(VLOOKUP(A734,'[2]Total Provider - Dec 2015'!$A$1:$K$1232,7,FALSE),"")</f>
        <v>0122066610</v>
      </c>
      <c r="H734" s="10" t="str">
        <f>IFERROR(VLOOKUP(A734,'[2]Total Provider - Dec 2015'!$A$1:$K$1232,8,FALSE),"")</f>
        <v xml:space="preserve">حي الشاطي , طريق الملك </v>
      </c>
      <c r="I734" s="10" t="str">
        <f>IFERROR(VLOOKUP(A734,'[2]Total Provider - Dec 2015'!$A$1:$K$1232,9,FALSE),"")</f>
        <v>جدة</v>
      </c>
      <c r="J734" s="10" t="str">
        <f>IFERROR(VLOOKUP(A734,'[2]Total Provider - Dec 2015'!$A$1:$K$1232,10,FALSE),"")</f>
        <v>مكة المكرمة</v>
      </c>
      <c r="K734" s="10" t="str">
        <f>IFERROR(VLOOKUP(A734,'[2]Total Provider - Dec 2015'!$A$1:$K$1232,11,FALSE),"")</f>
        <v xml:space="preserve">شركة مركز زراعة وتجميل الاسنان الطبي </v>
      </c>
    </row>
    <row r="735" spans="1:11" hidden="1" x14ac:dyDescent="0.25">
      <c r="A735" s="5">
        <v>22690</v>
      </c>
      <c r="B735" s="6" t="str">
        <f>IFERROR(VLOOKUP(A735,'[2]Total Provider - Dec 2015'!$A$1:$K$1232,2,FALSE),"")</f>
        <v>Saudi British Hospital</v>
      </c>
      <c r="C735" s="7" t="str">
        <f>IFERROR(VLOOKUP(A735,'[2]Total Provider - Dec 2015'!$A$1:$K$1232,3,FALSE),"")</f>
        <v>NW5</v>
      </c>
      <c r="D735" s="7" t="str">
        <f>IFERROR(VLOOKUP(A735,'[2]Total Provider - Dec 2015'!$A$1:$K$1232,4,FALSE),"")</f>
        <v>Riyadh</v>
      </c>
      <c r="E735" s="7" t="str">
        <f>IFERROR(VLOOKUP(A735,'[2]Total Provider - Dec 2015'!$A$1:$K$1232,5,FALSE),"")</f>
        <v>Riyadh</v>
      </c>
      <c r="F735" s="7" t="str">
        <f>IFERROR(VLOOKUP(A735,'[2]Total Provider - Dec 2015'!$A$1:$K$1232,6,FALSE),"")</f>
        <v>Olaya Dist,King Fahed Road</v>
      </c>
      <c r="G735" s="7" t="str">
        <f>IFERROR(VLOOKUP(A735,'[2]Total Provider - Dec 2015'!$A$1:$K$1232,7,FALSE),"")</f>
        <v>0114636666</v>
      </c>
      <c r="H735" s="10" t="str">
        <f>IFERROR(VLOOKUP(A735,'[2]Total Provider - Dec 2015'!$A$1:$K$1232,8,FALSE),"")</f>
        <v xml:space="preserve">حي العليا, طريق الملك فهد </v>
      </c>
      <c r="I735" s="10" t="str">
        <f>IFERROR(VLOOKUP(A735,'[2]Total Provider - Dec 2015'!$A$1:$K$1232,9,FALSE),"")</f>
        <v>الرياض</v>
      </c>
      <c r="J735" s="10" t="str">
        <f>IFERROR(VLOOKUP(A735,'[2]Total Provider - Dec 2015'!$A$1:$K$1232,10,FALSE),"")</f>
        <v>الرياض</v>
      </c>
      <c r="K735" s="10" t="str">
        <f>IFERROR(VLOOKUP(A735,'[2]Total Provider - Dec 2015'!$A$1:$K$1232,11,FALSE),"")</f>
        <v>مستشفى السعودي البريطاني</v>
      </c>
    </row>
    <row r="736" spans="1:11" hidden="1" x14ac:dyDescent="0.25">
      <c r="A736" s="5">
        <v>22691</v>
      </c>
      <c r="B736" s="6" t="str">
        <f>IFERROR(VLOOKUP(A736,'[2]Total Provider - Dec 2015'!$A$1:$K$1232,2,FALSE),"")</f>
        <v>The Clinics</v>
      </c>
      <c r="C736" s="7" t="str">
        <f>IFERROR(VLOOKUP(A736,'[2]Total Provider - Dec 2015'!$A$1:$K$1232,3,FALSE),"")</f>
        <v>NW6</v>
      </c>
      <c r="D736" s="7" t="str">
        <f>IFERROR(VLOOKUP(A736,'[2]Total Provider - Dec 2015'!$A$1:$K$1232,4,FALSE),"")</f>
        <v>Riyadh</v>
      </c>
      <c r="E736" s="7" t="str">
        <f>IFERROR(VLOOKUP(A736,'[2]Total Provider - Dec 2015'!$A$1:$K$1232,5,FALSE),"")</f>
        <v>Riyadh</v>
      </c>
      <c r="F736" s="7" t="str">
        <f>IFERROR(VLOOKUP(A736,'[2]Total Provider - Dec 2015'!$A$1:$K$1232,6,FALSE),"")</f>
        <v>Olaya Dist,Prince Mohammed Bin Abdulaziz St,</v>
      </c>
      <c r="G736" s="7" t="str">
        <f>IFERROR(VLOOKUP(A736,'[2]Total Provider - Dec 2015'!$A$1:$K$1232,7,FALSE),"")</f>
        <v>0112071133</v>
      </c>
      <c r="H736" s="10" t="str">
        <f>IFERROR(VLOOKUP(A736,'[2]Total Provider - Dec 2015'!$A$1:$K$1232,8,FALSE),"")</f>
        <v>حي العليا, شارع الامير محمد بن عبد العزيز</v>
      </c>
      <c r="I736" s="10" t="str">
        <f>IFERROR(VLOOKUP(A736,'[2]Total Provider - Dec 2015'!$A$1:$K$1232,9,FALSE),"")</f>
        <v>الرياض</v>
      </c>
      <c r="J736" s="10" t="str">
        <f>IFERROR(VLOOKUP(A736,'[2]Total Provider - Dec 2015'!$A$1:$K$1232,10,FALSE),"")</f>
        <v>الرياض</v>
      </c>
      <c r="K736" s="10" t="str">
        <f>IFERROR(VLOOKUP(A736,'[2]Total Provider - Dec 2015'!$A$1:$K$1232,11,FALSE),"")</f>
        <v xml:space="preserve">مجمع عيادات اطباؤكم الطبي </v>
      </c>
    </row>
    <row r="737" spans="1:11" x14ac:dyDescent="0.25">
      <c r="A737" s="5">
        <v>22692</v>
      </c>
      <c r="B737" s="6" t="str">
        <f>IFERROR(VLOOKUP(A737,'[2]Total Provider - Dec 2015'!$A$1:$K$1232,2,FALSE),"")</f>
        <v>Rafa Medical Center</v>
      </c>
      <c r="C737" s="7" t="str">
        <f>IFERROR(VLOOKUP(A737,'[2]Total Provider - Dec 2015'!$A$1:$K$1232,3,FALSE),"")</f>
        <v>NWS</v>
      </c>
      <c r="D737" s="7" t="str">
        <f>IFERROR(VLOOKUP(A737,'[2]Total Provider - Dec 2015'!$A$1:$K$1232,4,FALSE),"")</f>
        <v>Eastern Province</v>
      </c>
      <c r="E737" s="7" t="str">
        <f>IFERROR(VLOOKUP(A737,'[2]Total Provider - Dec 2015'!$A$1:$K$1232,5,FALSE),"")</f>
        <v>Khobar</v>
      </c>
      <c r="F737" s="7" t="str">
        <f>IFERROR(VLOOKUP(A737,'[2]Total Provider - Dec 2015'!$A$1:$K$1232,6,FALSE),"")</f>
        <v>Sabkha Dist,Dahran Street</v>
      </c>
      <c r="G737" s="7" t="str">
        <f>IFERROR(VLOOKUP(A737,'[2]Total Provider - Dec 2015'!$A$1:$K$1232,7,FALSE),"")</f>
        <v>0138974777</v>
      </c>
      <c r="H737" s="10" t="str">
        <f>IFERROR(VLOOKUP(A737,'[2]Total Provider - Dec 2015'!$A$1:$K$1232,8,FALSE),"")</f>
        <v>حي الصبيخه, شارع الظهران</v>
      </c>
      <c r="I737" s="10" t="str">
        <f>IFERROR(VLOOKUP(A737,'[2]Total Provider - Dec 2015'!$A$1:$K$1232,9,FALSE),"")</f>
        <v>الخبر</v>
      </c>
      <c r="J737" s="10" t="str">
        <f>IFERROR(VLOOKUP(A737,'[2]Total Provider - Dec 2015'!$A$1:$K$1232,10,FALSE),"")</f>
        <v>المنطقة الشرقية</v>
      </c>
      <c r="K737" s="10" t="str">
        <f>IFERROR(VLOOKUP(A737,'[2]Total Provider - Dec 2015'!$A$1:$K$1232,11,FALSE),"")</f>
        <v xml:space="preserve">مجمع عيادات رفاء الطبي بالخبر </v>
      </c>
    </row>
    <row r="738" spans="1:11" hidden="1" x14ac:dyDescent="0.25">
      <c r="A738" s="5">
        <v>22693</v>
      </c>
      <c r="B738" s="6" t="str">
        <f>IFERROR(VLOOKUP(A738,'[2]Total Provider - Dec 2015'!$A$1:$K$1232,2,FALSE),"")</f>
        <v>Ibn Sina College Hospital</v>
      </c>
      <c r="C738" s="7" t="str">
        <f>IFERROR(VLOOKUP(A738,'[2]Total Provider - Dec 2015'!$A$1:$K$1232,3,FALSE),"")</f>
        <v>NW2</v>
      </c>
      <c r="D738" s="7" t="str">
        <f>IFERROR(VLOOKUP(A738,'[2]Total Provider - Dec 2015'!$A$1:$K$1232,4,FALSE),"")</f>
        <v>Makkah</v>
      </c>
      <c r="E738" s="7" t="str">
        <f>IFERROR(VLOOKUP(A738,'[2]Total Provider - Dec 2015'!$A$1:$K$1232,5,FALSE),"")</f>
        <v>Jeddah</v>
      </c>
      <c r="F738" s="7" t="str">
        <f>IFERROR(VLOOKUP(A738,'[2]Total Provider - Dec 2015'!$A$1:$K$1232,6,FALSE),"")</f>
        <v>Al Shifa Dist,Al Mahjar Street</v>
      </c>
      <c r="G738" s="7" t="str">
        <f>IFERROR(VLOOKUP(A738,'[2]Total Provider - Dec 2015'!$A$1:$K$1232,7,FALSE),"")</f>
        <v>0126355566</v>
      </c>
      <c r="H738" s="10" t="str">
        <f>IFERROR(VLOOKUP(A738,'[2]Total Provider - Dec 2015'!$A$1:$K$1232,8,FALSE),"")</f>
        <v xml:space="preserve">حي الشفاء , شارع المحجر </v>
      </c>
      <c r="I738" s="10" t="str">
        <f>IFERROR(VLOOKUP(A738,'[2]Total Provider - Dec 2015'!$A$1:$K$1232,9,FALSE),"")</f>
        <v>جدة</v>
      </c>
      <c r="J738" s="10" t="str">
        <f>IFERROR(VLOOKUP(A738,'[2]Total Provider - Dec 2015'!$A$1:$K$1232,10,FALSE),"")</f>
        <v>مكة المكرمة</v>
      </c>
      <c r="K738" s="10" t="str">
        <f>IFERROR(VLOOKUP(A738,'[2]Total Provider - Dec 2015'!$A$1:$K$1232,11,FALSE),"")</f>
        <v>مستشفى كلية ابن سيناء للعلوم الطبية</v>
      </c>
    </row>
    <row r="739" spans="1:11" hidden="1" x14ac:dyDescent="0.25">
      <c r="A739" s="5">
        <v>22694</v>
      </c>
      <c r="B739" s="6" t="str">
        <f>IFERROR(VLOOKUP(A739,'[2]Total Provider - Dec 2015'!$A$1:$K$1232,2,FALSE),"")</f>
        <v>Dr Lama Al Abiad</v>
      </c>
      <c r="C739" s="7" t="str">
        <f>IFERROR(VLOOKUP(A739,'[2]Total Provider - Dec 2015'!$A$1:$K$1232,3,FALSE),"")</f>
        <v>NW1</v>
      </c>
      <c r="D739" s="7" t="str">
        <f>IFERROR(VLOOKUP(A739,'[2]Total Provider - Dec 2015'!$A$1:$K$1232,4,FALSE),"")</f>
        <v>Lebanon</v>
      </c>
      <c r="E739" s="7" t="str">
        <f>IFERROR(VLOOKUP(A739,'[2]Total Provider - Dec 2015'!$A$1:$K$1232,5,FALSE),"")</f>
        <v>Beirut</v>
      </c>
      <c r="F739" s="7" t="str">
        <f>IFERROR(VLOOKUP(A739,'[2]Total Provider - Dec 2015'!$A$1:$K$1232,6,FALSE),"")</f>
        <v>Corniche Al Mazraah,Center Mimar, next Mosque Abdulbaseer</v>
      </c>
      <c r="G739" s="7" t="str">
        <f>IFERROR(VLOOKUP(A739,'[2]Total Provider - Dec 2015'!$A$1:$K$1232,7,FALSE),"")</f>
        <v>009611307986</v>
      </c>
      <c r="H739" s="10" t="str">
        <f>IFERROR(VLOOKUP(A739,'[2]Total Provider - Dec 2015'!$A$1:$K$1232,8,FALSE),"")</f>
        <v>كورنيش المزرعه, ميمار سنتر بالقرب من مسجد عبد الناصر</v>
      </c>
      <c r="I739" s="10" t="str">
        <f>IFERROR(VLOOKUP(A739,'[2]Total Provider - Dec 2015'!$A$1:$K$1232,9,FALSE),"")</f>
        <v>بيروت</v>
      </c>
      <c r="J739" s="10" t="str">
        <f>IFERROR(VLOOKUP(A739,'[2]Total Provider - Dec 2015'!$A$1:$K$1232,10,FALSE),"")</f>
        <v>لبنان</v>
      </c>
      <c r="K739" s="10" t="str">
        <f>IFERROR(VLOOKUP(A739,'[2]Total Provider - Dec 2015'!$A$1:$K$1232,11,FALSE),"")</f>
        <v>عيادة الدكتورة لمى الابيض</v>
      </c>
    </row>
    <row r="740" spans="1:11" hidden="1" x14ac:dyDescent="0.25">
      <c r="A740" s="5">
        <v>22695</v>
      </c>
      <c r="B740" s="6" t="str">
        <f>IFERROR(VLOOKUP(A740,'[2]Total Provider - Dec 2015'!$A$1:$K$1232,2,FALSE),"")</f>
        <v>Dr Adib Jaber Clinic</v>
      </c>
      <c r="C740" s="7" t="str">
        <f>IFERROR(VLOOKUP(A740,'[2]Total Provider - Dec 2015'!$A$1:$K$1232,3,FALSE),"")</f>
        <v>NW1</v>
      </c>
      <c r="D740" s="7" t="str">
        <f>IFERROR(VLOOKUP(A740,'[2]Total Provider - Dec 2015'!$A$1:$K$1232,4,FALSE),"")</f>
        <v>Lebanon</v>
      </c>
      <c r="E740" s="7" t="str">
        <f>IFERROR(VLOOKUP(A740,'[2]Total Provider - Dec 2015'!$A$1:$K$1232,5,FALSE),"")</f>
        <v>Beirut</v>
      </c>
      <c r="F740" s="7" t="str">
        <f>IFERROR(VLOOKUP(A740,'[2]Total Provider - Dec 2015'!$A$1:$K$1232,6,FALSE),"")</f>
        <v>Corniche Al Mazraah,Center Mimar, next Mosque Abdulbaseer</v>
      </c>
      <c r="G740" s="7" t="str">
        <f>IFERROR(VLOOKUP(A740,'[2]Total Provider - Dec 2015'!$A$1:$K$1232,7,FALSE),"")</f>
        <v>006911315858</v>
      </c>
      <c r="H740" s="10" t="str">
        <f>IFERROR(VLOOKUP(A740,'[2]Total Provider - Dec 2015'!$A$1:$K$1232,8,FALSE),"")</f>
        <v>كورنيش المزرعه, ميمار سنتر بالقرب من مسجد عبد الناصر</v>
      </c>
      <c r="I740" s="10" t="str">
        <f>IFERROR(VLOOKUP(A740,'[2]Total Provider - Dec 2015'!$A$1:$K$1232,9,FALSE),"")</f>
        <v>بيروت</v>
      </c>
      <c r="J740" s="10" t="str">
        <f>IFERROR(VLOOKUP(A740,'[2]Total Provider - Dec 2015'!$A$1:$K$1232,10,FALSE),"")</f>
        <v>لبنان</v>
      </c>
      <c r="K740" s="10" t="str">
        <f>IFERROR(VLOOKUP(A740,'[2]Total Provider - Dec 2015'!$A$1:$K$1232,11,FALSE),"")</f>
        <v>عيادة الدكتور اديب جابر</v>
      </c>
    </row>
    <row r="741" spans="1:11" hidden="1" x14ac:dyDescent="0.25">
      <c r="A741" s="5">
        <v>22698</v>
      </c>
      <c r="B741" s="6" t="str">
        <f>IFERROR(VLOOKUP(A741,'[2]Total Provider - Dec 2015'!$A$1:$K$1232,2,FALSE),"")</f>
        <v>Family Smile Polyclinic</v>
      </c>
      <c r="C741" s="7" t="str">
        <f>IFERROR(VLOOKUP(A741,'[2]Total Provider - Dec 2015'!$A$1:$K$1232,3,FALSE),"")</f>
        <v>NWS</v>
      </c>
      <c r="D741" s="7" t="str">
        <f>IFERROR(VLOOKUP(A741,'[2]Total Provider - Dec 2015'!$A$1:$K$1232,4,FALSE),"")</f>
        <v>Riyadh</v>
      </c>
      <c r="E741" s="7" t="str">
        <f>IFERROR(VLOOKUP(A741,'[2]Total Provider - Dec 2015'!$A$1:$K$1232,5,FALSE),"")</f>
        <v>Riyadh</v>
      </c>
      <c r="F741" s="7" t="str">
        <f>IFERROR(VLOOKUP(A741,'[2]Total Provider - Dec 2015'!$A$1:$K$1232,6,FALSE),"")</f>
        <v>Al Maseef Dist,King Abdulaziz Road</v>
      </c>
      <c r="G741" s="7" t="str">
        <f>IFERROR(VLOOKUP(A741,'[2]Total Provider - Dec 2015'!$A$1:$K$1232,7,FALSE),"")</f>
        <v>0114569729</v>
      </c>
      <c r="H741" s="10" t="str">
        <f>IFERROR(VLOOKUP(A741,'[2]Total Provider - Dec 2015'!$A$1:$K$1232,8,FALSE),"")</f>
        <v>حي المصيف, شارع الملك عبد العزيز</v>
      </c>
      <c r="I741" s="10" t="str">
        <f>IFERROR(VLOOKUP(A741,'[2]Total Provider - Dec 2015'!$A$1:$K$1232,9,FALSE),"")</f>
        <v>الرياض</v>
      </c>
      <c r="J741" s="10" t="str">
        <f>IFERROR(VLOOKUP(A741,'[2]Total Provider - Dec 2015'!$A$1:$K$1232,10,FALSE),"")</f>
        <v>الرياض</v>
      </c>
      <c r="K741" s="10" t="str">
        <f>IFERROR(VLOOKUP(A741,'[2]Total Provider - Dec 2015'!$A$1:$K$1232,11,FALSE),"")</f>
        <v>مستوصف ابتسامة العائلة</v>
      </c>
    </row>
    <row r="742" spans="1:11" hidden="1" x14ac:dyDescent="0.25">
      <c r="A742" s="5">
        <v>22700</v>
      </c>
      <c r="B742" s="6" t="str">
        <f>IFERROR(VLOOKUP(A742,'[2]Total Provider - Dec 2015'!$A$1:$K$1232,2,FALSE),"")</f>
        <v>Al Eman Medical Clinic</v>
      </c>
      <c r="C742" s="7" t="str">
        <f>IFERROR(VLOOKUP(A742,'[2]Total Provider - Dec 2015'!$A$1:$K$1232,3,FALSE),"")</f>
        <v>NWS</v>
      </c>
      <c r="D742" s="7" t="str">
        <f>IFERROR(VLOOKUP(A742,'[2]Total Provider - Dec 2015'!$A$1:$K$1232,4,FALSE),"")</f>
        <v>Riyadh</v>
      </c>
      <c r="E742" s="7" t="str">
        <f>IFERROR(VLOOKUP(A742,'[2]Total Provider - Dec 2015'!$A$1:$K$1232,5,FALSE),"")</f>
        <v>Riyadh</v>
      </c>
      <c r="F742" s="7" t="str">
        <f>IFERROR(VLOOKUP(A742,'[2]Total Provider - Dec 2015'!$A$1:$K$1232,6,FALSE),"")</f>
        <v>New Al Manfouha Dist,Al Manfouha Main Street</v>
      </c>
      <c r="G742" s="7" t="str">
        <f>IFERROR(VLOOKUP(A742,'[2]Total Provider - Dec 2015'!$A$1:$K$1232,7,FALSE),"")</f>
        <v>0114582070</v>
      </c>
      <c r="H742" s="10" t="str">
        <f>IFERROR(VLOOKUP(A742,'[2]Total Provider - Dec 2015'!$A$1:$K$1232,8,FALSE),"")</f>
        <v>حي منفوحه الجديد, شارع منفوحه</v>
      </c>
      <c r="I742" s="10" t="str">
        <f>IFERROR(VLOOKUP(A742,'[2]Total Provider - Dec 2015'!$A$1:$K$1232,9,FALSE),"")</f>
        <v>الرياض</v>
      </c>
      <c r="J742" s="10" t="str">
        <f>IFERROR(VLOOKUP(A742,'[2]Total Provider - Dec 2015'!$A$1:$K$1232,10,FALSE),"")</f>
        <v>الرياض</v>
      </c>
      <c r="K742" s="10" t="str">
        <f>IFERROR(VLOOKUP(A742,'[2]Total Provider - Dec 2015'!$A$1:$K$1232,11,FALSE),"")</f>
        <v>مستوصف الايمان الطبي</v>
      </c>
    </row>
    <row r="743" spans="1:11" hidden="1" x14ac:dyDescent="0.25">
      <c r="A743" s="5">
        <v>22702</v>
      </c>
      <c r="B743" s="6" t="str">
        <f>IFERROR(VLOOKUP(A743,'[2]Total Provider - Dec 2015'!$A$1:$K$1232,2,FALSE),"")</f>
        <v>Bany Malik Polyclinic</v>
      </c>
      <c r="C743" s="7" t="str">
        <f>IFERROR(VLOOKUP(A743,'[2]Total Provider - Dec 2015'!$A$1:$K$1232,3,FALSE),"")</f>
        <v>NW3</v>
      </c>
      <c r="D743" s="7" t="str">
        <f>IFERROR(VLOOKUP(A743,'[2]Total Provider - Dec 2015'!$A$1:$K$1232,4,FALSE),"")</f>
        <v>Makkah</v>
      </c>
      <c r="E743" s="7" t="str">
        <f>IFERROR(VLOOKUP(A743,'[2]Total Provider - Dec 2015'!$A$1:$K$1232,5,FALSE),"")</f>
        <v>Jeddah</v>
      </c>
      <c r="F743" s="7" t="str">
        <f>IFERROR(VLOOKUP(A743,'[2]Total Provider - Dec 2015'!$A$1:$K$1232,6,FALSE),"")</f>
        <v>Bany Malik Dist,Main Street</v>
      </c>
      <c r="G743" s="7" t="str">
        <f>IFERROR(VLOOKUP(A743,'[2]Total Provider - Dec 2015'!$A$1:$K$1232,7,FALSE),"")</f>
        <v>0126700768</v>
      </c>
      <c r="H743" s="10" t="str">
        <f>IFERROR(VLOOKUP(A743,'[2]Total Provider - Dec 2015'!$A$1:$K$1232,8,FALSE),"")</f>
        <v xml:space="preserve">حي بني مالك الشارع العام </v>
      </c>
      <c r="I743" s="10" t="str">
        <f>IFERROR(VLOOKUP(A743,'[2]Total Provider - Dec 2015'!$A$1:$K$1232,9,FALSE),"")</f>
        <v>جدة</v>
      </c>
      <c r="J743" s="10" t="str">
        <f>IFERROR(VLOOKUP(A743,'[2]Total Provider - Dec 2015'!$A$1:$K$1232,10,FALSE),"")</f>
        <v>مكة المكرمة</v>
      </c>
      <c r="K743" s="10" t="str">
        <f>IFERROR(VLOOKUP(A743,'[2]Total Provider - Dec 2015'!$A$1:$K$1232,11,FALSE),"")</f>
        <v xml:space="preserve">مستوصف بني مالك </v>
      </c>
    </row>
    <row r="744" spans="1:11" hidden="1" x14ac:dyDescent="0.25">
      <c r="A744" s="5">
        <v>22703</v>
      </c>
      <c r="B744" s="6" t="str">
        <f>IFERROR(VLOOKUP(A744,'[2]Total Provider - Dec 2015'!$A$1:$K$1232,2,FALSE),"")</f>
        <v>Al Amal Polyclinic ( Jeddah )</v>
      </c>
      <c r="C744" s="7" t="str">
        <f>IFERROR(VLOOKUP(A744,'[2]Total Provider - Dec 2015'!$A$1:$K$1232,3,FALSE),"")</f>
        <v>NW3</v>
      </c>
      <c r="D744" s="7" t="str">
        <f>IFERROR(VLOOKUP(A744,'[2]Total Provider - Dec 2015'!$A$1:$K$1232,4,FALSE),"")</f>
        <v>Makkah</v>
      </c>
      <c r="E744" s="7" t="str">
        <f>IFERROR(VLOOKUP(A744,'[2]Total Provider - Dec 2015'!$A$1:$K$1232,5,FALSE),"")</f>
        <v>Jeddah</v>
      </c>
      <c r="F744" s="7" t="str">
        <f>IFERROR(VLOOKUP(A744,'[2]Total Provider - Dec 2015'!$A$1:$K$1232,6,FALSE),"")</f>
        <v>Al Sholah Dist,Umm Al Qura St, next to Watani</v>
      </c>
      <c r="G744" s="7" t="str">
        <f>IFERROR(VLOOKUP(A744,'[2]Total Provider - Dec 2015'!$A$1:$K$1232,7,FALSE),"")</f>
        <v>0126360900</v>
      </c>
      <c r="H744" s="10" t="str">
        <f>IFERROR(VLOOKUP(A744,'[2]Total Provider - Dec 2015'!$A$1:$K$1232,8,FALSE),"")</f>
        <v>حي الشعلة, شارع ام القرى بجانب وطني</v>
      </c>
      <c r="I744" s="10" t="str">
        <f>IFERROR(VLOOKUP(A744,'[2]Total Provider - Dec 2015'!$A$1:$K$1232,9,FALSE),"")</f>
        <v>جدة</v>
      </c>
      <c r="J744" s="10" t="str">
        <f>IFERROR(VLOOKUP(A744,'[2]Total Provider - Dec 2015'!$A$1:$K$1232,10,FALSE),"")</f>
        <v>مكة المكرمة</v>
      </c>
      <c r="K744" s="10" t="str">
        <f>IFERROR(VLOOKUP(A744,'[2]Total Provider - Dec 2015'!$A$1:$K$1232,11,FALSE),"")</f>
        <v xml:space="preserve">مستوصف  الامل </v>
      </c>
    </row>
    <row r="745" spans="1:11" hidden="1" x14ac:dyDescent="0.25">
      <c r="A745" s="5">
        <v>22705</v>
      </c>
      <c r="B745" s="6" t="str">
        <f>IFERROR(VLOOKUP(A745,'[2]Total Provider - Dec 2015'!$A$1:$K$1232,2,FALSE),"")</f>
        <v>Zuhair Al Showekhat Optical Centers</v>
      </c>
      <c r="C745" s="7" t="str">
        <f>IFERROR(VLOOKUP(A745,'[2]Total Provider - Dec 2015'!$A$1:$K$1232,3,FALSE),"")</f>
        <v>NWS</v>
      </c>
      <c r="D745" s="7" t="str">
        <f>IFERROR(VLOOKUP(A745,'[2]Total Provider - Dec 2015'!$A$1:$K$1232,4,FALSE),"")</f>
        <v>Eastern Province</v>
      </c>
      <c r="E745" s="7" t="str">
        <f>IFERROR(VLOOKUP(A745,'[2]Total Provider - Dec 2015'!$A$1:$K$1232,5,FALSE),"")</f>
        <v>Qatif</v>
      </c>
      <c r="F745" s="7" t="str">
        <f>IFERROR(VLOOKUP(A745,'[2]Total Provider - Dec 2015'!$A$1:$K$1232,6,FALSE),"")</f>
        <v>Al Deerah Dist,Omar Bin Abdulaziz St</v>
      </c>
      <c r="G745" s="7" t="str">
        <f>IFERROR(VLOOKUP(A745,'[2]Total Provider - Dec 2015'!$A$1:$K$1232,7,FALSE),"")</f>
        <v>0138394200</v>
      </c>
      <c r="H745" s="10" t="str">
        <f>IFERROR(VLOOKUP(A745,'[2]Total Provider - Dec 2015'!$A$1:$K$1232,8,FALSE),"")</f>
        <v>حي الديرة, شارع عمر بن عبد العزيز</v>
      </c>
      <c r="I745" s="10" t="str">
        <f>IFERROR(VLOOKUP(A745,'[2]Total Provider - Dec 2015'!$A$1:$K$1232,9,FALSE),"")</f>
        <v>القطيف</v>
      </c>
      <c r="J745" s="10" t="str">
        <f>IFERROR(VLOOKUP(A745,'[2]Total Provider - Dec 2015'!$A$1:$K$1232,10,FALSE),"")</f>
        <v>المنطقة الشرقية</v>
      </c>
      <c r="K745" s="10" t="str">
        <f>IFERROR(VLOOKUP(A745,'[2]Total Provider - Dec 2015'!$A$1:$K$1232,11,FALSE),"")</f>
        <v xml:space="preserve">مركز زهير الشويخات للبصريات </v>
      </c>
    </row>
    <row r="746" spans="1:11" hidden="1" x14ac:dyDescent="0.25">
      <c r="A746" s="5">
        <v>22707</v>
      </c>
      <c r="B746" s="6" t="str">
        <f>IFERROR(VLOOKUP(A746,'[2]Total Provider - Dec 2015'!$A$1:$K$1232,2,FALSE),"")</f>
        <v>Al Nahda Clinic Company</v>
      </c>
      <c r="C746" s="7" t="str">
        <f>IFERROR(VLOOKUP(A746,'[2]Total Provider - Dec 2015'!$A$1:$K$1232,3,FALSE),"")</f>
        <v>NWS</v>
      </c>
      <c r="D746" s="7" t="str">
        <f>IFERROR(VLOOKUP(A746,'[2]Total Provider - Dec 2015'!$A$1:$K$1232,4,FALSE),"")</f>
        <v>Riyadh</v>
      </c>
      <c r="E746" s="7" t="str">
        <f>IFERROR(VLOOKUP(A746,'[2]Total Provider - Dec 2015'!$A$1:$K$1232,5,FALSE),"")</f>
        <v>Riyadh</v>
      </c>
      <c r="F746" s="7" t="str">
        <f>IFERROR(VLOOKUP(A746,'[2]Total Provider - Dec 2015'!$A$1:$K$1232,6,FALSE),"")</f>
        <v>King Fahad Dist,Prince Naif Bin Abdulaziz St,</v>
      </c>
      <c r="G746" s="7" t="str">
        <f>IFERROR(VLOOKUP(A746,'[2]Total Provider - Dec 2015'!$A$1:$K$1232,7,FALSE),"")</f>
        <v>0114567161</v>
      </c>
      <c r="H746" s="10" t="str">
        <f>IFERROR(VLOOKUP(A746,'[2]Total Provider - Dec 2015'!$A$1:$K$1232,8,FALSE),"")</f>
        <v>حي الملك فهد, شارع الامير نايف بن عبد العزيز</v>
      </c>
      <c r="I746" s="10" t="str">
        <f>IFERROR(VLOOKUP(A746,'[2]Total Provider - Dec 2015'!$A$1:$K$1232,9,FALSE),"")</f>
        <v>الرياض</v>
      </c>
      <c r="J746" s="10" t="str">
        <f>IFERROR(VLOOKUP(A746,'[2]Total Provider - Dec 2015'!$A$1:$K$1232,10,FALSE),"")</f>
        <v>الرياض</v>
      </c>
      <c r="K746" s="10" t="str">
        <f>IFERROR(VLOOKUP(A746,'[2]Total Provider - Dec 2015'!$A$1:$K$1232,11,FALSE),"")</f>
        <v>مستوصف النهضة الطبي</v>
      </c>
    </row>
    <row r="747" spans="1:11" hidden="1" x14ac:dyDescent="0.25">
      <c r="A747" s="5">
        <v>22709</v>
      </c>
      <c r="B747" s="6" t="str">
        <f>IFERROR(VLOOKUP(A747,'[2]Total Provider - Dec 2015'!$A$1:$K$1232,2,FALSE),"")</f>
        <v>Excellence For Physiotherapy Center</v>
      </c>
      <c r="C747" s="7" t="str">
        <f>IFERROR(VLOOKUP(A747,'[2]Total Provider - Dec 2015'!$A$1:$K$1232,3,FALSE),"")</f>
        <v>NW2</v>
      </c>
      <c r="D747" s="7" t="str">
        <f>IFERROR(VLOOKUP(A747,'[2]Total Provider - Dec 2015'!$A$1:$K$1232,4,FALSE),"")</f>
        <v>Eastern Province</v>
      </c>
      <c r="E747" s="7" t="str">
        <f>IFERROR(VLOOKUP(A747,'[2]Total Provider - Dec 2015'!$A$1:$K$1232,5,FALSE),"")</f>
        <v>Dammam</v>
      </c>
      <c r="F747" s="7" t="str">
        <f>IFERROR(VLOOKUP(A747,'[2]Total Provider - Dec 2015'!$A$1:$K$1232,6,FALSE),"")</f>
        <v>Jalawiah Dist,42 St, Prince Niaf</v>
      </c>
      <c r="G747" s="7" t="str">
        <f>IFERROR(VLOOKUP(A747,'[2]Total Provider - Dec 2015'!$A$1:$K$1232,7,FALSE),"")</f>
        <v>0138154119</v>
      </c>
      <c r="H747" s="10" t="str">
        <f>IFERROR(VLOOKUP(A747,'[2]Total Provider - Dec 2015'!$A$1:$K$1232,8,FALSE),"")</f>
        <v>حي الجلويه, شارع 42 الامير نايف</v>
      </c>
      <c r="I747" s="10" t="str">
        <f>IFERROR(VLOOKUP(A747,'[2]Total Provider - Dec 2015'!$A$1:$K$1232,9,FALSE),"")</f>
        <v>الدمام</v>
      </c>
      <c r="J747" s="10" t="str">
        <f>IFERROR(VLOOKUP(A747,'[2]Total Provider - Dec 2015'!$A$1:$K$1232,10,FALSE),"")</f>
        <v>المنطقة الشرقية</v>
      </c>
      <c r="K747" s="10" t="str">
        <f>IFERROR(VLOOKUP(A747,'[2]Total Provider - Dec 2015'!$A$1:$K$1232,11,FALSE),"")</f>
        <v xml:space="preserve">مركز التميز في العلاج الطبيعي </v>
      </c>
    </row>
    <row r="748" spans="1:11" hidden="1" x14ac:dyDescent="0.25">
      <c r="A748" s="5">
        <v>22710</v>
      </c>
      <c r="B748" s="6" t="str">
        <f>IFERROR(VLOOKUP(A748,'[2]Total Provider - Dec 2015'!$A$1:$K$1232,2,FALSE),"")</f>
        <v>Al Elaj Medical Clinic</v>
      </c>
      <c r="C748" s="7" t="str">
        <f>IFERROR(VLOOKUP(A748,'[2]Total Provider - Dec 2015'!$A$1:$K$1232,3,FALSE),"")</f>
        <v>NWR</v>
      </c>
      <c r="D748" s="7" t="str">
        <f>IFERROR(VLOOKUP(A748,'[2]Total Provider - Dec 2015'!$A$1:$K$1232,4,FALSE),"")</f>
        <v>Makkah</v>
      </c>
      <c r="E748" s="7" t="str">
        <f>IFERROR(VLOOKUP(A748,'[2]Total Provider - Dec 2015'!$A$1:$K$1232,5,FALSE),"")</f>
        <v>Al Khorma</v>
      </c>
      <c r="F748" s="7" t="str">
        <f>IFERROR(VLOOKUP(A748,'[2]Total Provider - Dec 2015'!$A$1:$K$1232,6,FALSE),"")</f>
        <v>Al Rawdah Dist,Al Rawdah St,Infront of Civil Office</v>
      </c>
      <c r="G748" s="7" t="str">
        <f>IFERROR(VLOOKUP(A748,'[2]Total Provider - Dec 2015'!$A$1:$K$1232,7,FALSE),"")</f>
        <v>0128323346</v>
      </c>
      <c r="H748" s="10" t="str">
        <f>IFERROR(VLOOKUP(A748,'[2]Total Provider - Dec 2015'!$A$1:$K$1232,8,FALSE),"")</f>
        <v>حي الروضه, شارع الروضه امام الاحوال المدنيه</v>
      </c>
      <c r="I748" s="10" t="str">
        <f>IFERROR(VLOOKUP(A748,'[2]Total Provider - Dec 2015'!$A$1:$K$1232,9,FALSE),"")</f>
        <v>الخرمة</v>
      </c>
      <c r="J748" s="10" t="str">
        <f>IFERROR(VLOOKUP(A748,'[2]Total Provider - Dec 2015'!$A$1:$K$1232,10,FALSE),"")</f>
        <v>مكة المكرمة</v>
      </c>
      <c r="K748" s="10" t="str">
        <f>IFERROR(VLOOKUP(A748,'[2]Total Provider - Dec 2015'!$A$1:$K$1232,11,FALSE),"")</f>
        <v>مستوصف العلاج الاهلي بالخرمه</v>
      </c>
    </row>
    <row r="749" spans="1:11" hidden="1" x14ac:dyDescent="0.25">
      <c r="A749" s="5">
        <v>22711</v>
      </c>
      <c r="B749" s="6" t="str">
        <f>IFERROR(VLOOKUP(A749,'[2]Total Provider - Dec 2015'!$A$1:$K$1232,2,FALSE),"")</f>
        <v>Ram Dental Center (1) - Dammam</v>
      </c>
      <c r="C749" s="7" t="str">
        <f>IFERROR(VLOOKUP(A749,'[2]Total Provider - Dec 2015'!$A$1:$K$1232,3,FALSE),"")</f>
        <v>NWR</v>
      </c>
      <c r="D749" s="7" t="str">
        <f>IFERROR(VLOOKUP(A749,'[2]Total Provider - Dec 2015'!$A$1:$K$1232,4,FALSE),"")</f>
        <v>Eastern Province</v>
      </c>
      <c r="E749" s="7" t="str">
        <f>IFERROR(VLOOKUP(A749,'[2]Total Provider - Dec 2015'!$A$1:$K$1232,5,FALSE),"")</f>
        <v>Dammam</v>
      </c>
      <c r="F749" s="7" t="str">
        <f>IFERROR(VLOOKUP(A749,'[2]Total Provider - Dec 2015'!$A$1:$K$1232,6,FALSE),"")</f>
        <v>Al Hamra Dist,Al Khaleej Road</v>
      </c>
      <c r="G749" s="7" t="str">
        <f>IFERROR(VLOOKUP(A749,'[2]Total Provider - Dec 2015'!$A$1:$K$1232,7,FALSE),"")</f>
        <v>0138154214</v>
      </c>
      <c r="H749" s="10" t="str">
        <f>IFERROR(VLOOKUP(A749,'[2]Total Provider - Dec 2015'!$A$1:$K$1232,8,FALSE),"")</f>
        <v>حي الحمراء, طريق الخليج</v>
      </c>
      <c r="I749" s="10" t="str">
        <f>IFERROR(VLOOKUP(A749,'[2]Total Provider - Dec 2015'!$A$1:$K$1232,9,FALSE),"")</f>
        <v>الدمام</v>
      </c>
      <c r="J749" s="10" t="str">
        <f>IFERROR(VLOOKUP(A749,'[2]Total Provider - Dec 2015'!$A$1:$K$1232,10,FALSE),"")</f>
        <v>المنطقة الشرقية</v>
      </c>
      <c r="K749" s="10" t="str">
        <f>IFERROR(VLOOKUP(A749,'[2]Total Provider - Dec 2015'!$A$1:$K$1232,11,FALSE),"")</f>
        <v xml:space="preserve">مجمع عيادات رام لطب الاسنان بالدمام </v>
      </c>
    </row>
    <row r="750" spans="1:11" hidden="1" x14ac:dyDescent="0.25">
      <c r="A750" s="5">
        <v>22712</v>
      </c>
      <c r="B750" s="6" t="str">
        <f>IFERROR(VLOOKUP(A750,'[2]Total Provider - Dec 2015'!$A$1:$K$1232,2,FALSE),"")</f>
        <v>Al Khazan Modern Dental Center</v>
      </c>
      <c r="C750" s="7" t="str">
        <f>IFERROR(VLOOKUP(A750,'[2]Total Provider - Dec 2015'!$A$1:$K$1232,3,FALSE),"")</f>
        <v>NWS</v>
      </c>
      <c r="D750" s="7" t="str">
        <f>IFERROR(VLOOKUP(A750,'[2]Total Provider - Dec 2015'!$A$1:$K$1232,4,FALSE),"")</f>
        <v>Riyadh</v>
      </c>
      <c r="E750" s="7" t="str">
        <f>IFERROR(VLOOKUP(A750,'[2]Total Provider - Dec 2015'!$A$1:$K$1232,5,FALSE),"")</f>
        <v>Riyadh</v>
      </c>
      <c r="F750" s="7" t="str">
        <f>IFERROR(VLOOKUP(A750,'[2]Total Provider - Dec 2015'!$A$1:$K$1232,6,FALSE),"")</f>
        <v>Al Washm Dist,Amro Bin Al A'as St.</v>
      </c>
      <c r="G750" s="7" t="str">
        <f>IFERROR(VLOOKUP(A750,'[2]Total Provider - Dec 2015'!$A$1:$K$1232,7,FALSE),"")</f>
        <v>0114040446</v>
      </c>
      <c r="H750" s="10" t="str">
        <f>IFERROR(VLOOKUP(A750,'[2]Total Provider - Dec 2015'!$A$1:$K$1232,8,FALSE),"")</f>
        <v>حي الوشم, شارع عمرو بن العلاء</v>
      </c>
      <c r="I750" s="10" t="str">
        <f>IFERROR(VLOOKUP(A750,'[2]Total Provider - Dec 2015'!$A$1:$K$1232,9,FALSE),"")</f>
        <v>الرياض</v>
      </c>
      <c r="J750" s="10" t="str">
        <f>IFERROR(VLOOKUP(A750,'[2]Total Provider - Dec 2015'!$A$1:$K$1232,10,FALSE),"")</f>
        <v>الرياض</v>
      </c>
      <c r="K750" s="10" t="str">
        <f>IFERROR(VLOOKUP(A750,'[2]Total Provider - Dec 2015'!$A$1:$K$1232,11,FALSE),"")</f>
        <v>مجمع عيادات الخزان الحديث لطب الاسنان</v>
      </c>
    </row>
    <row r="751" spans="1:11" hidden="1" x14ac:dyDescent="0.25">
      <c r="A751" s="5">
        <v>22713</v>
      </c>
      <c r="B751" s="6" t="str">
        <f>IFERROR(VLOOKUP(A751,'[2]Total Provider - Dec 2015'!$A$1:$K$1232,2,FALSE),"")</f>
        <v>Al Khazan Medical Clinics 2</v>
      </c>
      <c r="C751" s="7" t="str">
        <f>IFERROR(VLOOKUP(A751,'[2]Total Provider - Dec 2015'!$A$1:$K$1232,3,FALSE),"")</f>
        <v>NWS</v>
      </c>
      <c r="D751" s="7" t="str">
        <f>IFERROR(VLOOKUP(A751,'[2]Total Provider - Dec 2015'!$A$1:$K$1232,4,FALSE),"")</f>
        <v>Riyadh</v>
      </c>
      <c r="E751" s="7" t="str">
        <f>IFERROR(VLOOKUP(A751,'[2]Total Provider - Dec 2015'!$A$1:$K$1232,5,FALSE),"")</f>
        <v>Riyadh</v>
      </c>
      <c r="F751" s="7" t="str">
        <f>IFERROR(VLOOKUP(A751,'[2]Total Provider - Dec 2015'!$A$1:$K$1232,6,FALSE),"")</f>
        <v>Al Marwa Dist,Dirab Road Al Maared St.</v>
      </c>
      <c r="G751" s="7" t="str">
        <f>IFERROR(VLOOKUP(A751,'[2]Total Provider - Dec 2015'!$A$1:$K$1232,7,FALSE),"")</f>
        <v>0114204472</v>
      </c>
      <c r="H751" s="10" t="str">
        <f>IFERROR(VLOOKUP(A751,'[2]Total Provider - Dec 2015'!$A$1:$K$1232,8,FALSE),"")</f>
        <v>حي المروه,طريق ديراب شارع المعارض</v>
      </c>
      <c r="I751" s="10" t="str">
        <f>IFERROR(VLOOKUP(A751,'[2]Total Provider - Dec 2015'!$A$1:$K$1232,9,FALSE),"")</f>
        <v>الرياض</v>
      </c>
      <c r="J751" s="10" t="str">
        <f>IFERROR(VLOOKUP(A751,'[2]Total Provider - Dec 2015'!$A$1:$K$1232,10,FALSE),"")</f>
        <v>الرياض</v>
      </c>
      <c r="K751" s="10" t="str">
        <f>IFERROR(VLOOKUP(A751,'[2]Total Provider - Dec 2015'!$A$1:$K$1232,11,FALSE),"")</f>
        <v>مجمع عيادات الخزان الطبي الثاني</v>
      </c>
    </row>
    <row r="752" spans="1:11" hidden="1" x14ac:dyDescent="0.25">
      <c r="A752" s="5">
        <v>22714</v>
      </c>
      <c r="B752" s="6" t="str">
        <f>IFERROR(VLOOKUP(A752,'[2]Total Provider - Dec 2015'!$A$1:$K$1232,2,FALSE),"")</f>
        <v>Nawajeth Dental Clinic</v>
      </c>
      <c r="C752" s="7" t="str">
        <f>IFERROR(VLOOKUP(A752,'[2]Total Provider - Dec 2015'!$A$1:$K$1232,3,FALSE),"")</f>
        <v>NW3</v>
      </c>
      <c r="D752" s="7" t="str">
        <f>IFERROR(VLOOKUP(A752,'[2]Total Provider - Dec 2015'!$A$1:$K$1232,4,FALSE),"")</f>
        <v>Riyadh</v>
      </c>
      <c r="E752" s="7" t="str">
        <f>IFERROR(VLOOKUP(A752,'[2]Total Provider - Dec 2015'!$A$1:$K$1232,5,FALSE),"")</f>
        <v>Riyadh</v>
      </c>
      <c r="F752" s="7" t="str">
        <f>IFERROR(VLOOKUP(A752,'[2]Total Provider - Dec 2015'!$A$1:$K$1232,6,FALSE),"")</f>
        <v>Olaya Dist,King Fahed Road</v>
      </c>
      <c r="G752" s="7" t="str">
        <f>IFERROR(VLOOKUP(A752,'[2]Total Provider - Dec 2015'!$A$1:$K$1232,7,FALSE),"")</f>
        <v>0114656531</v>
      </c>
      <c r="H752" s="10" t="str">
        <f>IFERROR(VLOOKUP(A752,'[2]Total Provider - Dec 2015'!$A$1:$K$1232,8,FALSE),"")</f>
        <v>حي العليا, طريق الملك فهد</v>
      </c>
      <c r="I752" s="10" t="str">
        <f>IFERROR(VLOOKUP(A752,'[2]Total Provider - Dec 2015'!$A$1:$K$1232,9,FALSE),"")</f>
        <v>الرياض</v>
      </c>
      <c r="J752" s="10" t="str">
        <f>IFERROR(VLOOKUP(A752,'[2]Total Provider - Dec 2015'!$A$1:$K$1232,10,FALSE),"")</f>
        <v>الرياض</v>
      </c>
      <c r="K752" s="10" t="str">
        <f>IFERROR(VLOOKUP(A752,'[2]Total Provider - Dec 2015'!$A$1:$K$1232,11,FALSE),"")</f>
        <v>مستوصف مركز نواجذ لطب الاسنان</v>
      </c>
    </row>
    <row r="753" spans="1:11" hidden="1" x14ac:dyDescent="0.25">
      <c r="A753" s="5">
        <v>22721</v>
      </c>
      <c r="B753" s="6" t="str">
        <f>IFERROR(VLOOKUP(A753,'[2]Total Provider - Dec 2015'!$A$1:$K$1232,2,FALSE),"")</f>
        <v>Al Salman Optics</v>
      </c>
      <c r="C753" s="7" t="str">
        <f>IFERROR(VLOOKUP(A753,'[2]Total Provider - Dec 2015'!$A$1:$K$1232,3,FALSE),"")</f>
        <v>NW7</v>
      </c>
      <c r="D753" s="7" t="str">
        <f>IFERROR(VLOOKUP(A753,'[2]Total Provider - Dec 2015'!$A$1:$K$1232,4,FALSE),"")</f>
        <v>Riyadh</v>
      </c>
      <c r="E753" s="7" t="str">
        <f>IFERROR(VLOOKUP(A753,'[2]Total Provider - Dec 2015'!$A$1:$K$1232,5,FALSE),"")</f>
        <v>Riyadh</v>
      </c>
      <c r="F753" s="7" t="str">
        <f>IFERROR(VLOOKUP(A753,'[2]Total Provider - Dec 2015'!$A$1:$K$1232,6,FALSE),"")</f>
        <v>Jabrah Dist,Al Ashaa St,</v>
      </c>
      <c r="G753" s="7" t="str">
        <f>IFERROR(VLOOKUP(A753,'[2]Total Provider - Dec 2015'!$A$1:$K$1232,7,FALSE),"")</f>
        <v>0114133105</v>
      </c>
      <c r="H753" s="10" t="str">
        <f>IFERROR(VLOOKUP(A753,'[2]Total Provider - Dec 2015'!$A$1:$K$1232,8,FALSE),"")</f>
        <v>حي جبره, شارع الاعشى</v>
      </c>
      <c r="I753" s="10" t="str">
        <f>IFERROR(VLOOKUP(A753,'[2]Total Provider - Dec 2015'!$A$1:$K$1232,9,FALSE),"")</f>
        <v>الرياض</v>
      </c>
      <c r="J753" s="10" t="str">
        <f>IFERROR(VLOOKUP(A753,'[2]Total Provider - Dec 2015'!$A$1:$K$1232,10,FALSE),"")</f>
        <v>الرياض</v>
      </c>
      <c r="K753" s="10" t="str">
        <f>IFERROR(VLOOKUP(A753,'[2]Total Provider - Dec 2015'!$A$1:$K$1232,11,FALSE),"")</f>
        <v xml:space="preserve">نظارات السلمان </v>
      </c>
    </row>
    <row r="754" spans="1:11" hidden="1" x14ac:dyDescent="0.25">
      <c r="A754" s="5">
        <v>22725</v>
      </c>
      <c r="B754" s="6" t="str">
        <f>IFERROR(VLOOKUP(A754,'[2]Total Provider - Dec 2015'!$A$1:$K$1232,2,FALSE),"")</f>
        <v>Al Thowini Clinic</v>
      </c>
      <c r="C754" s="7" t="str">
        <f>IFERROR(VLOOKUP(A754,'[2]Total Provider - Dec 2015'!$A$1:$K$1232,3,FALSE),"")</f>
        <v>NW6</v>
      </c>
      <c r="D754" s="7" t="str">
        <f>IFERROR(VLOOKUP(A754,'[2]Total Provider - Dec 2015'!$A$1:$K$1232,4,FALSE),"")</f>
        <v>Riyadh</v>
      </c>
      <c r="E754" s="7" t="str">
        <f>IFERROR(VLOOKUP(A754,'[2]Total Provider - Dec 2015'!$A$1:$K$1232,5,FALSE),"")</f>
        <v>Riyadh</v>
      </c>
      <c r="F754" s="7" t="str">
        <f>IFERROR(VLOOKUP(A754,'[2]Total Provider - Dec 2015'!$A$1:$K$1232,6,FALSE),"")</f>
        <v>Al Naseem Al Garbi Dist,Osama Bin Zayd St.</v>
      </c>
      <c r="G754" s="7" t="str">
        <f>IFERROR(VLOOKUP(A754,'[2]Total Provider - Dec 2015'!$A$1:$K$1232,7,FALSE),"")</f>
        <v>0112317744</v>
      </c>
      <c r="H754" s="10" t="str">
        <f>IFERROR(VLOOKUP(A754,'[2]Total Provider - Dec 2015'!$A$1:$K$1232,8,FALSE),"")</f>
        <v>حي النسيم الغربي,شارع اسامه بن زيد</v>
      </c>
      <c r="I754" s="10" t="str">
        <f>IFERROR(VLOOKUP(A754,'[2]Total Provider - Dec 2015'!$A$1:$K$1232,9,FALSE),"")</f>
        <v>الرياض</v>
      </c>
      <c r="J754" s="10" t="str">
        <f>IFERROR(VLOOKUP(A754,'[2]Total Provider - Dec 2015'!$A$1:$K$1232,10,FALSE),"")</f>
        <v>الرياض</v>
      </c>
      <c r="K754" s="10" t="str">
        <f>IFERROR(VLOOKUP(A754,'[2]Total Provider - Dec 2015'!$A$1:$K$1232,11,FALSE),"")</f>
        <v>مستوصف الثويني الاهلي</v>
      </c>
    </row>
    <row r="755" spans="1:11" hidden="1" x14ac:dyDescent="0.25">
      <c r="A755" s="5">
        <v>22726</v>
      </c>
      <c r="B755" s="6" t="str">
        <f>IFERROR(VLOOKUP(A755,'[2]Total Provider - Dec 2015'!$A$1:$K$1232,2,FALSE),"")</f>
        <v>Al Hadi Clinic</v>
      </c>
      <c r="C755" s="7" t="str">
        <f>IFERROR(VLOOKUP(A755,'[2]Total Provider - Dec 2015'!$A$1:$K$1232,3,FALSE),"")</f>
        <v>NW4</v>
      </c>
      <c r="D755" s="7" t="str">
        <f>IFERROR(VLOOKUP(A755,'[2]Total Provider - Dec 2015'!$A$1:$K$1232,4,FALSE),"")</f>
        <v>Eastern Province</v>
      </c>
      <c r="E755" s="7" t="str">
        <f>IFERROR(VLOOKUP(A755,'[2]Total Provider - Dec 2015'!$A$1:$K$1232,5,FALSE),"")</f>
        <v>Tarout</v>
      </c>
      <c r="F755" s="7" t="str">
        <f>IFERROR(VLOOKUP(A755,'[2]Total Provider - Dec 2015'!$A$1:$K$1232,6,FALSE),"")</f>
        <v>Snabees Dist,Al Corneish St.</v>
      </c>
      <c r="G755" s="7" t="str">
        <f>IFERROR(VLOOKUP(A755,'[2]Total Provider - Dec 2015'!$A$1:$K$1232,7,FALSE),"")</f>
        <v>0138230333</v>
      </c>
      <c r="H755" s="10" t="str">
        <f>IFERROR(VLOOKUP(A755,'[2]Total Provider - Dec 2015'!$A$1:$K$1232,8,FALSE),"")</f>
        <v>حي السنابس, شارع الكورنيش</v>
      </c>
      <c r="I755" s="10" t="str">
        <f>IFERROR(VLOOKUP(A755,'[2]Total Provider - Dec 2015'!$A$1:$K$1232,9,FALSE),"")</f>
        <v>تاروت</v>
      </c>
      <c r="J755" s="10" t="str">
        <f>IFERROR(VLOOKUP(A755,'[2]Total Provider - Dec 2015'!$A$1:$K$1232,10,FALSE),"")</f>
        <v>المنطقة الشرقية</v>
      </c>
      <c r="K755" s="10" t="str">
        <f>IFERROR(VLOOKUP(A755,'[2]Total Provider - Dec 2015'!$A$1:$K$1232,11,FALSE),"")</f>
        <v>مستوصف طب الهادي للخدمات الطبية</v>
      </c>
    </row>
    <row r="756" spans="1:11" hidden="1" x14ac:dyDescent="0.25">
      <c r="A756" s="5">
        <v>22728</v>
      </c>
      <c r="B756" s="6" t="str">
        <f>IFERROR(VLOOKUP(A756,'[2]Total Provider - Dec 2015'!$A$1:$K$1232,2,FALSE),"")</f>
        <v>Al Farag Speciality Dental Clinic</v>
      </c>
      <c r="C756" s="7" t="str">
        <f>IFERROR(VLOOKUP(A756,'[2]Total Provider - Dec 2015'!$A$1:$K$1232,3,FALSE),"")</f>
        <v>NW3</v>
      </c>
      <c r="D756" s="7" t="str">
        <f>IFERROR(VLOOKUP(A756,'[2]Total Provider - Dec 2015'!$A$1:$K$1232,4,FALSE),"")</f>
        <v>Makkah</v>
      </c>
      <c r="E756" s="7" t="str">
        <f>IFERROR(VLOOKUP(A756,'[2]Total Provider - Dec 2015'!$A$1:$K$1232,5,FALSE),"")</f>
        <v>Jeddah</v>
      </c>
      <c r="F756" s="7" t="str">
        <f>IFERROR(VLOOKUP(A756,'[2]Total Provider - Dec 2015'!$A$1:$K$1232,6,FALSE),"")</f>
        <v>Mushrefah Dist,Al Tadamun Al Arabi St</v>
      </c>
      <c r="G756" s="7" t="str">
        <f>IFERROR(VLOOKUP(A756,'[2]Total Provider - Dec 2015'!$A$1:$K$1232,7,FALSE),"")</f>
        <v>0122871000</v>
      </c>
      <c r="H756" s="10" t="str">
        <f>IFERROR(VLOOKUP(A756,'[2]Total Provider - Dec 2015'!$A$1:$K$1232,8,FALSE),"")</f>
        <v>حي مشرفه, شارع التضامن العربي</v>
      </c>
      <c r="I756" s="10" t="str">
        <f>IFERROR(VLOOKUP(A756,'[2]Total Provider - Dec 2015'!$A$1:$K$1232,9,FALSE),"")</f>
        <v>جدة</v>
      </c>
      <c r="J756" s="10" t="str">
        <f>IFERROR(VLOOKUP(A756,'[2]Total Provider - Dec 2015'!$A$1:$K$1232,10,FALSE),"")</f>
        <v>مكة المكرمة</v>
      </c>
      <c r="K756" s="10" t="str">
        <f>IFERROR(VLOOKUP(A756,'[2]Total Provider - Dec 2015'!$A$1:$K$1232,11,FALSE),"")</f>
        <v>عيادات بدر الفراج التخصصية لطب الاسنان</v>
      </c>
    </row>
    <row r="757" spans="1:11" hidden="1" x14ac:dyDescent="0.25">
      <c r="A757" s="5">
        <v>22731</v>
      </c>
      <c r="B757" s="6" t="str">
        <f>IFERROR(VLOOKUP(A757,'[2]Total Provider - Dec 2015'!$A$1:$K$1232,2,FALSE),"")</f>
        <v>Manarat Al Moroj Polyclinic</v>
      </c>
      <c r="C757" s="7" t="str">
        <f>IFERROR(VLOOKUP(A757,'[2]Total Provider - Dec 2015'!$A$1:$K$1232,3,FALSE),"")</f>
        <v>NW1</v>
      </c>
      <c r="D757" s="7" t="str">
        <f>IFERROR(VLOOKUP(A757,'[2]Total Provider - Dec 2015'!$A$1:$K$1232,4,FALSE),"")</f>
        <v>Tabuk</v>
      </c>
      <c r="E757" s="7" t="str">
        <f>IFERROR(VLOOKUP(A757,'[2]Total Provider - Dec 2015'!$A$1:$K$1232,5,FALSE),"")</f>
        <v>Tabuk</v>
      </c>
      <c r="F757" s="7" t="str">
        <f>IFERROR(VLOOKUP(A757,'[2]Total Provider - Dec 2015'!$A$1:$K$1232,6,FALSE),"")</f>
        <v>Al Moroj Dist,Al Moroj St.</v>
      </c>
      <c r="G757" s="7" t="str">
        <f>IFERROR(VLOOKUP(A757,'[2]Total Provider - Dec 2015'!$A$1:$K$1232,7,FALSE),"")</f>
        <v>0144293363</v>
      </c>
      <c r="H757" s="10" t="str">
        <f>IFERROR(VLOOKUP(A757,'[2]Total Provider - Dec 2015'!$A$1:$K$1232,8,FALSE),"")</f>
        <v xml:space="preserve">حي المروج , شارع المروج </v>
      </c>
      <c r="I757" s="10" t="str">
        <f>IFERROR(VLOOKUP(A757,'[2]Total Provider - Dec 2015'!$A$1:$K$1232,9,FALSE),"")</f>
        <v>تبوك</v>
      </c>
      <c r="J757" s="10" t="str">
        <f>IFERROR(VLOOKUP(A757,'[2]Total Provider - Dec 2015'!$A$1:$K$1232,10,FALSE),"")</f>
        <v>تبوك</v>
      </c>
      <c r="K757" s="10" t="str">
        <f>IFERROR(VLOOKUP(A757,'[2]Total Provider - Dec 2015'!$A$1:$K$1232,11,FALSE),"")</f>
        <v>مجمع منارات المروج الطبي</v>
      </c>
    </row>
    <row r="758" spans="1:11" hidden="1" x14ac:dyDescent="0.25">
      <c r="A758" s="5">
        <v>22742</v>
      </c>
      <c r="B758" s="6" t="str">
        <f>IFERROR(VLOOKUP(A758,'[2]Total Provider - Dec 2015'!$A$1:$K$1232,2,FALSE),"")</f>
        <v>Al Salamah Medical Center</v>
      </c>
      <c r="C758" s="7" t="str">
        <f>IFERROR(VLOOKUP(A758,'[2]Total Provider - Dec 2015'!$A$1:$K$1232,3,FALSE),"")</f>
        <v>NW3</v>
      </c>
      <c r="D758" s="7" t="str">
        <f>IFERROR(VLOOKUP(A758,'[2]Total Provider - Dec 2015'!$A$1:$K$1232,4,FALSE),"")</f>
        <v>Riyadh</v>
      </c>
      <c r="E758" s="7" t="str">
        <f>IFERROR(VLOOKUP(A758,'[2]Total Provider - Dec 2015'!$A$1:$K$1232,5,FALSE),"")</f>
        <v>Riyadh</v>
      </c>
      <c r="F758" s="7" t="str">
        <f>IFERROR(VLOOKUP(A758,'[2]Total Provider - Dec 2015'!$A$1:$K$1232,6,FALSE),"")</f>
        <v>Al Shmisee Dist,Aseer St.</v>
      </c>
      <c r="G758" s="7" t="str">
        <f>IFERROR(VLOOKUP(A758,'[2]Total Provider - Dec 2015'!$A$1:$K$1232,7,FALSE),"")</f>
        <v>0114113289</v>
      </c>
      <c r="H758" s="10" t="str">
        <f>IFERROR(VLOOKUP(A758,'[2]Total Provider - Dec 2015'!$A$1:$K$1232,8,FALSE),"")</f>
        <v>حي الشميسي, شارع عسير</v>
      </c>
      <c r="I758" s="10" t="str">
        <f>IFERROR(VLOOKUP(A758,'[2]Total Provider - Dec 2015'!$A$1:$K$1232,9,FALSE),"")</f>
        <v>الرياض</v>
      </c>
      <c r="J758" s="10" t="str">
        <f>IFERROR(VLOOKUP(A758,'[2]Total Provider - Dec 2015'!$A$1:$K$1232,10,FALSE),"")</f>
        <v>الرياض</v>
      </c>
      <c r="K758" s="10" t="str">
        <f>IFERROR(VLOOKUP(A758,'[2]Total Provider - Dec 2015'!$A$1:$K$1232,11,FALSE),"")</f>
        <v>مستوصف السلامه</v>
      </c>
    </row>
    <row r="759" spans="1:11" hidden="1" x14ac:dyDescent="0.25">
      <c r="A759" s="5">
        <v>22743</v>
      </c>
      <c r="B759" s="6" t="str">
        <f>IFERROR(VLOOKUP(A759,'[2]Total Provider - Dec 2015'!$A$1:$K$1232,2,FALSE),"")</f>
        <v>Al Safwa  Hospital</v>
      </c>
      <c r="C759" s="7" t="str">
        <f>IFERROR(VLOOKUP(A759,'[2]Total Provider - Dec 2015'!$A$1:$K$1232,3,FALSE),"")</f>
        <v>NW3</v>
      </c>
      <c r="D759" s="7" t="str">
        <f>IFERROR(VLOOKUP(A759,'[2]Total Provider - Dec 2015'!$A$1:$K$1232,4,FALSE),"")</f>
        <v>Riyadh</v>
      </c>
      <c r="E759" s="7" t="str">
        <f>IFERROR(VLOOKUP(A759,'[2]Total Provider - Dec 2015'!$A$1:$K$1232,5,FALSE),"")</f>
        <v>Riyadh</v>
      </c>
      <c r="F759" s="7" t="str">
        <f>IFERROR(VLOOKUP(A759,'[2]Total Provider - Dec 2015'!$A$1:$K$1232,6,FALSE),"")</f>
        <v>Al Sulimanyah Dist,King Abdulaziz St.</v>
      </c>
      <c r="G759" s="7" t="str">
        <f>IFERROR(VLOOKUP(A759,'[2]Total Provider - Dec 2015'!$A$1:$K$1232,7,FALSE),"")</f>
        <v>0112885444</v>
      </c>
      <c r="H759" s="10" t="str">
        <f>IFERROR(VLOOKUP(A759,'[2]Total Provider - Dec 2015'!$A$1:$K$1232,8,FALSE),"")</f>
        <v>حي السلمانيه, شارع الملك عبدالعزيز</v>
      </c>
      <c r="I759" s="10" t="str">
        <f>IFERROR(VLOOKUP(A759,'[2]Total Provider - Dec 2015'!$A$1:$K$1232,9,FALSE),"")</f>
        <v>الرياض</v>
      </c>
      <c r="J759" s="10" t="str">
        <f>IFERROR(VLOOKUP(A759,'[2]Total Provider - Dec 2015'!$A$1:$K$1232,10,FALSE),"")</f>
        <v>الرياض</v>
      </c>
      <c r="K759" s="10" t="str">
        <f>IFERROR(VLOOKUP(A759,'[2]Total Provider - Dec 2015'!$A$1:$K$1232,11,FALSE),"")</f>
        <v>مستشفى الصفوة</v>
      </c>
    </row>
    <row r="760" spans="1:11" hidden="1" x14ac:dyDescent="0.25">
      <c r="A760" s="5">
        <v>22754</v>
      </c>
      <c r="B760" s="6" t="str">
        <f>IFERROR(VLOOKUP(A760,'[2]Total Provider - Dec 2015'!$A$1:$K$1232,2,FALSE),"")</f>
        <v>Specialist Dental Treatment Center</v>
      </c>
      <c r="C760" s="7" t="str">
        <f>IFERROR(VLOOKUP(A760,'[2]Total Provider - Dec 2015'!$A$1:$K$1232,3,FALSE),"")</f>
        <v>NW2</v>
      </c>
      <c r="D760" s="7" t="str">
        <f>IFERROR(VLOOKUP(A760,'[2]Total Provider - Dec 2015'!$A$1:$K$1232,4,FALSE),"")</f>
        <v>Eastern Province</v>
      </c>
      <c r="E760" s="7" t="str">
        <f>IFERROR(VLOOKUP(A760,'[2]Total Provider - Dec 2015'!$A$1:$K$1232,5,FALSE),"")</f>
        <v>Dammam</v>
      </c>
      <c r="F760" s="7" t="str">
        <f>IFERROR(VLOOKUP(A760,'[2]Total Provider - Dec 2015'!$A$1:$K$1232,6,FALSE),"")</f>
        <v>Al Tubishi Dist,King Faisal Street</v>
      </c>
      <c r="G760" s="7" t="str">
        <f>IFERROR(VLOOKUP(A760,'[2]Total Provider - Dec 2015'!$A$1:$K$1232,7,FALSE),"")</f>
        <v>0138344428</v>
      </c>
      <c r="H760" s="10" t="str">
        <f>IFERROR(VLOOKUP(A760,'[2]Total Provider - Dec 2015'!$A$1:$K$1232,8,FALSE),"")</f>
        <v>حي الطبيشي, شارع الملك فيصل</v>
      </c>
      <c r="I760" s="10" t="str">
        <f>IFERROR(VLOOKUP(A760,'[2]Total Provider - Dec 2015'!$A$1:$K$1232,9,FALSE),"")</f>
        <v>الدمام</v>
      </c>
      <c r="J760" s="10" t="str">
        <f>IFERROR(VLOOKUP(A760,'[2]Total Provider - Dec 2015'!$A$1:$K$1232,10,FALSE),"")</f>
        <v>المنطقة الشرقية</v>
      </c>
      <c r="K760" s="10" t="str">
        <f>IFERROR(VLOOKUP(A760,'[2]Total Provider - Dec 2015'!$A$1:$K$1232,11,FALSE),"")</f>
        <v xml:space="preserve">مجمع عيادات العلاج التخصصي للاسنان </v>
      </c>
    </row>
    <row r="761" spans="1:11" hidden="1" x14ac:dyDescent="0.25">
      <c r="A761" s="5">
        <v>22755</v>
      </c>
      <c r="B761" s="6" t="str">
        <f>IFERROR(VLOOKUP(A761,'[2]Total Provider - Dec 2015'!$A$1:$K$1232,2,FALSE),"")</f>
        <v>Al Haddad Optic</v>
      </c>
      <c r="C761" s="7" t="str">
        <f>IFERROR(VLOOKUP(A761,'[2]Total Provider - Dec 2015'!$A$1:$K$1232,3,FALSE),"")</f>
        <v>NW2</v>
      </c>
      <c r="D761" s="7" t="str">
        <f>IFERROR(VLOOKUP(A761,'[2]Total Provider - Dec 2015'!$A$1:$K$1232,4,FALSE),"")</f>
        <v>Eastern Province</v>
      </c>
      <c r="E761" s="7" t="str">
        <f>IFERROR(VLOOKUP(A761,'[2]Total Provider - Dec 2015'!$A$1:$K$1232,5,FALSE),"")</f>
        <v>Al Ahsa</v>
      </c>
      <c r="F761" s="7" t="str">
        <f>IFERROR(VLOOKUP(A761,'[2]Total Provider - Dec 2015'!$A$1:$K$1232,6,FALSE),"")</f>
        <v>Al Faisaliah Dist,</v>
      </c>
      <c r="G761" s="7" t="str">
        <f>IFERROR(VLOOKUP(A761,'[2]Total Provider - Dec 2015'!$A$1:$K$1232,7,FALSE),"")</f>
        <v>0135306631</v>
      </c>
      <c r="H761" s="10" t="str">
        <f>IFERROR(VLOOKUP(A761,'[2]Total Provider - Dec 2015'!$A$1:$K$1232,8,FALSE),"")</f>
        <v>حي الفيصلية</v>
      </c>
      <c r="I761" s="10" t="str">
        <f>IFERROR(VLOOKUP(A761,'[2]Total Provider - Dec 2015'!$A$1:$K$1232,9,FALSE),"")</f>
        <v>الأحساء</v>
      </c>
      <c r="J761" s="10" t="str">
        <f>IFERROR(VLOOKUP(A761,'[2]Total Provider - Dec 2015'!$A$1:$K$1232,10,FALSE),"")</f>
        <v>المنطقة الشرقية</v>
      </c>
      <c r="K761" s="10" t="str">
        <f>IFERROR(VLOOKUP(A761,'[2]Total Provider - Dec 2015'!$A$1:$K$1232,11,FALSE),"")</f>
        <v>نظارات الحداد</v>
      </c>
    </row>
    <row r="762" spans="1:11" hidden="1" x14ac:dyDescent="0.25">
      <c r="A762" s="5">
        <v>22759</v>
      </c>
      <c r="B762" s="6" t="str">
        <f>IFERROR(VLOOKUP(A762,'[2]Total Provider - Dec 2015'!$A$1:$K$1232,2,FALSE),"")</f>
        <v xml:space="preserve">Rai Al Ain Optical </v>
      </c>
      <c r="C762" s="7" t="str">
        <f>IFERROR(VLOOKUP(A762,'[2]Total Provider - Dec 2015'!$A$1:$K$1232,3,FALSE),"")</f>
        <v>NW6</v>
      </c>
      <c r="D762" s="7" t="str">
        <f>IFERROR(VLOOKUP(A762,'[2]Total Provider - Dec 2015'!$A$1:$K$1232,4,FALSE),"")</f>
        <v>Madinah</v>
      </c>
      <c r="E762" s="7" t="str">
        <f>IFERROR(VLOOKUP(A762,'[2]Total Provider - Dec 2015'!$A$1:$K$1232,5,FALSE),"")</f>
        <v>Madinah</v>
      </c>
      <c r="F762" s="7" t="str">
        <f>IFERROR(VLOOKUP(A762,'[2]Total Provider - Dec 2015'!$A$1:$K$1232,6,FALSE),"")</f>
        <v>Al Daeeri Al Thani Dist,Al Awali</v>
      </c>
      <c r="G762" s="7" t="str">
        <f>IFERROR(VLOOKUP(A762,'[2]Total Provider - Dec 2015'!$A$1:$K$1232,7,FALSE),"")</f>
        <v>0148660548</v>
      </c>
      <c r="H762" s="10" t="str">
        <f>IFERROR(VLOOKUP(A762,'[2]Total Provider - Dec 2015'!$A$1:$K$1232,8,FALSE),"")</f>
        <v>الدائري الثاني العوالي</v>
      </c>
      <c r="I762" s="10" t="str">
        <f>IFERROR(VLOOKUP(A762,'[2]Total Provider - Dec 2015'!$A$1:$K$1232,9,FALSE),"")</f>
        <v>المدينة المنورة</v>
      </c>
      <c r="J762" s="10" t="str">
        <f>IFERROR(VLOOKUP(A762,'[2]Total Provider - Dec 2015'!$A$1:$K$1232,10,FALSE),"")</f>
        <v>المدينة المنورة</v>
      </c>
      <c r="K762" s="10" t="str">
        <f>IFERROR(VLOOKUP(A762,'[2]Total Provider - Dec 2015'!$A$1:$K$1232,11,FALSE),"")</f>
        <v>محل نظارات مؤسسة رأي العين للبصريات</v>
      </c>
    </row>
    <row r="763" spans="1:11" hidden="1" x14ac:dyDescent="0.25">
      <c r="A763" s="5">
        <v>22760</v>
      </c>
      <c r="B763" s="6" t="str">
        <f>IFERROR(VLOOKUP(A763,'[2]Total Provider - Dec 2015'!$A$1:$K$1232,2,FALSE),"")</f>
        <v>Lasting Smile Dental Clinics</v>
      </c>
      <c r="C763" s="7" t="str">
        <f>IFERROR(VLOOKUP(A763,'[2]Total Provider - Dec 2015'!$A$1:$K$1232,3,FALSE),"")</f>
        <v>NWR</v>
      </c>
      <c r="D763" s="7" t="str">
        <f>IFERROR(VLOOKUP(A763,'[2]Total Provider - Dec 2015'!$A$1:$K$1232,4,FALSE),"")</f>
        <v>Riyadh</v>
      </c>
      <c r="E763" s="7" t="str">
        <f>IFERROR(VLOOKUP(A763,'[2]Total Provider - Dec 2015'!$A$1:$K$1232,5,FALSE),"")</f>
        <v>Riyadh</v>
      </c>
      <c r="F763" s="7" t="str">
        <f>IFERROR(VLOOKUP(A763,'[2]Total Provider - Dec 2015'!$A$1:$K$1232,6,FALSE),"")</f>
        <v>Al Olaya Dist,Abdulrahman Al Hamdan St,</v>
      </c>
      <c r="G763" s="7" t="str">
        <f>IFERROR(VLOOKUP(A763,'[2]Total Provider - Dec 2015'!$A$1:$K$1232,7,FALSE),"")</f>
        <v>0114640216</v>
      </c>
      <c r="H763" s="10" t="str">
        <f>IFERROR(VLOOKUP(A763,'[2]Total Provider - Dec 2015'!$A$1:$K$1232,8,FALSE),"")</f>
        <v>حي العليا, شارع عبدالرحمن الحمدان</v>
      </c>
      <c r="I763" s="10" t="str">
        <f>IFERROR(VLOOKUP(A763,'[2]Total Provider - Dec 2015'!$A$1:$K$1232,9,FALSE),"")</f>
        <v>الرياض</v>
      </c>
      <c r="J763" s="10" t="str">
        <f>IFERROR(VLOOKUP(A763,'[2]Total Provider - Dec 2015'!$A$1:$K$1232,10,FALSE),"")</f>
        <v>الرياض</v>
      </c>
      <c r="K763" s="10" t="str">
        <f>IFERROR(VLOOKUP(A763,'[2]Total Provider - Dec 2015'!$A$1:$K$1232,11,FALSE),"")</f>
        <v>مجمع شركة البسمة الدائمة للاسنان</v>
      </c>
    </row>
    <row r="764" spans="1:11" hidden="1" x14ac:dyDescent="0.25">
      <c r="A764" s="5">
        <v>22767</v>
      </c>
      <c r="B764" s="6" t="str">
        <f>IFERROR(VLOOKUP(A764,'[2]Total Provider - Dec 2015'!$A$1:$K$1232,2,FALSE),"")</f>
        <v xml:space="preserve">Jordan Hospital </v>
      </c>
      <c r="C764" s="7" t="str">
        <f>IFERROR(VLOOKUP(A764,'[2]Total Provider - Dec 2015'!$A$1:$K$1232,3,FALSE),"")</f>
        <v>NW7</v>
      </c>
      <c r="D764" s="7" t="str">
        <f>IFERROR(VLOOKUP(A764,'[2]Total Provider - Dec 2015'!$A$1:$K$1232,4,FALSE),"")</f>
        <v>Jordan</v>
      </c>
      <c r="E764" s="7" t="str">
        <f>IFERROR(VLOOKUP(A764,'[2]Total Provider - Dec 2015'!$A$1:$K$1232,5,FALSE),"")</f>
        <v>Amman</v>
      </c>
      <c r="F764" s="7" t="str">
        <f>IFERROR(VLOOKUP(A764,'[2]Total Provider - Dec 2015'!$A$1:$K$1232,6,FALSE),"")</f>
        <v>King Nour Street</v>
      </c>
      <c r="G764" s="7" t="str">
        <f>IFERROR(VLOOKUP(A764,'[2]Total Provider - Dec 2015'!$A$1:$K$1232,7,FALSE),"")</f>
        <v>0096275600260</v>
      </c>
      <c r="H764" s="10" t="str">
        <f>IFERROR(VLOOKUP(A764,'[2]Total Provider - Dec 2015'!$A$1:$K$1232,8,FALSE),"")</f>
        <v xml:space="preserve">شارع الملكه نور </v>
      </c>
      <c r="I764" s="10" t="str">
        <f>IFERROR(VLOOKUP(A764,'[2]Total Provider - Dec 2015'!$A$1:$K$1232,9,FALSE),"")</f>
        <v>عمان</v>
      </c>
      <c r="J764" s="10" t="str">
        <f>IFERROR(VLOOKUP(A764,'[2]Total Provider - Dec 2015'!$A$1:$K$1232,10,FALSE),"")</f>
        <v>الأردن</v>
      </c>
      <c r="K764" s="10" t="str">
        <f>IFERROR(VLOOKUP(A764,'[2]Total Provider - Dec 2015'!$A$1:$K$1232,11,FALSE),"")</f>
        <v>مستشفى الاردن</v>
      </c>
    </row>
    <row r="765" spans="1:11" hidden="1" x14ac:dyDescent="0.25">
      <c r="A765" s="5">
        <v>22768</v>
      </c>
      <c r="B765" s="6" t="str">
        <f>IFERROR(VLOOKUP(A765,'[2]Total Provider - Dec 2015'!$A$1:$K$1232,2,FALSE),"")</f>
        <v>Dr Sulaiman Al Habib Medical Center - Dubai</v>
      </c>
      <c r="C765" s="7" t="str">
        <f>IFERROR(VLOOKUP(A765,'[2]Total Provider - Dec 2015'!$A$1:$K$1232,3,FALSE),"")</f>
        <v>NW7</v>
      </c>
      <c r="D765" s="7" t="str">
        <f>IFERROR(VLOOKUP(A765,'[2]Total Provider - Dec 2015'!$A$1:$K$1232,4,FALSE),"")</f>
        <v>UAE</v>
      </c>
      <c r="E765" s="7" t="str">
        <f>IFERROR(VLOOKUP(A765,'[2]Total Provider - Dec 2015'!$A$1:$K$1232,5,FALSE),"")</f>
        <v>Dubai</v>
      </c>
      <c r="F765" s="7" t="str">
        <f>IFERROR(VLOOKUP(A765,'[2]Total Provider - Dec 2015'!$A$1:$K$1232,6,FALSE),"")</f>
        <v>Building 55</v>
      </c>
      <c r="G765" s="7" t="str">
        <f>IFERROR(VLOOKUP(A765,'[2]Total Provider - Dec 2015'!$A$1:$K$1232,7,FALSE),"")</f>
        <v>00966559905572</v>
      </c>
      <c r="H765" s="10" t="str">
        <f>IFERROR(VLOOKUP(A765,'[2]Total Provider - Dec 2015'!$A$1:$K$1232,8,FALSE),"")</f>
        <v>مبنى 55</v>
      </c>
      <c r="I765" s="10" t="str">
        <f>IFERROR(VLOOKUP(A765,'[2]Total Provider - Dec 2015'!$A$1:$K$1232,9,FALSE),"")</f>
        <v>دبي</v>
      </c>
      <c r="J765" s="10" t="str">
        <f>IFERROR(VLOOKUP(A765,'[2]Total Provider - Dec 2015'!$A$1:$K$1232,10,FALSE),"")</f>
        <v>الإمارات</v>
      </c>
      <c r="K765" s="10" t="str">
        <f>IFERROR(VLOOKUP(A765,'[2]Total Provider - Dec 2015'!$A$1:$K$1232,11,FALSE),"")</f>
        <v>مركز الدكتور سليمان الحبيب الطبي - دبي</v>
      </c>
    </row>
    <row r="766" spans="1:11" hidden="1" x14ac:dyDescent="0.25">
      <c r="A766" s="5">
        <v>22769</v>
      </c>
      <c r="B766" s="6" t="str">
        <f>IFERROR(VLOOKUP(A766,'[2]Total Provider - Dec 2015'!$A$1:$K$1232,2,FALSE),"")</f>
        <v>Arabian Dental Clinic</v>
      </c>
      <c r="C766" s="7" t="str">
        <f>IFERROR(VLOOKUP(A766,'[2]Total Provider - Dec 2015'!$A$1:$K$1232,3,FALSE),"")</f>
        <v>NW6</v>
      </c>
      <c r="D766" s="7" t="str">
        <f>IFERROR(VLOOKUP(A766,'[2]Total Provider - Dec 2015'!$A$1:$K$1232,4,FALSE),"")</f>
        <v>Riyadh</v>
      </c>
      <c r="E766" s="7" t="str">
        <f>IFERROR(VLOOKUP(A766,'[2]Total Provider - Dec 2015'!$A$1:$K$1232,5,FALSE),"")</f>
        <v>Riyadh</v>
      </c>
      <c r="F766" s="7" t="str">
        <f>IFERROR(VLOOKUP(A766,'[2]Total Provider - Dec 2015'!$A$1:$K$1232,6,FALSE),"")</f>
        <v>Olaya Dist,Olaya Main Street</v>
      </c>
      <c r="G766" s="7" t="str">
        <f>IFERROR(VLOOKUP(A766,'[2]Total Provider - Dec 2015'!$A$1:$K$1232,7,FALSE),"")</f>
        <v>0114650748</v>
      </c>
      <c r="H766" s="10" t="str">
        <f>IFERROR(VLOOKUP(A766,'[2]Total Provider - Dec 2015'!$A$1:$K$1232,8,FALSE),"")</f>
        <v>حي العليا, شارع العليا العام</v>
      </c>
      <c r="I766" s="10" t="str">
        <f>IFERROR(VLOOKUP(A766,'[2]Total Provider - Dec 2015'!$A$1:$K$1232,9,FALSE),"")</f>
        <v>الرياض</v>
      </c>
      <c r="J766" s="10" t="str">
        <f>IFERROR(VLOOKUP(A766,'[2]Total Provider - Dec 2015'!$A$1:$K$1232,10,FALSE),"")</f>
        <v>الرياض</v>
      </c>
      <c r="K766" s="10" t="str">
        <f>IFERROR(VLOOKUP(A766,'[2]Total Provider - Dec 2015'!$A$1:$K$1232,11,FALSE),"")</f>
        <v>المستوصف العربي لطب الاسنان</v>
      </c>
    </row>
    <row r="767" spans="1:11" hidden="1" x14ac:dyDescent="0.25">
      <c r="A767" s="5">
        <v>22773</v>
      </c>
      <c r="B767" s="6" t="str">
        <f>IFERROR(VLOOKUP(A767,'[2]Total Provider - Dec 2015'!$A$1:$K$1232,2,FALSE),"")</f>
        <v>Consultative Mawyah Corner Polyclinic</v>
      </c>
      <c r="C767" s="7" t="str">
        <f>IFERROR(VLOOKUP(A767,'[2]Total Provider - Dec 2015'!$A$1:$K$1232,3,FALSE),"")</f>
        <v>NW7</v>
      </c>
      <c r="D767" s="7" t="str">
        <f>IFERROR(VLOOKUP(A767,'[2]Total Provider - Dec 2015'!$A$1:$K$1232,4,FALSE),"")</f>
        <v>Riyadh</v>
      </c>
      <c r="E767" s="7" t="str">
        <f>IFERROR(VLOOKUP(A767,'[2]Total Provider - Dec 2015'!$A$1:$K$1232,5,FALSE),"")</f>
        <v>Riyadh</v>
      </c>
      <c r="F767" s="7" t="str">
        <f>IFERROR(VLOOKUP(A767,'[2]Total Provider - Dec 2015'!$A$1:$K$1232,6,FALSE),"")</f>
        <v>Al Mouroj Dist,King Abdulaziz St,</v>
      </c>
      <c r="G767" s="7" t="str">
        <f>IFERROR(VLOOKUP(A767,'[2]Total Provider - Dec 2015'!$A$1:$K$1232,7,FALSE),"")</f>
        <v>0114537777</v>
      </c>
      <c r="H767" s="10" t="str">
        <f>IFERROR(VLOOKUP(A767,'[2]Total Provider - Dec 2015'!$A$1:$K$1232,8,FALSE),"")</f>
        <v xml:space="preserve">حي المروج , شارع الملك عبد العزيز </v>
      </c>
      <c r="I767" s="10" t="str">
        <f>IFERROR(VLOOKUP(A767,'[2]Total Provider - Dec 2015'!$A$1:$K$1232,9,FALSE),"")</f>
        <v>الرياض</v>
      </c>
      <c r="J767" s="10" t="str">
        <f>IFERROR(VLOOKUP(A767,'[2]Total Provider - Dec 2015'!$A$1:$K$1232,10,FALSE),"")</f>
        <v>الرياض</v>
      </c>
      <c r="K767" s="10" t="str">
        <f>IFERROR(VLOOKUP(A767,'[2]Total Provider - Dec 2015'!$A$1:$K$1232,11,FALSE),"")</f>
        <v>مجمع عيادات ركن المئوية الاستشارية</v>
      </c>
    </row>
    <row r="768" spans="1:11" hidden="1" x14ac:dyDescent="0.25">
      <c r="A768" s="5">
        <v>22774</v>
      </c>
      <c r="B768" s="6" t="str">
        <f>IFERROR(VLOOKUP(A768,'[2]Total Provider - Dec 2015'!$A$1:$K$1232,2,FALSE),"")</f>
        <v>Al Hanakiah Clinic</v>
      </c>
      <c r="C768" s="7" t="str">
        <f>IFERROR(VLOOKUP(A768,'[2]Total Provider - Dec 2015'!$A$1:$K$1232,3,FALSE),"")</f>
        <v>NW4</v>
      </c>
      <c r="D768" s="7" t="str">
        <f>IFERROR(VLOOKUP(A768,'[2]Total Provider - Dec 2015'!$A$1:$K$1232,4,FALSE),"")</f>
        <v>Madinah</v>
      </c>
      <c r="E768" s="7" t="str">
        <f>IFERROR(VLOOKUP(A768,'[2]Total Provider - Dec 2015'!$A$1:$K$1232,5,FALSE),"")</f>
        <v>Al Hanakiah</v>
      </c>
      <c r="F768" s="7" t="str">
        <f>IFERROR(VLOOKUP(A768,'[2]Total Provider - Dec 2015'!$A$1:$K$1232,6,FALSE),"")</f>
        <v>Al Mafraq Dist,Main Street,Al Hanakiah Area</v>
      </c>
      <c r="G768" s="7" t="str">
        <f>IFERROR(VLOOKUP(A768,'[2]Total Provider - Dec 2015'!$A$1:$K$1232,7,FALSE),"")</f>
        <v>0148620893</v>
      </c>
      <c r="H768" s="10" t="str">
        <f>IFERROR(VLOOKUP(A768,'[2]Total Provider - Dec 2015'!$A$1:$K$1232,8,FALSE),"")</f>
        <v>حي المفرق,الشارع العام منطقة الحناكيه</v>
      </c>
      <c r="I768" s="10" t="str">
        <f>IFERROR(VLOOKUP(A768,'[2]Total Provider - Dec 2015'!$A$1:$K$1232,9,FALSE),"")</f>
        <v>الحناكية</v>
      </c>
      <c r="J768" s="10" t="str">
        <f>IFERROR(VLOOKUP(A768,'[2]Total Provider - Dec 2015'!$A$1:$K$1232,10,FALSE),"")</f>
        <v>المدينة المنورة</v>
      </c>
      <c r="K768" s="10" t="str">
        <f>IFERROR(VLOOKUP(A768,'[2]Total Provider - Dec 2015'!$A$1:$K$1232,11,FALSE),"")</f>
        <v>مستوصف الحناكية الخاص</v>
      </c>
    </row>
    <row r="769" spans="1:11" hidden="1" x14ac:dyDescent="0.25">
      <c r="A769" s="5">
        <v>22782</v>
      </c>
      <c r="B769" s="6" t="str">
        <f>IFERROR(VLOOKUP(A769,'[2]Total Provider - Dec 2015'!$A$1:$K$1232,2,FALSE),"")</f>
        <v>Noorana Medical Polyclinic</v>
      </c>
      <c r="C769" s="7" t="str">
        <f>IFERROR(VLOOKUP(A769,'[2]Total Provider - Dec 2015'!$A$1:$K$1232,3,FALSE),"")</f>
        <v>NW4</v>
      </c>
      <c r="D769" s="7" t="str">
        <f>IFERROR(VLOOKUP(A769,'[2]Total Provider - Dec 2015'!$A$1:$K$1232,4,FALSE),"")</f>
        <v>Riyadh</v>
      </c>
      <c r="E769" s="7" t="str">
        <f>IFERROR(VLOOKUP(A769,'[2]Total Provider - Dec 2015'!$A$1:$K$1232,5,FALSE),"")</f>
        <v>Riyadh</v>
      </c>
      <c r="F769" s="7" t="str">
        <f>IFERROR(VLOOKUP(A769,'[2]Total Provider - Dec 2015'!$A$1:$K$1232,6,FALSE),"")</f>
        <v>Al Malaz Dist,Salahuddin St(Opposite to General Admin)</v>
      </c>
      <c r="G769" s="7" t="str">
        <f>IFERROR(VLOOKUP(A769,'[2]Total Provider - Dec 2015'!$A$1:$K$1232,7,FALSE),"")</f>
        <v>0114780000</v>
      </c>
      <c r="H769" s="10" t="str">
        <f>IFERROR(VLOOKUP(A769,'[2]Total Provider - Dec 2015'!$A$1:$K$1232,8,FALSE),"")</f>
        <v xml:space="preserve">حي الملز, شارع صلاح الدين </v>
      </c>
      <c r="I769" s="10" t="str">
        <f>IFERROR(VLOOKUP(A769,'[2]Total Provider - Dec 2015'!$A$1:$K$1232,9,FALSE),"")</f>
        <v>الرياض</v>
      </c>
      <c r="J769" s="10" t="str">
        <f>IFERROR(VLOOKUP(A769,'[2]Total Provider - Dec 2015'!$A$1:$K$1232,10,FALSE),"")</f>
        <v>الرياض</v>
      </c>
      <c r="K769" s="10" t="str">
        <f>IFERROR(VLOOKUP(A769,'[2]Total Provider - Dec 2015'!$A$1:$K$1232,11,FALSE),"")</f>
        <v xml:space="preserve">مستوصف نورانا الطبي </v>
      </c>
    </row>
    <row r="770" spans="1:11" x14ac:dyDescent="0.25">
      <c r="A770" s="5">
        <v>22783</v>
      </c>
      <c r="B770" s="6" t="str">
        <f>IFERROR(VLOOKUP(A770,'[2]Total Provider - Dec 2015'!$A$1:$K$1232,2,FALSE),"")</f>
        <v>Silver Crescent Dispensary</v>
      </c>
      <c r="C770" s="7" t="str">
        <f>IFERROR(VLOOKUP(A770,'[2]Total Provider - Dec 2015'!$A$1:$K$1232,3,FALSE),"")</f>
        <v>NWS</v>
      </c>
      <c r="D770" s="7" t="str">
        <f>IFERROR(VLOOKUP(A770,'[2]Total Provider - Dec 2015'!$A$1:$K$1232,4,FALSE),"")</f>
        <v>Eastern Province</v>
      </c>
      <c r="E770" s="7" t="str">
        <f>IFERROR(VLOOKUP(A770,'[2]Total Provider - Dec 2015'!$A$1:$K$1232,5,FALSE),"")</f>
        <v>Khobar</v>
      </c>
      <c r="F770" s="7" t="str">
        <f>IFERROR(VLOOKUP(A770,'[2]Total Provider - Dec 2015'!$A$1:$K$1232,6,FALSE),"")</f>
        <v>Al Thuqbah Dist,Badr Al Olla Street</v>
      </c>
      <c r="G770" s="7" t="str">
        <f>IFERROR(VLOOKUP(A770,'[2]Total Provider - Dec 2015'!$A$1:$K$1232,7,FALSE),"")</f>
        <v>0138650005</v>
      </c>
      <c r="H770" s="10" t="str">
        <f>IFERROR(VLOOKUP(A770,'[2]Total Provider - Dec 2015'!$A$1:$K$1232,8,FALSE),"")</f>
        <v>حي الثقبه, شارع بدر العلا</v>
      </c>
      <c r="I770" s="10" t="str">
        <f>IFERROR(VLOOKUP(A770,'[2]Total Provider - Dec 2015'!$A$1:$K$1232,9,FALSE),"")</f>
        <v>الخبر</v>
      </c>
      <c r="J770" s="10" t="str">
        <f>IFERROR(VLOOKUP(A770,'[2]Total Provider - Dec 2015'!$A$1:$K$1232,10,FALSE),"")</f>
        <v>المنطقة الشرقية</v>
      </c>
      <c r="K770" s="10" t="str">
        <f>IFERROR(VLOOKUP(A770,'[2]Total Provider - Dec 2015'!$A$1:$K$1232,11,FALSE),"")</f>
        <v>مستوصف الهلال الفضي بالخبر</v>
      </c>
    </row>
    <row r="771" spans="1:11" hidden="1" x14ac:dyDescent="0.25">
      <c r="A771" s="5">
        <v>22784</v>
      </c>
      <c r="B771" s="6" t="str">
        <f>IFERROR(VLOOKUP(A771,'[2]Total Provider - Dec 2015'!$A$1:$K$1232,2,FALSE),"")</f>
        <v>Badghaish Eyecare</v>
      </c>
      <c r="C771" s="7" t="str">
        <f>IFERROR(VLOOKUP(A771,'[2]Total Provider - Dec 2015'!$A$1:$K$1232,3,FALSE),"")</f>
        <v>NW4</v>
      </c>
      <c r="D771" s="7" t="str">
        <f>IFERROR(VLOOKUP(A771,'[2]Total Provider - Dec 2015'!$A$1:$K$1232,4,FALSE),"")</f>
        <v>Eastern Province</v>
      </c>
      <c r="E771" s="7" t="str">
        <f>IFERROR(VLOOKUP(A771,'[2]Total Provider - Dec 2015'!$A$1:$K$1232,5,FALSE),"")</f>
        <v>Dammam</v>
      </c>
      <c r="F771" s="7" t="str">
        <f>IFERROR(VLOOKUP(A771,'[2]Total Provider - Dec 2015'!$A$1:$K$1232,6,FALSE),"")</f>
        <v>Al Khobar Al Shamali Dist,King Fahad St.</v>
      </c>
      <c r="G771" s="7" t="str">
        <f>IFERROR(VLOOKUP(A771,'[2]Total Provider - Dec 2015'!$A$1:$K$1232,7,FALSE),"")</f>
        <v>0138950577</v>
      </c>
      <c r="H771" s="10" t="str">
        <f>IFERROR(VLOOKUP(A771,'[2]Total Provider - Dec 2015'!$A$1:$K$1232,8,FALSE),"")</f>
        <v xml:space="preserve">حي الخبر الشمالية, شارع الملك فهد </v>
      </c>
      <c r="I771" s="10" t="str">
        <f>IFERROR(VLOOKUP(A771,'[2]Total Provider - Dec 2015'!$A$1:$K$1232,9,FALSE),"")</f>
        <v>الدمام</v>
      </c>
      <c r="J771" s="10" t="str">
        <f>IFERROR(VLOOKUP(A771,'[2]Total Provider - Dec 2015'!$A$1:$K$1232,10,FALSE),"")</f>
        <v>المنطقة الشرقية</v>
      </c>
      <c r="K771" s="10" t="str">
        <f>IFERROR(VLOOKUP(A771,'[2]Total Provider - Dec 2015'!$A$1:$K$1232,11,FALSE),"")</f>
        <v>مؤسسة بادغيش للبصريات</v>
      </c>
    </row>
    <row r="772" spans="1:11" hidden="1" x14ac:dyDescent="0.25">
      <c r="A772" s="5">
        <v>22785</v>
      </c>
      <c r="B772" s="6" t="str">
        <f>IFERROR(VLOOKUP(A772,'[2]Total Provider - Dec 2015'!$A$1:$K$1232,2,FALSE),"")</f>
        <v>Al Salam Polyclinic - Jeddah</v>
      </c>
      <c r="C772" s="7" t="str">
        <f>IFERROR(VLOOKUP(A772,'[2]Total Provider - Dec 2015'!$A$1:$K$1232,3,FALSE),"")</f>
        <v>NW1</v>
      </c>
      <c r="D772" s="7" t="str">
        <f>IFERROR(VLOOKUP(A772,'[2]Total Provider - Dec 2015'!$A$1:$K$1232,4,FALSE),"")</f>
        <v>Makkah</v>
      </c>
      <c r="E772" s="7" t="str">
        <f>IFERROR(VLOOKUP(A772,'[2]Total Provider - Dec 2015'!$A$1:$K$1232,5,FALSE),"")</f>
        <v>Jeddah</v>
      </c>
      <c r="F772" s="7" t="str">
        <f>IFERROR(VLOOKUP(A772,'[2]Total Provider - Dec 2015'!$A$1:$K$1232,6,FALSE),"")</f>
        <v>Al Rabwah Dist,Prince Majid Street</v>
      </c>
      <c r="G772" s="7" t="str">
        <f>IFERROR(VLOOKUP(A772,'[2]Total Provider - Dec 2015'!$A$1:$K$1232,7,FALSE),"")</f>
        <v>0126989315</v>
      </c>
      <c r="H772" s="10" t="str">
        <f>IFERROR(VLOOKUP(A772,'[2]Total Provider - Dec 2015'!$A$1:$K$1232,8,FALSE),"")</f>
        <v>حي الربوة, شارع الامير ماجد</v>
      </c>
      <c r="I772" s="10" t="str">
        <f>IFERROR(VLOOKUP(A772,'[2]Total Provider - Dec 2015'!$A$1:$K$1232,9,FALSE),"")</f>
        <v>جدة</v>
      </c>
      <c r="J772" s="10" t="str">
        <f>IFERROR(VLOOKUP(A772,'[2]Total Provider - Dec 2015'!$A$1:$K$1232,10,FALSE),"")</f>
        <v>مكة المكرمة</v>
      </c>
      <c r="K772" s="10" t="str">
        <f>IFERROR(VLOOKUP(A772,'[2]Total Provider - Dec 2015'!$A$1:$K$1232,11,FALSE),"")</f>
        <v>مستوصف السلام الطبي</v>
      </c>
    </row>
    <row r="773" spans="1:11" hidden="1" x14ac:dyDescent="0.25">
      <c r="A773" s="5">
        <v>22793</v>
      </c>
      <c r="B773" s="6" t="str">
        <f>IFERROR(VLOOKUP(A773,'[2]Total Provider - Dec 2015'!$A$1:$K$1232,2,FALSE),"")</f>
        <v>Baashan Medical Dispensary</v>
      </c>
      <c r="C773" s="7" t="str">
        <f>IFERROR(VLOOKUP(A773,'[2]Total Provider - Dec 2015'!$A$1:$K$1232,3,FALSE),"")</f>
        <v>NWS</v>
      </c>
      <c r="D773" s="7" t="str">
        <f>IFERROR(VLOOKUP(A773,'[2]Total Provider - Dec 2015'!$A$1:$K$1232,4,FALSE),"")</f>
        <v>Gizan</v>
      </c>
      <c r="E773" s="7" t="str">
        <f>IFERROR(VLOOKUP(A773,'[2]Total Provider - Dec 2015'!$A$1:$K$1232,5,FALSE),"")</f>
        <v>Damad</v>
      </c>
      <c r="F773" s="7" t="str">
        <f>IFERROR(VLOOKUP(A773,'[2]Total Provider - Dec 2015'!$A$1:$K$1232,6,FALSE),"")</f>
        <v>Al Thabyah Dist,Sabya Main Road</v>
      </c>
      <c r="G773" s="7" t="str">
        <f>IFERROR(VLOOKUP(A773,'[2]Total Provider - Dec 2015'!$A$1:$K$1232,7,FALSE),"")</f>
        <v>0173274922</v>
      </c>
      <c r="H773" s="10" t="str">
        <f>IFERROR(VLOOKUP(A773,'[2]Total Provider - Dec 2015'!$A$1:$K$1232,8,FALSE),"")</f>
        <v>حي الظبية, شارع صبيا العام</v>
      </c>
      <c r="I773" s="10" t="str">
        <f>IFERROR(VLOOKUP(A773,'[2]Total Provider - Dec 2015'!$A$1:$K$1232,9,FALSE),"")</f>
        <v>ضمد</v>
      </c>
      <c r="J773" s="10" t="str">
        <f>IFERROR(VLOOKUP(A773,'[2]Total Provider - Dec 2015'!$A$1:$K$1232,10,FALSE),"")</f>
        <v>جيزان</v>
      </c>
      <c r="K773" s="10" t="str">
        <f>IFERROR(VLOOKUP(A773,'[2]Total Provider - Dec 2015'!$A$1:$K$1232,11,FALSE),"")</f>
        <v>مستوصف باعشن الطبي</v>
      </c>
    </row>
    <row r="774" spans="1:11" hidden="1" x14ac:dyDescent="0.25">
      <c r="A774" s="5">
        <v>22802</v>
      </c>
      <c r="B774" s="6" t="str">
        <f>IFERROR(VLOOKUP(A774,'[2]Total Provider - Dec 2015'!$A$1:$K$1232,2,FALSE),"")</f>
        <v>Madaar Al Shefa Dental Polyclinic - KM</v>
      </c>
      <c r="C774" s="7" t="str">
        <f>IFERROR(VLOOKUP(A774,'[2]Total Provider - Dec 2015'!$A$1:$K$1232,3,FALSE),"")</f>
        <v>NW2</v>
      </c>
      <c r="D774" s="7" t="str">
        <f>IFERROR(VLOOKUP(A774,'[2]Total Provider - Dec 2015'!$A$1:$K$1232,4,FALSE),"")</f>
        <v>Aseer</v>
      </c>
      <c r="E774" s="7" t="str">
        <f>IFERROR(VLOOKUP(A774,'[2]Total Provider - Dec 2015'!$A$1:$K$1232,5,FALSE),"")</f>
        <v>Khamis Mushayt</v>
      </c>
      <c r="F774" s="7" t="str">
        <f>IFERROR(VLOOKUP(A774,'[2]Total Provider - Dec 2015'!$A$1:$K$1232,6,FALSE),"")</f>
        <v>Anoud Dist,King Fahed Road</v>
      </c>
      <c r="G774" s="7" t="str">
        <f>IFERROR(VLOOKUP(A774,'[2]Total Provider - Dec 2015'!$A$1:$K$1232,7,FALSE),"")</f>
        <v>0172358888</v>
      </c>
      <c r="H774" s="10" t="str">
        <f>IFERROR(VLOOKUP(A774,'[2]Total Provider - Dec 2015'!$A$1:$K$1232,8,FALSE),"")</f>
        <v>حي عنود, طريق الملك فهد</v>
      </c>
      <c r="I774" s="10" t="str">
        <f>IFERROR(VLOOKUP(A774,'[2]Total Provider - Dec 2015'!$A$1:$K$1232,9,FALSE),"")</f>
        <v>خميس مشيط</v>
      </c>
      <c r="J774" s="10" t="str">
        <f>IFERROR(VLOOKUP(A774,'[2]Total Provider - Dec 2015'!$A$1:$K$1232,10,FALSE),"")</f>
        <v>عسير</v>
      </c>
      <c r="K774" s="10" t="str">
        <f>IFERROR(VLOOKUP(A774,'[2]Total Provider - Dec 2015'!$A$1:$K$1232,11,FALSE),"")</f>
        <v>مجمع عيادات مدار الشفا لطب الاسنان</v>
      </c>
    </row>
    <row r="775" spans="1:11" hidden="1" x14ac:dyDescent="0.25">
      <c r="A775" s="5">
        <v>22805</v>
      </c>
      <c r="B775" s="6" t="str">
        <f>IFERROR(VLOOKUP(A775,'[2]Total Provider - Dec 2015'!$A$1:$K$1232,2,FALSE),"")</f>
        <v xml:space="preserve">Donia Al Noor Optical </v>
      </c>
      <c r="C775" s="7" t="str">
        <f>IFERROR(VLOOKUP(A775,'[2]Total Provider - Dec 2015'!$A$1:$K$1232,3,FALSE),"")</f>
        <v>NW4</v>
      </c>
      <c r="D775" s="7" t="str">
        <f>IFERROR(VLOOKUP(A775,'[2]Total Provider - Dec 2015'!$A$1:$K$1232,4,FALSE),"")</f>
        <v>Riyadh</v>
      </c>
      <c r="E775" s="7" t="str">
        <f>IFERROR(VLOOKUP(A775,'[2]Total Provider - Dec 2015'!$A$1:$K$1232,5,FALSE),"")</f>
        <v>Riyadh</v>
      </c>
      <c r="F775" s="7" t="str">
        <f>IFERROR(VLOOKUP(A775,'[2]Total Provider - Dec 2015'!$A$1:$K$1232,6,FALSE),"")</f>
        <v>Olaya Dist,Prince Sultan Bin Abdulaziz St</v>
      </c>
      <c r="G775" s="7" t="str">
        <f>IFERROR(VLOOKUP(A775,'[2]Total Provider - Dec 2015'!$A$1:$K$1232,7,FALSE),"")</f>
        <v>0112177008</v>
      </c>
      <c r="H775" s="10" t="str">
        <f>IFERROR(VLOOKUP(A775,'[2]Total Provider - Dec 2015'!$A$1:$K$1232,8,FALSE),"")</f>
        <v>حي العليا, شارع الامير سلطان بن عبدالعزيز</v>
      </c>
      <c r="I775" s="10" t="str">
        <f>IFERROR(VLOOKUP(A775,'[2]Total Provider - Dec 2015'!$A$1:$K$1232,9,FALSE),"")</f>
        <v>الرياض</v>
      </c>
      <c r="J775" s="10" t="str">
        <f>IFERROR(VLOOKUP(A775,'[2]Total Provider - Dec 2015'!$A$1:$K$1232,10,FALSE),"")</f>
        <v>الرياض</v>
      </c>
      <c r="K775" s="10" t="str">
        <f>IFERROR(VLOOKUP(A775,'[2]Total Provider - Dec 2015'!$A$1:$K$1232,11,FALSE),"")</f>
        <v>مركز دنيا النور للبصريات</v>
      </c>
    </row>
    <row r="776" spans="1:11" hidden="1" x14ac:dyDescent="0.25">
      <c r="A776" s="5">
        <v>22812</v>
      </c>
      <c r="B776" s="6" t="str">
        <f>IFERROR(VLOOKUP(A776,'[2]Total Provider - Dec 2015'!$A$1:$K$1232,2,FALSE),"")</f>
        <v>Sanad Hospital (Ex Dr Ahmed Abanamy Hospital)</v>
      </c>
      <c r="C776" s="7" t="str">
        <f>IFERROR(VLOOKUP(A776,'[2]Total Provider - Dec 2015'!$A$1:$K$1232,3,FALSE),"")</f>
        <v>NW2</v>
      </c>
      <c r="D776" s="7" t="str">
        <f>IFERROR(VLOOKUP(A776,'[2]Total Provider - Dec 2015'!$A$1:$K$1232,4,FALSE),"")</f>
        <v>Riyadh</v>
      </c>
      <c r="E776" s="7" t="str">
        <f>IFERROR(VLOOKUP(A776,'[2]Total Provider - Dec 2015'!$A$1:$K$1232,5,FALSE),"")</f>
        <v>Riyadh</v>
      </c>
      <c r="F776" s="7" t="str">
        <f>IFERROR(VLOOKUP(A776,'[2]Total Provider - Dec 2015'!$A$1:$K$1232,6,FALSE),"")</f>
        <v>Imam Abdullah Bin Soud St</v>
      </c>
      <c r="G776" s="7" t="str">
        <f>IFERROR(VLOOKUP(A776,'[2]Total Provider - Dec 2015'!$A$1:$K$1232,7,FALSE),"")</f>
        <v>0112407778</v>
      </c>
      <c r="H776" s="10" t="str">
        <f>IFERROR(VLOOKUP(A776,'[2]Total Provider - Dec 2015'!$A$1:$K$1232,8,FALSE),"")</f>
        <v>حي الحمراء, شارع الامام عبدالله بن سعود</v>
      </c>
      <c r="I776" s="10" t="str">
        <f>IFERROR(VLOOKUP(A776,'[2]Total Provider - Dec 2015'!$A$1:$K$1232,9,FALSE),"")</f>
        <v>الرياض</v>
      </c>
      <c r="J776" s="10" t="str">
        <f>IFERROR(VLOOKUP(A776,'[2]Total Provider - Dec 2015'!$A$1:$K$1232,10,FALSE),"")</f>
        <v>الرياض</v>
      </c>
      <c r="K776" s="10" t="str">
        <f>IFERROR(VLOOKUP(A776,'[2]Total Provider - Dec 2015'!$A$1:$K$1232,11,FALSE),"")</f>
        <v>مستشفى سند</v>
      </c>
    </row>
    <row r="777" spans="1:11" hidden="1" x14ac:dyDescent="0.25">
      <c r="A777" s="5">
        <v>22813</v>
      </c>
      <c r="B777" s="6" t="str">
        <f>IFERROR(VLOOKUP(A777,'[2]Total Provider - Dec 2015'!$A$1:$K$1232,2,FALSE),"")</f>
        <v>Najjar Hospital</v>
      </c>
      <c r="C777" s="7" t="str">
        <f>IFERROR(VLOOKUP(A777,'[2]Total Provider - Dec 2015'!$A$1:$K$1232,3,FALSE),"")</f>
        <v>NW5</v>
      </c>
      <c r="D777" s="7" t="str">
        <f>IFERROR(VLOOKUP(A777,'[2]Total Provider - Dec 2015'!$A$1:$K$1232,4,FALSE),"")</f>
        <v>Lebanon</v>
      </c>
      <c r="E777" s="7" t="str">
        <f>IFERROR(VLOOKUP(A777,'[2]Total Provider - Dec 2015'!$A$1:$K$1232,5,FALSE),"")</f>
        <v>Beirut</v>
      </c>
      <c r="F777" s="7" t="str">
        <f>IFERROR(VLOOKUP(A777,'[2]Total Provider - Dec 2015'!$A$1:$K$1232,6,FALSE),"")</f>
        <v>Abdulbaqi Street, Ras Beirut</v>
      </c>
      <c r="G777" s="7" t="str">
        <f>IFERROR(VLOOKUP(A777,'[2]Total Provider - Dec 2015'!$A$1:$K$1232,7,FALSE),"")</f>
        <v>009611340626</v>
      </c>
      <c r="H777" s="10" t="str">
        <f>IFERROR(VLOOKUP(A777,'[2]Total Provider - Dec 2015'!$A$1:$K$1232,8,FALSE),"")</f>
        <v>حي الحمراء, شارع عبد الباقي راس بيروت</v>
      </c>
      <c r="I777" s="10" t="str">
        <f>IFERROR(VLOOKUP(A777,'[2]Total Provider - Dec 2015'!$A$1:$K$1232,9,FALSE),"")</f>
        <v>بيروت</v>
      </c>
      <c r="J777" s="10" t="str">
        <f>IFERROR(VLOOKUP(A777,'[2]Total Provider - Dec 2015'!$A$1:$K$1232,10,FALSE),"")</f>
        <v>لبنان</v>
      </c>
      <c r="K777" s="10" t="str">
        <f>IFERROR(VLOOKUP(A777,'[2]Total Provider - Dec 2015'!$A$1:$K$1232,11,FALSE),"")</f>
        <v xml:space="preserve">مستشفى نجار </v>
      </c>
    </row>
    <row r="778" spans="1:11" hidden="1" x14ac:dyDescent="0.25">
      <c r="A778" s="5">
        <v>22814</v>
      </c>
      <c r="B778" s="6" t="str">
        <f>IFERROR(VLOOKUP(A778,'[2]Total Provider - Dec 2015'!$A$1:$K$1232,2,FALSE),"")</f>
        <v xml:space="preserve">Sarh Al Tawfeeq Polyclinic - Jizan </v>
      </c>
      <c r="C778" s="7" t="str">
        <f>IFERROR(VLOOKUP(A778,'[2]Total Provider - Dec 2015'!$A$1:$K$1232,3,FALSE),"")</f>
        <v>NWS</v>
      </c>
      <c r="D778" s="7" t="str">
        <f>IFERROR(VLOOKUP(A778,'[2]Total Provider - Dec 2015'!$A$1:$K$1232,4,FALSE),"")</f>
        <v>Gizan</v>
      </c>
      <c r="E778" s="7" t="str">
        <f>IFERROR(VLOOKUP(A778,'[2]Total Provider - Dec 2015'!$A$1:$K$1232,5,FALSE),"")</f>
        <v>Bish</v>
      </c>
      <c r="F778" s="7" t="str">
        <f>IFERROR(VLOOKUP(A778,'[2]Total Provider - Dec 2015'!$A$1:$K$1232,6,FALSE),"")</f>
        <v xml:space="preserve">Al Shamali Dist,Main Street </v>
      </c>
      <c r="G778" s="7" t="str">
        <f>IFERROR(VLOOKUP(A778,'[2]Total Provider - Dec 2015'!$A$1:$K$1232,7,FALSE),"")</f>
        <v>0173425014</v>
      </c>
      <c r="H778" s="10" t="str">
        <f>IFERROR(VLOOKUP(A778,'[2]Total Provider - Dec 2015'!$A$1:$K$1232,8,FALSE),"")</f>
        <v xml:space="preserve">حي الشمالي, الشارع العام </v>
      </c>
      <c r="I778" s="10" t="str">
        <f>IFERROR(VLOOKUP(A778,'[2]Total Provider - Dec 2015'!$A$1:$K$1232,9,FALSE),"")</f>
        <v>بيش</v>
      </c>
      <c r="J778" s="10" t="str">
        <f>IFERROR(VLOOKUP(A778,'[2]Total Provider - Dec 2015'!$A$1:$K$1232,10,FALSE),"")</f>
        <v>جيزان</v>
      </c>
      <c r="K778" s="10" t="str">
        <f>IFERROR(VLOOKUP(A778,'[2]Total Provider - Dec 2015'!$A$1:$K$1232,11,FALSE),"")</f>
        <v xml:space="preserve">مستوصف صرح التوفيق الطبي </v>
      </c>
    </row>
    <row r="779" spans="1:11" hidden="1" x14ac:dyDescent="0.25">
      <c r="A779" s="5">
        <v>22820</v>
      </c>
      <c r="B779" s="6" t="str">
        <f>IFERROR(VLOOKUP(A779,'[2]Total Provider - Dec 2015'!$A$1:$K$1232,2,FALSE),"")</f>
        <v>Imam Abdurahman Al Faisal (NGHA) - Dammam</v>
      </c>
      <c r="C779" s="7" t="str">
        <f>IFERROR(VLOOKUP(A779,'[2]Total Provider - Dec 2015'!$A$1:$K$1232,3,FALSE),"")</f>
        <v>NW7</v>
      </c>
      <c r="D779" s="7" t="str">
        <f>IFERROR(VLOOKUP(A779,'[2]Total Provider - Dec 2015'!$A$1:$K$1232,4,FALSE),"")</f>
        <v>Eastern Province</v>
      </c>
      <c r="E779" s="7" t="str">
        <f>IFERROR(VLOOKUP(A779,'[2]Total Provider - Dec 2015'!$A$1:$K$1232,5,FALSE),"")</f>
        <v>Dammam</v>
      </c>
      <c r="F779" s="7" t="str">
        <f>IFERROR(VLOOKUP(A779,'[2]Total Provider - Dec 2015'!$A$1:$K$1232,6,FALSE),"")</f>
        <v>King Soud Road</v>
      </c>
      <c r="G779" s="7">
        <f>IFERROR(VLOOKUP(A779,'[2]Total Provider - Dec 2015'!$A$1:$K$1232,7,FALSE),"")</f>
        <v>0</v>
      </c>
      <c r="H779" s="10" t="str">
        <f>IFERROR(VLOOKUP(A779,'[2]Total Provider - Dec 2015'!$A$1:$K$1232,8,FALSE),"")</f>
        <v>طريق الملك سعود</v>
      </c>
      <c r="I779" s="10" t="str">
        <f>IFERROR(VLOOKUP(A779,'[2]Total Provider - Dec 2015'!$A$1:$K$1232,9,FALSE),"")</f>
        <v>الدمام</v>
      </c>
      <c r="J779" s="10" t="str">
        <f>IFERROR(VLOOKUP(A779,'[2]Total Provider - Dec 2015'!$A$1:$K$1232,10,FALSE),"")</f>
        <v>المنطقة الشرقية</v>
      </c>
      <c r="K779" s="10" t="str">
        <f>IFERROR(VLOOKUP(A779,'[2]Total Provider - Dec 2015'!$A$1:$K$1232,11,FALSE),"")</f>
        <v xml:space="preserve">مستشفى الامام عبد الرحمن الفيصل (الحرس الوطني) - الدمام </v>
      </c>
    </row>
    <row r="780" spans="1:11" hidden="1" x14ac:dyDescent="0.25">
      <c r="A780" s="5">
        <v>22822</v>
      </c>
      <c r="B780" s="6" t="str">
        <f>IFERROR(VLOOKUP(A780,'[2]Total Provider - Dec 2015'!$A$1:$K$1232,2,FALSE),"")</f>
        <v xml:space="preserve">Your Eyes Optical </v>
      </c>
      <c r="C780" s="7" t="str">
        <f>IFERROR(VLOOKUP(A780,'[2]Total Provider - Dec 2015'!$A$1:$K$1232,3,FALSE),"")</f>
        <v>NW6</v>
      </c>
      <c r="D780" s="7" t="str">
        <f>IFERROR(VLOOKUP(A780,'[2]Total Provider - Dec 2015'!$A$1:$K$1232,4,FALSE),"")</f>
        <v>Riyadh</v>
      </c>
      <c r="E780" s="7" t="str">
        <f>IFERROR(VLOOKUP(A780,'[2]Total Provider - Dec 2015'!$A$1:$K$1232,5,FALSE),"")</f>
        <v>Riyadh</v>
      </c>
      <c r="F780" s="7" t="str">
        <f>IFERROR(VLOOKUP(A780,'[2]Total Provider - Dec 2015'!$A$1:$K$1232,6,FALSE),"")</f>
        <v>Al Maather Dist,Al Takhasussi St.</v>
      </c>
      <c r="G780" s="7" t="str">
        <f>IFERROR(VLOOKUP(A780,'[2]Total Provider - Dec 2015'!$A$1:$K$1232,7,FALSE),"")</f>
        <v>0114822721</v>
      </c>
      <c r="H780" s="10" t="str">
        <f>IFERROR(VLOOKUP(A780,'[2]Total Provider - Dec 2015'!$A$1:$K$1232,8,FALSE),"")</f>
        <v>حي المعذر, شارع التخصصي</v>
      </c>
      <c r="I780" s="10" t="str">
        <f>IFERROR(VLOOKUP(A780,'[2]Total Provider - Dec 2015'!$A$1:$K$1232,9,FALSE),"")</f>
        <v>الرياض</v>
      </c>
      <c r="J780" s="10" t="str">
        <f>IFERROR(VLOOKUP(A780,'[2]Total Provider - Dec 2015'!$A$1:$K$1232,10,FALSE),"")</f>
        <v>الرياض</v>
      </c>
      <c r="K780" s="10" t="str">
        <f>IFERROR(VLOOKUP(A780,'[2]Total Provider - Dec 2015'!$A$1:$K$1232,11,FALSE),"")</f>
        <v xml:space="preserve">عيونك للنظارات </v>
      </c>
    </row>
    <row r="781" spans="1:11" hidden="1" x14ac:dyDescent="0.25">
      <c r="A781" s="5">
        <v>22823</v>
      </c>
      <c r="B781" s="6" t="str">
        <f>IFERROR(VLOOKUP(A781,'[2]Total Provider - Dec 2015'!$A$1:$K$1232,2,FALSE),"")</f>
        <v xml:space="preserve">Al Aredh Polyclinic </v>
      </c>
      <c r="C781" s="7" t="str">
        <f>IFERROR(VLOOKUP(A781,'[2]Total Provider - Dec 2015'!$A$1:$K$1232,3,FALSE),"")</f>
        <v>NW1</v>
      </c>
      <c r="D781" s="7" t="str">
        <f>IFERROR(VLOOKUP(A781,'[2]Total Provider - Dec 2015'!$A$1:$K$1232,4,FALSE),"")</f>
        <v>Riyadh</v>
      </c>
      <c r="E781" s="7" t="str">
        <f>IFERROR(VLOOKUP(A781,'[2]Total Provider - Dec 2015'!$A$1:$K$1232,5,FALSE),"")</f>
        <v>Riyadh</v>
      </c>
      <c r="F781" s="7" t="str">
        <f>IFERROR(VLOOKUP(A781,'[2]Total Provider - Dec 2015'!$A$1:$K$1232,6,FALSE),"")</f>
        <v>Al Badiah Dist,Prince Satam Bin Abdulaziz St</v>
      </c>
      <c r="G781" s="7" t="str">
        <f>IFERROR(VLOOKUP(A781,'[2]Total Provider - Dec 2015'!$A$1:$K$1232,7,FALSE),"")</f>
        <v>0114359460</v>
      </c>
      <c r="H781" s="10" t="str">
        <f>IFERROR(VLOOKUP(A781,'[2]Total Provider - Dec 2015'!$A$1:$K$1232,8,FALSE),"")</f>
        <v xml:space="preserve">حي البديعة, شارع سطام بن عبدالعزيز </v>
      </c>
      <c r="I781" s="10" t="str">
        <f>IFERROR(VLOOKUP(A781,'[2]Total Provider - Dec 2015'!$A$1:$K$1232,9,FALSE),"")</f>
        <v>الرياض</v>
      </c>
      <c r="J781" s="10" t="str">
        <f>IFERROR(VLOOKUP(A781,'[2]Total Provider - Dec 2015'!$A$1:$K$1232,10,FALSE),"")</f>
        <v>الرياض</v>
      </c>
      <c r="K781" s="10" t="str">
        <f>IFERROR(VLOOKUP(A781,'[2]Total Provider - Dec 2015'!$A$1:$K$1232,11,FALSE),"")</f>
        <v>مجمع العارض الطبي</v>
      </c>
    </row>
    <row r="782" spans="1:11" hidden="1" x14ac:dyDescent="0.25">
      <c r="A782" s="5">
        <v>22825</v>
      </c>
      <c r="B782" s="6" t="str">
        <f>IFERROR(VLOOKUP(A782,'[2]Total Provider - Dec 2015'!$A$1:$K$1232,2,FALSE),"")</f>
        <v>Saudi German Hospital (SGH - Dubai)</v>
      </c>
      <c r="C782" s="7" t="str">
        <f>IFERROR(VLOOKUP(A782,'[2]Total Provider - Dec 2015'!$A$1:$K$1232,3,FALSE),"")</f>
        <v>NW6</v>
      </c>
      <c r="D782" s="7" t="str">
        <f>IFERROR(VLOOKUP(A782,'[2]Total Provider - Dec 2015'!$A$1:$K$1232,4,FALSE),"")</f>
        <v>UAE</v>
      </c>
      <c r="E782" s="7" t="str">
        <f>IFERROR(VLOOKUP(A782,'[2]Total Provider - Dec 2015'!$A$1:$K$1232,5,FALSE),"")</f>
        <v>Dubai</v>
      </c>
      <c r="F782" s="7" t="str">
        <f>IFERROR(VLOOKUP(A782,'[2]Total Provider - Dec 2015'!$A$1:$K$1232,6,FALSE),"")</f>
        <v>Hessa Street,D 611</v>
      </c>
      <c r="G782" s="7" t="str">
        <f>IFERROR(VLOOKUP(A782,'[2]Total Provider - Dec 2015'!$A$1:$K$1232,7,FALSE),"")</f>
        <v>0097143890527</v>
      </c>
      <c r="H782" s="10" t="str">
        <f>IFERROR(VLOOKUP(A782,'[2]Total Provider - Dec 2015'!$A$1:$K$1232,8,FALSE),"")</f>
        <v>شارع حصه, دي 611</v>
      </c>
      <c r="I782" s="10" t="str">
        <f>IFERROR(VLOOKUP(A782,'[2]Total Provider - Dec 2015'!$A$1:$K$1232,9,FALSE),"")</f>
        <v>دبي</v>
      </c>
      <c r="J782" s="10" t="str">
        <f>IFERROR(VLOOKUP(A782,'[2]Total Provider - Dec 2015'!$A$1:$K$1232,10,FALSE),"")</f>
        <v>الإمارات</v>
      </c>
      <c r="K782" s="10" t="str">
        <f>IFERROR(VLOOKUP(A782,'[2]Total Provider - Dec 2015'!$A$1:$K$1232,11,FALSE),"")</f>
        <v>مستشفى السعودي الالماني_ دبي</v>
      </c>
    </row>
    <row r="783" spans="1:11" hidden="1" x14ac:dyDescent="0.25">
      <c r="A783" s="5">
        <v>22826</v>
      </c>
      <c r="B783" s="6" t="str">
        <f>IFERROR(VLOOKUP(A783,'[2]Total Provider - Dec 2015'!$A$1:$K$1232,2,FALSE),"")</f>
        <v>RG Stone Urology &amp; Laparoscopy Hospital -  East of Kailash - New Delhi</v>
      </c>
      <c r="C783" s="7" t="str">
        <f>IFERROR(VLOOKUP(A783,'[2]Total Provider - Dec 2015'!$A$1:$K$1232,3,FALSE),"")</f>
        <v>NWR</v>
      </c>
      <c r="D783" s="7" t="str">
        <f>IFERROR(VLOOKUP(A783,'[2]Total Provider - Dec 2015'!$A$1:$K$1232,4,FALSE),"")</f>
        <v>India</v>
      </c>
      <c r="E783" s="7" t="str">
        <f>IFERROR(VLOOKUP(A783,'[2]Total Provider - Dec 2015'!$A$1:$K$1232,5,FALSE),"")</f>
        <v>New Delhi</v>
      </c>
      <c r="F783" s="7" t="str">
        <f>IFERROR(VLOOKUP(A783,'[2]Total Provider - Dec 2015'!$A$1:$K$1232,6,FALSE),"")</f>
        <v>F - 12, East Of Kailash,New Delhi</v>
      </c>
      <c r="G783" s="7">
        <f>IFERROR(VLOOKUP(A783,'[2]Total Provider - Dec 2015'!$A$1:$K$1232,7,FALSE),"")</f>
        <v>11407210000</v>
      </c>
      <c r="H783" s="10" t="str">
        <f>IFERROR(VLOOKUP(A783,'[2]Total Provider - Dec 2015'!$A$1:$K$1232,8,FALSE),"")</f>
        <v>اف - 12 شرق كيلاش نيودلهي</v>
      </c>
      <c r="I783" s="10" t="str">
        <f>IFERROR(VLOOKUP(A783,'[2]Total Provider - Dec 2015'!$A$1:$K$1232,9,FALSE),"")</f>
        <v>نيودلهي</v>
      </c>
      <c r="J783" s="10" t="str">
        <f>IFERROR(VLOOKUP(A783,'[2]Total Provider - Dec 2015'!$A$1:$K$1232,10,FALSE),"")</f>
        <v>الهند</v>
      </c>
      <c r="K783" s="10" t="str">
        <f>IFERROR(VLOOKUP(A783,'[2]Total Provider - Dec 2015'!$A$1:$K$1232,11,FALSE),"")</f>
        <v xml:space="preserve">مستشفى ار جي ستون للمسالك والمناظير - شرق كيلاش - نيو دلهي </v>
      </c>
    </row>
    <row r="784" spans="1:11" hidden="1" x14ac:dyDescent="0.25">
      <c r="A784" s="5">
        <v>22827</v>
      </c>
      <c r="B784" s="6" t="str">
        <f>IFERROR(VLOOKUP(A784,'[2]Total Provider - Dec 2015'!$A$1:$K$1232,2,FALSE),"")</f>
        <v>RG Stone Urology &amp; Laparoscopy Hospital - Pitampura - New Delhi</v>
      </c>
      <c r="C784" s="7" t="str">
        <f>IFERROR(VLOOKUP(A784,'[2]Total Provider - Dec 2015'!$A$1:$K$1232,3,FALSE),"")</f>
        <v>NWR</v>
      </c>
      <c r="D784" s="7" t="str">
        <f>IFERROR(VLOOKUP(A784,'[2]Total Provider - Dec 2015'!$A$1:$K$1232,4,FALSE),"")</f>
        <v>India</v>
      </c>
      <c r="E784" s="7" t="str">
        <f>IFERROR(VLOOKUP(A784,'[2]Total Provider - Dec 2015'!$A$1:$K$1232,5,FALSE),"")</f>
        <v>New Delhi</v>
      </c>
      <c r="F784" s="7" t="str">
        <f>IFERROR(VLOOKUP(A784,'[2]Total Provider - Dec 2015'!$A$1:$K$1232,6,FALSE),"")</f>
        <v>195 - Deepil Chowk,Pitampura,New Delhi</v>
      </c>
      <c r="G784" s="7" t="str">
        <f>IFERROR(VLOOKUP(A784,'[2]Total Provider - Dec 2015'!$A$1:$K$1232,7,FALSE),"")</f>
        <v>01147571000</v>
      </c>
      <c r="H784" s="10" t="str">
        <f>IFERROR(VLOOKUP(A784,'[2]Total Provider - Dec 2015'!$A$1:$K$1232,8,FALSE),"")</f>
        <v>195 - ديبل شوك, بتمبورا, نيودلهي</v>
      </c>
      <c r="I784" s="10" t="str">
        <f>IFERROR(VLOOKUP(A784,'[2]Total Provider - Dec 2015'!$A$1:$K$1232,9,FALSE),"")</f>
        <v>نيودلهي</v>
      </c>
      <c r="J784" s="10" t="str">
        <f>IFERROR(VLOOKUP(A784,'[2]Total Provider - Dec 2015'!$A$1:$K$1232,10,FALSE),"")</f>
        <v>الهند</v>
      </c>
      <c r="K784" s="10" t="str">
        <f>IFERROR(VLOOKUP(A784,'[2]Total Provider - Dec 2015'!$A$1:$K$1232,11,FALSE),"")</f>
        <v xml:space="preserve">مستشفى ار جي ستون للمسالك والمناظير - بتمبورا - نيو دلهي </v>
      </c>
    </row>
    <row r="785" spans="1:11" hidden="1" x14ac:dyDescent="0.25">
      <c r="A785" s="5">
        <v>22828</v>
      </c>
      <c r="B785" s="6" t="str">
        <f>IFERROR(VLOOKUP(A785,'[2]Total Provider - Dec 2015'!$A$1:$K$1232,2,FALSE),"")</f>
        <v>RG Stone Urology &amp; Laparoscopy Hospital  - Rajouri Garden - New Delhi</v>
      </c>
      <c r="C785" s="7" t="str">
        <f>IFERROR(VLOOKUP(A785,'[2]Total Provider - Dec 2015'!$A$1:$K$1232,3,FALSE),"")</f>
        <v>NWR</v>
      </c>
      <c r="D785" s="7" t="str">
        <f>IFERROR(VLOOKUP(A785,'[2]Total Provider - Dec 2015'!$A$1:$K$1232,4,FALSE),"")</f>
        <v>India</v>
      </c>
      <c r="E785" s="7" t="str">
        <f>IFERROR(VLOOKUP(A785,'[2]Total Provider - Dec 2015'!$A$1:$K$1232,5,FALSE),"")</f>
        <v>New Delhi</v>
      </c>
      <c r="F785" s="7" t="str">
        <f>IFERROR(VLOOKUP(A785,'[2]Total Provider - Dec 2015'!$A$1:$K$1232,6,FALSE),"")</f>
        <v>B- 1 Vishal Enclave,OPP. Police Station,Rajouri Garden, New Delhi</v>
      </c>
      <c r="G785" s="7" t="str">
        <f>IFERROR(VLOOKUP(A785,'[2]Total Provider - Dec 2015'!$A$1:$K$1232,7,FALSE),"")</f>
        <v>01143298000</v>
      </c>
      <c r="H785" s="10" t="str">
        <f>IFERROR(VLOOKUP(A785,'[2]Total Provider - Dec 2015'!$A$1:$K$1232,8,FALSE),"")</f>
        <v xml:space="preserve">بي -1 فيشال انكلاف, امام مركز الشرطة, راجوري, جاردن نيودلهي </v>
      </c>
      <c r="I785" s="10" t="str">
        <f>IFERROR(VLOOKUP(A785,'[2]Total Provider - Dec 2015'!$A$1:$K$1232,9,FALSE),"")</f>
        <v>نيودلهي</v>
      </c>
      <c r="J785" s="10" t="str">
        <f>IFERROR(VLOOKUP(A785,'[2]Total Provider - Dec 2015'!$A$1:$K$1232,10,FALSE),"")</f>
        <v>الهند</v>
      </c>
      <c r="K785" s="10" t="str">
        <f>IFERROR(VLOOKUP(A785,'[2]Total Provider - Dec 2015'!$A$1:$K$1232,11,FALSE),"")</f>
        <v xml:space="preserve">مستشفى ار جي ستون للمسالك والمناظير - حديقة راجوي - نيو دلهي </v>
      </c>
    </row>
    <row r="786" spans="1:11" hidden="1" x14ac:dyDescent="0.25">
      <c r="A786" s="5">
        <v>22829</v>
      </c>
      <c r="B786" s="6" t="str">
        <f>IFERROR(VLOOKUP(A786,'[2]Total Provider - Dec 2015'!$A$1:$K$1232,2,FALSE),"")</f>
        <v>RG Stone Urology &amp; Laparoscopy Hospital  -  Gagan Vihar Main - New Delhi</v>
      </c>
      <c r="C786" s="7" t="str">
        <f>IFERROR(VLOOKUP(A786,'[2]Total Provider - Dec 2015'!$A$1:$K$1232,3,FALSE),"")</f>
        <v>NWR</v>
      </c>
      <c r="D786" s="7" t="str">
        <f>IFERROR(VLOOKUP(A786,'[2]Total Provider - Dec 2015'!$A$1:$K$1232,4,FALSE),"")</f>
        <v>India</v>
      </c>
      <c r="E786" s="7" t="str">
        <f>IFERROR(VLOOKUP(A786,'[2]Total Provider - Dec 2015'!$A$1:$K$1232,5,FALSE),"")</f>
        <v>New Delhi</v>
      </c>
      <c r="F786" s="7" t="str">
        <f>IFERROR(VLOOKUP(A786,'[2]Total Provider - Dec 2015'!$A$1:$K$1232,6,FALSE),"")</f>
        <v>Gagan Vihar Main,New Delhi</v>
      </c>
      <c r="G786" s="7" t="str">
        <f>IFERROR(VLOOKUP(A786,'[2]Total Provider - Dec 2015'!$A$1:$K$1232,7,FALSE),"")</f>
        <v>01171011000</v>
      </c>
      <c r="H786" s="10" t="str">
        <f>IFERROR(VLOOKUP(A786,'[2]Total Provider - Dec 2015'!$A$1:$K$1232,8,FALSE),"")</f>
        <v>جاجان فيهار - نيودلهي</v>
      </c>
      <c r="I786" s="10" t="str">
        <f>IFERROR(VLOOKUP(A786,'[2]Total Provider - Dec 2015'!$A$1:$K$1232,9,FALSE),"")</f>
        <v>نيودلهي</v>
      </c>
      <c r="J786" s="10" t="str">
        <f>IFERROR(VLOOKUP(A786,'[2]Total Provider - Dec 2015'!$A$1:$K$1232,10,FALSE),"")</f>
        <v>الهند</v>
      </c>
      <c r="K786" s="10" t="str">
        <f>IFERROR(VLOOKUP(A786,'[2]Total Provider - Dec 2015'!$A$1:$K$1232,11,FALSE),"")</f>
        <v xml:space="preserve">مستشفى ار جي ستون للمسالك والمناظير - جاجن فيهار - نيو دلهي </v>
      </c>
    </row>
    <row r="787" spans="1:11" hidden="1" x14ac:dyDescent="0.25">
      <c r="A787" s="5">
        <v>22830</v>
      </c>
      <c r="B787" s="6" t="str">
        <f>IFERROR(VLOOKUP(A787,'[2]Total Provider - Dec 2015'!$A$1:$K$1232,2,FALSE),"")</f>
        <v>RG Stone Urology &amp; Laparoscopy Hospital  -  Faridabad</v>
      </c>
      <c r="C787" s="7" t="str">
        <f>IFERROR(VLOOKUP(A787,'[2]Total Provider - Dec 2015'!$A$1:$K$1232,3,FALSE),"")</f>
        <v>NWR</v>
      </c>
      <c r="D787" s="7" t="str">
        <f>IFERROR(VLOOKUP(A787,'[2]Total Provider - Dec 2015'!$A$1:$K$1232,4,FALSE),"")</f>
        <v>India</v>
      </c>
      <c r="E787" s="7" t="str">
        <f>IFERROR(VLOOKUP(A787,'[2]Total Provider - Dec 2015'!$A$1:$K$1232,5,FALSE),"")</f>
        <v>Faridabad</v>
      </c>
      <c r="F787" s="7" t="str">
        <f>IFERROR(VLOOKUP(A787,'[2]Total Provider - Dec 2015'!$A$1:$K$1232,6,FALSE),"")</f>
        <v>Neelam Bata Road,NIT,Faridabad</v>
      </c>
      <c r="G787" s="7" t="str">
        <f>IFERROR(VLOOKUP(A787,'[2]Total Provider - Dec 2015'!$A$1:$K$1232,7,FALSE),"")</f>
        <v>01294184000</v>
      </c>
      <c r="H787" s="10" t="str">
        <f>IFERROR(VLOOKUP(A787,'[2]Total Provider - Dec 2015'!$A$1:$K$1232,8,FALSE),"")</f>
        <v>طريق نيلام باتا - فؤيداباد</v>
      </c>
      <c r="I787" s="10" t="str">
        <f>IFERROR(VLOOKUP(A787,'[2]Total Provider - Dec 2015'!$A$1:$K$1232,9,FALSE),"")</f>
        <v>فريدأباد</v>
      </c>
      <c r="J787" s="10" t="str">
        <f>IFERROR(VLOOKUP(A787,'[2]Total Provider - Dec 2015'!$A$1:$K$1232,10,FALSE),"")</f>
        <v>الهند</v>
      </c>
      <c r="K787" s="10" t="str">
        <f>IFERROR(VLOOKUP(A787,'[2]Total Provider - Dec 2015'!$A$1:$K$1232,11,FALSE),"")</f>
        <v>مستشفى ار جي ستون للمسالك والمناظير - فريد اباد</v>
      </c>
    </row>
    <row r="788" spans="1:11" hidden="1" x14ac:dyDescent="0.25">
      <c r="A788" s="5">
        <v>22831</v>
      </c>
      <c r="B788" s="6" t="str">
        <f>IFERROR(VLOOKUP(A788,'[2]Total Provider - Dec 2015'!$A$1:$K$1232,2,FALSE),"")</f>
        <v>RG Stone Urology &amp; Laparoscopy Hospital  - Chennai</v>
      </c>
      <c r="C788" s="7" t="str">
        <f>IFERROR(VLOOKUP(A788,'[2]Total Provider - Dec 2015'!$A$1:$K$1232,3,FALSE),"")</f>
        <v>NWR</v>
      </c>
      <c r="D788" s="7" t="str">
        <f>IFERROR(VLOOKUP(A788,'[2]Total Provider - Dec 2015'!$A$1:$K$1232,4,FALSE),"")</f>
        <v>India</v>
      </c>
      <c r="E788" s="7" t="str">
        <f>IFERROR(VLOOKUP(A788,'[2]Total Provider - Dec 2015'!$A$1:$K$1232,5,FALSE),"")</f>
        <v>Chennai</v>
      </c>
      <c r="F788" s="7" t="str">
        <f>IFERROR(VLOOKUP(A788,'[2]Total Provider - Dec 2015'!$A$1:$K$1232,6,FALSE),"")</f>
        <v>Anna Salai, Saidapet,Chennai</v>
      </c>
      <c r="G788" s="7" t="str">
        <f>IFERROR(VLOOKUP(A788,'[2]Total Provider - Dec 2015'!$A$1:$K$1232,7,FALSE),"")</f>
        <v>04443993600</v>
      </c>
      <c r="H788" s="10" t="str">
        <f>IFERROR(VLOOKUP(A788,'[2]Total Provider - Dec 2015'!$A$1:$K$1232,8,FALSE),"")</f>
        <v>انآ سلاي - سيدابت - شناي</v>
      </c>
      <c r="I788" s="10" t="str">
        <f>IFERROR(VLOOKUP(A788,'[2]Total Provider - Dec 2015'!$A$1:$K$1232,9,FALSE),"")</f>
        <v>شيناي</v>
      </c>
      <c r="J788" s="10" t="str">
        <f>IFERROR(VLOOKUP(A788,'[2]Total Provider - Dec 2015'!$A$1:$K$1232,10,FALSE),"")</f>
        <v>الهند</v>
      </c>
      <c r="K788" s="10" t="str">
        <f>IFERROR(VLOOKUP(A788,'[2]Total Provider - Dec 2015'!$A$1:$K$1232,11,FALSE),"")</f>
        <v xml:space="preserve">مستشفى ار جي ستون للمسالك والمناظير - شيناي </v>
      </c>
    </row>
    <row r="789" spans="1:11" hidden="1" x14ac:dyDescent="0.25">
      <c r="A789" s="5">
        <v>22832</v>
      </c>
      <c r="B789" s="6" t="str">
        <f>IFERROR(VLOOKUP(A789,'[2]Total Provider - Dec 2015'!$A$1:$K$1232,2,FALSE),"")</f>
        <v>RG Stone Urology &amp; Laparoscopy Hospital  -  Khar - Mumbai</v>
      </c>
      <c r="C789" s="7" t="str">
        <f>IFERROR(VLOOKUP(A789,'[2]Total Provider - Dec 2015'!$A$1:$K$1232,3,FALSE),"")</f>
        <v>NWR</v>
      </c>
      <c r="D789" s="7" t="str">
        <f>IFERROR(VLOOKUP(A789,'[2]Total Provider - Dec 2015'!$A$1:$K$1232,4,FALSE),"")</f>
        <v>India</v>
      </c>
      <c r="E789" s="7" t="str">
        <f>IFERROR(VLOOKUP(A789,'[2]Total Provider - Dec 2015'!$A$1:$K$1232,5,FALSE),"")</f>
        <v>Mumbai</v>
      </c>
      <c r="F789" s="7" t="str">
        <f>IFERROR(VLOOKUP(A789,'[2]Total Provider - Dec 2015'!$A$1:$K$1232,6,FALSE),"")</f>
        <v>Ahinsa Marg,14A Road,Khar (W),Mumbai</v>
      </c>
      <c r="G789" s="7" t="str">
        <f>IFERROR(VLOOKUP(A789,'[2]Total Provider - Dec 2015'!$A$1:$K$1232,7,FALSE),"")</f>
        <v>00912261463500</v>
      </c>
      <c r="H789" s="10" t="str">
        <f>IFERROR(VLOOKUP(A789,'[2]Total Provider - Dec 2015'!$A$1:$K$1232,8,FALSE),"")</f>
        <v>اهنسا مرج - طريق 14 - خار ,مومباي</v>
      </c>
      <c r="I789" s="10" t="str">
        <f>IFERROR(VLOOKUP(A789,'[2]Total Provider - Dec 2015'!$A$1:$K$1232,9,FALSE),"")</f>
        <v>مومباي</v>
      </c>
      <c r="J789" s="10" t="str">
        <f>IFERROR(VLOOKUP(A789,'[2]Total Provider - Dec 2015'!$A$1:$K$1232,10,FALSE),"")</f>
        <v>الهند</v>
      </c>
      <c r="K789" s="10" t="str">
        <f>IFERROR(VLOOKUP(A789,'[2]Total Provider - Dec 2015'!$A$1:$K$1232,11,FALSE),"")</f>
        <v>مستشفى ار جي ستون للمسالك والمناظير - خار - مومباي</v>
      </c>
    </row>
    <row r="790" spans="1:11" hidden="1" x14ac:dyDescent="0.25">
      <c r="A790" s="5">
        <v>22833</v>
      </c>
      <c r="B790" s="6" t="str">
        <f>IFERROR(VLOOKUP(A790,'[2]Total Provider - Dec 2015'!$A$1:$K$1232,2,FALSE),"")</f>
        <v>RG Stone Urology &amp; Laparoscopy Hospital  -  Andheri - Mumbai</v>
      </c>
      <c r="C790" s="7" t="str">
        <f>IFERROR(VLOOKUP(A790,'[2]Total Provider - Dec 2015'!$A$1:$K$1232,3,FALSE),"")</f>
        <v>NWR</v>
      </c>
      <c r="D790" s="7" t="str">
        <f>IFERROR(VLOOKUP(A790,'[2]Total Provider - Dec 2015'!$A$1:$K$1232,4,FALSE),"")</f>
        <v>India</v>
      </c>
      <c r="E790" s="7" t="str">
        <f>IFERROR(VLOOKUP(A790,'[2]Total Provider - Dec 2015'!$A$1:$K$1232,5,FALSE),"")</f>
        <v>Mumbai</v>
      </c>
      <c r="F790" s="7" t="str">
        <f>IFERROR(VLOOKUP(A790,'[2]Total Provider - Dec 2015'!$A$1:$K$1232,6,FALSE),"")</f>
        <v>C Wing,Dhananjay Apartment,Behind Balaji Studio,off Veera Desai,Andheri (W), Mumbai</v>
      </c>
      <c r="G790" s="7" t="str">
        <f>IFERROR(VLOOKUP(A790,'[2]Total Provider - Dec 2015'!$A$1:$K$1232,7,FALSE),"")</f>
        <v>00912240743333</v>
      </c>
      <c r="H790" s="10" t="str">
        <f>IFERROR(VLOOKUP(A790,'[2]Total Provider - Dec 2015'!$A$1:$K$1232,8,FALSE),"")</f>
        <v>سي ونج, مبنى دهاننجي,خلف استوديو بلاجي, فيرا ديسي, انديهيري, مومباي</v>
      </c>
      <c r="I790" s="10" t="str">
        <f>IFERROR(VLOOKUP(A790,'[2]Total Provider - Dec 2015'!$A$1:$K$1232,9,FALSE),"")</f>
        <v>مومباي</v>
      </c>
      <c r="J790" s="10" t="str">
        <f>IFERROR(VLOOKUP(A790,'[2]Total Provider - Dec 2015'!$A$1:$K$1232,10,FALSE),"")</f>
        <v>الهند</v>
      </c>
      <c r="K790" s="10" t="str">
        <f>IFERROR(VLOOKUP(A790,'[2]Total Provider - Dec 2015'!$A$1:$K$1232,11,FALSE),"")</f>
        <v>مستشفى ار جي ستون للمسالك والمناظير - انديهري - مومباي</v>
      </c>
    </row>
    <row r="791" spans="1:11" hidden="1" x14ac:dyDescent="0.25">
      <c r="A791" s="5">
        <v>22834</v>
      </c>
      <c r="B791" s="6" t="str">
        <f>IFERROR(VLOOKUP(A791,'[2]Total Provider - Dec 2015'!$A$1:$K$1232,2,FALSE),"")</f>
        <v>RG Stone Urology &amp; Laparoscopy Hospital  - Goa</v>
      </c>
      <c r="C791" s="7" t="str">
        <f>IFERROR(VLOOKUP(A791,'[2]Total Provider - Dec 2015'!$A$1:$K$1232,3,FALSE),"")</f>
        <v>NWR</v>
      </c>
      <c r="D791" s="7" t="str">
        <f>IFERROR(VLOOKUP(A791,'[2]Total Provider - Dec 2015'!$A$1:$K$1232,4,FALSE),"")</f>
        <v>India</v>
      </c>
      <c r="E791" s="7" t="str">
        <f>IFERROR(VLOOKUP(A791,'[2]Total Provider - Dec 2015'!$A$1:$K$1232,5,FALSE),"")</f>
        <v>Goa</v>
      </c>
      <c r="F791" s="7" t="str">
        <f>IFERROR(VLOOKUP(A791,'[2]Total Provider - Dec 2015'!$A$1:$K$1232,6,FALSE),"")</f>
        <v>Plot No 217 - 218,PDA Colony,Panjim-Mapusa Highway</v>
      </c>
      <c r="G791" s="7" t="str">
        <f>IFERROR(VLOOKUP(A791,'[2]Total Provider - Dec 2015'!$A$1:$K$1232,7,FALSE),"")</f>
        <v>08326640664</v>
      </c>
      <c r="H791" s="10" t="str">
        <f>IFERROR(VLOOKUP(A791,'[2]Total Provider - Dec 2015'!$A$1:$K$1232,8,FALSE),"")</f>
        <v>منطقة 217 - 218 -  بي دي اي - بنجيم , طريق مابوسا</v>
      </c>
      <c r="I791" s="10" t="str">
        <f>IFERROR(VLOOKUP(A791,'[2]Total Provider - Dec 2015'!$A$1:$K$1232,9,FALSE),"")</f>
        <v>جوا</v>
      </c>
      <c r="J791" s="10" t="str">
        <f>IFERROR(VLOOKUP(A791,'[2]Total Provider - Dec 2015'!$A$1:$K$1232,10,FALSE),"")</f>
        <v>الهند</v>
      </c>
      <c r="K791" s="10" t="str">
        <f>IFERROR(VLOOKUP(A791,'[2]Total Provider - Dec 2015'!$A$1:$K$1232,11,FALSE),"")</f>
        <v>مستشفى ار جي ستون للمسالك والمناظير - جوا</v>
      </c>
    </row>
    <row r="792" spans="1:11" hidden="1" x14ac:dyDescent="0.25">
      <c r="A792" s="5">
        <v>22835</v>
      </c>
      <c r="B792" s="6" t="str">
        <f>IFERROR(VLOOKUP(A792,'[2]Total Provider - Dec 2015'!$A$1:$K$1232,2,FALSE),"")</f>
        <v>RG Stone Urology &amp; Laparoscopy Hospital  -  Kolkata</v>
      </c>
      <c r="C792" s="7" t="str">
        <f>IFERROR(VLOOKUP(A792,'[2]Total Provider - Dec 2015'!$A$1:$K$1232,3,FALSE),"")</f>
        <v>NWR</v>
      </c>
      <c r="D792" s="7" t="str">
        <f>IFERROR(VLOOKUP(A792,'[2]Total Provider - Dec 2015'!$A$1:$K$1232,4,FALSE),"")</f>
        <v>India</v>
      </c>
      <c r="E792" s="7" t="str">
        <f>IFERROR(VLOOKUP(A792,'[2]Total Provider - Dec 2015'!$A$1:$K$1232,5,FALSE),"")</f>
        <v>Kolkata</v>
      </c>
      <c r="F792" s="7" t="str">
        <f>IFERROR(VLOOKUP(A792,'[2]Total Provider - Dec 2015'!$A$1:$K$1232,6,FALSE),"")</f>
        <v>33 Garihat Road( 5),Kolkata - 700031</v>
      </c>
      <c r="G792" s="7" t="str">
        <f>IFERROR(VLOOKUP(A792,'[2]Total Provider - Dec 2015'!$A$1:$K$1232,7,FALSE),"")</f>
        <v>03340271000</v>
      </c>
      <c r="H792" s="10" t="str">
        <f>IFERROR(VLOOKUP(A792,'[2]Total Provider - Dec 2015'!$A$1:$K$1232,8,FALSE),"")</f>
        <v>طريق رقم 33 جريهات - كولكاتا - 700031</v>
      </c>
      <c r="I792" s="10" t="str">
        <f>IFERROR(VLOOKUP(A792,'[2]Total Provider - Dec 2015'!$A$1:$K$1232,9,FALSE),"")</f>
        <v>كولكتا</v>
      </c>
      <c r="J792" s="10" t="str">
        <f>IFERROR(VLOOKUP(A792,'[2]Total Provider - Dec 2015'!$A$1:$K$1232,10,FALSE),"")</f>
        <v>الهند</v>
      </c>
      <c r="K792" s="10" t="str">
        <f>IFERROR(VLOOKUP(A792,'[2]Total Provider - Dec 2015'!$A$1:$K$1232,11,FALSE),"")</f>
        <v xml:space="preserve">مستشفى ار جي ستون للمسالك والمناظير - كولكاتا </v>
      </c>
    </row>
    <row r="793" spans="1:11" hidden="1" x14ac:dyDescent="0.25">
      <c r="A793" s="5">
        <v>22836</v>
      </c>
      <c r="B793" s="6" t="str">
        <f>IFERROR(VLOOKUP(A793,'[2]Total Provider - Dec 2015'!$A$1:$K$1232,2,FALSE),"")</f>
        <v>Indian Spinal Injures Center</v>
      </c>
      <c r="C793" s="7" t="str">
        <f>IFERROR(VLOOKUP(A793,'[2]Total Provider - Dec 2015'!$A$1:$K$1232,3,FALSE),"")</f>
        <v>NWR</v>
      </c>
      <c r="D793" s="7" t="str">
        <f>IFERROR(VLOOKUP(A793,'[2]Total Provider - Dec 2015'!$A$1:$K$1232,4,FALSE),"")</f>
        <v>India</v>
      </c>
      <c r="E793" s="7" t="str">
        <f>IFERROR(VLOOKUP(A793,'[2]Total Provider - Dec 2015'!$A$1:$K$1232,5,FALSE),"")</f>
        <v>New Delhi</v>
      </c>
      <c r="F793" s="7" t="str">
        <f>IFERROR(VLOOKUP(A793,'[2]Total Provider - Dec 2015'!$A$1:$K$1232,6,FALSE),"")</f>
        <v>Vasant Kunj, Sector - C,New Delhi</v>
      </c>
      <c r="G793" s="7" t="str">
        <f>IFERROR(VLOOKUP(A793,'[2]Total Provider - Dec 2015'!$A$1:$K$1232,7,FALSE),"")</f>
        <v>00911142255225</v>
      </c>
      <c r="H793" s="10" t="str">
        <f>IFERROR(VLOOKUP(A793,'[2]Total Provider - Dec 2015'!$A$1:$K$1232,8,FALSE),"")</f>
        <v>فسنت كونج, منطقه سي, نيودلهي</v>
      </c>
      <c r="I793" s="10" t="str">
        <f>IFERROR(VLOOKUP(A793,'[2]Total Provider - Dec 2015'!$A$1:$K$1232,9,FALSE),"")</f>
        <v>نيودلهي</v>
      </c>
      <c r="J793" s="10" t="str">
        <f>IFERROR(VLOOKUP(A793,'[2]Total Provider - Dec 2015'!$A$1:$K$1232,10,FALSE),"")</f>
        <v>الهند</v>
      </c>
      <c r="K793" s="10" t="str">
        <f>IFERROR(VLOOKUP(A793,'[2]Total Provider - Dec 2015'!$A$1:$K$1232,11,FALSE),"")</f>
        <v xml:space="preserve">المركز الهندي لإصابات الظهر </v>
      </c>
    </row>
    <row r="794" spans="1:11" hidden="1" x14ac:dyDescent="0.25">
      <c r="A794" s="5">
        <v>22839</v>
      </c>
      <c r="B794" s="6" t="str">
        <f>IFERROR(VLOOKUP(A794,'[2]Total Provider - Dec 2015'!$A$1:$K$1232,2,FALSE),"")</f>
        <v>Safa Pioneer Clinic</v>
      </c>
      <c r="C794" s="7" t="str">
        <f>IFERROR(VLOOKUP(A794,'[2]Total Provider - Dec 2015'!$A$1:$K$1232,3,FALSE),"")</f>
        <v>NW1</v>
      </c>
      <c r="D794" s="7" t="str">
        <f>IFERROR(VLOOKUP(A794,'[2]Total Provider - Dec 2015'!$A$1:$K$1232,4,FALSE),"")</f>
        <v>Makkah</v>
      </c>
      <c r="E794" s="7" t="str">
        <f>IFERROR(VLOOKUP(A794,'[2]Total Provider - Dec 2015'!$A$1:$K$1232,5,FALSE),"")</f>
        <v>Jeddah</v>
      </c>
      <c r="F794" s="7" t="str">
        <f>IFERROR(VLOOKUP(A794,'[2]Total Provider - Dec 2015'!$A$1:$K$1232,6,FALSE),"")</f>
        <v>Al Muhamadiah Dist,Amnah Bint Abi Wahb St</v>
      </c>
      <c r="G794" s="7" t="str">
        <f>IFERROR(VLOOKUP(A794,'[2]Total Provider - Dec 2015'!$A$1:$K$1232,7,FALSE),"")</f>
        <v>0126228600</v>
      </c>
      <c r="H794" s="10" t="str">
        <f>IFERROR(VLOOKUP(A794,'[2]Total Provider - Dec 2015'!$A$1:$K$1232,8,FALSE),"")</f>
        <v>حي المحمدية, شارع امنه بنت ابي وهب</v>
      </c>
      <c r="I794" s="10" t="str">
        <f>IFERROR(VLOOKUP(A794,'[2]Total Provider - Dec 2015'!$A$1:$K$1232,9,FALSE),"")</f>
        <v>جدة</v>
      </c>
      <c r="J794" s="10" t="str">
        <f>IFERROR(VLOOKUP(A794,'[2]Total Provider - Dec 2015'!$A$1:$K$1232,10,FALSE),"")</f>
        <v>مكة المكرمة</v>
      </c>
      <c r="K794" s="10" t="str">
        <f>IFERROR(VLOOKUP(A794,'[2]Total Provider - Dec 2015'!$A$1:$K$1232,11,FALSE),"")</f>
        <v>عيادات الصفاء الرائدة</v>
      </c>
    </row>
    <row r="795" spans="1:11" hidden="1" x14ac:dyDescent="0.25">
      <c r="A795" s="5">
        <v>22841</v>
      </c>
      <c r="B795" s="6" t="str">
        <f>IFERROR(VLOOKUP(A795,'[2]Total Provider - Dec 2015'!$A$1:$K$1232,2,FALSE),"")</f>
        <v>Watani Optical</v>
      </c>
      <c r="C795" s="7" t="str">
        <f>IFERROR(VLOOKUP(A795,'[2]Total Provider - Dec 2015'!$A$1:$K$1232,3,FALSE),"")</f>
        <v>NW2</v>
      </c>
      <c r="D795" s="7" t="str">
        <f>IFERROR(VLOOKUP(A795,'[2]Total Provider - Dec 2015'!$A$1:$K$1232,4,FALSE),"")</f>
        <v>Makkah</v>
      </c>
      <c r="E795" s="7" t="str">
        <f>IFERROR(VLOOKUP(A795,'[2]Total Provider - Dec 2015'!$A$1:$K$1232,5,FALSE),"")</f>
        <v>Jeddah</v>
      </c>
      <c r="F795" s="7" t="str">
        <f>IFERROR(VLOOKUP(A795,'[2]Total Provider - Dec 2015'!$A$1:$K$1232,6,FALSE),"")</f>
        <v>Al Bugdadiah Dist,Mohammed Bin Abdulwahab St</v>
      </c>
      <c r="G795" s="7" t="str">
        <f>IFERROR(VLOOKUP(A795,'[2]Total Provider - Dec 2015'!$A$1:$K$1232,7,FALSE),"")</f>
        <v>0126429154</v>
      </c>
      <c r="H795" s="10" t="str">
        <f>IFERROR(VLOOKUP(A795,'[2]Total Provider - Dec 2015'!$A$1:$K$1232,8,FALSE),"")</f>
        <v xml:space="preserve">حي البغدادية, شارع محمد بن عبد الوهاب </v>
      </c>
      <c r="I795" s="10" t="str">
        <f>IFERROR(VLOOKUP(A795,'[2]Total Provider - Dec 2015'!$A$1:$K$1232,9,FALSE),"")</f>
        <v>جدة</v>
      </c>
      <c r="J795" s="10" t="str">
        <f>IFERROR(VLOOKUP(A795,'[2]Total Provider - Dec 2015'!$A$1:$K$1232,10,FALSE),"")</f>
        <v>مكة المكرمة</v>
      </c>
      <c r="K795" s="10" t="str">
        <f>IFERROR(VLOOKUP(A795,'[2]Total Provider - Dec 2015'!$A$1:$K$1232,11,FALSE),"")</f>
        <v>وطني للنظارات</v>
      </c>
    </row>
    <row r="796" spans="1:11" hidden="1" x14ac:dyDescent="0.25">
      <c r="A796" s="5">
        <v>22842</v>
      </c>
      <c r="B796" s="6" t="str">
        <f>IFERROR(VLOOKUP(A796,'[2]Total Provider - Dec 2015'!$A$1:$K$1232,2,FALSE),"")</f>
        <v>Al Haramain Medical Polyclinic Group</v>
      </c>
      <c r="C796" s="7" t="str">
        <f>IFERROR(VLOOKUP(A796,'[2]Total Provider - Dec 2015'!$A$1:$K$1232,3,FALSE),"")</f>
        <v>NW4</v>
      </c>
      <c r="D796" s="7" t="str">
        <f>IFERROR(VLOOKUP(A796,'[2]Total Provider - Dec 2015'!$A$1:$K$1232,4,FALSE),"")</f>
        <v>Aseer</v>
      </c>
      <c r="E796" s="7" t="str">
        <f>IFERROR(VLOOKUP(A796,'[2]Total Provider - Dec 2015'!$A$1:$K$1232,5,FALSE),"")</f>
        <v>Khamis Mushayt</v>
      </c>
      <c r="F796" s="7" t="str">
        <f>IFERROR(VLOOKUP(A796,'[2]Total Provider - Dec 2015'!$A$1:$K$1232,6,FALSE),"")</f>
        <v>Al Azizyah Dist,King Fahad Street</v>
      </c>
      <c r="G796" s="7" t="str">
        <f>IFERROR(VLOOKUP(A796,'[2]Total Provider - Dec 2015'!$A$1:$K$1232,7,FALSE),"")</f>
        <v>0172220266</v>
      </c>
      <c r="H796" s="10" t="str">
        <f>IFERROR(VLOOKUP(A796,'[2]Total Provider - Dec 2015'!$A$1:$K$1232,8,FALSE),"")</f>
        <v>حي العزيزية, شارع الملك فهد</v>
      </c>
      <c r="I796" s="10" t="str">
        <f>IFERROR(VLOOKUP(A796,'[2]Total Provider - Dec 2015'!$A$1:$K$1232,9,FALSE),"")</f>
        <v>خميس مشيط</v>
      </c>
      <c r="J796" s="10" t="str">
        <f>IFERROR(VLOOKUP(A796,'[2]Total Provider - Dec 2015'!$A$1:$K$1232,10,FALSE),"")</f>
        <v>عسير</v>
      </c>
      <c r="K796" s="10" t="str">
        <f>IFERROR(VLOOKUP(A796,'[2]Total Provider - Dec 2015'!$A$1:$K$1232,11,FALSE),"")</f>
        <v>مجمع عيادات الحرمين الطبي - خميس مشيط</v>
      </c>
    </row>
    <row r="797" spans="1:11" hidden="1" x14ac:dyDescent="0.25">
      <c r="A797" s="5">
        <v>22843</v>
      </c>
      <c r="B797" s="6" t="str">
        <f>IFERROR(VLOOKUP(A797,'[2]Total Provider - Dec 2015'!$A$1:$K$1232,2,FALSE),"")</f>
        <v>Medical Reference Clinics</v>
      </c>
      <c r="C797" s="7" t="str">
        <f>IFERROR(VLOOKUP(A797,'[2]Total Provider - Dec 2015'!$A$1:$K$1232,3,FALSE),"")</f>
        <v>NW7</v>
      </c>
      <c r="D797" s="7" t="str">
        <f>IFERROR(VLOOKUP(A797,'[2]Total Provider - Dec 2015'!$A$1:$K$1232,4,FALSE),"")</f>
        <v>Makkah</v>
      </c>
      <c r="E797" s="7" t="str">
        <f>IFERROR(VLOOKUP(A797,'[2]Total Provider - Dec 2015'!$A$1:$K$1232,5,FALSE),"")</f>
        <v>Jeddah</v>
      </c>
      <c r="F797" s="7" t="str">
        <f>IFERROR(VLOOKUP(A797,'[2]Total Provider - Dec 2015'!$A$1:$K$1232,6,FALSE),"")</f>
        <v>Al ShateDist, Zomorrodat Al Shate Ceter,King Abdulaziz St, north hera cross</v>
      </c>
      <c r="G797" s="7" t="str">
        <f>IFERROR(VLOOKUP(A797,'[2]Total Provider - Dec 2015'!$A$1:$K$1232,7,FALSE),"")</f>
        <v>0122346666</v>
      </c>
      <c r="H797" s="10" t="str">
        <f>IFERROR(VLOOKUP(A797,'[2]Total Provider - Dec 2015'!$A$1:$K$1232,8,FALSE),"")</f>
        <v>حي الشاطئ, مركز زمردة الشاطي شارع الملك عبدالعزيز</v>
      </c>
      <c r="I797" s="10" t="str">
        <f>IFERROR(VLOOKUP(A797,'[2]Total Provider - Dec 2015'!$A$1:$K$1232,9,FALSE),"")</f>
        <v>جدة</v>
      </c>
      <c r="J797" s="10" t="str">
        <f>IFERROR(VLOOKUP(A797,'[2]Total Provider - Dec 2015'!$A$1:$K$1232,10,FALSE),"")</f>
        <v>مكة المكرمة</v>
      </c>
      <c r="K797" s="10" t="str">
        <f>IFERROR(VLOOKUP(A797,'[2]Total Provider - Dec 2015'!$A$1:$K$1232,11,FALSE),"")</f>
        <v>مجمع المرجع الطبي</v>
      </c>
    </row>
    <row r="798" spans="1:11" hidden="1" x14ac:dyDescent="0.25">
      <c r="A798" s="5">
        <v>22845</v>
      </c>
      <c r="B798" s="6" t="str">
        <f>IFERROR(VLOOKUP(A798,'[2]Total Provider - Dec 2015'!$A$1:$K$1232,2,FALSE),"")</f>
        <v>Dar Al Saha Dental Center</v>
      </c>
      <c r="C798" s="7" t="str">
        <f>IFERROR(VLOOKUP(A798,'[2]Total Provider - Dec 2015'!$A$1:$K$1232,3,FALSE),"")</f>
        <v>NWR</v>
      </c>
      <c r="D798" s="7" t="str">
        <f>IFERROR(VLOOKUP(A798,'[2]Total Provider - Dec 2015'!$A$1:$K$1232,4,FALSE),"")</f>
        <v>Eastern Province</v>
      </c>
      <c r="E798" s="7" t="str">
        <f>IFERROR(VLOOKUP(A798,'[2]Total Provider - Dec 2015'!$A$1:$K$1232,5,FALSE),"")</f>
        <v>Dammam</v>
      </c>
      <c r="F798" s="7" t="str">
        <f>IFERROR(VLOOKUP(A798,'[2]Total Provider - Dec 2015'!$A$1:$K$1232,6,FALSE),"")</f>
        <v>Al Mazrowayah Dist,King Soud Street</v>
      </c>
      <c r="G798" s="7" t="str">
        <f>IFERROR(VLOOKUP(A798,'[2]Total Provider - Dec 2015'!$A$1:$K$1232,7,FALSE),"")</f>
        <v>0138177127</v>
      </c>
      <c r="H798" s="10" t="str">
        <f>IFERROR(VLOOKUP(A798,'[2]Total Provider - Dec 2015'!$A$1:$K$1232,8,FALSE),"")</f>
        <v>حي المزوعيه, شارع الملك سعود</v>
      </c>
      <c r="I798" s="10" t="str">
        <f>IFERROR(VLOOKUP(A798,'[2]Total Provider - Dec 2015'!$A$1:$K$1232,9,FALSE),"")</f>
        <v>الدمام</v>
      </c>
      <c r="J798" s="10" t="str">
        <f>IFERROR(VLOOKUP(A798,'[2]Total Provider - Dec 2015'!$A$1:$K$1232,10,FALSE),"")</f>
        <v>المنطقة الشرقية</v>
      </c>
      <c r="K798" s="10" t="str">
        <f>IFERROR(VLOOKUP(A798,'[2]Total Provider - Dec 2015'!$A$1:$K$1232,11,FALSE),"")</f>
        <v>مجمع دار الصحة للاسنان بالدمام</v>
      </c>
    </row>
    <row r="799" spans="1:11" hidden="1" x14ac:dyDescent="0.25">
      <c r="A799" s="5">
        <v>22847</v>
      </c>
      <c r="B799" s="6" t="str">
        <f>IFERROR(VLOOKUP(A799,'[2]Total Provider - Dec 2015'!$A$1:$K$1232,2,FALSE),"")</f>
        <v>Jeddah Ideal Center For Optics</v>
      </c>
      <c r="C799" s="7" t="str">
        <f>IFERROR(VLOOKUP(A799,'[2]Total Provider - Dec 2015'!$A$1:$K$1232,3,FALSE),"")</f>
        <v>NW2</v>
      </c>
      <c r="D799" s="7" t="str">
        <f>IFERROR(VLOOKUP(A799,'[2]Total Provider - Dec 2015'!$A$1:$K$1232,4,FALSE),"")</f>
        <v>Makkah</v>
      </c>
      <c r="E799" s="7" t="str">
        <f>IFERROR(VLOOKUP(A799,'[2]Total Provider - Dec 2015'!$A$1:$K$1232,5,FALSE),"")</f>
        <v>Jeddah</v>
      </c>
      <c r="F799" s="7" t="str">
        <f>IFERROR(VLOOKUP(A799,'[2]Total Provider - Dec 2015'!$A$1:$K$1232,6,FALSE),"")</f>
        <v xml:space="preserve">Al Azizyah Dist,Macarona Street </v>
      </c>
      <c r="G799" s="7" t="str">
        <f>IFERROR(VLOOKUP(A799,'[2]Total Provider - Dec 2015'!$A$1:$K$1232,7,FALSE),"")</f>
        <v>0126748794</v>
      </c>
      <c r="H799" s="10" t="str">
        <f>IFERROR(VLOOKUP(A799,'[2]Total Provider - Dec 2015'!$A$1:$K$1232,8,FALSE),"")</f>
        <v>حي العزيزيه, شارع المكرونه</v>
      </c>
      <c r="I799" s="10" t="str">
        <f>IFERROR(VLOOKUP(A799,'[2]Total Provider - Dec 2015'!$A$1:$K$1232,9,FALSE),"")</f>
        <v>جدة</v>
      </c>
      <c r="J799" s="10" t="str">
        <f>IFERROR(VLOOKUP(A799,'[2]Total Provider - Dec 2015'!$A$1:$K$1232,10,FALSE),"")</f>
        <v>مكة المكرمة</v>
      </c>
      <c r="K799" s="10" t="str">
        <f>IFERROR(VLOOKUP(A799,'[2]Total Provider - Dec 2015'!$A$1:$K$1232,11,FALSE),"")</f>
        <v>مركز جدة المثالي للنظارات</v>
      </c>
    </row>
    <row r="800" spans="1:11" hidden="1" x14ac:dyDescent="0.25">
      <c r="A800" s="5">
        <v>22851</v>
      </c>
      <c r="B800" s="6" t="str">
        <f>IFERROR(VLOOKUP(A800,'[2]Total Provider - Dec 2015'!$A$1:$K$1232,2,FALSE),"")</f>
        <v xml:space="preserve">Mustasharak Medical Center - Jeddah </v>
      </c>
      <c r="C800" s="7" t="str">
        <f>IFERROR(VLOOKUP(A800,'[2]Total Provider - Dec 2015'!$A$1:$K$1232,3,FALSE),"")</f>
        <v>NW4</v>
      </c>
      <c r="D800" s="7" t="str">
        <f>IFERROR(VLOOKUP(A800,'[2]Total Provider - Dec 2015'!$A$1:$K$1232,4,FALSE),"")</f>
        <v>Makkah</v>
      </c>
      <c r="E800" s="7" t="str">
        <f>IFERROR(VLOOKUP(A800,'[2]Total Provider - Dec 2015'!$A$1:$K$1232,5,FALSE),"")</f>
        <v>Jeddah</v>
      </c>
      <c r="F800" s="7" t="str">
        <f>IFERROR(VLOOKUP(A800,'[2]Total Provider - Dec 2015'!$A$1:$K$1232,6,FALSE),"")</f>
        <v xml:space="preserve">Al Safa Dist,Al Shurbatly Street </v>
      </c>
      <c r="G800" s="7" t="str">
        <f>IFERROR(VLOOKUP(A800,'[2]Total Provider - Dec 2015'!$A$1:$K$1232,7,FALSE),"")</f>
        <v>0126490117</v>
      </c>
      <c r="H800" s="10" t="str">
        <f>IFERROR(VLOOKUP(A800,'[2]Total Provider - Dec 2015'!$A$1:$K$1232,8,FALSE),"")</f>
        <v>حي الصفا, شارع الشربتلي</v>
      </c>
      <c r="I800" s="10" t="str">
        <f>IFERROR(VLOOKUP(A800,'[2]Total Provider - Dec 2015'!$A$1:$K$1232,9,FALSE),"")</f>
        <v>جدة</v>
      </c>
      <c r="J800" s="10" t="str">
        <f>IFERROR(VLOOKUP(A800,'[2]Total Provider - Dec 2015'!$A$1:$K$1232,10,FALSE),"")</f>
        <v>مكة المكرمة</v>
      </c>
      <c r="K800" s="10" t="str">
        <f>IFERROR(VLOOKUP(A800,'[2]Total Provider - Dec 2015'!$A$1:$K$1232,11,FALSE),"")</f>
        <v xml:space="preserve">مركز مستشارك الطبي </v>
      </c>
    </row>
    <row r="801" spans="1:11" hidden="1" x14ac:dyDescent="0.25">
      <c r="A801" s="5">
        <v>22852</v>
      </c>
      <c r="B801" s="6" t="str">
        <f>IFERROR(VLOOKUP(A801,'[2]Total Provider - Dec 2015'!$A$1:$K$1232,2,FALSE),"")</f>
        <v xml:space="preserve">Roya Optical </v>
      </c>
      <c r="C801" s="7" t="str">
        <f>IFERROR(VLOOKUP(A801,'[2]Total Provider - Dec 2015'!$A$1:$K$1232,3,FALSE),"")</f>
        <v>NW2</v>
      </c>
      <c r="D801" s="7" t="str">
        <f>IFERROR(VLOOKUP(A801,'[2]Total Provider - Dec 2015'!$A$1:$K$1232,4,FALSE),"")</f>
        <v>Madinah</v>
      </c>
      <c r="E801" s="7" t="str">
        <f>IFERROR(VLOOKUP(A801,'[2]Total Provider - Dec 2015'!$A$1:$K$1232,5,FALSE),"")</f>
        <v>Madinah</v>
      </c>
      <c r="F801" s="7" t="str">
        <f>IFERROR(VLOOKUP(A801,'[2]Total Provider - Dec 2015'!$A$1:$K$1232,6,FALSE),"")</f>
        <v xml:space="preserve">Al Daeari Al Thani Dist,Across sayed al shohadaa </v>
      </c>
      <c r="G801" s="7" t="str">
        <f>IFERROR(VLOOKUP(A801,'[2]Total Provider - Dec 2015'!$A$1:$K$1232,7,FALSE),"")</f>
        <v>0148303293</v>
      </c>
      <c r="H801" s="10" t="str">
        <f>IFERROR(VLOOKUP(A801,'[2]Total Provider - Dec 2015'!$A$1:$K$1232,8,FALSE),"")</f>
        <v xml:space="preserve">حي الدائري الثاني تقاطع  سيد الشهداء </v>
      </c>
      <c r="I801" s="10" t="str">
        <f>IFERROR(VLOOKUP(A801,'[2]Total Provider - Dec 2015'!$A$1:$K$1232,9,FALSE),"")</f>
        <v>المدينة المنورة</v>
      </c>
      <c r="J801" s="10" t="str">
        <f>IFERROR(VLOOKUP(A801,'[2]Total Provider - Dec 2015'!$A$1:$K$1232,10,FALSE),"")</f>
        <v>المدينة المنورة</v>
      </c>
      <c r="K801" s="10" t="str">
        <f>IFERROR(VLOOKUP(A801,'[2]Total Provider - Dec 2015'!$A$1:$K$1232,11,FALSE),"")</f>
        <v>رؤيا للنظارات الطبية</v>
      </c>
    </row>
    <row r="802" spans="1:11" hidden="1" x14ac:dyDescent="0.25">
      <c r="A802" s="5">
        <v>22854</v>
      </c>
      <c r="B802" s="6" t="str">
        <f>IFERROR(VLOOKUP(A802,'[2]Total Provider - Dec 2015'!$A$1:$K$1232,2,FALSE),"")</f>
        <v>Bagedo Medical Clinics</v>
      </c>
      <c r="C802" s="7" t="str">
        <f>IFERROR(VLOOKUP(A802,'[2]Total Provider - Dec 2015'!$A$1:$K$1232,3,FALSE),"")</f>
        <v>NW5</v>
      </c>
      <c r="D802" s="7" t="str">
        <f>IFERROR(VLOOKUP(A802,'[2]Total Provider - Dec 2015'!$A$1:$K$1232,4,FALSE),"")</f>
        <v>Makkah</v>
      </c>
      <c r="E802" s="7" t="str">
        <f>IFERROR(VLOOKUP(A802,'[2]Total Provider - Dec 2015'!$A$1:$K$1232,5,FALSE),"")</f>
        <v>Jeddah</v>
      </c>
      <c r="F802" s="7" t="str">
        <f>IFERROR(VLOOKUP(A802,'[2]Total Provider - Dec 2015'!$A$1:$K$1232,6,FALSE),"")</f>
        <v>Al Rawdah Dist,Al Nahda Street ( Magraa Al Saeel )</v>
      </c>
      <c r="G802" s="7" t="str">
        <f>IFERROR(VLOOKUP(A802,'[2]Total Provider - Dec 2015'!$A$1:$K$1232,7,FALSE),"")</f>
        <v>0126654477</v>
      </c>
      <c r="H802" s="10" t="str">
        <f>IFERROR(VLOOKUP(A802,'[2]Total Provider - Dec 2015'!$A$1:$K$1232,8,FALSE),"")</f>
        <v xml:space="preserve">حي الروضة, شارع النهضة ( مجري السيل ) </v>
      </c>
      <c r="I802" s="10" t="str">
        <f>IFERROR(VLOOKUP(A802,'[2]Total Provider - Dec 2015'!$A$1:$K$1232,9,FALSE),"")</f>
        <v>جدة</v>
      </c>
      <c r="J802" s="10" t="str">
        <f>IFERROR(VLOOKUP(A802,'[2]Total Provider - Dec 2015'!$A$1:$K$1232,10,FALSE),"")</f>
        <v>مكة المكرمة</v>
      </c>
      <c r="K802" s="10" t="str">
        <f>IFERROR(VLOOKUP(A802,'[2]Total Provider - Dec 2015'!$A$1:$K$1232,11,FALSE),"")</f>
        <v>عيادات باقدو الطبية</v>
      </c>
    </row>
    <row r="803" spans="1:11" hidden="1" x14ac:dyDescent="0.25">
      <c r="A803" s="5">
        <v>22855</v>
      </c>
      <c r="B803" s="6" t="str">
        <f>IFERROR(VLOOKUP(A803,'[2]Total Provider - Dec 2015'!$A$1:$K$1232,2,FALSE),"")</f>
        <v>Al Eissawi Medical Complex</v>
      </c>
      <c r="C803" s="7" t="str">
        <f>IFERROR(VLOOKUP(A803,'[2]Total Provider - Dec 2015'!$A$1:$K$1232,3,FALSE),"")</f>
        <v>NW1</v>
      </c>
      <c r="D803" s="7" t="str">
        <f>IFERROR(VLOOKUP(A803,'[2]Total Provider - Dec 2015'!$A$1:$K$1232,4,FALSE),"")</f>
        <v>Makkah</v>
      </c>
      <c r="E803" s="7" t="str">
        <f>IFERROR(VLOOKUP(A803,'[2]Total Provider - Dec 2015'!$A$1:$K$1232,5,FALSE),"")</f>
        <v>Makkah</v>
      </c>
      <c r="F803" s="7" t="str">
        <f>IFERROR(VLOOKUP(A803,'[2]Total Provider - Dec 2015'!$A$1:$K$1232,6,FALSE),"")</f>
        <v xml:space="preserve">Al Kakia Dist, Main Street </v>
      </c>
      <c r="G803" s="7" t="str">
        <f>IFERROR(VLOOKUP(A803,'[2]Total Provider - Dec 2015'!$A$1:$K$1232,7,FALSE),"")</f>
        <v>0125352648</v>
      </c>
      <c r="H803" s="10" t="str">
        <f>IFERROR(VLOOKUP(A803,'[2]Total Provider - Dec 2015'!$A$1:$K$1232,8,FALSE),"")</f>
        <v>حي الكعكية, الشارع العام</v>
      </c>
      <c r="I803" s="10" t="str">
        <f>IFERROR(VLOOKUP(A803,'[2]Total Provider - Dec 2015'!$A$1:$K$1232,9,FALSE),"")</f>
        <v>مكة المكرمة</v>
      </c>
      <c r="J803" s="10" t="str">
        <f>IFERROR(VLOOKUP(A803,'[2]Total Provider - Dec 2015'!$A$1:$K$1232,10,FALSE),"")</f>
        <v>مكة المكرمة</v>
      </c>
      <c r="K803" s="10" t="str">
        <f>IFERROR(VLOOKUP(A803,'[2]Total Provider - Dec 2015'!$A$1:$K$1232,11,FALSE),"")</f>
        <v>مجمع العيساوي الطبي التخصصي بالكعكية</v>
      </c>
    </row>
    <row r="804" spans="1:11" hidden="1" x14ac:dyDescent="0.25">
      <c r="A804" s="5">
        <v>22856</v>
      </c>
      <c r="B804" s="6" t="str">
        <f>IFERROR(VLOOKUP(A804,'[2]Total Provider - Dec 2015'!$A$1:$K$1232,2,FALSE),"")</f>
        <v xml:space="preserve">Raheef Dental Center </v>
      </c>
      <c r="C804" s="7" t="str">
        <f>IFERROR(VLOOKUP(A804,'[2]Total Provider - Dec 2015'!$A$1:$K$1232,3,FALSE),"")</f>
        <v>NW6</v>
      </c>
      <c r="D804" s="7" t="str">
        <f>IFERROR(VLOOKUP(A804,'[2]Total Provider - Dec 2015'!$A$1:$K$1232,4,FALSE),"")</f>
        <v>Riyadh</v>
      </c>
      <c r="E804" s="7" t="str">
        <f>IFERROR(VLOOKUP(A804,'[2]Total Provider - Dec 2015'!$A$1:$K$1232,5,FALSE),"")</f>
        <v>Riyadh</v>
      </c>
      <c r="F804" s="7" t="str">
        <f>IFERROR(VLOOKUP(A804,'[2]Total Provider - Dec 2015'!$A$1:$K$1232,6,FALSE),"")</f>
        <v>Umm Al Hammam,Beside Al Ameen Pharmacy</v>
      </c>
      <c r="G804" s="7" t="str">
        <f>IFERROR(VLOOKUP(A804,'[2]Total Provider - Dec 2015'!$A$1:$K$1232,7,FALSE),"")</f>
        <v>0114822718</v>
      </c>
      <c r="H804" s="10" t="str">
        <f>IFERROR(VLOOKUP(A804,'[2]Total Provider - Dec 2015'!$A$1:$K$1232,8,FALSE),"")</f>
        <v xml:space="preserve">أم الحمام , بجانب صيدلية الامين </v>
      </c>
      <c r="I804" s="10" t="str">
        <f>IFERROR(VLOOKUP(A804,'[2]Total Provider - Dec 2015'!$A$1:$K$1232,9,FALSE),"")</f>
        <v>الرياض</v>
      </c>
      <c r="J804" s="10" t="str">
        <f>IFERROR(VLOOKUP(A804,'[2]Total Provider - Dec 2015'!$A$1:$K$1232,10,FALSE),"")</f>
        <v>الرياض</v>
      </c>
      <c r="K804" s="10" t="str">
        <f>IFERROR(VLOOKUP(A804,'[2]Total Provider - Dec 2015'!$A$1:$K$1232,11,FALSE),"")</f>
        <v>مستوصف ومركز رهيف لطب الأسنان</v>
      </c>
    </row>
    <row r="805" spans="1:11" hidden="1" x14ac:dyDescent="0.25">
      <c r="A805" s="5">
        <v>22857</v>
      </c>
      <c r="B805" s="6" t="str">
        <f>IFERROR(VLOOKUP(A805,'[2]Total Provider - Dec 2015'!$A$1:$K$1232,2,FALSE),"")</f>
        <v xml:space="preserve">Nabdh Al Wateen Polyclinic - Al Zulfi </v>
      </c>
      <c r="C805" s="7" t="str">
        <f>IFERROR(VLOOKUP(A805,'[2]Total Provider - Dec 2015'!$A$1:$K$1232,3,FALSE),"")</f>
        <v>NW4</v>
      </c>
      <c r="D805" s="7" t="str">
        <f>IFERROR(VLOOKUP(A805,'[2]Total Provider - Dec 2015'!$A$1:$K$1232,4,FALSE),"")</f>
        <v>Riyadh</v>
      </c>
      <c r="E805" s="7" t="str">
        <f>IFERROR(VLOOKUP(A805,'[2]Total Provider - Dec 2015'!$A$1:$K$1232,5,FALSE),"")</f>
        <v>Al Zulfi</v>
      </c>
      <c r="F805" s="7" t="str">
        <f>IFERROR(VLOOKUP(A805,'[2]Total Provider - Dec 2015'!$A$1:$K$1232,6,FALSE),"")</f>
        <v>Dist 16,Al Thalatheen Street</v>
      </c>
      <c r="G805" s="7" t="str">
        <f>IFERROR(VLOOKUP(A805,'[2]Total Provider - Dec 2015'!$A$1:$K$1232,7,FALSE),"")</f>
        <v>0164222777</v>
      </c>
      <c r="H805" s="10" t="str">
        <f>IFERROR(VLOOKUP(A805,'[2]Total Provider - Dec 2015'!$A$1:$K$1232,8,FALSE),"")</f>
        <v>حي 16 , شارع الثلاثين</v>
      </c>
      <c r="I805" s="10" t="str">
        <f>IFERROR(VLOOKUP(A805,'[2]Total Provider - Dec 2015'!$A$1:$K$1232,9,FALSE),"")</f>
        <v>الزلفي</v>
      </c>
      <c r="J805" s="10" t="str">
        <f>IFERROR(VLOOKUP(A805,'[2]Total Provider - Dec 2015'!$A$1:$K$1232,10,FALSE),"")</f>
        <v>الرياض</v>
      </c>
      <c r="K805" s="10" t="str">
        <f>IFERROR(VLOOKUP(A805,'[2]Total Provider - Dec 2015'!$A$1:$K$1232,11,FALSE),"")</f>
        <v>مستوصف نبض الوتين - الزلفي</v>
      </c>
    </row>
    <row r="806" spans="1:11" hidden="1" x14ac:dyDescent="0.25">
      <c r="A806" s="5">
        <v>22858</v>
      </c>
      <c r="B806" s="6" t="str">
        <f>IFERROR(VLOOKUP(A806,'[2]Total Provider - Dec 2015'!$A$1:$K$1232,2,FALSE),"")</f>
        <v xml:space="preserve">Al Madar Dental Clinic - Dammam </v>
      </c>
      <c r="C806" s="7" t="str">
        <f>IFERROR(VLOOKUP(A806,'[2]Total Provider - Dec 2015'!$A$1:$K$1232,3,FALSE),"")</f>
        <v>NW2</v>
      </c>
      <c r="D806" s="7" t="str">
        <f>IFERROR(VLOOKUP(A806,'[2]Total Provider - Dec 2015'!$A$1:$K$1232,4,FALSE),"")</f>
        <v>Eastern Province</v>
      </c>
      <c r="E806" s="7" t="str">
        <f>IFERROR(VLOOKUP(A806,'[2]Total Provider - Dec 2015'!$A$1:$K$1232,5,FALSE),"")</f>
        <v>Dammam</v>
      </c>
      <c r="F806" s="7" t="str">
        <f>IFERROR(VLOOKUP(A806,'[2]Total Provider - Dec 2015'!$A$1:$K$1232,6,FALSE),"")</f>
        <v>Al Jalawaiyah Dist, 42 Street</v>
      </c>
      <c r="G806" s="7" t="str">
        <f>IFERROR(VLOOKUP(A806,'[2]Total Provider - Dec 2015'!$A$1:$K$1232,7,FALSE),"")</f>
        <v>1038467393</v>
      </c>
      <c r="H806" s="10" t="str">
        <f>IFERROR(VLOOKUP(A806,'[2]Total Provider - Dec 2015'!$A$1:$K$1232,8,FALSE),"")</f>
        <v xml:space="preserve">حي الجلويه, شارع 42 </v>
      </c>
      <c r="I806" s="10" t="str">
        <f>IFERROR(VLOOKUP(A806,'[2]Total Provider - Dec 2015'!$A$1:$K$1232,9,FALSE),"")</f>
        <v>الدمام</v>
      </c>
      <c r="J806" s="10" t="str">
        <f>IFERROR(VLOOKUP(A806,'[2]Total Provider - Dec 2015'!$A$1:$K$1232,10,FALSE),"")</f>
        <v>المنطقة الشرقية</v>
      </c>
      <c r="K806" s="10" t="str">
        <f>IFERROR(VLOOKUP(A806,'[2]Total Provider - Dec 2015'!$A$1:$K$1232,11,FALSE),"")</f>
        <v xml:space="preserve">مجمع عيادات المدار لطب الأسنان - الدمام </v>
      </c>
    </row>
    <row r="807" spans="1:11" hidden="1" x14ac:dyDescent="0.25">
      <c r="A807" s="5">
        <v>22860</v>
      </c>
      <c r="B807" s="6" t="str">
        <f>IFERROR(VLOOKUP(A807,'[2]Total Provider - Dec 2015'!$A$1:$K$1232,2,FALSE),"")</f>
        <v>Aga Khan Hospital For Woman - Karimabad</v>
      </c>
      <c r="C807" s="7" t="str">
        <f>IFERROR(VLOOKUP(A807,'[2]Total Provider - Dec 2015'!$A$1:$K$1232,3,FALSE),"")</f>
        <v>NWR</v>
      </c>
      <c r="D807" s="7" t="str">
        <f>IFERROR(VLOOKUP(A807,'[2]Total Provider - Dec 2015'!$A$1:$K$1232,4,FALSE),"")</f>
        <v>Pakistan</v>
      </c>
      <c r="E807" s="7" t="str">
        <f>IFERROR(VLOOKUP(A807,'[2]Total Provider - Dec 2015'!$A$1:$K$1232,5,FALSE),"")</f>
        <v>Karimabad</v>
      </c>
      <c r="F807" s="7" t="str">
        <f>IFERROR(VLOOKUP(A807,'[2]Total Provider - Dec 2015'!$A$1:$K$1232,6,FALSE),"")</f>
        <v>Shahrah-e-Jahangir</v>
      </c>
      <c r="G807" s="7" t="str">
        <f>IFERROR(VLOOKUP(A807,'[2]Total Provider - Dec 2015'!$A$1:$K$1232,7,FALSE),"")</f>
        <v>009236319950</v>
      </c>
      <c r="H807" s="10" t="str">
        <f>IFERROR(VLOOKUP(A807,'[2]Total Provider - Dec 2015'!$A$1:$K$1232,8,FALSE),"")</f>
        <v>شهرا - جهانجير</v>
      </c>
      <c r="I807" s="10" t="str">
        <f>IFERROR(VLOOKUP(A807,'[2]Total Provider - Dec 2015'!$A$1:$K$1232,9,FALSE),"")</f>
        <v>كريم أباد</v>
      </c>
      <c r="J807" s="10" t="str">
        <f>IFERROR(VLOOKUP(A807,'[2]Total Provider - Dec 2015'!$A$1:$K$1232,10,FALSE),"")</f>
        <v>باكستان</v>
      </c>
      <c r="K807" s="10" t="str">
        <f>IFERROR(VLOOKUP(A807,'[2]Total Provider - Dec 2015'!$A$1:$K$1232,11,FALSE),"")</f>
        <v xml:space="preserve">مستشفى اغا خان للنساء - كريم اباد - كراتشي </v>
      </c>
    </row>
    <row r="808" spans="1:11" hidden="1" x14ac:dyDescent="0.25">
      <c r="A808" s="5">
        <v>22861</v>
      </c>
      <c r="B808" s="6" t="str">
        <f>IFERROR(VLOOKUP(A808,'[2]Total Provider - Dec 2015'!$A$1:$K$1232,2,FALSE),"")</f>
        <v>Aga Khan Hospital for Woman - Garden</v>
      </c>
      <c r="C808" s="7" t="str">
        <f>IFERROR(VLOOKUP(A808,'[2]Total Provider - Dec 2015'!$A$1:$K$1232,3,FALSE),"")</f>
        <v>NWR</v>
      </c>
      <c r="D808" s="7" t="str">
        <f>IFERROR(VLOOKUP(A808,'[2]Total Provider - Dec 2015'!$A$1:$K$1232,4,FALSE),"")</f>
        <v>Pakistan</v>
      </c>
      <c r="E808" s="7" t="str">
        <f>IFERROR(VLOOKUP(A808,'[2]Total Provider - Dec 2015'!$A$1:$K$1232,5,FALSE),"")</f>
        <v>Garden</v>
      </c>
      <c r="F808" s="7" t="str">
        <f>IFERROR(VLOOKUP(A808,'[2]Total Provider - Dec 2015'!$A$1:$K$1232,6,FALSE),"")</f>
        <v>515, 516 Britto Rd, Karachi</v>
      </c>
      <c r="G808" s="7" t="str">
        <f>IFERROR(VLOOKUP(A808,'[2]Total Provider - Dec 2015'!$A$1:$K$1232,7,FALSE),"")</f>
        <v>922132258282</v>
      </c>
      <c r="H808" s="10" t="str">
        <f>IFERROR(VLOOKUP(A808,'[2]Total Provider - Dec 2015'!$A$1:$K$1232,8,FALSE),"")</f>
        <v xml:space="preserve"> شارع بريتو 515, 516 </v>
      </c>
      <c r="I808" s="10" t="str">
        <f>IFERROR(VLOOKUP(A808,'[2]Total Provider - Dec 2015'!$A$1:$K$1232,9,FALSE),"")</f>
        <v>جاردن</v>
      </c>
      <c r="J808" s="10" t="str">
        <f>IFERROR(VLOOKUP(A808,'[2]Total Provider - Dec 2015'!$A$1:$K$1232,10,FALSE),"")</f>
        <v>باكستان</v>
      </c>
      <c r="K808" s="10" t="str">
        <f>IFERROR(VLOOKUP(A808,'[2]Total Provider - Dec 2015'!$A$1:$K$1232,11,FALSE),"")</f>
        <v xml:space="preserve">مستشفى اغا خان للنساء - جاردن  - كراتشي </v>
      </c>
    </row>
    <row r="809" spans="1:11" hidden="1" x14ac:dyDescent="0.25">
      <c r="A809" s="5">
        <v>22862</v>
      </c>
      <c r="B809" s="6" t="str">
        <f>IFERROR(VLOOKUP(A809,'[2]Total Provider - Dec 2015'!$A$1:$K$1232,2,FALSE),"")</f>
        <v>Aga Khan Hospital for Woman and Children - Kharadar</v>
      </c>
      <c r="C809" s="7" t="str">
        <f>IFERROR(VLOOKUP(A809,'[2]Total Provider - Dec 2015'!$A$1:$K$1232,3,FALSE),"")</f>
        <v>NWR</v>
      </c>
      <c r="D809" s="7" t="str">
        <f>IFERROR(VLOOKUP(A809,'[2]Total Provider - Dec 2015'!$A$1:$K$1232,4,FALSE),"")</f>
        <v>Pakistan</v>
      </c>
      <c r="E809" s="7" t="str">
        <f>IFERROR(VLOOKUP(A809,'[2]Total Provider - Dec 2015'!$A$1:$K$1232,5,FALSE),"")</f>
        <v>Kharadar</v>
      </c>
      <c r="F809" s="7" t="str">
        <f>IFERROR(VLOOKUP(A809,'[2]Total Provider - Dec 2015'!$A$1:$K$1232,6,FALSE),"")</f>
        <v>Atmaram Pritamdas Road</v>
      </c>
      <c r="G809" s="7" t="str">
        <f>IFERROR(VLOOKUP(A809,'[2]Total Provider - Dec 2015'!$A$1:$K$1232,7,FALSE),"")</f>
        <v>92217526315</v>
      </c>
      <c r="H809" s="10" t="str">
        <f>IFERROR(VLOOKUP(A809,'[2]Total Provider - Dec 2015'!$A$1:$K$1232,8,FALSE),"")</f>
        <v>اتمارارا بريتماداس</v>
      </c>
      <c r="I809" s="10" t="str">
        <f>IFERROR(VLOOKUP(A809,'[2]Total Provider - Dec 2015'!$A$1:$K$1232,9,FALSE),"")</f>
        <v>خاردار</v>
      </c>
      <c r="J809" s="10" t="str">
        <f>IFERROR(VLOOKUP(A809,'[2]Total Provider - Dec 2015'!$A$1:$K$1232,10,FALSE),"")</f>
        <v>باكستان</v>
      </c>
      <c r="K809" s="10" t="str">
        <f>IFERROR(VLOOKUP(A809,'[2]Total Provider - Dec 2015'!$A$1:$K$1232,11,FALSE),"")</f>
        <v xml:space="preserve">مستشفى اغا خان للنساء والولادة - خاردار  - كراتشي </v>
      </c>
    </row>
    <row r="810" spans="1:11" hidden="1" x14ac:dyDescent="0.25">
      <c r="A810" s="5">
        <v>22863</v>
      </c>
      <c r="B810" s="6" t="str">
        <f>IFERROR(VLOOKUP(A810,'[2]Total Provider - Dec 2015'!$A$1:$K$1232,2,FALSE),"")</f>
        <v>Aga Khan Maternity and Child Care Center - Hyderabad</v>
      </c>
      <c r="C810" s="7" t="str">
        <f>IFERROR(VLOOKUP(A810,'[2]Total Provider - Dec 2015'!$A$1:$K$1232,3,FALSE),"")</f>
        <v>NWR</v>
      </c>
      <c r="D810" s="7" t="str">
        <f>IFERROR(VLOOKUP(A810,'[2]Total Provider - Dec 2015'!$A$1:$K$1232,4,FALSE),"")</f>
        <v>Pakistan</v>
      </c>
      <c r="E810" s="7" t="str">
        <f>IFERROR(VLOOKUP(A810,'[2]Total Provider - Dec 2015'!$A$1:$K$1232,5,FALSE),"")</f>
        <v>Hyderabad</v>
      </c>
      <c r="F810" s="7" t="str">
        <f>IFERROR(VLOOKUP(A810,'[2]Total Provider - Dec 2015'!$A$1:$K$1232,6,FALSE),"")</f>
        <v>Plot 4/2, Jamshoro Road,Hyderabad</v>
      </c>
      <c r="G810" s="7" t="str">
        <f>IFERROR(VLOOKUP(A810,'[2]Total Provider - Dec 2015'!$A$1:$K$1232,7,FALSE),"")</f>
        <v>92221614172</v>
      </c>
      <c r="H810" s="10" t="str">
        <f>IFERROR(VLOOKUP(A810,'[2]Total Provider - Dec 2015'!$A$1:$K$1232,8,FALSE),"")</f>
        <v>بلوت 4/2 جامشورو, حيدر اباد</v>
      </c>
      <c r="I810" s="10" t="str">
        <f>IFERROR(VLOOKUP(A810,'[2]Total Provider - Dec 2015'!$A$1:$K$1232,9,FALSE),"")</f>
        <v>حيدرأباد</v>
      </c>
      <c r="J810" s="10" t="str">
        <f>IFERROR(VLOOKUP(A810,'[2]Total Provider - Dec 2015'!$A$1:$K$1232,10,FALSE),"")</f>
        <v>باكستان</v>
      </c>
      <c r="K810" s="10" t="str">
        <f>IFERROR(VLOOKUP(A810,'[2]Total Provider - Dec 2015'!$A$1:$K$1232,11,FALSE),"")</f>
        <v xml:space="preserve">مستشفى اغا خان للنساء ورعاية الاطفال - حيدر اباد </v>
      </c>
    </row>
    <row r="811" spans="1:11" hidden="1" x14ac:dyDescent="0.25">
      <c r="A811" s="5">
        <v>22864</v>
      </c>
      <c r="B811" s="6" t="str">
        <f>IFERROR(VLOOKUP(A811,'[2]Total Provider - Dec 2015'!$A$1:$K$1232,2,FALSE),"")</f>
        <v>Badr Al Sama'a - Soor</v>
      </c>
      <c r="C811" s="7" t="str">
        <f>IFERROR(VLOOKUP(A811,'[2]Total Provider - Dec 2015'!$A$1:$K$1232,3,FALSE),"")</f>
        <v>NW7</v>
      </c>
      <c r="D811" s="7" t="str">
        <f>IFERROR(VLOOKUP(A811,'[2]Total Provider - Dec 2015'!$A$1:$K$1232,4,FALSE),"")</f>
        <v>Oman</v>
      </c>
      <c r="E811" s="7" t="str">
        <f>IFERROR(VLOOKUP(A811,'[2]Total Provider - Dec 2015'!$A$1:$K$1232,5,FALSE),"")</f>
        <v>Soor</v>
      </c>
      <c r="F811" s="7" t="str">
        <f>IFERROR(VLOOKUP(A811,'[2]Total Provider - Dec 2015'!$A$1:$K$1232,6,FALSE),"")</f>
        <v>Soor, road 23</v>
      </c>
      <c r="G811" s="7" t="str">
        <f>IFERROR(VLOOKUP(A811,'[2]Total Provider - Dec 2015'!$A$1:$K$1232,7,FALSE),"")</f>
        <v>9682456099</v>
      </c>
      <c r="H811" s="10" t="str">
        <f>IFERROR(VLOOKUP(A811,'[2]Total Provider - Dec 2015'!$A$1:$K$1232,8,FALSE),"")</f>
        <v>صور , طريق 23</v>
      </c>
      <c r="I811" s="10" t="str">
        <f>IFERROR(VLOOKUP(A811,'[2]Total Provider - Dec 2015'!$A$1:$K$1232,9,FALSE),"")</f>
        <v>صور</v>
      </c>
      <c r="J811" s="10" t="str">
        <f>IFERROR(VLOOKUP(A811,'[2]Total Provider - Dec 2015'!$A$1:$K$1232,10,FALSE),"")</f>
        <v>عمان</v>
      </c>
      <c r="K811" s="10" t="str">
        <f>IFERROR(VLOOKUP(A811,'[2]Total Provider - Dec 2015'!$A$1:$K$1232,11,FALSE),"")</f>
        <v>مجمع بدر السماء الطبي - صور</v>
      </c>
    </row>
    <row r="812" spans="1:11" hidden="1" x14ac:dyDescent="0.25">
      <c r="A812" s="5">
        <v>22865</v>
      </c>
      <c r="B812" s="6" t="str">
        <f>IFERROR(VLOOKUP(A812,'[2]Total Provider - Dec 2015'!$A$1:$K$1232,2,FALSE),"")</f>
        <v>Badr Al Sama'a - Salalah</v>
      </c>
      <c r="C812" s="7" t="str">
        <f>IFERROR(VLOOKUP(A812,'[2]Total Provider - Dec 2015'!$A$1:$K$1232,3,FALSE),"")</f>
        <v>NW7</v>
      </c>
      <c r="D812" s="7" t="str">
        <f>IFERROR(VLOOKUP(A812,'[2]Total Provider - Dec 2015'!$A$1:$K$1232,4,FALSE),"")</f>
        <v>Oman</v>
      </c>
      <c r="E812" s="7" t="str">
        <f>IFERROR(VLOOKUP(A812,'[2]Total Provider - Dec 2015'!$A$1:$K$1232,5,FALSE),"")</f>
        <v>Salalah</v>
      </c>
      <c r="F812" s="7" t="str">
        <f>IFERROR(VLOOKUP(A812,'[2]Total Provider - Dec 2015'!$A$1:$K$1232,6,FALSE),"")</f>
        <v>As Salam St, Salalah</v>
      </c>
      <c r="G812" s="7" t="str">
        <f>IFERROR(VLOOKUP(A812,'[2]Total Provider - Dec 2015'!$A$1:$K$1232,7,FALSE),"")</f>
        <v>96823291830</v>
      </c>
      <c r="H812" s="10" t="str">
        <f>IFERROR(VLOOKUP(A812,'[2]Total Provider - Dec 2015'!$A$1:$K$1232,8,FALSE),"")</f>
        <v>شارع السلامة, صلالة</v>
      </c>
      <c r="I812" s="10" t="str">
        <f>IFERROR(VLOOKUP(A812,'[2]Total Provider - Dec 2015'!$A$1:$K$1232,9,FALSE),"")</f>
        <v>صلالة</v>
      </c>
      <c r="J812" s="10" t="str">
        <f>IFERROR(VLOOKUP(A812,'[2]Total Provider - Dec 2015'!$A$1:$K$1232,10,FALSE),"")</f>
        <v>عمان</v>
      </c>
      <c r="K812" s="10" t="str">
        <f>IFERROR(VLOOKUP(A812,'[2]Total Provider - Dec 2015'!$A$1:$K$1232,11,FALSE),"")</f>
        <v>مستشفى بدر السماء الخاص - صلاله</v>
      </c>
    </row>
    <row r="813" spans="1:11" hidden="1" x14ac:dyDescent="0.25">
      <c r="A813" s="5">
        <v>22866</v>
      </c>
      <c r="B813" s="6" t="str">
        <f>IFERROR(VLOOKUP(A813,'[2]Total Provider - Dec 2015'!$A$1:$K$1232,2,FALSE),"")</f>
        <v>Badr Al Sama'a - Sahar</v>
      </c>
      <c r="C813" s="7" t="str">
        <f>IFERROR(VLOOKUP(A813,'[2]Total Provider - Dec 2015'!$A$1:$K$1232,3,FALSE),"")</f>
        <v>NW7</v>
      </c>
      <c r="D813" s="7" t="str">
        <f>IFERROR(VLOOKUP(A813,'[2]Total Provider - Dec 2015'!$A$1:$K$1232,4,FALSE),"")</f>
        <v>Oman</v>
      </c>
      <c r="E813" s="7" t="str">
        <f>IFERROR(VLOOKUP(A813,'[2]Total Provider - Dec 2015'!$A$1:$K$1232,5,FALSE),"")</f>
        <v>Sahar</v>
      </c>
      <c r="F813" s="7" t="str">
        <f>IFERROR(VLOOKUP(A813,'[2]Total Provider - Dec 2015'!$A$1:$K$1232,6,FALSE),"")</f>
        <v>Sohar Roundabout, Suhar</v>
      </c>
      <c r="G813" s="7" t="str">
        <f>IFERROR(VLOOKUP(A813,'[2]Total Provider - Dec 2015'!$A$1:$K$1232,7,FALSE),"")</f>
        <v>96826846660</v>
      </c>
      <c r="H813" s="10" t="str">
        <f>IFERROR(VLOOKUP(A813,'[2]Total Provider - Dec 2015'!$A$1:$K$1232,8,FALSE),"")</f>
        <v>دوار صحار, صحار</v>
      </c>
      <c r="I813" s="10" t="str">
        <f>IFERROR(VLOOKUP(A813,'[2]Total Provider - Dec 2015'!$A$1:$K$1232,9,FALSE),"")</f>
        <v>صحار</v>
      </c>
      <c r="J813" s="10" t="str">
        <f>IFERROR(VLOOKUP(A813,'[2]Total Provider - Dec 2015'!$A$1:$K$1232,10,FALSE),"")</f>
        <v>عمان</v>
      </c>
      <c r="K813" s="10" t="str">
        <f>IFERROR(VLOOKUP(A813,'[2]Total Provider - Dec 2015'!$A$1:$K$1232,11,FALSE),"")</f>
        <v>مجمع بدر السماء الطبي - صحار</v>
      </c>
    </row>
    <row r="814" spans="1:11" hidden="1" x14ac:dyDescent="0.25">
      <c r="A814" s="5">
        <v>22867</v>
      </c>
      <c r="B814" s="6" t="str">
        <f>IFERROR(VLOOKUP(A814,'[2]Total Provider - Dec 2015'!$A$1:$K$1232,2,FALSE),"")</f>
        <v>Badr Al Sama'a - Ruwi / Al Khuwairi / Al Khoud</v>
      </c>
      <c r="C814" s="7" t="str">
        <f>IFERROR(VLOOKUP(A814,'[2]Total Provider - Dec 2015'!$A$1:$K$1232,3,FALSE),"")</f>
        <v>NW7</v>
      </c>
      <c r="D814" s="7" t="str">
        <f>IFERROR(VLOOKUP(A814,'[2]Total Provider - Dec 2015'!$A$1:$K$1232,4,FALSE),"")</f>
        <v>Oman</v>
      </c>
      <c r="E814" s="7" t="str">
        <f>IFERROR(VLOOKUP(A814,'[2]Total Provider - Dec 2015'!$A$1:$K$1232,5,FALSE),"")</f>
        <v xml:space="preserve">Ruwi </v>
      </c>
      <c r="F814" s="7" t="str">
        <f>IFERROR(VLOOKUP(A814,'[2]Total Provider - Dec 2015'!$A$1:$K$1232,6,FALSE),"")</f>
        <v>Ruwi / Al Khuwairi / Al Khoud</v>
      </c>
      <c r="G814" s="7">
        <f>IFERROR(VLOOKUP(A814,'[2]Total Provider - Dec 2015'!$A$1:$K$1232,7,FALSE),"")</f>
        <v>9682456099</v>
      </c>
      <c r="H814" s="10" t="str">
        <f>IFERROR(VLOOKUP(A814,'[2]Total Provider - Dec 2015'!$A$1:$K$1232,8,FALSE),"")</f>
        <v>روي, الخوري, الخود</v>
      </c>
      <c r="I814" s="10" t="str">
        <f>IFERROR(VLOOKUP(A814,'[2]Total Provider - Dec 2015'!$A$1:$K$1232,9,FALSE),"")</f>
        <v>روي</v>
      </c>
      <c r="J814" s="10" t="str">
        <f>IFERROR(VLOOKUP(A814,'[2]Total Provider - Dec 2015'!$A$1:$K$1232,10,FALSE),"")</f>
        <v>عمان</v>
      </c>
      <c r="K814" s="10" t="str">
        <f>IFERROR(VLOOKUP(A814,'[2]Total Provider - Dec 2015'!$A$1:$K$1232,11,FALSE),"")</f>
        <v>مجمع بدر السماء الطبي - روي - الخوض - الخوير</v>
      </c>
    </row>
    <row r="815" spans="1:11" hidden="1" x14ac:dyDescent="0.25">
      <c r="A815" s="5">
        <v>22868</v>
      </c>
      <c r="B815" s="6" t="str">
        <f>IFERROR(VLOOKUP(A815,'[2]Total Provider - Dec 2015'!$A$1:$K$1232,2,FALSE),"")</f>
        <v>Badr Al Sama'a - Barka</v>
      </c>
      <c r="C815" s="7" t="str">
        <f>IFERROR(VLOOKUP(A815,'[2]Total Provider - Dec 2015'!$A$1:$K$1232,3,FALSE),"")</f>
        <v>NW7</v>
      </c>
      <c r="D815" s="7" t="str">
        <f>IFERROR(VLOOKUP(A815,'[2]Total Provider - Dec 2015'!$A$1:$K$1232,4,FALSE),"")</f>
        <v>Oman</v>
      </c>
      <c r="E815" s="7" t="str">
        <f>IFERROR(VLOOKUP(A815,'[2]Total Provider - Dec 2015'!$A$1:$K$1232,5,FALSE),"")</f>
        <v>Barka</v>
      </c>
      <c r="F815" s="7" t="str">
        <f>IFERROR(VLOOKUP(A815,'[2]Total Provider - Dec 2015'!$A$1:$K$1232,6,FALSE),"")</f>
        <v>Barka</v>
      </c>
      <c r="G815" s="7" t="str">
        <f>IFERROR(VLOOKUP(A815,'[2]Total Provider - Dec 2015'!$A$1:$K$1232,7,FALSE),"")</f>
        <v>96826846660</v>
      </c>
      <c r="H815" s="10" t="str">
        <f>IFERROR(VLOOKUP(A815,'[2]Total Provider - Dec 2015'!$A$1:$K$1232,8,FALSE),"")</f>
        <v>بركاء</v>
      </c>
      <c r="I815" s="10" t="str">
        <f>IFERROR(VLOOKUP(A815,'[2]Total Provider - Dec 2015'!$A$1:$K$1232,9,FALSE),"")</f>
        <v>بركاء</v>
      </c>
      <c r="J815" s="10" t="str">
        <f>IFERROR(VLOOKUP(A815,'[2]Total Provider - Dec 2015'!$A$1:$K$1232,10,FALSE),"")</f>
        <v>عمان</v>
      </c>
      <c r="K815" s="10" t="str">
        <f>IFERROR(VLOOKUP(A815,'[2]Total Provider - Dec 2015'!$A$1:$K$1232,11,FALSE),"")</f>
        <v>مجمع بدر السماء - البركاء</v>
      </c>
    </row>
    <row r="816" spans="1:11" hidden="1" x14ac:dyDescent="0.25">
      <c r="A816" s="5">
        <v>22869</v>
      </c>
      <c r="B816" s="6" t="str">
        <f>IFERROR(VLOOKUP(A816,'[2]Total Provider - Dec 2015'!$A$1:$K$1232,2,FALSE),"")</f>
        <v>Badr Al Sama'a - Nazwa</v>
      </c>
      <c r="C816" s="7" t="str">
        <f>IFERROR(VLOOKUP(A816,'[2]Total Provider - Dec 2015'!$A$1:$K$1232,3,FALSE),"")</f>
        <v>NW7</v>
      </c>
      <c r="D816" s="7" t="str">
        <f>IFERROR(VLOOKUP(A816,'[2]Total Provider - Dec 2015'!$A$1:$K$1232,4,FALSE),"")</f>
        <v>Oman</v>
      </c>
      <c r="E816" s="7" t="str">
        <f>IFERROR(VLOOKUP(A816,'[2]Total Provider - Dec 2015'!$A$1:$K$1232,5,FALSE),"")</f>
        <v>Firq, Nizwa</v>
      </c>
      <c r="F816" s="7" t="str">
        <f>IFERROR(VLOOKUP(A816,'[2]Total Provider - Dec 2015'!$A$1:$K$1232,6,FALSE),"")</f>
        <v>Nazwa</v>
      </c>
      <c r="G816" s="7" t="str">
        <f>IFERROR(VLOOKUP(A816,'[2]Total Provider - Dec 2015'!$A$1:$K$1232,7,FALSE),"")</f>
        <v>96825447776</v>
      </c>
      <c r="H816" s="10" t="str">
        <f>IFERROR(VLOOKUP(A816,'[2]Total Provider - Dec 2015'!$A$1:$K$1232,8,FALSE),"")</f>
        <v>نزوى</v>
      </c>
      <c r="I816" s="10" t="str">
        <f>IFERROR(VLOOKUP(A816,'[2]Total Provider - Dec 2015'!$A$1:$K$1232,9,FALSE),"")</f>
        <v>نزوى</v>
      </c>
      <c r="J816" s="10" t="str">
        <f>IFERROR(VLOOKUP(A816,'[2]Total Provider - Dec 2015'!$A$1:$K$1232,10,FALSE),"")</f>
        <v>عمان</v>
      </c>
      <c r="K816" s="10" t="str">
        <f>IFERROR(VLOOKUP(A816,'[2]Total Provider - Dec 2015'!$A$1:$K$1232,11,FALSE),"")</f>
        <v>مجمع بدر السماء الطبي التخصصي - نزوى</v>
      </c>
    </row>
    <row r="817" spans="1:11" hidden="1" x14ac:dyDescent="0.25">
      <c r="A817" s="5">
        <v>22870</v>
      </c>
      <c r="B817" s="6" t="str">
        <f>IFERROR(VLOOKUP(A817,'[2]Total Provider - Dec 2015'!$A$1:$K$1232,2,FALSE),"")</f>
        <v>Magrabi Hospital - Muscat</v>
      </c>
      <c r="C817" s="7" t="str">
        <f>IFERROR(VLOOKUP(A817,'[2]Total Provider - Dec 2015'!$A$1:$K$1232,3,FALSE),"")</f>
        <v>NW7</v>
      </c>
      <c r="D817" s="7" t="str">
        <f>IFERROR(VLOOKUP(A817,'[2]Total Provider - Dec 2015'!$A$1:$K$1232,4,FALSE),"")</f>
        <v>Oman</v>
      </c>
      <c r="E817" s="7" t="str">
        <f>IFERROR(VLOOKUP(A817,'[2]Total Provider - Dec 2015'!$A$1:$K$1232,5,FALSE),"")</f>
        <v>Muscat</v>
      </c>
      <c r="F817" s="7" t="str">
        <f>IFERROR(VLOOKUP(A817,'[2]Total Provider - Dec 2015'!$A$1:$K$1232,6,FALSE),"")</f>
        <v>Al-Rumaila Building-16 alnahda st.</v>
      </c>
      <c r="G817" s="7" t="str">
        <f>IFERROR(VLOOKUP(A817,'[2]Total Provider - Dec 2015'!$A$1:$K$1232,7,FALSE),"")</f>
        <v>968 24568870</v>
      </c>
      <c r="H817" s="10" t="str">
        <f>IFERROR(VLOOKUP(A817,'[2]Total Provider - Dec 2015'!$A$1:$K$1232,8,FALSE),"")</f>
        <v>الروميله</v>
      </c>
      <c r="I817" s="10" t="str">
        <f>IFERROR(VLOOKUP(A817,'[2]Total Provider - Dec 2015'!$A$1:$K$1232,9,FALSE),"")</f>
        <v>مسقط</v>
      </c>
      <c r="J817" s="10" t="str">
        <f>IFERROR(VLOOKUP(A817,'[2]Total Provider - Dec 2015'!$A$1:$K$1232,10,FALSE),"")</f>
        <v>عمان</v>
      </c>
      <c r="K817" s="10" t="str">
        <f>IFERROR(VLOOKUP(A817,'[2]Total Provider - Dec 2015'!$A$1:$K$1232,11,FALSE),"")</f>
        <v xml:space="preserve">مستشفى المفربي - مسقط </v>
      </c>
    </row>
    <row r="818" spans="1:11" hidden="1" x14ac:dyDescent="0.25">
      <c r="A818" s="5">
        <v>22871</v>
      </c>
      <c r="B818" s="6" t="str">
        <f>IFERROR(VLOOKUP(A818,'[2]Total Provider - Dec 2015'!$A$1:$K$1232,2,FALSE),"")</f>
        <v>Magrabi Hospital - Doha</v>
      </c>
      <c r="C818" s="7" t="str">
        <f>IFERROR(VLOOKUP(A818,'[2]Total Provider - Dec 2015'!$A$1:$K$1232,3,FALSE),"")</f>
        <v>NW7</v>
      </c>
      <c r="D818" s="7" t="str">
        <f>IFERROR(VLOOKUP(A818,'[2]Total Provider - Dec 2015'!$A$1:$K$1232,4,FALSE),"")</f>
        <v>Qatar</v>
      </c>
      <c r="E818" s="7" t="str">
        <f>IFERROR(VLOOKUP(A818,'[2]Total Provider - Dec 2015'!$A$1:$K$1232,5,FALSE),"")</f>
        <v>Doha</v>
      </c>
      <c r="F818" s="7" t="str">
        <f>IFERROR(VLOOKUP(A818,'[2]Total Provider - Dec 2015'!$A$1:$K$1232,6,FALSE),"")</f>
        <v>250 D Ring Road, Doha 23293</v>
      </c>
      <c r="G818" s="7" t="str">
        <f>IFERROR(VLOOKUP(A818,'[2]Total Provider - Dec 2015'!$A$1:$K$1232,7,FALSE),"")</f>
        <v>97444238888</v>
      </c>
      <c r="H818" s="10" t="str">
        <f>IFERROR(VLOOKUP(A818,'[2]Total Provider - Dec 2015'!$A$1:$K$1232,8,FALSE),"")</f>
        <v>250 الطريق الدائري دي</v>
      </c>
      <c r="I818" s="10" t="str">
        <f>IFERROR(VLOOKUP(A818,'[2]Total Provider - Dec 2015'!$A$1:$K$1232,9,FALSE),"")</f>
        <v>الدوحة</v>
      </c>
      <c r="J818" s="10" t="str">
        <f>IFERROR(VLOOKUP(A818,'[2]Total Provider - Dec 2015'!$A$1:$K$1232,10,FALSE),"")</f>
        <v>قطر</v>
      </c>
      <c r="K818" s="10" t="str">
        <f>IFERROR(VLOOKUP(A818,'[2]Total Provider - Dec 2015'!$A$1:$K$1232,11,FALSE),"")</f>
        <v>مسنشفى المغربي - الدوحة</v>
      </c>
    </row>
    <row r="819" spans="1:11" hidden="1" x14ac:dyDescent="0.25">
      <c r="A819" s="5">
        <v>22872</v>
      </c>
      <c r="B819" s="6" t="str">
        <f>IFERROR(VLOOKUP(A819,'[2]Total Provider - Dec 2015'!$A$1:$K$1232,2,FALSE),"")</f>
        <v>First Sense Optical Co. Ltd (S.B.R) Optician</v>
      </c>
      <c r="C819" s="7" t="str">
        <f>IFERROR(VLOOKUP(A819,'[2]Total Provider - Dec 2015'!$A$1:$K$1232,3,FALSE),"")</f>
        <v>NW6</v>
      </c>
      <c r="D819" s="7" t="str">
        <f>IFERROR(VLOOKUP(A819,'[2]Total Provider - Dec 2015'!$A$1:$K$1232,4,FALSE),"")</f>
        <v>Makkah</v>
      </c>
      <c r="E819" s="7" t="str">
        <f>IFERROR(VLOOKUP(A819,'[2]Total Provider - Dec 2015'!$A$1:$K$1232,5,FALSE),"")</f>
        <v>Jeddah</v>
      </c>
      <c r="F819" s="7" t="str">
        <f>IFERROR(VLOOKUP(A819,'[2]Total Provider - Dec 2015'!$A$1:$K$1232,6,FALSE),"")</f>
        <v xml:space="preserve">Al Tahliah,Prince Mohammed Bin Abdulaziz,Opp. Tahlia Comm. Center </v>
      </c>
      <c r="G819" s="7" t="str">
        <f>IFERROR(VLOOKUP(A819,'[2]Total Provider - Dec 2015'!$A$1:$K$1232,7,FALSE),"")</f>
        <v>0116600951</v>
      </c>
      <c r="H819" s="10" t="str">
        <f>IFERROR(VLOOKUP(A819,'[2]Total Provider - Dec 2015'!$A$1:$K$1232,8,FALSE),"")</f>
        <v>التحلية, شارع الامير محمد بن عبدالعزيز, امام مركز التحلية التجاري</v>
      </c>
      <c r="I819" s="10" t="str">
        <f>IFERROR(VLOOKUP(A819,'[2]Total Provider - Dec 2015'!$A$1:$K$1232,9,FALSE),"")</f>
        <v>جدة</v>
      </c>
      <c r="J819" s="10" t="str">
        <f>IFERROR(VLOOKUP(A819,'[2]Total Provider - Dec 2015'!$A$1:$K$1232,10,FALSE),"")</f>
        <v>مكة المكرمة</v>
      </c>
      <c r="K819" s="10" t="str">
        <f>IFERROR(VLOOKUP(A819,'[2]Total Provider - Dec 2015'!$A$1:$K$1232,11,FALSE),"")</f>
        <v>شركة الحاسة الأولى للبصريات المحدودة</v>
      </c>
    </row>
    <row r="820" spans="1:11" hidden="1" x14ac:dyDescent="0.25">
      <c r="A820" s="5">
        <v>22880</v>
      </c>
      <c r="B820" s="6" t="str">
        <f>IFERROR(VLOOKUP(A820,'[2]Total Provider - Dec 2015'!$A$1:$K$1232,2,FALSE),"")</f>
        <v>Tdawee Al Riyadh Medical Complex</v>
      </c>
      <c r="C820" s="7" t="str">
        <f>IFERROR(VLOOKUP(A820,'[2]Total Provider - Dec 2015'!$A$1:$K$1232,3,FALSE),"")</f>
        <v>NW1</v>
      </c>
      <c r="D820" s="7" t="str">
        <f>IFERROR(VLOOKUP(A820,'[2]Total Provider - Dec 2015'!$A$1:$K$1232,4,FALSE),"")</f>
        <v>Riyadh</v>
      </c>
      <c r="E820" s="7" t="str">
        <f>IFERROR(VLOOKUP(A820,'[2]Total Provider - Dec 2015'!$A$1:$K$1232,5,FALSE),"")</f>
        <v>Riyadh</v>
      </c>
      <c r="F820" s="7" t="str">
        <f>IFERROR(VLOOKUP(A820,'[2]Total Provider - Dec 2015'!$A$1:$K$1232,6,FALSE),"")</f>
        <v>Al Shohada'a Dist. Khalid Bin Al Waleed Street. Riyadh</v>
      </c>
      <c r="G820" s="7" t="str">
        <f>IFERROR(VLOOKUP(A820,'[2]Total Provider - Dec 2015'!$A$1:$K$1232,7,FALSE),"")</f>
        <v>012533999</v>
      </c>
      <c r="H820" s="10" t="str">
        <f>IFERROR(VLOOKUP(A820,'[2]Total Provider - Dec 2015'!$A$1:$K$1232,8,FALSE),"")</f>
        <v>حي الشهداء شارع خالد بن الوليد</v>
      </c>
      <c r="I820" s="10" t="str">
        <f>IFERROR(VLOOKUP(A820,'[2]Total Provider - Dec 2015'!$A$1:$K$1232,9,FALSE),"")</f>
        <v>الرياض</v>
      </c>
      <c r="J820" s="10" t="str">
        <f>IFERROR(VLOOKUP(A820,'[2]Total Provider - Dec 2015'!$A$1:$K$1232,10,FALSE),"")</f>
        <v>الرياض</v>
      </c>
      <c r="K820" s="10" t="str">
        <f>IFERROR(VLOOKUP(A820,'[2]Total Provider - Dec 2015'!$A$1:$K$1232,11,FALSE),"")</f>
        <v>مجمع عيادات تداوي الرياض الطبي</v>
      </c>
    </row>
    <row r="821" spans="1:11" hidden="1" x14ac:dyDescent="0.25">
      <c r="A821" s="5">
        <v>22881</v>
      </c>
      <c r="B821" s="6" t="str">
        <f>IFERROR(VLOOKUP(A821,'[2]Total Provider - Dec 2015'!$A$1:$K$1232,2,FALSE),"")</f>
        <v>Al Aqeeq Medical Center</v>
      </c>
      <c r="C821" s="7" t="str">
        <f>IFERROR(VLOOKUP(A821,'[2]Total Provider - Dec 2015'!$A$1:$K$1232,3,FALSE),"")</f>
        <v>NWR</v>
      </c>
      <c r="D821" s="7" t="str">
        <f>IFERROR(VLOOKUP(A821,'[2]Total Provider - Dec 2015'!$A$1:$K$1232,4,FALSE),"")</f>
        <v>Madinah</v>
      </c>
      <c r="E821" s="7" t="str">
        <f>IFERROR(VLOOKUP(A821,'[2]Total Provider - Dec 2015'!$A$1:$K$1232,5,FALSE),"")</f>
        <v>Madinah</v>
      </c>
      <c r="F821" s="7" t="str">
        <f>IFERROR(VLOOKUP(A821,'[2]Total Provider - Dec 2015'!$A$1:$K$1232,6,FALSE),"")</f>
        <v>Al Ameer Abdul Abdmajeed Street. Near to Maternity Hospital</v>
      </c>
      <c r="G821" s="7" t="str">
        <f>IFERROR(VLOOKUP(A821,'[2]Total Provider - Dec 2015'!$A$1:$K$1232,7,FALSE),"")</f>
        <v>0148645511</v>
      </c>
      <c r="H821" s="10" t="str">
        <f>IFERROR(VLOOKUP(A821,'[2]Total Provider - Dec 2015'!$A$1:$K$1232,8,FALSE),"")</f>
        <v>الحزام أمام مستشفى الولادة</v>
      </c>
      <c r="I821" s="10" t="str">
        <f>IFERROR(VLOOKUP(A821,'[2]Total Provider - Dec 2015'!$A$1:$K$1232,9,FALSE),"")</f>
        <v>المدينة المنورة</v>
      </c>
      <c r="J821" s="10" t="str">
        <f>IFERROR(VLOOKUP(A821,'[2]Total Provider - Dec 2015'!$A$1:$K$1232,10,FALSE),"")</f>
        <v>المدينة المنورة</v>
      </c>
      <c r="K821" s="10" t="str">
        <f>IFERROR(VLOOKUP(A821,'[2]Total Provider - Dec 2015'!$A$1:$K$1232,11,FALSE),"")</f>
        <v>مجمع العقيق الطبي</v>
      </c>
    </row>
    <row r="822" spans="1:11" hidden="1" x14ac:dyDescent="0.25">
      <c r="A822" s="5">
        <v>22882</v>
      </c>
      <c r="B822" s="6" t="str">
        <f>IFERROR(VLOOKUP(A822,'[2]Total Provider - Dec 2015'!$A$1:$K$1232,2,FALSE),"")</f>
        <v>Al Zafer Hospital - Jeddah</v>
      </c>
      <c r="C822" s="7" t="str">
        <f>IFERROR(VLOOKUP(A822,'[2]Total Provider - Dec 2015'!$A$1:$K$1232,3,FALSE),"")</f>
        <v>NW4</v>
      </c>
      <c r="D822" s="7" t="str">
        <f>IFERROR(VLOOKUP(A822,'[2]Total Provider - Dec 2015'!$A$1:$K$1232,4,FALSE),"")</f>
        <v>Makkah</v>
      </c>
      <c r="E822" s="7" t="str">
        <f>IFERROR(VLOOKUP(A822,'[2]Total Provider - Dec 2015'!$A$1:$K$1232,5,FALSE),"")</f>
        <v>Jeddah</v>
      </c>
      <c r="F822" s="7" t="str">
        <f>IFERROR(VLOOKUP(A822,'[2]Total Provider - Dec 2015'!$A$1:$K$1232,6,FALSE),"")</f>
        <v>Prince Fawaz District, Makkah Road</v>
      </c>
      <c r="G822" s="7" t="str">
        <f>IFERROR(VLOOKUP(A822,'[2]Total Provider - Dec 2015'!$A$1:$K$1232,7,FALSE),"")</f>
        <v>0126256666</v>
      </c>
      <c r="H822" s="10" t="str">
        <f>IFERROR(VLOOKUP(A822,'[2]Total Provider - Dec 2015'!$A$1:$K$1232,8,FALSE),"")</f>
        <v>حي الأمير فواز طريق مكة - جدة السريع غرب بلدية الجنوب</v>
      </c>
      <c r="I822" s="10" t="str">
        <f>IFERROR(VLOOKUP(A822,'[2]Total Provider - Dec 2015'!$A$1:$K$1232,9,FALSE),"")</f>
        <v>جدة</v>
      </c>
      <c r="J822" s="10" t="str">
        <f>IFERROR(VLOOKUP(A822,'[2]Total Provider - Dec 2015'!$A$1:$K$1232,10,FALSE),"")</f>
        <v>مكة المكرمة</v>
      </c>
      <c r="K822" s="10" t="str">
        <f>IFERROR(VLOOKUP(A822,'[2]Total Provider - Dec 2015'!$A$1:$K$1232,11,FALSE),"")</f>
        <v>مستشفى الظافر</v>
      </c>
    </row>
    <row r="823" spans="1:11" hidden="1" x14ac:dyDescent="0.25">
      <c r="A823" s="5">
        <v>22883</v>
      </c>
      <c r="B823" s="6" t="str">
        <f>IFERROR(VLOOKUP(A823,'[2]Total Provider - Dec 2015'!$A$1:$K$1232,2,FALSE),"")</f>
        <v>Aga Khan University Hospital - Karachi</v>
      </c>
      <c r="C823" s="7" t="str">
        <f>IFERROR(VLOOKUP(A823,'[2]Total Provider - Dec 2015'!$A$1:$K$1232,3,FALSE),"")</f>
        <v>NWR</v>
      </c>
      <c r="D823" s="7" t="str">
        <f>IFERROR(VLOOKUP(A823,'[2]Total Provider - Dec 2015'!$A$1:$K$1232,4,FALSE),"")</f>
        <v>Pakistan</v>
      </c>
      <c r="E823" s="7" t="str">
        <f>IFERROR(VLOOKUP(A823,'[2]Total Provider - Dec 2015'!$A$1:$K$1232,5,FALSE),"")</f>
        <v>Karachi</v>
      </c>
      <c r="F823" s="7" t="str">
        <f>IFERROR(VLOOKUP(A823,'[2]Total Provider - Dec 2015'!$A$1:$K$1232,6,FALSE),"")</f>
        <v>Stadium Rd, Karachi 74800</v>
      </c>
      <c r="G823" s="7" t="str">
        <f>IFERROR(VLOOKUP(A823,'[2]Total Provider - Dec 2015'!$A$1:$K$1232,7,FALSE),"")</f>
        <v>922134930051</v>
      </c>
      <c r="H823" s="10" t="str">
        <f>IFERROR(VLOOKUP(A823,'[2]Total Provider - Dec 2015'!$A$1:$K$1232,8,FALSE),"")</f>
        <v>شارع الاستاد, كراتشي</v>
      </c>
      <c r="I823" s="10" t="str">
        <f>IFERROR(VLOOKUP(A823,'[2]Total Provider - Dec 2015'!$A$1:$K$1232,9,FALSE),"")</f>
        <v>كراتشي</v>
      </c>
      <c r="J823" s="10" t="str">
        <f>IFERROR(VLOOKUP(A823,'[2]Total Provider - Dec 2015'!$A$1:$K$1232,10,FALSE),"")</f>
        <v>باكستان</v>
      </c>
      <c r="K823" s="10" t="str">
        <f>IFERROR(VLOOKUP(A823,'[2]Total Provider - Dec 2015'!$A$1:$K$1232,11,FALSE),"")</f>
        <v xml:space="preserve">مستشفى اغا خان الجامعي  - كراتشي </v>
      </c>
    </row>
    <row r="824" spans="1:11" hidden="1" x14ac:dyDescent="0.25">
      <c r="A824" s="5">
        <v>22886</v>
      </c>
      <c r="B824" s="6" t="str">
        <f>IFERROR(VLOOKUP(A824,'[2]Total Provider - Dec 2015'!$A$1:$K$1232,2,FALSE),"")</f>
        <v>Al Madar Dental Clinic - Tahlia</v>
      </c>
      <c r="C824" s="7" t="str">
        <f>IFERROR(VLOOKUP(A824,'[2]Total Provider - Dec 2015'!$A$1:$K$1232,3,FALSE),"")</f>
        <v>NW2</v>
      </c>
      <c r="D824" s="7" t="str">
        <f>IFERROR(VLOOKUP(A824,'[2]Total Provider - Dec 2015'!$A$1:$K$1232,4,FALSE),"")</f>
        <v>Makkah</v>
      </c>
      <c r="E824" s="7" t="str">
        <f>IFERROR(VLOOKUP(A824,'[2]Total Provider - Dec 2015'!$A$1:$K$1232,5,FALSE),"")</f>
        <v>Jeddah</v>
      </c>
      <c r="F824" s="7" t="str">
        <f>IFERROR(VLOOKUP(A824,'[2]Total Provider - Dec 2015'!$A$1:$K$1232,6,FALSE),"")</f>
        <v>Al Ndulas District, Al Tahlia Street</v>
      </c>
      <c r="G824" s="7" t="str">
        <f>IFERROR(VLOOKUP(A824,'[2]Total Provider - Dec 2015'!$A$1:$K$1232,7,FALSE),"")</f>
        <v>0126654646</v>
      </c>
      <c r="H824" s="10" t="str">
        <f>IFERROR(VLOOKUP(A824,'[2]Total Provider - Dec 2015'!$A$1:$K$1232,8,FALSE),"")</f>
        <v>حي الاندلس, شارع التحلية</v>
      </c>
      <c r="I824" s="10" t="str">
        <f>IFERROR(VLOOKUP(A824,'[2]Total Provider - Dec 2015'!$A$1:$K$1232,9,FALSE),"")</f>
        <v>جدة</v>
      </c>
      <c r="J824" s="10" t="str">
        <f>IFERROR(VLOOKUP(A824,'[2]Total Provider - Dec 2015'!$A$1:$K$1232,10,FALSE),"")</f>
        <v>مكة المكرمة</v>
      </c>
      <c r="K824" s="10" t="str">
        <f>IFERROR(VLOOKUP(A824,'[2]Total Provider - Dec 2015'!$A$1:$K$1232,11,FALSE),"")</f>
        <v>مجمع طبي المدار الراقي لطب الاسنان - التحلية</v>
      </c>
    </row>
    <row r="825" spans="1:11" hidden="1" x14ac:dyDescent="0.25">
      <c r="A825" s="5">
        <v>22887</v>
      </c>
      <c r="B825" s="6" t="str">
        <f>IFERROR(VLOOKUP(A825,'[2]Total Provider - Dec 2015'!$A$1:$K$1232,2,FALSE),"")</f>
        <v>Saad Medical Specialized Group</v>
      </c>
      <c r="C825" s="7" t="str">
        <f>IFERROR(VLOOKUP(A825,'[2]Total Provider - Dec 2015'!$A$1:$K$1232,3,FALSE),"")</f>
        <v>NW2</v>
      </c>
      <c r="D825" s="7" t="str">
        <f>IFERROR(VLOOKUP(A825,'[2]Total Provider - Dec 2015'!$A$1:$K$1232,4,FALSE),"")</f>
        <v>Aseer</v>
      </c>
      <c r="E825" s="7" t="str">
        <f>IFERROR(VLOOKUP(A825,'[2]Total Provider - Dec 2015'!$A$1:$K$1232,5,FALSE),"")</f>
        <v>Abha</v>
      </c>
      <c r="F825" s="7" t="str">
        <f>IFERROR(VLOOKUP(A825,'[2]Total Provider - Dec 2015'!$A$1:$K$1232,6,FALSE),"")</f>
        <v>Prince Sultan City, King Fahed Road.</v>
      </c>
      <c r="G825" s="7" t="str">
        <f>IFERROR(VLOOKUP(A825,'[2]Total Provider - Dec 2015'!$A$1:$K$1232,7,FALSE),"")</f>
        <v>0172277755</v>
      </c>
      <c r="H825" s="10" t="str">
        <f>IFERROR(VLOOKUP(A825,'[2]Total Provider - Dec 2015'!$A$1:$K$1232,8,FALSE),"")</f>
        <v xml:space="preserve">حي حسام الشارع العام </v>
      </c>
      <c r="I825" s="10" t="str">
        <f>IFERROR(VLOOKUP(A825,'[2]Total Provider - Dec 2015'!$A$1:$K$1232,9,FALSE),"")</f>
        <v>أبها</v>
      </c>
      <c r="J825" s="10" t="str">
        <f>IFERROR(VLOOKUP(A825,'[2]Total Provider - Dec 2015'!$A$1:$K$1232,10,FALSE),"")</f>
        <v>عسير</v>
      </c>
      <c r="K825" s="10" t="str">
        <f>IFERROR(VLOOKUP(A825,'[2]Total Provider - Dec 2015'!$A$1:$K$1232,11,FALSE),"")</f>
        <v xml:space="preserve">مجموعة سعد الطبيه التخصصية </v>
      </c>
    </row>
    <row r="826" spans="1:11" hidden="1" x14ac:dyDescent="0.25">
      <c r="A826" s="5">
        <v>22896</v>
      </c>
      <c r="B826" s="6" t="str">
        <f>IFERROR(VLOOKUP(A826,'[2]Total Provider - Dec 2015'!$A$1:$K$1232,2,FALSE),"")</f>
        <v>Kerala Institute of Medical Scienses (KIMS)</v>
      </c>
      <c r="C826" s="7" t="str">
        <f>IFERROR(VLOOKUP(A826,'[2]Total Provider - Dec 2015'!$A$1:$K$1232,3,FALSE),"")</f>
        <v>NWR</v>
      </c>
      <c r="D826" s="7" t="str">
        <f>IFERROR(VLOOKUP(A826,'[2]Total Provider - Dec 2015'!$A$1:$K$1232,4,FALSE),"")</f>
        <v>India</v>
      </c>
      <c r="E826" s="7" t="str">
        <f>IFERROR(VLOOKUP(A826,'[2]Total Provider - Dec 2015'!$A$1:$K$1232,5,FALSE),"")</f>
        <v>Vinod Nagar</v>
      </c>
      <c r="F826" s="7" t="str">
        <f>IFERROR(VLOOKUP(A826,'[2]Total Provider - Dec 2015'!$A$1:$K$1232,6,FALSE),"")</f>
        <v>Vinod Nagar Rd, Post Anayara, Anamukham,Thiruvananthapuram, Kerala</v>
      </c>
      <c r="G826" s="7" t="str">
        <f>IFERROR(VLOOKUP(A826,'[2]Total Provider - Dec 2015'!$A$1:$K$1232,7,FALSE),"")</f>
        <v>00914712447575</v>
      </c>
      <c r="H826" s="10" t="str">
        <f>IFERROR(VLOOKUP(A826,'[2]Total Provider - Dec 2015'!$A$1:$K$1232,8,FALSE),"")</f>
        <v>فينود نجار,انارايا,انوممقام</v>
      </c>
      <c r="I826" s="10" t="str">
        <f>IFERROR(VLOOKUP(A826,'[2]Total Provider - Dec 2015'!$A$1:$K$1232,9,FALSE),"")</f>
        <v>فينود ناجار</v>
      </c>
      <c r="J826" s="10" t="str">
        <f>IFERROR(VLOOKUP(A826,'[2]Total Provider - Dec 2015'!$A$1:$K$1232,10,FALSE),"")</f>
        <v>الهند</v>
      </c>
      <c r="K826" s="10" t="str">
        <f>IFERROR(VLOOKUP(A826,'[2]Total Provider - Dec 2015'!$A$1:$K$1232,11,FALSE),"")</f>
        <v>معهد كيرلا الطبي - ( كيمس)</v>
      </c>
    </row>
    <row r="827" spans="1:11" hidden="1" x14ac:dyDescent="0.25">
      <c r="A827" s="5">
        <v>22897</v>
      </c>
      <c r="B827" s="6" t="str">
        <f>IFERROR(VLOOKUP(A827,'[2]Total Provider - Dec 2015'!$A$1:$K$1232,2,FALSE),"")</f>
        <v>Al Noor Specialist Hospital</v>
      </c>
      <c r="C827" s="7" t="str">
        <f>IFERROR(VLOOKUP(A827,'[2]Total Provider - Dec 2015'!$A$1:$K$1232,3,FALSE),"")</f>
        <v>NW7</v>
      </c>
      <c r="D827" s="7" t="str">
        <f>IFERROR(VLOOKUP(A827,'[2]Total Provider - Dec 2015'!$A$1:$K$1232,4,FALSE),"")</f>
        <v>Bahrain</v>
      </c>
      <c r="E827" s="7" t="str">
        <f>IFERROR(VLOOKUP(A827,'[2]Total Provider - Dec 2015'!$A$1:$K$1232,5,FALSE),"")</f>
        <v>Manama</v>
      </c>
      <c r="F827" s="7" t="str">
        <f>IFERROR(VLOOKUP(A827,'[2]Total Provider - Dec 2015'!$A$1:$K$1232,6,FALSE),"")</f>
        <v>99 King Abdulaziz St</v>
      </c>
      <c r="G827" s="7" t="str">
        <f>IFERROR(VLOOKUP(A827,'[2]Total Provider - Dec 2015'!$A$1:$K$1232,7,FALSE),"")</f>
        <v>0097317260026</v>
      </c>
      <c r="H827" s="10" t="str">
        <f>IFERROR(VLOOKUP(A827,'[2]Total Provider - Dec 2015'!$A$1:$K$1232,8,FALSE),"")</f>
        <v>شارع الملك عبدالعزيز</v>
      </c>
      <c r="I827" s="10" t="str">
        <f>IFERROR(VLOOKUP(A827,'[2]Total Provider - Dec 2015'!$A$1:$K$1232,9,FALSE),"")</f>
        <v>المنامة</v>
      </c>
      <c r="J827" s="10" t="str">
        <f>IFERROR(VLOOKUP(A827,'[2]Total Provider - Dec 2015'!$A$1:$K$1232,10,FALSE),"")</f>
        <v>البحرين</v>
      </c>
      <c r="K827" s="10" t="str">
        <f>IFERROR(VLOOKUP(A827,'[2]Total Provider - Dec 2015'!$A$1:$K$1232,11,FALSE),"")</f>
        <v>مستشفى النور التخصصي</v>
      </c>
    </row>
    <row r="828" spans="1:11" hidden="1" x14ac:dyDescent="0.25">
      <c r="A828" s="5">
        <v>22898</v>
      </c>
      <c r="B828" s="6" t="str">
        <f>IFERROR(VLOOKUP(A828,'[2]Total Provider - Dec 2015'!$A$1:$K$1232,2,FALSE),"")</f>
        <v>Magrabi Eye Hospital  - Dubai</v>
      </c>
      <c r="C828" s="7" t="str">
        <f>IFERROR(VLOOKUP(A828,'[2]Total Provider - Dec 2015'!$A$1:$K$1232,3,FALSE),"")</f>
        <v>NW7</v>
      </c>
      <c r="D828" s="7" t="str">
        <f>IFERROR(VLOOKUP(A828,'[2]Total Provider - Dec 2015'!$A$1:$K$1232,4,FALSE),"")</f>
        <v>UAE</v>
      </c>
      <c r="E828" s="7" t="str">
        <f>IFERROR(VLOOKUP(A828,'[2]Total Provider - Dec 2015'!$A$1:$K$1232,5,FALSE),"")</f>
        <v>Dubai</v>
      </c>
      <c r="F828" s="7" t="str">
        <f>IFERROR(VLOOKUP(A828,'[2]Total Provider - Dec 2015'!$A$1:$K$1232,6,FALSE),"")</f>
        <v>Dubai Healthcare City,Al Razy Building, No 64</v>
      </c>
      <c r="G828" s="7" t="str">
        <f>IFERROR(VLOOKUP(A828,'[2]Total Provider - Dec 2015'!$A$1:$K$1232,7,FALSE),"")</f>
        <v>9714 4370606</v>
      </c>
      <c r="H828" s="10" t="str">
        <f>IFERROR(VLOOKUP(A828,'[2]Total Provider - Dec 2015'!$A$1:$K$1232,8,FALSE),"")</f>
        <v>مدينة دبي الطبية,مبنى الرازي رقم 64</v>
      </c>
      <c r="I828" s="10" t="str">
        <f>IFERROR(VLOOKUP(A828,'[2]Total Provider - Dec 2015'!$A$1:$K$1232,9,FALSE),"")</f>
        <v>دبي</v>
      </c>
      <c r="J828" s="10" t="str">
        <f>IFERROR(VLOOKUP(A828,'[2]Total Provider - Dec 2015'!$A$1:$K$1232,10,FALSE),"")</f>
        <v>الإمارات</v>
      </c>
      <c r="K828" s="10" t="str">
        <f>IFERROR(VLOOKUP(A828,'[2]Total Provider - Dec 2015'!$A$1:$K$1232,11,FALSE),"")</f>
        <v>مستشفى مغربي للعيون - دبي</v>
      </c>
    </row>
    <row r="829" spans="1:11" hidden="1" x14ac:dyDescent="0.25">
      <c r="A829" s="5">
        <v>22899</v>
      </c>
      <c r="B829" s="6" t="str">
        <f>IFERROR(VLOOKUP(A829,'[2]Total Provider - Dec 2015'!$A$1:$K$1232,2,FALSE),"")</f>
        <v>Magrabi Specialized Hospital - Abu Dhabi</v>
      </c>
      <c r="C829" s="7" t="str">
        <f>IFERROR(VLOOKUP(A829,'[2]Total Provider - Dec 2015'!$A$1:$K$1232,3,FALSE),"")</f>
        <v>NW7</v>
      </c>
      <c r="D829" s="7" t="str">
        <f>IFERROR(VLOOKUP(A829,'[2]Total Provider - Dec 2015'!$A$1:$K$1232,4,FALSE),"")</f>
        <v>UAE</v>
      </c>
      <c r="E829" s="7" t="str">
        <f>IFERROR(VLOOKUP(A829,'[2]Total Provider - Dec 2015'!$A$1:$K$1232,5,FALSE),"")</f>
        <v>Abu Dhabi</v>
      </c>
      <c r="F829" s="7" t="str">
        <f>IFERROR(VLOOKUP(A829,'[2]Total Provider - Dec 2015'!$A$1:$K$1232,6,FALSE),"")</f>
        <v>Al-Nakhil tower,Bani Yas street</v>
      </c>
      <c r="G829" s="7">
        <f>IFERROR(VLOOKUP(A829,'[2]Total Provider - Dec 2015'!$A$1:$K$1232,7,FALSE),"")</f>
        <v>97126345000</v>
      </c>
      <c r="H829" s="10" t="str">
        <f>IFERROR(VLOOKUP(A829,'[2]Total Provider - Dec 2015'!$A$1:$K$1232,8,FALSE),"")</f>
        <v>برج النخيل, شارع بن ياس</v>
      </c>
      <c r="I829" s="10" t="str">
        <f>IFERROR(VLOOKUP(A829,'[2]Total Provider - Dec 2015'!$A$1:$K$1232,9,FALSE),"")</f>
        <v>أبو ظبي</v>
      </c>
      <c r="J829" s="10" t="str">
        <f>IFERROR(VLOOKUP(A829,'[2]Total Provider - Dec 2015'!$A$1:$K$1232,10,FALSE),"")</f>
        <v>الإمارات</v>
      </c>
      <c r="K829" s="10" t="str">
        <f>IFERROR(VLOOKUP(A829,'[2]Total Provider - Dec 2015'!$A$1:$K$1232,11,FALSE),"")</f>
        <v>مستشفى مغربي التخصصي - أبو ظبي</v>
      </c>
    </row>
    <row r="830" spans="1:11" hidden="1" x14ac:dyDescent="0.25">
      <c r="A830" s="5">
        <v>22902</v>
      </c>
      <c r="B830" s="6" t="str">
        <f>IFERROR(VLOOKUP(A830,'[2]Total Provider - Dec 2015'!$A$1:$K$1232,2,FALSE),"")</f>
        <v xml:space="preserve">Al Mashfa International for Medical Services Company </v>
      </c>
      <c r="C830" s="7" t="str">
        <f>IFERROR(VLOOKUP(A830,'[2]Total Provider - Dec 2015'!$A$1:$K$1232,3,FALSE),"")</f>
        <v>SA</v>
      </c>
      <c r="D830" s="7" t="str">
        <f>IFERROR(VLOOKUP(A830,'[2]Total Provider - Dec 2015'!$A$1:$K$1232,4,FALSE),"")</f>
        <v>Makkah</v>
      </c>
      <c r="E830" s="7" t="str">
        <f>IFERROR(VLOOKUP(A830,'[2]Total Provider - Dec 2015'!$A$1:$K$1232,5,FALSE),"")</f>
        <v>Jeddah</v>
      </c>
      <c r="F830" s="7" t="str">
        <f>IFERROR(VLOOKUP(A830,'[2]Total Provider - Dec 2015'!$A$1:$K$1232,6,FALSE),"")</f>
        <v>Al Malek Rd,On Al Maleak Rd Cross with Hera Street</v>
      </c>
      <c r="G830" s="7" t="str">
        <f>IFERROR(VLOOKUP(A830,'[2]Total Provider - Dec 2015'!$A$1:$K$1232,7,FALSE),"")</f>
        <v>0122292222</v>
      </c>
      <c r="H830" s="10" t="str">
        <f>IFERROR(VLOOKUP(A830,'[2]Total Provider - Dec 2015'!$A$1:$K$1232,8,FALSE),"")</f>
        <v>حي الملك,طريق الملك تقاطع شارع حراء</v>
      </c>
      <c r="I830" s="10" t="str">
        <f>IFERROR(VLOOKUP(A830,'[2]Total Provider - Dec 2015'!$A$1:$K$1232,9,FALSE),"")</f>
        <v>جدة</v>
      </c>
      <c r="J830" s="10" t="str">
        <f>IFERROR(VLOOKUP(A830,'[2]Total Provider - Dec 2015'!$A$1:$K$1232,10,FALSE),"")</f>
        <v>مكة المكرمة</v>
      </c>
      <c r="K830" s="10" t="str">
        <f>IFERROR(VLOOKUP(A830,'[2]Total Provider - Dec 2015'!$A$1:$K$1232,11,FALSE),"")</f>
        <v>شركة المشفى الدولية للخدمات الطبية</v>
      </c>
    </row>
    <row r="831" spans="1:11" hidden="1" x14ac:dyDescent="0.25">
      <c r="A831" s="5">
        <v>22905</v>
      </c>
      <c r="B831" s="6" t="str">
        <f>IFERROR(VLOOKUP(A831,'[2]Total Provider - Dec 2015'!$A$1:$K$1232,2,FALSE),"")</f>
        <v>Ashbelia Polyclinic</v>
      </c>
      <c r="C831" s="7" t="str">
        <f>IFERROR(VLOOKUP(A831,'[2]Total Provider - Dec 2015'!$A$1:$K$1232,3,FALSE),"")</f>
        <v>NW2</v>
      </c>
      <c r="D831" s="7" t="str">
        <f>IFERROR(VLOOKUP(A831,'[2]Total Provider - Dec 2015'!$A$1:$K$1232,4,FALSE),"")</f>
        <v>Riyadh</v>
      </c>
      <c r="E831" s="7" t="str">
        <f>IFERROR(VLOOKUP(A831,'[2]Total Provider - Dec 2015'!$A$1:$K$1232,5,FALSE),"")</f>
        <v>Riyadh</v>
      </c>
      <c r="F831" s="7" t="str">
        <f>IFERROR(VLOOKUP(A831,'[2]Total Provider - Dec 2015'!$A$1:$K$1232,6,FALSE),"")</f>
        <v>Ashbelia Dist,King Abdullah Road</v>
      </c>
      <c r="G831" s="7" t="str">
        <f>IFERROR(VLOOKUP(A831,'[2]Total Provider - Dec 2015'!$A$1:$K$1232,7,FALSE),"")</f>
        <v>0112400555</v>
      </c>
      <c r="H831" s="10" t="str">
        <f>IFERROR(VLOOKUP(A831,'[2]Total Provider - Dec 2015'!$A$1:$K$1232,8,FALSE),"")</f>
        <v>حي اشبيليا, طريق الملك عبدالله</v>
      </c>
      <c r="I831" s="10" t="str">
        <f>IFERROR(VLOOKUP(A831,'[2]Total Provider - Dec 2015'!$A$1:$K$1232,9,FALSE),"")</f>
        <v>الرياض</v>
      </c>
      <c r="J831" s="10" t="str">
        <f>IFERROR(VLOOKUP(A831,'[2]Total Provider - Dec 2015'!$A$1:$K$1232,10,FALSE),"")</f>
        <v>الرياض</v>
      </c>
      <c r="K831" s="10" t="str">
        <f>IFERROR(VLOOKUP(A831,'[2]Total Provider - Dec 2015'!$A$1:$K$1232,11,FALSE),"")</f>
        <v>مجمع عيادات أشبيليا الطبي</v>
      </c>
    </row>
    <row r="832" spans="1:11" hidden="1" x14ac:dyDescent="0.25">
      <c r="A832" s="5">
        <v>22908</v>
      </c>
      <c r="B832" s="6" t="str">
        <f>IFERROR(VLOOKUP(A832,'[2]Total Provider - Dec 2015'!$A$1:$K$1232,2,FALSE),"")</f>
        <v xml:space="preserve">Hay Al Khaleej Medical Clinic </v>
      </c>
      <c r="C832" s="7" t="str">
        <f>IFERROR(VLOOKUP(A832,'[2]Total Provider - Dec 2015'!$A$1:$K$1232,3,FALSE),"")</f>
        <v>NW7</v>
      </c>
      <c r="D832" s="7" t="str">
        <f>IFERROR(VLOOKUP(A832,'[2]Total Provider - Dec 2015'!$A$1:$K$1232,4,FALSE),"")</f>
        <v>Riyadh</v>
      </c>
      <c r="E832" s="7" t="str">
        <f>IFERROR(VLOOKUP(A832,'[2]Total Provider - Dec 2015'!$A$1:$K$1232,5,FALSE),"")</f>
        <v>Riyadh</v>
      </c>
      <c r="F832" s="7" t="str">
        <f>IFERROR(VLOOKUP(A832,'[2]Total Provider - Dec 2015'!$A$1:$K$1232,6,FALSE),"")</f>
        <v>Al Khaleej Dist,Prince Bandar Bin Abdulaziz St.</v>
      </c>
      <c r="G832" s="7" t="str">
        <f>IFERROR(VLOOKUP(A832,'[2]Total Provider - Dec 2015'!$A$1:$K$1232,7,FALSE),"")</f>
        <v>0112269967</v>
      </c>
      <c r="H832" s="10" t="str">
        <f>IFERROR(VLOOKUP(A832,'[2]Total Provider - Dec 2015'!$A$1:$K$1232,8,FALSE),"")</f>
        <v xml:space="preserve">حي الخليج, شارع الامير بندر بن عبدالعزيز </v>
      </c>
      <c r="I832" s="10" t="str">
        <f>IFERROR(VLOOKUP(A832,'[2]Total Provider - Dec 2015'!$A$1:$K$1232,9,FALSE),"")</f>
        <v>الرياض</v>
      </c>
      <c r="J832" s="10" t="str">
        <f>IFERROR(VLOOKUP(A832,'[2]Total Provider - Dec 2015'!$A$1:$K$1232,10,FALSE),"")</f>
        <v>الرياض</v>
      </c>
      <c r="K832" s="10" t="str">
        <f>IFERROR(VLOOKUP(A832,'[2]Total Provider - Dec 2015'!$A$1:$K$1232,11,FALSE),"")</f>
        <v xml:space="preserve">مستوصف حي الخليج الطبي </v>
      </c>
    </row>
    <row r="833" spans="1:11" x14ac:dyDescent="0.25">
      <c r="A833" s="5">
        <v>22909</v>
      </c>
      <c r="B833" s="6" t="str">
        <f>IFERROR(VLOOKUP(A833,'[2]Total Provider - Dec 2015'!$A$1:$K$1232,2,FALSE),"")</f>
        <v>Beauty Care Center</v>
      </c>
      <c r="C833" s="7" t="str">
        <f>IFERROR(VLOOKUP(A833,'[2]Total Provider - Dec 2015'!$A$1:$K$1232,3,FALSE),"")</f>
        <v>NW4</v>
      </c>
      <c r="D833" s="7" t="str">
        <f>IFERROR(VLOOKUP(A833,'[2]Total Provider - Dec 2015'!$A$1:$K$1232,4,FALSE),"")</f>
        <v>Eastern Province</v>
      </c>
      <c r="E833" s="7" t="str">
        <f>IFERROR(VLOOKUP(A833,'[2]Total Provider - Dec 2015'!$A$1:$K$1232,5,FALSE),"")</f>
        <v>Khobar</v>
      </c>
      <c r="F833" s="7" t="str">
        <f>IFERROR(VLOOKUP(A833,'[2]Total Provider - Dec 2015'!$A$1:$K$1232,6,FALSE),"")</f>
        <v>Al Rakah Dist,Abdulrahman Al Dakhel St</v>
      </c>
      <c r="G833" s="7" t="str">
        <f>IFERROR(VLOOKUP(A833,'[2]Total Provider - Dec 2015'!$A$1:$K$1232,7,FALSE),"")</f>
        <v>0138451371</v>
      </c>
      <c r="H833" s="10" t="str">
        <f>IFERROR(VLOOKUP(A833,'[2]Total Provider - Dec 2015'!$A$1:$K$1232,8,FALSE),"")</f>
        <v xml:space="preserve">حي الراكه, شارع عبدالرحمن الداخل </v>
      </c>
      <c r="I833" s="10" t="str">
        <f>IFERROR(VLOOKUP(A833,'[2]Total Provider - Dec 2015'!$A$1:$K$1232,9,FALSE),"")</f>
        <v>الخبر</v>
      </c>
      <c r="J833" s="10" t="str">
        <f>IFERROR(VLOOKUP(A833,'[2]Total Provider - Dec 2015'!$A$1:$K$1232,10,FALSE),"")</f>
        <v>المنطقة الشرقية</v>
      </c>
      <c r="K833" s="10" t="str">
        <f>IFERROR(VLOOKUP(A833,'[2]Total Provider - Dec 2015'!$A$1:$K$1232,11,FALSE),"")</f>
        <v>مجمع شركة العناية بالجمال لطب وتقويم الاسنان والجلدية</v>
      </c>
    </row>
    <row r="834" spans="1:11" hidden="1" x14ac:dyDescent="0.25">
      <c r="A834" s="5">
        <v>22911</v>
      </c>
      <c r="B834" s="6" t="str">
        <f>IFERROR(VLOOKUP(A834,'[2]Total Provider - Dec 2015'!$A$1:$K$1232,2,FALSE),"")</f>
        <v>Wadi Ram Dental Care</v>
      </c>
      <c r="C834" s="7" t="str">
        <f>IFERROR(VLOOKUP(A834,'[2]Total Provider - Dec 2015'!$A$1:$K$1232,3,FALSE),"")</f>
        <v>NW2</v>
      </c>
      <c r="D834" s="7" t="str">
        <f>IFERROR(VLOOKUP(A834,'[2]Total Provider - Dec 2015'!$A$1:$K$1232,4,FALSE),"")</f>
        <v>Eastern Province</v>
      </c>
      <c r="E834" s="7" t="str">
        <f>IFERROR(VLOOKUP(A834,'[2]Total Provider - Dec 2015'!$A$1:$K$1232,5,FALSE),"")</f>
        <v>Jubail</v>
      </c>
      <c r="F834" s="7" t="str">
        <f>IFERROR(VLOOKUP(A834,'[2]Total Provider - Dec 2015'!$A$1:$K$1232,6,FALSE),"")</f>
        <v>Al Wajha Al Bahriah,Jubail industrial</v>
      </c>
      <c r="G834" s="7" t="str">
        <f>IFERROR(VLOOKUP(A834,'[2]Total Provider - Dec 2015'!$A$1:$K$1232,7,FALSE),"")</f>
        <v>0133472323</v>
      </c>
      <c r="H834" s="10" t="str">
        <f>IFERROR(VLOOKUP(A834,'[2]Total Provider - Dec 2015'!$A$1:$K$1232,8,FALSE),"")</f>
        <v>حي الواجة البحرية,الجبيل الصناعية</v>
      </c>
      <c r="I834" s="10" t="str">
        <f>IFERROR(VLOOKUP(A834,'[2]Total Provider - Dec 2015'!$A$1:$K$1232,9,FALSE),"")</f>
        <v>الجبيل</v>
      </c>
      <c r="J834" s="10" t="str">
        <f>IFERROR(VLOOKUP(A834,'[2]Total Provider - Dec 2015'!$A$1:$K$1232,10,FALSE),"")</f>
        <v>المنطقة الشرقية</v>
      </c>
      <c r="K834" s="10" t="str">
        <f>IFERROR(VLOOKUP(A834,'[2]Total Provider - Dec 2015'!$A$1:$K$1232,11,FALSE),"")</f>
        <v>مجمع عيادات وادي رام لطب الاسنان</v>
      </c>
    </row>
    <row r="835" spans="1:11" hidden="1" x14ac:dyDescent="0.25">
      <c r="A835" s="5">
        <v>22917</v>
      </c>
      <c r="B835" s="6" t="str">
        <f>IFERROR(VLOOKUP(A835,'[2]Total Provider - Dec 2015'!$A$1:$K$1232,2,FALSE),"")</f>
        <v>Mugla Optical Centers</v>
      </c>
      <c r="C835" s="7" t="str">
        <f>IFERROR(VLOOKUP(A835,'[2]Total Provider - Dec 2015'!$A$1:$K$1232,3,FALSE),"")</f>
        <v>NWS</v>
      </c>
      <c r="D835" s="7" t="str">
        <f>IFERROR(VLOOKUP(A835,'[2]Total Provider - Dec 2015'!$A$1:$K$1232,4,FALSE),"")</f>
        <v>Riyadh</v>
      </c>
      <c r="E835" s="7" t="str">
        <f>IFERROR(VLOOKUP(A835,'[2]Total Provider - Dec 2015'!$A$1:$K$1232,5,FALSE),"")</f>
        <v>Riyadh</v>
      </c>
      <c r="F835" s="7" t="str">
        <f>IFERROR(VLOOKUP(A835,'[2]Total Provider - Dec 2015'!$A$1:$K$1232,6,FALSE),"")</f>
        <v>Al Rawdah Dist,Khalid Bin Al Waleed St,Al Sadhan Center</v>
      </c>
      <c r="G835" s="7" t="str">
        <f>IFERROR(VLOOKUP(A835,'[2]Total Provider - Dec 2015'!$A$1:$K$1232,7,FALSE),"")</f>
        <v>0112222299</v>
      </c>
      <c r="H835" s="10" t="str">
        <f>IFERROR(VLOOKUP(A835,'[2]Total Provider - Dec 2015'!$A$1:$K$1232,8,FALSE),"")</f>
        <v xml:space="preserve">حي الروضة, شارع خالد بن الوليد , مركز السدحان </v>
      </c>
      <c r="I835" s="10" t="str">
        <f>IFERROR(VLOOKUP(A835,'[2]Total Provider - Dec 2015'!$A$1:$K$1232,9,FALSE),"")</f>
        <v>الرياض</v>
      </c>
      <c r="J835" s="10" t="str">
        <f>IFERROR(VLOOKUP(A835,'[2]Total Provider - Dec 2015'!$A$1:$K$1232,10,FALSE),"")</f>
        <v>الرياض</v>
      </c>
      <c r="K835" s="10" t="str">
        <f>IFERROR(VLOOKUP(A835,'[2]Total Provider - Dec 2015'!$A$1:$K$1232,11,FALSE),"")</f>
        <v>مركز مقلة للبصريات - الروضة 1</v>
      </c>
    </row>
    <row r="836" spans="1:11" hidden="1" x14ac:dyDescent="0.25">
      <c r="A836" s="5">
        <v>22918</v>
      </c>
      <c r="B836" s="6" t="str">
        <f>IFERROR(VLOOKUP(A836,'[2]Total Provider - Dec 2015'!$A$1:$K$1232,2,FALSE),"")</f>
        <v xml:space="preserve">Jamayel Medical Polyclinic </v>
      </c>
      <c r="C836" s="7" t="str">
        <f>IFERROR(VLOOKUP(A836,'[2]Total Provider - Dec 2015'!$A$1:$K$1232,3,FALSE),"")</f>
        <v>NW2</v>
      </c>
      <c r="D836" s="7" t="str">
        <f>IFERROR(VLOOKUP(A836,'[2]Total Provider - Dec 2015'!$A$1:$K$1232,4,FALSE),"")</f>
        <v>Riyadh</v>
      </c>
      <c r="E836" s="7" t="str">
        <f>IFERROR(VLOOKUP(A836,'[2]Total Provider - Dec 2015'!$A$1:$K$1232,5,FALSE),"")</f>
        <v>Riyadh</v>
      </c>
      <c r="F836" s="7" t="str">
        <f>IFERROR(VLOOKUP(A836,'[2]Total Provider - Dec 2015'!$A$1:$K$1232,6,FALSE),"")</f>
        <v xml:space="preserve">Al Sweedi Dist, Sudar Street </v>
      </c>
      <c r="G836" s="7" t="str">
        <f>IFERROR(VLOOKUP(A836,'[2]Total Provider - Dec 2015'!$A$1:$K$1232,7,FALSE),"")</f>
        <v>0112671117</v>
      </c>
      <c r="H836" s="10" t="str">
        <f>IFERROR(VLOOKUP(A836,'[2]Total Provider - Dec 2015'!$A$1:$K$1232,8,FALSE),"")</f>
        <v xml:space="preserve">حي السويدي, شارع سدير </v>
      </c>
      <c r="I836" s="10" t="str">
        <f>IFERROR(VLOOKUP(A836,'[2]Total Provider - Dec 2015'!$A$1:$K$1232,9,FALSE),"")</f>
        <v>الرياض</v>
      </c>
      <c r="J836" s="10" t="str">
        <f>IFERROR(VLOOKUP(A836,'[2]Total Provider - Dec 2015'!$A$1:$K$1232,10,FALSE),"")</f>
        <v>الرياض</v>
      </c>
      <c r="K836" s="10" t="str">
        <f>IFERROR(VLOOKUP(A836,'[2]Total Provider - Dec 2015'!$A$1:$K$1232,11,FALSE),"")</f>
        <v xml:space="preserve">مجمع عيادات شركة جمايل الطبية </v>
      </c>
    </row>
    <row r="837" spans="1:11" x14ac:dyDescent="0.25">
      <c r="A837" s="5">
        <v>22920</v>
      </c>
      <c r="B837" s="6" t="str">
        <f>IFERROR(VLOOKUP(A837,'[2]Total Provider - Dec 2015'!$A$1:$K$1232,2,FALSE),"")</f>
        <v>Gulf American Dental Center</v>
      </c>
      <c r="C837" s="7" t="str">
        <f>IFERROR(VLOOKUP(A837,'[2]Total Provider - Dec 2015'!$A$1:$K$1232,3,FALSE),"")</f>
        <v>NW4</v>
      </c>
      <c r="D837" s="7" t="str">
        <f>IFERROR(VLOOKUP(A837,'[2]Total Provider - Dec 2015'!$A$1:$K$1232,4,FALSE),"")</f>
        <v>Eastern Province</v>
      </c>
      <c r="E837" s="7" t="str">
        <f>IFERROR(VLOOKUP(A837,'[2]Total Provider - Dec 2015'!$A$1:$K$1232,5,FALSE),"")</f>
        <v>Khobar</v>
      </c>
      <c r="F837" s="7" t="str">
        <f>IFERROR(VLOOKUP(A837,'[2]Total Provider - Dec 2015'!$A$1:$K$1232,6,FALSE),"")</f>
        <v>Al Olaya Dist,King Soud Street</v>
      </c>
      <c r="G837" s="7" t="str">
        <f>IFERROR(VLOOKUP(A837,'[2]Total Provider - Dec 2015'!$A$1:$K$1232,7,FALSE),"")</f>
        <v>0138010053</v>
      </c>
      <c r="H837" s="10" t="str">
        <f>IFERROR(VLOOKUP(A837,'[2]Total Provider - Dec 2015'!$A$1:$K$1232,8,FALSE),"")</f>
        <v>حي العليا, شارع الملك سعود</v>
      </c>
      <c r="I837" s="10" t="str">
        <f>IFERROR(VLOOKUP(A837,'[2]Total Provider - Dec 2015'!$A$1:$K$1232,9,FALSE),"")</f>
        <v>الخبر</v>
      </c>
      <c r="J837" s="10" t="str">
        <f>IFERROR(VLOOKUP(A837,'[2]Total Provider - Dec 2015'!$A$1:$K$1232,10,FALSE),"")</f>
        <v>المنطقة الشرقية</v>
      </c>
      <c r="K837" s="10" t="str">
        <f>IFERROR(VLOOKUP(A837,'[2]Total Provider - Dec 2015'!$A$1:$K$1232,11,FALSE),"")</f>
        <v xml:space="preserve">عيادات المركز الخليجي الامريكي لطب الاسنان - الخبر </v>
      </c>
    </row>
    <row r="838" spans="1:11" hidden="1" x14ac:dyDescent="0.25">
      <c r="A838" s="5">
        <v>22929</v>
      </c>
      <c r="B838" s="6" t="str">
        <f>IFERROR(VLOOKUP(A838,'[2]Total Provider - Dec 2015'!$A$1:$K$1232,2,FALSE),"")</f>
        <v xml:space="preserve">Allied Dignostics </v>
      </c>
      <c r="C838" s="7" t="str">
        <f>IFERROR(VLOOKUP(A838,'[2]Total Provider - Dec 2015'!$A$1:$K$1232,3,FALSE),"")</f>
        <v>NW5</v>
      </c>
      <c r="D838" s="7" t="str">
        <f>IFERROR(VLOOKUP(A838,'[2]Total Provider - Dec 2015'!$A$1:$K$1232,4,FALSE),"")</f>
        <v>Riyadh</v>
      </c>
      <c r="E838" s="7" t="str">
        <f>IFERROR(VLOOKUP(A838,'[2]Total Provider - Dec 2015'!$A$1:$K$1232,5,FALSE),"")</f>
        <v>Riyadh</v>
      </c>
      <c r="F838" s="7" t="str">
        <f>IFERROR(VLOOKUP(A838,'[2]Total Provider - Dec 2015'!$A$1:$K$1232,6,FALSE),"")</f>
        <v>Salah Al Deen Dist, King Abdul Aziz St</v>
      </c>
      <c r="G838" s="7" t="str">
        <f>IFERROR(VLOOKUP(A838,'[2]Total Provider - Dec 2015'!$A$1:$K$1232,7,FALSE),"")</f>
        <v>0112771100</v>
      </c>
      <c r="H838" s="10" t="str">
        <f>IFERROR(VLOOKUP(A838,'[2]Total Provider - Dec 2015'!$A$1:$K$1232,8,FALSE),"")</f>
        <v xml:space="preserve">حي صلاح الدين, شارع الملك عبد العزيز </v>
      </c>
      <c r="I838" s="10" t="str">
        <f>IFERROR(VLOOKUP(A838,'[2]Total Provider - Dec 2015'!$A$1:$K$1232,9,FALSE),"")</f>
        <v>الرياض</v>
      </c>
      <c r="J838" s="10" t="str">
        <f>IFERROR(VLOOKUP(A838,'[2]Total Provider - Dec 2015'!$A$1:$K$1232,10,FALSE),"")</f>
        <v>الرياض</v>
      </c>
      <c r="K838" s="10" t="str">
        <f>IFERROR(VLOOKUP(A838,'[2]Total Provider - Dec 2015'!$A$1:$K$1232,11,FALSE),"")</f>
        <v>المركز المتحالف للأشعه التشخيصية</v>
      </c>
    </row>
    <row r="839" spans="1:11" hidden="1" x14ac:dyDescent="0.25">
      <c r="A839" s="5">
        <v>22930</v>
      </c>
      <c r="B839" s="6" t="str">
        <f>IFERROR(VLOOKUP(A839,'[2]Total Provider - Dec 2015'!$A$1:$K$1232,2,FALSE),"")</f>
        <v>International Hospital of Bahrain</v>
      </c>
      <c r="C839" s="7" t="str">
        <f>IFERROR(VLOOKUP(A839,'[2]Total Provider - Dec 2015'!$A$1:$K$1232,3,FALSE),"")</f>
        <v>NW7</v>
      </c>
      <c r="D839" s="7" t="str">
        <f>IFERROR(VLOOKUP(A839,'[2]Total Provider - Dec 2015'!$A$1:$K$1232,4,FALSE),"")</f>
        <v>Bahrain</v>
      </c>
      <c r="E839" s="7" t="str">
        <f>IFERROR(VLOOKUP(A839,'[2]Total Provider - Dec 2015'!$A$1:$K$1232,5,FALSE),"")</f>
        <v>Jidhafs</v>
      </c>
      <c r="F839" s="7" t="str">
        <f>IFERROR(VLOOKUP(A839,'[2]Total Provider - Dec 2015'!$A$1:$K$1232,6,FALSE),"")</f>
        <v>Building No. 1140 Road 80,Jidhafs Town 426, Kingdom of Bahrain</v>
      </c>
      <c r="G839" s="7" t="str">
        <f>IFERROR(VLOOKUP(A839,'[2]Total Provider - Dec 2015'!$A$1:$K$1232,7,FALSE),"")</f>
        <v>0097317598222</v>
      </c>
      <c r="H839" s="10" t="str">
        <f>IFERROR(VLOOKUP(A839,'[2]Total Provider - Dec 2015'!$A$1:$K$1232,8,FALSE),"")</f>
        <v>مبنى رقم 1140,</v>
      </c>
      <c r="I839" s="10" t="str">
        <f>IFERROR(VLOOKUP(A839,'[2]Total Provider - Dec 2015'!$A$1:$K$1232,9,FALSE),"")</f>
        <v>جدحفص</v>
      </c>
      <c r="J839" s="10" t="str">
        <f>IFERROR(VLOOKUP(A839,'[2]Total Provider - Dec 2015'!$A$1:$K$1232,10,FALSE),"")</f>
        <v>البحرين</v>
      </c>
      <c r="K839" s="10" t="str">
        <f>IFERROR(VLOOKUP(A839,'[2]Total Provider - Dec 2015'!$A$1:$K$1232,11,FALSE),"")</f>
        <v>مستشفى البحرين الدولي</v>
      </c>
    </row>
    <row r="840" spans="1:11" hidden="1" x14ac:dyDescent="0.25">
      <c r="A840" s="5">
        <v>22931</v>
      </c>
      <c r="B840" s="6" t="str">
        <f>IFERROR(VLOOKUP(A840,'[2]Total Provider - Dec 2015'!$A$1:$K$1232,2,FALSE),"")</f>
        <v>Abed House Dental Care</v>
      </c>
      <c r="C840" s="7" t="str">
        <f>IFERROR(VLOOKUP(A840,'[2]Total Provider - Dec 2015'!$A$1:$K$1232,3,FALSE),"")</f>
        <v>NW7</v>
      </c>
      <c r="D840" s="7" t="str">
        <f>IFERROR(VLOOKUP(A840,'[2]Total Provider - Dec 2015'!$A$1:$K$1232,4,FALSE),"")</f>
        <v>Jordan</v>
      </c>
      <c r="E840" s="7" t="str">
        <f>IFERROR(VLOOKUP(A840,'[2]Total Provider - Dec 2015'!$A$1:$K$1232,5,FALSE),"")</f>
        <v>Amman</v>
      </c>
      <c r="F840" s="7" t="str">
        <f>IFERROR(VLOOKUP(A840,'[2]Total Provider - Dec 2015'!$A$1:$K$1232,6,FALSE),"")</f>
        <v xml:space="preserve">Amman, Jordan </v>
      </c>
      <c r="G840" s="7">
        <f>IFERROR(VLOOKUP(A840,'[2]Total Provider - Dec 2015'!$A$1:$K$1232,7,FALSE),"")</f>
        <v>962777881998</v>
      </c>
      <c r="H840" s="10" t="str">
        <f>IFERROR(VLOOKUP(A840,'[2]Total Provider - Dec 2015'!$A$1:$K$1232,8,FALSE),"")</f>
        <v>عمان, الاردن</v>
      </c>
      <c r="I840" s="10" t="str">
        <f>IFERROR(VLOOKUP(A840,'[2]Total Provider - Dec 2015'!$A$1:$K$1232,9,FALSE),"")</f>
        <v>عمان</v>
      </c>
      <c r="J840" s="10" t="str">
        <f>IFERROR(VLOOKUP(A840,'[2]Total Provider - Dec 2015'!$A$1:$K$1232,10,FALSE),"")</f>
        <v>الأردن</v>
      </c>
      <c r="K840" s="10" t="str">
        <f>IFERROR(VLOOKUP(A840,'[2]Total Provider - Dec 2015'!$A$1:$K$1232,11,FALSE),"")</f>
        <v>مركز العون لطب وجراحة الفم والاسنان</v>
      </c>
    </row>
    <row r="841" spans="1:11" hidden="1" x14ac:dyDescent="0.25">
      <c r="A841" s="5">
        <v>22932</v>
      </c>
      <c r="B841" s="6" t="str">
        <f>IFERROR(VLOOKUP(A841,'[2]Total Provider - Dec 2015'!$A$1:$K$1232,2,FALSE),"")</f>
        <v>Royal Commission Polyclinic</v>
      </c>
      <c r="C841" s="7" t="str">
        <f>IFERROR(VLOOKUP(A841,'[2]Total Provider - Dec 2015'!$A$1:$K$1232,3,FALSE),"")</f>
        <v>NW1</v>
      </c>
      <c r="D841" s="7" t="str">
        <f>IFERROR(VLOOKUP(A841,'[2]Total Provider - Dec 2015'!$A$1:$K$1232,4,FALSE),"")</f>
        <v>Madinah</v>
      </c>
      <c r="E841" s="7" t="str">
        <f>IFERROR(VLOOKUP(A841,'[2]Total Provider - Dec 2015'!$A$1:$K$1232,5,FALSE),"")</f>
        <v>Yanbu</v>
      </c>
      <c r="F841" s="7" t="str">
        <f>IFERROR(VLOOKUP(A841,'[2]Total Provider - Dec 2015'!$A$1:$K$1232,6,FALSE),"")</f>
        <v>Yanbu</v>
      </c>
      <c r="G841" s="7" t="str">
        <f>IFERROR(VLOOKUP(A841,'[2]Total Provider - Dec 2015'!$A$1:$K$1232,7,FALSE),"")</f>
        <v>0143961226</v>
      </c>
      <c r="H841" s="10" t="str">
        <f>IFERROR(VLOOKUP(A841,'[2]Total Provider - Dec 2015'!$A$1:$K$1232,8,FALSE),"")</f>
        <v>ينبع</v>
      </c>
      <c r="I841" s="10" t="str">
        <f>IFERROR(VLOOKUP(A841,'[2]Total Provider - Dec 2015'!$A$1:$K$1232,9,FALSE),"")</f>
        <v>ينبع</v>
      </c>
      <c r="J841" s="10" t="str">
        <f>IFERROR(VLOOKUP(A841,'[2]Total Provider - Dec 2015'!$A$1:$K$1232,10,FALSE),"")</f>
        <v>المدينة المنورة</v>
      </c>
      <c r="K841" s="10" t="str">
        <f>IFERROR(VLOOKUP(A841,'[2]Total Provider - Dec 2015'!$A$1:$K$1232,11,FALSE),"")</f>
        <v>مجمع عيادات الهيئة الملكية بينبع الصناعية</v>
      </c>
    </row>
    <row r="842" spans="1:11" hidden="1" x14ac:dyDescent="0.25">
      <c r="A842" s="5">
        <v>22933</v>
      </c>
      <c r="B842" s="6" t="str">
        <f>IFERROR(VLOOKUP(A842,'[2]Total Provider - Dec 2015'!$A$1:$K$1232,2,FALSE),"")</f>
        <v>Shar Medical Clinic 2</v>
      </c>
      <c r="C842" s="7" t="str">
        <f>IFERROR(VLOOKUP(A842,'[2]Total Provider - Dec 2015'!$A$1:$K$1232,3,FALSE),"")</f>
        <v>NWR</v>
      </c>
      <c r="D842" s="7" t="str">
        <f>IFERROR(VLOOKUP(A842,'[2]Total Provider - Dec 2015'!$A$1:$K$1232,4,FALSE),"")</f>
        <v>Makkah</v>
      </c>
      <c r="E842" s="7" t="str">
        <f>IFERROR(VLOOKUP(A842,'[2]Total Provider - Dec 2015'!$A$1:$K$1232,5,FALSE),"")</f>
        <v>Jeddah</v>
      </c>
      <c r="F842" s="7" t="str">
        <f>IFERROR(VLOOKUP(A842,'[2]Total Provider - Dec 2015'!$A$1:$K$1232,6,FALSE),"")</f>
        <v>Mushrefah, Prince Majed Street</v>
      </c>
      <c r="G842" s="7" t="str">
        <f>IFERROR(VLOOKUP(A842,'[2]Total Provider - Dec 2015'!$A$1:$K$1232,7,FALSE),"")</f>
        <v>0126720679</v>
      </c>
      <c r="H842" s="10" t="str">
        <f>IFERROR(VLOOKUP(A842,'[2]Total Provider - Dec 2015'!$A$1:$K$1232,8,FALSE),"")</f>
        <v>حي مشرفه, شارع الامير ماجد</v>
      </c>
      <c r="I842" s="10" t="str">
        <f>IFERROR(VLOOKUP(A842,'[2]Total Provider - Dec 2015'!$A$1:$K$1232,9,FALSE),"")</f>
        <v>جدة</v>
      </c>
      <c r="J842" s="10" t="str">
        <f>IFERROR(VLOOKUP(A842,'[2]Total Provider - Dec 2015'!$A$1:$K$1232,10,FALSE),"")</f>
        <v>مكة المكرمة</v>
      </c>
      <c r="K842" s="10" t="str">
        <f>IFERROR(VLOOKUP(A842,'[2]Total Provider - Dec 2015'!$A$1:$K$1232,11,FALSE),"")</f>
        <v xml:space="preserve">مستوصف شار الطبي </v>
      </c>
    </row>
    <row r="843" spans="1:11" hidden="1" x14ac:dyDescent="0.25">
      <c r="A843" s="5">
        <v>22934</v>
      </c>
      <c r="B843" s="6" t="str">
        <f>IFERROR(VLOOKUP(A843,'[2]Total Provider - Dec 2015'!$A$1:$K$1232,2,FALSE),"")</f>
        <v>Life Clinic</v>
      </c>
      <c r="C843" s="7" t="str">
        <f>IFERROR(VLOOKUP(A843,'[2]Total Provider - Dec 2015'!$A$1:$K$1232,3,FALSE),"")</f>
        <v>NW3</v>
      </c>
      <c r="D843" s="7" t="str">
        <f>IFERROR(VLOOKUP(A843,'[2]Total Provider - Dec 2015'!$A$1:$K$1232,4,FALSE),"")</f>
        <v>Makkah</v>
      </c>
      <c r="E843" s="7" t="str">
        <f>IFERROR(VLOOKUP(A843,'[2]Total Provider - Dec 2015'!$A$1:$K$1232,5,FALSE),"")</f>
        <v>Jeddah</v>
      </c>
      <c r="F843" s="7" t="str">
        <f>IFERROR(VLOOKUP(A843,'[2]Total Provider - Dec 2015'!$A$1:$K$1232,6,FALSE),"")</f>
        <v>Al Bawadi Dist, Sari Street</v>
      </c>
      <c r="G843" s="7" t="str">
        <f>IFERROR(VLOOKUP(A843,'[2]Total Provider - Dec 2015'!$A$1:$K$1232,7,FALSE),"")</f>
        <v>0126030717</v>
      </c>
      <c r="H843" s="10" t="str">
        <f>IFERROR(VLOOKUP(A843,'[2]Total Provider - Dec 2015'!$A$1:$K$1232,8,FALSE),"")</f>
        <v xml:space="preserve">حي البوادي,شارع صاري </v>
      </c>
      <c r="I843" s="10" t="str">
        <f>IFERROR(VLOOKUP(A843,'[2]Total Provider - Dec 2015'!$A$1:$K$1232,9,FALSE),"")</f>
        <v>جدة</v>
      </c>
      <c r="J843" s="10" t="str">
        <f>IFERROR(VLOOKUP(A843,'[2]Total Provider - Dec 2015'!$A$1:$K$1232,10,FALSE),"")</f>
        <v>مكة المكرمة</v>
      </c>
      <c r="K843" s="10" t="str">
        <f>IFERROR(VLOOKUP(A843,'[2]Total Provider - Dec 2015'!$A$1:$K$1232,11,FALSE),"")</f>
        <v>عيادات الحياة</v>
      </c>
    </row>
    <row r="844" spans="1:11" hidden="1" x14ac:dyDescent="0.25">
      <c r="A844" s="5">
        <v>22948</v>
      </c>
      <c r="B844" s="6" t="str">
        <f>IFERROR(VLOOKUP(A844,'[2]Total Provider - Dec 2015'!$A$1:$K$1232,2,FALSE),"")</f>
        <v xml:space="preserve">British Medical Center - BMC </v>
      </c>
      <c r="C844" s="7" t="str">
        <f>IFERROR(VLOOKUP(A844,'[2]Total Provider - Dec 2015'!$A$1:$K$1232,3,FALSE),"")</f>
        <v>NW5</v>
      </c>
      <c r="D844" s="7" t="str">
        <f>IFERROR(VLOOKUP(A844,'[2]Total Provider - Dec 2015'!$A$1:$K$1232,4,FALSE),"")</f>
        <v>Kuwait</v>
      </c>
      <c r="E844" s="7" t="str">
        <f>IFERROR(VLOOKUP(A844,'[2]Total Provider - Dec 2015'!$A$1:$K$1232,5,FALSE),"")</f>
        <v>Kuwait</v>
      </c>
      <c r="F844" s="7" t="str">
        <f>IFERROR(VLOOKUP(A844,'[2]Total Provider - Dec 2015'!$A$1:$K$1232,6,FALSE),"")</f>
        <v>Al-Manqaf,Ahmadi Expressway,Beside Fahaheel Sea Club</v>
      </c>
      <c r="G844" s="7" t="str">
        <f>IFERROR(VLOOKUP(A844,'[2]Total Provider - Dec 2015'!$A$1:$K$1232,7,FALSE),"")</f>
        <v xml:space="preserve">009653713100 </v>
      </c>
      <c r="H844" s="10" t="str">
        <f>IFERROR(VLOOKUP(A844,'[2]Total Provider - Dec 2015'!$A$1:$K$1232,8,FALSE),"")</f>
        <v>المنقف, الاحمدي بجانب نادي الفحاحيل البحري</v>
      </c>
      <c r="I844" s="10" t="str">
        <f>IFERROR(VLOOKUP(A844,'[2]Total Provider - Dec 2015'!$A$1:$K$1232,9,FALSE),"")</f>
        <v>الكويت</v>
      </c>
      <c r="J844" s="10" t="str">
        <f>IFERROR(VLOOKUP(A844,'[2]Total Provider - Dec 2015'!$A$1:$K$1232,10,FALSE),"")</f>
        <v>الكويت</v>
      </c>
      <c r="K844" s="10" t="str">
        <f>IFERROR(VLOOKUP(A844,'[2]Total Provider - Dec 2015'!$A$1:$K$1232,11,FALSE),"")</f>
        <v xml:space="preserve">المركز البريطاني الطبي </v>
      </c>
    </row>
    <row r="845" spans="1:11" hidden="1" x14ac:dyDescent="0.25">
      <c r="A845" s="5">
        <v>22951</v>
      </c>
      <c r="B845" s="6" t="str">
        <f>IFERROR(VLOOKUP(A845,'[2]Total Provider - Dec 2015'!$A$1:$K$1232,2,FALSE),"")</f>
        <v>Hatten Medical Clinic</v>
      </c>
      <c r="C845" s="7" t="str">
        <f>IFERROR(VLOOKUP(A845,'[2]Total Provider - Dec 2015'!$A$1:$K$1232,3,FALSE),"")</f>
        <v>NW3</v>
      </c>
      <c r="D845" s="7" t="str">
        <f>IFERROR(VLOOKUP(A845,'[2]Total Provider - Dec 2015'!$A$1:$K$1232,4,FALSE),"")</f>
        <v>Riyadh</v>
      </c>
      <c r="E845" s="7" t="str">
        <f>IFERROR(VLOOKUP(A845,'[2]Total Provider - Dec 2015'!$A$1:$K$1232,5,FALSE),"")</f>
        <v>Riyadh</v>
      </c>
      <c r="F845" s="7" t="str">
        <f>IFERROR(VLOOKUP(A845,'[2]Total Provider - Dec 2015'!$A$1:$K$1232,6,FALSE),"")</f>
        <v>Hatten Dist,Al Khaeer Dist</v>
      </c>
      <c r="G845" s="7" t="str">
        <f>IFERROR(VLOOKUP(A845,'[2]Total Provider - Dec 2015'!$A$1:$K$1232,7,FALSE),"")</f>
        <v>0114855111</v>
      </c>
      <c r="H845" s="10" t="str">
        <f>IFERROR(VLOOKUP(A845,'[2]Total Provider - Dec 2015'!$A$1:$K$1232,8,FALSE),"")</f>
        <v>حي حطين,شارع الخير</v>
      </c>
      <c r="I845" s="10" t="str">
        <f>IFERROR(VLOOKUP(A845,'[2]Total Provider - Dec 2015'!$A$1:$K$1232,9,FALSE),"")</f>
        <v>الرياض</v>
      </c>
      <c r="J845" s="10" t="str">
        <f>IFERROR(VLOOKUP(A845,'[2]Total Provider - Dec 2015'!$A$1:$K$1232,10,FALSE),"")</f>
        <v>الرياض</v>
      </c>
      <c r="K845" s="10" t="str">
        <f>IFERROR(VLOOKUP(A845,'[2]Total Provider - Dec 2015'!$A$1:$K$1232,11,FALSE),"")</f>
        <v>مستوصف حطين الطبي</v>
      </c>
    </row>
    <row r="846" spans="1:11" hidden="1" x14ac:dyDescent="0.25">
      <c r="A846" s="5">
        <v>22952</v>
      </c>
      <c r="B846" s="6" t="str">
        <f>IFERROR(VLOOKUP(A846,'[2]Total Provider - Dec 2015'!$A$1:$K$1232,2,FALSE),"")</f>
        <v>Demas Medical Clinics &amp; Dialysis Center</v>
      </c>
      <c r="C846" s="7" t="str">
        <f>IFERROR(VLOOKUP(A846,'[2]Total Provider - Dec 2015'!$A$1:$K$1232,3,FALSE),"")</f>
        <v>NW2</v>
      </c>
      <c r="D846" s="7" t="str">
        <f>IFERROR(VLOOKUP(A846,'[2]Total Provider - Dec 2015'!$A$1:$K$1232,4,FALSE),"")</f>
        <v>Riyadh</v>
      </c>
      <c r="E846" s="7" t="str">
        <f>IFERROR(VLOOKUP(A846,'[2]Total Provider - Dec 2015'!$A$1:$K$1232,5,FALSE),"")</f>
        <v>Riyadh</v>
      </c>
      <c r="F846" s="7" t="str">
        <f>IFERROR(VLOOKUP(A846,'[2]Total Provider - Dec 2015'!$A$1:$K$1232,6,FALSE),"")</f>
        <v>Al Rabea Dist,King Abdulaziz Road</v>
      </c>
      <c r="G846" s="7" t="str">
        <f>IFERROR(VLOOKUP(A846,'[2]Total Provider - Dec 2015'!$A$1:$K$1232,7,FALSE),"")</f>
        <v>920023008</v>
      </c>
      <c r="H846" s="10" t="str">
        <f>IFERROR(VLOOKUP(A846,'[2]Total Provider - Dec 2015'!$A$1:$K$1232,8,FALSE),"")</f>
        <v>حي الربيع, طريق الملك عبدالعزيز</v>
      </c>
      <c r="I846" s="10" t="str">
        <f>IFERROR(VLOOKUP(A846,'[2]Total Provider - Dec 2015'!$A$1:$K$1232,9,FALSE),"")</f>
        <v>الرياض</v>
      </c>
      <c r="J846" s="10" t="str">
        <f>IFERROR(VLOOKUP(A846,'[2]Total Provider - Dec 2015'!$A$1:$K$1232,10,FALSE),"")</f>
        <v>الرياض</v>
      </c>
      <c r="K846" s="10" t="str">
        <f>IFERROR(VLOOKUP(A846,'[2]Total Provider - Dec 2015'!$A$1:$K$1232,11,FALSE),"")</f>
        <v>مجمع عيادات ديماس الطبي</v>
      </c>
    </row>
    <row r="847" spans="1:11" hidden="1" x14ac:dyDescent="0.25">
      <c r="A847" s="5">
        <v>22955</v>
      </c>
      <c r="B847" s="6" t="str">
        <f>IFERROR(VLOOKUP(A847,'[2]Total Provider - Dec 2015'!$A$1:$K$1232,2,FALSE),"")</f>
        <v xml:space="preserve">Jarir Medical Center </v>
      </c>
      <c r="C847" s="7" t="str">
        <f>IFERROR(VLOOKUP(A847,'[2]Total Provider - Dec 2015'!$A$1:$K$1232,3,FALSE),"")</f>
        <v>NWS</v>
      </c>
      <c r="D847" s="7" t="str">
        <f>IFERROR(VLOOKUP(A847,'[2]Total Provider - Dec 2015'!$A$1:$K$1232,4,FALSE),"")</f>
        <v>Riyadh</v>
      </c>
      <c r="E847" s="7" t="str">
        <f>IFERROR(VLOOKUP(A847,'[2]Total Provider - Dec 2015'!$A$1:$K$1232,5,FALSE),"")</f>
        <v>Riyadh</v>
      </c>
      <c r="F847" s="7" t="str">
        <f>IFERROR(VLOOKUP(A847,'[2]Total Provider - Dec 2015'!$A$1:$K$1232,6,FALSE),"")</f>
        <v>Al Malaz Dist,Jarir Street</v>
      </c>
      <c r="G847" s="7" t="str">
        <f>IFERROR(VLOOKUP(A847,'[2]Total Provider - Dec 2015'!$A$1:$K$1232,7,FALSE),"")</f>
        <v>0114777471</v>
      </c>
      <c r="H847" s="10" t="str">
        <f>IFERROR(VLOOKUP(A847,'[2]Total Provider - Dec 2015'!$A$1:$K$1232,8,FALSE),"")</f>
        <v>حي الملز, شارع جرير</v>
      </c>
      <c r="I847" s="10" t="str">
        <f>IFERROR(VLOOKUP(A847,'[2]Total Provider - Dec 2015'!$A$1:$K$1232,9,FALSE),"")</f>
        <v>الرياض</v>
      </c>
      <c r="J847" s="10" t="str">
        <f>IFERROR(VLOOKUP(A847,'[2]Total Provider - Dec 2015'!$A$1:$K$1232,10,FALSE),"")</f>
        <v>الرياض</v>
      </c>
      <c r="K847" s="10" t="str">
        <f>IFERROR(VLOOKUP(A847,'[2]Total Provider - Dec 2015'!$A$1:$K$1232,11,FALSE),"")</f>
        <v>مركز كيمس الطبي الرياض</v>
      </c>
    </row>
    <row r="848" spans="1:11" hidden="1" x14ac:dyDescent="0.25">
      <c r="A848" s="5">
        <v>22956</v>
      </c>
      <c r="B848" s="6" t="str">
        <f>IFERROR(VLOOKUP(A848,'[2]Total Provider - Dec 2015'!$A$1:$K$1232,2,FALSE),"")</f>
        <v>KIMS Healthcare and Research Center Ltd.</v>
      </c>
      <c r="C848" s="7" t="str">
        <f>IFERROR(VLOOKUP(A848,'[2]Total Provider - Dec 2015'!$A$1:$K$1232,3,FALSE),"")</f>
        <v>NWR</v>
      </c>
      <c r="D848" s="7" t="str">
        <f>IFERROR(VLOOKUP(A848,'[2]Total Provider - Dec 2015'!$A$1:$K$1232,4,FALSE),"")</f>
        <v>India</v>
      </c>
      <c r="E848" s="7" t="str">
        <f>IFERROR(VLOOKUP(A848,'[2]Total Provider - Dec 2015'!$A$1:$K$1232,5,FALSE),"")</f>
        <v>kerala</v>
      </c>
      <c r="F848" s="7" t="str">
        <f>IFERROR(VLOOKUP(A848,'[2]Total Provider - Dec 2015'!$A$1:$K$1232,6,FALSE),"")</f>
        <v>India</v>
      </c>
      <c r="G848" s="7" t="str">
        <f>IFERROR(VLOOKUP(A848,'[2]Total Provider - Dec 2015'!$A$1:$K$1232,7,FALSE),"")</f>
        <v>914713041000</v>
      </c>
      <c r="H848" s="10" t="str">
        <f>IFERROR(VLOOKUP(A848,'[2]Total Provider - Dec 2015'!$A$1:$K$1232,8,FALSE),"")</f>
        <v>الهند</v>
      </c>
      <c r="I848" s="10" t="str">
        <f>IFERROR(VLOOKUP(A848,'[2]Total Provider - Dec 2015'!$A$1:$K$1232,9,FALSE),"")</f>
        <v>كيرالا</v>
      </c>
      <c r="J848" s="10" t="str">
        <f>IFERROR(VLOOKUP(A848,'[2]Total Provider - Dec 2015'!$A$1:$K$1232,10,FALSE),"")</f>
        <v>الهند</v>
      </c>
      <c r="K848" s="10" t="str">
        <f>IFERROR(VLOOKUP(A848,'[2]Total Provider - Dec 2015'!$A$1:$K$1232,11,FALSE),"")</f>
        <v xml:space="preserve">مركز كيمس الطبي للابحاث المحدود </v>
      </c>
    </row>
    <row r="849" spans="1:11" hidden="1" x14ac:dyDescent="0.25">
      <c r="A849" s="5">
        <v>22958</v>
      </c>
      <c r="B849" s="6" t="str">
        <f>IFERROR(VLOOKUP(A849,'[2]Total Provider - Dec 2015'!$A$1:$K$1232,2,FALSE),"")</f>
        <v>Salamat Polyclinic -2 (Bureidah)</v>
      </c>
      <c r="C849" s="7" t="str">
        <f>IFERROR(VLOOKUP(A849,'[2]Total Provider - Dec 2015'!$A$1:$K$1232,3,FALSE),"")</f>
        <v>NW3</v>
      </c>
      <c r="D849" s="7" t="str">
        <f>IFERROR(VLOOKUP(A849,'[2]Total Provider - Dec 2015'!$A$1:$K$1232,4,FALSE),"")</f>
        <v>Qassim</v>
      </c>
      <c r="E849" s="7" t="str">
        <f>IFERROR(VLOOKUP(A849,'[2]Total Provider - Dec 2015'!$A$1:$K$1232,5,FALSE),"")</f>
        <v>Bureidah</v>
      </c>
      <c r="F849" s="7" t="str">
        <f>IFERROR(VLOOKUP(A849,'[2]Total Provider - Dec 2015'!$A$1:$K$1232,6,FALSE),"")</f>
        <v xml:space="preserve">Al Sbakh Dist,King Abdul Aziz Road </v>
      </c>
      <c r="G849" s="7" t="str">
        <f>IFERROR(VLOOKUP(A849,'[2]Total Provider - Dec 2015'!$A$1:$K$1232,7,FALSE),"")</f>
        <v>0163267441</v>
      </c>
      <c r="H849" s="10" t="str">
        <f>IFERROR(VLOOKUP(A849,'[2]Total Provider - Dec 2015'!$A$1:$K$1232,8,FALSE),"")</f>
        <v>حي الصباخ, طريق الملك عبدالعزيز</v>
      </c>
      <c r="I849" s="10" t="str">
        <f>IFERROR(VLOOKUP(A849,'[2]Total Provider - Dec 2015'!$A$1:$K$1232,9,FALSE),"")</f>
        <v>بريدة</v>
      </c>
      <c r="J849" s="10" t="str">
        <f>IFERROR(VLOOKUP(A849,'[2]Total Provider - Dec 2015'!$A$1:$K$1232,10,FALSE),"")</f>
        <v>القصيم</v>
      </c>
      <c r="K849" s="10" t="str">
        <f>IFERROR(VLOOKUP(A849,'[2]Total Provider - Dec 2015'!$A$1:$K$1232,11,FALSE),"")</f>
        <v>مستوصف سلامات الطبي 2 بريدة</v>
      </c>
    </row>
    <row r="850" spans="1:11" hidden="1" x14ac:dyDescent="0.25">
      <c r="A850" s="5">
        <v>22959</v>
      </c>
      <c r="B850" s="6" t="str">
        <f>IFERROR(VLOOKUP(A850,'[2]Total Provider - Dec 2015'!$A$1:$K$1232,2,FALSE),"")</f>
        <v xml:space="preserve">Al Flaiw Polyclinic </v>
      </c>
      <c r="C850" s="7" t="str">
        <f>IFERROR(VLOOKUP(A850,'[2]Total Provider - Dec 2015'!$A$1:$K$1232,3,FALSE),"")</f>
        <v>NW5</v>
      </c>
      <c r="D850" s="7" t="str">
        <f>IFERROR(VLOOKUP(A850,'[2]Total Provider - Dec 2015'!$A$1:$K$1232,4,FALSE),"")</f>
        <v>Qassim</v>
      </c>
      <c r="E850" s="7" t="str">
        <f>IFERROR(VLOOKUP(A850,'[2]Total Provider - Dec 2015'!$A$1:$K$1232,5,FALSE),"")</f>
        <v>Bureidah</v>
      </c>
      <c r="F850" s="7" t="str">
        <f>IFERROR(VLOOKUP(A850,'[2]Total Provider - Dec 2015'!$A$1:$K$1232,6,FALSE),"")</f>
        <v>Al Ofuq Dist,King Saud Road</v>
      </c>
      <c r="G850" s="7" t="str">
        <f>IFERROR(VLOOKUP(A850,'[2]Total Provider - Dec 2015'!$A$1:$K$1232,7,FALSE),"")</f>
        <v>0163856611</v>
      </c>
      <c r="H850" s="10" t="str">
        <f>IFERROR(VLOOKUP(A850,'[2]Total Provider - Dec 2015'!$A$1:$K$1232,8,FALSE),"")</f>
        <v>حي الافق, طريق الملك سعود</v>
      </c>
      <c r="I850" s="10" t="str">
        <f>IFERROR(VLOOKUP(A850,'[2]Total Provider - Dec 2015'!$A$1:$K$1232,9,FALSE),"")</f>
        <v>بريدة</v>
      </c>
      <c r="J850" s="10" t="str">
        <f>IFERROR(VLOOKUP(A850,'[2]Total Provider - Dec 2015'!$A$1:$K$1232,10,FALSE),"")</f>
        <v>القصيم</v>
      </c>
      <c r="K850" s="10" t="str">
        <f>IFERROR(VLOOKUP(A850,'[2]Total Provider - Dec 2015'!$A$1:$K$1232,11,FALSE),"")</f>
        <v>مستوصف الفليو الطبي</v>
      </c>
    </row>
    <row r="851" spans="1:11" hidden="1" x14ac:dyDescent="0.25">
      <c r="A851" s="5">
        <v>22961</v>
      </c>
      <c r="B851" s="6" t="str">
        <f>IFERROR(VLOOKUP(A851,'[2]Total Provider - Dec 2015'!$A$1:$K$1232,2,FALSE),"")</f>
        <v xml:space="preserve">Images Diagnostic Center </v>
      </c>
      <c r="C851" s="7" t="str">
        <f>IFERROR(VLOOKUP(A851,'[2]Total Provider - Dec 2015'!$A$1:$K$1232,3,FALSE),"")</f>
        <v>NW7</v>
      </c>
      <c r="D851" s="7" t="str">
        <f>IFERROR(VLOOKUP(A851,'[2]Total Provider - Dec 2015'!$A$1:$K$1232,4,FALSE),"")</f>
        <v>Kuwait</v>
      </c>
      <c r="E851" s="7" t="str">
        <f>IFERROR(VLOOKUP(A851,'[2]Total Provider - Dec 2015'!$A$1:$K$1232,5,FALSE),"")</f>
        <v>Kuwait</v>
      </c>
      <c r="F851" s="7" t="str">
        <f>IFERROR(VLOOKUP(A851,'[2]Total Provider - Dec 2015'!$A$1:$K$1232,6,FALSE),"")</f>
        <v>1A,Block, Mazaya Building 2nd floor,Jabriya, Kuwait</v>
      </c>
      <c r="G851" s="7" t="str">
        <f>IFERROR(VLOOKUP(A851,'[2]Total Provider - Dec 2015'!$A$1:$K$1232,7,FALSE),"")</f>
        <v>096522269301</v>
      </c>
      <c r="H851" s="10" t="str">
        <f>IFERROR(VLOOKUP(A851,'[2]Total Provider - Dec 2015'!$A$1:$K$1232,8,FALSE),"")</f>
        <v>بلوك رقم 1A, الجابرية مبنى المزايا الدور الثاني</v>
      </c>
      <c r="I851" s="10" t="str">
        <f>IFERROR(VLOOKUP(A851,'[2]Total Provider - Dec 2015'!$A$1:$K$1232,9,FALSE),"")</f>
        <v>الكويت</v>
      </c>
      <c r="J851" s="10" t="str">
        <f>IFERROR(VLOOKUP(A851,'[2]Total Provider - Dec 2015'!$A$1:$K$1232,10,FALSE),"")</f>
        <v>الكويت</v>
      </c>
      <c r="K851" s="10" t="str">
        <f>IFERROR(VLOOKUP(A851,'[2]Total Provider - Dec 2015'!$A$1:$K$1232,11,FALSE),"")</f>
        <v>مركز التصوير الطبي ( إميجز)</v>
      </c>
    </row>
    <row r="852" spans="1:11" hidden="1" x14ac:dyDescent="0.25">
      <c r="A852" s="5">
        <v>22962</v>
      </c>
      <c r="B852" s="6" t="str">
        <f>IFERROR(VLOOKUP(A852,'[2]Total Provider - Dec 2015'!$A$1:$K$1232,2,FALSE),"")</f>
        <v>Al Genah Medical Center - Al Rass</v>
      </c>
      <c r="C852" s="7" t="str">
        <f>IFERROR(VLOOKUP(A852,'[2]Total Provider - Dec 2015'!$A$1:$K$1232,3,FALSE),"")</f>
        <v>NW1</v>
      </c>
      <c r="D852" s="7" t="str">
        <f>IFERROR(VLOOKUP(A852,'[2]Total Provider - Dec 2015'!$A$1:$K$1232,4,FALSE),"")</f>
        <v>Qassim</v>
      </c>
      <c r="E852" s="7" t="str">
        <f>IFERROR(VLOOKUP(A852,'[2]Total Provider - Dec 2015'!$A$1:$K$1232,5,FALSE),"")</f>
        <v>Al Rass</v>
      </c>
      <c r="F852" s="7" t="str">
        <f>IFERROR(VLOOKUP(A852,'[2]Total Provider - Dec 2015'!$A$1:$K$1232,6,FALSE),"")</f>
        <v>Al Nakheel Dist,Al Shananah</v>
      </c>
      <c r="G852" s="7" t="str">
        <f>IFERROR(VLOOKUP(A852,'[2]Total Provider - Dec 2015'!$A$1:$K$1232,7,FALSE),"")</f>
        <v>0163335500</v>
      </c>
      <c r="H852" s="10" t="str">
        <f>IFERROR(VLOOKUP(A852,'[2]Total Provider - Dec 2015'!$A$1:$K$1232,8,FALSE),"")</f>
        <v>حي النخيل, الشنانه</v>
      </c>
      <c r="I852" s="10" t="str">
        <f>IFERROR(VLOOKUP(A852,'[2]Total Provider - Dec 2015'!$A$1:$K$1232,9,FALSE),"")</f>
        <v>الرس</v>
      </c>
      <c r="J852" s="10" t="str">
        <f>IFERROR(VLOOKUP(A852,'[2]Total Provider - Dec 2015'!$A$1:$K$1232,10,FALSE),"")</f>
        <v>القصيم</v>
      </c>
      <c r="K852" s="10" t="str">
        <f>IFERROR(VLOOKUP(A852,'[2]Total Provider - Dec 2015'!$A$1:$K$1232,11,FALSE),"")</f>
        <v>مجمع الجناح الطبي</v>
      </c>
    </row>
    <row r="853" spans="1:11" hidden="1" x14ac:dyDescent="0.25">
      <c r="A853" s="5">
        <v>22964</v>
      </c>
      <c r="B853" s="6" t="str">
        <f>IFERROR(VLOOKUP(A853,'[2]Total Provider - Dec 2015'!$A$1:$K$1232,2,FALSE),"")</f>
        <v>Shifa Al Baraka Medical Center</v>
      </c>
      <c r="C853" s="7" t="str">
        <f>IFERROR(VLOOKUP(A853,'[2]Total Provider - Dec 2015'!$A$1:$K$1232,3,FALSE),"")</f>
        <v>NWS</v>
      </c>
      <c r="D853" s="7" t="str">
        <f>IFERROR(VLOOKUP(A853,'[2]Total Provider - Dec 2015'!$A$1:$K$1232,4,FALSE),"")</f>
        <v>Makkah</v>
      </c>
      <c r="E853" s="7" t="str">
        <f>IFERROR(VLOOKUP(A853,'[2]Total Provider - Dec 2015'!$A$1:$K$1232,5,FALSE),"")</f>
        <v>Makkah</v>
      </c>
      <c r="F853" s="7" t="str">
        <f>IFERROR(VLOOKUP(A853,'[2]Total Provider - Dec 2015'!$A$1:$K$1232,6,FALSE),"")</f>
        <v>Saahat Islam Dist,Al Mansur Street</v>
      </c>
      <c r="G853" s="7" t="str">
        <f>IFERROR(VLOOKUP(A853,'[2]Total Provider - Dec 2015'!$A$1:$K$1232,7,FALSE),"")</f>
        <v>0125479000</v>
      </c>
      <c r="H853" s="10" t="str">
        <f>IFERROR(VLOOKUP(A853,'[2]Total Provider - Dec 2015'!$A$1:$K$1232,8,FALSE),"")</f>
        <v xml:space="preserve">حي ساحات اسلام,شارع المنصور </v>
      </c>
      <c r="I853" s="10" t="str">
        <f>IFERROR(VLOOKUP(A853,'[2]Total Provider - Dec 2015'!$A$1:$K$1232,9,FALSE),"")</f>
        <v>مكة المكرمة</v>
      </c>
      <c r="J853" s="10" t="str">
        <f>IFERROR(VLOOKUP(A853,'[2]Total Provider - Dec 2015'!$A$1:$K$1232,10,FALSE),"")</f>
        <v>مكة المكرمة</v>
      </c>
      <c r="K853" s="10" t="str">
        <f>IFERROR(VLOOKUP(A853,'[2]Total Provider - Dec 2015'!$A$1:$K$1232,11,FALSE),"")</f>
        <v xml:space="preserve">مركز شفاء البركة الطبي </v>
      </c>
    </row>
    <row r="854" spans="1:11" hidden="1" x14ac:dyDescent="0.25">
      <c r="A854" s="5">
        <v>22965</v>
      </c>
      <c r="B854" s="6" t="str">
        <f>IFERROR(VLOOKUP(A854,'[2]Total Provider - Dec 2015'!$A$1:$K$1232,2,FALSE),"")</f>
        <v>Al Hayah National Hospital - Jazan</v>
      </c>
      <c r="C854" s="7" t="str">
        <f>IFERROR(VLOOKUP(A854,'[2]Total Provider - Dec 2015'!$A$1:$K$1232,3,FALSE),"")</f>
        <v>NW2</v>
      </c>
      <c r="D854" s="7" t="str">
        <f>IFERROR(VLOOKUP(A854,'[2]Total Provider - Dec 2015'!$A$1:$K$1232,4,FALSE),"")</f>
        <v>Gizan</v>
      </c>
      <c r="E854" s="7" t="str">
        <f>IFERROR(VLOOKUP(A854,'[2]Total Provider - Dec 2015'!$A$1:$K$1232,5,FALSE),"")</f>
        <v>Gizan</v>
      </c>
      <c r="F854" s="7" t="str">
        <f>IFERROR(VLOOKUP(A854,'[2]Total Provider - Dec 2015'!$A$1:$K$1232,6,FALSE),"")</f>
        <v>Al Kornish Al Shamily,Al Shamal</v>
      </c>
      <c r="G854" s="7" t="str">
        <f>IFERROR(VLOOKUP(A854,'[2]Total Provider - Dec 2015'!$A$1:$K$1232,7,FALSE),"")</f>
        <v>0173311111</v>
      </c>
      <c r="H854" s="10" t="str">
        <f>IFERROR(VLOOKUP(A854,'[2]Total Provider - Dec 2015'!$A$1:$K$1232,8,FALSE),"")</f>
        <v xml:space="preserve">الكورنيش الشمالي, الشمال </v>
      </c>
      <c r="I854" s="10" t="str">
        <f>IFERROR(VLOOKUP(A854,'[2]Total Provider - Dec 2015'!$A$1:$K$1232,9,FALSE),"")</f>
        <v>جيزان</v>
      </c>
      <c r="J854" s="10" t="str">
        <f>IFERROR(VLOOKUP(A854,'[2]Total Provider - Dec 2015'!$A$1:$K$1232,10,FALSE),"")</f>
        <v>جيزان</v>
      </c>
      <c r="K854" s="10" t="str">
        <f>IFERROR(VLOOKUP(A854,'[2]Total Provider - Dec 2015'!$A$1:$K$1232,11,FALSE),"")</f>
        <v>مستشفى الحياة الوطني بمدينة جازان</v>
      </c>
    </row>
    <row r="855" spans="1:11" hidden="1" x14ac:dyDescent="0.25">
      <c r="A855" s="5">
        <v>22966</v>
      </c>
      <c r="B855" s="6" t="str">
        <f>IFERROR(VLOOKUP(A855,'[2]Total Provider - Dec 2015'!$A$1:$K$1232,2,FALSE),"")</f>
        <v>Gulf Asian Medical Center</v>
      </c>
      <c r="C855" s="7" t="str">
        <f>IFERROR(VLOOKUP(A855,'[2]Total Provider - Dec 2015'!$A$1:$K$1232,3,FALSE),"")</f>
        <v>NWS</v>
      </c>
      <c r="D855" s="7" t="str">
        <f>IFERROR(VLOOKUP(A855,'[2]Total Provider - Dec 2015'!$A$1:$K$1232,4,FALSE),"")</f>
        <v>Eastern Province</v>
      </c>
      <c r="E855" s="7" t="str">
        <f>IFERROR(VLOOKUP(A855,'[2]Total Provider - Dec 2015'!$A$1:$K$1232,5,FALSE),"")</f>
        <v>Jubail</v>
      </c>
      <c r="F855" s="7" t="str">
        <f>IFERROR(VLOOKUP(A855,'[2]Total Provider - Dec 2015'!$A$1:$K$1232,6,FALSE),"")</f>
        <v>Al Safa Dist, King Fahed Street</v>
      </c>
      <c r="G855" s="7" t="str">
        <f>IFERROR(VLOOKUP(A855,'[2]Total Provider - Dec 2015'!$A$1:$K$1232,7,FALSE),"")</f>
        <v>0133631451</v>
      </c>
      <c r="H855" s="10" t="str">
        <f>IFERROR(VLOOKUP(A855,'[2]Total Provider - Dec 2015'!$A$1:$K$1232,8,FALSE),"")</f>
        <v>حي الصفا, شارع الملك فهد</v>
      </c>
      <c r="I855" s="10" t="str">
        <f>IFERROR(VLOOKUP(A855,'[2]Total Provider - Dec 2015'!$A$1:$K$1232,9,FALSE),"")</f>
        <v>الجبيل</v>
      </c>
      <c r="J855" s="10" t="str">
        <f>IFERROR(VLOOKUP(A855,'[2]Total Provider - Dec 2015'!$A$1:$K$1232,10,FALSE),"")</f>
        <v>المنطقة الشرقية</v>
      </c>
      <c r="K855" s="10" t="str">
        <f>IFERROR(VLOOKUP(A855,'[2]Total Provider - Dec 2015'!$A$1:$K$1232,11,FALSE),"")</f>
        <v>مركز الخليج الاسيوي الطبي - الجبيل</v>
      </c>
    </row>
    <row r="856" spans="1:11" hidden="1" x14ac:dyDescent="0.25">
      <c r="A856" s="5">
        <v>22970</v>
      </c>
      <c r="B856" s="6" t="str">
        <f>IFERROR(VLOOKUP(A856,'[2]Total Provider - Dec 2015'!$A$1:$K$1232,2,FALSE),"")</f>
        <v>Al Jazeera Hospital - Jordan</v>
      </c>
      <c r="C856" s="7" t="str">
        <f>IFERROR(VLOOKUP(A856,'[2]Total Provider - Dec 2015'!$A$1:$K$1232,3,FALSE),"")</f>
        <v>NW7</v>
      </c>
      <c r="D856" s="7" t="str">
        <f>IFERROR(VLOOKUP(A856,'[2]Total Provider - Dec 2015'!$A$1:$K$1232,4,FALSE),"")</f>
        <v>Jordan</v>
      </c>
      <c r="E856" s="7" t="str">
        <f>IFERROR(VLOOKUP(A856,'[2]Total Provider - Dec 2015'!$A$1:$K$1232,5,FALSE),"")</f>
        <v>Amman</v>
      </c>
      <c r="F856" s="7" t="str">
        <f>IFERROR(VLOOKUP(A856,'[2]Total Provider - Dec 2015'!$A$1:$K$1232,6,FALSE),"")</f>
        <v>8 Hanin ben Ishaq St, Al Shmesani Dist</v>
      </c>
      <c r="G856" s="7" t="str">
        <f>IFERROR(VLOOKUP(A856,'[2]Total Provider - Dec 2015'!$A$1:$K$1232,7,FALSE),"")</f>
        <v>0096265657581</v>
      </c>
      <c r="H856" s="10" t="str">
        <f>IFERROR(VLOOKUP(A856,'[2]Total Provider - Dec 2015'!$A$1:$K$1232,8,FALSE),"")</f>
        <v>حي الشميساني, شارع حنين بن اسحاق 8</v>
      </c>
      <c r="I856" s="10" t="str">
        <f>IFERROR(VLOOKUP(A856,'[2]Total Provider - Dec 2015'!$A$1:$K$1232,9,FALSE),"")</f>
        <v>عمان</v>
      </c>
      <c r="J856" s="10" t="str">
        <f>IFERROR(VLOOKUP(A856,'[2]Total Provider - Dec 2015'!$A$1:$K$1232,10,FALSE),"")</f>
        <v>الأردن</v>
      </c>
      <c r="K856" s="10" t="str">
        <f>IFERROR(VLOOKUP(A856,'[2]Total Provider - Dec 2015'!$A$1:$K$1232,11,FALSE),"")</f>
        <v xml:space="preserve">مستشفى الجزيرة </v>
      </c>
    </row>
    <row r="857" spans="1:11" hidden="1" x14ac:dyDescent="0.25">
      <c r="A857" s="5">
        <v>22973</v>
      </c>
      <c r="B857" s="6" t="str">
        <f>IFERROR(VLOOKUP(A857,'[2]Total Provider - Dec 2015'!$A$1:$K$1232,2,FALSE),"")</f>
        <v xml:space="preserve">Fortis Flt. Lt. Rajan Dhall Hospital-Vasant Kunj-New Delhi </v>
      </c>
      <c r="C857" s="7" t="str">
        <f>IFERROR(VLOOKUP(A857,'[2]Total Provider - Dec 2015'!$A$1:$K$1232,3,FALSE),"")</f>
        <v>NW3</v>
      </c>
      <c r="D857" s="7" t="str">
        <f>IFERROR(VLOOKUP(A857,'[2]Total Provider - Dec 2015'!$A$1:$K$1232,4,FALSE),"")</f>
        <v>India</v>
      </c>
      <c r="E857" s="7" t="str">
        <f>IFERROR(VLOOKUP(A857,'[2]Total Provider - Dec 2015'!$A$1:$K$1232,5,FALSE),"")</f>
        <v>New Delhi</v>
      </c>
      <c r="F857" s="7" t="str">
        <f>IFERROR(VLOOKUP(A857,'[2]Total Provider - Dec 2015'!$A$1:$K$1232,6,FALSE),"")</f>
        <v>Sector B, Pocket 1, Aruna Asaf Ali Marg, Vasant Kunj, New Delhi</v>
      </c>
      <c r="G857" s="7" t="str">
        <f>IFERROR(VLOOKUP(A857,'[2]Total Provider - Dec 2015'!$A$1:$K$1232,7,FALSE),"")</f>
        <v>00911142776222</v>
      </c>
      <c r="H857" s="10" t="str">
        <f>IFERROR(VLOOKUP(A857,'[2]Total Provider - Dec 2015'!$A$1:$K$1232,8,FALSE),"")</f>
        <v>المنطقة بي - قطعة 1 ارونا عاصف علي مارج - فاسنت حونج</v>
      </c>
      <c r="I857" s="10" t="str">
        <f>IFERROR(VLOOKUP(A857,'[2]Total Provider - Dec 2015'!$A$1:$K$1232,9,FALSE),"")</f>
        <v>نيودلهي</v>
      </c>
      <c r="J857" s="10" t="str">
        <f>IFERROR(VLOOKUP(A857,'[2]Total Provider - Dec 2015'!$A$1:$K$1232,10,FALSE),"")</f>
        <v>الهند</v>
      </c>
      <c r="K857" s="10" t="str">
        <f>IFERROR(VLOOKUP(A857,'[2]Total Provider - Dec 2015'!$A$1:$K$1232,11,FALSE),"")</f>
        <v>فورتيز فلت . مستشفى راجان دال - فاسنت كونج - نيودلهي</v>
      </c>
    </row>
    <row r="858" spans="1:11" hidden="1" x14ac:dyDescent="0.25">
      <c r="A858" s="5">
        <v>22974</v>
      </c>
      <c r="B858" s="6" t="str">
        <f>IFERROR(VLOOKUP(A858,'[2]Total Provider - Dec 2015'!$A$1:$K$1232,2,FALSE),"")</f>
        <v>Fortis La Femme, Greater Kailash II - New Delhi</v>
      </c>
      <c r="C858" s="7" t="str">
        <f>IFERROR(VLOOKUP(A858,'[2]Total Provider - Dec 2015'!$A$1:$K$1232,3,FALSE),"")</f>
        <v>NW3</v>
      </c>
      <c r="D858" s="7" t="str">
        <f>IFERROR(VLOOKUP(A858,'[2]Total Provider - Dec 2015'!$A$1:$K$1232,4,FALSE),"")</f>
        <v>India</v>
      </c>
      <c r="E858" s="7" t="str">
        <f>IFERROR(VLOOKUP(A858,'[2]Total Provider - Dec 2015'!$A$1:$K$1232,5,FALSE),"")</f>
        <v>New Delhi</v>
      </c>
      <c r="F858" s="7" t="str">
        <f>IFERROR(VLOOKUP(A858,'[2]Total Provider - Dec 2015'!$A$1:$K$1232,6,FALSE),"")</f>
        <v>S - 549 Greater Kailash - II, New Delhi</v>
      </c>
      <c r="G858" s="7" t="str">
        <f>IFERROR(VLOOKUP(A858,'[2]Total Provider - Dec 2015'!$A$1:$K$1232,7,FALSE),"")</f>
        <v>00911140579400</v>
      </c>
      <c r="H858" s="10" t="str">
        <f>IFERROR(VLOOKUP(A858,'[2]Total Provider - Dec 2015'!$A$1:$K$1232,8,FALSE),"")</f>
        <v>اس - 549 جريتر كيلاش - نيودلهي</v>
      </c>
      <c r="I858" s="10" t="str">
        <f>IFERROR(VLOOKUP(A858,'[2]Total Provider - Dec 2015'!$A$1:$K$1232,9,FALSE),"")</f>
        <v>نيودلهي</v>
      </c>
      <c r="J858" s="10" t="str">
        <f>IFERROR(VLOOKUP(A858,'[2]Total Provider - Dec 2015'!$A$1:$K$1232,10,FALSE),"")</f>
        <v>الهند</v>
      </c>
      <c r="K858" s="10" t="str">
        <f>IFERROR(VLOOKUP(A858,'[2]Total Provider - Dec 2015'!$A$1:$K$1232,11,FALSE),"")</f>
        <v>فورتيز لا فام, جريتر كيلاش 2 - نيودلهي</v>
      </c>
    </row>
    <row r="859" spans="1:11" hidden="1" x14ac:dyDescent="0.25">
      <c r="A859" s="5">
        <v>22975</v>
      </c>
      <c r="B859" s="6" t="str">
        <f>IFERROR(VLOOKUP(A859,'[2]Total Provider - Dec 2015'!$A$1:$K$1232,2,FALSE),"")</f>
        <v>Fortis Escorts Heart Institute &amp; Research Centre, Okhla Road - New Delh</v>
      </c>
      <c r="C859" s="7" t="str">
        <f>IFERROR(VLOOKUP(A859,'[2]Total Provider - Dec 2015'!$A$1:$K$1232,3,FALSE),"")</f>
        <v>NW3</v>
      </c>
      <c r="D859" s="7" t="str">
        <f>IFERROR(VLOOKUP(A859,'[2]Total Provider - Dec 2015'!$A$1:$K$1232,4,FALSE),"")</f>
        <v>India</v>
      </c>
      <c r="E859" s="7" t="str">
        <f>IFERROR(VLOOKUP(A859,'[2]Total Provider - Dec 2015'!$A$1:$K$1232,5,FALSE),"")</f>
        <v>New Delhi</v>
      </c>
      <c r="F859" s="7" t="str">
        <f>IFERROR(VLOOKUP(A859,'[2]Total Provider - Dec 2015'!$A$1:$K$1232,6,FALSE),"")</f>
        <v>Okhla Road, New Delhi - 110025</v>
      </c>
      <c r="G859" s="7" t="str">
        <f>IFERROR(VLOOKUP(A859,'[2]Total Provider - Dec 2015'!$A$1:$K$1232,7,FALSE),"")</f>
        <v>00911147135000</v>
      </c>
      <c r="H859" s="10" t="str">
        <f>IFERROR(VLOOKUP(A859,'[2]Total Provider - Dec 2015'!$A$1:$K$1232,8,FALSE),"")</f>
        <v>طريق اوكلى - نيودلهي - 110025</v>
      </c>
      <c r="I859" s="10" t="str">
        <f>IFERROR(VLOOKUP(A859,'[2]Total Provider - Dec 2015'!$A$1:$K$1232,9,FALSE),"")</f>
        <v>نيودلهي</v>
      </c>
      <c r="J859" s="10" t="str">
        <f>IFERROR(VLOOKUP(A859,'[2]Total Provider - Dec 2015'!$A$1:$K$1232,10,FALSE),"")</f>
        <v>الهند</v>
      </c>
      <c r="K859" s="10" t="str">
        <f>IFERROR(VLOOKUP(A859,'[2]Total Provider - Dec 2015'!$A$1:$K$1232,11,FALSE),"")</f>
        <v>فورتيز اسكورت - معهد القلب ومركز الابحاث , طريق اوكلى - نيودلهي</v>
      </c>
    </row>
    <row r="860" spans="1:11" hidden="1" x14ac:dyDescent="0.25">
      <c r="A860" s="5">
        <v>22976</v>
      </c>
      <c r="B860" s="6" t="str">
        <f>IFERROR(VLOOKUP(A860,'[2]Total Provider - Dec 2015'!$A$1:$K$1232,2,FALSE),"")</f>
        <v>Fortis Hospital, Shalimar Bagh - New Delhi</v>
      </c>
      <c r="C860" s="7" t="str">
        <f>IFERROR(VLOOKUP(A860,'[2]Total Provider - Dec 2015'!$A$1:$K$1232,3,FALSE),"")</f>
        <v>NW3</v>
      </c>
      <c r="D860" s="7" t="str">
        <f>IFERROR(VLOOKUP(A860,'[2]Total Provider - Dec 2015'!$A$1:$K$1232,4,FALSE),"")</f>
        <v>India</v>
      </c>
      <c r="E860" s="7" t="str">
        <f>IFERROR(VLOOKUP(A860,'[2]Total Provider - Dec 2015'!$A$1:$K$1232,5,FALSE),"")</f>
        <v>New Delhi</v>
      </c>
      <c r="F860" s="7" t="str">
        <f>IFERROR(VLOOKUP(A860,'[2]Total Provider - Dec 2015'!$A$1:$K$1232,6,FALSE),"")</f>
        <v>A Block, Shalimar Bagh, New Delhi</v>
      </c>
      <c r="G860" s="7" t="str">
        <f>IFERROR(VLOOKUP(A860,'[2]Total Provider - Dec 2015'!$A$1:$K$1232,7,FALSE),"")</f>
        <v>00911145302222</v>
      </c>
      <c r="H860" s="10" t="str">
        <f>IFERROR(VLOOKUP(A860,'[2]Total Provider - Dec 2015'!$A$1:$K$1232,8,FALSE),"")</f>
        <v>فطعه A, شاليمار باغ - نيودلهي</v>
      </c>
      <c r="I860" s="10" t="str">
        <f>IFERROR(VLOOKUP(A860,'[2]Total Provider - Dec 2015'!$A$1:$K$1232,9,FALSE),"")</f>
        <v>نيودلهي</v>
      </c>
      <c r="J860" s="10" t="str">
        <f>IFERROR(VLOOKUP(A860,'[2]Total Provider - Dec 2015'!$A$1:$K$1232,10,FALSE),"")</f>
        <v>الهند</v>
      </c>
      <c r="K860" s="10" t="str">
        <f>IFERROR(VLOOKUP(A860,'[2]Total Provider - Dec 2015'!$A$1:$K$1232,11,FALSE),"")</f>
        <v>مستشفى فورتيز , شليمار باغ , نيودلهي</v>
      </c>
    </row>
    <row r="861" spans="1:11" hidden="1" x14ac:dyDescent="0.25">
      <c r="A861" s="5">
        <v>22977</v>
      </c>
      <c r="B861" s="6" t="str">
        <f>IFERROR(VLOOKUP(A861,'[2]Total Provider - Dec 2015'!$A$1:$K$1232,2,FALSE),"")</f>
        <v xml:space="preserve">Fortis C-DOC, Chirag Enclave - New Delhi </v>
      </c>
      <c r="C861" s="7" t="str">
        <f>IFERROR(VLOOKUP(A861,'[2]Total Provider - Dec 2015'!$A$1:$K$1232,3,FALSE),"")</f>
        <v>NW3</v>
      </c>
      <c r="D861" s="7" t="str">
        <f>IFERROR(VLOOKUP(A861,'[2]Total Provider - Dec 2015'!$A$1:$K$1232,4,FALSE),"")</f>
        <v>India</v>
      </c>
      <c r="E861" s="7" t="str">
        <f>IFERROR(VLOOKUP(A861,'[2]Total Provider - Dec 2015'!$A$1:$K$1232,5,FALSE),"")</f>
        <v>New Delhi</v>
      </c>
      <c r="F861" s="7" t="str">
        <f>IFERROR(VLOOKUP(A861,'[2]Total Provider - Dec 2015'!$A$1:$K$1232,6,FALSE),"")</f>
        <v>B-16, Chirag Enclave,, Opposite Nehru Place, New Delhi</v>
      </c>
      <c r="G861" s="7" t="str">
        <f>IFERROR(VLOOKUP(A861,'[2]Total Provider - Dec 2015'!$A$1:$K$1232,7,FALSE),"")</f>
        <v>00911149101222</v>
      </c>
      <c r="H861" s="10" t="str">
        <f>IFERROR(VLOOKUP(A861,'[2]Total Provider - Dec 2015'!$A$1:$K$1232,8,FALSE),"")</f>
        <v xml:space="preserve"> شيراج انكلاف امام قصر تهرو نيودلهيB-16 </v>
      </c>
      <c r="I861" s="10" t="str">
        <f>IFERROR(VLOOKUP(A861,'[2]Total Provider - Dec 2015'!$A$1:$K$1232,9,FALSE),"")</f>
        <v>نيودلهي</v>
      </c>
      <c r="J861" s="10" t="str">
        <f>IFERROR(VLOOKUP(A861,'[2]Total Provider - Dec 2015'!$A$1:$K$1232,10,FALSE),"")</f>
        <v>الهند</v>
      </c>
      <c r="K861" s="10" t="str">
        <f>IFERROR(VLOOKUP(A861,'[2]Total Provider - Dec 2015'!$A$1:$K$1232,11,FALSE),"")</f>
        <v>فورتيز C - DOC, شيرانج انكلاف , نيودلهي</v>
      </c>
    </row>
    <row r="862" spans="1:11" hidden="1" x14ac:dyDescent="0.25">
      <c r="A862" s="5">
        <v>22978</v>
      </c>
      <c r="B862" s="6" t="str">
        <f>IFERROR(VLOOKUP(A862,'[2]Total Provider - Dec 2015'!$A$1:$K$1232,2,FALSE),"")</f>
        <v>Fortis Hospital, Noida</v>
      </c>
      <c r="C862" s="7" t="str">
        <f>IFERROR(VLOOKUP(A862,'[2]Total Provider - Dec 2015'!$A$1:$K$1232,3,FALSE),"")</f>
        <v>NW3</v>
      </c>
      <c r="D862" s="7" t="str">
        <f>IFERROR(VLOOKUP(A862,'[2]Total Provider - Dec 2015'!$A$1:$K$1232,4,FALSE),"")</f>
        <v>India</v>
      </c>
      <c r="E862" s="7" t="str">
        <f>IFERROR(VLOOKUP(A862,'[2]Total Provider - Dec 2015'!$A$1:$K$1232,5,FALSE),"")</f>
        <v>Noida</v>
      </c>
      <c r="F862" s="7" t="str">
        <f>IFERROR(VLOOKUP(A862,'[2]Total Provider - Dec 2015'!$A$1:$K$1232,6,FALSE),"")</f>
        <v>B-22 Sector 62, Noida - 201301, Uttar Pradesh.</v>
      </c>
      <c r="G862" s="7" t="str">
        <f>IFERROR(VLOOKUP(A862,'[2]Total Provider - Dec 2015'!$A$1:$K$1232,7,FALSE),"")</f>
        <v>00911204300222</v>
      </c>
      <c r="H862" s="10" t="str">
        <f>IFERROR(VLOOKUP(A862,'[2]Total Provider - Dec 2015'!$A$1:$K$1232,8,FALSE),"")</f>
        <v>منطفه 62, نويدا - 201301, اوتر براداش</v>
      </c>
      <c r="I862" s="10" t="str">
        <f>IFERROR(VLOOKUP(A862,'[2]Total Provider - Dec 2015'!$A$1:$K$1232,9,FALSE),"")</f>
        <v>نويدا</v>
      </c>
      <c r="J862" s="10" t="str">
        <f>IFERROR(VLOOKUP(A862,'[2]Total Provider - Dec 2015'!$A$1:$K$1232,10,FALSE),"")</f>
        <v>الهند</v>
      </c>
      <c r="K862" s="10" t="str">
        <f>IFERROR(VLOOKUP(A862,'[2]Total Provider - Dec 2015'!$A$1:$K$1232,11,FALSE),"")</f>
        <v>مستشفى فورتيز , نويدا</v>
      </c>
    </row>
    <row r="863" spans="1:11" hidden="1" x14ac:dyDescent="0.25">
      <c r="A863" s="5">
        <v>22979</v>
      </c>
      <c r="B863" s="6" t="str">
        <f>IFERROR(VLOOKUP(A863,'[2]Total Provider - Dec 2015'!$A$1:$K$1232,2,FALSE),"")</f>
        <v>Fortis Escorts Hospital, Faridabad</v>
      </c>
      <c r="C863" s="7" t="str">
        <f>IFERROR(VLOOKUP(A863,'[2]Total Provider - Dec 2015'!$A$1:$K$1232,3,FALSE),"")</f>
        <v>NW3</v>
      </c>
      <c r="D863" s="7" t="str">
        <f>IFERROR(VLOOKUP(A863,'[2]Total Provider - Dec 2015'!$A$1:$K$1232,4,FALSE),"")</f>
        <v>India</v>
      </c>
      <c r="E863" s="7" t="str">
        <f>IFERROR(VLOOKUP(A863,'[2]Total Provider - Dec 2015'!$A$1:$K$1232,5,FALSE),"")</f>
        <v>Faridabad</v>
      </c>
      <c r="F863" s="7" t="str">
        <f>IFERROR(VLOOKUP(A863,'[2]Total Provider - Dec 2015'!$A$1:$K$1232,6,FALSE),"")</f>
        <v>Neelam Bata Road, Faridabad - 121001, Haryana.</v>
      </c>
      <c r="G863" s="7">
        <f>IFERROR(VLOOKUP(A863,'[2]Total Provider - Dec 2015'!$A$1:$K$1232,7,FALSE),"")</f>
        <v>911292466000</v>
      </c>
      <c r="H863" s="10" t="str">
        <f>IFERROR(VLOOKUP(A863,'[2]Total Provider - Dec 2015'!$A$1:$K$1232,8,FALSE),"")</f>
        <v>طريق نيلم باتا,فريداباد -121001, هريانا</v>
      </c>
      <c r="I863" s="10" t="str">
        <f>IFERROR(VLOOKUP(A863,'[2]Total Provider - Dec 2015'!$A$1:$K$1232,9,FALSE),"")</f>
        <v>فريدأباد</v>
      </c>
      <c r="J863" s="10" t="str">
        <f>IFERROR(VLOOKUP(A863,'[2]Total Provider - Dec 2015'!$A$1:$K$1232,10,FALSE),"")</f>
        <v>الهند</v>
      </c>
      <c r="K863" s="10" t="str">
        <f>IFERROR(VLOOKUP(A863,'[2]Total Provider - Dec 2015'!$A$1:$K$1232,11,FALSE),"")</f>
        <v>مستشفى فروتيز اسكورت, فريداباد</v>
      </c>
    </row>
    <row r="864" spans="1:11" hidden="1" x14ac:dyDescent="0.25">
      <c r="A864" s="5">
        <v>22980</v>
      </c>
      <c r="B864" s="6" t="str">
        <f>IFERROR(VLOOKUP(A864,'[2]Total Provider - Dec 2015'!$A$1:$K$1232,2,FALSE),"")</f>
        <v>Fortis Hospital, Mohali</v>
      </c>
      <c r="C864" s="7" t="str">
        <f>IFERROR(VLOOKUP(A864,'[2]Total Provider - Dec 2015'!$A$1:$K$1232,3,FALSE),"")</f>
        <v>NW3</v>
      </c>
      <c r="D864" s="7" t="str">
        <f>IFERROR(VLOOKUP(A864,'[2]Total Provider - Dec 2015'!$A$1:$K$1232,4,FALSE),"")</f>
        <v>India</v>
      </c>
      <c r="E864" s="7" t="str">
        <f>IFERROR(VLOOKUP(A864,'[2]Total Provider - Dec 2015'!$A$1:$K$1232,5,FALSE),"")</f>
        <v>Mohali</v>
      </c>
      <c r="F864" s="7" t="str">
        <f>IFERROR(VLOOKUP(A864,'[2]Total Provider - Dec 2015'!$A$1:$K$1232,6,FALSE),"")</f>
        <v>Sector 62, Phase - VIII, Mohali - 160062, Punjab</v>
      </c>
      <c r="G864" s="7" t="str">
        <f>IFERROR(VLOOKUP(A864,'[2]Total Provider - Dec 2015'!$A$1:$K$1232,7,FALSE),"")</f>
        <v>0091 172 469 2250</v>
      </c>
      <c r="H864" s="10" t="str">
        <f>IFERROR(VLOOKUP(A864,'[2]Total Provider - Dec 2015'!$A$1:$K$1232,8,FALSE),"")</f>
        <v>منطفه 62, موهيلي -160062 - بنجاب</v>
      </c>
      <c r="I864" s="10" t="str">
        <f>IFERROR(VLOOKUP(A864,'[2]Total Provider - Dec 2015'!$A$1:$K$1232,9,FALSE),"")</f>
        <v>موهيلي</v>
      </c>
      <c r="J864" s="10" t="str">
        <f>IFERROR(VLOOKUP(A864,'[2]Total Provider - Dec 2015'!$A$1:$K$1232,10,FALSE),"")</f>
        <v>الهند</v>
      </c>
      <c r="K864" s="10" t="str">
        <f>IFERROR(VLOOKUP(A864,'[2]Total Provider - Dec 2015'!$A$1:$K$1232,11,FALSE),"")</f>
        <v>مستشفى فورتيز, موهيلي</v>
      </c>
    </row>
    <row r="865" spans="1:11" hidden="1" x14ac:dyDescent="0.25">
      <c r="A865" s="5">
        <v>22981</v>
      </c>
      <c r="B865" s="6" t="str">
        <f>IFERROR(VLOOKUP(A865,'[2]Total Provider - Dec 2015'!$A$1:$K$1232,2,FALSE),"")</f>
        <v>Fortis Escorts Hospital, Amritsar</v>
      </c>
      <c r="C865" s="7" t="str">
        <f>IFERROR(VLOOKUP(A865,'[2]Total Provider - Dec 2015'!$A$1:$K$1232,3,FALSE),"")</f>
        <v>NW3</v>
      </c>
      <c r="D865" s="7" t="str">
        <f>IFERROR(VLOOKUP(A865,'[2]Total Provider - Dec 2015'!$A$1:$K$1232,4,FALSE),"")</f>
        <v>India</v>
      </c>
      <c r="E865" s="7" t="str">
        <f>IFERROR(VLOOKUP(A865,'[2]Total Provider - Dec 2015'!$A$1:$K$1232,5,FALSE),"")</f>
        <v>Amritsar</v>
      </c>
      <c r="F865" s="7" t="str">
        <f>IFERROR(VLOOKUP(A865,'[2]Total Provider - Dec 2015'!$A$1:$K$1232,6,FALSE),"")</f>
        <v>Majitha-Verka Bypass Road, Amritsar - 143004, Punjab</v>
      </c>
      <c r="G865" s="7" t="str">
        <f>IFERROR(VLOOKUP(A865,'[2]Total Provider - Dec 2015'!$A$1:$K$1232,7,FALSE),"")</f>
        <v>91 183 6662222</v>
      </c>
      <c r="H865" s="10" t="str">
        <f>IFERROR(VLOOKUP(A865,'[2]Total Provider - Dec 2015'!$A$1:$K$1232,8,FALSE),"")</f>
        <v>مجثاء- طريق ممر مجثاء, امريستار - 143004 -بنجاب</v>
      </c>
      <c r="I865" s="10" t="str">
        <f>IFERROR(VLOOKUP(A865,'[2]Total Provider - Dec 2015'!$A$1:$K$1232,9,FALSE),"")</f>
        <v>أمريتسار</v>
      </c>
      <c r="J865" s="10" t="str">
        <f>IFERROR(VLOOKUP(A865,'[2]Total Provider - Dec 2015'!$A$1:$K$1232,10,FALSE),"")</f>
        <v>الهند</v>
      </c>
      <c r="K865" s="10" t="str">
        <f>IFERROR(VLOOKUP(A865,'[2]Total Provider - Dec 2015'!$A$1:$K$1232,11,FALSE),"")</f>
        <v>مستشفى فورتيز اسكورت, امريستار</v>
      </c>
    </row>
    <row r="866" spans="1:11" hidden="1" x14ac:dyDescent="0.25">
      <c r="A866" s="5">
        <v>22982</v>
      </c>
      <c r="B866" s="6" t="str">
        <f>IFERROR(VLOOKUP(A866,'[2]Total Provider - Dec 2015'!$A$1:$K$1232,2,FALSE),"")</f>
        <v>Fortis Memorial Research Institute - Gurgaon</v>
      </c>
      <c r="C866" s="7" t="str">
        <f>IFERROR(VLOOKUP(A866,'[2]Total Provider - Dec 2015'!$A$1:$K$1232,3,FALSE),"")</f>
        <v>NW3</v>
      </c>
      <c r="D866" s="7" t="str">
        <f>IFERROR(VLOOKUP(A866,'[2]Total Provider - Dec 2015'!$A$1:$K$1232,4,FALSE),"")</f>
        <v>India</v>
      </c>
      <c r="E866" s="7" t="str">
        <f>IFERROR(VLOOKUP(A866,'[2]Total Provider - Dec 2015'!$A$1:$K$1232,5,FALSE),"")</f>
        <v>Gurgaon</v>
      </c>
      <c r="F866" s="7" t="str">
        <f>IFERROR(VLOOKUP(A866,'[2]Total Provider - Dec 2015'!$A$1:$K$1232,6,FALSE),"")</f>
        <v>Sector 44, Opposite HUDA City Centre Metro Station, Gurgaon - 122002, Haryana.</v>
      </c>
      <c r="G866" s="7" t="str">
        <f>IFERROR(VLOOKUP(A866,'[2]Total Provider - Dec 2015'!$A$1:$K$1232,7,FALSE),"")</f>
        <v>91 124 7162200</v>
      </c>
      <c r="H866" s="10" t="str">
        <f>IFERROR(VLOOKUP(A866,'[2]Total Provider - Dec 2015'!$A$1:$K$1232,8,FALSE),"")</f>
        <v>منطقه 44 , اما م مركز هدى  للمترو بوسط المدينة, جورجان -122002, هريانا</v>
      </c>
      <c r="I866" s="10" t="str">
        <f>IFERROR(VLOOKUP(A866,'[2]Total Provider - Dec 2015'!$A$1:$K$1232,9,FALSE),"")</f>
        <v>جورجان</v>
      </c>
      <c r="J866" s="10" t="str">
        <f>IFERROR(VLOOKUP(A866,'[2]Total Provider - Dec 2015'!$A$1:$K$1232,10,FALSE),"")</f>
        <v>الهند</v>
      </c>
      <c r="K866" s="10" t="str">
        <f>IFERROR(VLOOKUP(A866,'[2]Total Provider - Dec 2015'!$A$1:$K$1232,11,FALSE),"")</f>
        <v>معهد فورتيز التاريخي للابحاث - جورجان</v>
      </c>
    </row>
    <row r="867" spans="1:11" hidden="1" x14ac:dyDescent="0.25">
      <c r="A867" s="5">
        <v>22983</v>
      </c>
      <c r="B867" s="6" t="str">
        <f>IFERROR(VLOOKUP(A867,'[2]Total Provider - Dec 2015'!$A$1:$K$1232,2,FALSE),"")</f>
        <v>Fortis Hospital - Bannerghatta Road - Bangalore</v>
      </c>
      <c r="C867" s="7" t="str">
        <f>IFERROR(VLOOKUP(A867,'[2]Total Provider - Dec 2015'!$A$1:$K$1232,3,FALSE),"")</f>
        <v>NW3</v>
      </c>
      <c r="D867" s="7" t="str">
        <f>IFERROR(VLOOKUP(A867,'[2]Total Provider - Dec 2015'!$A$1:$K$1232,4,FALSE),"")</f>
        <v>India</v>
      </c>
      <c r="E867" s="7" t="str">
        <f>IFERROR(VLOOKUP(A867,'[2]Total Provider - Dec 2015'!$A$1:$K$1232,5,FALSE),"")</f>
        <v>Bangalore</v>
      </c>
      <c r="F867" s="7" t="str">
        <f>IFERROR(VLOOKUP(A867,'[2]Total Provider - Dec 2015'!$A$1:$K$1232,6,FALSE),"")</f>
        <v>154/9, Bannerghatta Road, Opposite IIM-B, Bangalore - 560076, Karnataka</v>
      </c>
      <c r="G867" s="7" t="str">
        <f>IFERROR(VLOOKUP(A867,'[2]Total Provider - Dec 2015'!$A$1:$K$1232,7,FALSE),"")</f>
        <v>91 80 66214444</v>
      </c>
      <c r="H867" s="10" t="str">
        <f>IFERROR(VLOOKUP(A867,'[2]Total Provider - Dec 2015'!$A$1:$K$1232,8,FALSE),"")</f>
        <v>154/9 طريق بنارجاث,  IIM -B,بنجالور-560076, كارنثاكا</v>
      </c>
      <c r="I867" s="10" t="str">
        <f>IFERROR(VLOOKUP(A867,'[2]Total Provider - Dec 2015'!$A$1:$K$1232,9,FALSE),"")</f>
        <v>بنجالور</v>
      </c>
      <c r="J867" s="10" t="str">
        <f>IFERROR(VLOOKUP(A867,'[2]Total Provider - Dec 2015'!$A$1:$K$1232,10,FALSE),"")</f>
        <v>الهند</v>
      </c>
      <c r="K867" s="10" t="str">
        <f>IFERROR(VLOOKUP(A867,'[2]Total Provider - Dec 2015'!$A$1:$K$1232,11,FALSE),"")</f>
        <v>مستشفى فورتيز -طريق بنارجاث , بنجالور</v>
      </c>
    </row>
    <row r="868" spans="1:11" hidden="1" x14ac:dyDescent="0.25">
      <c r="A868" s="5">
        <v>22984</v>
      </c>
      <c r="B868" s="6" t="str">
        <f>IFERROR(VLOOKUP(A868,'[2]Total Provider - Dec 2015'!$A$1:$K$1232,2,FALSE),"")</f>
        <v>Fortis Hospital - Cunningham Road - Bangalore</v>
      </c>
      <c r="C868" s="7" t="str">
        <f>IFERROR(VLOOKUP(A868,'[2]Total Provider - Dec 2015'!$A$1:$K$1232,3,FALSE),"")</f>
        <v>NW3</v>
      </c>
      <c r="D868" s="7" t="str">
        <f>IFERROR(VLOOKUP(A868,'[2]Total Provider - Dec 2015'!$A$1:$K$1232,4,FALSE),"")</f>
        <v>India</v>
      </c>
      <c r="E868" s="7" t="str">
        <f>IFERROR(VLOOKUP(A868,'[2]Total Provider - Dec 2015'!$A$1:$K$1232,5,FALSE),"")</f>
        <v>Bangalore</v>
      </c>
      <c r="F868" s="7" t="str">
        <f>IFERROR(VLOOKUP(A868,'[2]Total Provider - Dec 2015'!$A$1:$K$1232,6,FALSE),"")</f>
        <v>14, Cunningham Road, Bangalore - 560052, Karnataka</v>
      </c>
      <c r="G868" s="7" t="str">
        <f>IFERROR(VLOOKUP(A868,'[2]Total Provider - Dec 2015'!$A$1:$K$1232,7,FALSE),"")</f>
        <v>91 80 41994444</v>
      </c>
      <c r="H868" s="10" t="str">
        <f>IFERROR(VLOOKUP(A868,'[2]Total Provider - Dec 2015'!$A$1:$K$1232,8,FALSE),"")</f>
        <v>طريق كونينجام,, بنجالور-560052-كرانتاكا</v>
      </c>
      <c r="I868" s="10" t="str">
        <f>IFERROR(VLOOKUP(A868,'[2]Total Provider - Dec 2015'!$A$1:$K$1232,9,FALSE),"")</f>
        <v>بنجالور</v>
      </c>
      <c r="J868" s="10" t="str">
        <f>IFERROR(VLOOKUP(A868,'[2]Total Provider - Dec 2015'!$A$1:$K$1232,10,FALSE),"")</f>
        <v>الهند</v>
      </c>
      <c r="K868" s="10" t="str">
        <f>IFERROR(VLOOKUP(A868,'[2]Total Provider - Dec 2015'!$A$1:$K$1232,11,FALSE),"")</f>
        <v>مستشفى فورتيز,طريق كونين جام, بنجالور</v>
      </c>
    </row>
    <row r="869" spans="1:11" hidden="1" x14ac:dyDescent="0.25">
      <c r="A869" s="5">
        <v>22985</v>
      </c>
      <c r="B869" s="6" t="str">
        <f>IFERROR(VLOOKUP(A869,'[2]Total Provider - Dec 2015'!$A$1:$K$1232,2,FALSE),"")</f>
        <v>Fortis Hospital - Seshadripuram - Bangalore</v>
      </c>
      <c r="C869" s="7" t="str">
        <f>IFERROR(VLOOKUP(A869,'[2]Total Provider - Dec 2015'!$A$1:$K$1232,3,FALSE),"")</f>
        <v>NW3</v>
      </c>
      <c r="D869" s="7" t="str">
        <f>IFERROR(VLOOKUP(A869,'[2]Total Provider - Dec 2015'!$A$1:$K$1232,4,FALSE),"")</f>
        <v>India</v>
      </c>
      <c r="E869" s="7" t="str">
        <f>IFERROR(VLOOKUP(A869,'[2]Total Provider - Dec 2015'!$A$1:$K$1232,5,FALSE),"")</f>
        <v>Bangalore</v>
      </c>
      <c r="F869" s="7" t="str">
        <f>IFERROR(VLOOKUP(A869,'[2]Total Provider - Dec 2015'!$A$1:$K$1232,6,FALSE),"")</f>
        <v>65, 1st Main Road, Seshadripuram, Bangalore - 560020, Karnataka</v>
      </c>
      <c r="G869" s="7" t="str">
        <f>IFERROR(VLOOKUP(A869,'[2]Total Provider - Dec 2015'!$A$1:$K$1232,7,FALSE),"")</f>
        <v>91 80 40200000</v>
      </c>
      <c r="H869" s="10" t="str">
        <f>IFERROR(VLOOKUP(A869,'[2]Total Provider - Dec 2015'!$A$1:$K$1232,8,FALSE),"")</f>
        <v>65-الطريق الرئيسي الاول - سيشادربوم , بنجالور - 560020 كارنثاكا</v>
      </c>
      <c r="I869" s="10" t="str">
        <f>IFERROR(VLOOKUP(A869,'[2]Total Provider - Dec 2015'!$A$1:$K$1232,9,FALSE),"")</f>
        <v>بنجالور</v>
      </c>
      <c r="J869" s="10" t="str">
        <f>IFERROR(VLOOKUP(A869,'[2]Total Provider - Dec 2015'!$A$1:$K$1232,10,FALSE),"")</f>
        <v>الهند</v>
      </c>
      <c r="K869" s="10" t="str">
        <f>IFERROR(VLOOKUP(A869,'[2]Total Provider - Dec 2015'!$A$1:$K$1232,11,FALSE),"")</f>
        <v>مستشفى فورتينز - سيشادربوم - بنجالور</v>
      </c>
    </row>
    <row r="870" spans="1:11" hidden="1" x14ac:dyDescent="0.25">
      <c r="A870" s="5">
        <v>22986</v>
      </c>
      <c r="B870" s="6" t="str">
        <f>IFERROR(VLOOKUP(A870,'[2]Total Provider - Dec 2015'!$A$1:$K$1232,2,FALSE),"")</f>
        <v>Fortis Hospital - Nagarbhavi - Bangalore</v>
      </c>
      <c r="C870" s="7" t="str">
        <f>IFERROR(VLOOKUP(A870,'[2]Total Provider - Dec 2015'!$A$1:$K$1232,3,FALSE),"")</f>
        <v>NW3</v>
      </c>
      <c r="D870" s="7" t="str">
        <f>IFERROR(VLOOKUP(A870,'[2]Total Provider - Dec 2015'!$A$1:$K$1232,4,FALSE),"")</f>
        <v>India</v>
      </c>
      <c r="E870" s="7" t="str">
        <f>IFERROR(VLOOKUP(A870,'[2]Total Provider - Dec 2015'!$A$1:$K$1232,5,FALSE),"")</f>
        <v>Bangalore</v>
      </c>
      <c r="F870" s="7" t="str">
        <f>IFERROR(VLOOKUP(A870,'[2]Total Provider - Dec 2015'!$A$1:$K$1232,6,FALSE),"")</f>
        <v>23, 80ft Road, Guru Krupa Layout, Nagarbhavi 2nd Stage, Bangalore - 560072, Karnataka</v>
      </c>
      <c r="G870" s="7" t="str">
        <f>IFERROR(VLOOKUP(A870,'[2]Total Provider - Dec 2015'!$A$1:$K$1232,7,FALSE),"")</f>
        <v>91 80 23014444</v>
      </c>
      <c r="H870" s="10" t="str">
        <f>IFERROR(VLOOKUP(A870,'[2]Total Provider - Dec 2015'!$A$1:$K$1232,8,FALSE),"")</f>
        <v>طريق ال80 قورو كروبا, نجرباهافي المرحلة الثانية, بنجالور - 560072</v>
      </c>
      <c r="I870" s="10" t="str">
        <f>IFERROR(VLOOKUP(A870,'[2]Total Provider - Dec 2015'!$A$1:$K$1232,9,FALSE),"")</f>
        <v>بنجالور</v>
      </c>
      <c r="J870" s="10" t="str">
        <f>IFERROR(VLOOKUP(A870,'[2]Total Provider - Dec 2015'!$A$1:$K$1232,10,FALSE),"")</f>
        <v>الهند</v>
      </c>
      <c r="K870" s="10" t="str">
        <f>IFERROR(VLOOKUP(A870,'[2]Total Provider - Dec 2015'!$A$1:$K$1232,11,FALSE),"")</f>
        <v>مستشفى فورتيز, نجرباهافي , بنجالور</v>
      </c>
    </row>
    <row r="871" spans="1:11" hidden="1" x14ac:dyDescent="0.25">
      <c r="A871" s="5">
        <v>22987</v>
      </c>
      <c r="B871" s="6" t="str">
        <f>IFERROR(VLOOKUP(A871,'[2]Total Provider - Dec 2015'!$A$1:$K$1232,2,FALSE),"")</f>
        <v>Fortis Hospital - Rajajinagar - Bangalore</v>
      </c>
      <c r="C871" s="7" t="str">
        <f>IFERROR(VLOOKUP(A871,'[2]Total Provider - Dec 2015'!$A$1:$K$1232,3,FALSE),"")</f>
        <v>NW3</v>
      </c>
      <c r="D871" s="7" t="str">
        <f>IFERROR(VLOOKUP(A871,'[2]Total Provider - Dec 2015'!$A$1:$K$1232,4,FALSE),"")</f>
        <v>India</v>
      </c>
      <c r="E871" s="7" t="str">
        <f>IFERROR(VLOOKUP(A871,'[2]Total Provider - Dec 2015'!$A$1:$K$1232,5,FALSE),"")</f>
        <v>Bangalore</v>
      </c>
      <c r="F871" s="7" t="str">
        <f>IFERROR(VLOOKUP(A871,'[2]Total Provider - Dec 2015'!$A$1:$K$1232,6,FALSE),"")</f>
        <v>111, West of Chord Road, Opp Rajajinagar 1st block Junction, Bangalore - 560086, Karnataka</v>
      </c>
      <c r="G871" s="7" t="str">
        <f>IFERROR(VLOOKUP(A871,'[2]Total Provider - Dec 2015'!$A$1:$K$1232,7,FALSE),"")</f>
        <v>91 80 23004444</v>
      </c>
      <c r="H871" s="10" t="str">
        <f>IFERROR(VLOOKUP(A871,'[2]Total Provider - Dec 2015'!$A$1:$K$1232,8,FALSE),"")</f>
        <v>غرب طريق كورد, امام تفاطع راجنجير الاول, بنجالور -560086 - كارنثاكا</v>
      </c>
      <c r="I871" s="10" t="str">
        <f>IFERROR(VLOOKUP(A871,'[2]Total Provider - Dec 2015'!$A$1:$K$1232,9,FALSE),"")</f>
        <v>بنجالور</v>
      </c>
      <c r="J871" s="10" t="str">
        <f>IFERROR(VLOOKUP(A871,'[2]Total Provider - Dec 2015'!$A$1:$K$1232,10,FALSE),"")</f>
        <v>الهند</v>
      </c>
      <c r="K871" s="10" t="str">
        <f>IFERROR(VLOOKUP(A871,'[2]Total Provider - Dec 2015'!$A$1:$K$1232,11,FALSE),"")</f>
        <v>مستشفى فورتيز,راجانجير, بنجالور</v>
      </c>
    </row>
    <row r="872" spans="1:11" hidden="1" x14ac:dyDescent="0.25">
      <c r="A872" s="5">
        <v>22988</v>
      </c>
      <c r="B872" s="6" t="str">
        <f>IFERROR(VLOOKUP(A872,'[2]Total Provider - Dec 2015'!$A$1:$K$1232,2,FALSE),"")</f>
        <v>Fortis Escorts Hospital - Jaipur</v>
      </c>
      <c r="C872" s="7" t="str">
        <f>IFERROR(VLOOKUP(A872,'[2]Total Provider - Dec 2015'!$A$1:$K$1232,3,FALSE),"")</f>
        <v>NW3</v>
      </c>
      <c r="D872" s="7" t="str">
        <f>IFERROR(VLOOKUP(A872,'[2]Total Provider - Dec 2015'!$A$1:$K$1232,4,FALSE),"")</f>
        <v>India</v>
      </c>
      <c r="E872" s="7" t="str">
        <f>IFERROR(VLOOKUP(A872,'[2]Total Provider - Dec 2015'!$A$1:$K$1232,5,FALSE),"")</f>
        <v>Jaipur</v>
      </c>
      <c r="F872" s="7" t="str">
        <f>IFERROR(VLOOKUP(A872,'[2]Total Provider - Dec 2015'!$A$1:$K$1232,6,FALSE),"")</f>
        <v>Jawahar Lal Nehru Marg, Malviya Nagar, Jaipur - 302017, Rajasthan</v>
      </c>
      <c r="G872" s="7" t="str">
        <f>IFERROR(VLOOKUP(A872,'[2]Total Provider - Dec 2015'!$A$1:$K$1232,7,FALSE),"")</f>
        <v>91 141 2547000</v>
      </c>
      <c r="H872" s="10" t="str">
        <f>IFERROR(VLOOKUP(A872,'[2]Total Provider - Dec 2015'!$A$1:$K$1232,8,FALSE),"")</f>
        <v>جواهر لال نهرو, مالفيا نجر, جايبور - 30217 , راجاستان</v>
      </c>
      <c r="I872" s="10" t="str">
        <f>IFERROR(VLOOKUP(A872,'[2]Total Provider - Dec 2015'!$A$1:$K$1232,9,FALSE),"")</f>
        <v>جايبور</v>
      </c>
      <c r="J872" s="10" t="str">
        <f>IFERROR(VLOOKUP(A872,'[2]Total Provider - Dec 2015'!$A$1:$K$1232,10,FALSE),"")</f>
        <v>الهند</v>
      </c>
      <c r="K872" s="10" t="str">
        <f>IFERROR(VLOOKUP(A872,'[2]Total Provider - Dec 2015'!$A$1:$K$1232,11,FALSE),"")</f>
        <v>مستشفى فورتيز اسكورت, جايبور</v>
      </c>
    </row>
    <row r="873" spans="1:11" hidden="1" x14ac:dyDescent="0.25">
      <c r="A873" s="5">
        <v>22989</v>
      </c>
      <c r="B873" s="6" t="str">
        <f>IFERROR(VLOOKUP(A873,'[2]Total Provider - Dec 2015'!$A$1:$K$1232,2,FALSE),"")</f>
        <v>Fortis Escorts Heart Centre - Raipur</v>
      </c>
      <c r="C873" s="7" t="str">
        <f>IFERROR(VLOOKUP(A873,'[2]Total Provider - Dec 2015'!$A$1:$K$1232,3,FALSE),"")</f>
        <v>NW3</v>
      </c>
      <c r="D873" s="7" t="str">
        <f>IFERROR(VLOOKUP(A873,'[2]Total Provider - Dec 2015'!$A$1:$K$1232,4,FALSE),"")</f>
        <v>India</v>
      </c>
      <c r="E873" s="7" t="str">
        <f>IFERROR(VLOOKUP(A873,'[2]Total Provider - Dec 2015'!$A$1:$K$1232,5,FALSE),"")</f>
        <v>Raipur</v>
      </c>
      <c r="F873" s="7" t="str">
        <f>IFERROR(VLOOKUP(A873,'[2]Total Provider - Dec 2015'!$A$1:$K$1232,6,FALSE),"")</f>
        <v>Pandit JNM Medical College, Near Marhimata Mandir, Raipur - 492001, Chhattisgarh</v>
      </c>
      <c r="G873" s="7" t="str">
        <f>IFERROR(VLOOKUP(A873,'[2]Total Provider - Dec 2015'!$A$1:$K$1232,7,FALSE),"")</f>
        <v>91 771 3089100</v>
      </c>
      <c r="H873" s="10" t="str">
        <f>IFERROR(VLOOKUP(A873,'[2]Total Provider - Dec 2015'!$A$1:$K$1232,8,FALSE),"")</f>
        <v>كلية بندت الطبية, فرب مرهماتا مندير, رايبور - 492001, شاتيسجار</v>
      </c>
      <c r="I873" s="10" t="str">
        <f>IFERROR(VLOOKUP(A873,'[2]Total Provider - Dec 2015'!$A$1:$K$1232,9,FALSE),"")</f>
        <v>رايبور</v>
      </c>
      <c r="J873" s="10" t="str">
        <f>IFERROR(VLOOKUP(A873,'[2]Total Provider - Dec 2015'!$A$1:$K$1232,10,FALSE),"")</f>
        <v>الهند</v>
      </c>
      <c r="K873" s="10" t="str">
        <f>IFERROR(VLOOKUP(A873,'[2]Total Provider - Dec 2015'!$A$1:$K$1232,11,FALSE),"")</f>
        <v>مركز فورتيز اسكورت للقلب , رايبور</v>
      </c>
    </row>
    <row r="874" spans="1:11" hidden="1" x14ac:dyDescent="0.25">
      <c r="A874" s="5">
        <v>22990</v>
      </c>
      <c r="B874" s="6" t="str">
        <f>IFERROR(VLOOKUP(A874,'[2]Total Provider - Dec 2015'!$A$1:$K$1232,2,FALSE),"")</f>
        <v>Fortis Malar Hospital - Adyar - Channai</v>
      </c>
      <c r="C874" s="7" t="str">
        <f>IFERROR(VLOOKUP(A874,'[2]Total Provider - Dec 2015'!$A$1:$K$1232,3,FALSE),"")</f>
        <v>NW3</v>
      </c>
      <c r="D874" s="7" t="str">
        <f>IFERROR(VLOOKUP(A874,'[2]Total Provider - Dec 2015'!$A$1:$K$1232,4,FALSE),"")</f>
        <v>India</v>
      </c>
      <c r="E874" s="7" t="str">
        <f>IFERROR(VLOOKUP(A874,'[2]Total Provider - Dec 2015'!$A$1:$K$1232,5,FALSE),"")</f>
        <v>Chennai</v>
      </c>
      <c r="F874" s="7" t="str">
        <f>IFERROR(VLOOKUP(A874,'[2]Total Provider - Dec 2015'!$A$1:$K$1232,6,FALSE),"")</f>
        <v>52, 1st Main Road, Gandhinagar, Adyar, Chennai - 600020, Tamil Nadu</v>
      </c>
      <c r="G874" s="7" t="str">
        <f>IFERROR(VLOOKUP(A874,'[2]Total Provider - Dec 2015'!$A$1:$K$1232,7,FALSE),"")</f>
        <v>91 44 42892222</v>
      </c>
      <c r="H874" s="10" t="str">
        <f>IFERROR(VLOOKUP(A874,'[2]Total Provider - Dec 2015'!$A$1:$K$1232,8,FALSE),"")</f>
        <v>الطريق الرئيسي الاول, جانديناجر, اديار شاناي-600020 - تاميل نادو</v>
      </c>
      <c r="I874" s="10" t="str">
        <f>IFERROR(VLOOKUP(A874,'[2]Total Provider - Dec 2015'!$A$1:$K$1232,9,FALSE),"")</f>
        <v>شيناي</v>
      </c>
      <c r="J874" s="10" t="str">
        <f>IFERROR(VLOOKUP(A874,'[2]Total Provider - Dec 2015'!$A$1:$K$1232,10,FALSE),"")</f>
        <v>الهند</v>
      </c>
      <c r="K874" s="10" t="str">
        <f>IFERROR(VLOOKUP(A874,'[2]Total Provider - Dec 2015'!$A$1:$K$1232,11,FALSE),"")</f>
        <v>مستشفى فورتيز مالار - اديار - شاناي</v>
      </c>
    </row>
    <row r="875" spans="1:11" hidden="1" x14ac:dyDescent="0.25">
      <c r="A875" s="5">
        <v>22991</v>
      </c>
      <c r="B875" s="6" t="str">
        <f>IFERROR(VLOOKUP(A875,'[2]Total Provider - Dec 2015'!$A$1:$K$1232,2,FALSE),"")</f>
        <v xml:space="preserve">Fortis Hiranandani Hospital, Vashi - Mumbai </v>
      </c>
      <c r="C875" s="7" t="str">
        <f>IFERROR(VLOOKUP(A875,'[2]Total Provider - Dec 2015'!$A$1:$K$1232,3,FALSE),"")</f>
        <v>NW3</v>
      </c>
      <c r="D875" s="7" t="str">
        <f>IFERROR(VLOOKUP(A875,'[2]Total Provider - Dec 2015'!$A$1:$K$1232,4,FALSE),"")</f>
        <v>India</v>
      </c>
      <c r="E875" s="7" t="str">
        <f>IFERROR(VLOOKUP(A875,'[2]Total Provider - Dec 2015'!$A$1:$K$1232,5,FALSE),"")</f>
        <v>Mumbai</v>
      </c>
      <c r="F875" s="7" t="str">
        <f>IFERROR(VLOOKUP(A875,'[2]Total Provider - Dec 2015'!$A$1:$K$1232,6,FALSE),"")</f>
        <v>Mini Sea Shore Road, Sector 10 A, Vashi, Mumbai - 400703, Maharashtra</v>
      </c>
      <c r="G875" s="7" t="str">
        <f>IFERROR(VLOOKUP(A875,'[2]Total Provider - Dec 2015'!$A$1:$K$1232,7,FALSE),"")</f>
        <v>91 22 39199222</v>
      </c>
      <c r="H875" s="10" t="str">
        <f>IFERROR(VLOOKUP(A875,'[2]Total Provider - Dec 2015'!$A$1:$K$1232,8,FALSE),"")</f>
        <v>طريق الساحل, مفاطعه 10-A - فاشي مومباي -400703 - مهاريشترا</v>
      </c>
      <c r="I875" s="10" t="str">
        <f>IFERROR(VLOOKUP(A875,'[2]Total Provider - Dec 2015'!$A$1:$K$1232,9,FALSE),"")</f>
        <v>مومباي</v>
      </c>
      <c r="J875" s="10" t="str">
        <f>IFERROR(VLOOKUP(A875,'[2]Total Provider - Dec 2015'!$A$1:$K$1232,10,FALSE),"")</f>
        <v>الهند</v>
      </c>
      <c r="K875" s="10" t="str">
        <f>IFERROR(VLOOKUP(A875,'[2]Total Provider - Dec 2015'!$A$1:$K$1232,11,FALSE),"")</f>
        <v>مستشفى فورتيز هيرناندي - فاشي - مومباي</v>
      </c>
    </row>
    <row r="876" spans="1:11" hidden="1" x14ac:dyDescent="0.25">
      <c r="A876" s="5">
        <v>22992</v>
      </c>
      <c r="B876" s="6" t="str">
        <f>IFERROR(VLOOKUP(A876,'[2]Total Provider - Dec 2015'!$A$1:$K$1232,2,FALSE),"")</f>
        <v>Fortis Hospital - Mulund - Mumbai</v>
      </c>
      <c r="C876" s="7" t="str">
        <f>IFERROR(VLOOKUP(A876,'[2]Total Provider - Dec 2015'!$A$1:$K$1232,3,FALSE),"")</f>
        <v>NW3</v>
      </c>
      <c r="D876" s="7" t="str">
        <f>IFERROR(VLOOKUP(A876,'[2]Total Provider - Dec 2015'!$A$1:$K$1232,4,FALSE),"")</f>
        <v>India</v>
      </c>
      <c r="E876" s="7" t="str">
        <f>IFERROR(VLOOKUP(A876,'[2]Total Provider - Dec 2015'!$A$1:$K$1232,5,FALSE),"")</f>
        <v>Mumbai</v>
      </c>
      <c r="F876" s="7" t="str">
        <f>IFERROR(VLOOKUP(A876,'[2]Total Provider - Dec 2015'!$A$1:$K$1232,6,FALSE),"")</f>
        <v>Mulund Goregaon Link Road, Mulund-West, Mumbai - 400078, Maharashtra</v>
      </c>
      <c r="G876" s="7" t="str">
        <f>IFERROR(VLOOKUP(A876,'[2]Total Provider - Dec 2015'!$A$1:$K$1232,7,FALSE),"")</f>
        <v>91 22 67994185</v>
      </c>
      <c r="H876" s="10" t="str">
        <f>IFERROR(VLOOKUP(A876,'[2]Total Provider - Dec 2015'!$A$1:$K$1232,8,FALSE),"")</f>
        <v>طريق مولند جورجان , وسط مومباي,-400078 - مهاريشترا</v>
      </c>
      <c r="I876" s="10" t="str">
        <f>IFERROR(VLOOKUP(A876,'[2]Total Provider - Dec 2015'!$A$1:$K$1232,9,FALSE),"")</f>
        <v>مومباي</v>
      </c>
      <c r="J876" s="10" t="str">
        <f>IFERROR(VLOOKUP(A876,'[2]Total Provider - Dec 2015'!$A$1:$K$1232,10,FALSE),"")</f>
        <v>الهند</v>
      </c>
      <c r="K876" s="10" t="str">
        <f>IFERROR(VLOOKUP(A876,'[2]Total Provider - Dec 2015'!$A$1:$K$1232,11,FALSE),"")</f>
        <v>مستشفى فورتيز - مولند - مومباي</v>
      </c>
    </row>
    <row r="877" spans="1:11" hidden="1" x14ac:dyDescent="0.25">
      <c r="A877" s="5">
        <v>22993</v>
      </c>
      <c r="B877" s="6" t="str">
        <f>IFERROR(VLOOKUP(A877,'[2]Total Provider - Dec 2015'!$A$1:$K$1232,2,FALSE),"")</f>
        <v>Fortis Escorts Hospital - Dehradun</v>
      </c>
      <c r="C877" s="7" t="str">
        <f>IFERROR(VLOOKUP(A877,'[2]Total Provider - Dec 2015'!$A$1:$K$1232,3,FALSE),"")</f>
        <v>NW3</v>
      </c>
      <c r="D877" s="7" t="str">
        <f>IFERROR(VLOOKUP(A877,'[2]Total Provider - Dec 2015'!$A$1:$K$1232,4,FALSE),"")</f>
        <v>India</v>
      </c>
      <c r="E877" s="7" t="str">
        <f>IFERROR(VLOOKUP(A877,'[2]Total Provider - Dec 2015'!$A$1:$K$1232,5,FALSE),"")</f>
        <v>Dehradun</v>
      </c>
      <c r="F877" s="7" t="str">
        <f>IFERROR(VLOOKUP(A877,'[2]Total Provider - Dec 2015'!$A$1:$K$1232,6,FALSE),"")</f>
        <v>Curzon Road Dalanwala, Dehradun - 248001, Uttarakhand</v>
      </c>
      <c r="G877" s="7" t="str">
        <f>IFERROR(VLOOKUP(A877,'[2]Total Provider - Dec 2015'!$A$1:$K$1232,7,FALSE),"")</f>
        <v>91 135 3980201</v>
      </c>
      <c r="H877" s="10" t="str">
        <f>IFERROR(VLOOKUP(A877,'[2]Total Provider - Dec 2015'!$A$1:$K$1232,8,FALSE),"")</f>
        <v>طريق كورزون دالانوالا ,ديهاردون - 248001 , اوتركاند</v>
      </c>
      <c r="I877" s="10" t="str">
        <f>IFERROR(VLOOKUP(A877,'[2]Total Provider - Dec 2015'!$A$1:$K$1232,9,FALSE),"")</f>
        <v>ديهرادون</v>
      </c>
      <c r="J877" s="10" t="str">
        <f>IFERROR(VLOOKUP(A877,'[2]Total Provider - Dec 2015'!$A$1:$K$1232,10,FALSE),"")</f>
        <v>الهند</v>
      </c>
      <c r="K877" s="10" t="str">
        <f>IFERROR(VLOOKUP(A877,'[2]Total Provider - Dec 2015'!$A$1:$K$1232,11,FALSE),"")</f>
        <v>مستشفى فورتيز اسكورت - ديهاردون</v>
      </c>
    </row>
    <row r="878" spans="1:11" hidden="1" x14ac:dyDescent="0.25">
      <c r="A878" s="5">
        <v>22994</v>
      </c>
      <c r="B878" s="6" t="str">
        <f>IFERROR(VLOOKUP(A878,'[2]Total Provider - Dec 2015'!$A$1:$K$1232,2,FALSE),"")</f>
        <v>Fortis Hospital &amp; Kidney Institute - Rash Behari Avenue - Kolkata</v>
      </c>
      <c r="C878" s="7" t="str">
        <f>IFERROR(VLOOKUP(A878,'[2]Total Provider - Dec 2015'!$A$1:$K$1232,3,FALSE),"")</f>
        <v>NW3</v>
      </c>
      <c r="D878" s="7" t="str">
        <f>IFERROR(VLOOKUP(A878,'[2]Total Provider - Dec 2015'!$A$1:$K$1232,4,FALSE),"")</f>
        <v>India</v>
      </c>
      <c r="E878" s="7" t="str">
        <f>IFERROR(VLOOKUP(A878,'[2]Total Provider - Dec 2015'!$A$1:$K$1232,5,FALSE),"")</f>
        <v>Kolkata</v>
      </c>
      <c r="F878" s="7" t="str">
        <f>IFERROR(VLOOKUP(A878,'[2]Total Provider - Dec 2015'!$A$1:$K$1232,6,FALSE),"")</f>
        <v>111A Rash Behari Avenue, Kolkata - 700029, West Bengal</v>
      </c>
      <c r="G878" s="7" t="str">
        <f>IFERROR(VLOOKUP(A878,'[2]Total Provider - Dec 2015'!$A$1:$K$1232,7,FALSE),"")</f>
        <v>91 33 66276800</v>
      </c>
      <c r="H878" s="10" t="str">
        <f>IFERROR(VLOOKUP(A878,'[2]Total Provider - Dec 2015'!$A$1:$K$1232,8,FALSE),"")</f>
        <v>111A راشبهاري افينيو , 700029, غرب بنغل</v>
      </c>
      <c r="I878" s="10" t="str">
        <f>IFERROR(VLOOKUP(A878,'[2]Total Provider - Dec 2015'!$A$1:$K$1232,9,FALSE),"")</f>
        <v>كولكتا</v>
      </c>
      <c r="J878" s="10" t="str">
        <f>IFERROR(VLOOKUP(A878,'[2]Total Provider - Dec 2015'!$A$1:$K$1232,10,FALSE),"")</f>
        <v>الهند</v>
      </c>
      <c r="K878" s="10" t="str">
        <f>IFERROR(VLOOKUP(A878,'[2]Total Provider - Dec 2015'!$A$1:$K$1232,11,FALSE),"")</f>
        <v>مستشفى فورتيز &amp; معهد الكلى - راشبهاري افينيو,كولكاتا</v>
      </c>
    </row>
    <row r="879" spans="1:11" hidden="1" x14ac:dyDescent="0.25">
      <c r="A879" s="5">
        <v>22995</v>
      </c>
      <c r="B879" s="6" t="str">
        <f>IFERROR(VLOOKUP(A879,'[2]Total Provider - Dec 2015'!$A$1:$K$1232,2,FALSE),"")</f>
        <v>Fortis Hospital - Anandapur - Kolkata</v>
      </c>
      <c r="C879" s="7" t="str">
        <f>IFERROR(VLOOKUP(A879,'[2]Total Provider - Dec 2015'!$A$1:$K$1232,3,FALSE),"")</f>
        <v>NW3</v>
      </c>
      <c r="D879" s="7" t="str">
        <f>IFERROR(VLOOKUP(A879,'[2]Total Provider - Dec 2015'!$A$1:$K$1232,4,FALSE),"")</f>
        <v>India</v>
      </c>
      <c r="E879" s="7" t="str">
        <f>IFERROR(VLOOKUP(A879,'[2]Total Provider - Dec 2015'!$A$1:$K$1232,5,FALSE),"")</f>
        <v>Kolkata</v>
      </c>
      <c r="F879" s="7" t="str">
        <f>IFERROR(VLOOKUP(A879,'[2]Total Provider - Dec 2015'!$A$1:$K$1232,6,FALSE),"")</f>
        <v>730 Anandapur, E M Bypass Road, Kolkata - 700107, West Bengal</v>
      </c>
      <c r="G879" s="7" t="str">
        <f>IFERROR(VLOOKUP(A879,'[2]Total Provider - Dec 2015'!$A$1:$K$1232,7,FALSE),"")</f>
        <v>91 33 66284444</v>
      </c>
      <c r="H879" s="10" t="str">
        <f>IFERROR(VLOOKUP(A879,'[2]Total Provider - Dec 2015'!$A$1:$K$1232,8,FALSE),"")</f>
        <v xml:space="preserve"> انندبور, طريق اي ام , كولكتا -700107 </v>
      </c>
      <c r="I879" s="10" t="str">
        <f>IFERROR(VLOOKUP(A879,'[2]Total Provider - Dec 2015'!$A$1:$K$1232,9,FALSE),"")</f>
        <v>كولكتا</v>
      </c>
      <c r="J879" s="10" t="str">
        <f>IFERROR(VLOOKUP(A879,'[2]Total Provider - Dec 2015'!$A$1:$K$1232,10,FALSE),"")</f>
        <v>الهند</v>
      </c>
      <c r="K879" s="10" t="str">
        <f>IFERROR(VLOOKUP(A879,'[2]Total Provider - Dec 2015'!$A$1:$K$1232,11,FALSE),"")</f>
        <v>مستشفى فورتيز , انندبور -كولكاتا</v>
      </c>
    </row>
    <row r="880" spans="1:11" hidden="1" x14ac:dyDescent="0.25">
      <c r="A880" s="5">
        <v>22996</v>
      </c>
      <c r="B880" s="6" t="str">
        <f>IFERROR(VLOOKUP(A880,'[2]Total Provider - Dec 2015'!$A$1:$K$1232,2,FALSE),"")</f>
        <v>Fortis Medical Centre - Kolkata</v>
      </c>
      <c r="C880" s="7" t="str">
        <f>IFERROR(VLOOKUP(A880,'[2]Total Provider - Dec 2015'!$A$1:$K$1232,3,FALSE),"")</f>
        <v>NW3</v>
      </c>
      <c r="D880" s="7" t="str">
        <f>IFERROR(VLOOKUP(A880,'[2]Total Provider - Dec 2015'!$A$1:$K$1232,4,FALSE),"")</f>
        <v>India</v>
      </c>
      <c r="E880" s="7" t="str">
        <f>IFERROR(VLOOKUP(A880,'[2]Total Provider - Dec 2015'!$A$1:$K$1232,5,FALSE),"")</f>
        <v>Kolkata</v>
      </c>
      <c r="F880" s="7" t="str">
        <f>IFERROR(VLOOKUP(A880,'[2]Total Provider - Dec 2015'!$A$1:$K$1232,6,FALSE),"")</f>
        <v>2/7 Sarat Bose Road, Kolkata - 700020, West Bengal</v>
      </c>
      <c r="G880" s="7" t="str">
        <f>IFERROR(VLOOKUP(A880,'[2]Total Provider - Dec 2015'!$A$1:$K$1232,7,FALSE),"")</f>
        <v>91 33 24754320</v>
      </c>
      <c r="H880" s="10" t="str">
        <f>IFERROR(VLOOKUP(A880,'[2]Total Provider - Dec 2015'!$A$1:$K$1232,8,FALSE),"")</f>
        <v xml:space="preserve">2/7 طريق سارات بوز,كولكاتا-700020 </v>
      </c>
      <c r="I880" s="10" t="str">
        <f>IFERROR(VLOOKUP(A880,'[2]Total Provider - Dec 2015'!$A$1:$K$1232,9,FALSE),"")</f>
        <v>كولكتا</v>
      </c>
      <c r="J880" s="10" t="str">
        <f>IFERROR(VLOOKUP(A880,'[2]Total Provider - Dec 2015'!$A$1:$K$1232,10,FALSE),"")</f>
        <v>الهند</v>
      </c>
      <c r="K880" s="10" t="str">
        <f>IFERROR(VLOOKUP(A880,'[2]Total Provider - Dec 2015'!$A$1:$K$1232,11,FALSE),"")</f>
        <v>مركز فورتيز الطبي - كولكاتا</v>
      </c>
    </row>
    <row r="881" spans="1:11" hidden="1" x14ac:dyDescent="0.25">
      <c r="A881" s="5">
        <v>22997</v>
      </c>
      <c r="B881" s="6" t="str">
        <f>IFERROR(VLOOKUP(A881,'[2]Total Provider - Dec 2015'!$A$1:$K$1232,2,FALSE),"")</f>
        <v>Fortis Jessa Ram Hospital - New Delhi</v>
      </c>
      <c r="C881" s="7" t="str">
        <f>IFERROR(VLOOKUP(A881,'[2]Total Provider - Dec 2015'!$A$1:$K$1232,3,FALSE),"")</f>
        <v>NW3</v>
      </c>
      <c r="D881" s="7" t="str">
        <f>IFERROR(VLOOKUP(A881,'[2]Total Provider - Dec 2015'!$A$1:$K$1232,4,FALSE),"")</f>
        <v>India</v>
      </c>
      <c r="E881" s="7" t="str">
        <f>IFERROR(VLOOKUP(A881,'[2]Total Provider - Dec 2015'!$A$1:$K$1232,5,FALSE),"")</f>
        <v>New Delhi</v>
      </c>
      <c r="F881" s="7" t="str">
        <f>IFERROR(VLOOKUP(A881,'[2]Total Provider - Dec 2015'!$A$1:$K$1232,6,FALSE),"")</f>
        <v>Park WEA, 6/35, Gurudwara Rd, Karol Bagh West Extension Area, Karol Bagh</v>
      </c>
      <c r="G881" s="7" t="str">
        <f>IFERROR(VLOOKUP(A881,'[2]Total Provider - Dec 2015'!$A$1:$K$1232,7,FALSE),"")</f>
        <v>91 11 41503222</v>
      </c>
      <c r="H881" s="10" t="str">
        <f>IFERROR(VLOOKUP(A881,'[2]Total Provider - Dec 2015'!$A$1:$K$1232,8,FALSE),"")</f>
        <v>حديقة ويا,6/35 - طريق جورودوارا غرب كارول باغ,غرب المنطقه, كارول باغ</v>
      </c>
      <c r="I881" s="10" t="str">
        <f>IFERROR(VLOOKUP(A881,'[2]Total Provider - Dec 2015'!$A$1:$K$1232,9,FALSE),"")</f>
        <v>نيودلهي</v>
      </c>
      <c r="J881" s="10" t="str">
        <f>IFERROR(VLOOKUP(A881,'[2]Total Provider - Dec 2015'!$A$1:$K$1232,10,FALSE),"")</f>
        <v>الهند</v>
      </c>
      <c r="K881" s="10" t="str">
        <f>IFERROR(VLOOKUP(A881,'[2]Total Provider - Dec 2015'!$A$1:$K$1232,11,FALSE),"")</f>
        <v>مستشفى فورتيز جيسارام - نيودلهي</v>
      </c>
    </row>
    <row r="882" spans="1:11" hidden="1" x14ac:dyDescent="0.25">
      <c r="A882" s="5">
        <v>22998</v>
      </c>
      <c r="B882" s="6" t="str">
        <f>IFERROR(VLOOKUP(A882,'[2]Total Provider - Dec 2015'!$A$1:$K$1232,2,FALSE),"")</f>
        <v>Fortis Modi Hospital - Rajasthan</v>
      </c>
      <c r="C882" s="7" t="str">
        <f>IFERROR(VLOOKUP(A882,'[2]Total Provider - Dec 2015'!$A$1:$K$1232,3,FALSE),"")</f>
        <v>NW3</v>
      </c>
      <c r="D882" s="7" t="str">
        <f>IFERROR(VLOOKUP(A882,'[2]Total Provider - Dec 2015'!$A$1:$K$1232,4,FALSE),"")</f>
        <v>India</v>
      </c>
      <c r="E882" s="7" t="str">
        <f>IFERROR(VLOOKUP(A882,'[2]Total Provider - Dec 2015'!$A$1:$K$1232,5,FALSE),"")</f>
        <v>Rajasthan</v>
      </c>
      <c r="F882" s="7" t="str">
        <f>IFERROR(VLOOKUP(A882,'[2]Total Provider - Dec 2015'!$A$1:$K$1232,6,FALSE),"")</f>
        <v xml:space="preserve">Swami Vivekananda Nagar, Kota, Rajasthan </v>
      </c>
      <c r="G882" s="7">
        <f>IFERROR(VLOOKUP(A882,'[2]Total Provider - Dec 2015'!$A$1:$K$1232,7,FALSE),"")</f>
        <v>7442473501</v>
      </c>
      <c r="H882" s="10" t="str">
        <f>IFERROR(VLOOKUP(A882,'[2]Total Provider - Dec 2015'!$A$1:$K$1232,8,FALSE),"")</f>
        <v>سوامي فيفاكناندا ناجر, كوتا, راجاستان</v>
      </c>
      <c r="I882" s="10" t="str">
        <f>IFERROR(VLOOKUP(A882,'[2]Total Provider - Dec 2015'!$A$1:$K$1232,9,FALSE),"")</f>
        <v>راجاستان</v>
      </c>
      <c r="J882" s="10" t="str">
        <f>IFERROR(VLOOKUP(A882,'[2]Total Provider - Dec 2015'!$A$1:$K$1232,10,FALSE),"")</f>
        <v>الهند</v>
      </c>
      <c r="K882" s="10" t="str">
        <f>IFERROR(VLOOKUP(A882,'[2]Total Provider - Dec 2015'!$A$1:$K$1232,11,FALSE),"")</f>
        <v>مستشفى فورتيز مودي, راجاستان</v>
      </c>
    </row>
    <row r="883" spans="1:11" hidden="1" x14ac:dyDescent="0.25">
      <c r="A883" s="5">
        <v>22999</v>
      </c>
      <c r="B883" s="6" t="str">
        <f>IFERROR(VLOOKUP(A883,'[2]Total Provider - Dec 2015'!$A$1:$K$1232,2,FALSE),"")</f>
        <v>Fortis S.L. Raheja Hospital - Mahim - Mumbai</v>
      </c>
      <c r="C883" s="7" t="str">
        <f>IFERROR(VLOOKUP(A883,'[2]Total Provider - Dec 2015'!$A$1:$K$1232,3,FALSE),"")</f>
        <v>NW3</v>
      </c>
      <c r="D883" s="7" t="str">
        <f>IFERROR(VLOOKUP(A883,'[2]Total Provider - Dec 2015'!$A$1:$K$1232,4,FALSE),"")</f>
        <v>India</v>
      </c>
      <c r="E883" s="7" t="str">
        <f>IFERROR(VLOOKUP(A883,'[2]Total Provider - Dec 2015'!$A$1:$K$1232,5,FALSE),"")</f>
        <v>Mumbai</v>
      </c>
      <c r="F883" s="7" t="str">
        <f>IFERROR(VLOOKUP(A883,'[2]Total Provider - Dec 2015'!$A$1:$K$1232,6,FALSE),"")</f>
        <v>Raheja Rugnalaya Marg, Mahim (W), Mumbai - 400016, Maharashtra</v>
      </c>
      <c r="G883" s="7" t="str">
        <f>IFERROR(VLOOKUP(A883,'[2]Total Provider - Dec 2015'!$A$1:$K$1232,7,FALSE),"")</f>
        <v>022 - 66529999</v>
      </c>
      <c r="H883" s="10" t="str">
        <f>IFERROR(VLOOKUP(A883,'[2]Total Provider - Dec 2015'!$A$1:$K$1232,8,FALSE),"")</f>
        <v>راهيجا روقنالايا مارج, ماهيم مومباي-400016 - ماهريشترا</v>
      </c>
      <c r="I883" s="10" t="str">
        <f>IFERROR(VLOOKUP(A883,'[2]Total Provider - Dec 2015'!$A$1:$K$1232,9,FALSE),"")</f>
        <v>مومباي</v>
      </c>
      <c r="J883" s="10" t="str">
        <f>IFERROR(VLOOKUP(A883,'[2]Total Provider - Dec 2015'!$A$1:$K$1232,10,FALSE),"")</f>
        <v>الهند</v>
      </c>
      <c r="K883" s="10" t="str">
        <f>IFERROR(VLOOKUP(A883,'[2]Total Provider - Dec 2015'!$A$1:$K$1232,11,FALSE),"")</f>
        <v>مستشفى فورتيز S.L راهيجا - ماهيم - مومباي</v>
      </c>
    </row>
    <row r="884" spans="1:11" hidden="1" x14ac:dyDescent="0.25">
      <c r="A884" s="5">
        <v>23000</v>
      </c>
      <c r="B884" s="6" t="str">
        <f>IFERROR(VLOOKUP(A884,'[2]Total Provider - Dec 2015'!$A$1:$K$1232,2,FALSE),"")</f>
        <v xml:space="preserve">Fortis Hospital - Kalyan </v>
      </c>
      <c r="C884" s="7" t="str">
        <f>IFERROR(VLOOKUP(A884,'[2]Total Provider - Dec 2015'!$A$1:$K$1232,3,FALSE),"")</f>
        <v>NW3</v>
      </c>
      <c r="D884" s="7" t="str">
        <f>IFERROR(VLOOKUP(A884,'[2]Total Provider - Dec 2015'!$A$1:$K$1232,4,FALSE),"")</f>
        <v>India</v>
      </c>
      <c r="E884" s="7" t="str">
        <f>IFERROR(VLOOKUP(A884,'[2]Total Provider - Dec 2015'!$A$1:$K$1232,5,FALSE),"")</f>
        <v>Kalyan</v>
      </c>
      <c r="F884" s="7" t="str">
        <f>IFERROR(VLOOKUP(A884,'[2]Total Provider - Dec 2015'!$A$1:$K$1232,6,FALSE),"")</f>
        <v>Shill Road, Bail Bazaar, Kalyan, Mumbai - 421301, Maharashtra</v>
      </c>
      <c r="G884" s="7" t="str">
        <f>IFERROR(VLOOKUP(A884,'[2]Total Provider - Dec 2015'!$A$1:$K$1232,7,FALSE),"")</f>
        <v>91 251 6694444</v>
      </c>
      <c r="H884" s="10" t="str">
        <f>IFERROR(VLOOKUP(A884,'[2]Total Provider - Dec 2015'!$A$1:$K$1232,8,FALSE),"")</f>
        <v>طريق شل,بيل بزار, كاليان, مومباي-421301 ماهريشترا</v>
      </c>
      <c r="I884" s="10" t="str">
        <f>IFERROR(VLOOKUP(A884,'[2]Total Provider - Dec 2015'!$A$1:$K$1232,9,FALSE),"")</f>
        <v>كاليان</v>
      </c>
      <c r="J884" s="10" t="str">
        <f>IFERROR(VLOOKUP(A884,'[2]Total Provider - Dec 2015'!$A$1:$K$1232,10,FALSE),"")</f>
        <v>الهند</v>
      </c>
      <c r="K884" s="10" t="str">
        <f>IFERROR(VLOOKUP(A884,'[2]Total Provider - Dec 2015'!$A$1:$K$1232,11,FALSE),"")</f>
        <v>مستشفى فورتيز - كاليان</v>
      </c>
    </row>
    <row r="885" spans="1:11" hidden="1" x14ac:dyDescent="0.25">
      <c r="A885" s="5">
        <v>23001</v>
      </c>
      <c r="B885" s="6" t="str">
        <f>IFERROR(VLOOKUP(A885,'[2]Total Provider - Dec 2015'!$A$1:$K$1232,2,FALSE),"")</f>
        <v>Fortis hospitals - Agra -Faridabad</v>
      </c>
      <c r="C885" s="7" t="str">
        <f>IFERROR(VLOOKUP(A885,'[2]Total Provider - Dec 2015'!$A$1:$K$1232,3,FALSE),"")</f>
        <v>NW3</v>
      </c>
      <c r="D885" s="7" t="str">
        <f>IFERROR(VLOOKUP(A885,'[2]Total Provider - Dec 2015'!$A$1:$K$1232,4,FALSE),"")</f>
        <v>India</v>
      </c>
      <c r="E885" s="7" t="str">
        <f>IFERROR(VLOOKUP(A885,'[2]Total Provider - Dec 2015'!$A$1:$K$1232,5,FALSE),"")</f>
        <v>Agra</v>
      </c>
      <c r="F885" s="7" t="str">
        <f>IFERROR(VLOOKUP(A885,'[2]Total Provider - Dec 2015'!$A$1:$K$1232,6,FALSE),"")</f>
        <v>Neelam Bata Road, Faridabad - 121001, Haryana.</v>
      </c>
      <c r="G885" s="7" t="str">
        <f>IFERROR(VLOOKUP(A885,'[2]Total Provider - Dec 2015'!$A$1:$K$1232,7,FALSE),"")</f>
        <v>91 129 2466000</v>
      </c>
      <c r="H885" s="10" t="str">
        <f>IFERROR(VLOOKUP(A885,'[2]Total Provider - Dec 2015'!$A$1:$K$1232,8,FALSE),"")</f>
        <v>طريق نيلم باتا,فريداباد -121001, هريانا</v>
      </c>
      <c r="I885" s="10" t="str">
        <f>IFERROR(VLOOKUP(A885,'[2]Total Provider - Dec 2015'!$A$1:$K$1232,9,FALSE),"")</f>
        <v>أجرا</v>
      </c>
      <c r="J885" s="10" t="str">
        <f>IFERROR(VLOOKUP(A885,'[2]Total Provider - Dec 2015'!$A$1:$K$1232,10,FALSE),"")</f>
        <v>الهند</v>
      </c>
      <c r="K885" s="10" t="str">
        <f>IFERROR(VLOOKUP(A885,'[2]Total Provider - Dec 2015'!$A$1:$K$1232,11,FALSE),"")</f>
        <v>مستشفى فورتيز - اجرا - فريداباد</v>
      </c>
    </row>
    <row r="886" spans="1:11" hidden="1" x14ac:dyDescent="0.25">
      <c r="A886" s="5">
        <v>23002</v>
      </c>
      <c r="B886" s="6" t="str">
        <f>IFERROR(VLOOKUP(A886,'[2]Total Provider - Dec 2015'!$A$1:$K$1232,2,FALSE),"")</f>
        <v xml:space="preserve">Buridah Dental Center </v>
      </c>
      <c r="C886" s="7" t="str">
        <f>IFERROR(VLOOKUP(A886,'[2]Total Provider - Dec 2015'!$A$1:$K$1232,3,FALSE),"")</f>
        <v>NW1</v>
      </c>
      <c r="D886" s="7" t="str">
        <f>IFERROR(VLOOKUP(A886,'[2]Total Provider - Dec 2015'!$A$1:$K$1232,4,FALSE),"")</f>
        <v>Qassim</v>
      </c>
      <c r="E886" s="7" t="str">
        <f>IFERROR(VLOOKUP(A886,'[2]Total Provider - Dec 2015'!$A$1:$K$1232,5,FALSE),"")</f>
        <v>Bureidah</v>
      </c>
      <c r="F886" s="7" t="str">
        <f>IFERROR(VLOOKUP(A886,'[2]Total Provider - Dec 2015'!$A$1:$K$1232,6,FALSE),"")</f>
        <v>Al Hamra Dist,Othman Bin Afan St</v>
      </c>
      <c r="G886" s="7" t="str">
        <f>IFERROR(VLOOKUP(A886,'[2]Total Provider - Dec 2015'!$A$1:$K$1232,7,FALSE),"")</f>
        <v>0163817776</v>
      </c>
      <c r="H886" s="10" t="str">
        <f>IFERROR(VLOOKUP(A886,'[2]Total Provider - Dec 2015'!$A$1:$K$1232,8,FALSE),"")</f>
        <v xml:space="preserve">حي الحمراء شارع عثمان بن عفان </v>
      </c>
      <c r="I886" s="10" t="str">
        <f>IFERROR(VLOOKUP(A886,'[2]Total Provider - Dec 2015'!$A$1:$K$1232,9,FALSE),"")</f>
        <v>بريدة</v>
      </c>
      <c r="J886" s="10" t="str">
        <f>IFERROR(VLOOKUP(A886,'[2]Total Provider - Dec 2015'!$A$1:$K$1232,10,FALSE),"")</f>
        <v>القصيم</v>
      </c>
      <c r="K886" s="10" t="str">
        <f>IFERROR(VLOOKUP(A886,'[2]Total Provider - Dec 2015'!$A$1:$K$1232,11,FALSE),"")</f>
        <v>مستوصف بريدة لطب الاسنان</v>
      </c>
    </row>
    <row r="887" spans="1:11" hidden="1" x14ac:dyDescent="0.25">
      <c r="A887" s="5">
        <v>23003</v>
      </c>
      <c r="B887" s="6" t="str">
        <f>IFERROR(VLOOKUP(A887,'[2]Total Provider - Dec 2015'!$A$1:$K$1232,2,FALSE),"")</f>
        <v xml:space="preserve">Pioneers Specialist Medical Center </v>
      </c>
      <c r="C887" s="7" t="str">
        <f>IFERROR(VLOOKUP(A887,'[2]Total Provider - Dec 2015'!$A$1:$K$1232,3,FALSE),"")</f>
        <v>NW1</v>
      </c>
      <c r="D887" s="7" t="str">
        <f>IFERROR(VLOOKUP(A887,'[2]Total Provider - Dec 2015'!$A$1:$K$1232,4,FALSE),"")</f>
        <v>Riyadh</v>
      </c>
      <c r="E887" s="7" t="str">
        <f>IFERROR(VLOOKUP(A887,'[2]Total Provider - Dec 2015'!$A$1:$K$1232,5,FALSE),"")</f>
        <v>Riyadh</v>
      </c>
      <c r="F887" s="7" t="str">
        <f>IFERROR(VLOOKUP(A887,'[2]Total Provider - Dec 2015'!$A$1:$K$1232,6,FALSE),"")</f>
        <v>Al Aziziyah Al Aamah cross Abdul Qader Al Jazari st</v>
      </c>
      <c r="G887" s="7" t="str">
        <f>IFERROR(VLOOKUP(A887,'[2]Total Provider - Dec 2015'!$A$1:$K$1232,7,FALSE),"")</f>
        <v>0112130011</v>
      </c>
      <c r="H887" s="10" t="str">
        <f>IFERROR(VLOOKUP(A887,'[2]Total Provider - Dec 2015'!$A$1:$K$1232,8,FALSE),"")</f>
        <v xml:space="preserve">العزيزية العامه تفاطع عبد القادر الجزائري </v>
      </c>
      <c r="I887" s="10" t="str">
        <f>IFERROR(VLOOKUP(A887,'[2]Total Provider - Dec 2015'!$A$1:$K$1232,9,FALSE),"")</f>
        <v>الرياض</v>
      </c>
      <c r="J887" s="10" t="str">
        <f>IFERROR(VLOOKUP(A887,'[2]Total Provider - Dec 2015'!$A$1:$K$1232,10,FALSE),"")</f>
        <v>الرياض</v>
      </c>
      <c r="K887" s="10" t="str">
        <f>IFERROR(VLOOKUP(A887,'[2]Total Provider - Dec 2015'!$A$1:$K$1232,11,FALSE),"")</f>
        <v>مركز الرواد التخصصي الطبي</v>
      </c>
    </row>
    <row r="888" spans="1:11" hidden="1" x14ac:dyDescent="0.25">
      <c r="A888" s="5">
        <v>23006</v>
      </c>
      <c r="B888" s="6" t="str">
        <f>IFERROR(VLOOKUP(A888,'[2]Total Provider - Dec 2015'!$A$1:$K$1232,2,FALSE),"")</f>
        <v>Saudi Italy Dental Center</v>
      </c>
      <c r="C888" s="7" t="str">
        <f>IFERROR(VLOOKUP(A888,'[2]Total Provider - Dec 2015'!$A$1:$K$1232,3,FALSE),"")</f>
        <v>NWS</v>
      </c>
      <c r="D888" s="7" t="str">
        <f>IFERROR(VLOOKUP(A888,'[2]Total Provider - Dec 2015'!$A$1:$K$1232,4,FALSE),"")</f>
        <v>Eastern Province</v>
      </c>
      <c r="E888" s="7" t="str">
        <f>IFERROR(VLOOKUP(A888,'[2]Total Provider - Dec 2015'!$A$1:$K$1232,5,FALSE),"")</f>
        <v>Al Nuairiyah</v>
      </c>
      <c r="F888" s="7" t="str">
        <f>IFERROR(VLOOKUP(A888,'[2]Total Provider - Dec 2015'!$A$1:$K$1232,6,FALSE),"")</f>
        <v>Al Faisaliah Dist,King Fahed Bin Abdulaziz St</v>
      </c>
      <c r="G888" s="7" t="str">
        <f>IFERROR(VLOOKUP(A888,'[2]Total Provider - Dec 2015'!$A$1:$K$1232,7,FALSE),"")</f>
        <v>0133733577</v>
      </c>
      <c r="H888" s="10" t="str">
        <f>IFERROR(VLOOKUP(A888,'[2]Total Provider - Dec 2015'!$A$1:$K$1232,8,FALSE),"")</f>
        <v xml:space="preserve">حي الفيصلية, شارع الملك فهد بن عبد العزيز </v>
      </c>
      <c r="I888" s="10" t="str">
        <f>IFERROR(VLOOKUP(A888,'[2]Total Provider - Dec 2015'!$A$1:$K$1232,9,FALSE),"")</f>
        <v>النعيرية</v>
      </c>
      <c r="J888" s="10" t="str">
        <f>IFERROR(VLOOKUP(A888,'[2]Total Provider - Dec 2015'!$A$1:$K$1232,10,FALSE),"")</f>
        <v>المنطقة الشرقية</v>
      </c>
      <c r="K888" s="10" t="str">
        <f>IFERROR(VLOOKUP(A888,'[2]Total Provider - Dec 2015'!$A$1:$K$1232,11,FALSE),"")</f>
        <v>المستوصف السعودي الايطالي لطب الاسنان بالنعيرية</v>
      </c>
    </row>
    <row r="889" spans="1:11" hidden="1" x14ac:dyDescent="0.25">
      <c r="A889" s="5">
        <v>23007</v>
      </c>
      <c r="B889" s="6" t="str">
        <f>IFERROR(VLOOKUP(A889,'[2]Total Provider - Dec 2015'!$A$1:$K$1232,2,FALSE),"")</f>
        <v>Elaj Sudair Medical Clinic</v>
      </c>
      <c r="C889" s="7" t="str">
        <f>IFERROR(VLOOKUP(A889,'[2]Total Provider - Dec 2015'!$A$1:$K$1232,3,FALSE),"")</f>
        <v>NWR</v>
      </c>
      <c r="D889" s="7" t="str">
        <f>IFERROR(VLOOKUP(A889,'[2]Total Provider - Dec 2015'!$A$1:$K$1232,4,FALSE),"")</f>
        <v>Riyadh</v>
      </c>
      <c r="E889" s="7" t="str">
        <f>IFERROR(VLOOKUP(A889,'[2]Total Provider - Dec 2015'!$A$1:$K$1232,5,FALSE),"")</f>
        <v>Al Majma'ah</v>
      </c>
      <c r="F889" s="7" t="str">
        <f>IFERROR(VLOOKUP(A889,'[2]Total Provider - Dec 2015'!$A$1:$K$1232,6,FALSE),"")</f>
        <v>King AbdulAziz Dist, King Khalid St</v>
      </c>
      <c r="G889" s="7" t="str">
        <f>IFERROR(VLOOKUP(A889,'[2]Total Provider - Dec 2015'!$A$1:$K$1232,7,FALSE),"")</f>
        <v>920003014</v>
      </c>
      <c r="H889" s="10" t="str">
        <f>IFERROR(VLOOKUP(A889,'[2]Total Provider - Dec 2015'!$A$1:$K$1232,8,FALSE),"")</f>
        <v xml:space="preserve">حي الملك عبد العزيز, شارع الملك خالد </v>
      </c>
      <c r="I889" s="10" t="str">
        <f>IFERROR(VLOOKUP(A889,'[2]Total Provider - Dec 2015'!$A$1:$K$1232,9,FALSE),"")</f>
        <v>المجمعة</v>
      </c>
      <c r="J889" s="10" t="str">
        <f>IFERROR(VLOOKUP(A889,'[2]Total Provider - Dec 2015'!$A$1:$K$1232,10,FALSE),"")</f>
        <v>الرياض</v>
      </c>
      <c r="K889" s="10" t="str">
        <f>IFERROR(VLOOKUP(A889,'[2]Total Provider - Dec 2015'!$A$1:$K$1232,11,FALSE),"")</f>
        <v xml:space="preserve">مجمع عيادات علاج سدير الطبي </v>
      </c>
    </row>
    <row r="890" spans="1:11" hidden="1" x14ac:dyDescent="0.25">
      <c r="A890" s="5">
        <v>23008</v>
      </c>
      <c r="B890" s="6" t="str">
        <f>IFERROR(VLOOKUP(A890,'[2]Total Provider - Dec 2015'!$A$1:$K$1232,2,FALSE),"")</f>
        <v>Calcium Medical Center</v>
      </c>
      <c r="C890" s="7" t="str">
        <f>IFERROR(VLOOKUP(A890,'[2]Total Provider - Dec 2015'!$A$1:$K$1232,3,FALSE),"")</f>
        <v>NW1</v>
      </c>
      <c r="D890" s="7" t="str">
        <f>IFERROR(VLOOKUP(A890,'[2]Total Provider - Dec 2015'!$A$1:$K$1232,4,FALSE),"")</f>
        <v>Aseer</v>
      </c>
      <c r="E890" s="7" t="str">
        <f>IFERROR(VLOOKUP(A890,'[2]Total Provider - Dec 2015'!$A$1:$K$1232,5,FALSE),"")</f>
        <v>Khamis Mushayt</v>
      </c>
      <c r="F890" s="7" t="str">
        <f>IFERROR(VLOOKUP(A890,'[2]Total Provider - Dec 2015'!$A$1:$K$1232,6,FALSE),"")</f>
        <v>Al Rsras Dist, Saad Bin Abi Waqas</v>
      </c>
      <c r="G890" s="7" t="str">
        <f>IFERROR(VLOOKUP(A890,'[2]Total Provider - Dec 2015'!$A$1:$K$1232,7,FALSE),"")</f>
        <v>0172604000</v>
      </c>
      <c r="H890" s="10" t="str">
        <f>IFERROR(VLOOKUP(A890,'[2]Total Provider - Dec 2015'!$A$1:$K$1232,8,FALSE),"")</f>
        <v>حي الرصراص, شارع سعد بن ابي وقاص</v>
      </c>
      <c r="I890" s="10" t="str">
        <f>IFERROR(VLOOKUP(A890,'[2]Total Provider - Dec 2015'!$A$1:$K$1232,9,FALSE),"")</f>
        <v>خميس مشيط</v>
      </c>
      <c r="J890" s="10" t="str">
        <f>IFERROR(VLOOKUP(A890,'[2]Total Provider - Dec 2015'!$A$1:$K$1232,10,FALSE),"")</f>
        <v>عسير</v>
      </c>
      <c r="K890" s="10" t="str">
        <f>IFERROR(VLOOKUP(A890,'[2]Total Provider - Dec 2015'!$A$1:$K$1232,11,FALSE),"")</f>
        <v>مجمع كالسيوم الطبي</v>
      </c>
    </row>
    <row r="891" spans="1:11" hidden="1" x14ac:dyDescent="0.25">
      <c r="A891" s="5">
        <v>23010</v>
      </c>
      <c r="B891" s="6" t="str">
        <f>IFERROR(VLOOKUP(A891,'[2]Total Provider - Dec 2015'!$A$1:$K$1232,2,FALSE),"")</f>
        <v>United/Alrowida/Ammar/Khalid/Talal Pharmacies</v>
      </c>
      <c r="C891" s="7" t="str">
        <f>IFERROR(VLOOKUP(A891,'[2]Total Provider - Dec 2015'!$A$1:$K$1232,3,FALSE),"")</f>
        <v>NW5</v>
      </c>
      <c r="D891" s="7" t="str">
        <f>IFERROR(VLOOKUP(A891,'[2]Total Provider - Dec 2015'!$A$1:$K$1232,4,FALSE),"")</f>
        <v>Makkah</v>
      </c>
      <c r="E891" s="7" t="str">
        <f>IFERROR(VLOOKUP(A891,'[2]Total Provider - Dec 2015'!$A$1:$K$1232,5,FALSE),"")</f>
        <v>Jeddah</v>
      </c>
      <c r="F891" s="7" t="str">
        <f>IFERROR(VLOOKUP(A891,'[2]Total Provider - Dec 2015'!$A$1:$K$1232,6,FALSE),"")</f>
        <v>Moukhatat bin yaqub,East of highway</v>
      </c>
      <c r="G891" s="7" t="str">
        <f>IFERROR(VLOOKUP(A891,'[2]Total Provider - Dec 2015'!$A$1:$K$1232,7,FALSE),"")</f>
        <v>0126511504</v>
      </c>
      <c r="H891" s="10" t="str">
        <f>IFERROR(VLOOKUP(A891,'[2]Total Provider - Dec 2015'!$A$1:$K$1232,8,FALSE),"")</f>
        <v>مخطط بن يعقوب, شرق الخط السريع</v>
      </c>
      <c r="I891" s="10" t="str">
        <f>IFERROR(VLOOKUP(A891,'[2]Total Provider - Dec 2015'!$A$1:$K$1232,9,FALSE),"")</f>
        <v>جدة</v>
      </c>
      <c r="J891" s="10" t="str">
        <f>IFERROR(VLOOKUP(A891,'[2]Total Provider - Dec 2015'!$A$1:$K$1232,10,FALSE),"")</f>
        <v>مكة المكرمة</v>
      </c>
      <c r="K891" s="10" t="str">
        <f>IFERROR(VLOOKUP(A891,'[2]Total Provider - Dec 2015'!$A$1:$K$1232,11,FALSE),"")</f>
        <v>صيدليات المتحدة/الرويدا/عمار/خالد/طلال</v>
      </c>
    </row>
    <row r="892" spans="1:11" hidden="1" x14ac:dyDescent="0.25">
      <c r="A892" s="5">
        <v>23011</v>
      </c>
      <c r="B892" s="6" t="str">
        <f>IFERROR(VLOOKUP(A892,'[2]Total Provider - Dec 2015'!$A$1:$K$1232,2,FALSE),"")</f>
        <v>Ali Mohammed Medical Complex</v>
      </c>
      <c r="C892" s="7" t="str">
        <f>IFERROR(VLOOKUP(A892,'[2]Total Provider - Dec 2015'!$A$1:$K$1232,3,FALSE),"")</f>
        <v>NWR</v>
      </c>
      <c r="D892" s="7" t="str">
        <f>IFERROR(VLOOKUP(A892,'[2]Total Provider - Dec 2015'!$A$1:$K$1232,4,FALSE),"")</f>
        <v>Aseer</v>
      </c>
      <c r="E892" s="7" t="str">
        <f>IFERROR(VLOOKUP(A892,'[2]Total Provider - Dec 2015'!$A$1:$K$1232,5,FALSE),"")</f>
        <v>Muhayel</v>
      </c>
      <c r="F892" s="7" t="str">
        <f>IFERROR(VLOOKUP(A892,'[2]Total Provider - Dec 2015'!$A$1:$K$1232,6,FALSE),"")</f>
        <v>Al Dirs Dist, Abha Road, Next to Civil Affairs</v>
      </c>
      <c r="G892" s="7" t="str">
        <f>IFERROR(VLOOKUP(A892,'[2]Total Provider - Dec 2015'!$A$1:$K$1232,7,FALSE),"")</f>
        <v>0172851018</v>
      </c>
      <c r="H892" s="10" t="str">
        <f>IFERROR(VLOOKUP(A892,'[2]Total Provider - Dec 2015'!$A$1:$K$1232,8,FALSE),"")</f>
        <v>حي الضرس,طريق ابها بجانب الاحوال المدنية</v>
      </c>
      <c r="I892" s="10" t="str">
        <f>IFERROR(VLOOKUP(A892,'[2]Total Provider - Dec 2015'!$A$1:$K$1232,9,FALSE),"")</f>
        <v>محايل</v>
      </c>
      <c r="J892" s="10" t="str">
        <f>IFERROR(VLOOKUP(A892,'[2]Total Provider - Dec 2015'!$A$1:$K$1232,10,FALSE),"")</f>
        <v>عسير</v>
      </c>
      <c r="K892" s="10" t="str">
        <f>IFERROR(VLOOKUP(A892,'[2]Total Provider - Dec 2015'!$A$1:$K$1232,11,FALSE),"")</f>
        <v>مجمع علي محمد الخيري الطبي</v>
      </c>
    </row>
    <row r="893" spans="1:11" hidden="1" x14ac:dyDescent="0.25">
      <c r="A893" s="5">
        <v>23012</v>
      </c>
      <c r="B893" s="6" t="str">
        <f>IFERROR(VLOOKUP(A893,'[2]Total Provider - Dec 2015'!$A$1:$K$1232,2,FALSE),"")</f>
        <v>Itlala Panorama Clinic</v>
      </c>
      <c r="C893" s="7" t="str">
        <f>IFERROR(VLOOKUP(A893,'[2]Total Provider - Dec 2015'!$A$1:$K$1232,3,FALSE),"")</f>
        <v>NW4</v>
      </c>
      <c r="D893" s="7" t="str">
        <f>IFERROR(VLOOKUP(A893,'[2]Total Provider - Dec 2015'!$A$1:$K$1232,4,FALSE),"")</f>
        <v>Riyadh</v>
      </c>
      <c r="E893" s="7" t="str">
        <f>IFERROR(VLOOKUP(A893,'[2]Total Provider - Dec 2015'!$A$1:$K$1232,5,FALSE),"")</f>
        <v>Riyadh</v>
      </c>
      <c r="F893" s="7" t="str">
        <f>IFERROR(VLOOKUP(A893,'[2]Total Provider - Dec 2015'!$A$1:$K$1232,6,FALSE),"")</f>
        <v>Al Sulimanyah Dist,King Abdul Aziz Road</v>
      </c>
      <c r="G893" s="7" t="str">
        <f>IFERROR(VLOOKUP(A893,'[2]Total Provider - Dec 2015'!$A$1:$K$1232,7,FALSE),"")</f>
        <v>0112162999</v>
      </c>
      <c r="H893" s="10" t="str">
        <f>IFERROR(VLOOKUP(A893,'[2]Total Provider - Dec 2015'!$A$1:$K$1232,8,FALSE),"")</f>
        <v>حي السليمانيه,طريق الملك عبدالعزيز</v>
      </c>
      <c r="I893" s="10" t="str">
        <f>IFERROR(VLOOKUP(A893,'[2]Total Provider - Dec 2015'!$A$1:$K$1232,9,FALSE),"")</f>
        <v>الرياض</v>
      </c>
      <c r="J893" s="10" t="str">
        <f>IFERROR(VLOOKUP(A893,'[2]Total Provider - Dec 2015'!$A$1:$K$1232,10,FALSE),"")</f>
        <v>الرياض</v>
      </c>
      <c r="K893" s="10" t="str">
        <f>IFERROR(VLOOKUP(A893,'[2]Total Provider - Dec 2015'!$A$1:$K$1232,11,FALSE),"")</f>
        <v>مجمع عيادات إطلالة بانوراما لطب الاسنان والجلدية</v>
      </c>
    </row>
    <row r="894" spans="1:11" hidden="1" x14ac:dyDescent="0.25">
      <c r="A894" s="5">
        <v>23013</v>
      </c>
      <c r="B894" s="6" t="str">
        <f>IFERROR(VLOOKUP(A894,'[2]Total Provider - Dec 2015'!$A$1:$K$1232,2,FALSE),"")</f>
        <v>Al Wafi Medical Polyclinic</v>
      </c>
      <c r="C894" s="7" t="str">
        <f>IFERROR(VLOOKUP(A894,'[2]Total Provider - Dec 2015'!$A$1:$K$1232,3,FALSE),"")</f>
        <v>NWR</v>
      </c>
      <c r="D894" s="7" t="str">
        <f>IFERROR(VLOOKUP(A894,'[2]Total Provider - Dec 2015'!$A$1:$K$1232,4,FALSE),"")</f>
        <v>Makkah</v>
      </c>
      <c r="E894" s="7" t="str">
        <f>IFERROR(VLOOKUP(A894,'[2]Total Provider - Dec 2015'!$A$1:$K$1232,5,FALSE),"")</f>
        <v>Makkah</v>
      </c>
      <c r="F894" s="7" t="str">
        <f>IFERROR(VLOOKUP(A894,'[2]Total Provider - Dec 2015'!$A$1:$K$1232,6,FALSE),"")</f>
        <v>Al Shawqiyah Dist,Al Khamseen St</v>
      </c>
      <c r="G894" s="7" t="str">
        <f>IFERROR(VLOOKUP(A894,'[2]Total Provider - Dec 2015'!$A$1:$K$1232,7,FALSE),"")</f>
        <v>0125314788</v>
      </c>
      <c r="H894" s="10" t="str">
        <f>IFERROR(VLOOKUP(A894,'[2]Total Provider - Dec 2015'!$A$1:$K$1232,8,FALSE),"")</f>
        <v>حي الشوقية,شارع الخمسين</v>
      </c>
      <c r="I894" s="10" t="str">
        <f>IFERROR(VLOOKUP(A894,'[2]Total Provider - Dec 2015'!$A$1:$K$1232,9,FALSE),"")</f>
        <v>مكة المكرمة</v>
      </c>
      <c r="J894" s="10" t="str">
        <f>IFERROR(VLOOKUP(A894,'[2]Total Provider - Dec 2015'!$A$1:$K$1232,10,FALSE),"")</f>
        <v>مكة المكرمة</v>
      </c>
      <c r="K894" s="10" t="str">
        <f>IFERROR(VLOOKUP(A894,'[2]Total Provider - Dec 2015'!$A$1:$K$1232,11,FALSE),"")</f>
        <v>مجمع الوافي للعيادات الطبية</v>
      </c>
    </row>
    <row r="895" spans="1:11" x14ac:dyDescent="0.25">
      <c r="A895" s="5">
        <v>23015</v>
      </c>
      <c r="B895" s="6" t="str">
        <f>IFERROR(VLOOKUP(A895,'[2]Total Provider - Dec 2015'!$A$1:$K$1232,2,FALSE),"")</f>
        <v>Al Dawa Company for Medical Services Limited</v>
      </c>
      <c r="C895" s="7" t="str">
        <f>IFERROR(VLOOKUP(A895,'[2]Total Provider - Dec 2015'!$A$1:$K$1232,3,FALSE),"")</f>
        <v>NW5</v>
      </c>
      <c r="D895" s="7" t="str">
        <f>IFERROR(VLOOKUP(A895,'[2]Total Provider - Dec 2015'!$A$1:$K$1232,4,FALSE),"")</f>
        <v>Eastern Province</v>
      </c>
      <c r="E895" s="7" t="str">
        <f>IFERROR(VLOOKUP(A895,'[2]Total Provider - Dec 2015'!$A$1:$K$1232,5,FALSE),"")</f>
        <v>Khobar</v>
      </c>
      <c r="F895" s="7" t="str">
        <f>IFERROR(VLOOKUP(A895,'[2]Total Provider - Dec 2015'!$A$1:$K$1232,6,FALSE),"")</f>
        <v>Al Aqrabiah Dist,Street 25</v>
      </c>
      <c r="G895" s="7" t="str">
        <f>IFERROR(VLOOKUP(A895,'[2]Total Provider - Dec 2015'!$A$1:$K$1232,7,FALSE),"")</f>
        <v>0138677776</v>
      </c>
      <c r="H895" s="10" t="str">
        <f>IFERROR(VLOOKUP(A895,'[2]Total Provider - Dec 2015'!$A$1:$K$1232,8,FALSE),"")</f>
        <v>حي العقربية, شارع 25</v>
      </c>
      <c r="I895" s="10" t="str">
        <f>IFERROR(VLOOKUP(A895,'[2]Total Provider - Dec 2015'!$A$1:$K$1232,9,FALSE),"")</f>
        <v>الخبر</v>
      </c>
      <c r="J895" s="10" t="str">
        <f>IFERROR(VLOOKUP(A895,'[2]Total Provider - Dec 2015'!$A$1:$K$1232,10,FALSE),"")</f>
        <v>المنطقة الشرقية</v>
      </c>
      <c r="K895" s="10" t="str">
        <f>IFERROR(VLOOKUP(A895,'[2]Total Provider - Dec 2015'!$A$1:$K$1232,11,FALSE),"")</f>
        <v>شركة الدواء للخدمات الطبية المحدودة</v>
      </c>
    </row>
    <row r="896" spans="1:11" hidden="1" x14ac:dyDescent="0.25">
      <c r="A896" s="5">
        <v>23016</v>
      </c>
      <c r="B896" s="6" t="str">
        <f>IFERROR(VLOOKUP(A896,'[2]Total Provider - Dec 2015'!$A$1:$K$1232,2,FALSE),"")</f>
        <v>Fares Al Jazeera Polyclinic</v>
      </c>
      <c r="C896" s="7" t="str">
        <f>IFERROR(VLOOKUP(A896,'[2]Total Provider - Dec 2015'!$A$1:$K$1232,3,FALSE),"")</f>
        <v>NW1</v>
      </c>
      <c r="D896" s="7" t="str">
        <f>IFERROR(VLOOKUP(A896,'[2]Total Provider - Dec 2015'!$A$1:$K$1232,4,FALSE),"")</f>
        <v>Riyadh</v>
      </c>
      <c r="E896" s="7" t="str">
        <f>IFERROR(VLOOKUP(A896,'[2]Total Provider - Dec 2015'!$A$1:$K$1232,5,FALSE),"")</f>
        <v>Riyadh</v>
      </c>
      <c r="F896" s="7" t="str">
        <f>IFERROR(VLOOKUP(A896,'[2]Total Provider - Dec 2015'!$A$1:$K$1232,6,FALSE),"")</f>
        <v>Dahyaht Laban,Najran Street</v>
      </c>
      <c r="G896" s="7" t="str">
        <f>IFERROR(VLOOKUP(A896,'[2]Total Provider - Dec 2015'!$A$1:$K$1232,7,FALSE),"")</f>
        <v>0118125388</v>
      </c>
      <c r="H896" s="10" t="str">
        <f>IFERROR(VLOOKUP(A896,'[2]Total Provider - Dec 2015'!$A$1:$K$1232,8,FALSE),"")</f>
        <v>ظهرة لبن, شارع نجران</v>
      </c>
      <c r="I896" s="10" t="str">
        <f>IFERROR(VLOOKUP(A896,'[2]Total Provider - Dec 2015'!$A$1:$K$1232,9,FALSE),"")</f>
        <v>الرياض</v>
      </c>
      <c r="J896" s="10" t="str">
        <f>IFERROR(VLOOKUP(A896,'[2]Total Provider - Dec 2015'!$A$1:$K$1232,10,FALSE),"")</f>
        <v>الرياض</v>
      </c>
      <c r="K896" s="10" t="str">
        <f>IFERROR(VLOOKUP(A896,'[2]Total Provider - Dec 2015'!$A$1:$K$1232,11,FALSE),"")</f>
        <v>مستوصف فارس الجزيرة الطبي</v>
      </c>
    </row>
    <row r="897" spans="1:11" hidden="1" x14ac:dyDescent="0.25">
      <c r="A897" s="5">
        <v>23018</v>
      </c>
      <c r="B897" s="6" t="str">
        <f>IFERROR(VLOOKUP(A897,'[2]Total Provider - Dec 2015'!$A$1:$K$1232,2,FALSE),"")</f>
        <v>Mishal Medical Polyclinic</v>
      </c>
      <c r="C897" s="7" t="str">
        <f>IFERROR(VLOOKUP(A897,'[2]Total Provider - Dec 2015'!$A$1:$K$1232,3,FALSE),"")</f>
        <v>NWR</v>
      </c>
      <c r="D897" s="7" t="str">
        <f>IFERROR(VLOOKUP(A897,'[2]Total Provider - Dec 2015'!$A$1:$K$1232,4,FALSE),"")</f>
        <v>Gizan</v>
      </c>
      <c r="E897" s="7" t="str">
        <f>IFERROR(VLOOKUP(A897,'[2]Total Provider - Dec 2015'!$A$1:$K$1232,5,FALSE),"")</f>
        <v>Sabya</v>
      </c>
      <c r="F897" s="7" t="str">
        <f>IFERROR(VLOOKUP(A897,'[2]Total Provider - Dec 2015'!$A$1:$K$1232,6,FALSE),"")</f>
        <v>Al Wasat Dist,Internal Rotary, Beside National Bank</v>
      </c>
      <c r="G897" s="7" t="str">
        <f>IFERROR(VLOOKUP(A897,'[2]Total Provider - Dec 2015'!$A$1:$K$1232,7,FALSE),"")</f>
        <v>0173266611</v>
      </c>
      <c r="H897" s="10" t="str">
        <f>IFERROR(VLOOKUP(A897,'[2]Total Provider - Dec 2015'!$A$1:$K$1232,8,FALSE),"")</f>
        <v>حي الوسط,الدوار الداخلي ,بجوار البنك الاهلي</v>
      </c>
      <c r="I897" s="10" t="str">
        <f>IFERROR(VLOOKUP(A897,'[2]Total Provider - Dec 2015'!$A$1:$K$1232,9,FALSE),"")</f>
        <v>صبيا</v>
      </c>
      <c r="J897" s="10" t="str">
        <f>IFERROR(VLOOKUP(A897,'[2]Total Provider - Dec 2015'!$A$1:$K$1232,10,FALSE),"")</f>
        <v>جيزان</v>
      </c>
      <c r="K897" s="10" t="str">
        <f>IFERROR(VLOOKUP(A897,'[2]Total Provider - Dec 2015'!$A$1:$K$1232,11,FALSE),"")</f>
        <v>مجمع مشعل الطبي</v>
      </c>
    </row>
    <row r="898" spans="1:11" hidden="1" x14ac:dyDescent="0.25">
      <c r="A898" s="5">
        <v>23019</v>
      </c>
      <c r="B898" s="6" t="str">
        <f>IFERROR(VLOOKUP(A898,'[2]Total Provider - Dec 2015'!$A$1:$K$1232,2,FALSE),"")</f>
        <v>Wellness Medical Center</v>
      </c>
      <c r="C898" s="7" t="str">
        <f>IFERROR(VLOOKUP(A898,'[2]Total Provider - Dec 2015'!$A$1:$K$1232,3,FALSE),"")</f>
        <v>NW3</v>
      </c>
      <c r="D898" s="7" t="str">
        <f>IFERROR(VLOOKUP(A898,'[2]Total Provider - Dec 2015'!$A$1:$K$1232,4,FALSE),"")</f>
        <v>Bahrain</v>
      </c>
      <c r="E898" s="7" t="str">
        <f>IFERROR(VLOOKUP(A898,'[2]Total Provider - Dec 2015'!$A$1:$K$1232,5,FALSE),"")</f>
        <v>Manama</v>
      </c>
      <c r="F898" s="7" t="str">
        <f>IFERROR(VLOOKUP(A898,'[2]Total Provider - Dec 2015'!$A$1:$K$1232,6,FALSE),"")</f>
        <v>Jerdab,Block 729,Street 77, building No 707</v>
      </c>
      <c r="G898" s="7" t="str">
        <f>IFERROR(VLOOKUP(A898,'[2]Total Provider - Dec 2015'!$A$1:$K$1232,7,FALSE),"")</f>
        <v>0097317681737</v>
      </c>
      <c r="H898" s="10" t="str">
        <f>IFERROR(VLOOKUP(A898,'[2]Total Provider - Dec 2015'!$A$1:$K$1232,8,FALSE),"")</f>
        <v>جيرداب,بلوك729,شارع 2702, مبنى 707</v>
      </c>
      <c r="I898" s="10" t="str">
        <f>IFERROR(VLOOKUP(A898,'[2]Total Provider - Dec 2015'!$A$1:$K$1232,9,FALSE),"")</f>
        <v>المنامة</v>
      </c>
      <c r="J898" s="10" t="str">
        <f>IFERROR(VLOOKUP(A898,'[2]Total Provider - Dec 2015'!$A$1:$K$1232,10,FALSE),"")</f>
        <v>البحرين</v>
      </c>
      <c r="K898" s="10" t="str">
        <f>IFERROR(VLOOKUP(A898,'[2]Total Provider - Dec 2015'!$A$1:$K$1232,11,FALSE),"")</f>
        <v>ويلنس ميديكال سنتر</v>
      </c>
    </row>
    <row r="899" spans="1:11" hidden="1" x14ac:dyDescent="0.25">
      <c r="A899" s="5">
        <v>23020</v>
      </c>
      <c r="B899" s="6" t="str">
        <f>IFERROR(VLOOKUP(A899,'[2]Total Provider - Dec 2015'!$A$1:$K$1232,2,FALSE),"")</f>
        <v>International Medical City Hospital</v>
      </c>
      <c r="C899" s="7" t="str">
        <f>IFERROR(VLOOKUP(A899,'[2]Total Provider - Dec 2015'!$A$1:$K$1232,3,FALSE),"")</f>
        <v>NW3</v>
      </c>
      <c r="D899" s="7" t="str">
        <f>IFERROR(VLOOKUP(A899,'[2]Total Provider - Dec 2015'!$A$1:$K$1232,4,FALSE),"")</f>
        <v>Bahrain</v>
      </c>
      <c r="E899" s="7" t="str">
        <f>IFERROR(VLOOKUP(A899,'[2]Total Provider - Dec 2015'!$A$1:$K$1232,5,FALSE),"")</f>
        <v>Riffaa</v>
      </c>
      <c r="F899" s="7" t="str">
        <f>IFERROR(VLOOKUP(A899,'[2]Total Provider - Dec 2015'!$A$1:$K$1232,6,FALSE),"")</f>
        <v>Riffa,Bu Kowarah, Block 927,Street 2702, Building No 178</v>
      </c>
      <c r="G899" s="7" t="str">
        <f>IFERROR(VLOOKUP(A899,'[2]Total Provider - Dec 2015'!$A$1:$K$1232,7,FALSE),"")</f>
        <v>0097317490006</v>
      </c>
      <c r="H899" s="10" t="str">
        <f>IFERROR(VLOOKUP(A899,'[2]Total Provider - Dec 2015'!$A$1:$K$1232,8,FALSE),"")</f>
        <v>الرفاع,بلوك 927,شارع 2702 , مبنى رقم 178</v>
      </c>
      <c r="I899" s="10" t="str">
        <f>IFERROR(VLOOKUP(A899,'[2]Total Provider - Dec 2015'!$A$1:$K$1232,9,FALSE),"")</f>
        <v>رفاع</v>
      </c>
      <c r="J899" s="10" t="str">
        <f>IFERROR(VLOOKUP(A899,'[2]Total Provider - Dec 2015'!$A$1:$K$1232,10,FALSE),"")</f>
        <v>البحرين</v>
      </c>
      <c r="K899" s="10" t="str">
        <f>IFERROR(VLOOKUP(A899,'[2]Total Provider - Dec 2015'!$A$1:$K$1232,11,FALSE),"")</f>
        <v>مستشفى مدينة الطب الدولية</v>
      </c>
    </row>
    <row r="900" spans="1:11" hidden="1" x14ac:dyDescent="0.25">
      <c r="A900" s="5">
        <v>23021</v>
      </c>
      <c r="B900" s="6" t="str">
        <f>IFERROR(VLOOKUP(A900,'[2]Total Provider - Dec 2015'!$A$1:$K$1232,2,FALSE),"")</f>
        <v>Tadawi Surgical Center</v>
      </c>
      <c r="C900" s="7" t="str">
        <f>IFERROR(VLOOKUP(A900,'[2]Total Provider - Dec 2015'!$A$1:$K$1232,3,FALSE),"")</f>
        <v>NW5</v>
      </c>
      <c r="D900" s="7" t="str">
        <f>IFERROR(VLOOKUP(A900,'[2]Total Provider - Dec 2015'!$A$1:$K$1232,4,FALSE),"")</f>
        <v>Makkah</v>
      </c>
      <c r="E900" s="7" t="str">
        <f>IFERROR(VLOOKUP(A900,'[2]Total Provider - Dec 2015'!$A$1:$K$1232,5,FALSE),"")</f>
        <v>Taif</v>
      </c>
      <c r="F900" s="7" t="str">
        <f>IFERROR(VLOOKUP(A900,'[2]Total Provider - Dec 2015'!$A$1:$K$1232,6,FALSE),"")</f>
        <v>Shehar Dist,Main Shehar Street</v>
      </c>
      <c r="G900" s="7" t="str">
        <f>IFERROR(VLOOKUP(A900,'[2]Total Provider - Dec 2015'!$A$1:$K$1232,7,FALSE),"")</f>
        <v>0127448888</v>
      </c>
      <c r="H900" s="10" t="str">
        <f>IFERROR(VLOOKUP(A900,'[2]Total Provider - Dec 2015'!$A$1:$K$1232,8,FALSE),"")</f>
        <v>حي شهار,شارع شهار العام</v>
      </c>
      <c r="I900" s="10" t="str">
        <f>IFERROR(VLOOKUP(A900,'[2]Total Provider - Dec 2015'!$A$1:$K$1232,9,FALSE),"")</f>
        <v>الطائف</v>
      </c>
      <c r="J900" s="10" t="str">
        <f>IFERROR(VLOOKUP(A900,'[2]Total Provider - Dec 2015'!$A$1:$K$1232,10,FALSE),"")</f>
        <v>مكة المكرمة</v>
      </c>
      <c r="K900" s="10" t="str">
        <f>IFERROR(VLOOKUP(A900,'[2]Total Provider - Dec 2015'!$A$1:$K$1232,11,FALSE),"")</f>
        <v>مجمع عيادات تداوي الجراحي بشهار</v>
      </c>
    </row>
    <row r="901" spans="1:11" x14ac:dyDescent="0.25">
      <c r="A901" s="5">
        <v>23022</v>
      </c>
      <c r="B901" s="6" t="str">
        <f>IFERROR(VLOOKUP(A901,'[2]Total Provider - Dec 2015'!$A$1:$K$1232,2,FALSE),"")</f>
        <v>Al Duliman Optics - Rashed Mall</v>
      </c>
      <c r="C901" s="7" t="str">
        <f>IFERROR(VLOOKUP(A901,'[2]Total Provider - Dec 2015'!$A$1:$K$1232,3,FALSE),"")</f>
        <v>NW5</v>
      </c>
      <c r="D901" s="7" t="str">
        <f>IFERROR(VLOOKUP(A901,'[2]Total Provider - Dec 2015'!$A$1:$K$1232,4,FALSE),"")</f>
        <v>Eastern Province</v>
      </c>
      <c r="E901" s="7" t="str">
        <f>IFERROR(VLOOKUP(A901,'[2]Total Provider - Dec 2015'!$A$1:$K$1232,5,FALSE),"")</f>
        <v>Khobar</v>
      </c>
      <c r="F901" s="7" t="str">
        <f>IFERROR(VLOOKUP(A901,'[2]Total Provider - Dec 2015'!$A$1:$K$1232,6,FALSE),"")</f>
        <v>Mujamaa Al Rashid, Al Olaya,First Floor, Al Dahran Street</v>
      </c>
      <c r="G901" s="7" t="str">
        <f>IFERROR(VLOOKUP(A901,'[2]Total Provider - Dec 2015'!$A$1:$K$1232,7,FALSE),"")</f>
        <v>0138435508</v>
      </c>
      <c r="H901" s="10" t="str">
        <f>IFERROR(VLOOKUP(A901,'[2]Total Provider - Dec 2015'!$A$1:$K$1232,8,FALSE),"")</f>
        <v>العليا, مجمع الراشد الدور الاول شارع الظهران</v>
      </c>
      <c r="I901" s="10" t="str">
        <f>IFERROR(VLOOKUP(A901,'[2]Total Provider - Dec 2015'!$A$1:$K$1232,9,FALSE),"")</f>
        <v>الخبر</v>
      </c>
      <c r="J901" s="10" t="str">
        <f>IFERROR(VLOOKUP(A901,'[2]Total Provider - Dec 2015'!$A$1:$K$1232,10,FALSE),"")</f>
        <v>المنطقة الشرقية</v>
      </c>
      <c r="K901" s="10" t="str">
        <f>IFERROR(VLOOKUP(A901,'[2]Total Provider - Dec 2015'!$A$1:$K$1232,11,FALSE),"")</f>
        <v>الدليمان للبصريات - مجمع الراشد</v>
      </c>
    </row>
    <row r="902" spans="1:11" hidden="1" x14ac:dyDescent="0.25">
      <c r="A902" s="5">
        <v>23023</v>
      </c>
      <c r="B902" s="6" t="str">
        <f>IFERROR(VLOOKUP(A902,'[2]Total Provider - Dec 2015'!$A$1:$K$1232,2,FALSE),"")</f>
        <v>Al Duliman Optics - Shatee Mall</v>
      </c>
      <c r="C902" s="7" t="str">
        <f>IFERROR(VLOOKUP(A902,'[2]Total Provider - Dec 2015'!$A$1:$K$1232,3,FALSE),"")</f>
        <v>NW5</v>
      </c>
      <c r="D902" s="7" t="str">
        <f>IFERROR(VLOOKUP(A902,'[2]Total Provider - Dec 2015'!$A$1:$K$1232,4,FALSE),"")</f>
        <v>Eastern Province</v>
      </c>
      <c r="E902" s="7" t="str">
        <f>IFERROR(VLOOKUP(A902,'[2]Total Provider - Dec 2015'!$A$1:$K$1232,5,FALSE),"")</f>
        <v>Dammam</v>
      </c>
      <c r="F902" s="7" t="str">
        <f>IFERROR(VLOOKUP(A902,'[2]Total Provider - Dec 2015'!$A$1:$K$1232,6,FALSE),"")</f>
        <v>Al Shatee Dist,Block 337,Prince Mohammed Bin Fahed</v>
      </c>
      <c r="G902" s="7" t="str">
        <f>IFERROR(VLOOKUP(A902,'[2]Total Provider - Dec 2015'!$A$1:$K$1232,7,FALSE),"")</f>
        <v>0138435508</v>
      </c>
      <c r="H902" s="10" t="str">
        <f>IFERROR(VLOOKUP(A902,'[2]Total Provider - Dec 2015'!$A$1:$K$1232,8,FALSE),"")</f>
        <v xml:space="preserve">حي الشاطئ, بلوك 337, طريق الامير محمد بن فهد </v>
      </c>
      <c r="I902" s="10" t="str">
        <f>IFERROR(VLOOKUP(A902,'[2]Total Provider - Dec 2015'!$A$1:$K$1232,9,FALSE),"")</f>
        <v>الدمام</v>
      </c>
      <c r="J902" s="10" t="str">
        <f>IFERROR(VLOOKUP(A902,'[2]Total Provider - Dec 2015'!$A$1:$K$1232,10,FALSE),"")</f>
        <v>المنطقة الشرقية</v>
      </c>
      <c r="K902" s="10" t="str">
        <f>IFERROR(VLOOKUP(A902,'[2]Total Provider - Dec 2015'!$A$1:$K$1232,11,FALSE),"")</f>
        <v>الدليمان للبصريات - سوق الشاطئ</v>
      </c>
    </row>
    <row r="903" spans="1:11" hidden="1" x14ac:dyDescent="0.25">
      <c r="A903" s="5">
        <v>23024</v>
      </c>
      <c r="B903" s="6" t="str">
        <f>IFERROR(VLOOKUP(A903,'[2]Total Provider - Dec 2015'!$A$1:$K$1232,2,FALSE),"")</f>
        <v>Al Duliman Optics - Prince Naif Street</v>
      </c>
      <c r="C903" s="7" t="str">
        <f>IFERROR(VLOOKUP(A903,'[2]Total Provider - Dec 2015'!$A$1:$K$1232,3,FALSE),"")</f>
        <v>NW5</v>
      </c>
      <c r="D903" s="7" t="str">
        <f>IFERROR(VLOOKUP(A903,'[2]Total Provider - Dec 2015'!$A$1:$K$1232,4,FALSE),"")</f>
        <v>Eastern Province</v>
      </c>
      <c r="E903" s="7" t="str">
        <f>IFERROR(VLOOKUP(A903,'[2]Total Provider - Dec 2015'!$A$1:$K$1232,5,FALSE),"")</f>
        <v>Dammam</v>
      </c>
      <c r="F903" s="7" t="str">
        <f>IFERROR(VLOOKUP(A903,'[2]Total Provider - Dec 2015'!$A$1:$K$1232,6,FALSE),"")</f>
        <v>Al Rawda Dist,Prince Naif Bin Abdul Aziz Street</v>
      </c>
      <c r="G903" s="7" t="str">
        <f>IFERROR(VLOOKUP(A903,'[2]Total Provider - Dec 2015'!$A$1:$K$1232,7,FALSE),"")</f>
        <v>0138435508</v>
      </c>
      <c r="H903" s="10" t="str">
        <f>IFERROR(VLOOKUP(A903,'[2]Total Provider - Dec 2015'!$A$1:$K$1232,8,FALSE),"")</f>
        <v>حي الروضة,شارع الامير نايف بن عبدالعزيز</v>
      </c>
      <c r="I903" s="10" t="str">
        <f>IFERROR(VLOOKUP(A903,'[2]Total Provider - Dec 2015'!$A$1:$K$1232,9,FALSE),"")</f>
        <v>الدمام</v>
      </c>
      <c r="J903" s="10" t="str">
        <f>IFERROR(VLOOKUP(A903,'[2]Total Provider - Dec 2015'!$A$1:$K$1232,10,FALSE),"")</f>
        <v>المنطقة الشرقية</v>
      </c>
      <c r="K903" s="10" t="str">
        <f>IFERROR(VLOOKUP(A903,'[2]Total Provider - Dec 2015'!$A$1:$K$1232,11,FALSE),"")</f>
        <v>الدليمان للبصريات - شارع الامير نايف بن عبدالعزيز</v>
      </c>
    </row>
    <row r="904" spans="1:11" hidden="1" x14ac:dyDescent="0.25">
      <c r="A904" s="5">
        <v>23025</v>
      </c>
      <c r="B904" s="6" t="str">
        <f>IFERROR(VLOOKUP(A904,'[2]Total Provider - Dec 2015'!$A$1:$K$1232,2,FALSE),"")</f>
        <v>Al Duliman Optics - Al Khafji</v>
      </c>
      <c r="C904" s="7" t="str">
        <f>IFERROR(VLOOKUP(A904,'[2]Total Provider - Dec 2015'!$A$1:$K$1232,3,FALSE),"")</f>
        <v>NW5</v>
      </c>
      <c r="D904" s="7" t="str">
        <f>IFERROR(VLOOKUP(A904,'[2]Total Provider - Dec 2015'!$A$1:$K$1232,4,FALSE),"")</f>
        <v>Eastern Province</v>
      </c>
      <c r="E904" s="7" t="str">
        <f>IFERROR(VLOOKUP(A904,'[2]Total Provider - Dec 2015'!$A$1:$K$1232,5,FALSE),"")</f>
        <v>Khafji</v>
      </c>
      <c r="F904" s="7" t="str">
        <f>IFERROR(VLOOKUP(A904,'[2]Total Provider - Dec 2015'!$A$1:$K$1232,6,FALSE),"")</f>
        <v>King Fahed Dist,King Abdul Aziz Street</v>
      </c>
      <c r="G904" s="7" t="str">
        <f>IFERROR(VLOOKUP(A904,'[2]Total Provider - Dec 2015'!$A$1:$K$1232,7,FALSE),"")</f>
        <v>0138435508</v>
      </c>
      <c r="H904" s="10" t="str">
        <f>IFERROR(VLOOKUP(A904,'[2]Total Provider - Dec 2015'!$A$1:$K$1232,8,FALSE),"")</f>
        <v>حي الملك فهد, شارع الملك عبدالعزيز</v>
      </c>
      <c r="I904" s="10" t="str">
        <f>IFERROR(VLOOKUP(A904,'[2]Total Provider - Dec 2015'!$A$1:$K$1232,9,FALSE),"")</f>
        <v>الخفجي</v>
      </c>
      <c r="J904" s="10" t="str">
        <f>IFERROR(VLOOKUP(A904,'[2]Total Provider - Dec 2015'!$A$1:$K$1232,10,FALSE),"")</f>
        <v>المنطقة الشرقية</v>
      </c>
      <c r="K904" s="10" t="str">
        <f>IFERROR(VLOOKUP(A904,'[2]Total Provider - Dec 2015'!$A$1:$K$1232,11,FALSE),"")</f>
        <v>الدليمان للبصريات - الخفجي</v>
      </c>
    </row>
    <row r="905" spans="1:11" hidden="1" x14ac:dyDescent="0.25">
      <c r="A905" s="5">
        <v>23026</v>
      </c>
      <c r="B905" s="6" t="str">
        <f>IFERROR(VLOOKUP(A905,'[2]Total Provider - Dec 2015'!$A$1:$K$1232,2,FALSE),"")</f>
        <v>Al Duliman Optics - Al Ahsa</v>
      </c>
      <c r="C905" s="7" t="str">
        <f>IFERROR(VLOOKUP(A905,'[2]Total Provider - Dec 2015'!$A$1:$K$1232,3,FALSE),"")</f>
        <v>NW5</v>
      </c>
      <c r="D905" s="7" t="str">
        <f>IFERROR(VLOOKUP(A905,'[2]Total Provider - Dec 2015'!$A$1:$K$1232,4,FALSE),"")</f>
        <v>Eastern Province</v>
      </c>
      <c r="E905" s="7" t="str">
        <f>IFERROR(VLOOKUP(A905,'[2]Total Provider - Dec 2015'!$A$1:$K$1232,5,FALSE),"")</f>
        <v>Al Ahsa</v>
      </c>
      <c r="F905" s="7" t="str">
        <f>IFERROR(VLOOKUP(A905,'[2]Total Provider - Dec 2015'!$A$1:$K$1232,6,FALSE),"")</f>
        <v>Al Sulimanyah Al Sharqiyah,Al Nakheel Plaza,Riyadh Street</v>
      </c>
      <c r="G905" s="7" t="str">
        <f>IFERROR(VLOOKUP(A905,'[2]Total Provider - Dec 2015'!$A$1:$K$1232,7,FALSE),"")</f>
        <v>0138435508</v>
      </c>
      <c r="H905" s="10" t="str">
        <f>IFERROR(VLOOKUP(A905,'[2]Total Provider - Dec 2015'!$A$1:$K$1232,8,FALSE),"")</f>
        <v>حي السليمانية الشرقية,النخيل بلازا,شارع الرياض</v>
      </c>
      <c r="I905" s="10" t="str">
        <f>IFERROR(VLOOKUP(A905,'[2]Total Provider - Dec 2015'!$A$1:$K$1232,9,FALSE),"")</f>
        <v>الأحساء</v>
      </c>
      <c r="J905" s="10" t="str">
        <f>IFERROR(VLOOKUP(A905,'[2]Total Provider - Dec 2015'!$A$1:$K$1232,10,FALSE),"")</f>
        <v>المنطقة الشرقية</v>
      </c>
      <c r="K905" s="10" t="str">
        <f>IFERROR(VLOOKUP(A905,'[2]Total Provider - Dec 2015'!$A$1:$K$1232,11,FALSE),"")</f>
        <v>الدليمان للبصريات - الاحساء</v>
      </c>
    </row>
    <row r="906" spans="1:11" hidden="1" x14ac:dyDescent="0.25">
      <c r="A906" s="5">
        <v>23027</v>
      </c>
      <c r="B906" s="6" t="str">
        <f>IFERROR(VLOOKUP(A906,'[2]Total Provider - Dec 2015'!$A$1:$K$1232,2,FALSE),"")</f>
        <v>Al Duliman Optics - Qatif</v>
      </c>
      <c r="C906" s="7" t="str">
        <f>IFERROR(VLOOKUP(A906,'[2]Total Provider - Dec 2015'!$A$1:$K$1232,3,FALSE),"")</f>
        <v>NW5</v>
      </c>
      <c r="D906" s="7" t="str">
        <f>IFERROR(VLOOKUP(A906,'[2]Total Provider - Dec 2015'!$A$1:$K$1232,4,FALSE),"")</f>
        <v>Eastern Province</v>
      </c>
      <c r="E906" s="7" t="str">
        <f>IFERROR(VLOOKUP(A906,'[2]Total Provider - Dec 2015'!$A$1:$K$1232,5,FALSE),"")</f>
        <v>Qatif</v>
      </c>
      <c r="F906" s="7" t="str">
        <f>IFERROR(VLOOKUP(A906,'[2]Total Provider - Dec 2015'!$A$1:$K$1232,6,FALSE),"")</f>
        <v>Al Shatee Dist,City Mall - Shop No. 429</v>
      </c>
      <c r="G906" s="7" t="str">
        <f>IFERROR(VLOOKUP(A906,'[2]Total Provider - Dec 2015'!$A$1:$K$1232,7,FALSE),"")</f>
        <v>0138270575</v>
      </c>
      <c r="H906" s="10" t="str">
        <f>IFERROR(VLOOKUP(A906,'[2]Total Provider - Dec 2015'!$A$1:$K$1232,8,FALSE),"")</f>
        <v>حي الشاطئ, سيتي مول محل رقم 429</v>
      </c>
      <c r="I906" s="10" t="str">
        <f>IFERROR(VLOOKUP(A906,'[2]Total Provider - Dec 2015'!$A$1:$K$1232,9,FALSE),"")</f>
        <v>القطيف</v>
      </c>
      <c r="J906" s="10" t="str">
        <f>IFERROR(VLOOKUP(A906,'[2]Total Provider - Dec 2015'!$A$1:$K$1232,10,FALSE),"")</f>
        <v>المنطقة الشرقية</v>
      </c>
      <c r="K906" s="10" t="str">
        <f>IFERROR(VLOOKUP(A906,'[2]Total Provider - Dec 2015'!$A$1:$K$1232,11,FALSE),"")</f>
        <v>الدليمان للبصريات - القطيف</v>
      </c>
    </row>
    <row r="907" spans="1:11" hidden="1" x14ac:dyDescent="0.25">
      <c r="A907" s="5">
        <v>23028</v>
      </c>
      <c r="B907" s="6" t="str">
        <f>IFERROR(VLOOKUP(A907,'[2]Total Provider - Dec 2015'!$A$1:$K$1232,2,FALSE),"")</f>
        <v>Al Duliman Optics - Al Mazroueyah Dist</v>
      </c>
      <c r="C907" s="7" t="str">
        <f>IFERROR(VLOOKUP(A907,'[2]Total Provider - Dec 2015'!$A$1:$K$1232,3,FALSE),"")</f>
        <v>NW5</v>
      </c>
      <c r="D907" s="7" t="str">
        <f>IFERROR(VLOOKUP(A907,'[2]Total Provider - Dec 2015'!$A$1:$K$1232,4,FALSE),"")</f>
        <v>Eastern Province</v>
      </c>
      <c r="E907" s="7" t="str">
        <f>IFERROR(VLOOKUP(A907,'[2]Total Provider - Dec 2015'!$A$1:$K$1232,5,FALSE),"")</f>
        <v>Dammam</v>
      </c>
      <c r="F907" s="7" t="str">
        <f>IFERROR(VLOOKUP(A907,'[2]Total Provider - Dec 2015'!$A$1:$K$1232,6,FALSE),"")</f>
        <v>Al Mazroueyah Dist,King Saud Street</v>
      </c>
      <c r="G907" s="7" t="str">
        <f>IFERROR(VLOOKUP(A907,'[2]Total Provider - Dec 2015'!$A$1:$K$1232,7,FALSE),"")</f>
        <v>0138435508</v>
      </c>
      <c r="H907" s="10" t="str">
        <f>IFERROR(VLOOKUP(A907,'[2]Total Provider - Dec 2015'!$A$1:$K$1232,8,FALSE),"")</f>
        <v>حي المزروعية,شارع الملك سعود</v>
      </c>
      <c r="I907" s="10" t="str">
        <f>IFERROR(VLOOKUP(A907,'[2]Total Provider - Dec 2015'!$A$1:$K$1232,9,FALSE),"")</f>
        <v>الدمام</v>
      </c>
      <c r="J907" s="10" t="str">
        <f>IFERROR(VLOOKUP(A907,'[2]Total Provider - Dec 2015'!$A$1:$K$1232,10,FALSE),"")</f>
        <v>المنطقة الشرقية</v>
      </c>
      <c r="K907" s="10" t="str">
        <f>IFERROR(VLOOKUP(A907,'[2]Total Provider - Dec 2015'!$A$1:$K$1232,11,FALSE),"")</f>
        <v>الدليمان للبصريات - المزروعية</v>
      </c>
    </row>
    <row r="908" spans="1:11" x14ac:dyDescent="0.25">
      <c r="A908" s="5">
        <v>23029</v>
      </c>
      <c r="B908" s="6" t="str">
        <f>IFERROR(VLOOKUP(A908,'[2]Total Provider - Dec 2015'!$A$1:$K$1232,2,FALSE),"")</f>
        <v>Al Duliman Optics - King Abdul Aziz St</v>
      </c>
      <c r="C908" s="7" t="str">
        <f>IFERROR(VLOOKUP(A908,'[2]Total Provider - Dec 2015'!$A$1:$K$1232,3,FALSE),"")</f>
        <v>NW5</v>
      </c>
      <c r="D908" s="7" t="str">
        <f>IFERROR(VLOOKUP(A908,'[2]Total Provider - Dec 2015'!$A$1:$K$1232,4,FALSE),"")</f>
        <v>Eastern Province</v>
      </c>
      <c r="E908" s="7" t="str">
        <f>IFERROR(VLOOKUP(A908,'[2]Total Provider - Dec 2015'!$A$1:$K$1232,5,FALSE),"")</f>
        <v>Khobar</v>
      </c>
      <c r="F908" s="7" t="str">
        <f>IFERROR(VLOOKUP(A908,'[2]Total Provider - Dec 2015'!$A$1:$K$1232,6,FALSE),"")</f>
        <v>Al Khobar Al Shamaliyah,King Abdul Aziz Street</v>
      </c>
      <c r="G908" s="7" t="str">
        <f>IFERROR(VLOOKUP(A908,'[2]Total Provider - Dec 2015'!$A$1:$K$1232,7,FALSE),"")</f>
        <v>0138435508</v>
      </c>
      <c r="H908" s="10" t="str">
        <f>IFERROR(VLOOKUP(A908,'[2]Total Provider - Dec 2015'!$A$1:$K$1232,8,FALSE),"")</f>
        <v>الخبر الشمالية,شارع الملك عبدالعزيز</v>
      </c>
      <c r="I908" s="10" t="str">
        <f>IFERROR(VLOOKUP(A908,'[2]Total Provider - Dec 2015'!$A$1:$K$1232,9,FALSE),"")</f>
        <v>الخبر</v>
      </c>
      <c r="J908" s="10" t="str">
        <f>IFERROR(VLOOKUP(A908,'[2]Total Provider - Dec 2015'!$A$1:$K$1232,10,FALSE),"")</f>
        <v>المنطقة الشرقية</v>
      </c>
      <c r="K908" s="10" t="str">
        <f>IFERROR(VLOOKUP(A908,'[2]Total Provider - Dec 2015'!$A$1:$K$1232,11,FALSE),"")</f>
        <v>الدليمان للبصريات - شارع الملك عبدالعزيز</v>
      </c>
    </row>
    <row r="909" spans="1:11" hidden="1" x14ac:dyDescent="0.25">
      <c r="A909" s="5">
        <v>23030</v>
      </c>
      <c r="B909" s="6" t="str">
        <f>IFERROR(VLOOKUP(A909,'[2]Total Provider - Dec 2015'!$A$1:$K$1232,2,FALSE),"")</f>
        <v>Al Duliman Optics - Al Andalus Plaza</v>
      </c>
      <c r="C909" s="7" t="str">
        <f>IFERROR(VLOOKUP(A909,'[2]Total Provider - Dec 2015'!$A$1:$K$1232,3,FALSE),"")</f>
        <v>NW5</v>
      </c>
      <c r="D909" s="7" t="str">
        <f>IFERROR(VLOOKUP(A909,'[2]Total Provider - Dec 2015'!$A$1:$K$1232,4,FALSE),"")</f>
        <v>Eastern Province</v>
      </c>
      <c r="E909" s="7" t="str">
        <f>IFERROR(VLOOKUP(A909,'[2]Total Provider - Dec 2015'!$A$1:$K$1232,5,FALSE),"")</f>
        <v>Dammam</v>
      </c>
      <c r="F909" s="7" t="str">
        <f>IFERROR(VLOOKUP(A909,'[2]Total Provider - Dec 2015'!$A$1:$K$1232,6,FALSE),"")</f>
        <v>Al Atheer Dist,Prince Naif Street</v>
      </c>
      <c r="G909" s="7" t="str">
        <f>IFERROR(VLOOKUP(A909,'[2]Total Provider - Dec 2015'!$A$1:$K$1232,7,FALSE),"")</f>
        <v>0138435508</v>
      </c>
      <c r="H909" s="10" t="str">
        <f>IFERROR(VLOOKUP(A909,'[2]Total Provider - Dec 2015'!$A$1:$K$1232,8,FALSE),"")</f>
        <v>حي الاثير,شارع الامير نايف</v>
      </c>
      <c r="I909" s="10" t="str">
        <f>IFERROR(VLOOKUP(A909,'[2]Total Provider - Dec 2015'!$A$1:$K$1232,9,FALSE),"")</f>
        <v>الدمام</v>
      </c>
      <c r="J909" s="10" t="str">
        <f>IFERROR(VLOOKUP(A909,'[2]Total Provider - Dec 2015'!$A$1:$K$1232,10,FALSE),"")</f>
        <v>المنطقة الشرقية</v>
      </c>
      <c r="K909" s="10" t="str">
        <f>IFERROR(VLOOKUP(A909,'[2]Total Provider - Dec 2015'!$A$1:$K$1232,11,FALSE),"")</f>
        <v>الدليمان للبصريات - الاندلس بلازا</v>
      </c>
    </row>
    <row r="910" spans="1:11" hidden="1" x14ac:dyDescent="0.25">
      <c r="A910" s="5">
        <v>23031</v>
      </c>
      <c r="B910" s="6" t="str">
        <f>IFERROR(VLOOKUP(A910,'[2]Total Provider - Dec 2015'!$A$1:$K$1232,2,FALSE),"")</f>
        <v>Al Duliman Optics - Dahran Mall</v>
      </c>
      <c r="C910" s="7" t="str">
        <f>IFERROR(VLOOKUP(A910,'[2]Total Provider - Dec 2015'!$A$1:$K$1232,3,FALSE),"")</f>
        <v>NW5</v>
      </c>
      <c r="D910" s="7" t="str">
        <f>IFERROR(VLOOKUP(A910,'[2]Total Provider - Dec 2015'!$A$1:$K$1232,4,FALSE),"")</f>
        <v>Eastern Province</v>
      </c>
      <c r="E910" s="7" t="str">
        <f>IFERROR(VLOOKUP(A910,'[2]Total Provider - Dec 2015'!$A$1:$K$1232,5,FALSE),"")</f>
        <v xml:space="preserve">Dahran </v>
      </c>
      <c r="F910" s="7" t="str">
        <f>IFERROR(VLOOKUP(A910,'[2]Total Provider - Dec 2015'!$A$1:$K$1232,6,FALSE),"")</f>
        <v>Eastren Ave, Al Dahran Mall,Prince Faisal Street</v>
      </c>
      <c r="G910" s="7" t="str">
        <f>IFERROR(VLOOKUP(A910,'[2]Total Provider - Dec 2015'!$A$1:$K$1232,7,FALSE),"")</f>
        <v>0138435508</v>
      </c>
      <c r="H910" s="10" t="str">
        <f>IFERROR(VLOOKUP(A910,'[2]Total Provider - Dec 2015'!$A$1:$K$1232,8,FALSE),"")</f>
        <v>الحي الشرقي,الظهران مول, شارع الامير فيصل</v>
      </c>
      <c r="I910" s="10" t="str">
        <f>IFERROR(VLOOKUP(A910,'[2]Total Provider - Dec 2015'!$A$1:$K$1232,9,FALSE),"")</f>
        <v>الظهران</v>
      </c>
      <c r="J910" s="10" t="str">
        <f>IFERROR(VLOOKUP(A910,'[2]Total Provider - Dec 2015'!$A$1:$K$1232,10,FALSE),"")</f>
        <v>المنطقة الشرقية</v>
      </c>
      <c r="K910" s="10" t="str">
        <f>IFERROR(VLOOKUP(A910,'[2]Total Provider - Dec 2015'!$A$1:$K$1232,11,FALSE),"")</f>
        <v>الدليمان للبصريات - الظهران</v>
      </c>
    </row>
    <row r="911" spans="1:11" hidden="1" x14ac:dyDescent="0.25">
      <c r="A911" s="5">
        <v>23033</v>
      </c>
      <c r="B911" s="6" t="str">
        <f>IFERROR(VLOOKUP(A911,'[2]Total Provider - Dec 2015'!$A$1:$K$1232,2,FALSE),"")</f>
        <v>Al Fairoz For Dental Center</v>
      </c>
      <c r="C911" s="7" t="str">
        <f>IFERROR(VLOOKUP(A911,'[2]Total Provider - Dec 2015'!$A$1:$K$1232,3,FALSE),"")</f>
        <v>NW2</v>
      </c>
      <c r="D911" s="7" t="str">
        <f>IFERROR(VLOOKUP(A911,'[2]Total Provider - Dec 2015'!$A$1:$K$1232,4,FALSE),"")</f>
        <v>Najran</v>
      </c>
      <c r="E911" s="7" t="str">
        <f>IFERROR(VLOOKUP(A911,'[2]Total Provider - Dec 2015'!$A$1:$K$1232,5,FALSE),"")</f>
        <v>Najran</v>
      </c>
      <c r="F911" s="7" t="str">
        <f>IFERROR(VLOOKUP(A911,'[2]Total Provider - Dec 2015'!$A$1:$K$1232,6,FALSE),"")</f>
        <v>Aerysah Dist,King Abdul Aziz Road</v>
      </c>
      <c r="G911" s="7" t="str">
        <f>IFERROR(VLOOKUP(A911,'[2]Total Provider - Dec 2015'!$A$1:$K$1232,7,FALSE),"")</f>
        <v>0175444455</v>
      </c>
      <c r="H911" s="10" t="str">
        <f>IFERROR(VLOOKUP(A911,'[2]Total Provider - Dec 2015'!$A$1:$K$1232,8,FALSE),"")</f>
        <v>حي العريسة, طريق الملك عبد العزيز</v>
      </c>
      <c r="I911" s="10" t="str">
        <f>IFERROR(VLOOKUP(A911,'[2]Total Provider - Dec 2015'!$A$1:$K$1232,9,FALSE),"")</f>
        <v>نجران</v>
      </c>
      <c r="J911" s="10" t="str">
        <f>IFERROR(VLOOKUP(A911,'[2]Total Provider - Dec 2015'!$A$1:$K$1232,10,FALSE),"")</f>
        <v>نجران</v>
      </c>
      <c r="K911" s="10" t="str">
        <f>IFERROR(VLOOKUP(A911,'[2]Total Provider - Dec 2015'!$A$1:$K$1232,11,FALSE),"")</f>
        <v>مجمع الفيروز لطب الاسنان</v>
      </c>
    </row>
    <row r="912" spans="1:11" hidden="1" x14ac:dyDescent="0.25">
      <c r="A912" s="5">
        <v>23034</v>
      </c>
      <c r="B912" s="6" t="str">
        <f>IFERROR(VLOOKUP(A912,'[2]Total Provider - Dec 2015'!$A$1:$K$1232,2,FALSE),"")</f>
        <v>Basmalah Al Nour For Dental Center - Tabuk</v>
      </c>
      <c r="C912" s="7" t="str">
        <f>IFERROR(VLOOKUP(A912,'[2]Total Provider - Dec 2015'!$A$1:$K$1232,3,FALSE),"")</f>
        <v>NW2</v>
      </c>
      <c r="D912" s="7" t="str">
        <f>IFERROR(VLOOKUP(A912,'[2]Total Provider - Dec 2015'!$A$1:$K$1232,4,FALSE),"")</f>
        <v>Tabuk</v>
      </c>
      <c r="E912" s="7" t="str">
        <f>IFERROR(VLOOKUP(A912,'[2]Total Provider - Dec 2015'!$A$1:$K$1232,5,FALSE),"")</f>
        <v>Tabuk</v>
      </c>
      <c r="F912" s="7" t="str">
        <f>IFERROR(VLOOKUP(A912,'[2]Total Provider - Dec 2015'!$A$1:$K$1232,6,FALSE),"")</f>
        <v>Al Warood Dist,Khalid Al Sudari Street</v>
      </c>
      <c r="G912" s="7" t="str">
        <f>IFERROR(VLOOKUP(A912,'[2]Total Provider - Dec 2015'!$A$1:$K$1232,7,FALSE),"")</f>
        <v>0175238888</v>
      </c>
      <c r="H912" s="10" t="str">
        <f>IFERROR(VLOOKUP(A912,'[2]Total Provider - Dec 2015'!$A$1:$K$1232,8,FALSE),"")</f>
        <v>حي الورود,شارع خالد السديري</v>
      </c>
      <c r="I912" s="10" t="str">
        <f>IFERROR(VLOOKUP(A912,'[2]Total Provider - Dec 2015'!$A$1:$K$1232,9,FALSE),"")</f>
        <v>تبوك</v>
      </c>
      <c r="J912" s="10" t="str">
        <f>IFERROR(VLOOKUP(A912,'[2]Total Provider - Dec 2015'!$A$1:$K$1232,10,FALSE),"")</f>
        <v>تبوك</v>
      </c>
      <c r="K912" s="10" t="str">
        <f>IFERROR(VLOOKUP(A912,'[2]Total Provider - Dec 2015'!$A$1:$K$1232,11,FALSE),"")</f>
        <v>بسملة النور لطب و تقويم الأسنان - تبوك</v>
      </c>
    </row>
    <row r="913" spans="1:11" hidden="1" x14ac:dyDescent="0.25">
      <c r="A913" s="5">
        <v>23036</v>
      </c>
      <c r="B913" s="6" t="str">
        <f>IFERROR(VLOOKUP(A913,'[2]Total Provider - Dec 2015'!$A$1:$K$1232,2,FALSE),"")</f>
        <v>Shouq El Oyoun</v>
      </c>
      <c r="C913" s="7" t="str">
        <f>IFERROR(VLOOKUP(A913,'[2]Total Provider - Dec 2015'!$A$1:$K$1232,3,FALSE),"")</f>
        <v>NW4</v>
      </c>
      <c r="D913" s="7" t="str">
        <f>IFERROR(VLOOKUP(A913,'[2]Total Provider - Dec 2015'!$A$1:$K$1232,4,FALSE),"")</f>
        <v>Eastern Province</v>
      </c>
      <c r="E913" s="7" t="str">
        <f>IFERROR(VLOOKUP(A913,'[2]Total Provider - Dec 2015'!$A$1:$K$1232,5,FALSE),"")</f>
        <v>Jubail</v>
      </c>
      <c r="F913" s="7" t="str">
        <f>IFERROR(VLOOKUP(A913,'[2]Total Provider - Dec 2015'!$A$1:$K$1232,6,FALSE),"")</f>
        <v xml:space="preserve">Al Sharqi Dist,Al Safa Street </v>
      </c>
      <c r="G913" s="7" t="str">
        <f>IFERROR(VLOOKUP(A913,'[2]Total Provider - Dec 2015'!$A$1:$K$1232,7,FALSE),"")</f>
        <v>0133577223</v>
      </c>
      <c r="H913" s="10" t="str">
        <f>IFERROR(VLOOKUP(A913,'[2]Total Provider - Dec 2015'!$A$1:$K$1232,8,FALSE),"")</f>
        <v>حي الشرقي, شارع الصفا</v>
      </c>
      <c r="I913" s="10" t="str">
        <f>IFERROR(VLOOKUP(A913,'[2]Total Provider - Dec 2015'!$A$1:$K$1232,9,FALSE),"")</f>
        <v>الجبيل</v>
      </c>
      <c r="J913" s="10" t="str">
        <f>IFERROR(VLOOKUP(A913,'[2]Total Provider - Dec 2015'!$A$1:$K$1232,10,FALSE),"")</f>
        <v>المنطقة الشرقية</v>
      </c>
      <c r="K913" s="10" t="str">
        <f>IFERROR(VLOOKUP(A913,'[2]Total Provider - Dec 2015'!$A$1:$K$1232,11,FALSE),"")</f>
        <v>شوق العيون للنظارات بالجبيل</v>
      </c>
    </row>
    <row r="914" spans="1:11" hidden="1" x14ac:dyDescent="0.25">
      <c r="A914" s="5">
        <v>23037</v>
      </c>
      <c r="B914" s="6" t="str">
        <f>IFERROR(VLOOKUP(A914,'[2]Total Provider - Dec 2015'!$A$1:$K$1232,2,FALSE),"")</f>
        <v>Shifa Dammam Dispensary</v>
      </c>
      <c r="C914" s="7" t="str">
        <f>IFERROR(VLOOKUP(A914,'[2]Total Provider - Dec 2015'!$A$1:$K$1232,3,FALSE),"")</f>
        <v>NWS</v>
      </c>
      <c r="D914" s="7" t="str">
        <f>IFERROR(VLOOKUP(A914,'[2]Total Provider - Dec 2015'!$A$1:$K$1232,4,FALSE),"")</f>
        <v>Eastern Province</v>
      </c>
      <c r="E914" s="7" t="str">
        <f>IFERROR(VLOOKUP(A914,'[2]Total Provider - Dec 2015'!$A$1:$K$1232,5,FALSE),"")</f>
        <v>Dammam</v>
      </c>
      <c r="F914" s="7" t="str">
        <f>IFERROR(VLOOKUP(A914,'[2]Total Provider - Dec 2015'!$A$1:$K$1232,6,FALSE),"")</f>
        <v xml:space="preserve">Al Atheer Dist,King Saud Street </v>
      </c>
      <c r="G914" s="7" t="str">
        <f>IFERROR(VLOOKUP(A914,'[2]Total Provider - Dec 2015'!$A$1:$K$1232,7,FALSE),"")</f>
        <v>0138176806</v>
      </c>
      <c r="H914" s="10" t="str">
        <f>IFERROR(VLOOKUP(A914,'[2]Total Provider - Dec 2015'!$A$1:$K$1232,8,FALSE),"")</f>
        <v>حي الاثير , شارع الملك سعود</v>
      </c>
      <c r="I914" s="10" t="str">
        <f>IFERROR(VLOOKUP(A914,'[2]Total Provider - Dec 2015'!$A$1:$K$1232,9,FALSE),"")</f>
        <v>الدمام</v>
      </c>
      <c r="J914" s="10" t="str">
        <f>IFERROR(VLOOKUP(A914,'[2]Total Provider - Dec 2015'!$A$1:$K$1232,10,FALSE),"")</f>
        <v>المنطقة الشرقية</v>
      </c>
      <c r="K914" s="10" t="str">
        <f>IFERROR(VLOOKUP(A914,'[2]Total Provider - Dec 2015'!$A$1:$K$1232,11,FALSE),"")</f>
        <v xml:space="preserve">مجمع عيادات شفاء الدمام الطبي </v>
      </c>
    </row>
    <row r="915" spans="1:11" hidden="1" x14ac:dyDescent="0.25">
      <c r="A915" s="5">
        <v>23038</v>
      </c>
      <c r="B915" s="6" t="str">
        <f>IFERROR(VLOOKUP(A915,'[2]Total Provider - Dec 2015'!$A$1:$K$1232,2,FALSE),"")</f>
        <v>Ram Dental Center - Qatif</v>
      </c>
      <c r="C915" s="7" t="str">
        <f>IFERROR(VLOOKUP(A915,'[2]Total Provider - Dec 2015'!$A$1:$K$1232,3,FALSE),"")</f>
        <v>NWR</v>
      </c>
      <c r="D915" s="7" t="str">
        <f>IFERROR(VLOOKUP(A915,'[2]Total Provider - Dec 2015'!$A$1:$K$1232,4,FALSE),"")</f>
        <v>Eastern Province</v>
      </c>
      <c r="E915" s="7" t="str">
        <f>IFERROR(VLOOKUP(A915,'[2]Total Provider - Dec 2015'!$A$1:$K$1232,5,FALSE),"")</f>
        <v>Qatif</v>
      </c>
      <c r="F915" s="7" t="str">
        <f>IFERROR(VLOOKUP(A915,'[2]Total Provider - Dec 2015'!$A$1:$K$1232,6,FALSE),"")</f>
        <v xml:space="preserve">Al Majediyah Dist, Al Quds Street </v>
      </c>
      <c r="G915" s="7" t="str">
        <f>IFERROR(VLOOKUP(A915,'[2]Total Provider - Dec 2015'!$A$1:$K$1232,7,FALSE),"")</f>
        <v>0138559004</v>
      </c>
      <c r="H915" s="10" t="str">
        <f>IFERROR(VLOOKUP(A915,'[2]Total Provider - Dec 2015'!$A$1:$K$1232,8,FALSE),"")</f>
        <v>حي المجيدية, شارع القدس</v>
      </c>
      <c r="I915" s="10" t="str">
        <f>IFERROR(VLOOKUP(A915,'[2]Total Provider - Dec 2015'!$A$1:$K$1232,9,FALSE),"")</f>
        <v>القطيف</v>
      </c>
      <c r="J915" s="10" t="str">
        <f>IFERROR(VLOOKUP(A915,'[2]Total Provider - Dec 2015'!$A$1:$K$1232,10,FALSE),"")</f>
        <v>المنطقة الشرقية</v>
      </c>
      <c r="K915" s="10" t="str">
        <f>IFERROR(VLOOKUP(A915,'[2]Total Provider - Dec 2015'!$A$1:$K$1232,11,FALSE),"")</f>
        <v>مجمع عيادات بسمة رام لطب الاسنان</v>
      </c>
    </row>
    <row r="916" spans="1:11" x14ac:dyDescent="0.25">
      <c r="A916" s="5">
        <v>23039</v>
      </c>
      <c r="B916" s="6" t="str">
        <f>IFERROR(VLOOKUP(A916,'[2]Total Provider - Dec 2015'!$A$1:$K$1232,2,FALSE),"")</f>
        <v>Ram Dental Center - Khobar 2</v>
      </c>
      <c r="C916" s="7" t="str">
        <f>IFERROR(VLOOKUP(A916,'[2]Total Provider - Dec 2015'!$A$1:$K$1232,3,FALSE),"")</f>
        <v>NWR</v>
      </c>
      <c r="D916" s="7" t="str">
        <f>IFERROR(VLOOKUP(A916,'[2]Total Provider - Dec 2015'!$A$1:$K$1232,4,FALSE),"")</f>
        <v>Eastern Province</v>
      </c>
      <c r="E916" s="7" t="str">
        <f>IFERROR(VLOOKUP(A916,'[2]Total Provider - Dec 2015'!$A$1:$K$1232,5,FALSE),"")</f>
        <v>Khobar</v>
      </c>
      <c r="F916" s="7" t="str">
        <f>IFERROR(VLOOKUP(A916,'[2]Total Provider - Dec 2015'!$A$1:$K$1232,6,FALSE),"")</f>
        <v>Al Khobar Al Shamaliyah,Prince Faisal Bin Fahed St</v>
      </c>
      <c r="G916" s="7" t="str">
        <f>IFERROR(VLOOKUP(A916,'[2]Total Provider - Dec 2015'!$A$1:$K$1232,7,FALSE),"")</f>
        <v>0138648181</v>
      </c>
      <c r="H916" s="10" t="str">
        <f>IFERROR(VLOOKUP(A916,'[2]Total Provider - Dec 2015'!$A$1:$K$1232,8,FALSE),"")</f>
        <v>حي الخبر الشمالية, شارع الامير فيصل بن فهد</v>
      </c>
      <c r="I916" s="10" t="str">
        <f>IFERROR(VLOOKUP(A916,'[2]Total Provider - Dec 2015'!$A$1:$K$1232,9,FALSE),"")</f>
        <v>الخبر</v>
      </c>
      <c r="J916" s="10" t="str">
        <f>IFERROR(VLOOKUP(A916,'[2]Total Provider - Dec 2015'!$A$1:$K$1232,10,FALSE),"")</f>
        <v>المنطقة الشرقية</v>
      </c>
      <c r="K916" s="10" t="str">
        <f>IFERROR(VLOOKUP(A916,'[2]Total Provider - Dec 2015'!$A$1:$K$1232,11,FALSE),"")</f>
        <v xml:space="preserve">عيادات جبل رام لطب الاسنان </v>
      </c>
    </row>
    <row r="917" spans="1:11" hidden="1" x14ac:dyDescent="0.25">
      <c r="A917" s="5">
        <v>23040</v>
      </c>
      <c r="B917" s="6" t="str">
        <f>IFERROR(VLOOKUP(A917,'[2]Total Provider - Dec 2015'!$A$1:$K$1232,2,FALSE),"")</f>
        <v>Al Amal Polyclinic - Yanbu Al Bahar</v>
      </c>
      <c r="C917" s="7" t="str">
        <f>IFERROR(VLOOKUP(A917,'[2]Total Provider - Dec 2015'!$A$1:$K$1232,3,FALSE),"")</f>
        <v>NW6</v>
      </c>
      <c r="D917" s="7" t="str">
        <f>IFERROR(VLOOKUP(A917,'[2]Total Provider - Dec 2015'!$A$1:$K$1232,4,FALSE),"")</f>
        <v>Madinah</v>
      </c>
      <c r="E917" s="7" t="str">
        <f>IFERROR(VLOOKUP(A917,'[2]Total Provider - Dec 2015'!$A$1:$K$1232,5,FALSE),"")</f>
        <v xml:space="preserve">Yanbu Al Bahar </v>
      </c>
      <c r="F917" s="7" t="str">
        <f>IFERROR(VLOOKUP(A917,'[2]Total Provider - Dec 2015'!$A$1:$K$1232,6,FALSE),"")</f>
        <v>Al Hadaieq Dist,Al Khazan street</v>
      </c>
      <c r="G917" s="7" t="str">
        <f>IFERROR(VLOOKUP(A917,'[2]Total Provider - Dec 2015'!$A$1:$K$1232,7,FALSE),"")</f>
        <v>0143220000</v>
      </c>
      <c r="H917" s="10" t="str">
        <f>IFERROR(VLOOKUP(A917,'[2]Total Provider - Dec 2015'!$A$1:$K$1232,8,FALSE),"")</f>
        <v>حي الحدائق, شارع الخزان</v>
      </c>
      <c r="I917" s="10" t="str">
        <f>IFERROR(VLOOKUP(A917,'[2]Total Provider - Dec 2015'!$A$1:$K$1232,9,FALSE),"")</f>
        <v>ينبع البحر</v>
      </c>
      <c r="J917" s="10" t="str">
        <f>IFERROR(VLOOKUP(A917,'[2]Total Provider - Dec 2015'!$A$1:$K$1232,10,FALSE),"")</f>
        <v>المدينة المنورة</v>
      </c>
      <c r="K917" s="10" t="str">
        <f>IFERROR(VLOOKUP(A917,'[2]Total Provider - Dec 2015'!$A$1:$K$1232,11,FALSE),"")</f>
        <v>مستوصف الامل الطبي</v>
      </c>
    </row>
    <row r="918" spans="1:11" hidden="1" x14ac:dyDescent="0.25">
      <c r="A918" s="5">
        <v>23041</v>
      </c>
      <c r="B918" s="6" t="str">
        <f>IFERROR(VLOOKUP(A918,'[2]Total Provider - Dec 2015'!$A$1:$K$1232,2,FALSE),"")</f>
        <v xml:space="preserve">Al Amal Polyclinic 2 - Yanbu </v>
      </c>
      <c r="C918" s="7" t="str">
        <f>IFERROR(VLOOKUP(A918,'[2]Total Provider - Dec 2015'!$A$1:$K$1232,3,FALSE),"")</f>
        <v>NW6</v>
      </c>
      <c r="D918" s="7" t="str">
        <f>IFERROR(VLOOKUP(A918,'[2]Total Provider - Dec 2015'!$A$1:$K$1232,4,FALSE),"")</f>
        <v>Madinah</v>
      </c>
      <c r="E918" s="7" t="str">
        <f>IFERROR(VLOOKUP(A918,'[2]Total Provider - Dec 2015'!$A$1:$K$1232,5,FALSE),"")</f>
        <v>Yanbu Industrial</v>
      </c>
      <c r="F918" s="7" t="str">
        <f>IFERROR(VLOOKUP(A918,'[2]Total Provider - Dec 2015'!$A$1:$K$1232,6,FALSE),"")</f>
        <v xml:space="preserve">Al Semeri Dist, Indst Yanbu, Al Hezam Street </v>
      </c>
      <c r="G918" s="7" t="str">
        <f>IFERROR(VLOOKUP(A918,'[2]Total Provider - Dec 2015'!$A$1:$K$1232,7,FALSE),"")</f>
        <v>0143212000</v>
      </c>
      <c r="H918" s="10" t="str">
        <f>IFERROR(VLOOKUP(A918,'[2]Total Provider - Dec 2015'!$A$1:$K$1232,8,FALSE),"")</f>
        <v xml:space="preserve">حي السميري, ينبع الصناعية, الحزام </v>
      </c>
      <c r="I918" s="10" t="str">
        <f>IFERROR(VLOOKUP(A918,'[2]Total Provider - Dec 2015'!$A$1:$K$1232,9,FALSE),"")</f>
        <v>ينبع الصناعية</v>
      </c>
      <c r="J918" s="10" t="str">
        <f>IFERROR(VLOOKUP(A918,'[2]Total Provider - Dec 2015'!$A$1:$K$1232,10,FALSE),"")</f>
        <v>المدينة المنورة</v>
      </c>
      <c r="K918" s="10" t="str">
        <f>IFERROR(VLOOKUP(A918,'[2]Total Provider - Dec 2015'!$A$1:$K$1232,11,FALSE),"")</f>
        <v>مستوصف الامل الطبي - ينبع الصناعية</v>
      </c>
    </row>
    <row r="919" spans="1:11" hidden="1" x14ac:dyDescent="0.25">
      <c r="A919" s="5">
        <v>23048</v>
      </c>
      <c r="B919" s="6" t="str">
        <f>IFERROR(VLOOKUP(A919,'[2]Total Provider - Dec 2015'!$A$1:$K$1232,2,FALSE),"")</f>
        <v>Shifa Al Rass Polyclinic</v>
      </c>
      <c r="C919" s="7" t="str">
        <f>IFERROR(VLOOKUP(A919,'[2]Total Provider - Dec 2015'!$A$1:$K$1232,3,FALSE),"")</f>
        <v>NWS</v>
      </c>
      <c r="D919" s="7" t="str">
        <f>IFERROR(VLOOKUP(A919,'[2]Total Provider - Dec 2015'!$A$1:$K$1232,4,FALSE),"")</f>
        <v>Qassim</v>
      </c>
      <c r="E919" s="7" t="str">
        <f>IFERROR(VLOOKUP(A919,'[2]Total Provider - Dec 2015'!$A$1:$K$1232,5,FALSE),"")</f>
        <v>Al Rass</v>
      </c>
      <c r="F919" s="7" t="str">
        <f>IFERROR(VLOOKUP(A919,'[2]Total Provider - Dec 2015'!$A$1:$K$1232,6,FALSE),"")</f>
        <v>Al Nassim Dist,Al Quds Street, Near NCB</v>
      </c>
      <c r="G919" s="7" t="str">
        <f>IFERROR(VLOOKUP(A919,'[2]Total Provider - Dec 2015'!$A$1:$K$1232,7,FALSE),"")</f>
        <v>0163334089</v>
      </c>
      <c r="H919" s="10" t="str">
        <f>IFERROR(VLOOKUP(A919,'[2]Total Provider - Dec 2015'!$A$1:$K$1232,8,FALSE),"")</f>
        <v>حي النسيم, شارع القدس امام البنك الاهلي</v>
      </c>
      <c r="I919" s="10" t="str">
        <f>IFERROR(VLOOKUP(A919,'[2]Total Provider - Dec 2015'!$A$1:$K$1232,9,FALSE),"")</f>
        <v>الرس</v>
      </c>
      <c r="J919" s="10" t="str">
        <f>IFERROR(VLOOKUP(A919,'[2]Total Provider - Dec 2015'!$A$1:$K$1232,10,FALSE),"")</f>
        <v>القصيم</v>
      </c>
      <c r="K919" s="10" t="str">
        <f>IFERROR(VLOOKUP(A919,'[2]Total Provider - Dec 2015'!$A$1:$K$1232,11,FALSE),"")</f>
        <v xml:space="preserve">مجمع عيادات شفاء الرس الطبي </v>
      </c>
    </row>
    <row r="920" spans="1:11" hidden="1" x14ac:dyDescent="0.25">
      <c r="A920" s="5">
        <v>23054</v>
      </c>
      <c r="B920" s="6" t="str">
        <f>IFERROR(VLOOKUP(A920,'[2]Total Provider - Dec 2015'!$A$1:$K$1232,2,FALSE),"")</f>
        <v xml:space="preserve">Al Madar Dental Clinic - Al Madinah </v>
      </c>
      <c r="C920" s="7" t="str">
        <f>IFERROR(VLOOKUP(A920,'[2]Total Provider - Dec 2015'!$A$1:$K$1232,3,FALSE),"")</f>
        <v>NW4</v>
      </c>
      <c r="D920" s="7" t="str">
        <f>IFERROR(VLOOKUP(A920,'[2]Total Provider - Dec 2015'!$A$1:$K$1232,4,FALSE),"")</f>
        <v>Madinah</v>
      </c>
      <c r="E920" s="7" t="str">
        <f>IFERROR(VLOOKUP(A920,'[2]Total Provider - Dec 2015'!$A$1:$K$1232,5,FALSE),"")</f>
        <v>Madinah</v>
      </c>
      <c r="F920" s="7" t="str">
        <f>IFERROR(VLOOKUP(A920,'[2]Total Provider - Dec 2015'!$A$1:$K$1232,6,FALSE),"")</f>
        <v>Abu Baker Al Sedeeq Dist,Abu Baker Al Sedeeq St, Sandy Center</v>
      </c>
      <c r="G920" s="7" t="str">
        <f>IFERROR(VLOOKUP(A920,'[2]Total Provider - Dec 2015'!$A$1:$K$1232,7,FALSE),"")</f>
        <v>0148467555</v>
      </c>
      <c r="H920" s="10" t="str">
        <f>IFERROR(VLOOKUP(A920,'[2]Total Provider - Dec 2015'!$A$1:$K$1232,8,FALSE),"")</f>
        <v>حي ابو بكر الصديق ,شارع ابو بكر الصديق مركز ساندي</v>
      </c>
      <c r="I920" s="10" t="str">
        <f>IFERROR(VLOOKUP(A920,'[2]Total Provider - Dec 2015'!$A$1:$K$1232,9,FALSE),"")</f>
        <v>المدينة المنورة</v>
      </c>
      <c r="J920" s="10" t="str">
        <f>IFERROR(VLOOKUP(A920,'[2]Total Provider - Dec 2015'!$A$1:$K$1232,10,FALSE),"")</f>
        <v>المدينة المنورة</v>
      </c>
      <c r="K920" s="10" t="str">
        <f>IFERROR(VLOOKUP(A920,'[2]Total Provider - Dec 2015'!$A$1:$K$1232,11,FALSE),"")</f>
        <v>مجمع عيادات مدار الشفاء لطب الاسنان</v>
      </c>
    </row>
    <row r="921" spans="1:11" hidden="1" x14ac:dyDescent="0.25">
      <c r="A921" s="5">
        <v>23056</v>
      </c>
      <c r="B921" s="6" t="str">
        <f>IFERROR(VLOOKUP(A921,'[2]Total Provider - Dec 2015'!$A$1:$K$1232,2,FALSE),"")</f>
        <v>Bright Smile Dental Clinics</v>
      </c>
      <c r="C921" s="7" t="str">
        <f>IFERROR(VLOOKUP(A921,'[2]Total Provider - Dec 2015'!$A$1:$K$1232,3,FALSE),"")</f>
        <v>NWS</v>
      </c>
      <c r="D921" s="7" t="str">
        <f>IFERROR(VLOOKUP(A921,'[2]Total Provider - Dec 2015'!$A$1:$K$1232,4,FALSE),"")</f>
        <v>Hail</v>
      </c>
      <c r="E921" s="7" t="str">
        <f>IFERROR(VLOOKUP(A921,'[2]Total Provider - Dec 2015'!$A$1:$K$1232,5,FALSE),"")</f>
        <v>Baqaa</v>
      </c>
      <c r="F921" s="7" t="str">
        <f>IFERROR(VLOOKUP(A921,'[2]Total Provider - Dec 2015'!$A$1:$K$1232,6,FALSE),"")</f>
        <v>Al Mukhattat Al Jadeed,Main Street</v>
      </c>
      <c r="G921" s="7" t="str">
        <f>IFERROR(VLOOKUP(A921,'[2]Total Provider - Dec 2015'!$A$1:$K$1232,7,FALSE),"")</f>
        <v>0115275550</v>
      </c>
      <c r="H921" s="10" t="str">
        <f>IFERROR(VLOOKUP(A921,'[2]Total Provider - Dec 2015'!$A$1:$K$1232,8,FALSE),"")</f>
        <v xml:space="preserve">حي المخطط الجديد, الشارع العام </v>
      </c>
      <c r="I921" s="10" t="str">
        <f>IFERROR(VLOOKUP(A921,'[2]Total Provider - Dec 2015'!$A$1:$K$1232,9,FALSE),"")</f>
        <v>بقعاء</v>
      </c>
      <c r="J921" s="10" t="str">
        <f>IFERROR(VLOOKUP(A921,'[2]Total Provider - Dec 2015'!$A$1:$K$1232,10,FALSE),"")</f>
        <v>حائل</v>
      </c>
      <c r="K921" s="10" t="str">
        <f>IFERROR(VLOOKUP(A921,'[2]Total Provider - Dec 2015'!$A$1:$K$1232,11,FALSE),"")</f>
        <v>مجمع عيادات الإبتسامة المضيئة لطب الاسنان</v>
      </c>
    </row>
    <row r="922" spans="1:11" hidden="1" x14ac:dyDescent="0.25">
      <c r="A922" s="5">
        <v>23057</v>
      </c>
      <c r="B922" s="6" t="str">
        <f>IFERROR(VLOOKUP(A922,'[2]Total Provider - Dec 2015'!$A$1:$K$1232,2,FALSE),"")</f>
        <v>Al Flaiw Polyclinic - Riad Al Kabrah</v>
      </c>
      <c r="C922" s="7" t="str">
        <f>IFERROR(VLOOKUP(A922,'[2]Total Provider - Dec 2015'!$A$1:$K$1232,3,FALSE),"")</f>
        <v>NW3</v>
      </c>
      <c r="D922" s="7" t="str">
        <f>IFERROR(VLOOKUP(A922,'[2]Total Provider - Dec 2015'!$A$1:$K$1232,4,FALSE),"")</f>
        <v>Qassim</v>
      </c>
      <c r="E922" s="7" t="str">
        <f>IFERROR(VLOOKUP(A922,'[2]Total Provider - Dec 2015'!$A$1:$K$1232,5,FALSE),"")</f>
        <v>Riyadh Al Khabra</v>
      </c>
      <c r="F922" s="7" t="str">
        <f>IFERROR(VLOOKUP(A922,'[2]Total Provider - Dec 2015'!$A$1:$K$1232,6,FALSE),"")</f>
        <v>Al Tawoon Dist,King Abdullah Road</v>
      </c>
      <c r="G922" s="7" t="str">
        <f>IFERROR(VLOOKUP(A922,'[2]Total Provider - Dec 2015'!$A$1:$K$1232,7,FALSE),"")</f>
        <v>0163342901</v>
      </c>
      <c r="H922" s="10" t="str">
        <f>IFERROR(VLOOKUP(A922,'[2]Total Provider - Dec 2015'!$A$1:$K$1232,8,FALSE),"")</f>
        <v>حي التعاون, شارع الملك عبدالله</v>
      </c>
      <c r="I922" s="10" t="str">
        <f>IFERROR(VLOOKUP(A922,'[2]Total Provider - Dec 2015'!$A$1:$K$1232,9,FALSE),"")</f>
        <v>رياض الخبراء</v>
      </c>
      <c r="J922" s="10" t="str">
        <f>IFERROR(VLOOKUP(A922,'[2]Total Provider - Dec 2015'!$A$1:$K$1232,10,FALSE),"")</f>
        <v>القصيم</v>
      </c>
      <c r="K922" s="10" t="str">
        <f>IFERROR(VLOOKUP(A922,'[2]Total Provider - Dec 2015'!$A$1:$K$1232,11,FALSE),"")</f>
        <v>مستوصف الفليو الطبي - رياض الخبراء</v>
      </c>
    </row>
    <row r="923" spans="1:11" hidden="1" x14ac:dyDescent="0.25">
      <c r="A923" s="5">
        <v>23059</v>
      </c>
      <c r="B923" s="6" t="str">
        <f>IFERROR(VLOOKUP(A923,'[2]Total Provider - Dec 2015'!$A$1:$K$1232,2,FALSE),"")</f>
        <v>Al Sameria Polyclinic - Al Naseem</v>
      </c>
      <c r="C923" s="7" t="str">
        <f>IFERROR(VLOOKUP(A923,'[2]Total Provider - Dec 2015'!$A$1:$K$1232,3,FALSE),"")</f>
        <v>NW4</v>
      </c>
      <c r="D923" s="7" t="str">
        <f>IFERROR(VLOOKUP(A923,'[2]Total Provider - Dec 2015'!$A$1:$K$1232,4,FALSE),"")</f>
        <v>Makkah</v>
      </c>
      <c r="E923" s="7" t="str">
        <f>IFERROR(VLOOKUP(A923,'[2]Total Provider - Dec 2015'!$A$1:$K$1232,5,FALSE),"")</f>
        <v>Jeddah</v>
      </c>
      <c r="F923" s="7" t="str">
        <f>IFERROR(VLOOKUP(A923,'[2]Total Provider - Dec 2015'!$A$1:$K$1232,6,FALSE),"")</f>
        <v>Al Naseem Dist,Ali Al Murtada Street</v>
      </c>
      <c r="G923" s="7" t="str">
        <f>IFERROR(VLOOKUP(A923,'[2]Total Provider - Dec 2015'!$A$1:$K$1232,7,FALSE),"")</f>
        <v>0126402827</v>
      </c>
      <c r="H923" s="10" t="str">
        <f>IFERROR(VLOOKUP(A923,'[2]Total Provider - Dec 2015'!$A$1:$K$1232,8,FALSE),"")</f>
        <v>حي النسيم, شارع علي مرتضى</v>
      </c>
      <c r="I923" s="10" t="str">
        <f>IFERROR(VLOOKUP(A923,'[2]Total Provider - Dec 2015'!$A$1:$K$1232,9,FALSE),"")</f>
        <v>جدة</v>
      </c>
      <c r="J923" s="10" t="str">
        <f>IFERROR(VLOOKUP(A923,'[2]Total Provider - Dec 2015'!$A$1:$K$1232,10,FALSE),"")</f>
        <v>مكة المكرمة</v>
      </c>
      <c r="K923" s="10" t="str">
        <f>IFERROR(VLOOKUP(A923,'[2]Total Provider - Dec 2015'!$A$1:$K$1232,11,FALSE),"")</f>
        <v>مجمع  السامرية الطبي</v>
      </c>
    </row>
    <row r="924" spans="1:11" hidden="1" x14ac:dyDescent="0.25">
      <c r="A924" s="5">
        <v>23061</v>
      </c>
      <c r="B924" s="6" t="str">
        <f>IFERROR(VLOOKUP(A924,'[2]Total Provider - Dec 2015'!$A$1:$K$1232,2,FALSE),"")</f>
        <v>Al Dhawi Polyclinic</v>
      </c>
      <c r="C924" s="7" t="str">
        <f>IFERROR(VLOOKUP(A924,'[2]Total Provider - Dec 2015'!$A$1:$K$1232,3,FALSE),"")</f>
        <v>NW6</v>
      </c>
      <c r="D924" s="7" t="str">
        <f>IFERROR(VLOOKUP(A924,'[2]Total Provider - Dec 2015'!$A$1:$K$1232,4,FALSE),"")</f>
        <v>Riyadh</v>
      </c>
      <c r="E924" s="7" t="str">
        <f>IFERROR(VLOOKUP(A924,'[2]Total Provider - Dec 2015'!$A$1:$K$1232,5,FALSE),"")</f>
        <v>Riyadh</v>
      </c>
      <c r="F924" s="7" t="str">
        <f>IFERROR(VLOOKUP(A924,'[2]Total Provider - Dec 2015'!$A$1:$K$1232,6,FALSE),"")</f>
        <v xml:space="preserve">Al Rawdah Dist,Al Hassan Bin Ali </v>
      </c>
      <c r="G924" s="7" t="str">
        <f>IFERROR(VLOOKUP(A924,'[2]Total Provider - Dec 2015'!$A$1:$K$1232,7,FALSE),"")</f>
        <v>0114760803</v>
      </c>
      <c r="H924" s="10" t="str">
        <f>IFERROR(VLOOKUP(A924,'[2]Total Provider - Dec 2015'!$A$1:$K$1232,8,FALSE),"")</f>
        <v>حي الروضة شارع الحسن بن علي</v>
      </c>
      <c r="I924" s="10" t="str">
        <f>IFERROR(VLOOKUP(A924,'[2]Total Provider - Dec 2015'!$A$1:$K$1232,9,FALSE),"")</f>
        <v>الرياض</v>
      </c>
      <c r="J924" s="10" t="str">
        <f>IFERROR(VLOOKUP(A924,'[2]Total Provider - Dec 2015'!$A$1:$K$1232,10,FALSE),"")</f>
        <v>الرياض</v>
      </c>
      <c r="K924" s="10" t="str">
        <f>IFERROR(VLOOKUP(A924,'[2]Total Provider - Dec 2015'!$A$1:$K$1232,11,FALSE),"")</f>
        <v>مجمع عيادات الضوي الطبي</v>
      </c>
    </row>
    <row r="925" spans="1:11" hidden="1" x14ac:dyDescent="0.25">
      <c r="A925" s="5">
        <v>23062</v>
      </c>
      <c r="B925" s="6" t="str">
        <f>IFERROR(VLOOKUP(A925,'[2]Total Provider - Dec 2015'!$A$1:$K$1232,2,FALSE),"")</f>
        <v>Dar Al Foud Hospital</v>
      </c>
      <c r="C925" s="7" t="str">
        <f>IFERROR(VLOOKUP(A925,'[2]Total Provider - Dec 2015'!$A$1:$K$1232,3,FALSE),"")</f>
        <v>NW7</v>
      </c>
      <c r="D925" s="7" t="str">
        <f>IFERROR(VLOOKUP(A925,'[2]Total Provider - Dec 2015'!$A$1:$K$1232,4,FALSE),"")</f>
        <v>Egypt</v>
      </c>
      <c r="E925" s="7" t="str">
        <f>IFERROR(VLOOKUP(A925,'[2]Total Provider - Dec 2015'!$A$1:$K$1232,5,FALSE),"")</f>
        <v>Cairo</v>
      </c>
      <c r="F925" s="7" t="str">
        <f>IFERROR(VLOOKUP(A925,'[2]Total Provider - Dec 2015'!$A$1:$K$1232,6,FALSE),"")</f>
        <v>6th of Octobar,the Touristic Zone, Giza</v>
      </c>
      <c r="G925" s="7" t="str">
        <f>IFERROR(VLOOKUP(A925,'[2]Total Provider - Dec 2015'!$A$1:$K$1232,7,FALSE),"")</f>
        <v>20 2 38356030</v>
      </c>
      <c r="H925" s="10" t="str">
        <f>IFERROR(VLOOKUP(A925,'[2]Total Provider - Dec 2015'!$A$1:$K$1232,8,FALSE),"")</f>
        <v>ستة اكتور, المنطقة ااسياحية الجيزة</v>
      </c>
      <c r="I925" s="10" t="str">
        <f>IFERROR(VLOOKUP(A925,'[2]Total Provider - Dec 2015'!$A$1:$K$1232,9,FALSE),"")</f>
        <v>القاهرة</v>
      </c>
      <c r="J925" s="10" t="str">
        <f>IFERROR(VLOOKUP(A925,'[2]Total Provider - Dec 2015'!$A$1:$K$1232,10,FALSE),"")</f>
        <v>مصر</v>
      </c>
      <c r="K925" s="10" t="str">
        <f>IFERROR(VLOOKUP(A925,'[2]Total Provider - Dec 2015'!$A$1:$K$1232,11,FALSE),"")</f>
        <v>مستشفى دار الفؤاد</v>
      </c>
    </row>
    <row r="926" spans="1:11" hidden="1" x14ac:dyDescent="0.25">
      <c r="A926" s="5">
        <v>23067</v>
      </c>
      <c r="B926" s="6" t="str">
        <f>IFERROR(VLOOKUP(A926,'[2]Total Provider - Dec 2015'!$A$1:$K$1232,2,FALSE),"")</f>
        <v>Angel of Mercy Medical Company</v>
      </c>
      <c r="C926" s="7" t="str">
        <f>IFERROR(VLOOKUP(A926,'[2]Total Provider - Dec 2015'!$A$1:$K$1232,3,FALSE),"")</f>
        <v>NWS</v>
      </c>
      <c r="D926" s="7" t="str">
        <f>IFERROR(VLOOKUP(A926,'[2]Total Provider - Dec 2015'!$A$1:$K$1232,4,FALSE),"")</f>
        <v>Riyadh</v>
      </c>
      <c r="E926" s="7" t="str">
        <f>IFERROR(VLOOKUP(A926,'[2]Total Provider - Dec 2015'!$A$1:$K$1232,5,FALSE),"")</f>
        <v xml:space="preserve">Quwaiyah </v>
      </c>
      <c r="F926" s="7" t="str">
        <f>IFERROR(VLOOKUP(A926,'[2]Total Provider - Dec 2015'!$A$1:$K$1232,6,FALSE),"")</f>
        <v>Prince Salaman Bin Abdul Aziz Street</v>
      </c>
      <c r="G926" s="7" t="str">
        <f>IFERROR(VLOOKUP(A926,'[2]Total Provider - Dec 2015'!$A$1:$K$1232,7,FALSE),"")</f>
        <v>0116522888</v>
      </c>
      <c r="H926" s="10" t="str">
        <f>IFERROR(VLOOKUP(A926,'[2]Total Provider - Dec 2015'!$A$1:$K$1232,8,FALSE),"")</f>
        <v>شارع الامير سلمان  بن عبدالعزيز</v>
      </c>
      <c r="I926" s="10" t="str">
        <f>IFERROR(VLOOKUP(A926,'[2]Total Provider - Dec 2015'!$A$1:$K$1232,9,FALSE),"")</f>
        <v>القويعية</v>
      </c>
      <c r="J926" s="10" t="str">
        <f>IFERROR(VLOOKUP(A926,'[2]Total Provider - Dec 2015'!$A$1:$K$1232,10,FALSE),"")</f>
        <v>الرياض</v>
      </c>
      <c r="K926" s="10" t="str">
        <f>IFERROR(VLOOKUP(A926,'[2]Total Provider - Dec 2015'!$A$1:$K$1232,11,FALSE),"")</f>
        <v>مجمع عيادات شركة ملاك الرحمه</v>
      </c>
    </row>
    <row r="927" spans="1:11" hidden="1" x14ac:dyDescent="0.25">
      <c r="A927" s="5">
        <v>23068</v>
      </c>
      <c r="B927" s="6" t="str">
        <f>IFERROR(VLOOKUP(A927,'[2]Total Provider - Dec 2015'!$A$1:$K$1232,2,FALSE),"")</f>
        <v>Optical City 1</v>
      </c>
      <c r="C927" s="7" t="str">
        <f>IFERROR(VLOOKUP(A927,'[2]Total Provider - Dec 2015'!$A$1:$K$1232,3,FALSE),"")</f>
        <v>NW2</v>
      </c>
      <c r="D927" s="7" t="str">
        <f>IFERROR(VLOOKUP(A927,'[2]Total Provider - Dec 2015'!$A$1:$K$1232,4,FALSE),"")</f>
        <v>Makkah</v>
      </c>
      <c r="E927" s="7" t="str">
        <f>IFERROR(VLOOKUP(A927,'[2]Total Provider - Dec 2015'!$A$1:$K$1232,5,FALSE),"")</f>
        <v>Taif</v>
      </c>
      <c r="F927" s="7" t="str">
        <f>IFERROR(VLOOKUP(A927,'[2]Total Provider - Dec 2015'!$A$1:$K$1232,6,FALSE),"")</f>
        <v>Shehar Main Street</v>
      </c>
      <c r="G927" s="7" t="str">
        <f>IFERROR(VLOOKUP(A927,'[2]Total Provider - Dec 2015'!$A$1:$K$1232,7,FALSE),"")</f>
        <v>0127444433</v>
      </c>
      <c r="H927" s="10" t="str">
        <f>IFERROR(VLOOKUP(A927,'[2]Total Provider - Dec 2015'!$A$1:$K$1232,8,FALSE),"")</f>
        <v>شارع شهار العام</v>
      </c>
      <c r="I927" s="10" t="str">
        <f>IFERROR(VLOOKUP(A927,'[2]Total Provider - Dec 2015'!$A$1:$K$1232,9,FALSE),"")</f>
        <v>الطائف</v>
      </c>
      <c r="J927" s="10" t="str">
        <f>IFERROR(VLOOKUP(A927,'[2]Total Provider - Dec 2015'!$A$1:$K$1232,10,FALSE),"")</f>
        <v>مكة المكرمة</v>
      </c>
      <c r="K927" s="10" t="str">
        <f>IFERROR(VLOOKUP(A927,'[2]Total Provider - Dec 2015'!$A$1:$K$1232,11,FALSE),"")</f>
        <v xml:space="preserve"> مدينة البصريات 1</v>
      </c>
    </row>
    <row r="928" spans="1:11" hidden="1" x14ac:dyDescent="0.25">
      <c r="A928" s="5">
        <v>23069</v>
      </c>
      <c r="B928" s="6" t="str">
        <f>IFERROR(VLOOKUP(A928,'[2]Total Provider - Dec 2015'!$A$1:$K$1232,2,FALSE),"")</f>
        <v>Optical City 2</v>
      </c>
      <c r="C928" s="7" t="str">
        <f>IFERROR(VLOOKUP(A928,'[2]Total Provider - Dec 2015'!$A$1:$K$1232,3,FALSE),"")</f>
        <v>NW2</v>
      </c>
      <c r="D928" s="7" t="str">
        <f>IFERROR(VLOOKUP(A928,'[2]Total Provider - Dec 2015'!$A$1:$K$1232,4,FALSE),"")</f>
        <v>Makkah</v>
      </c>
      <c r="E928" s="7" t="str">
        <f>IFERROR(VLOOKUP(A928,'[2]Total Provider - Dec 2015'!$A$1:$K$1232,5,FALSE),"")</f>
        <v>Taif</v>
      </c>
      <c r="F928" s="7" t="str">
        <f>IFERROR(VLOOKUP(A928,'[2]Total Provider - Dec 2015'!$A$1:$K$1232,6,FALSE),"")</f>
        <v>Al Shefa Road</v>
      </c>
      <c r="G928" s="7" t="str">
        <f>IFERROR(VLOOKUP(A928,'[2]Total Provider - Dec 2015'!$A$1:$K$1232,7,FALSE),"")</f>
        <v>0127444433</v>
      </c>
      <c r="H928" s="10" t="str">
        <f>IFERROR(VLOOKUP(A928,'[2]Total Provider - Dec 2015'!$A$1:$K$1232,8,FALSE),"")</f>
        <v>طريق الشفاء</v>
      </c>
      <c r="I928" s="10" t="str">
        <f>IFERROR(VLOOKUP(A928,'[2]Total Provider - Dec 2015'!$A$1:$K$1232,9,FALSE),"")</f>
        <v>الطائف</v>
      </c>
      <c r="J928" s="10" t="str">
        <f>IFERROR(VLOOKUP(A928,'[2]Total Provider - Dec 2015'!$A$1:$K$1232,10,FALSE),"")</f>
        <v>مكة المكرمة</v>
      </c>
      <c r="K928" s="10" t="str">
        <f>IFERROR(VLOOKUP(A928,'[2]Total Provider - Dec 2015'!$A$1:$K$1232,11,FALSE),"")</f>
        <v xml:space="preserve"> مدينة البصريات 2 </v>
      </c>
    </row>
    <row r="929" spans="1:11" hidden="1" x14ac:dyDescent="0.25">
      <c r="A929" s="5">
        <v>23070</v>
      </c>
      <c r="B929" s="6" t="str">
        <f>IFERROR(VLOOKUP(A929,'[2]Total Provider - Dec 2015'!$A$1:$K$1232,2,FALSE),"")</f>
        <v>Optical City 3</v>
      </c>
      <c r="C929" s="7" t="str">
        <f>IFERROR(VLOOKUP(A929,'[2]Total Provider - Dec 2015'!$A$1:$K$1232,3,FALSE),"")</f>
        <v>NW2</v>
      </c>
      <c r="D929" s="7" t="str">
        <f>IFERROR(VLOOKUP(A929,'[2]Total Provider - Dec 2015'!$A$1:$K$1232,4,FALSE),"")</f>
        <v>Makkah</v>
      </c>
      <c r="E929" s="7" t="str">
        <f>IFERROR(VLOOKUP(A929,'[2]Total Provider - Dec 2015'!$A$1:$K$1232,5,FALSE),"")</f>
        <v>Taif</v>
      </c>
      <c r="F929" s="7" t="str">
        <f>IFERROR(VLOOKUP(A929,'[2]Total Provider - Dec 2015'!$A$1:$K$1232,6,FALSE),"")</f>
        <v>Khaled Bin Al Waleed Street</v>
      </c>
      <c r="G929" s="7" t="str">
        <f>IFERROR(VLOOKUP(A929,'[2]Total Provider - Dec 2015'!$A$1:$K$1232,7,FALSE),"")</f>
        <v>0127444433</v>
      </c>
      <c r="H929" s="10" t="str">
        <f>IFERROR(VLOOKUP(A929,'[2]Total Provider - Dec 2015'!$A$1:$K$1232,8,FALSE),"")</f>
        <v>شارع خالد بن الوليد</v>
      </c>
      <c r="I929" s="10" t="str">
        <f>IFERROR(VLOOKUP(A929,'[2]Total Provider - Dec 2015'!$A$1:$K$1232,9,FALSE),"")</f>
        <v>الطائف</v>
      </c>
      <c r="J929" s="10" t="str">
        <f>IFERROR(VLOOKUP(A929,'[2]Total Provider - Dec 2015'!$A$1:$K$1232,10,FALSE),"")</f>
        <v>مكة المكرمة</v>
      </c>
      <c r="K929" s="10" t="str">
        <f>IFERROR(VLOOKUP(A929,'[2]Total Provider - Dec 2015'!$A$1:$K$1232,11,FALSE),"")</f>
        <v xml:space="preserve"> مدينة البصريات 3 </v>
      </c>
    </row>
    <row r="930" spans="1:11" hidden="1" x14ac:dyDescent="0.25">
      <c r="A930" s="5">
        <v>23072</v>
      </c>
      <c r="B930" s="6" t="str">
        <f>IFERROR(VLOOKUP(A930,'[2]Total Provider - Dec 2015'!$A$1:$K$1232,2,FALSE),"")</f>
        <v>Shamsan Business Medical Complex (Ex. Shamsan Private Polyclinic)</v>
      </c>
      <c r="C930" s="7" t="str">
        <f>IFERROR(VLOOKUP(A930,'[2]Total Provider - Dec 2015'!$A$1:$K$1232,3,FALSE),"")</f>
        <v>NW4</v>
      </c>
      <c r="D930" s="7" t="str">
        <f>IFERROR(VLOOKUP(A930,'[2]Total Provider - Dec 2015'!$A$1:$K$1232,4,FALSE),"")</f>
        <v>Aseer</v>
      </c>
      <c r="E930" s="7" t="str">
        <f>IFERROR(VLOOKUP(A930,'[2]Total Provider - Dec 2015'!$A$1:$K$1232,5,FALSE),"")</f>
        <v>Abha</v>
      </c>
      <c r="F930" s="7" t="str">
        <f>IFERROR(VLOOKUP(A930,'[2]Total Provider - Dec 2015'!$A$1:$K$1232,6,FALSE),"")</f>
        <v>Shamsan, Abha, Al Taif Road</v>
      </c>
      <c r="G930" s="7" t="str">
        <f>IFERROR(VLOOKUP(A930,'[2]Total Provider - Dec 2015'!$A$1:$K$1232,7,FALSE),"")</f>
        <v>0172245549</v>
      </c>
      <c r="H930" s="10" t="str">
        <f>IFERROR(VLOOKUP(A930,'[2]Total Provider - Dec 2015'!$A$1:$K$1232,8,FALSE),"")</f>
        <v>شمسان، أبها، طريق الطائف</v>
      </c>
      <c r="I930" s="10" t="str">
        <f>IFERROR(VLOOKUP(A930,'[2]Total Provider - Dec 2015'!$A$1:$K$1232,9,FALSE),"")</f>
        <v>أبها</v>
      </c>
      <c r="J930" s="10" t="str">
        <f>IFERROR(VLOOKUP(A930,'[2]Total Provider - Dec 2015'!$A$1:$K$1232,10,FALSE),"")</f>
        <v>عسير</v>
      </c>
      <c r="K930" s="10" t="str">
        <f>IFERROR(VLOOKUP(A930,'[2]Total Provider - Dec 2015'!$A$1:$K$1232,11,FALSE),"")</f>
        <v>مستوصف شمسان الخاص</v>
      </c>
    </row>
    <row r="931" spans="1:11" hidden="1" x14ac:dyDescent="0.25">
      <c r="A931" s="5">
        <v>23073</v>
      </c>
      <c r="B931" s="6" t="str">
        <f>IFERROR(VLOOKUP(A931,'[2]Total Provider - Dec 2015'!$A$1:$K$1232,2,FALSE),"")</f>
        <v>Exeer Pharmacy</v>
      </c>
      <c r="C931" s="7" t="str">
        <f>IFERROR(VLOOKUP(A931,'[2]Total Provider - Dec 2015'!$A$1:$K$1232,3,FALSE),"")</f>
        <v>NWS</v>
      </c>
      <c r="D931" s="7" t="str">
        <f>IFERROR(VLOOKUP(A931,'[2]Total Provider - Dec 2015'!$A$1:$K$1232,4,FALSE),"")</f>
        <v>Eastern Province</v>
      </c>
      <c r="E931" s="7" t="str">
        <f>IFERROR(VLOOKUP(A931,'[2]Total Provider - Dec 2015'!$A$1:$K$1232,5,FALSE),"")</f>
        <v>Sayhat</v>
      </c>
      <c r="F931" s="7" t="str">
        <f>IFERROR(VLOOKUP(A931,'[2]Total Provider - Dec 2015'!$A$1:$K$1232,6,FALSE),"")</f>
        <v>El Ferdos Dist, King Abdul Aziz St</v>
      </c>
      <c r="G931" s="7" t="str">
        <f>IFERROR(VLOOKUP(A931,'[2]Total Provider - Dec 2015'!$A$1:$K$1232,7,FALSE),"")</f>
        <v>0138376325</v>
      </c>
      <c r="H931" s="10" t="str">
        <f>IFERROR(VLOOKUP(A931,'[2]Total Provider - Dec 2015'!$A$1:$K$1232,8,FALSE),"")</f>
        <v>حي الفردوس، شارع الملك عبدالعزيز</v>
      </c>
      <c r="I931" s="10" t="str">
        <f>IFERROR(VLOOKUP(A931,'[2]Total Provider - Dec 2015'!$A$1:$K$1232,9,FALSE),"")</f>
        <v>سيهات</v>
      </c>
      <c r="J931" s="10" t="str">
        <f>IFERROR(VLOOKUP(A931,'[2]Total Provider - Dec 2015'!$A$1:$K$1232,10,FALSE),"")</f>
        <v>المنطقة الشرقية</v>
      </c>
      <c r="K931" s="10" t="str">
        <f>IFERROR(VLOOKUP(A931,'[2]Total Provider - Dec 2015'!$A$1:$K$1232,11,FALSE),"")</f>
        <v>صيدلية اكسير</v>
      </c>
    </row>
    <row r="932" spans="1:11" hidden="1" x14ac:dyDescent="0.25">
      <c r="A932" s="5">
        <v>23076</v>
      </c>
      <c r="B932" s="6" t="str">
        <f>IFERROR(VLOOKUP(A932,'[2]Total Provider - Dec 2015'!$A$1:$K$1232,2,FALSE),"")</f>
        <v>Misr International Hospital</v>
      </c>
      <c r="C932" s="7" t="str">
        <f>IFERROR(VLOOKUP(A932,'[2]Total Provider - Dec 2015'!$A$1:$K$1232,3,FALSE),"")</f>
        <v>NW5</v>
      </c>
      <c r="D932" s="7" t="str">
        <f>IFERROR(VLOOKUP(A932,'[2]Total Provider - Dec 2015'!$A$1:$K$1232,4,FALSE),"")</f>
        <v>Egypt</v>
      </c>
      <c r="E932" s="7" t="str">
        <f>IFERROR(VLOOKUP(A932,'[2]Total Provider - Dec 2015'!$A$1:$K$1232,5,FALSE),"")</f>
        <v>Cairo</v>
      </c>
      <c r="F932" s="7" t="str">
        <f>IFERROR(VLOOKUP(A932,'[2]Total Provider - Dec 2015'!$A$1:$K$1232,6,FALSE),"")</f>
        <v>Giza-Al Dokki, 12 Adel Hussain Rustom St</v>
      </c>
      <c r="G932" s="7" t="str">
        <f>IFERROR(VLOOKUP(A932,'[2]Total Provider - Dec 2015'!$A$1:$K$1232,7,FALSE),"")</f>
        <v>20 2 37617208</v>
      </c>
      <c r="H932" s="10" t="str">
        <f>IFERROR(VLOOKUP(A932,'[2]Total Provider - Dec 2015'!$A$1:$K$1232,8,FALSE),"")</f>
        <v>الجيزة-الدقي، 12 شارع عادل حسين رستم</v>
      </c>
      <c r="I932" s="10" t="str">
        <f>IFERROR(VLOOKUP(A932,'[2]Total Provider - Dec 2015'!$A$1:$K$1232,9,FALSE),"")</f>
        <v>القاهرة</v>
      </c>
      <c r="J932" s="10" t="str">
        <f>IFERROR(VLOOKUP(A932,'[2]Total Provider - Dec 2015'!$A$1:$K$1232,10,FALSE),"")</f>
        <v>مصر</v>
      </c>
      <c r="K932" s="10" t="str">
        <f>IFERROR(VLOOKUP(A932,'[2]Total Provider - Dec 2015'!$A$1:$K$1232,11,FALSE),"")</f>
        <v>مستشفى مصر الدولي</v>
      </c>
    </row>
    <row r="933" spans="1:11" hidden="1" x14ac:dyDescent="0.25">
      <c r="A933" s="5">
        <v>23080</v>
      </c>
      <c r="B933" s="6" t="str">
        <f>IFERROR(VLOOKUP(A933,'[2]Total Provider - Dec 2015'!$A$1:$K$1232,2,FALSE),"")</f>
        <v>Al Enjaz Medical Center</v>
      </c>
      <c r="C933" s="7" t="str">
        <f>IFERROR(VLOOKUP(A933,'[2]Total Provider - Dec 2015'!$A$1:$K$1232,3,FALSE),"")</f>
        <v>NW1</v>
      </c>
      <c r="D933" s="7" t="str">
        <f>IFERROR(VLOOKUP(A933,'[2]Total Provider - Dec 2015'!$A$1:$K$1232,4,FALSE),"")</f>
        <v>Riyadh</v>
      </c>
      <c r="E933" s="7" t="str">
        <f>IFERROR(VLOOKUP(A933,'[2]Total Provider - Dec 2015'!$A$1:$K$1232,5,FALSE),"")</f>
        <v>Riyadh</v>
      </c>
      <c r="F933" s="7" t="str">
        <f>IFERROR(VLOOKUP(A933,'[2]Total Provider - Dec 2015'!$A$1:$K$1232,6,FALSE),"")</f>
        <v>Al Ain Dist., Main St.</v>
      </c>
      <c r="G933" s="7" t="str">
        <f>IFERROR(VLOOKUP(A933,'[2]Total Provider - Dec 2015'!$A$1:$K$1232,7,FALSE),"")</f>
        <v>0115288000</v>
      </c>
      <c r="H933" s="10" t="str">
        <f>IFERROR(VLOOKUP(A933,'[2]Total Provider - Dec 2015'!$A$1:$K$1232,8,FALSE),"")</f>
        <v>حي العين، الشارع الرئيسي</v>
      </c>
      <c r="I933" s="10" t="str">
        <f>IFERROR(VLOOKUP(A933,'[2]Total Provider - Dec 2015'!$A$1:$K$1232,9,FALSE),"")</f>
        <v>الرياض</v>
      </c>
      <c r="J933" s="10" t="str">
        <f>IFERROR(VLOOKUP(A933,'[2]Total Provider - Dec 2015'!$A$1:$K$1232,10,FALSE),"")</f>
        <v>الرياض</v>
      </c>
      <c r="K933" s="10" t="str">
        <f>IFERROR(VLOOKUP(A933,'[2]Total Provider - Dec 2015'!$A$1:$K$1232,11,FALSE),"")</f>
        <v>مركز الإنجاز الطبي</v>
      </c>
    </row>
    <row r="934" spans="1:11" hidden="1" x14ac:dyDescent="0.25">
      <c r="A934" s="5">
        <v>23083</v>
      </c>
      <c r="B934" s="6" t="str">
        <f>IFERROR(VLOOKUP(A934,'[2]Total Provider - Dec 2015'!$A$1:$K$1232,2,FALSE),"")</f>
        <v>Dawna Medical Center</v>
      </c>
      <c r="C934" s="7" t="str">
        <f>IFERROR(VLOOKUP(A934,'[2]Total Provider - Dec 2015'!$A$1:$K$1232,3,FALSE),"")</f>
        <v>NW4</v>
      </c>
      <c r="D934" s="7" t="str">
        <f>IFERROR(VLOOKUP(A934,'[2]Total Provider - Dec 2015'!$A$1:$K$1232,4,FALSE),"")</f>
        <v>Qassim</v>
      </c>
      <c r="E934" s="7" t="str">
        <f>IFERROR(VLOOKUP(A934,'[2]Total Provider - Dec 2015'!$A$1:$K$1232,5,FALSE),"")</f>
        <v>Al Badaya'a</v>
      </c>
      <c r="F934" s="7" t="str">
        <f>IFERROR(VLOOKUP(A934,'[2]Total Provider - Dec 2015'!$A$1:$K$1232,6,FALSE),"")</f>
        <v>Al Wosta Dist., King Abdul Aziz Road</v>
      </c>
      <c r="G934" s="7" t="str">
        <f>IFERROR(VLOOKUP(A934,'[2]Total Provider - Dec 2015'!$A$1:$K$1232,7,FALSE),"")</f>
        <v>0163326660</v>
      </c>
      <c r="H934" s="10" t="str">
        <f>IFERROR(VLOOKUP(A934,'[2]Total Provider - Dec 2015'!$A$1:$K$1232,8,FALSE),"")</f>
        <v>حي الوسطى، طريق الملك عبدالعزيز</v>
      </c>
      <c r="I934" s="10" t="str">
        <f>IFERROR(VLOOKUP(A934,'[2]Total Provider - Dec 2015'!$A$1:$K$1232,9,FALSE),"")</f>
        <v>البدائع</v>
      </c>
      <c r="J934" s="10" t="str">
        <f>IFERROR(VLOOKUP(A934,'[2]Total Provider - Dec 2015'!$A$1:$K$1232,10,FALSE),"")</f>
        <v>القصيم</v>
      </c>
      <c r="K934" s="10" t="str">
        <f>IFERROR(VLOOKUP(A934,'[2]Total Provider - Dec 2015'!$A$1:$K$1232,11,FALSE),"")</f>
        <v>مركز داونا الطبي</v>
      </c>
    </row>
    <row r="935" spans="1:11" x14ac:dyDescent="0.25">
      <c r="A935" s="5">
        <v>23092</v>
      </c>
      <c r="B935" s="6" t="str">
        <f>IFERROR(VLOOKUP(A935,'[2]Total Provider - Dec 2015'!$A$1:$K$1232,2,FALSE),"")</f>
        <v>White Mass Dental Clinic</v>
      </c>
      <c r="C935" s="7" t="str">
        <f>IFERROR(VLOOKUP(A935,'[2]Total Provider - Dec 2015'!$A$1:$K$1232,3,FALSE),"")</f>
        <v>NWR</v>
      </c>
      <c r="D935" s="7" t="str">
        <f>IFERROR(VLOOKUP(A935,'[2]Total Provider - Dec 2015'!$A$1:$K$1232,4,FALSE),"")</f>
        <v>Eastern Province</v>
      </c>
      <c r="E935" s="7" t="str">
        <f>IFERROR(VLOOKUP(A935,'[2]Total Provider - Dec 2015'!$A$1:$K$1232,5,FALSE),"")</f>
        <v>Khobar</v>
      </c>
      <c r="F935" s="7" t="str">
        <f>IFERROR(VLOOKUP(A935,'[2]Total Provider - Dec 2015'!$A$1:$K$1232,6,FALSE),"")</f>
        <v>Al Aqrabiyah Dist., Prince Hmoud Bin Abdul Aziz St.</v>
      </c>
      <c r="G935" s="7" t="str">
        <f>IFERROR(VLOOKUP(A935,'[2]Total Provider - Dec 2015'!$A$1:$K$1232,7,FALSE),"")</f>
        <v>0138116469</v>
      </c>
      <c r="H935" s="10" t="str">
        <f>IFERROR(VLOOKUP(A935,'[2]Total Provider - Dec 2015'!$A$1:$K$1232,8,FALSE),"")</f>
        <v>حي العقربية، شارع الأمير حمود بن عبد العزيز</v>
      </c>
      <c r="I935" s="10" t="str">
        <f>IFERROR(VLOOKUP(A935,'[2]Total Provider - Dec 2015'!$A$1:$K$1232,9,FALSE),"")</f>
        <v>الخبر</v>
      </c>
      <c r="J935" s="10" t="str">
        <f>IFERROR(VLOOKUP(A935,'[2]Total Provider - Dec 2015'!$A$1:$K$1232,10,FALSE),"")</f>
        <v>المنطقة الشرقية</v>
      </c>
      <c r="K935" s="10" t="str">
        <f>IFERROR(VLOOKUP(A935,'[2]Total Provider - Dec 2015'!$A$1:$K$1232,11,FALSE),"")</f>
        <v>مجمع شركة بسمة الماس الأبيض للأسنان - الخبر</v>
      </c>
    </row>
    <row r="936" spans="1:11" hidden="1" x14ac:dyDescent="0.25">
      <c r="A936" s="5">
        <v>23093</v>
      </c>
      <c r="B936" s="6" t="str">
        <f>IFERROR(VLOOKUP(A936,'[2]Total Provider - Dec 2015'!$A$1:$K$1232,2,FALSE),"")</f>
        <v>Al Amal Polyclinic - Umluj</v>
      </c>
      <c r="C936" s="7" t="str">
        <f>IFERROR(VLOOKUP(A936,'[2]Total Provider - Dec 2015'!$A$1:$K$1232,3,FALSE),"")</f>
        <v>NW6</v>
      </c>
      <c r="D936" s="7" t="str">
        <f>IFERROR(VLOOKUP(A936,'[2]Total Provider - Dec 2015'!$A$1:$K$1232,4,FALSE),"")</f>
        <v>Tabuk</v>
      </c>
      <c r="E936" s="7" t="str">
        <f>IFERROR(VLOOKUP(A936,'[2]Total Provider - Dec 2015'!$A$1:$K$1232,5,FALSE),"")</f>
        <v>Umluj</v>
      </c>
      <c r="F936" s="7" t="str">
        <f>IFERROR(VLOOKUP(A936,'[2]Total Provider - Dec 2015'!$A$1:$K$1232,6,FALSE),"")</f>
        <v>Al Amara Dist.</v>
      </c>
      <c r="G936" s="7">
        <f>IFERROR(VLOOKUP(A936,'[2]Total Provider - Dec 2015'!$A$1:$K$1232,7,FALSE),"")</f>
        <v>143822140</v>
      </c>
      <c r="H936" s="10" t="str">
        <f>IFERROR(VLOOKUP(A936,'[2]Total Provider - Dec 2015'!$A$1:$K$1232,8,FALSE),"")</f>
        <v>حي الأمارة</v>
      </c>
      <c r="I936" s="10" t="str">
        <f>IFERROR(VLOOKUP(A936,'[2]Total Provider - Dec 2015'!$A$1:$K$1232,9,FALSE),"")</f>
        <v xml:space="preserve">أملج </v>
      </c>
      <c r="J936" s="10" t="str">
        <f>IFERROR(VLOOKUP(A936,'[2]Total Provider - Dec 2015'!$A$1:$K$1232,10,FALSE),"")</f>
        <v>تبوك</v>
      </c>
      <c r="K936" s="10" t="str">
        <f>IFERROR(VLOOKUP(A936,'[2]Total Provider - Dec 2015'!$A$1:$K$1232,11,FALSE),"")</f>
        <v>مستوصف الأمل الطبي - بأملج</v>
      </c>
    </row>
    <row r="937" spans="1:11" hidden="1" x14ac:dyDescent="0.25">
      <c r="A937" s="5">
        <v>23095</v>
      </c>
      <c r="B937" s="6" t="str">
        <f>IFERROR(VLOOKUP(A937,'[2]Total Provider - Dec 2015'!$A$1:$K$1232,2,FALSE),"")</f>
        <v>IDCC - International Diabetes Care Center (Selah Company)</v>
      </c>
      <c r="C937" s="7" t="str">
        <f>IFERROR(VLOOKUP(A937,'[2]Total Provider - Dec 2015'!$A$1:$K$1232,3,FALSE),"")</f>
        <v>NW5</v>
      </c>
      <c r="D937" s="7" t="str">
        <f>IFERROR(VLOOKUP(A937,'[2]Total Provider - Dec 2015'!$A$1:$K$1232,4,FALSE),"")</f>
        <v>Makkah</v>
      </c>
      <c r="E937" s="7" t="str">
        <f>IFERROR(VLOOKUP(A937,'[2]Total Provider - Dec 2015'!$A$1:$K$1232,5,FALSE),"")</f>
        <v>Jeddah</v>
      </c>
      <c r="F937" s="7" t="str">
        <f>IFERROR(VLOOKUP(A937,'[2]Total Provider - Dec 2015'!$A$1:$K$1232,6,FALSE),"")</f>
        <v>Al Muhamadiah Dist., Prince Sultan St.</v>
      </c>
      <c r="G937" s="7" t="str">
        <f>IFERROR(VLOOKUP(A937,'[2]Total Provider - Dec 2015'!$A$1:$K$1232,7,FALSE),"")</f>
        <v>0126822577</v>
      </c>
      <c r="H937" s="10" t="str">
        <f>IFERROR(VLOOKUP(A937,'[2]Total Provider - Dec 2015'!$A$1:$K$1232,8,FALSE),"")</f>
        <v>حي المحمدية، شارع الأمير سلطان</v>
      </c>
      <c r="I937" s="10" t="str">
        <f>IFERROR(VLOOKUP(A937,'[2]Total Provider - Dec 2015'!$A$1:$K$1232,9,FALSE),"")</f>
        <v>جدة</v>
      </c>
      <c r="J937" s="10" t="str">
        <f>IFERROR(VLOOKUP(A937,'[2]Total Provider - Dec 2015'!$A$1:$K$1232,10,FALSE),"")</f>
        <v>مكة المكرمة</v>
      </c>
      <c r="K937" s="10" t="str">
        <f>IFERROR(VLOOKUP(A937,'[2]Total Provider - Dec 2015'!$A$1:$K$1232,11,FALSE),"")</f>
        <v>المركز الدولي للعناية بالسكر</v>
      </c>
    </row>
    <row r="938" spans="1:11" hidden="1" x14ac:dyDescent="0.25">
      <c r="A938" s="5">
        <v>23097</v>
      </c>
      <c r="B938" s="6" t="str">
        <f>IFERROR(VLOOKUP(A938,'[2]Total Provider - Dec 2015'!$A$1:$K$1232,2,FALSE),"")</f>
        <v>Apollo Hospitals - Greams Lane - Chennai - India</v>
      </c>
      <c r="C938" s="7" t="str">
        <f>IFERROR(VLOOKUP(A938,'[2]Total Provider - Dec 2015'!$A$1:$K$1232,3,FALSE),"")</f>
        <v>NW7</v>
      </c>
      <c r="D938" s="7" t="str">
        <f>IFERROR(VLOOKUP(A938,'[2]Total Provider - Dec 2015'!$A$1:$K$1232,4,FALSE),"")</f>
        <v>India</v>
      </c>
      <c r="E938" s="7" t="str">
        <f>IFERROR(VLOOKUP(A938,'[2]Total Provider - Dec 2015'!$A$1:$K$1232,5,FALSE),"")</f>
        <v>Chennai</v>
      </c>
      <c r="F938" s="7" t="str">
        <f>IFERROR(VLOOKUP(A938,'[2]Total Provider - Dec 2015'!$A$1:$K$1232,6,FALSE),"")</f>
        <v>21, Greams Lane, Off Greams Road, Chennai - 600 006</v>
      </c>
      <c r="G938" s="7" t="str">
        <f>IFERROR(VLOOKUP(A938,'[2]Total Provider - Dec 2015'!$A$1:$K$1232,7,FALSE),"")</f>
        <v>91 44 2829 0200</v>
      </c>
      <c r="H938" s="10" t="str">
        <f>IFERROR(VLOOKUP(A938,'[2]Total Provider - Dec 2015'!$A$1:$K$1232,8,FALSE),"")</f>
        <v>رقم 21، ممر جريمز، طريق أوف جريمز، شيناي - 600006</v>
      </c>
      <c r="I938" s="10" t="str">
        <f>IFERROR(VLOOKUP(A938,'[2]Total Provider - Dec 2015'!$A$1:$K$1232,9,FALSE),"")</f>
        <v>شيناي</v>
      </c>
      <c r="J938" s="10" t="str">
        <f>IFERROR(VLOOKUP(A938,'[2]Total Provider - Dec 2015'!$A$1:$K$1232,10,FALSE),"")</f>
        <v>الهند</v>
      </c>
      <c r="K938" s="10" t="str">
        <f>IFERROR(VLOOKUP(A938,'[2]Total Provider - Dec 2015'!$A$1:$K$1232,11,FALSE),"")</f>
        <v>مستشفيات أبولو - ممر جريمز - شيناي - الهند</v>
      </c>
    </row>
    <row r="939" spans="1:11" hidden="1" x14ac:dyDescent="0.25">
      <c r="A939" s="5">
        <v>23098</v>
      </c>
      <c r="B939" s="6" t="str">
        <f>IFERROR(VLOOKUP(A939,'[2]Total Provider - Dec 2015'!$A$1:$K$1232,2,FALSE),"")</f>
        <v>Apollo Childrens Hospitals - Nungambakkam - Chennai  - India</v>
      </c>
      <c r="C939" s="7" t="str">
        <f>IFERROR(VLOOKUP(A939,'[2]Total Provider - Dec 2015'!$A$1:$K$1232,3,FALSE),"")</f>
        <v>NW7</v>
      </c>
      <c r="D939" s="7" t="str">
        <f>IFERROR(VLOOKUP(A939,'[2]Total Provider - Dec 2015'!$A$1:$K$1232,4,FALSE),"")</f>
        <v>India</v>
      </c>
      <c r="E939" s="7" t="str">
        <f>IFERROR(VLOOKUP(A939,'[2]Total Provider - Dec 2015'!$A$1:$K$1232,5,FALSE),"")</f>
        <v>Chennai</v>
      </c>
      <c r="F939" s="7" t="str">
        <f>IFERROR(VLOOKUP(A939,'[2]Total Provider - Dec 2015'!$A$1:$K$1232,6,FALSE),"")</f>
        <v>15, Shafee Mohamed Road, Nungambakkam, Chennai - 600 006</v>
      </c>
      <c r="G939" s="7" t="str">
        <f>IFERROR(VLOOKUP(A939,'[2]Total Provider - Dec 2015'!$A$1:$K$1232,7,FALSE),"")</f>
        <v>91 44 2829 8282</v>
      </c>
      <c r="H939" s="10" t="str">
        <f>IFERROR(VLOOKUP(A939,'[2]Total Provider - Dec 2015'!$A$1:$K$1232,8,FALSE),"")</f>
        <v>رقم15، طريق محمد شافي، ننجامبكام، شيناي - 600006</v>
      </c>
      <c r="I939" s="10" t="str">
        <f>IFERROR(VLOOKUP(A939,'[2]Total Provider - Dec 2015'!$A$1:$K$1232,9,FALSE),"")</f>
        <v>شيناي</v>
      </c>
      <c r="J939" s="10" t="str">
        <f>IFERROR(VLOOKUP(A939,'[2]Total Provider - Dec 2015'!$A$1:$K$1232,10,FALSE),"")</f>
        <v>الهند</v>
      </c>
      <c r="K939" s="10" t="str">
        <f>IFERROR(VLOOKUP(A939,'[2]Total Provider - Dec 2015'!$A$1:$K$1232,11,FALSE),"")</f>
        <v>مستشفيات أبولو للأطفال - ننجامبكام - شيناي - الهند</v>
      </c>
    </row>
    <row r="940" spans="1:11" hidden="1" x14ac:dyDescent="0.25">
      <c r="A940" s="5">
        <v>23099</v>
      </c>
      <c r="B940" s="6" t="str">
        <f>IFERROR(VLOOKUP(A940,'[2]Total Provider - Dec 2015'!$A$1:$K$1232,2,FALSE),"")</f>
        <v>Apollo First Med Hospitals - P H Road, Chennai, India</v>
      </c>
      <c r="C940" s="7" t="str">
        <f>IFERROR(VLOOKUP(A940,'[2]Total Provider - Dec 2015'!$A$1:$K$1232,3,FALSE),"")</f>
        <v>NW7</v>
      </c>
      <c r="D940" s="7" t="str">
        <f>IFERROR(VLOOKUP(A940,'[2]Total Provider - Dec 2015'!$A$1:$K$1232,4,FALSE),"")</f>
        <v>India</v>
      </c>
      <c r="E940" s="7" t="str">
        <f>IFERROR(VLOOKUP(A940,'[2]Total Provider - Dec 2015'!$A$1:$K$1232,5,FALSE),"")</f>
        <v>Chennai</v>
      </c>
      <c r="F940" s="7" t="str">
        <f>IFERROR(VLOOKUP(A940,'[2]Total Provider - Dec 2015'!$A$1:$K$1232,6,FALSE),"")</f>
        <v>154, P H Road, Chennia 600 010</v>
      </c>
      <c r="G940" s="7" t="str">
        <f>IFERROR(VLOOKUP(A940,'[2]Total Provider - Dec 2015'!$A$1:$K$1232,7,FALSE),"")</f>
        <v>91 44 2821 1111</v>
      </c>
      <c r="H940" s="10" t="str">
        <f>IFERROR(VLOOKUP(A940,'[2]Total Provider - Dec 2015'!$A$1:$K$1232,8,FALSE),"")</f>
        <v>رقم 154،طريق P H، شيناي 600010</v>
      </c>
      <c r="I940" s="10" t="str">
        <f>IFERROR(VLOOKUP(A940,'[2]Total Provider - Dec 2015'!$A$1:$K$1232,9,FALSE),"")</f>
        <v>شيناي</v>
      </c>
      <c r="J940" s="10" t="str">
        <f>IFERROR(VLOOKUP(A940,'[2]Total Provider - Dec 2015'!$A$1:$K$1232,10,FALSE),"")</f>
        <v>الهند</v>
      </c>
      <c r="K940" s="10" t="str">
        <f>IFERROR(VLOOKUP(A940,'[2]Total Provider - Dec 2015'!$A$1:$K$1232,11,FALSE),"")</f>
        <v>مستشفيات أبولو فيرست ميد - طريق P H ، شيناي، الهند</v>
      </c>
    </row>
    <row r="941" spans="1:11" hidden="1" x14ac:dyDescent="0.25">
      <c r="A941" s="5">
        <v>23100</v>
      </c>
      <c r="B941" s="6" t="str">
        <f>IFERROR(VLOOKUP(A941,'[2]Total Provider - Dec 2015'!$A$1:$K$1232,2,FALSE),"")</f>
        <v>Apollo Speciality Hospitals - Padma Complex - Chennai - India</v>
      </c>
      <c r="C941" s="7" t="str">
        <f>IFERROR(VLOOKUP(A941,'[2]Total Provider - Dec 2015'!$A$1:$K$1232,3,FALSE),"")</f>
        <v>NW7</v>
      </c>
      <c r="D941" s="7" t="str">
        <f>IFERROR(VLOOKUP(A941,'[2]Total Provider - Dec 2015'!$A$1:$K$1232,4,FALSE),"")</f>
        <v>India</v>
      </c>
      <c r="E941" s="7" t="str">
        <f>IFERROR(VLOOKUP(A941,'[2]Total Provider - Dec 2015'!$A$1:$K$1232,5,FALSE),"")</f>
        <v>Chennai</v>
      </c>
      <c r="F941" s="7" t="str">
        <f>IFERROR(VLOOKUP(A941,'[2]Total Provider - Dec 2015'!$A$1:$K$1232,6,FALSE),"")</f>
        <v>320, Anna Salai, Nandanam, Padma Complex, Chennai - 600 035</v>
      </c>
      <c r="G941" s="7" t="str">
        <f>IFERROR(VLOOKUP(A941,'[2]Total Provider - Dec 2015'!$A$1:$K$1232,7,FALSE),"")</f>
        <v>91 44 2433 6119</v>
      </c>
      <c r="H941" s="10" t="str">
        <f>IFERROR(VLOOKUP(A941,'[2]Total Provider - Dec 2015'!$A$1:$K$1232,8,FALSE),"")</f>
        <v>رقم 320، آنا سلاي، ناندانام، مجمع بادما، شيناي - 600035</v>
      </c>
      <c r="I941" s="10" t="str">
        <f>IFERROR(VLOOKUP(A941,'[2]Total Provider - Dec 2015'!$A$1:$K$1232,9,FALSE),"")</f>
        <v>شيناي</v>
      </c>
      <c r="J941" s="10" t="str">
        <f>IFERROR(VLOOKUP(A941,'[2]Total Provider - Dec 2015'!$A$1:$K$1232,10,FALSE),"")</f>
        <v>الهند</v>
      </c>
      <c r="K941" s="10" t="str">
        <f>IFERROR(VLOOKUP(A941,'[2]Total Provider - Dec 2015'!$A$1:$K$1232,11,FALSE),"")</f>
        <v>مستشفيات أبولو التخصصية - مجمع بادما - شيناي - الهند</v>
      </c>
    </row>
    <row r="942" spans="1:11" hidden="1" x14ac:dyDescent="0.25">
      <c r="A942" s="5">
        <v>23101</v>
      </c>
      <c r="B942" s="6" t="str">
        <f>IFERROR(VLOOKUP(A942,'[2]Total Provider - Dec 2015'!$A$1:$K$1232,2,FALSE),"")</f>
        <v>Apollo Hospitals - Tondiarpet - Chennai - India</v>
      </c>
      <c r="C942" s="7" t="str">
        <f>IFERROR(VLOOKUP(A942,'[2]Total Provider - Dec 2015'!$A$1:$K$1232,3,FALSE),"")</f>
        <v>NW7</v>
      </c>
      <c r="D942" s="7" t="str">
        <f>IFERROR(VLOOKUP(A942,'[2]Total Provider - Dec 2015'!$A$1:$K$1232,4,FALSE),"")</f>
        <v>India</v>
      </c>
      <c r="E942" s="7" t="str">
        <f>IFERROR(VLOOKUP(A942,'[2]Total Provider - Dec 2015'!$A$1:$K$1232,5,FALSE),"")</f>
        <v>Chennai</v>
      </c>
      <c r="F942" s="7" t="str">
        <f>IFERROR(VLOOKUP(A942,'[2]Total Provider - Dec 2015'!$A$1:$K$1232,6,FALSE),"")</f>
        <v>645 &amp; 646, T H Road, Tondiarpet, Chennai - 600 081</v>
      </c>
      <c r="G942" s="7" t="str">
        <f>IFERROR(VLOOKUP(A942,'[2]Total Provider - Dec 2015'!$A$1:$K$1232,7,FALSE),"")</f>
        <v>91 44 2591 6132</v>
      </c>
      <c r="H942" s="10" t="str">
        <f>IFERROR(VLOOKUP(A942,'[2]Total Provider - Dec 2015'!$A$1:$K$1232,8,FALSE),"")</f>
        <v>رقم 645 &amp; 646، طريق T H، توندياربت، شيناي - 600081</v>
      </c>
      <c r="I942" s="10" t="str">
        <f>IFERROR(VLOOKUP(A942,'[2]Total Provider - Dec 2015'!$A$1:$K$1232,9,FALSE),"")</f>
        <v>شيناي</v>
      </c>
      <c r="J942" s="10" t="str">
        <f>IFERROR(VLOOKUP(A942,'[2]Total Provider - Dec 2015'!$A$1:$K$1232,10,FALSE),"")</f>
        <v>الهند</v>
      </c>
      <c r="K942" s="10" t="str">
        <f>IFERROR(VLOOKUP(A942,'[2]Total Provider - Dec 2015'!$A$1:$K$1232,11,FALSE),"")</f>
        <v>مستشفيات أبولو - توندياربت - شيناي - الهند</v>
      </c>
    </row>
    <row r="943" spans="1:11" hidden="1" x14ac:dyDescent="0.25">
      <c r="A943" s="5">
        <v>23102</v>
      </c>
      <c r="B943" s="6" t="str">
        <f>IFERROR(VLOOKUP(A943,'[2]Total Provider - Dec 2015'!$A$1:$K$1232,2,FALSE),"")</f>
        <v>Apollo Day Surgery - Alwarpet - Chennai - India</v>
      </c>
      <c r="C943" s="7" t="str">
        <f>IFERROR(VLOOKUP(A943,'[2]Total Provider - Dec 2015'!$A$1:$K$1232,3,FALSE),"")</f>
        <v>NW7</v>
      </c>
      <c r="D943" s="7" t="str">
        <f>IFERROR(VLOOKUP(A943,'[2]Total Provider - Dec 2015'!$A$1:$K$1232,4,FALSE),"")</f>
        <v>India</v>
      </c>
      <c r="E943" s="7" t="str">
        <f>IFERROR(VLOOKUP(A943,'[2]Total Provider - Dec 2015'!$A$1:$K$1232,5,FALSE),"")</f>
        <v>Chennai</v>
      </c>
      <c r="F943" s="7" t="str">
        <f>IFERROR(VLOOKUP(A943,'[2]Total Provider - Dec 2015'!$A$1:$K$1232,6,FALSE),"")</f>
        <v>12, C P Ramasamy Road, Alwarpet, Chennai - 600 018</v>
      </c>
      <c r="G943" s="7" t="str">
        <f>IFERROR(VLOOKUP(A943,'[2]Total Provider - Dec 2015'!$A$1:$K$1232,7,FALSE),"")</f>
        <v>91 44 2498 8866</v>
      </c>
      <c r="H943" s="10" t="str">
        <f>IFERROR(VLOOKUP(A943,'[2]Total Provider - Dec 2015'!$A$1:$K$1232,8,FALSE),"")</f>
        <v>رقم 12، طريق C P رمسامي، ألواربيت، شيناي - 600018</v>
      </c>
      <c r="I943" s="10" t="str">
        <f>IFERROR(VLOOKUP(A943,'[2]Total Provider - Dec 2015'!$A$1:$K$1232,9,FALSE),"")</f>
        <v>شيناي</v>
      </c>
      <c r="J943" s="10" t="str">
        <f>IFERROR(VLOOKUP(A943,'[2]Total Provider - Dec 2015'!$A$1:$K$1232,10,FALSE),"")</f>
        <v>الهند</v>
      </c>
      <c r="K943" s="10" t="str">
        <f>IFERROR(VLOOKUP(A943,'[2]Total Provider - Dec 2015'!$A$1:$K$1232,11,FALSE),"")</f>
        <v>أبولو لعمليات اليوم الواحد - ألواربيت - شيناي - الهند</v>
      </c>
    </row>
    <row r="944" spans="1:11" hidden="1" x14ac:dyDescent="0.25">
      <c r="A944" s="5">
        <v>23103</v>
      </c>
      <c r="B944" s="6" t="str">
        <f>IFERROR(VLOOKUP(A944,'[2]Total Provider - Dec 2015'!$A$1:$K$1232,2,FALSE),"")</f>
        <v>Apollo Hospitals - Sowcarpet - Chennai, India</v>
      </c>
      <c r="C944" s="7" t="str">
        <f>IFERROR(VLOOKUP(A944,'[2]Total Provider - Dec 2015'!$A$1:$K$1232,3,FALSE),"")</f>
        <v>NW7</v>
      </c>
      <c r="D944" s="7" t="str">
        <f>IFERROR(VLOOKUP(A944,'[2]Total Provider - Dec 2015'!$A$1:$K$1232,4,FALSE),"")</f>
        <v>India</v>
      </c>
      <c r="E944" s="7" t="str">
        <f>IFERROR(VLOOKUP(A944,'[2]Total Provider - Dec 2015'!$A$1:$K$1232,5,FALSE),"")</f>
        <v>Chennai</v>
      </c>
      <c r="F944" s="7" t="str">
        <f>IFERROR(VLOOKUP(A944,'[2]Total Provider - Dec 2015'!$A$1:$K$1232,6,FALSE),"")</f>
        <v>134, Mint Street, Sowcarpet, Chennai - 600 079</v>
      </c>
      <c r="G944" s="7" t="str">
        <f>IFERROR(VLOOKUP(A944,'[2]Total Provider - Dec 2015'!$A$1:$K$1232,7,FALSE),"")</f>
        <v>91 442529 6080</v>
      </c>
      <c r="H944" s="10" t="str">
        <f>IFERROR(VLOOKUP(A944,'[2]Total Provider - Dec 2015'!$A$1:$K$1232,8,FALSE),"")</f>
        <v>رقم 134، شارع مينت، سوكاربيت، شيناي - 600079</v>
      </c>
      <c r="I944" s="10" t="str">
        <f>IFERROR(VLOOKUP(A944,'[2]Total Provider - Dec 2015'!$A$1:$K$1232,9,FALSE),"")</f>
        <v>شيناي</v>
      </c>
      <c r="J944" s="10" t="str">
        <f>IFERROR(VLOOKUP(A944,'[2]Total Provider - Dec 2015'!$A$1:$K$1232,10,FALSE),"")</f>
        <v>الهند</v>
      </c>
      <c r="K944" s="10" t="str">
        <f>IFERROR(VLOOKUP(A944,'[2]Total Provider - Dec 2015'!$A$1:$K$1232,11,FALSE),"")</f>
        <v>مستشفيات أبولو - سوكاربيت - شيناي - الهند</v>
      </c>
    </row>
    <row r="945" spans="1:11" hidden="1" x14ac:dyDescent="0.25">
      <c r="A945" s="5">
        <v>23104</v>
      </c>
      <c r="B945" s="6" t="str">
        <f>IFERROR(VLOOKUP(A945,'[2]Total Provider - Dec 2015'!$A$1:$K$1232,2,FALSE),"")</f>
        <v>Apollo Hospitals - Ayanambakkam - Chennai - India</v>
      </c>
      <c r="C945" s="7" t="str">
        <f>IFERROR(VLOOKUP(A945,'[2]Total Provider - Dec 2015'!$A$1:$K$1232,3,FALSE),"")</f>
        <v>NW7</v>
      </c>
      <c r="D945" s="7" t="str">
        <f>IFERROR(VLOOKUP(A945,'[2]Total Provider - Dec 2015'!$A$1:$K$1232,4,FALSE),"")</f>
        <v>India</v>
      </c>
      <c r="E945" s="7" t="str">
        <f>IFERROR(VLOOKUP(A945,'[2]Total Provider - Dec 2015'!$A$1:$K$1232,5,FALSE),"")</f>
        <v>Chennai</v>
      </c>
      <c r="F945" s="7" t="str">
        <f>IFERROR(VLOOKUP(A945,'[2]Total Provider - Dec 2015'!$A$1:$K$1232,6,FALSE),"")</f>
        <v>No 64, Vanagaram to Ambattur Main Road, Ayanambakkam, Thiruvallur dist Chennai,</v>
      </c>
      <c r="G945" s="7" t="str">
        <f>IFERROR(VLOOKUP(A945,'[2]Total Provider - Dec 2015'!$A$1:$K$1232,7,FALSE),"")</f>
        <v>91 44 2653 7777</v>
      </c>
      <c r="H945" s="10" t="str">
        <f>IFERROR(VLOOKUP(A945,'[2]Total Provider - Dec 2015'!$A$1:$K$1232,8,FALSE),"")</f>
        <v>رقم 64، الشارع الرئيسي فاناجارام إلى أمباتور، أيانامبكام، حي تيروفالور شيناي</v>
      </c>
      <c r="I945" s="10" t="str">
        <f>IFERROR(VLOOKUP(A945,'[2]Total Provider - Dec 2015'!$A$1:$K$1232,9,FALSE),"")</f>
        <v>شيناي</v>
      </c>
      <c r="J945" s="10" t="str">
        <f>IFERROR(VLOOKUP(A945,'[2]Total Provider - Dec 2015'!$A$1:$K$1232,10,FALSE),"")</f>
        <v>الهند</v>
      </c>
      <c r="K945" s="10" t="str">
        <f>IFERROR(VLOOKUP(A945,'[2]Total Provider - Dec 2015'!$A$1:$K$1232,11,FALSE),"")</f>
        <v>مستشفيات أبولو - أيانامبكام - شيناي - الهند</v>
      </c>
    </row>
    <row r="946" spans="1:11" hidden="1" x14ac:dyDescent="0.25">
      <c r="A946" s="5">
        <v>23105</v>
      </c>
      <c r="B946" s="6" t="str">
        <f>IFERROR(VLOOKUP(A946,'[2]Total Provider - Dec 2015'!$A$1:$K$1232,2,FALSE),"")</f>
        <v>Apollo Speciality Hospital - Madurai - India</v>
      </c>
      <c r="C946" s="7" t="str">
        <f>IFERROR(VLOOKUP(A946,'[2]Total Provider - Dec 2015'!$A$1:$K$1232,3,FALSE),"")</f>
        <v>NW7</v>
      </c>
      <c r="D946" s="7" t="str">
        <f>IFERROR(VLOOKUP(A946,'[2]Total Provider - Dec 2015'!$A$1:$K$1232,4,FALSE),"")</f>
        <v>India</v>
      </c>
      <c r="E946" s="7" t="str">
        <f>IFERROR(VLOOKUP(A946,'[2]Total Provider - Dec 2015'!$A$1:$K$1232,5,FALSE),"")</f>
        <v>Mudarai</v>
      </c>
      <c r="F946" s="7" t="str">
        <f>IFERROR(VLOOKUP(A946,'[2]Total Provider - Dec 2015'!$A$1:$K$1232,6,FALSE),"")</f>
        <v>Lake View Road, K.K. Nagar, Madurai - 625 020</v>
      </c>
      <c r="G946" s="7" t="str">
        <f>IFERROR(VLOOKUP(A946,'[2]Total Provider - Dec 2015'!$A$1:$K$1232,7,FALSE),"")</f>
        <v>91 45 2258 0892</v>
      </c>
      <c r="H946" s="10" t="str">
        <f>IFERROR(VLOOKUP(A946,'[2]Total Provider - Dec 2015'!$A$1:$K$1232,8,FALSE),"")</f>
        <v>طريق لايك فيو، K.K. ناجار، مادوراي - 625020</v>
      </c>
      <c r="I946" s="10" t="str">
        <f>IFERROR(VLOOKUP(A946,'[2]Total Provider - Dec 2015'!$A$1:$K$1232,9,FALSE),"")</f>
        <v>مادوراي</v>
      </c>
      <c r="J946" s="10" t="str">
        <f>IFERROR(VLOOKUP(A946,'[2]Total Provider - Dec 2015'!$A$1:$K$1232,10,FALSE),"")</f>
        <v>الهند</v>
      </c>
      <c r="K946" s="10" t="str">
        <f>IFERROR(VLOOKUP(A946,'[2]Total Provider - Dec 2015'!$A$1:$K$1232,11,FALSE),"")</f>
        <v>مستشفيات أبولو التخصصية - مادوراي - الهند</v>
      </c>
    </row>
    <row r="947" spans="1:11" hidden="1" x14ac:dyDescent="0.25">
      <c r="A947" s="5">
        <v>23106</v>
      </c>
      <c r="B947" s="6" t="str">
        <f>IFERROR(VLOOKUP(A947,'[2]Total Provider - Dec 2015'!$A$1:$K$1232,2,FALSE),"")</f>
        <v>Apollo Hospital City Center - Ahmedabad - India</v>
      </c>
      <c r="C947" s="7" t="str">
        <f>IFERROR(VLOOKUP(A947,'[2]Total Provider - Dec 2015'!$A$1:$K$1232,3,FALSE),"")</f>
        <v>NW7</v>
      </c>
      <c r="D947" s="7" t="str">
        <f>IFERROR(VLOOKUP(A947,'[2]Total Provider - Dec 2015'!$A$1:$K$1232,4,FALSE),"")</f>
        <v>India</v>
      </c>
      <c r="E947" s="7" t="str">
        <f>IFERROR(VLOOKUP(A947,'[2]Total Provider - Dec 2015'!$A$1:$K$1232,5,FALSE),"")</f>
        <v>Ahmedabad</v>
      </c>
      <c r="F947" s="7" t="str">
        <f>IFERROR(VLOOKUP(A947,'[2]Total Provider - Dec 2015'!$A$1:$K$1232,6,FALSE),"")</f>
        <v>1 Tulsibaug Society, Opp Doctor House Ellisbridge, Ahmedabad - 380 006</v>
      </c>
      <c r="G947" s="7" t="str">
        <f>IFERROR(VLOOKUP(A947,'[2]Total Provider - Dec 2015'!$A$1:$K$1232,7,FALSE),"")</f>
        <v>91 79 6630 5800</v>
      </c>
      <c r="H947" s="10" t="str">
        <f>IFERROR(VLOOKUP(A947,'[2]Total Provider - Dec 2015'!$A$1:$K$1232,8,FALSE),"")</f>
        <v>رقم 1، تولسيبوغ سوسايتي، مقابل بيت الطبيب إليسبريدج، أحمدأباد - 380006</v>
      </c>
      <c r="I947" s="10" t="str">
        <f>IFERROR(VLOOKUP(A947,'[2]Total Provider - Dec 2015'!$A$1:$K$1232,9,FALSE),"")</f>
        <v>أحمد أباد</v>
      </c>
      <c r="J947" s="10" t="str">
        <f>IFERROR(VLOOKUP(A947,'[2]Total Provider - Dec 2015'!$A$1:$K$1232,10,FALSE),"")</f>
        <v>الهند</v>
      </c>
      <c r="K947" s="10" t="str">
        <f>IFERROR(VLOOKUP(A947,'[2]Total Provider - Dec 2015'!$A$1:$K$1232,11,FALSE),"")</f>
        <v>مستشفى أبولو وسط المدينة - أحمدأباد - الهند</v>
      </c>
    </row>
    <row r="948" spans="1:11" hidden="1" x14ac:dyDescent="0.25">
      <c r="A948" s="5">
        <v>23107</v>
      </c>
      <c r="B948" s="6" t="str">
        <f>IFERROR(VLOOKUP(A948,'[2]Total Provider - Dec 2015'!$A$1:$K$1232,2,FALSE),"")</f>
        <v>Apollo Hospitals - Bannerghatta Road, Bangalore - India</v>
      </c>
      <c r="C948" s="7" t="str">
        <f>IFERROR(VLOOKUP(A948,'[2]Total Provider - Dec 2015'!$A$1:$K$1232,3,FALSE),"")</f>
        <v>NW7</v>
      </c>
      <c r="D948" s="7" t="str">
        <f>IFERROR(VLOOKUP(A948,'[2]Total Provider - Dec 2015'!$A$1:$K$1232,4,FALSE),"")</f>
        <v>India</v>
      </c>
      <c r="E948" s="7" t="str">
        <f>IFERROR(VLOOKUP(A948,'[2]Total Provider - Dec 2015'!$A$1:$K$1232,5,FALSE),"")</f>
        <v>Bangalore</v>
      </c>
      <c r="F948" s="7" t="str">
        <f>IFERROR(VLOOKUP(A948,'[2]Total Provider - Dec 2015'!$A$1:$K$1232,6,FALSE),"")</f>
        <v>154/11 Opp JIM B, Bannerghatta Road, Bangalore - 560076</v>
      </c>
      <c r="G948" s="7" t="str">
        <f>IFERROR(VLOOKUP(A948,'[2]Total Provider - Dec 2015'!$A$1:$K$1232,7,FALSE),"")</f>
        <v>91 80 2630 4050</v>
      </c>
      <c r="H948" s="10" t="str">
        <f>IFERROR(VLOOKUP(A948,'[2]Total Provider - Dec 2015'!$A$1:$K$1232,8,FALSE),"")</f>
        <v>رقم 11/154، مقابل JIM B، طريق بانرغاتا، بانغالور - 560076</v>
      </c>
      <c r="I948" s="10" t="str">
        <f>IFERROR(VLOOKUP(A948,'[2]Total Provider - Dec 2015'!$A$1:$K$1232,9,FALSE),"")</f>
        <v>بنجالور</v>
      </c>
      <c r="J948" s="10" t="str">
        <f>IFERROR(VLOOKUP(A948,'[2]Total Provider - Dec 2015'!$A$1:$K$1232,10,FALSE),"")</f>
        <v>الهند</v>
      </c>
      <c r="K948" s="10" t="str">
        <f>IFERROR(VLOOKUP(A948,'[2]Total Provider - Dec 2015'!$A$1:$K$1232,11,FALSE),"")</f>
        <v>مستشفيات أبولو - طريق بانرغاتا، بنغالور - الهند</v>
      </c>
    </row>
    <row r="949" spans="1:11" hidden="1" x14ac:dyDescent="0.25">
      <c r="A949" s="5">
        <v>23108</v>
      </c>
      <c r="B949" s="6" t="str">
        <f>IFERROR(VLOOKUP(A949,'[2]Total Provider - Dec 2015'!$A$1:$K$1232,2,FALSE),"")</f>
        <v>Apollo Speciality Hospitals - Jayanagar - Bangalore - India</v>
      </c>
      <c r="C949" s="7" t="str">
        <f>IFERROR(VLOOKUP(A949,'[2]Total Provider - Dec 2015'!$A$1:$K$1232,3,FALSE),"")</f>
        <v>NW7</v>
      </c>
      <c r="D949" s="7" t="str">
        <f>IFERROR(VLOOKUP(A949,'[2]Total Provider - Dec 2015'!$A$1:$K$1232,4,FALSE),"")</f>
        <v>India</v>
      </c>
      <c r="E949" s="7" t="str">
        <f>IFERROR(VLOOKUP(A949,'[2]Total Provider - Dec 2015'!$A$1:$K$1232,5,FALSE),"")</f>
        <v>Bangalore</v>
      </c>
      <c r="F949" s="7" t="str">
        <f>IFERROR(VLOOKUP(A949,'[2]Total Provider - Dec 2015'!$A$1:$K$1232,6,FALSE),"")</f>
        <v>No 21/2, 14 tru Cross, 3rd Block, Jayanagar, Bangalore - 560 011</v>
      </c>
      <c r="G949" s="7" t="str">
        <f>IFERROR(VLOOKUP(A949,'[2]Total Provider - Dec 2015'!$A$1:$K$1232,7,FALSE),"")</f>
        <v>91 80 3080 4444</v>
      </c>
      <c r="H949" s="10" t="str">
        <f>IFERROR(VLOOKUP(A949,'[2]Total Provider - Dec 2015'!$A$1:$K$1232,8,FALSE),"")</f>
        <v>تقاطع ترو، القطعة الثالثة، جاياناغار، بنغالور - 560011</v>
      </c>
      <c r="I949" s="10" t="str">
        <f>IFERROR(VLOOKUP(A949,'[2]Total Provider - Dec 2015'!$A$1:$K$1232,9,FALSE),"")</f>
        <v>بنجالور</v>
      </c>
      <c r="J949" s="10" t="str">
        <f>IFERROR(VLOOKUP(A949,'[2]Total Provider - Dec 2015'!$A$1:$K$1232,10,FALSE),"")</f>
        <v>الهند</v>
      </c>
      <c r="K949" s="10" t="str">
        <f>IFERROR(VLOOKUP(A949,'[2]Total Provider - Dec 2015'!$A$1:$K$1232,11,FALSE),"")</f>
        <v>مستشفيات أبولو التخصصية - جاياناغار - بنغالور - الهند</v>
      </c>
    </row>
    <row r="950" spans="1:11" hidden="1" x14ac:dyDescent="0.25">
      <c r="A950" s="5">
        <v>23109</v>
      </c>
      <c r="B950" s="6" t="str">
        <f>IFERROR(VLOOKUP(A950,'[2]Total Provider - Dec 2015'!$A$1:$K$1232,2,FALSE),"")</f>
        <v>Apollo Hospitals - Jubilee Hills - Hyderabad - India</v>
      </c>
      <c r="C950" s="7" t="str">
        <f>IFERROR(VLOOKUP(A950,'[2]Total Provider - Dec 2015'!$A$1:$K$1232,3,FALSE),"")</f>
        <v>NW7</v>
      </c>
      <c r="D950" s="7" t="str">
        <f>IFERROR(VLOOKUP(A950,'[2]Total Provider - Dec 2015'!$A$1:$K$1232,4,FALSE),"")</f>
        <v>India</v>
      </c>
      <c r="E950" s="7" t="str">
        <f>IFERROR(VLOOKUP(A950,'[2]Total Provider - Dec 2015'!$A$1:$K$1232,5,FALSE),"")</f>
        <v>Hyderabad</v>
      </c>
      <c r="F950" s="7" t="str">
        <f>IFERROR(VLOOKUP(A950,'[2]Total Provider - Dec 2015'!$A$1:$K$1232,6,FALSE),"")</f>
        <v>Jubilee Hills, Hyderabad</v>
      </c>
      <c r="G950" s="7" t="str">
        <f>IFERROR(VLOOKUP(A950,'[2]Total Provider - Dec 2015'!$A$1:$K$1232,7,FALSE),"")</f>
        <v>91 40 2360 7777</v>
      </c>
      <c r="H950" s="10" t="str">
        <f>IFERROR(VLOOKUP(A950,'[2]Total Provider - Dec 2015'!$A$1:$K$1232,8,FALSE),"")</f>
        <v>تلال جبيلي، حيدرأباد</v>
      </c>
      <c r="I950" s="10" t="str">
        <f>IFERROR(VLOOKUP(A950,'[2]Total Provider - Dec 2015'!$A$1:$K$1232,9,FALSE),"")</f>
        <v>حيدرأباد</v>
      </c>
      <c r="J950" s="10" t="str">
        <f>IFERROR(VLOOKUP(A950,'[2]Total Provider - Dec 2015'!$A$1:$K$1232,10,FALSE),"")</f>
        <v>الهند</v>
      </c>
      <c r="K950" s="10" t="str">
        <f>IFERROR(VLOOKUP(A950,'[2]Total Provider - Dec 2015'!$A$1:$K$1232,11,FALSE),"")</f>
        <v>مستشفيات أبولو - تلال جوبيلي - حيدرأباد - الهند</v>
      </c>
    </row>
    <row r="951" spans="1:11" hidden="1" x14ac:dyDescent="0.25">
      <c r="A951" s="5">
        <v>23110</v>
      </c>
      <c r="B951" s="6" t="str">
        <f>IFERROR(VLOOKUP(A951,'[2]Total Provider - Dec 2015'!$A$1:$K$1232,2,FALSE),"")</f>
        <v>Apollo Hospitals - Hyderguda - Hyderabad - India</v>
      </c>
      <c r="C951" s="7" t="str">
        <f>IFERROR(VLOOKUP(A951,'[2]Total Provider - Dec 2015'!$A$1:$K$1232,3,FALSE),"")</f>
        <v>NW7</v>
      </c>
      <c r="D951" s="7" t="str">
        <f>IFERROR(VLOOKUP(A951,'[2]Total Provider - Dec 2015'!$A$1:$K$1232,4,FALSE),"")</f>
        <v>India</v>
      </c>
      <c r="E951" s="7" t="str">
        <f>IFERROR(VLOOKUP(A951,'[2]Total Provider - Dec 2015'!$A$1:$K$1232,5,FALSE),"")</f>
        <v>Hyderabad</v>
      </c>
      <c r="F951" s="7" t="str">
        <f>IFERROR(VLOOKUP(A951,'[2]Total Provider - Dec 2015'!$A$1:$K$1232,6,FALSE),"")</f>
        <v>Near Old MLA Quarter, Hyderguda, Hyderabad</v>
      </c>
      <c r="G951" s="7" t="str">
        <f>IFERROR(VLOOKUP(A951,'[2]Total Provider - Dec 2015'!$A$1:$K$1232,7,FALSE),"")</f>
        <v>91 40 2323 1380</v>
      </c>
      <c r="H951" s="10" t="str">
        <f>IFERROR(VLOOKUP(A951,'[2]Total Provider - Dec 2015'!$A$1:$K$1232,8,FALSE),"")</f>
        <v>قرب حي MLA القديم، حيدغودا، حيدرأباد</v>
      </c>
      <c r="I951" s="10" t="str">
        <f>IFERROR(VLOOKUP(A951,'[2]Total Provider - Dec 2015'!$A$1:$K$1232,9,FALSE),"")</f>
        <v>حيدرأباد</v>
      </c>
      <c r="J951" s="10" t="str">
        <f>IFERROR(VLOOKUP(A951,'[2]Total Provider - Dec 2015'!$A$1:$K$1232,10,FALSE),"")</f>
        <v>الهند</v>
      </c>
      <c r="K951" s="10" t="str">
        <f>IFERROR(VLOOKUP(A951,'[2]Total Provider - Dec 2015'!$A$1:$K$1232,11,FALSE),"")</f>
        <v>مستشفيات أبولو - حيدرغودا - حيدرأباد - الهند</v>
      </c>
    </row>
    <row r="952" spans="1:11" hidden="1" x14ac:dyDescent="0.25">
      <c r="A952" s="5">
        <v>23111</v>
      </c>
      <c r="B952" s="6" t="str">
        <f>IFERROR(VLOOKUP(A952,'[2]Total Provider - Dec 2015'!$A$1:$K$1232,2,FALSE),"")</f>
        <v>Apollo Emergency Hospitals - Mehdipatnam - Hyderabad - India</v>
      </c>
      <c r="C952" s="7" t="str">
        <f>IFERROR(VLOOKUP(A952,'[2]Total Provider - Dec 2015'!$A$1:$K$1232,3,FALSE),"")</f>
        <v>NW7</v>
      </c>
      <c r="D952" s="7" t="str">
        <f>IFERROR(VLOOKUP(A952,'[2]Total Provider - Dec 2015'!$A$1:$K$1232,4,FALSE),"")</f>
        <v>India</v>
      </c>
      <c r="E952" s="7" t="str">
        <f>IFERROR(VLOOKUP(A952,'[2]Total Provider - Dec 2015'!$A$1:$K$1232,5,FALSE),"")</f>
        <v>Hyderabad</v>
      </c>
      <c r="F952" s="7" t="str">
        <f>IFERROR(VLOOKUP(A952,'[2]Total Provider - Dec 2015'!$A$1:$K$1232,6,FALSE),"")</f>
        <v>Mehdipatnam X-Road, Hyderabad</v>
      </c>
      <c r="G952" s="7" t="str">
        <f>IFERROR(VLOOKUP(A952,'[2]Total Provider - Dec 2015'!$A$1:$K$1232,7,FALSE),"")</f>
        <v>91 40 2343 1723</v>
      </c>
      <c r="H952" s="10" t="str">
        <f>IFERROR(VLOOKUP(A952,'[2]Total Provider - Dec 2015'!$A$1:$K$1232,8,FALSE),"")</f>
        <v>مهديبتنام، طريق X، حيدراباد</v>
      </c>
      <c r="I952" s="10" t="str">
        <f>IFERROR(VLOOKUP(A952,'[2]Total Provider - Dec 2015'!$A$1:$K$1232,9,FALSE),"")</f>
        <v>حيدرأباد</v>
      </c>
      <c r="J952" s="10" t="str">
        <f>IFERROR(VLOOKUP(A952,'[2]Total Provider - Dec 2015'!$A$1:$K$1232,10,FALSE),"")</f>
        <v>الهند</v>
      </c>
      <c r="K952" s="10" t="str">
        <f>IFERROR(VLOOKUP(A952,'[2]Total Provider - Dec 2015'!$A$1:$K$1232,11,FALSE),"")</f>
        <v>مستشفيلت أبولو للطوارئ - مهديبتنام - حيدرأباد - الهند</v>
      </c>
    </row>
    <row r="953" spans="1:11" hidden="1" x14ac:dyDescent="0.25">
      <c r="A953" s="5">
        <v>23112</v>
      </c>
      <c r="B953" s="6" t="str">
        <f>IFERROR(VLOOKUP(A953,'[2]Total Provider - Dec 2015'!$A$1:$K$1232,2,FALSE),"")</f>
        <v>Apollo DRDO Hospitals - Kanchanbagh - Hyderabad - India</v>
      </c>
      <c r="C953" s="7" t="str">
        <f>IFERROR(VLOOKUP(A953,'[2]Total Provider - Dec 2015'!$A$1:$K$1232,3,FALSE),"")</f>
        <v>NW7</v>
      </c>
      <c r="D953" s="7" t="str">
        <f>IFERROR(VLOOKUP(A953,'[2]Total Provider - Dec 2015'!$A$1:$K$1232,4,FALSE),"")</f>
        <v>India</v>
      </c>
      <c r="E953" s="7" t="str">
        <f>IFERROR(VLOOKUP(A953,'[2]Total Provider - Dec 2015'!$A$1:$K$1232,5,FALSE),"")</f>
        <v>Hyderabad</v>
      </c>
      <c r="F953" s="7" t="str">
        <f>IFERROR(VLOOKUP(A953,'[2]Total Provider - Dec 2015'!$A$1:$K$1232,6,FALSE),"")</f>
        <v>Kanchanbagh, Hyderabad</v>
      </c>
      <c r="G953" s="7" t="str">
        <f>IFERROR(VLOOKUP(A953,'[2]Total Provider - Dec 2015'!$A$1:$K$1232,7,FALSE),"")</f>
        <v>91 40 2434 2222</v>
      </c>
      <c r="H953" s="10" t="str">
        <f>IFERROR(VLOOKUP(A953,'[2]Total Provider - Dec 2015'!$A$1:$K$1232,8,FALSE),"")</f>
        <v>كنشنباغ، حيدرأباد</v>
      </c>
      <c r="I953" s="10" t="str">
        <f>IFERROR(VLOOKUP(A953,'[2]Total Provider - Dec 2015'!$A$1:$K$1232,9,FALSE),"")</f>
        <v>حيدرأباد</v>
      </c>
      <c r="J953" s="10" t="str">
        <f>IFERROR(VLOOKUP(A953,'[2]Total Provider - Dec 2015'!$A$1:$K$1232,10,FALSE),"")</f>
        <v>الهند</v>
      </c>
      <c r="K953" s="10" t="str">
        <f>IFERROR(VLOOKUP(A953,'[2]Total Provider - Dec 2015'!$A$1:$K$1232,11,FALSE),"")</f>
        <v>مستشفيات أبولو DRDO - كنشنباغ - حيدرأباد - الهند</v>
      </c>
    </row>
    <row r="954" spans="1:11" hidden="1" x14ac:dyDescent="0.25">
      <c r="A954" s="5">
        <v>23113</v>
      </c>
      <c r="B954" s="6" t="str">
        <f>IFERROR(VLOOKUP(A954,'[2]Total Provider - Dec 2015'!$A$1:$K$1232,2,FALSE),"")</f>
        <v>Apollo Emergency Hospitals - Kukatpally - Hyderabad - India</v>
      </c>
      <c r="C954" s="7" t="str">
        <f>IFERROR(VLOOKUP(A954,'[2]Total Provider - Dec 2015'!$A$1:$K$1232,3,FALSE),"")</f>
        <v>NW7</v>
      </c>
      <c r="D954" s="7" t="str">
        <f>IFERROR(VLOOKUP(A954,'[2]Total Provider - Dec 2015'!$A$1:$K$1232,4,FALSE),"")</f>
        <v>India</v>
      </c>
      <c r="E954" s="7" t="str">
        <f>IFERROR(VLOOKUP(A954,'[2]Total Provider - Dec 2015'!$A$1:$K$1232,5,FALSE),"")</f>
        <v>Hyderabad</v>
      </c>
      <c r="F954" s="7" t="str">
        <f>IFERROR(VLOOKUP(A954,'[2]Total Provider - Dec 2015'!$A$1:$K$1232,6,FALSE),"")</f>
        <v>Bhagyanagar Colony, Kukatpally Hyderabad</v>
      </c>
      <c r="G954" s="7" t="str">
        <f>IFERROR(VLOOKUP(A954,'[2]Total Provider - Dec 2015'!$A$1:$K$1232,7,FALSE),"")</f>
        <v>91 40 2316 0039</v>
      </c>
      <c r="H954" s="10" t="str">
        <f>IFERROR(VLOOKUP(A954,'[2]Total Provider - Dec 2015'!$A$1:$K$1232,8,FALSE),"")</f>
        <v>مستعمرة باغياناغار، كوكاتبالي حيدرأباد</v>
      </c>
      <c r="I954" s="10" t="str">
        <f>IFERROR(VLOOKUP(A954,'[2]Total Provider - Dec 2015'!$A$1:$K$1232,9,FALSE),"")</f>
        <v>حيدرأباد</v>
      </c>
      <c r="J954" s="10" t="str">
        <f>IFERROR(VLOOKUP(A954,'[2]Total Provider - Dec 2015'!$A$1:$K$1232,10,FALSE),"")</f>
        <v>الهند</v>
      </c>
      <c r="K954" s="10" t="str">
        <f>IFERROR(VLOOKUP(A954,'[2]Total Provider - Dec 2015'!$A$1:$K$1232,11,FALSE),"")</f>
        <v>مستشفيلت أبولو للطوارئ - كوكاتبالي - حيدرأباد - الهند</v>
      </c>
    </row>
    <row r="955" spans="1:11" hidden="1" x14ac:dyDescent="0.25">
      <c r="A955" s="5">
        <v>23114</v>
      </c>
      <c r="B955" s="6" t="str">
        <f>IFERROR(VLOOKUP(A955,'[2]Total Provider - Dec 2015'!$A$1:$K$1232,2,FALSE),"")</f>
        <v>Apollo Hospitals - Indraprastha - New Delhi</v>
      </c>
      <c r="C955" s="7" t="str">
        <f>IFERROR(VLOOKUP(A955,'[2]Total Provider - Dec 2015'!$A$1:$K$1232,3,FALSE),"")</f>
        <v>NW7</v>
      </c>
      <c r="D955" s="7" t="str">
        <f>IFERROR(VLOOKUP(A955,'[2]Total Provider - Dec 2015'!$A$1:$K$1232,4,FALSE),"")</f>
        <v>India</v>
      </c>
      <c r="E955" s="7" t="str">
        <f>IFERROR(VLOOKUP(A955,'[2]Total Provider - Dec 2015'!$A$1:$K$1232,5,FALSE),"")</f>
        <v>Delhi NCR</v>
      </c>
      <c r="F955" s="7" t="str">
        <f>IFERROR(VLOOKUP(A955,'[2]Total Provider - Dec 2015'!$A$1:$K$1232,6,FALSE),"")</f>
        <v>Santa Vihar, Delhi - Mathura Road, New Delhi - 110076</v>
      </c>
      <c r="G955" s="7" t="str">
        <f>IFERROR(VLOOKUP(A955,'[2]Total Provider - Dec 2015'!$A$1:$K$1232,7,FALSE),"")</f>
        <v>91 11 2692 5858</v>
      </c>
      <c r="H955" s="10" t="str">
        <f>IFERROR(VLOOKUP(A955,'[2]Total Provider - Dec 2015'!$A$1:$K$1232,8,FALSE),"")</f>
        <v>سانتا فيهار، دلهي - طريق ماثورا، نيودلهي - 110076</v>
      </c>
      <c r="I955" s="10" t="str">
        <f>IFERROR(VLOOKUP(A955,'[2]Total Provider - Dec 2015'!$A$1:$K$1232,9,FALSE),"")</f>
        <v>دلهي</v>
      </c>
      <c r="J955" s="10" t="str">
        <f>IFERROR(VLOOKUP(A955,'[2]Total Provider - Dec 2015'!$A$1:$K$1232,10,FALSE),"")</f>
        <v>الهند</v>
      </c>
      <c r="K955" s="10" t="str">
        <f>IFERROR(VLOOKUP(A955,'[2]Total Provider - Dec 2015'!$A$1:$K$1232,11,FALSE),"")</f>
        <v>مستشفيات أبولو - إندرابراستا - نيو دلهي</v>
      </c>
    </row>
    <row r="956" spans="1:11" hidden="1" x14ac:dyDescent="0.25">
      <c r="A956" s="5">
        <v>23115</v>
      </c>
      <c r="B956" s="6" t="str">
        <f>IFERROR(VLOOKUP(A956,'[2]Total Provider - Dec 2015'!$A$1:$K$1232,2,FALSE),"")</f>
        <v>Apollo Hospitals - Noida - India</v>
      </c>
      <c r="C956" s="7" t="str">
        <f>IFERROR(VLOOKUP(A956,'[2]Total Provider - Dec 2015'!$A$1:$K$1232,3,FALSE),"")</f>
        <v>NW7</v>
      </c>
      <c r="D956" s="7" t="str">
        <f>IFERROR(VLOOKUP(A956,'[2]Total Provider - Dec 2015'!$A$1:$K$1232,4,FALSE),"")</f>
        <v>India</v>
      </c>
      <c r="E956" s="7" t="str">
        <f>IFERROR(VLOOKUP(A956,'[2]Total Provider - Dec 2015'!$A$1:$K$1232,5,FALSE),"")</f>
        <v>Delhi NCR</v>
      </c>
      <c r="F956" s="7" t="str">
        <f>IFERROR(VLOOKUP(A956,'[2]Total Provider - Dec 2015'!$A$1:$K$1232,6,FALSE),"")</f>
        <v>E-2, Sector 26, Noida, Uttar Pradesh - 201301</v>
      </c>
      <c r="G956" s="7" t="str">
        <f>IFERROR(VLOOKUP(A956,'[2]Total Provider - Dec 2015'!$A$1:$K$1232,7,FALSE),"")</f>
        <v>91 12 0401 2000</v>
      </c>
      <c r="H956" s="10" t="str">
        <f>IFERROR(VLOOKUP(A956,'[2]Total Provider - Dec 2015'!$A$1:$K$1232,8,FALSE),"")</f>
        <v>إي-2، قطاع 26، نويدا، أوتار براديش - 201301</v>
      </c>
      <c r="I956" s="10" t="str">
        <f>IFERROR(VLOOKUP(A956,'[2]Total Provider - Dec 2015'!$A$1:$K$1232,9,FALSE),"")</f>
        <v>دلهي</v>
      </c>
      <c r="J956" s="10" t="str">
        <f>IFERROR(VLOOKUP(A956,'[2]Total Provider - Dec 2015'!$A$1:$K$1232,10,FALSE),"")</f>
        <v>الهند</v>
      </c>
      <c r="K956" s="10" t="str">
        <f>IFERROR(VLOOKUP(A956,'[2]Total Provider - Dec 2015'!$A$1:$K$1232,11,FALSE),"")</f>
        <v>مستشفيات أبولو - سوكاربيت - شيناي - الهند</v>
      </c>
    </row>
    <row r="957" spans="1:11" hidden="1" x14ac:dyDescent="0.25">
      <c r="A957" s="5">
        <v>23116</v>
      </c>
      <c r="B957" s="6" t="str">
        <f>IFERROR(VLOOKUP(A957,'[2]Total Provider - Dec 2015'!$A$1:$K$1232,2,FALSE),"")</f>
        <v>Apollo Hospitals- Gleneagles - Kolkata - India</v>
      </c>
      <c r="C957" s="7" t="str">
        <f>IFERROR(VLOOKUP(A957,'[2]Total Provider - Dec 2015'!$A$1:$K$1232,3,FALSE),"")</f>
        <v>NW7</v>
      </c>
      <c r="D957" s="7" t="str">
        <f>IFERROR(VLOOKUP(A957,'[2]Total Provider - Dec 2015'!$A$1:$K$1232,4,FALSE),"")</f>
        <v>India</v>
      </c>
      <c r="E957" s="7" t="str">
        <f>IFERROR(VLOOKUP(A957,'[2]Total Provider - Dec 2015'!$A$1:$K$1232,5,FALSE),"")</f>
        <v>Kolkata</v>
      </c>
      <c r="F957" s="7" t="str">
        <f>IFERROR(VLOOKUP(A957,'[2]Total Provider - Dec 2015'!$A$1:$K$1232,6,FALSE),"")</f>
        <v>No 58, Canal Circular Road, Kolkata - 700 054</v>
      </c>
      <c r="G957" s="7" t="str">
        <f>IFERROR(VLOOKUP(A957,'[2]Total Provider - Dec 2015'!$A$1:$K$1232,7,FALSE),"")</f>
        <v>91 33 2320 3040</v>
      </c>
      <c r="H957" s="10" t="str">
        <f>IFERROR(VLOOKUP(A957,'[2]Total Provider - Dec 2015'!$A$1:$K$1232,8,FALSE),"")</f>
        <v>رقم 58، طريق القناة الدائري، كولكتا - 700054</v>
      </c>
      <c r="I957" s="10" t="str">
        <f>IFERROR(VLOOKUP(A957,'[2]Total Provider - Dec 2015'!$A$1:$K$1232,9,FALSE),"")</f>
        <v>كولكتا</v>
      </c>
      <c r="J957" s="10" t="str">
        <f>IFERROR(VLOOKUP(A957,'[2]Total Provider - Dec 2015'!$A$1:$K$1232,10,FALSE),"")</f>
        <v>الهند</v>
      </c>
      <c r="K957" s="10" t="str">
        <f>IFERROR(VLOOKUP(A957,'[2]Total Provider - Dec 2015'!$A$1:$K$1232,11,FALSE),"")</f>
        <v>مستشفيات أبولو - جلينيجلز - كولكتا - الهند</v>
      </c>
    </row>
    <row r="958" spans="1:11" hidden="1" x14ac:dyDescent="0.25">
      <c r="A958" s="5">
        <v>23118</v>
      </c>
      <c r="B958" s="6" t="str">
        <f>IFERROR(VLOOKUP(A958,'[2]Total Provider - Dec 2015'!$A$1:$K$1232,2,FALSE),"")</f>
        <v>Dr Abdullah Al Mozher Dental Clinic - Kamis Mushayt 1</v>
      </c>
      <c r="C958" s="7" t="str">
        <f>IFERROR(VLOOKUP(A958,'[2]Total Provider - Dec 2015'!$A$1:$K$1232,3,FALSE),"")</f>
        <v>NW5</v>
      </c>
      <c r="D958" s="7" t="str">
        <f>IFERROR(VLOOKUP(A958,'[2]Total Provider - Dec 2015'!$A$1:$K$1232,4,FALSE),"")</f>
        <v>Aseer</v>
      </c>
      <c r="E958" s="7" t="str">
        <f>IFERROR(VLOOKUP(A958,'[2]Total Provider - Dec 2015'!$A$1:$K$1232,5,FALSE),"")</f>
        <v>Khamis Mushayt</v>
      </c>
      <c r="F958" s="7" t="str">
        <f>IFERROR(VLOOKUP(A958,'[2]Total Provider - Dec 2015'!$A$1:$K$1232,6,FALSE),"")</f>
        <v>Al Dobbat Dist., Prince Faisal Circular St.</v>
      </c>
      <c r="G958" s="7">
        <f>IFERROR(VLOOKUP(A958,'[2]Total Provider - Dec 2015'!$A$1:$K$1232,7,FALSE),"")</f>
        <v>172211909</v>
      </c>
      <c r="H958" s="10" t="str">
        <f>IFERROR(VLOOKUP(A958,'[2]Total Provider - Dec 2015'!$A$1:$K$1232,8,FALSE),"")</f>
        <v>حي الضباط، شارع الأمير فيصل الدائري</v>
      </c>
      <c r="I958" s="10" t="str">
        <f>IFERROR(VLOOKUP(A958,'[2]Total Provider - Dec 2015'!$A$1:$K$1232,9,FALSE),"")</f>
        <v>خميس مشيط</v>
      </c>
      <c r="J958" s="10" t="str">
        <f>IFERROR(VLOOKUP(A958,'[2]Total Provider - Dec 2015'!$A$1:$K$1232,10,FALSE),"")</f>
        <v>عسير</v>
      </c>
      <c r="K958" s="10" t="str">
        <f>IFERROR(VLOOKUP(A958,'[2]Total Provider - Dec 2015'!$A$1:$K$1232,11,FALSE),"")</f>
        <v>مجمع عيادات دكتور عبدالله المزهر لطب الأسنان - خميس مشيط 1</v>
      </c>
    </row>
    <row r="959" spans="1:11" hidden="1" x14ac:dyDescent="0.25">
      <c r="A959" s="5">
        <v>23119</v>
      </c>
      <c r="B959" s="6" t="str">
        <f>IFERROR(VLOOKUP(A959,'[2]Total Provider - Dec 2015'!$A$1:$K$1232,2,FALSE),"")</f>
        <v>Dr Abdullah Al Mozher Dental Clinic - Kamis Mushayt 2</v>
      </c>
      <c r="C959" s="7" t="str">
        <f>IFERROR(VLOOKUP(A959,'[2]Total Provider - Dec 2015'!$A$1:$K$1232,3,FALSE),"")</f>
        <v>NW5</v>
      </c>
      <c r="D959" s="7" t="str">
        <f>IFERROR(VLOOKUP(A959,'[2]Total Provider - Dec 2015'!$A$1:$K$1232,4,FALSE),"")</f>
        <v>Aseer</v>
      </c>
      <c r="E959" s="7" t="str">
        <f>IFERROR(VLOOKUP(A959,'[2]Total Provider - Dec 2015'!$A$1:$K$1232,5,FALSE),"")</f>
        <v>Khamis Mushayt</v>
      </c>
      <c r="F959" s="7" t="str">
        <f>IFERROR(VLOOKUP(A959,'[2]Total Provider - Dec 2015'!$A$1:$K$1232,6,FALSE),"")</f>
        <v>Al Ronah Dist., Al Madinah Al Askariyah St.</v>
      </c>
      <c r="G959" s="7">
        <f>IFERROR(VLOOKUP(A959,'[2]Total Provider - Dec 2015'!$A$1:$K$1232,7,FALSE),"")</f>
        <v>172211909</v>
      </c>
      <c r="H959" s="10" t="str">
        <f>IFERROR(VLOOKUP(A959,'[2]Total Provider - Dec 2015'!$A$1:$K$1232,8,FALSE),"")</f>
        <v>حي الرونة، شارع المدينة العسكرية</v>
      </c>
      <c r="I959" s="10" t="str">
        <f>IFERROR(VLOOKUP(A959,'[2]Total Provider - Dec 2015'!$A$1:$K$1232,9,FALSE),"")</f>
        <v>خميس مشيط</v>
      </c>
      <c r="J959" s="10" t="str">
        <f>IFERROR(VLOOKUP(A959,'[2]Total Provider - Dec 2015'!$A$1:$K$1232,10,FALSE),"")</f>
        <v>عسير</v>
      </c>
      <c r="K959" s="10" t="str">
        <f>IFERROR(VLOOKUP(A959,'[2]Total Provider - Dec 2015'!$A$1:$K$1232,11,FALSE),"")</f>
        <v>مجمع عيادات دكتور عبدالله المزهر لطب الأسنان - خميس مشيط 2</v>
      </c>
    </row>
    <row r="960" spans="1:11" hidden="1" x14ac:dyDescent="0.25">
      <c r="A960" s="5">
        <v>23120</v>
      </c>
      <c r="B960" s="6" t="str">
        <f>IFERROR(VLOOKUP(A960,'[2]Total Provider - Dec 2015'!$A$1:$K$1232,2,FALSE),"")</f>
        <v>Dr Abdullah Al Mozher Dental Clinic - Abha</v>
      </c>
      <c r="C960" s="7" t="str">
        <f>IFERROR(VLOOKUP(A960,'[2]Total Provider - Dec 2015'!$A$1:$K$1232,3,FALSE),"")</f>
        <v>NW5</v>
      </c>
      <c r="D960" s="7" t="str">
        <f>IFERROR(VLOOKUP(A960,'[2]Total Provider - Dec 2015'!$A$1:$K$1232,4,FALSE),"")</f>
        <v>Aseer</v>
      </c>
      <c r="E960" s="7" t="str">
        <f>IFERROR(VLOOKUP(A960,'[2]Total Provider - Dec 2015'!$A$1:$K$1232,5,FALSE),"")</f>
        <v>Abha</v>
      </c>
      <c r="F960" s="7" t="str">
        <f>IFERROR(VLOOKUP(A960,'[2]Total Provider - Dec 2015'!$A$1:$K$1232,6,FALSE),"")</f>
        <v>Al Khaldiah Dist., Abha</v>
      </c>
      <c r="G960" s="7">
        <f>IFERROR(VLOOKUP(A960,'[2]Total Provider - Dec 2015'!$A$1:$K$1232,7,FALSE),"")</f>
        <v>172243499</v>
      </c>
      <c r="H960" s="10" t="str">
        <f>IFERROR(VLOOKUP(A960,'[2]Total Provider - Dec 2015'!$A$1:$K$1232,8,FALSE),"")</f>
        <v>حي الخالدية، أبها</v>
      </c>
      <c r="I960" s="10" t="str">
        <f>IFERROR(VLOOKUP(A960,'[2]Total Provider - Dec 2015'!$A$1:$K$1232,9,FALSE),"")</f>
        <v>أبها</v>
      </c>
      <c r="J960" s="10" t="str">
        <f>IFERROR(VLOOKUP(A960,'[2]Total Provider - Dec 2015'!$A$1:$K$1232,10,FALSE),"")</f>
        <v>عسير</v>
      </c>
      <c r="K960" s="10" t="str">
        <f>IFERROR(VLOOKUP(A960,'[2]Total Provider - Dec 2015'!$A$1:$K$1232,11,FALSE),"")</f>
        <v>مجمع عيادات دكتور عبدالله المزهر لطب الأسنان - أبها</v>
      </c>
    </row>
    <row r="961" spans="1:11" hidden="1" x14ac:dyDescent="0.25">
      <c r="A961" s="5">
        <v>23123</v>
      </c>
      <c r="B961" s="6" t="str">
        <f>IFERROR(VLOOKUP(A961,'[2]Total Provider - Dec 2015'!$A$1:$K$1232,2,FALSE),"")</f>
        <v>Al Amal Polyclinic - Al Mahd Province</v>
      </c>
      <c r="C961" s="7" t="str">
        <f>IFERROR(VLOOKUP(A961,'[2]Total Provider - Dec 2015'!$A$1:$K$1232,3,FALSE),"")</f>
        <v>NWS</v>
      </c>
      <c r="D961" s="7" t="str">
        <f>IFERROR(VLOOKUP(A961,'[2]Total Provider - Dec 2015'!$A$1:$K$1232,4,FALSE),"")</f>
        <v>Madinah</v>
      </c>
      <c r="E961" s="7" t="str">
        <f>IFERROR(VLOOKUP(A961,'[2]Total Provider - Dec 2015'!$A$1:$K$1232,5,FALSE),"")</f>
        <v>Mahd Al Thahab</v>
      </c>
      <c r="F961" s="7" t="str">
        <f>IFERROR(VLOOKUP(A961,'[2]Total Provider - Dec 2015'!$A$1:$K$1232,6,FALSE),"")</f>
        <v>Main St., Al Mahd Province</v>
      </c>
      <c r="G961" s="7">
        <f>IFERROR(VLOOKUP(A961,'[2]Total Provider - Dec 2015'!$A$1:$K$1232,7,FALSE),"")</f>
        <v>148681372</v>
      </c>
      <c r="H961" s="10" t="str">
        <f>IFERROR(VLOOKUP(A961,'[2]Total Provider - Dec 2015'!$A$1:$K$1232,8,FALSE),"")</f>
        <v>الشارع العام، محافظة المهد</v>
      </c>
      <c r="I961" s="10" t="str">
        <f>IFERROR(VLOOKUP(A961,'[2]Total Provider - Dec 2015'!$A$1:$K$1232,9,FALSE),"")</f>
        <v>مهد الذهب</v>
      </c>
      <c r="J961" s="10" t="str">
        <f>IFERROR(VLOOKUP(A961,'[2]Total Provider - Dec 2015'!$A$1:$K$1232,10,FALSE),"")</f>
        <v>المدينة المنورة</v>
      </c>
      <c r="K961" s="10" t="str">
        <f>IFERROR(VLOOKUP(A961,'[2]Total Provider - Dec 2015'!$A$1:$K$1232,11,FALSE),"")</f>
        <v>مجمع عيادات الأمل الطبية - محافظة المهد</v>
      </c>
    </row>
    <row r="962" spans="1:11" hidden="1" x14ac:dyDescent="0.25">
      <c r="A962" s="5">
        <v>23125</v>
      </c>
      <c r="B962" s="6" t="str">
        <f>IFERROR(VLOOKUP(A962,'[2]Total Provider - Dec 2015'!$A$1:$K$1232,2,FALSE),"")</f>
        <v>Al Mouwasat Hospital - Riyadh</v>
      </c>
      <c r="C962" s="7" t="str">
        <f>IFERROR(VLOOKUP(A962,'[2]Total Provider - Dec 2015'!$A$1:$K$1232,3,FALSE),"")</f>
        <v>NW4</v>
      </c>
      <c r="D962" s="7" t="str">
        <f>IFERROR(VLOOKUP(A962,'[2]Total Provider - Dec 2015'!$A$1:$K$1232,4,FALSE),"")</f>
        <v>Riyadh</v>
      </c>
      <c r="E962" s="7" t="str">
        <f>IFERROR(VLOOKUP(A962,'[2]Total Provider - Dec 2015'!$A$1:$K$1232,5,FALSE),"")</f>
        <v>Riyadh</v>
      </c>
      <c r="F962" s="7" t="str">
        <f>IFERROR(VLOOKUP(A962,'[2]Total Provider - Dec 2015'!$A$1:$K$1232,6,FALSE),"")</f>
        <v>Ghornatah Dist., Abi Jaafar Al Mansour St.</v>
      </c>
      <c r="G962" s="7">
        <f>IFERROR(VLOOKUP(A962,'[2]Total Provider - Dec 2015'!$A$1:$K$1232,7,FALSE),"")</f>
        <v>118200016</v>
      </c>
      <c r="H962" s="10" t="str">
        <f>IFERROR(VLOOKUP(A962,'[2]Total Provider - Dec 2015'!$A$1:$K$1232,8,FALSE),"")</f>
        <v>حي غرناطة، شارع أبي جعفر المنصور</v>
      </c>
      <c r="I962" s="10" t="str">
        <f>IFERROR(VLOOKUP(A962,'[2]Total Provider - Dec 2015'!$A$1:$K$1232,9,FALSE),"")</f>
        <v>الرياض</v>
      </c>
      <c r="J962" s="10" t="str">
        <f>IFERROR(VLOOKUP(A962,'[2]Total Provider - Dec 2015'!$A$1:$K$1232,10,FALSE),"")</f>
        <v>الرياض</v>
      </c>
      <c r="K962" s="10" t="str">
        <f>IFERROR(VLOOKUP(A962,'[2]Total Provider - Dec 2015'!$A$1:$K$1232,11,FALSE),"")</f>
        <v>مستشفى شركة المواساة للخدمات الطبية</v>
      </c>
    </row>
    <row r="963" spans="1:11" hidden="1" x14ac:dyDescent="0.25">
      <c r="A963" s="5">
        <v>23126</v>
      </c>
      <c r="B963" s="6" t="str">
        <f>IFERROR(VLOOKUP(A963,'[2]Total Provider - Dec 2015'!$A$1:$K$1232,2,FALSE),"")</f>
        <v>Pulse Care Polyclinic</v>
      </c>
      <c r="C963" s="7" t="str">
        <f>IFERROR(VLOOKUP(A963,'[2]Total Provider - Dec 2015'!$A$1:$K$1232,3,FALSE),"")</f>
        <v>NW6</v>
      </c>
      <c r="D963" s="7" t="str">
        <f>IFERROR(VLOOKUP(A963,'[2]Total Provider - Dec 2015'!$A$1:$K$1232,4,FALSE),"")</f>
        <v>Eastern Province</v>
      </c>
      <c r="E963" s="7" t="str">
        <f>IFERROR(VLOOKUP(A963,'[2]Total Provider - Dec 2015'!$A$1:$K$1232,5,FALSE),"")</f>
        <v>Hafr Al Batin</v>
      </c>
      <c r="F963" s="7" t="str">
        <f>IFERROR(VLOOKUP(A963,'[2]Total Provider - Dec 2015'!$A$1:$K$1232,6,FALSE),"")</f>
        <v>Al Kaysoumah, Al Khaldiyah Dist., Prince Salman Bin Abdul Aziz  St.</v>
      </c>
      <c r="G963" s="7">
        <f>IFERROR(VLOOKUP(A963,'[2]Total Provider - Dec 2015'!$A$1:$K$1232,7,FALSE),"")</f>
        <v>137243444</v>
      </c>
      <c r="H963" s="10" t="str">
        <f>IFERROR(VLOOKUP(A963,'[2]Total Provider - Dec 2015'!$A$1:$K$1232,8,FALSE),"")</f>
        <v>القيصومة، حي الخالدية، شارع الأمير سلمان بن عبد العزيز</v>
      </c>
      <c r="I963" s="10" t="str">
        <f>IFERROR(VLOOKUP(A963,'[2]Total Provider - Dec 2015'!$A$1:$K$1232,9,FALSE),"")</f>
        <v>حفر الباطن</v>
      </c>
      <c r="J963" s="10" t="str">
        <f>IFERROR(VLOOKUP(A963,'[2]Total Provider - Dec 2015'!$A$1:$K$1232,10,FALSE),"")</f>
        <v>المنطقة الشرقية</v>
      </c>
      <c r="K963" s="10" t="str">
        <f>IFERROR(VLOOKUP(A963,'[2]Total Provider - Dec 2015'!$A$1:$K$1232,11,FALSE),"")</f>
        <v>مركز نبض الرعاية الطبية</v>
      </c>
    </row>
    <row r="964" spans="1:11" hidden="1" x14ac:dyDescent="0.25">
      <c r="A964" s="5">
        <v>23128</v>
      </c>
      <c r="B964" s="6" t="str">
        <f>IFERROR(VLOOKUP(A964,'[2]Total Provider - Dec 2015'!$A$1:$K$1232,2,FALSE),"")</f>
        <v>Salman Polyclinic (Ex Manas Gulf Polyclinic)</v>
      </c>
      <c r="C964" s="7" t="str">
        <f>IFERROR(VLOOKUP(A964,'[2]Total Provider - Dec 2015'!$A$1:$K$1232,3,FALSE),"")</f>
        <v>NW2</v>
      </c>
      <c r="D964" s="7" t="str">
        <f>IFERROR(VLOOKUP(A964,'[2]Total Provider - Dec 2015'!$A$1:$K$1232,4,FALSE),"")</f>
        <v>Makkah</v>
      </c>
      <c r="E964" s="7" t="str">
        <f>IFERROR(VLOOKUP(A964,'[2]Total Provider - Dec 2015'!$A$1:$K$1232,5,FALSE),"")</f>
        <v>Jeddah</v>
      </c>
      <c r="F964" s="7" t="str">
        <f>IFERROR(VLOOKUP(A964,'[2]Total Provider - Dec 2015'!$A$1:$K$1232,6,FALSE),"")</f>
        <v>Moshrifah Dist., Ghernatah St.</v>
      </c>
      <c r="G964" s="7" t="str">
        <f>IFERROR(VLOOKUP(A964,'[2]Total Provider - Dec 2015'!$A$1:$K$1232,7,FALSE),"")</f>
        <v>0126609980</v>
      </c>
      <c r="H964" s="10" t="str">
        <f>IFERROR(VLOOKUP(A964,'[2]Total Provider - Dec 2015'!$A$1:$K$1232,8,FALSE),"")</f>
        <v>حي مشرفة، شارع غرناطة</v>
      </c>
      <c r="I964" s="10" t="str">
        <f>IFERROR(VLOOKUP(A964,'[2]Total Provider - Dec 2015'!$A$1:$K$1232,9,FALSE),"")</f>
        <v>جدة</v>
      </c>
      <c r="J964" s="10" t="str">
        <f>IFERROR(VLOOKUP(A964,'[2]Total Provider - Dec 2015'!$A$1:$K$1232,10,FALSE),"")</f>
        <v>مكة المكرمة</v>
      </c>
      <c r="K964" s="10" t="str">
        <f>IFERROR(VLOOKUP(A964,'[2]Total Provider - Dec 2015'!$A$1:$K$1232,11,FALSE),"")</f>
        <v>مجمع سلمان الطبي العام</v>
      </c>
    </row>
    <row r="965" spans="1:11" hidden="1" x14ac:dyDescent="0.25">
      <c r="A965" s="5">
        <v>23141</v>
      </c>
      <c r="B965" s="6" t="str">
        <f>IFERROR(VLOOKUP(A965,'[2]Total Provider - Dec 2015'!$A$1:$K$1232,2,FALSE),"")</f>
        <v>Al Farabi International Polyclinic</v>
      </c>
      <c r="C965" s="7" t="str">
        <f>IFERROR(VLOOKUP(A965,'[2]Total Provider - Dec 2015'!$A$1:$K$1232,3,FALSE),"")</f>
        <v>NW5</v>
      </c>
      <c r="D965" s="7" t="str">
        <f>IFERROR(VLOOKUP(A965,'[2]Total Provider - Dec 2015'!$A$1:$K$1232,4,FALSE),"")</f>
        <v>Madinah</v>
      </c>
      <c r="E965" s="7" t="str">
        <f>IFERROR(VLOOKUP(A965,'[2]Total Provider - Dec 2015'!$A$1:$K$1232,5,FALSE),"")</f>
        <v>Yanbu</v>
      </c>
      <c r="F965" s="7" t="str">
        <f>IFERROR(VLOOKUP(A965,'[2]Total Provider - Dec 2015'!$A$1:$K$1232,6,FALSE),"")</f>
        <v>Royal Commission Dist., King Fahad St.</v>
      </c>
      <c r="G965" s="7" t="str">
        <f>IFERROR(VLOOKUP(A965,'[2]Total Provider - Dec 2015'!$A$1:$K$1232,7,FALSE),"")</f>
        <v>0143927292</v>
      </c>
      <c r="H965" s="10" t="str">
        <f>IFERROR(VLOOKUP(A965,'[2]Total Provider - Dec 2015'!$A$1:$K$1232,8,FALSE),"")</f>
        <v>حي الهيئة الملكية، شارع الملك فهد</v>
      </c>
      <c r="I965" s="10" t="str">
        <f>IFERROR(VLOOKUP(A965,'[2]Total Provider - Dec 2015'!$A$1:$K$1232,9,FALSE),"")</f>
        <v>ينبع</v>
      </c>
      <c r="J965" s="10" t="str">
        <f>IFERROR(VLOOKUP(A965,'[2]Total Provider - Dec 2015'!$A$1:$K$1232,10,FALSE),"")</f>
        <v>المدينة المنورة</v>
      </c>
      <c r="K965" s="10" t="str">
        <f>IFERROR(VLOOKUP(A965,'[2]Total Provider - Dec 2015'!$A$1:$K$1232,11,FALSE),"")</f>
        <v>مجمع عيادات / شركة الفارابي الدولية الطبية</v>
      </c>
    </row>
    <row r="966" spans="1:11" hidden="1" x14ac:dyDescent="0.25">
      <c r="A966" s="5">
        <v>23142</v>
      </c>
      <c r="B966" s="6" t="str">
        <f>IFERROR(VLOOKUP(A966,'[2]Total Provider - Dec 2015'!$A$1:$K$1232,2,FALSE),"")</f>
        <v>Al Aqsa Hospital - Ahd Rofidah</v>
      </c>
      <c r="C966" s="7" t="str">
        <f>IFERROR(VLOOKUP(A966,'[2]Total Provider - Dec 2015'!$A$1:$K$1232,3,FALSE),"")</f>
        <v>NW2</v>
      </c>
      <c r="D966" s="7" t="str">
        <f>IFERROR(VLOOKUP(A966,'[2]Total Provider - Dec 2015'!$A$1:$K$1232,4,FALSE),"")</f>
        <v>Aseer</v>
      </c>
      <c r="E966" s="7" t="str">
        <f>IFERROR(VLOOKUP(A966,'[2]Total Provider - Dec 2015'!$A$1:$K$1232,5,FALSE),"")</f>
        <v>Ahad Rufaida</v>
      </c>
      <c r="F966" s="7" t="str">
        <f>IFERROR(VLOOKUP(A966,'[2]Total Provider - Dec 2015'!$A$1:$K$1232,6,FALSE),"")</f>
        <v>General Street</v>
      </c>
      <c r="G966" s="7" t="str">
        <f>IFERROR(VLOOKUP(A966,'[2]Total Provider - Dec 2015'!$A$1:$K$1232,7,FALSE),"")</f>
        <v>0172513181</v>
      </c>
      <c r="H966" s="10" t="str">
        <f>IFERROR(VLOOKUP(A966,'[2]Total Provider - Dec 2015'!$A$1:$K$1232,8,FALSE),"")</f>
        <v>الشارع العام</v>
      </c>
      <c r="I966" s="10" t="str">
        <f>IFERROR(VLOOKUP(A966,'[2]Total Provider - Dec 2015'!$A$1:$K$1232,9,FALSE),"")</f>
        <v>أحد رفيدة</v>
      </c>
      <c r="J966" s="10" t="str">
        <f>IFERROR(VLOOKUP(A966,'[2]Total Provider - Dec 2015'!$A$1:$K$1232,10,FALSE),"")</f>
        <v>عسير</v>
      </c>
      <c r="K966" s="10" t="str">
        <f>IFERROR(VLOOKUP(A966,'[2]Total Provider - Dec 2015'!$A$1:$K$1232,11,FALSE),"")</f>
        <v>فرع شركة مستشفى الأقصى المحدودة</v>
      </c>
    </row>
    <row r="967" spans="1:11" hidden="1" x14ac:dyDescent="0.25">
      <c r="A967" s="5">
        <v>23147</v>
      </c>
      <c r="B967" s="6" t="str">
        <f>IFERROR(VLOOKUP(A967,'[2]Total Provider - Dec 2015'!$A$1:$K$1232,2,FALSE),"")</f>
        <v>Language &amp; Listening Stimulation Center (LLSC)</v>
      </c>
      <c r="C967" s="7" t="str">
        <f>IFERROR(VLOOKUP(A967,'[2]Total Provider - Dec 2015'!$A$1:$K$1232,3,FALSE),"")</f>
        <v>NW5</v>
      </c>
      <c r="D967" s="7" t="str">
        <f>IFERROR(VLOOKUP(A967,'[2]Total Provider - Dec 2015'!$A$1:$K$1232,4,FALSE),"")</f>
        <v>Makkah</v>
      </c>
      <c r="E967" s="7" t="str">
        <f>IFERROR(VLOOKUP(A967,'[2]Total Provider - Dec 2015'!$A$1:$K$1232,5,FALSE),"")</f>
        <v>Jeddah</v>
      </c>
      <c r="F967" s="7" t="str">
        <f>IFERROR(VLOOKUP(A967,'[2]Total Provider - Dec 2015'!$A$1:$K$1232,6,FALSE),"")</f>
        <v>Al Rowais Dist., Al Ma'adi St.</v>
      </c>
      <c r="G967" s="7" t="str">
        <f>IFERROR(VLOOKUP(A967,'[2]Total Provider - Dec 2015'!$A$1:$K$1232,7,FALSE),"")</f>
        <v>0126827777</v>
      </c>
      <c r="H967" s="10" t="str">
        <f>IFERROR(VLOOKUP(A967,'[2]Total Provider - Dec 2015'!$A$1:$K$1232,8,FALSE),"")</f>
        <v>حي الرويس، شارع المعادي</v>
      </c>
      <c r="I967" s="10" t="str">
        <f>IFERROR(VLOOKUP(A967,'[2]Total Provider - Dec 2015'!$A$1:$K$1232,9,FALSE),"")</f>
        <v>جدة</v>
      </c>
      <c r="J967" s="10" t="str">
        <f>IFERROR(VLOOKUP(A967,'[2]Total Provider - Dec 2015'!$A$1:$K$1232,10,FALSE),"")</f>
        <v>مكة المكرمة</v>
      </c>
      <c r="K967" s="10" t="str">
        <f>IFERROR(VLOOKUP(A967,'[2]Total Provider - Dec 2015'!$A$1:$K$1232,11,FALSE),"")</f>
        <v>مركز تحفيز اللغة و السمع</v>
      </c>
    </row>
    <row r="968" spans="1:11" hidden="1" x14ac:dyDescent="0.25">
      <c r="A968" s="5">
        <v>23149</v>
      </c>
      <c r="B968" s="6" t="str">
        <f>IFERROR(VLOOKUP(A968,'[2]Total Provider - Dec 2015'!$A$1:$K$1232,2,FALSE),"")</f>
        <v>Hamad Town Pharmacy Group</v>
      </c>
      <c r="C968" s="7" t="str">
        <f>IFERROR(VLOOKUP(A968,'[2]Total Provider - Dec 2015'!$A$1:$K$1232,3,FALSE),"")</f>
        <v>NW3</v>
      </c>
      <c r="D968" s="7" t="str">
        <f>IFERROR(VLOOKUP(A968,'[2]Total Provider - Dec 2015'!$A$1:$K$1232,4,FALSE),"")</f>
        <v>Bahrain</v>
      </c>
      <c r="E968" s="7" t="str">
        <f>IFERROR(VLOOKUP(A968,'[2]Total Provider - Dec 2015'!$A$1:$K$1232,5,FALSE),"")</f>
        <v>Hamad</v>
      </c>
      <c r="F968" s="7" t="str">
        <f>IFERROR(VLOOKUP(A968,'[2]Total Provider - Dec 2015'!$A$1:$K$1232,6,FALSE),"")</f>
        <v>Jidhafs, block 422</v>
      </c>
      <c r="G968" s="7" t="str">
        <f>IFERROR(VLOOKUP(A968,'[2]Total Provider - Dec 2015'!$A$1:$K$1232,7,FALSE),"")</f>
        <v>97317553 775</v>
      </c>
      <c r="H968" s="10" t="str">
        <f>IFERROR(VLOOKUP(A968,'[2]Total Provider - Dec 2015'!$A$1:$K$1232,8,FALSE),"")</f>
        <v>جدحفص، قطعة 422</v>
      </c>
      <c r="I968" s="10" t="str">
        <f>IFERROR(VLOOKUP(A968,'[2]Total Provider - Dec 2015'!$A$1:$K$1232,9,FALSE),"")</f>
        <v>حمد</v>
      </c>
      <c r="J968" s="10" t="str">
        <f>IFERROR(VLOOKUP(A968,'[2]Total Provider - Dec 2015'!$A$1:$K$1232,10,FALSE),"")</f>
        <v>البحرين</v>
      </c>
      <c r="K968" s="10" t="str">
        <f>IFERROR(VLOOKUP(A968,'[2]Total Provider - Dec 2015'!$A$1:$K$1232,11,FALSE),"")</f>
        <v>مجموعة صيدليات مدينة حمد</v>
      </c>
    </row>
    <row r="969" spans="1:11" hidden="1" x14ac:dyDescent="0.25">
      <c r="A969" s="5">
        <v>23150</v>
      </c>
      <c r="B969" s="6" t="str">
        <f>IFERROR(VLOOKUP(A969,'[2]Total Provider - Dec 2015'!$A$1:$K$1232,2,FALSE),"")</f>
        <v>Doctors Hospital &amp; Medical Center</v>
      </c>
      <c r="C969" s="7" t="str">
        <f>IFERROR(VLOOKUP(A969,'[2]Total Provider - Dec 2015'!$A$1:$K$1232,3,FALSE),"")</f>
        <v>NW3</v>
      </c>
      <c r="D969" s="7" t="str">
        <f>IFERROR(VLOOKUP(A969,'[2]Total Provider - Dec 2015'!$A$1:$K$1232,4,FALSE),"")</f>
        <v>Pakistan</v>
      </c>
      <c r="E969" s="7" t="str">
        <f>IFERROR(VLOOKUP(A969,'[2]Total Provider - Dec 2015'!$A$1:$K$1232,5,FALSE),"")</f>
        <v>Lahore</v>
      </c>
      <c r="F969" s="7" t="str">
        <f>IFERROR(VLOOKUP(A969,'[2]Total Provider - Dec 2015'!$A$1:$K$1232,6,FALSE),"")</f>
        <v>152 A - G1 Block, Johar Town</v>
      </c>
      <c r="G969" s="7" t="str">
        <f>IFERROR(VLOOKUP(A969,'[2]Total Provider - Dec 2015'!$A$1:$K$1232,7,FALSE),"")</f>
        <v>92 42 35302701</v>
      </c>
      <c r="H969" s="10" t="str">
        <f>IFERROR(VLOOKUP(A969,'[2]Total Provider - Dec 2015'!$A$1:$K$1232,8,FALSE),"")</f>
        <v>أ 152 - قطعة G1 - مدينة جوهر</v>
      </c>
      <c r="I969" s="10" t="str">
        <f>IFERROR(VLOOKUP(A969,'[2]Total Provider - Dec 2015'!$A$1:$K$1232,9,FALSE),"")</f>
        <v>لاهور</v>
      </c>
      <c r="J969" s="10" t="str">
        <f>IFERROR(VLOOKUP(A969,'[2]Total Provider - Dec 2015'!$A$1:$K$1232,10,FALSE),"")</f>
        <v>باكستان</v>
      </c>
      <c r="K969" s="10" t="str">
        <f>IFERROR(VLOOKUP(A969,'[2]Total Provider - Dec 2015'!$A$1:$K$1232,11,FALSE),"")</f>
        <v>مستشفى و مركز طبي الأطباء</v>
      </c>
    </row>
    <row r="970" spans="1:11" hidden="1" x14ac:dyDescent="0.25">
      <c r="A970" s="5">
        <v>23151</v>
      </c>
      <c r="B970" s="6" t="str">
        <f>IFERROR(VLOOKUP(A970,'[2]Total Provider - Dec 2015'!$A$1:$K$1232,2,FALSE),"")</f>
        <v>Al Osrah Medical Clinic - 3</v>
      </c>
      <c r="C970" s="7" t="str">
        <f>IFERROR(VLOOKUP(A970,'[2]Total Provider - Dec 2015'!$A$1:$K$1232,3,FALSE),"")</f>
        <v>NW1</v>
      </c>
      <c r="D970" s="7" t="str">
        <f>IFERROR(VLOOKUP(A970,'[2]Total Provider - Dec 2015'!$A$1:$K$1232,4,FALSE),"")</f>
        <v>Riyadh</v>
      </c>
      <c r="E970" s="7" t="str">
        <f>IFERROR(VLOOKUP(A970,'[2]Total Provider - Dec 2015'!$A$1:$K$1232,5,FALSE),"")</f>
        <v>Riyadh</v>
      </c>
      <c r="F970" s="7" t="str">
        <f>IFERROR(VLOOKUP(A970,'[2]Total Provider - Dec 2015'!$A$1:$K$1232,6,FALSE),"")</f>
        <v>Al Suwaidi Dist., Al Suwaidi General St.</v>
      </c>
      <c r="G970" s="7" t="str">
        <f>IFERROR(VLOOKUP(A970,'[2]Total Provider - Dec 2015'!$A$1:$K$1232,7,FALSE),"")</f>
        <v>0114262233</v>
      </c>
      <c r="H970" s="10" t="str">
        <f>IFERROR(VLOOKUP(A970,'[2]Total Provider - Dec 2015'!$A$1:$K$1232,8,FALSE),"")</f>
        <v>حي السويدي، شارع السويدي العام</v>
      </c>
      <c r="I970" s="10" t="str">
        <f>IFERROR(VLOOKUP(A970,'[2]Total Provider - Dec 2015'!$A$1:$K$1232,9,FALSE),"")</f>
        <v>الرياض</v>
      </c>
      <c r="J970" s="10" t="str">
        <f>IFERROR(VLOOKUP(A970,'[2]Total Provider - Dec 2015'!$A$1:$K$1232,10,FALSE),"")</f>
        <v>الرياض</v>
      </c>
      <c r="K970" s="10" t="str">
        <f>IFERROR(VLOOKUP(A970,'[2]Total Provider - Dec 2015'!$A$1:$K$1232,11,FALSE),"")</f>
        <v>مجمع عيادات طب الأسرة 3</v>
      </c>
    </row>
    <row r="971" spans="1:11" hidden="1" x14ac:dyDescent="0.25">
      <c r="A971" s="5">
        <v>23152</v>
      </c>
      <c r="B971" s="6" t="str">
        <f>IFERROR(VLOOKUP(A971,'[2]Total Provider - Dec 2015'!$A$1:$K$1232,2,FALSE),"")</f>
        <v>Tadawi Atlas Sagaf Pharmacies</v>
      </c>
      <c r="C971" s="7" t="str">
        <f>IFERROR(VLOOKUP(A971,'[2]Total Provider - Dec 2015'!$A$1:$K$1232,3,FALSE),"")</f>
        <v>NW5</v>
      </c>
      <c r="D971" s="7" t="str">
        <f>IFERROR(VLOOKUP(A971,'[2]Total Provider - Dec 2015'!$A$1:$K$1232,4,FALSE),"")</f>
        <v>Riyadh</v>
      </c>
      <c r="E971" s="7" t="str">
        <f>IFERROR(VLOOKUP(A971,'[2]Total Provider - Dec 2015'!$A$1:$K$1232,5,FALSE),"")</f>
        <v>Riyadh</v>
      </c>
      <c r="F971" s="7" t="str">
        <f>IFERROR(VLOOKUP(A971,'[2]Total Provider - Dec 2015'!$A$1:$K$1232,6,FALSE),"")</f>
        <v>Manfuha Dist., Al Eshreen St.</v>
      </c>
      <c r="G971" s="7" t="str">
        <f>IFERROR(VLOOKUP(A971,'[2]Total Provider - Dec 2015'!$A$1:$K$1232,7,FALSE),"")</f>
        <v>0114481350</v>
      </c>
      <c r="H971" s="10" t="str">
        <f>IFERROR(VLOOKUP(A971,'[2]Total Provider - Dec 2015'!$A$1:$K$1232,8,FALSE),"")</f>
        <v>حي منفوحة، شارع العشرين</v>
      </c>
      <c r="I971" s="10" t="str">
        <f>IFERROR(VLOOKUP(A971,'[2]Total Provider - Dec 2015'!$A$1:$K$1232,9,FALSE),"")</f>
        <v>الرياض</v>
      </c>
      <c r="J971" s="10" t="str">
        <f>IFERROR(VLOOKUP(A971,'[2]Total Provider - Dec 2015'!$A$1:$K$1232,10,FALSE),"")</f>
        <v>الرياض</v>
      </c>
      <c r="K971" s="10" t="str">
        <f>IFERROR(VLOOKUP(A971,'[2]Total Provider - Dec 2015'!$A$1:$K$1232,11,FALSE),"")</f>
        <v>صيدليات تداوي أطلس و السقاف</v>
      </c>
    </row>
    <row r="972" spans="1:11" hidden="1" x14ac:dyDescent="0.25">
      <c r="A972" s="5">
        <v>23155</v>
      </c>
      <c r="B972" s="6" t="str">
        <f>IFERROR(VLOOKUP(A972,'[2]Total Provider - Dec 2015'!$A$1:$K$1232,2,FALSE),"")</f>
        <v>Maroof International Hospital - Pakistan</v>
      </c>
      <c r="C972" s="7" t="str">
        <f>IFERROR(VLOOKUP(A972,'[2]Total Provider - Dec 2015'!$A$1:$K$1232,3,FALSE),"")</f>
        <v>NW3</v>
      </c>
      <c r="D972" s="7" t="str">
        <f>IFERROR(VLOOKUP(A972,'[2]Total Provider - Dec 2015'!$A$1:$K$1232,4,FALSE),"")</f>
        <v>Pakistan</v>
      </c>
      <c r="E972" s="7" t="str">
        <f>IFERROR(VLOOKUP(A972,'[2]Total Provider - Dec 2015'!$A$1:$K$1232,5,FALSE),"")</f>
        <v>Islamabad</v>
      </c>
      <c r="F972" s="7" t="str">
        <f>IFERROR(VLOOKUP(A972,'[2]Total Provider - Dec 2015'!$A$1:$K$1232,6,FALSE),"")</f>
        <v>10th Avenue, F-10 Markaz, Islamabad</v>
      </c>
      <c r="G972" s="7" t="str">
        <f>IFERROR(VLOOKUP(A972,'[2]Total Provider - Dec 2015'!$A$1:$K$1232,7,FALSE),"")</f>
        <v>92 51 2222920</v>
      </c>
      <c r="H972" s="10" t="str">
        <f>IFERROR(VLOOKUP(A972,'[2]Total Provider - Dec 2015'!$A$1:$K$1232,8,FALSE),"")</f>
        <v>الطريق العاشر، مركز F-10، إسلام أباد</v>
      </c>
      <c r="I972" s="10" t="str">
        <f>IFERROR(VLOOKUP(A972,'[2]Total Provider - Dec 2015'!$A$1:$K$1232,9,FALSE),"")</f>
        <v>إسلام أباد</v>
      </c>
      <c r="J972" s="10" t="str">
        <f>IFERROR(VLOOKUP(A972,'[2]Total Provider - Dec 2015'!$A$1:$K$1232,10,FALSE),"")</f>
        <v>باكستان</v>
      </c>
      <c r="K972" s="10" t="str">
        <f>IFERROR(VLOOKUP(A972,'[2]Total Provider - Dec 2015'!$A$1:$K$1232,11,FALSE),"")</f>
        <v>مستشفى معروف الدولي - باكستان</v>
      </c>
    </row>
    <row r="973" spans="1:11" hidden="1" x14ac:dyDescent="0.25">
      <c r="A973" s="5">
        <v>23156</v>
      </c>
      <c r="B973" s="6" t="str">
        <f>IFERROR(VLOOKUP(A973,'[2]Total Provider - Dec 2015'!$A$1:$K$1232,2,FALSE),"")</f>
        <v>Al Nazeem National Polyclinic</v>
      </c>
      <c r="C973" s="7" t="str">
        <f>IFERROR(VLOOKUP(A973,'[2]Total Provider - Dec 2015'!$A$1:$K$1232,3,FALSE),"")</f>
        <v>NW3</v>
      </c>
      <c r="D973" s="7" t="str">
        <f>IFERROR(VLOOKUP(A973,'[2]Total Provider - Dec 2015'!$A$1:$K$1232,4,FALSE),"")</f>
        <v>Riyadh</v>
      </c>
      <c r="E973" s="7" t="str">
        <f>IFERROR(VLOOKUP(A973,'[2]Total Provider - Dec 2015'!$A$1:$K$1232,5,FALSE),"")</f>
        <v>Riyadh</v>
      </c>
      <c r="F973" s="7" t="str">
        <f>IFERROR(VLOOKUP(A973,'[2]Total Provider - Dec 2015'!$A$1:$K$1232,6,FALSE),"")</f>
        <v>Al Nazeem Dist., Rifa'ah Bin Aous St.</v>
      </c>
      <c r="G973" s="7" t="str">
        <f>IFERROR(VLOOKUP(A973,'[2]Total Provider - Dec 2015'!$A$1:$K$1232,7,FALSE),"")</f>
        <v>0112463331</v>
      </c>
      <c r="H973" s="10" t="str">
        <f>IFERROR(VLOOKUP(A973,'[2]Total Provider - Dec 2015'!$A$1:$K$1232,8,FALSE),"")</f>
        <v>حي النظيم، شارع رفعة بن أوس</v>
      </c>
      <c r="I973" s="10" t="str">
        <f>IFERROR(VLOOKUP(A973,'[2]Total Provider - Dec 2015'!$A$1:$K$1232,9,FALSE),"")</f>
        <v>الرياض</v>
      </c>
      <c r="J973" s="10" t="str">
        <f>IFERROR(VLOOKUP(A973,'[2]Total Provider - Dec 2015'!$A$1:$K$1232,10,FALSE),"")</f>
        <v>الرياض</v>
      </c>
      <c r="K973" s="10" t="str">
        <f>IFERROR(VLOOKUP(A973,'[2]Total Provider - Dec 2015'!$A$1:$K$1232,11,FALSE),"")</f>
        <v>مجمع النظيم الوطني الطبي</v>
      </c>
    </row>
    <row r="974" spans="1:11" hidden="1" x14ac:dyDescent="0.25">
      <c r="A974" s="5">
        <v>23161</v>
      </c>
      <c r="B974" s="6" t="str">
        <f>IFERROR(VLOOKUP(A974,'[2]Total Provider - Dec 2015'!$A$1:$K$1232,2,FALSE),"")</f>
        <v>Abad Specialized Clinics</v>
      </c>
      <c r="C974" s="7" t="str">
        <f>IFERROR(VLOOKUP(A974,'[2]Total Provider - Dec 2015'!$A$1:$K$1232,3,FALSE),"")</f>
        <v>NW2</v>
      </c>
      <c r="D974" s="7" t="str">
        <f>IFERROR(VLOOKUP(A974,'[2]Total Provider - Dec 2015'!$A$1:$K$1232,4,FALSE),"")</f>
        <v>Riyadh</v>
      </c>
      <c r="E974" s="7" t="str">
        <f>IFERROR(VLOOKUP(A974,'[2]Total Provider - Dec 2015'!$A$1:$K$1232,5,FALSE),"")</f>
        <v>Riyadh</v>
      </c>
      <c r="F974" s="7" t="str">
        <f>IFERROR(VLOOKUP(A974,'[2]Total Provider - Dec 2015'!$A$1:$K$1232,6,FALSE),"")</f>
        <v>Al Sulaimaniah Dist., Al Ma'athar St.</v>
      </c>
      <c r="G974" s="7" t="str">
        <f>IFERROR(VLOOKUP(A974,'[2]Total Provider - Dec 2015'!$A$1:$K$1232,7,FALSE),"")</f>
        <v>0114043454</v>
      </c>
      <c r="H974" s="10" t="str">
        <f>IFERROR(VLOOKUP(A974,'[2]Total Provider - Dec 2015'!$A$1:$K$1232,8,FALSE),"")</f>
        <v>حي السليمانية، شارع المعذر</v>
      </c>
      <c r="I974" s="10" t="str">
        <f>IFERROR(VLOOKUP(A974,'[2]Total Provider - Dec 2015'!$A$1:$K$1232,9,FALSE),"")</f>
        <v>الرياض</v>
      </c>
      <c r="J974" s="10" t="str">
        <f>IFERROR(VLOOKUP(A974,'[2]Total Provider - Dec 2015'!$A$1:$K$1232,10,FALSE),"")</f>
        <v>الرياض</v>
      </c>
      <c r="K974" s="10" t="str">
        <f>IFERROR(VLOOKUP(A974,'[2]Total Provider - Dec 2015'!$A$1:$K$1232,11,FALSE),"")</f>
        <v>مجمع عيادات آباد التخصصي</v>
      </c>
    </row>
    <row r="975" spans="1:11" hidden="1" x14ac:dyDescent="0.25">
      <c r="A975" s="5">
        <v>23163</v>
      </c>
      <c r="B975" s="6" t="str">
        <f>IFERROR(VLOOKUP(A975,'[2]Total Provider - Dec 2015'!$A$1:$K$1232,2,FALSE),"")</f>
        <v>Al Khaleejy Dental Center - Al Suwaidi</v>
      </c>
      <c r="C975" s="7" t="str">
        <f>IFERROR(VLOOKUP(A975,'[2]Total Provider - Dec 2015'!$A$1:$K$1232,3,FALSE),"")</f>
        <v>NW5</v>
      </c>
      <c r="D975" s="7" t="str">
        <f>IFERROR(VLOOKUP(A975,'[2]Total Provider - Dec 2015'!$A$1:$K$1232,4,FALSE),"")</f>
        <v>Riyadh</v>
      </c>
      <c r="E975" s="7" t="str">
        <f>IFERROR(VLOOKUP(A975,'[2]Total Provider - Dec 2015'!$A$1:$K$1232,5,FALSE),"")</f>
        <v>Riyadh</v>
      </c>
      <c r="F975" s="7" t="str">
        <f>IFERROR(VLOOKUP(A975,'[2]Total Provider - Dec 2015'!$A$1:$K$1232,6,FALSE),"")</f>
        <v>Al Suwaidi Dist., Badih Al Zaman Al Hamathani St.</v>
      </c>
      <c r="G975" s="7" t="str">
        <f>IFERROR(VLOOKUP(A975,'[2]Total Provider - Dec 2015'!$A$1:$K$1232,7,FALSE),"")</f>
        <v>920002462</v>
      </c>
      <c r="H975" s="10" t="str">
        <f>IFERROR(VLOOKUP(A975,'[2]Total Provider - Dec 2015'!$A$1:$K$1232,8,FALSE),"")</f>
        <v>حي السويدي، شارع بديع الزمان الهمذاني</v>
      </c>
      <c r="I975" s="10" t="str">
        <f>IFERROR(VLOOKUP(A975,'[2]Total Provider - Dec 2015'!$A$1:$K$1232,9,FALSE),"")</f>
        <v>الرياض</v>
      </c>
      <c r="J975" s="10" t="str">
        <f>IFERROR(VLOOKUP(A975,'[2]Total Provider - Dec 2015'!$A$1:$K$1232,10,FALSE),"")</f>
        <v>الرياض</v>
      </c>
      <c r="K975" s="10" t="str">
        <f>IFERROR(VLOOKUP(A975,'[2]Total Provider - Dec 2015'!$A$1:$K$1232,11,FALSE),"")</f>
        <v>مستوصف الخليجي لطب الأسنان - السويدي</v>
      </c>
    </row>
    <row r="976" spans="1:11" hidden="1" x14ac:dyDescent="0.25">
      <c r="A976" s="5">
        <v>23164</v>
      </c>
      <c r="B976" s="6" t="str">
        <f>IFERROR(VLOOKUP(A976,'[2]Total Provider - Dec 2015'!$A$1:$K$1232,2,FALSE),"")</f>
        <v>Al Khaleejy Dental Center - Shubra</v>
      </c>
      <c r="C976" s="7" t="str">
        <f>IFERROR(VLOOKUP(A976,'[2]Total Provider - Dec 2015'!$A$1:$K$1232,3,FALSE),"")</f>
        <v>NW5</v>
      </c>
      <c r="D976" s="7" t="str">
        <f>IFERROR(VLOOKUP(A976,'[2]Total Provider - Dec 2015'!$A$1:$K$1232,4,FALSE),"")</f>
        <v>Riyadh</v>
      </c>
      <c r="E976" s="7" t="str">
        <f>IFERROR(VLOOKUP(A976,'[2]Total Provider - Dec 2015'!$A$1:$K$1232,5,FALSE),"")</f>
        <v>Riyadh</v>
      </c>
      <c r="F976" s="7" t="str">
        <f>IFERROR(VLOOKUP(A976,'[2]Total Provider - Dec 2015'!$A$1:$K$1232,6,FALSE),"")</f>
        <v>Shubra Dist., Mohammed Bin Abdullatif St.</v>
      </c>
      <c r="G976" s="7" t="str">
        <f>IFERROR(VLOOKUP(A976,'[2]Total Provider - Dec 2015'!$A$1:$K$1232,7,FALSE),"")</f>
        <v>920002462</v>
      </c>
      <c r="H976" s="10" t="str">
        <f>IFERROR(VLOOKUP(A976,'[2]Total Provider - Dec 2015'!$A$1:$K$1232,8,FALSE),"")</f>
        <v>حي شبرا، شارع محمد بن عبداللطيف</v>
      </c>
      <c r="I976" s="10" t="str">
        <f>IFERROR(VLOOKUP(A976,'[2]Total Provider - Dec 2015'!$A$1:$K$1232,9,FALSE),"")</f>
        <v>الرياض</v>
      </c>
      <c r="J976" s="10" t="str">
        <f>IFERROR(VLOOKUP(A976,'[2]Total Provider - Dec 2015'!$A$1:$K$1232,10,FALSE),"")</f>
        <v>الرياض</v>
      </c>
      <c r="K976" s="10" t="str">
        <f>IFERROR(VLOOKUP(A976,'[2]Total Provider - Dec 2015'!$A$1:$K$1232,11,FALSE),"")</f>
        <v>مستوصف الخليجي لطب الأسنان - شبرا</v>
      </c>
    </row>
    <row r="977" spans="1:11" hidden="1" x14ac:dyDescent="0.25">
      <c r="A977" s="5">
        <v>23165</v>
      </c>
      <c r="B977" s="6" t="str">
        <f>IFERROR(VLOOKUP(A977,'[2]Total Provider - Dec 2015'!$A$1:$K$1232,2,FALSE),"")</f>
        <v>Lamasaat Shifaa Medical Complex</v>
      </c>
      <c r="C977" s="7" t="str">
        <f>IFERROR(VLOOKUP(A977,'[2]Total Provider - Dec 2015'!$A$1:$K$1232,3,FALSE),"")</f>
        <v>NWS</v>
      </c>
      <c r="D977" s="7" t="str">
        <f>IFERROR(VLOOKUP(A977,'[2]Total Provider - Dec 2015'!$A$1:$K$1232,4,FALSE),"")</f>
        <v>Madinah</v>
      </c>
      <c r="E977" s="7" t="str">
        <f>IFERROR(VLOOKUP(A977,'[2]Total Provider - Dec 2015'!$A$1:$K$1232,5,FALSE),"")</f>
        <v>Mahd Al Thahab</v>
      </c>
      <c r="F977" s="7" t="str">
        <f>IFERROR(VLOOKUP(A977,'[2]Total Provider - Dec 2015'!$A$1:$K$1232,6,FALSE),"")</f>
        <v>Al Elm Dist., Othman Bin Affan St.</v>
      </c>
      <c r="G977" s="7" t="str">
        <f>IFERROR(VLOOKUP(A977,'[2]Total Provider - Dec 2015'!$A$1:$K$1232,7,FALSE),"")</f>
        <v>0148681899</v>
      </c>
      <c r="H977" s="10" t="str">
        <f>IFERROR(VLOOKUP(A977,'[2]Total Provider - Dec 2015'!$A$1:$K$1232,8,FALSE),"")</f>
        <v>حي العلم، شارع عثمان بن عفان</v>
      </c>
      <c r="I977" s="10" t="str">
        <f>IFERROR(VLOOKUP(A977,'[2]Total Provider - Dec 2015'!$A$1:$K$1232,9,FALSE),"")</f>
        <v>مهد الذهب</v>
      </c>
      <c r="J977" s="10" t="str">
        <f>IFERROR(VLOOKUP(A977,'[2]Total Provider - Dec 2015'!$A$1:$K$1232,10,FALSE),"")</f>
        <v>المدينة المنورة</v>
      </c>
      <c r="K977" s="10" t="str">
        <f>IFERROR(VLOOKUP(A977,'[2]Total Provider - Dec 2015'!$A$1:$K$1232,11,FALSE),"")</f>
        <v>مجمع عيادات لمسات شفاء الطبي</v>
      </c>
    </row>
    <row r="978" spans="1:11" hidden="1" x14ac:dyDescent="0.25">
      <c r="A978" s="5">
        <v>23167</v>
      </c>
      <c r="B978" s="6" t="str">
        <f>IFERROR(VLOOKUP(A978,'[2]Total Provider - Dec 2015'!$A$1:$K$1232,2,FALSE),"")</f>
        <v>Roaya Eye Center</v>
      </c>
      <c r="C978" s="7" t="str">
        <f>IFERROR(VLOOKUP(A978,'[2]Total Provider - Dec 2015'!$A$1:$K$1232,3,FALSE),"")</f>
        <v>NW1</v>
      </c>
      <c r="D978" s="7" t="str">
        <f>IFERROR(VLOOKUP(A978,'[2]Total Provider - Dec 2015'!$A$1:$K$1232,4,FALSE),"")</f>
        <v>Riyadh</v>
      </c>
      <c r="E978" s="7" t="str">
        <f>IFERROR(VLOOKUP(A978,'[2]Total Provider - Dec 2015'!$A$1:$K$1232,5,FALSE),"")</f>
        <v>Riyadh</v>
      </c>
      <c r="F978" s="7" t="str">
        <f>IFERROR(VLOOKUP(A978,'[2]Total Provider - Dec 2015'!$A$1:$K$1232,6,FALSE),"")</f>
        <v>Al Olaya Dist., King Fahad Road</v>
      </c>
      <c r="G978" s="7" t="str">
        <f>IFERROR(VLOOKUP(A978,'[2]Total Provider - Dec 2015'!$A$1:$K$1232,7,FALSE),"")</f>
        <v>920007606</v>
      </c>
      <c r="H978" s="10" t="str">
        <f>IFERROR(VLOOKUP(A978,'[2]Total Provider - Dec 2015'!$A$1:$K$1232,8,FALSE),"")</f>
        <v>حي العليا، طريق الملك فهد</v>
      </c>
      <c r="I978" s="10" t="str">
        <f>IFERROR(VLOOKUP(A978,'[2]Total Provider - Dec 2015'!$A$1:$K$1232,9,FALSE),"")</f>
        <v>الرياض</v>
      </c>
      <c r="J978" s="10" t="str">
        <f>IFERROR(VLOOKUP(A978,'[2]Total Provider - Dec 2015'!$A$1:$K$1232,10,FALSE),"")</f>
        <v>الرياض</v>
      </c>
      <c r="K978" s="10" t="str">
        <f>IFERROR(VLOOKUP(A978,'[2]Total Provider - Dec 2015'!$A$1:$K$1232,11,FALSE),"")</f>
        <v>مجمع شركة الرؤية الدولية للخدمات الطبية</v>
      </c>
    </row>
    <row r="979" spans="1:11" hidden="1" x14ac:dyDescent="0.25">
      <c r="A979" s="5">
        <v>23168</v>
      </c>
      <c r="B979" s="6" t="str">
        <f>IFERROR(VLOOKUP(A979,'[2]Total Provider - Dec 2015'!$A$1:$K$1232,2,FALSE),"")</f>
        <v>Victoria Medical Hospital</v>
      </c>
      <c r="C979" s="7" t="str">
        <f>IFERROR(VLOOKUP(A979,'[2]Total Provider - Dec 2015'!$A$1:$K$1232,3,FALSE),"")</f>
        <v>NW6</v>
      </c>
      <c r="D979" s="7" t="str">
        <f>IFERROR(VLOOKUP(A979,'[2]Total Provider - Dec 2015'!$A$1:$K$1232,4,FALSE),"")</f>
        <v>Riyadh</v>
      </c>
      <c r="E979" s="7" t="str">
        <f>IFERROR(VLOOKUP(A979,'[2]Total Provider - Dec 2015'!$A$1:$K$1232,5,FALSE),"")</f>
        <v>Riyadh</v>
      </c>
      <c r="F979" s="7" t="str">
        <f>IFERROR(VLOOKUP(A979,'[2]Total Provider - Dec 2015'!$A$1:$K$1232,6,FALSE),"")</f>
        <v>Al Rawdah Dist., Khreis Road</v>
      </c>
      <c r="G979" s="7" t="str">
        <f>IFERROR(VLOOKUP(A979,'[2]Total Provider - Dec 2015'!$A$1:$K$1232,7,FALSE),"")</f>
        <v>0112097777</v>
      </c>
      <c r="H979" s="10" t="str">
        <f>IFERROR(VLOOKUP(A979,'[2]Total Provider - Dec 2015'!$A$1:$K$1232,8,FALSE),"")</f>
        <v>حي الروضة، طريق خريص</v>
      </c>
      <c r="I979" s="10" t="str">
        <f>IFERROR(VLOOKUP(A979,'[2]Total Provider - Dec 2015'!$A$1:$K$1232,9,FALSE),"")</f>
        <v>الرياض</v>
      </c>
      <c r="J979" s="10" t="str">
        <f>IFERROR(VLOOKUP(A979,'[2]Total Provider - Dec 2015'!$A$1:$K$1232,10,FALSE),"")</f>
        <v>الرياض</v>
      </c>
      <c r="K979" s="10" t="str">
        <f>IFERROR(VLOOKUP(A979,'[2]Total Provider - Dec 2015'!$A$1:$K$1232,11,FALSE),"")</f>
        <v>شركة مستشفى فكتوريا الطبي السعودي</v>
      </c>
    </row>
    <row r="980" spans="1:11" hidden="1" x14ac:dyDescent="0.25">
      <c r="A980" s="5">
        <v>23169</v>
      </c>
      <c r="B980" s="6" t="str">
        <f>IFERROR(VLOOKUP(A980,'[2]Total Provider - Dec 2015'!$A$1:$K$1232,2,FALSE),"")</f>
        <v>Hodoa Medical Complex</v>
      </c>
      <c r="C980" s="7" t="str">
        <f>IFERROR(VLOOKUP(A980,'[2]Total Provider - Dec 2015'!$A$1:$K$1232,3,FALSE),"")</f>
        <v>NW3</v>
      </c>
      <c r="D980" s="7" t="str">
        <f>IFERROR(VLOOKUP(A980,'[2]Total Provider - Dec 2015'!$A$1:$K$1232,4,FALSE),"")</f>
        <v>Aseer</v>
      </c>
      <c r="E980" s="7" t="str">
        <f>IFERROR(VLOOKUP(A980,'[2]Total Provider - Dec 2015'!$A$1:$K$1232,5,FALSE),"")</f>
        <v>Khamis Mushayt</v>
      </c>
      <c r="F980" s="7" t="str">
        <f>IFERROR(VLOOKUP(A980,'[2]Total Provider - Dec 2015'!$A$1:$K$1232,6,FALSE),"")</f>
        <v>Al Nakheel Dist., General St.</v>
      </c>
      <c r="G980" s="7" t="str">
        <f>IFERROR(VLOOKUP(A980,'[2]Total Provider - Dec 2015'!$A$1:$K$1232,7,FALSE),"")</f>
        <v>0172223555</v>
      </c>
      <c r="H980" s="10" t="str">
        <f>IFERROR(VLOOKUP(A980,'[2]Total Provider - Dec 2015'!$A$1:$K$1232,8,FALSE),"")</f>
        <v>حي النخيل، الشارع العام</v>
      </c>
      <c r="I980" s="10" t="str">
        <f>IFERROR(VLOOKUP(A980,'[2]Total Provider - Dec 2015'!$A$1:$K$1232,9,FALSE),"")</f>
        <v>خميس مشيط</v>
      </c>
      <c r="J980" s="10" t="str">
        <f>IFERROR(VLOOKUP(A980,'[2]Total Provider - Dec 2015'!$A$1:$K$1232,10,FALSE),"")</f>
        <v>عسير</v>
      </c>
      <c r="K980" s="10" t="str">
        <f>IFERROR(VLOOKUP(A980,'[2]Total Provider - Dec 2015'!$A$1:$K$1232,11,FALSE),"")</f>
        <v>مجمع هدوء الطبي</v>
      </c>
    </row>
    <row r="981" spans="1:11" x14ac:dyDescent="0.25">
      <c r="A981" s="5">
        <v>23170</v>
      </c>
      <c r="B981" s="6" t="str">
        <f>IFERROR(VLOOKUP(A981,'[2]Total Provider - Dec 2015'!$A$1:$K$1232,2,FALSE),"")</f>
        <v>Zeina Dental Complex</v>
      </c>
      <c r="C981" s="7" t="str">
        <f>IFERROR(VLOOKUP(A981,'[2]Total Provider - Dec 2015'!$A$1:$K$1232,3,FALSE),"")</f>
        <v>NW3</v>
      </c>
      <c r="D981" s="7" t="str">
        <f>IFERROR(VLOOKUP(A981,'[2]Total Provider - Dec 2015'!$A$1:$K$1232,4,FALSE),"")</f>
        <v>Eastern Province</v>
      </c>
      <c r="E981" s="7" t="str">
        <f>IFERROR(VLOOKUP(A981,'[2]Total Provider - Dec 2015'!$A$1:$K$1232,5,FALSE),"")</f>
        <v>Khobar</v>
      </c>
      <c r="F981" s="7" t="str">
        <f>IFERROR(VLOOKUP(A981,'[2]Total Provider - Dec 2015'!$A$1:$K$1232,6,FALSE),"")</f>
        <v>Al Aqrabiyah Dist., Prince Faisal Bin Fahad St.</v>
      </c>
      <c r="G981" s="7" t="str">
        <f>IFERROR(VLOOKUP(A981,'[2]Total Provider - Dec 2015'!$A$1:$K$1232,7,FALSE),"")</f>
        <v>0138571296</v>
      </c>
      <c r="H981" s="10" t="str">
        <f>IFERROR(VLOOKUP(A981,'[2]Total Provider - Dec 2015'!$A$1:$K$1232,8,FALSE),"")</f>
        <v>حي العقربية، شارع الأمير فيصل بن فهد</v>
      </c>
      <c r="I981" s="10" t="str">
        <f>IFERROR(VLOOKUP(A981,'[2]Total Provider - Dec 2015'!$A$1:$K$1232,9,FALSE),"")</f>
        <v>الخبر</v>
      </c>
      <c r="J981" s="10" t="str">
        <f>IFERROR(VLOOKUP(A981,'[2]Total Provider - Dec 2015'!$A$1:$K$1232,10,FALSE),"")</f>
        <v>المنطقة الشرقية</v>
      </c>
      <c r="K981" s="10" t="str">
        <f>IFERROR(VLOOKUP(A981,'[2]Total Provider - Dec 2015'!$A$1:$K$1232,11,FALSE),"")</f>
        <v>مجمع عيادات زينة لطب الأسنان - الخبر</v>
      </c>
    </row>
    <row r="982" spans="1:11" x14ac:dyDescent="0.25">
      <c r="A982" s="5">
        <v>23172</v>
      </c>
      <c r="B982" s="6" t="str">
        <f>IFERROR(VLOOKUP(A982,'[2]Total Provider - Dec 2015'!$A$1:$K$1232,2,FALSE),"")</f>
        <v>Dar Al Afia Medical Group Complex - Khobar</v>
      </c>
      <c r="C982" s="7" t="str">
        <f>IFERROR(VLOOKUP(A982,'[2]Total Provider - Dec 2015'!$A$1:$K$1232,3,FALSE),"")</f>
        <v>NW2</v>
      </c>
      <c r="D982" s="7" t="str">
        <f>IFERROR(VLOOKUP(A982,'[2]Total Provider - Dec 2015'!$A$1:$K$1232,4,FALSE),"")</f>
        <v>Eastern Province</v>
      </c>
      <c r="E982" s="7" t="str">
        <f>IFERROR(VLOOKUP(A982,'[2]Total Provider - Dec 2015'!$A$1:$K$1232,5,FALSE),"")</f>
        <v>Khobar</v>
      </c>
      <c r="F982" s="7" t="str">
        <f>IFERROR(VLOOKUP(A982,'[2]Total Provider - Dec 2015'!$A$1:$K$1232,6,FALSE),"")</f>
        <v>Al Jesr Dist., Commercial St.</v>
      </c>
      <c r="G982" s="7" t="str">
        <f>IFERROR(VLOOKUP(A982,'[2]Total Provider - Dec 2015'!$A$1:$K$1232,7,FALSE),"")</f>
        <v>0138900505</v>
      </c>
      <c r="H982" s="10" t="str">
        <f>IFERROR(VLOOKUP(A982,'[2]Total Provider - Dec 2015'!$A$1:$K$1232,8,FALSE),"")</f>
        <v>حي الجسر، الشارع التجاري</v>
      </c>
      <c r="I982" s="10" t="str">
        <f>IFERROR(VLOOKUP(A982,'[2]Total Provider - Dec 2015'!$A$1:$K$1232,9,FALSE),"")</f>
        <v>الخبر</v>
      </c>
      <c r="J982" s="10" t="str">
        <f>IFERROR(VLOOKUP(A982,'[2]Total Provider - Dec 2015'!$A$1:$K$1232,10,FALSE),"")</f>
        <v>المنطقة الشرقية</v>
      </c>
      <c r="K982" s="10" t="str">
        <f>IFERROR(VLOOKUP(A982,'[2]Total Provider - Dec 2015'!$A$1:$K$1232,11,FALSE),"")</f>
        <v>مجموعة دار العافية الطبية - بالخبر</v>
      </c>
    </row>
    <row r="983" spans="1:11" hidden="1" x14ac:dyDescent="0.25">
      <c r="A983" s="5">
        <v>23173</v>
      </c>
      <c r="B983" s="6" t="str">
        <f>IFERROR(VLOOKUP(A983,'[2]Total Provider - Dec 2015'!$A$1:$K$1232,2,FALSE),"")</f>
        <v>Dr Ghasana Sadiq Medical Complex</v>
      </c>
      <c r="C983" s="7" t="str">
        <f>IFERROR(VLOOKUP(A983,'[2]Total Provider - Dec 2015'!$A$1:$K$1232,3,FALSE),"")</f>
        <v>NW4</v>
      </c>
      <c r="D983" s="7" t="str">
        <f>IFERROR(VLOOKUP(A983,'[2]Total Provider - Dec 2015'!$A$1:$K$1232,4,FALSE),"")</f>
        <v>Eastern Province</v>
      </c>
      <c r="E983" s="7" t="str">
        <f>IFERROR(VLOOKUP(A983,'[2]Total Provider - Dec 2015'!$A$1:$K$1232,5,FALSE),"")</f>
        <v>Dammam</v>
      </c>
      <c r="F983" s="7" t="str">
        <f>IFERROR(VLOOKUP(A983,'[2]Total Provider - Dec 2015'!$A$1:$K$1232,6,FALSE),"")</f>
        <v>Al Tbeishi Dist., Prince Mohammed Bin Fahad St.</v>
      </c>
      <c r="G983" s="7" t="str">
        <f>IFERROR(VLOOKUP(A983,'[2]Total Provider - Dec 2015'!$A$1:$K$1232,7,FALSE),"")</f>
        <v>0138264776</v>
      </c>
      <c r="H983" s="10" t="str">
        <f>IFERROR(VLOOKUP(A983,'[2]Total Provider - Dec 2015'!$A$1:$K$1232,8,FALSE),"")</f>
        <v>حي الطبيشي، شارع الأمير محمد بن فهد</v>
      </c>
      <c r="I983" s="10" t="str">
        <f>IFERROR(VLOOKUP(A983,'[2]Total Provider - Dec 2015'!$A$1:$K$1232,9,FALSE),"")</f>
        <v>الدمام</v>
      </c>
      <c r="J983" s="10" t="str">
        <f>IFERROR(VLOOKUP(A983,'[2]Total Provider - Dec 2015'!$A$1:$K$1232,10,FALSE),"")</f>
        <v>المنطقة الشرقية</v>
      </c>
      <c r="K983" s="10" t="str">
        <f>IFERROR(VLOOKUP(A983,'[2]Total Provider - Dec 2015'!$A$1:$K$1232,11,FALSE),"")</f>
        <v>عيادات د/غسانة صادق الطبية بالمام</v>
      </c>
    </row>
    <row r="984" spans="1:11" hidden="1" x14ac:dyDescent="0.25">
      <c r="A984" s="5">
        <v>23174</v>
      </c>
      <c r="B984" s="6" t="str">
        <f>IFERROR(VLOOKUP(A984,'[2]Total Provider - Dec 2015'!$A$1:$K$1232,2,FALSE),"")</f>
        <v>Mustasharak Hospital</v>
      </c>
      <c r="C984" s="7" t="str">
        <f>IFERROR(VLOOKUP(A984,'[2]Total Provider - Dec 2015'!$A$1:$K$1232,3,FALSE),"")</f>
        <v>NW1</v>
      </c>
      <c r="D984" s="7" t="str">
        <f>IFERROR(VLOOKUP(A984,'[2]Total Provider - Dec 2015'!$A$1:$K$1232,4,FALSE),"")</f>
        <v>Aseer</v>
      </c>
      <c r="E984" s="7" t="str">
        <f>IFERROR(VLOOKUP(A984,'[2]Total Provider - Dec 2015'!$A$1:$K$1232,5,FALSE),"")</f>
        <v>Khamis Mushayt</v>
      </c>
      <c r="F984" s="7" t="str">
        <f>IFERROR(VLOOKUP(A984,'[2]Total Provider - Dec 2015'!$A$1:$K$1232,6,FALSE),"")</f>
        <v>Al Mathnah Dist., Military City Road</v>
      </c>
      <c r="G984" s="7" t="str">
        <f>IFERROR(VLOOKUP(A984,'[2]Total Provider - Dec 2015'!$A$1:$K$1232,7,FALSE),"")</f>
        <v>0172200006</v>
      </c>
      <c r="H984" s="10" t="str">
        <f>IFERROR(VLOOKUP(A984,'[2]Total Provider - Dec 2015'!$A$1:$K$1232,8,FALSE),"")</f>
        <v>حي المثناة، طريق المدينة العسكرية</v>
      </c>
      <c r="I984" s="10" t="str">
        <f>IFERROR(VLOOKUP(A984,'[2]Total Provider - Dec 2015'!$A$1:$K$1232,9,FALSE),"")</f>
        <v>خميس مشيط</v>
      </c>
      <c r="J984" s="10" t="str">
        <f>IFERROR(VLOOKUP(A984,'[2]Total Provider - Dec 2015'!$A$1:$K$1232,10,FALSE),"")</f>
        <v>عسير</v>
      </c>
      <c r="K984" s="10" t="str">
        <f>IFERROR(VLOOKUP(A984,'[2]Total Provider - Dec 2015'!$A$1:$K$1232,11,FALSE),"")</f>
        <v>مستشفى مستشارك</v>
      </c>
    </row>
    <row r="985" spans="1:11" hidden="1" x14ac:dyDescent="0.25">
      <c r="A985" s="5">
        <v>23175</v>
      </c>
      <c r="B985" s="6" t="str">
        <f>IFERROR(VLOOKUP(A985,'[2]Total Provider - Dec 2015'!$A$1:$K$1232,2,FALSE),"")</f>
        <v>Nahaj Al Shifa General Medical Company Group</v>
      </c>
      <c r="C985" s="7" t="str">
        <f>IFERROR(VLOOKUP(A985,'[2]Total Provider - Dec 2015'!$A$1:$K$1232,3,FALSE),"")</f>
        <v>NW1</v>
      </c>
      <c r="D985" s="7" t="str">
        <f>IFERROR(VLOOKUP(A985,'[2]Total Provider - Dec 2015'!$A$1:$K$1232,4,FALSE),"")</f>
        <v>Eastern Province</v>
      </c>
      <c r="E985" s="7" t="str">
        <f>IFERROR(VLOOKUP(A985,'[2]Total Provider - Dec 2015'!$A$1:$K$1232,5,FALSE),"")</f>
        <v>Qatif</v>
      </c>
      <c r="F985" s="7" t="str">
        <f>IFERROR(VLOOKUP(A985,'[2]Total Provider - Dec 2015'!$A$1:$K$1232,6,FALSE),"")</f>
        <v>Omm Al Sahek</v>
      </c>
      <c r="G985" s="7" t="str">
        <f>IFERROR(VLOOKUP(A985,'[2]Total Provider - Dec 2015'!$A$1:$K$1232,7,FALSE),"")</f>
        <v>0138122813</v>
      </c>
      <c r="H985" s="10" t="str">
        <f>IFERROR(VLOOKUP(A985,'[2]Total Provider - Dec 2015'!$A$1:$K$1232,8,FALSE),"")</f>
        <v>أم الساهك</v>
      </c>
      <c r="I985" s="10" t="str">
        <f>IFERROR(VLOOKUP(A985,'[2]Total Provider - Dec 2015'!$A$1:$K$1232,9,FALSE),"")</f>
        <v>القطيف</v>
      </c>
      <c r="J985" s="10" t="str">
        <f>IFERROR(VLOOKUP(A985,'[2]Total Provider - Dec 2015'!$A$1:$K$1232,10,FALSE),"")</f>
        <v>المنطقة الشرقية</v>
      </c>
      <c r="K985" s="10" t="str">
        <f>IFERROR(VLOOKUP(A985,'[2]Total Provider - Dec 2015'!$A$1:$K$1232,11,FALSE),"")</f>
        <v>شركة مجمع نهج الشفاء الطبي العام</v>
      </c>
    </row>
    <row r="986" spans="1:11" hidden="1" x14ac:dyDescent="0.25">
      <c r="A986" s="5">
        <v>23176</v>
      </c>
      <c r="B986" s="6" t="str">
        <f>IFERROR(VLOOKUP(A986,'[2]Total Provider - Dec 2015'!$A$1:$K$1232,2,FALSE),"")</f>
        <v>Al Saqr Dental Clinic - Al Majardah</v>
      </c>
      <c r="C986" s="7" t="str">
        <f>IFERROR(VLOOKUP(A986,'[2]Total Provider - Dec 2015'!$A$1:$K$1232,3,FALSE),"")</f>
        <v>NW1</v>
      </c>
      <c r="D986" s="7" t="str">
        <f>IFERROR(VLOOKUP(A986,'[2]Total Provider - Dec 2015'!$A$1:$K$1232,4,FALSE),"")</f>
        <v>Aseer</v>
      </c>
      <c r="E986" s="7" t="str">
        <f>IFERROR(VLOOKUP(A986,'[2]Total Provider - Dec 2015'!$A$1:$K$1232,5,FALSE),"")</f>
        <v>Al Majardah</v>
      </c>
      <c r="F986" s="7" t="str">
        <f>IFERROR(VLOOKUP(A986,'[2]Total Provider - Dec 2015'!$A$1:$K$1232,6,FALSE),"")</f>
        <v>Al Faisaliah Dist., General Steet</v>
      </c>
      <c r="G986" s="7" t="str">
        <f>IFERROR(VLOOKUP(A986,'[2]Total Provider - Dec 2015'!$A$1:$K$1232,7,FALSE),"")</f>
        <v>0172801070</v>
      </c>
      <c r="H986" s="10" t="str">
        <f>IFERROR(VLOOKUP(A986,'[2]Total Provider - Dec 2015'!$A$1:$K$1232,8,FALSE),"")</f>
        <v>الشارع العام</v>
      </c>
      <c r="I986" s="10" t="str">
        <f>IFERROR(VLOOKUP(A986,'[2]Total Provider - Dec 2015'!$A$1:$K$1232,9,FALSE),"")</f>
        <v>المجاردة</v>
      </c>
      <c r="J986" s="10" t="str">
        <f>IFERROR(VLOOKUP(A986,'[2]Total Provider - Dec 2015'!$A$1:$K$1232,10,FALSE),"")</f>
        <v>عسير</v>
      </c>
      <c r="K986" s="10" t="str">
        <f>IFERROR(VLOOKUP(A986,'[2]Total Provider - Dec 2015'!$A$1:$K$1232,11,FALSE),"")</f>
        <v>مجمع عيادات درة الصقر لطب الأسنان - المجاردة</v>
      </c>
    </row>
    <row r="987" spans="1:11" hidden="1" x14ac:dyDescent="0.25">
      <c r="A987" s="5">
        <v>23177</v>
      </c>
      <c r="B987" s="6" t="str">
        <f>IFERROR(VLOOKUP(A987,'[2]Total Provider - Dec 2015'!$A$1:$K$1232,2,FALSE),"")</f>
        <v>Al Saqr Dental Clinic - Namerah</v>
      </c>
      <c r="C987" s="7" t="str">
        <f>IFERROR(VLOOKUP(A987,'[2]Total Provider - Dec 2015'!$A$1:$K$1232,3,FALSE),"")</f>
        <v>NW1</v>
      </c>
      <c r="D987" s="7" t="str">
        <f>IFERROR(VLOOKUP(A987,'[2]Total Provider - Dec 2015'!$A$1:$K$1232,4,FALSE),"")</f>
        <v>Makkah</v>
      </c>
      <c r="E987" s="7" t="str">
        <f>IFERROR(VLOOKUP(A987,'[2]Total Provider - Dec 2015'!$A$1:$K$1232,5,FALSE),"")</f>
        <v>Ghonfodah</v>
      </c>
      <c r="F987" s="7" t="str">
        <f>IFERROR(VLOOKUP(A987,'[2]Total Provider - Dec 2015'!$A$1:$K$1232,6,FALSE),"")</f>
        <v>Namerah, General St.</v>
      </c>
      <c r="G987" s="7" t="str">
        <f>IFERROR(VLOOKUP(A987,'[2]Total Provider - Dec 2015'!$A$1:$K$1232,7,FALSE),"")</f>
        <v>0172825577</v>
      </c>
      <c r="H987" s="10" t="str">
        <f>IFERROR(VLOOKUP(A987,'[2]Total Provider - Dec 2015'!$A$1:$K$1232,8,FALSE),"")</f>
        <v>نمرة، الشارع العام</v>
      </c>
      <c r="I987" s="10" t="str">
        <f>IFERROR(VLOOKUP(A987,'[2]Total Provider - Dec 2015'!$A$1:$K$1232,9,FALSE),"")</f>
        <v>القنفذة</v>
      </c>
      <c r="J987" s="10" t="str">
        <f>IFERROR(VLOOKUP(A987,'[2]Total Provider - Dec 2015'!$A$1:$K$1232,10,FALSE),"")</f>
        <v>مكة المكرمة</v>
      </c>
      <c r="K987" s="10" t="str">
        <f>IFERROR(VLOOKUP(A987,'[2]Total Provider - Dec 2015'!$A$1:$K$1232,11,FALSE),"")</f>
        <v>مجمع عيادات أسنان درة الصقر بنمرة</v>
      </c>
    </row>
    <row r="988" spans="1:11" hidden="1" x14ac:dyDescent="0.25">
      <c r="A988" s="5">
        <v>23179</v>
      </c>
      <c r="B988" s="6" t="str">
        <f>IFERROR(VLOOKUP(A988,'[2]Total Provider - Dec 2015'!$A$1:$K$1232,2,FALSE),"")</f>
        <v>Al Nomais Medical Complex - Abha</v>
      </c>
      <c r="C988" s="7" t="str">
        <f>IFERROR(VLOOKUP(A988,'[2]Total Provider - Dec 2015'!$A$1:$K$1232,3,FALSE),"")</f>
        <v>NW1</v>
      </c>
      <c r="D988" s="7" t="str">
        <f>IFERROR(VLOOKUP(A988,'[2]Total Provider - Dec 2015'!$A$1:$K$1232,4,FALSE),"")</f>
        <v>Aseer</v>
      </c>
      <c r="E988" s="7" t="str">
        <f>IFERROR(VLOOKUP(A988,'[2]Total Provider - Dec 2015'!$A$1:$K$1232,5,FALSE),"")</f>
        <v>Abha</v>
      </c>
      <c r="F988" s="7" t="str">
        <f>IFERROR(VLOOKUP(A988,'[2]Total Provider - Dec 2015'!$A$1:$K$1232,6,FALSE),"")</f>
        <v>Al Badea Dist., Abha Khamis Road</v>
      </c>
      <c r="G988" s="7" t="str">
        <f>IFERROR(VLOOKUP(A988,'[2]Total Provider - Dec 2015'!$A$1:$K$1232,7,FALSE),"")</f>
        <v>0172253555</v>
      </c>
      <c r="H988" s="10" t="str">
        <f>IFERROR(VLOOKUP(A988,'[2]Total Provider - Dec 2015'!$A$1:$K$1232,8,FALSE),"")</f>
        <v>حي البديع، طريق أبها الخميس</v>
      </c>
      <c r="I988" s="10" t="str">
        <f>IFERROR(VLOOKUP(A988,'[2]Total Provider - Dec 2015'!$A$1:$K$1232,9,FALSE),"")</f>
        <v>أبها</v>
      </c>
      <c r="J988" s="10" t="str">
        <f>IFERROR(VLOOKUP(A988,'[2]Total Provider - Dec 2015'!$A$1:$K$1232,10,FALSE),"")</f>
        <v>عسير</v>
      </c>
      <c r="K988" s="10" t="str">
        <f>IFERROR(VLOOKUP(A988,'[2]Total Provider - Dec 2015'!$A$1:$K$1232,11,FALSE),"")</f>
        <v>مجمع عيادات النميص الطبية - أبها</v>
      </c>
    </row>
    <row r="989" spans="1:11" hidden="1" x14ac:dyDescent="0.25">
      <c r="A989" s="5">
        <v>23180</v>
      </c>
      <c r="B989" s="6" t="str">
        <f>IFERROR(VLOOKUP(A989,'[2]Total Provider - Dec 2015'!$A$1:$K$1232,2,FALSE),"")</f>
        <v>Al Nomais Medical Complex - Khamis Mushayt</v>
      </c>
      <c r="C989" s="7" t="str">
        <f>IFERROR(VLOOKUP(A989,'[2]Total Provider - Dec 2015'!$A$1:$K$1232,3,FALSE),"")</f>
        <v>NW1</v>
      </c>
      <c r="D989" s="7" t="str">
        <f>IFERROR(VLOOKUP(A989,'[2]Total Provider - Dec 2015'!$A$1:$K$1232,4,FALSE),"")</f>
        <v>Aseer</v>
      </c>
      <c r="E989" s="7" t="str">
        <f>IFERROR(VLOOKUP(A989,'[2]Total Provider - Dec 2015'!$A$1:$K$1232,5,FALSE),"")</f>
        <v>Khamis Mushayt</v>
      </c>
      <c r="F989" s="7" t="str">
        <f>IFERROR(VLOOKUP(A989,'[2]Total Provider - Dec 2015'!$A$1:$K$1232,6,FALSE),"")</f>
        <v>Shebaah Dist., Al Thamanin St.</v>
      </c>
      <c r="G989" s="7" t="str">
        <f>IFERROR(VLOOKUP(A989,'[2]Total Provider - Dec 2015'!$A$1:$K$1232,7,FALSE),"")</f>
        <v>0172231999</v>
      </c>
      <c r="H989" s="10" t="str">
        <f>IFERROR(VLOOKUP(A989,'[2]Total Provider - Dec 2015'!$A$1:$K$1232,8,FALSE),"")</f>
        <v>حي شباعة، شارع الثمانين</v>
      </c>
      <c r="I989" s="10" t="str">
        <f>IFERROR(VLOOKUP(A989,'[2]Total Provider - Dec 2015'!$A$1:$K$1232,9,FALSE),"")</f>
        <v>خميس مشيط</v>
      </c>
      <c r="J989" s="10" t="str">
        <f>IFERROR(VLOOKUP(A989,'[2]Total Provider - Dec 2015'!$A$1:$K$1232,10,FALSE),"")</f>
        <v>عسير</v>
      </c>
      <c r="K989" s="10" t="str">
        <f>IFERROR(VLOOKUP(A989,'[2]Total Provider - Dec 2015'!$A$1:$K$1232,11,FALSE),"")</f>
        <v>مجمع عيادات النميص الطبية - خميس مشيط</v>
      </c>
    </row>
    <row r="990" spans="1:11" hidden="1" x14ac:dyDescent="0.25">
      <c r="A990" s="5">
        <v>23181</v>
      </c>
      <c r="B990" s="6" t="str">
        <f>IFERROR(VLOOKUP(A990,'[2]Total Provider - Dec 2015'!$A$1:$K$1232,2,FALSE),"")</f>
        <v>High Care Polyclinic</v>
      </c>
      <c r="C990" s="7" t="str">
        <f>IFERROR(VLOOKUP(A990,'[2]Total Provider - Dec 2015'!$A$1:$K$1232,3,FALSE),"")</f>
        <v>NW2</v>
      </c>
      <c r="D990" s="7" t="str">
        <f>IFERROR(VLOOKUP(A990,'[2]Total Provider - Dec 2015'!$A$1:$K$1232,4,FALSE),"")</f>
        <v>Qassim</v>
      </c>
      <c r="E990" s="7" t="str">
        <f>IFERROR(VLOOKUP(A990,'[2]Total Provider - Dec 2015'!$A$1:$K$1232,5,FALSE),"")</f>
        <v>Al Rass</v>
      </c>
      <c r="F990" s="7" t="str">
        <f>IFERROR(VLOOKUP(A990,'[2]Total Provider - Dec 2015'!$A$1:$K$1232,6,FALSE),"")</f>
        <v>Bahjah Dist., Al Jarif St.</v>
      </c>
      <c r="G990" s="7" t="str">
        <f>IFERROR(VLOOKUP(A990,'[2]Total Provider - Dec 2015'!$A$1:$K$1232,7,FALSE),"")</f>
        <v>0163510707</v>
      </c>
      <c r="H990" s="10" t="str">
        <f>IFERROR(VLOOKUP(A990,'[2]Total Provider - Dec 2015'!$A$1:$K$1232,8,FALSE),"")</f>
        <v>حي البهجة، شارع الجريف</v>
      </c>
      <c r="I990" s="10" t="str">
        <f>IFERROR(VLOOKUP(A990,'[2]Total Provider - Dec 2015'!$A$1:$K$1232,9,FALSE),"")</f>
        <v>الرس</v>
      </c>
      <c r="J990" s="10" t="str">
        <f>IFERROR(VLOOKUP(A990,'[2]Total Provider - Dec 2015'!$A$1:$K$1232,10,FALSE),"")</f>
        <v>القصيم</v>
      </c>
      <c r="K990" s="10" t="str">
        <f>IFERROR(VLOOKUP(A990,'[2]Total Provider - Dec 2015'!$A$1:$K$1232,11,FALSE),"")</f>
        <v>مجمع عيادات الرعاية الراقية الصحية</v>
      </c>
    </row>
    <row r="991" spans="1:11" hidden="1" x14ac:dyDescent="0.25">
      <c r="A991" s="5">
        <v>23183</v>
      </c>
      <c r="B991" s="6" t="str">
        <f>IFERROR(VLOOKUP(A991,'[2]Total Provider - Dec 2015'!$A$1:$K$1232,2,FALSE),"")</f>
        <v>Arrazi Clinics</v>
      </c>
      <c r="C991" s="7" t="str">
        <f>IFERROR(VLOOKUP(A991,'[2]Total Provider - Dec 2015'!$A$1:$K$1232,3,FALSE),"")</f>
        <v>NWS</v>
      </c>
      <c r="D991" s="7" t="str">
        <f>IFERROR(VLOOKUP(A991,'[2]Total Provider - Dec 2015'!$A$1:$K$1232,4,FALSE),"")</f>
        <v>Eastern Province</v>
      </c>
      <c r="E991" s="7" t="str">
        <f>IFERROR(VLOOKUP(A991,'[2]Total Provider - Dec 2015'!$A$1:$K$1232,5,FALSE),"")</f>
        <v>Jubail</v>
      </c>
      <c r="F991" s="7" t="str">
        <f>IFERROR(VLOOKUP(A991,'[2]Total Provider - Dec 2015'!$A$1:$K$1232,6,FALSE),"")</f>
        <v>Al Arifi Area, Jeddah St.</v>
      </c>
      <c r="G991" s="7" t="str">
        <f>IFERROR(VLOOKUP(A991,'[2]Total Provider - Dec 2015'!$A$1:$K$1232,7,FALSE),"")</f>
        <v xml:space="preserve">0133627373 </v>
      </c>
      <c r="H991" s="10" t="str">
        <f>IFERROR(VLOOKUP(A991,'[2]Total Provider - Dec 2015'!$A$1:$K$1232,8,FALSE),"")</f>
        <v>منطقة العريفي، شارع جدة</v>
      </c>
      <c r="I991" s="10" t="str">
        <f>IFERROR(VLOOKUP(A991,'[2]Total Provider - Dec 2015'!$A$1:$K$1232,9,FALSE),"")</f>
        <v>الجبيل</v>
      </c>
      <c r="J991" s="10" t="str">
        <f>IFERROR(VLOOKUP(A991,'[2]Total Provider - Dec 2015'!$A$1:$K$1232,10,FALSE),"")</f>
        <v>المنطقة الشرقية</v>
      </c>
      <c r="K991" s="10" t="str">
        <f>IFERROR(VLOOKUP(A991,'[2]Total Provider - Dec 2015'!$A$1:$K$1232,11,FALSE),"")</f>
        <v>عيادات الرازي الطبي بالجبيل</v>
      </c>
    </row>
    <row r="992" spans="1:11" hidden="1" x14ac:dyDescent="0.25">
      <c r="A992" s="5">
        <v>23185</v>
      </c>
      <c r="B992" s="6" t="str">
        <f>IFERROR(VLOOKUP(A992,'[2]Total Provider - Dec 2015'!$A$1:$K$1232,2,FALSE),"")</f>
        <v>Shifa International Hospitals Ltd</v>
      </c>
      <c r="C992" s="7" t="str">
        <f>IFERROR(VLOOKUP(A992,'[2]Total Provider - Dec 2015'!$A$1:$K$1232,3,FALSE),"")</f>
        <v>NW5</v>
      </c>
      <c r="D992" s="7" t="str">
        <f>IFERROR(VLOOKUP(A992,'[2]Total Provider - Dec 2015'!$A$1:$K$1232,4,FALSE),"")</f>
        <v>Pakistan</v>
      </c>
      <c r="E992" s="7" t="str">
        <f>IFERROR(VLOOKUP(A992,'[2]Total Provider - Dec 2015'!$A$1:$K$1232,5,FALSE),"")</f>
        <v>Islamabad</v>
      </c>
      <c r="F992" s="7" t="str">
        <f>IFERROR(VLOOKUP(A992,'[2]Total Provider - Dec 2015'!$A$1:$K$1232,6,FALSE),"")</f>
        <v>Pitras Bukhari Road H-8/4</v>
      </c>
      <c r="G992" s="7">
        <f>IFERROR(VLOOKUP(A992,'[2]Total Provider - Dec 2015'!$A$1:$K$1232,7,FALSE),"")</f>
        <v>92518463824</v>
      </c>
      <c r="H992" s="10" t="str">
        <f>IFERROR(VLOOKUP(A992,'[2]Total Provider - Dec 2015'!$A$1:$K$1232,8,FALSE),"")</f>
        <v xml:space="preserve">طريق بيتراس بخاري H-8/4 </v>
      </c>
      <c r="I992" s="10" t="str">
        <f>IFERROR(VLOOKUP(A992,'[2]Total Provider - Dec 2015'!$A$1:$K$1232,9,FALSE),"")</f>
        <v>إسلام أباد</v>
      </c>
      <c r="J992" s="10" t="str">
        <f>IFERROR(VLOOKUP(A992,'[2]Total Provider - Dec 2015'!$A$1:$K$1232,10,FALSE),"")</f>
        <v>باكستان</v>
      </c>
      <c r="K992" s="10" t="str">
        <f>IFERROR(VLOOKUP(A992,'[2]Total Provider - Dec 2015'!$A$1:$K$1232,11,FALSE),"")</f>
        <v>مستشفيات شفا العالمية المحدودة</v>
      </c>
    </row>
    <row r="993" spans="1:11" hidden="1" x14ac:dyDescent="0.25">
      <c r="A993" s="5">
        <v>23191</v>
      </c>
      <c r="B993" s="6" t="str">
        <f>IFERROR(VLOOKUP(A993,'[2]Total Provider - Dec 2015'!$A$1:$K$1232,2,FALSE),"")</f>
        <v>Al Hanan Polyclinic</v>
      </c>
      <c r="C993" s="7" t="str">
        <f>IFERROR(VLOOKUP(A993,'[2]Total Provider - Dec 2015'!$A$1:$K$1232,3,FALSE),"")</f>
        <v>NWR</v>
      </c>
      <c r="D993" s="7" t="str">
        <f>IFERROR(VLOOKUP(A993,'[2]Total Provider - Dec 2015'!$A$1:$K$1232,4,FALSE),"")</f>
        <v>Makkah</v>
      </c>
      <c r="E993" s="7" t="str">
        <f>IFERROR(VLOOKUP(A993,'[2]Total Provider - Dec 2015'!$A$1:$K$1232,5,FALSE),"")</f>
        <v>Jeddah</v>
      </c>
      <c r="F993" s="7" t="str">
        <f>IFERROR(VLOOKUP(A993,'[2]Total Provider - Dec 2015'!$A$1:$K$1232,6,FALSE),"")</f>
        <v>Al Wazeeriya Dist., Stadium Road</v>
      </c>
      <c r="G993" s="7" t="str">
        <f>IFERROR(VLOOKUP(A993,'[2]Total Provider - Dec 2015'!$A$1:$K$1232,7,FALSE),"")</f>
        <v>0126111349</v>
      </c>
      <c r="H993" s="10" t="str">
        <f>IFERROR(VLOOKUP(A993,'[2]Total Provider - Dec 2015'!$A$1:$K$1232,8,FALSE),"")</f>
        <v>حي الوزيرية، شارع الاستاد الرياضي</v>
      </c>
      <c r="I993" s="10" t="str">
        <f>IFERROR(VLOOKUP(A993,'[2]Total Provider - Dec 2015'!$A$1:$K$1232,9,FALSE),"")</f>
        <v>جدة</v>
      </c>
      <c r="J993" s="10" t="str">
        <f>IFERROR(VLOOKUP(A993,'[2]Total Provider - Dec 2015'!$A$1:$K$1232,10,FALSE),"")</f>
        <v>مكة المكرمة</v>
      </c>
      <c r="K993" s="10" t="str">
        <f>IFERROR(VLOOKUP(A993,'[2]Total Provider - Dec 2015'!$A$1:$K$1232,11,FALSE),"")</f>
        <v>مستوصف الحنان</v>
      </c>
    </row>
    <row r="994" spans="1:11" hidden="1" x14ac:dyDescent="0.25">
      <c r="A994" s="5">
        <v>23192</v>
      </c>
      <c r="B994" s="6" t="str">
        <f>IFERROR(VLOOKUP(A994,'[2]Total Provider - Dec 2015'!$A$1:$K$1232,2,FALSE),"")</f>
        <v>Al-Saraya Medical Polyclinics</v>
      </c>
      <c r="C994" s="7" t="str">
        <f>IFERROR(VLOOKUP(A994,'[2]Total Provider - Dec 2015'!$A$1:$K$1232,3,FALSE),"")</f>
        <v>NW2</v>
      </c>
      <c r="D994" s="7" t="str">
        <f>IFERROR(VLOOKUP(A994,'[2]Total Provider - Dec 2015'!$A$1:$K$1232,4,FALSE),"")</f>
        <v>Qassim</v>
      </c>
      <c r="E994" s="7" t="str">
        <f>IFERROR(VLOOKUP(A994,'[2]Total Provider - Dec 2015'!$A$1:$K$1232,5,FALSE),"")</f>
        <v>Bureidah</v>
      </c>
      <c r="F994" s="7" t="str">
        <f>IFERROR(VLOOKUP(A994,'[2]Total Provider - Dec 2015'!$A$1:$K$1232,6,FALSE),"")</f>
        <v>Al Khubaib Dist., Old Emarah St.</v>
      </c>
      <c r="G994" s="7" t="str">
        <f>IFERROR(VLOOKUP(A994,'[2]Total Provider - Dec 2015'!$A$1:$K$1232,7,FALSE),"")</f>
        <v>0163240396-118</v>
      </c>
      <c r="H994" s="10" t="str">
        <f>IFERROR(VLOOKUP(A994,'[2]Total Provider - Dec 2015'!$A$1:$K$1232,8,FALSE),"")</f>
        <v>حي الخبيب، شارع الإمارة القديمة</v>
      </c>
      <c r="I994" s="10" t="str">
        <f>IFERROR(VLOOKUP(A994,'[2]Total Provider - Dec 2015'!$A$1:$K$1232,9,FALSE),"")</f>
        <v>بريدة</v>
      </c>
      <c r="J994" s="10" t="str">
        <f>IFERROR(VLOOKUP(A994,'[2]Total Provider - Dec 2015'!$A$1:$K$1232,10,FALSE),"")</f>
        <v>القصيم</v>
      </c>
      <c r="K994" s="10" t="str">
        <f>IFERROR(VLOOKUP(A994,'[2]Total Provider - Dec 2015'!$A$1:$K$1232,11,FALSE),"")</f>
        <v>مجمع عيادات ركن السرايا الطبي</v>
      </c>
    </row>
    <row r="995" spans="1:11" hidden="1" x14ac:dyDescent="0.25">
      <c r="A995" s="5">
        <v>23193</v>
      </c>
      <c r="B995" s="6" t="str">
        <f>IFERROR(VLOOKUP(A995,'[2]Total Provider - Dec 2015'!$A$1:$K$1232,2,FALSE),"")</f>
        <v>Bahrain Specialized Hospital Clinics</v>
      </c>
      <c r="C995" s="7" t="str">
        <f>IFERROR(VLOOKUP(A995,'[2]Total Provider - Dec 2015'!$A$1:$K$1232,3,FALSE),"")</f>
        <v>NW7</v>
      </c>
      <c r="D995" s="7" t="str">
        <f>IFERROR(VLOOKUP(A995,'[2]Total Provider - Dec 2015'!$A$1:$K$1232,4,FALSE),"")</f>
        <v>Bahrain</v>
      </c>
      <c r="E995" s="7" t="str">
        <f>IFERROR(VLOOKUP(A995,'[2]Total Provider - Dec 2015'!$A$1:$K$1232,5,FALSE),"")</f>
        <v>Riffaa</v>
      </c>
      <c r="F995" s="7" t="str">
        <f>IFERROR(VLOOKUP(A995,'[2]Total Provider - Dec 2015'!$A$1:$K$1232,6,FALSE),"")</f>
        <v>Western Riffa, 1221 Road</v>
      </c>
      <c r="G995" s="7" t="str">
        <f>IFERROR(VLOOKUP(A995,'[2]Total Provider - Dec 2015'!$A$1:$K$1232,7,FALSE),"")</f>
        <v>0097317812000</v>
      </c>
      <c r="H995" s="10" t="str">
        <f>IFERROR(VLOOKUP(A995,'[2]Total Provider - Dec 2015'!$A$1:$K$1232,8,FALSE),"")</f>
        <v>رفاع الغربية، طريق 1221</v>
      </c>
      <c r="I995" s="10" t="str">
        <f>IFERROR(VLOOKUP(A995,'[2]Total Provider - Dec 2015'!$A$1:$K$1232,9,FALSE),"")</f>
        <v>رفاع</v>
      </c>
      <c r="J995" s="10" t="str">
        <f>IFERROR(VLOOKUP(A995,'[2]Total Provider - Dec 2015'!$A$1:$K$1232,10,FALSE),"")</f>
        <v>البحرين</v>
      </c>
      <c r="K995" s="10" t="str">
        <f>IFERROR(VLOOKUP(A995,'[2]Total Provider - Dec 2015'!$A$1:$K$1232,11,FALSE),"")</f>
        <v>عيادات مستشفى بحرين التخصصي</v>
      </c>
    </row>
    <row r="996" spans="1:11" hidden="1" x14ac:dyDescent="0.25">
      <c r="A996" s="5">
        <v>23199</v>
      </c>
      <c r="B996" s="6" t="str">
        <f>IFERROR(VLOOKUP(A996,'[2]Total Provider - Dec 2015'!$A$1:$K$1232,2,FALSE),"")</f>
        <v>Gulf Care Polyclinic</v>
      </c>
      <c r="C996" s="7" t="str">
        <f>IFERROR(VLOOKUP(A996,'[2]Total Provider - Dec 2015'!$A$1:$K$1232,3,FALSE),"")</f>
        <v>NW2</v>
      </c>
      <c r="D996" s="7" t="str">
        <f>IFERROR(VLOOKUP(A996,'[2]Total Provider - Dec 2015'!$A$1:$K$1232,4,FALSE),"")</f>
        <v>Qassim</v>
      </c>
      <c r="E996" s="7" t="str">
        <f>IFERROR(VLOOKUP(A996,'[2]Total Provider - Dec 2015'!$A$1:$K$1232,5,FALSE),"")</f>
        <v>Bureidah</v>
      </c>
      <c r="F996" s="7" t="str">
        <f>IFERROR(VLOOKUP(A996,'[2]Total Provider - Dec 2015'!$A$1:$K$1232,6,FALSE),"")</f>
        <v>Al Safra'a Dist., Prince Faisal Bin Banadar St.</v>
      </c>
      <c r="G996" s="7" t="str">
        <f>IFERROR(VLOOKUP(A996,'[2]Total Provider - Dec 2015'!$A$1:$K$1232,7,FALSE),"")</f>
        <v>0163278844</v>
      </c>
      <c r="H996" s="10" t="str">
        <f>IFERROR(VLOOKUP(A996,'[2]Total Provider - Dec 2015'!$A$1:$K$1232,8,FALSE),"")</f>
        <v>حي الصفراء، شارع الأمير فيصل بن بندر</v>
      </c>
      <c r="I996" s="10" t="str">
        <f>IFERROR(VLOOKUP(A996,'[2]Total Provider - Dec 2015'!$A$1:$K$1232,9,FALSE),"")</f>
        <v>بريدة</v>
      </c>
      <c r="J996" s="10" t="str">
        <f>IFERROR(VLOOKUP(A996,'[2]Total Provider - Dec 2015'!$A$1:$K$1232,10,FALSE),"")</f>
        <v>القصيم</v>
      </c>
      <c r="K996" s="10" t="str">
        <f>IFERROR(VLOOKUP(A996,'[2]Total Provider - Dec 2015'!$A$1:$K$1232,11,FALSE),"")</f>
        <v>مجمع عيادات عناية الخليج الطبي</v>
      </c>
    </row>
    <row r="997" spans="1:11" hidden="1" x14ac:dyDescent="0.25">
      <c r="A997" s="5">
        <v>23200</v>
      </c>
      <c r="B997" s="6" t="str">
        <f>IFERROR(VLOOKUP(A997,'[2]Total Provider - Dec 2015'!$A$1:$K$1232,2,FALSE),"")</f>
        <v>Magic Smile Dental Center</v>
      </c>
      <c r="C997" s="7" t="str">
        <f>IFERROR(VLOOKUP(A997,'[2]Total Provider - Dec 2015'!$A$1:$K$1232,3,FALSE),"")</f>
        <v>NW7</v>
      </c>
      <c r="D997" s="7" t="str">
        <f>IFERROR(VLOOKUP(A997,'[2]Total Provider - Dec 2015'!$A$1:$K$1232,4,FALSE),"")</f>
        <v>Eastern Province</v>
      </c>
      <c r="E997" s="7" t="str">
        <f>IFERROR(VLOOKUP(A997,'[2]Total Provider - Dec 2015'!$A$1:$K$1232,5,FALSE),"")</f>
        <v>Qatif</v>
      </c>
      <c r="F997" s="7" t="str">
        <f>IFERROR(VLOOKUP(A997,'[2]Total Provider - Dec 2015'!$A$1:$K$1232,6,FALSE),"")</f>
        <v>Al Jazira Dist., Al Quds St.</v>
      </c>
      <c r="G997" s="7" t="str">
        <f>IFERROR(VLOOKUP(A997,'[2]Total Provider - Dec 2015'!$A$1:$K$1232,7,FALSE),"")</f>
        <v>0138510055</v>
      </c>
      <c r="H997" s="10" t="str">
        <f>IFERROR(VLOOKUP(A997,'[2]Total Provider - Dec 2015'!$A$1:$K$1232,8,FALSE),"")</f>
        <v>حي الجزيرة، شارع القدس</v>
      </c>
      <c r="I997" s="10" t="str">
        <f>IFERROR(VLOOKUP(A997,'[2]Total Provider - Dec 2015'!$A$1:$K$1232,9,FALSE),"")</f>
        <v>القطيف</v>
      </c>
      <c r="J997" s="10" t="str">
        <f>IFERROR(VLOOKUP(A997,'[2]Total Provider - Dec 2015'!$A$1:$K$1232,10,FALSE),"")</f>
        <v>المنطقة الشرقية</v>
      </c>
      <c r="K997" s="10" t="str">
        <f>IFERROR(VLOOKUP(A997,'[2]Total Provider - Dec 2015'!$A$1:$K$1232,11,FALSE),"")</f>
        <v>عيادات الإبتسامة الساحرة لطب و تقويم الأسنان - القطيف</v>
      </c>
    </row>
    <row r="998" spans="1:11" x14ac:dyDescent="0.25">
      <c r="A998" s="5">
        <v>23216</v>
      </c>
      <c r="B998" s="6" t="str">
        <f>IFERROR(VLOOKUP(A998,'[2]Total Provider - Dec 2015'!$A$1:$K$1232,2,FALSE),"")</f>
        <v>Domain Dental Center</v>
      </c>
      <c r="C998" s="7" t="str">
        <f>IFERROR(VLOOKUP(A998,'[2]Total Provider - Dec 2015'!$A$1:$K$1232,3,FALSE),"")</f>
        <v>NW7</v>
      </c>
      <c r="D998" s="7" t="str">
        <f>IFERROR(VLOOKUP(A998,'[2]Total Provider - Dec 2015'!$A$1:$K$1232,4,FALSE),"")</f>
        <v>Eastern Province</v>
      </c>
      <c r="E998" s="7" t="str">
        <f>IFERROR(VLOOKUP(A998,'[2]Total Provider - Dec 2015'!$A$1:$K$1232,5,FALSE),"")</f>
        <v>Khobar</v>
      </c>
      <c r="F998" s="7" t="str">
        <f>IFERROR(VLOOKUP(A998,'[2]Total Provider - Dec 2015'!$A$1:$K$1232,6,FALSE),"")</f>
        <v>Al Aqrabiyah Dist., Khadem Al Haramain Al Sharifain Road</v>
      </c>
      <c r="G998" s="7" t="str">
        <f>IFERROR(VLOOKUP(A998,'[2]Total Provider - Dec 2015'!$A$1:$K$1232,7,FALSE),"")</f>
        <v>0138979922</v>
      </c>
      <c r="H998" s="10" t="str">
        <f>IFERROR(VLOOKUP(A998,'[2]Total Provider - Dec 2015'!$A$1:$K$1232,8,FALSE),"")</f>
        <v>حي العقربية، طريق خادم الحرمين الشريفين</v>
      </c>
      <c r="I998" s="10" t="str">
        <f>IFERROR(VLOOKUP(A998,'[2]Total Provider - Dec 2015'!$A$1:$K$1232,9,FALSE),"")</f>
        <v>الخبر</v>
      </c>
      <c r="J998" s="10" t="str">
        <f>IFERROR(VLOOKUP(A998,'[2]Total Provider - Dec 2015'!$A$1:$K$1232,10,FALSE),"")</f>
        <v>المنطقة الشرقية</v>
      </c>
      <c r="K998" s="10" t="str">
        <f>IFERROR(VLOOKUP(A998,'[2]Total Provider - Dec 2015'!$A$1:$K$1232,11,FALSE),"")</f>
        <v>مجمع مجال الأسنان الطبي بالخبر</v>
      </c>
    </row>
    <row r="999" spans="1:11" hidden="1" x14ac:dyDescent="0.25">
      <c r="A999" s="5">
        <v>23217</v>
      </c>
      <c r="B999" s="6" t="str">
        <f>IFERROR(VLOOKUP(A999,'[2]Total Provider - Dec 2015'!$A$1:$K$1232,2,FALSE),"")</f>
        <v>Al Taawin Clinic 2</v>
      </c>
      <c r="C999" s="7" t="str">
        <f>IFERROR(VLOOKUP(A999,'[2]Total Provider - Dec 2015'!$A$1:$K$1232,3,FALSE),"")</f>
        <v>NW7</v>
      </c>
      <c r="D999" s="7" t="str">
        <f>IFERROR(VLOOKUP(A999,'[2]Total Provider - Dec 2015'!$A$1:$K$1232,4,FALSE),"")</f>
        <v>Riyadh</v>
      </c>
      <c r="E999" s="7" t="str">
        <f>IFERROR(VLOOKUP(A999,'[2]Total Provider - Dec 2015'!$A$1:$K$1232,5,FALSE),"")</f>
        <v>Al Kharj</v>
      </c>
      <c r="F999" s="7" t="str">
        <f>IFERROR(VLOOKUP(A999,'[2]Total Provider - Dec 2015'!$A$1:$K$1232,6,FALSE),"")</f>
        <v>Al Aziziah Dist., King Saud St.</v>
      </c>
      <c r="G999" s="7" t="str">
        <f>IFERROR(VLOOKUP(A999,'[2]Total Provider - Dec 2015'!$A$1:$K$1232,7,FALSE),"")</f>
        <v>0115486090</v>
      </c>
      <c r="H999" s="10" t="str">
        <f>IFERROR(VLOOKUP(A999,'[2]Total Provider - Dec 2015'!$A$1:$K$1232,8,FALSE),"")</f>
        <v>حي العزيزية، شارع الملك سعود</v>
      </c>
      <c r="I999" s="10" t="str">
        <f>IFERROR(VLOOKUP(A999,'[2]Total Provider - Dec 2015'!$A$1:$K$1232,9,FALSE),"")</f>
        <v>الخرج</v>
      </c>
      <c r="J999" s="10" t="str">
        <f>IFERROR(VLOOKUP(A999,'[2]Total Provider - Dec 2015'!$A$1:$K$1232,10,FALSE),"")</f>
        <v>الرياض</v>
      </c>
      <c r="K999" s="10" t="str">
        <f>IFERROR(VLOOKUP(A999,'[2]Total Provider - Dec 2015'!$A$1:$K$1232,11,FALSE),"")</f>
        <v>مجمع التعاون الثاني</v>
      </c>
    </row>
    <row r="1000" spans="1:11" hidden="1" x14ac:dyDescent="0.25">
      <c r="A1000" s="5">
        <v>23218</v>
      </c>
      <c r="B1000" s="6" t="str">
        <f>IFERROR(VLOOKUP(A1000,'[2]Total Provider - Dec 2015'!$A$1:$K$1232,2,FALSE),"")</f>
        <v>Al Taawin Clinic 3</v>
      </c>
      <c r="C1000" s="7" t="str">
        <f>IFERROR(VLOOKUP(A1000,'[2]Total Provider - Dec 2015'!$A$1:$K$1232,3,FALSE),"")</f>
        <v>NW7</v>
      </c>
      <c r="D1000" s="7" t="str">
        <f>IFERROR(VLOOKUP(A1000,'[2]Total Provider - Dec 2015'!$A$1:$K$1232,4,FALSE),"")</f>
        <v>Riyadh</v>
      </c>
      <c r="E1000" s="7" t="str">
        <f>IFERROR(VLOOKUP(A1000,'[2]Total Provider - Dec 2015'!$A$1:$K$1232,5,FALSE),"")</f>
        <v>Al Kharj</v>
      </c>
      <c r="F1000" s="7" t="str">
        <f>IFERROR(VLOOKUP(A1000,'[2]Total Provider - Dec 2015'!$A$1:$K$1232,6,FALSE),"")</f>
        <v>Al Sahnah Dist., General Road</v>
      </c>
      <c r="G1000" s="7" t="str">
        <f>IFERROR(VLOOKUP(A1000,'[2]Total Provider - Dec 2015'!$A$1:$K$1232,7,FALSE),"")</f>
        <v>0115410399</v>
      </c>
      <c r="H1000" s="10" t="str">
        <f>IFERROR(VLOOKUP(A1000,'[2]Total Provider - Dec 2015'!$A$1:$K$1232,8,FALSE),"")</f>
        <v>حي الصحنة، الشارع العام</v>
      </c>
      <c r="I1000" s="10" t="str">
        <f>IFERROR(VLOOKUP(A1000,'[2]Total Provider - Dec 2015'!$A$1:$K$1232,9,FALSE),"")</f>
        <v>الخرج</v>
      </c>
      <c r="J1000" s="10" t="str">
        <f>IFERROR(VLOOKUP(A1000,'[2]Total Provider - Dec 2015'!$A$1:$K$1232,10,FALSE),"")</f>
        <v>الرياض</v>
      </c>
      <c r="K1000" s="10" t="str">
        <f>IFERROR(VLOOKUP(A1000,'[2]Total Provider - Dec 2015'!$A$1:$K$1232,11,FALSE),"")</f>
        <v>مجمع التعاون الثالث</v>
      </c>
    </row>
    <row r="1001" spans="1:11" hidden="1" x14ac:dyDescent="0.25">
      <c r="A1001" s="5">
        <v>23219</v>
      </c>
      <c r="B1001" s="6" t="str">
        <f>IFERROR(VLOOKUP(A1001,'[2]Total Provider - Dec 2015'!$A$1:$K$1232,2,FALSE),"")</f>
        <v>Health Services &amp; Medical Recruitment Company</v>
      </c>
      <c r="C1001" s="7" t="str">
        <f>IFERROR(VLOOKUP(A1001,'[2]Total Provider - Dec 2015'!$A$1:$K$1232,3,FALSE),"")</f>
        <v>NW5</v>
      </c>
      <c r="D1001" s="7" t="str">
        <f>IFERROR(VLOOKUP(A1001,'[2]Total Provider - Dec 2015'!$A$1:$K$1232,4,FALSE),"")</f>
        <v>Riyadh</v>
      </c>
      <c r="E1001" s="7" t="str">
        <f>IFERROR(VLOOKUP(A1001,'[2]Total Provider - Dec 2015'!$A$1:$K$1232,5,FALSE),"")</f>
        <v>Riyadh</v>
      </c>
      <c r="F1001" s="7" t="str">
        <f>IFERROR(VLOOKUP(A1001,'[2]Total Provider - Dec 2015'!$A$1:$K$1232,6,FALSE),"")</f>
        <v>Omm Al Hamam Dist., Makkah Al Mukarramah 133 St.</v>
      </c>
      <c r="G1001" s="7" t="str">
        <f>IFERROR(VLOOKUP(A1001,'[2]Total Provider - Dec 2015'!$A$1:$K$1232,7,FALSE),"")</f>
        <v>920005957</v>
      </c>
      <c r="H1001" s="10" t="str">
        <f>IFERROR(VLOOKUP(A1001,'[2]Total Provider - Dec 2015'!$A$1:$K$1232,8,FALSE),"")</f>
        <v>حي أم الحمام، شارع مكة المكرمة 133</v>
      </c>
      <c r="I1001" s="10" t="str">
        <f>IFERROR(VLOOKUP(A1001,'[2]Total Provider - Dec 2015'!$A$1:$K$1232,9,FALSE),"")</f>
        <v>الرياض</v>
      </c>
      <c r="J1001" s="10" t="str">
        <f>IFERROR(VLOOKUP(A1001,'[2]Total Provider - Dec 2015'!$A$1:$K$1232,10,FALSE),"")</f>
        <v>الرياض</v>
      </c>
      <c r="K1001" s="10" t="str">
        <f>IFERROR(VLOOKUP(A1001,'[2]Total Provider - Dec 2015'!$A$1:$K$1232,11,FALSE),"")</f>
        <v>مجمع عيادات الخدمات الصحية و التوظيف الطبية</v>
      </c>
    </row>
    <row r="1002" spans="1:11" hidden="1" x14ac:dyDescent="0.25">
      <c r="A1002" s="5">
        <v>23220</v>
      </c>
      <c r="B1002" s="6" t="str">
        <f>IFERROR(VLOOKUP(A1002,'[2]Total Provider - Dec 2015'!$A$1:$K$1232,2,FALSE),"")</f>
        <v>Omar Al Ajaji Medical Center - 3 - Al Batha</v>
      </c>
      <c r="C1002" s="7" t="str">
        <f>IFERROR(VLOOKUP(A1002,'[2]Total Provider - Dec 2015'!$A$1:$K$1232,3,FALSE),"")</f>
        <v>NWS</v>
      </c>
      <c r="D1002" s="7" t="str">
        <f>IFERROR(VLOOKUP(A1002,'[2]Total Provider - Dec 2015'!$A$1:$K$1232,4,FALSE),"")</f>
        <v>Riyadh</v>
      </c>
      <c r="E1002" s="7" t="str">
        <f>IFERROR(VLOOKUP(A1002,'[2]Total Provider - Dec 2015'!$A$1:$K$1232,5,FALSE),"")</f>
        <v>Riyadh</v>
      </c>
      <c r="F1002" s="7" t="str">
        <f>IFERROR(VLOOKUP(A1002,'[2]Total Provider - Dec 2015'!$A$1:$K$1232,6,FALSE),"")</f>
        <v>Al Amal Dist., Al Batha General St.</v>
      </c>
      <c r="G1002" s="7" t="str">
        <f>IFERROR(VLOOKUP(A1002,'[2]Total Provider - Dec 2015'!$A$1:$K$1232,7,FALSE),"")</f>
        <v>0112081122</v>
      </c>
      <c r="H1002" s="10" t="str">
        <f>IFERROR(VLOOKUP(A1002,'[2]Total Provider - Dec 2015'!$A$1:$K$1232,8,FALSE),"")</f>
        <v>حي العمل، شارع البطحاء العام</v>
      </c>
      <c r="I1002" s="10" t="str">
        <f>IFERROR(VLOOKUP(A1002,'[2]Total Provider - Dec 2015'!$A$1:$K$1232,9,FALSE),"")</f>
        <v>الرياض</v>
      </c>
      <c r="J1002" s="10" t="str">
        <f>IFERROR(VLOOKUP(A1002,'[2]Total Provider - Dec 2015'!$A$1:$K$1232,10,FALSE),"")</f>
        <v>الرياض</v>
      </c>
      <c r="K1002" s="10" t="str">
        <f>IFERROR(VLOOKUP(A1002,'[2]Total Provider - Dec 2015'!$A$1:$K$1232,11,FALSE),"")</f>
        <v>مجمع عمر العجاجي الطبي - 3 - البطحاء</v>
      </c>
    </row>
    <row r="1003" spans="1:11" hidden="1" x14ac:dyDescent="0.25">
      <c r="A1003" s="5">
        <v>23222</v>
      </c>
      <c r="B1003" s="6" t="str">
        <f>IFERROR(VLOOKUP(A1003,'[2]Total Provider - Dec 2015'!$A$1:$K$1232,2,FALSE),"")</f>
        <v>Al Saif Medical Center</v>
      </c>
      <c r="C1003" s="7" t="str">
        <f>IFERROR(VLOOKUP(A1003,'[2]Total Provider - Dec 2015'!$A$1:$K$1232,3,FALSE),"")</f>
        <v>NW5</v>
      </c>
      <c r="D1003" s="7" t="str">
        <f>IFERROR(VLOOKUP(A1003,'[2]Total Provider - Dec 2015'!$A$1:$K$1232,4,FALSE),"")</f>
        <v>Eastern Province</v>
      </c>
      <c r="E1003" s="7" t="str">
        <f>IFERROR(VLOOKUP(A1003,'[2]Total Provider - Dec 2015'!$A$1:$K$1232,5,FALSE),"")</f>
        <v>Dammam</v>
      </c>
      <c r="F1003" s="7" t="str">
        <f>IFERROR(VLOOKUP(A1003,'[2]Total Provider - Dec 2015'!$A$1:$K$1232,6,FALSE),"")</f>
        <v>Al Buhaira Dist., Prince Naif Road</v>
      </c>
      <c r="G1003" s="7" t="str">
        <f>IFERROR(VLOOKUP(A1003,'[2]Total Provider - Dec 2015'!$A$1:$K$1232,7,FALSE),"")</f>
        <v>0138383600</v>
      </c>
      <c r="H1003" s="10" t="str">
        <f>IFERROR(VLOOKUP(A1003,'[2]Total Provider - Dec 2015'!$A$1:$K$1232,8,FALSE),"")</f>
        <v>حي البحيرة، طريق الأمير نايف</v>
      </c>
      <c r="I1003" s="10" t="str">
        <f>IFERROR(VLOOKUP(A1003,'[2]Total Provider - Dec 2015'!$A$1:$K$1232,9,FALSE),"")</f>
        <v>الدمام</v>
      </c>
      <c r="J1003" s="10" t="str">
        <f>IFERROR(VLOOKUP(A1003,'[2]Total Provider - Dec 2015'!$A$1:$K$1232,10,FALSE),"")</f>
        <v>المنطقة الشرقية</v>
      </c>
      <c r="K1003" s="10" t="str">
        <f>IFERROR(VLOOKUP(A1003,'[2]Total Provider - Dec 2015'!$A$1:$K$1232,11,FALSE),"")</f>
        <v>مجمع السيف الطبي - الدمام</v>
      </c>
    </row>
    <row r="1004" spans="1:11" hidden="1" x14ac:dyDescent="0.25">
      <c r="A1004" s="5">
        <v>23225</v>
      </c>
      <c r="B1004" s="6" t="str">
        <f>IFERROR(VLOOKUP(A1004,'[2]Total Provider - Dec 2015'!$A$1:$K$1232,2,FALSE),"")</f>
        <v>Dr Al Saggaf Eye Clinic &amp; Day Surgery</v>
      </c>
      <c r="C1004" s="7" t="str">
        <f>IFERROR(VLOOKUP(A1004,'[2]Total Provider - Dec 2015'!$A$1:$K$1232,3,FALSE),"")</f>
        <v>NW3</v>
      </c>
      <c r="D1004" s="7" t="str">
        <f>IFERROR(VLOOKUP(A1004,'[2]Total Provider - Dec 2015'!$A$1:$K$1232,4,FALSE),"")</f>
        <v>Makkah</v>
      </c>
      <c r="E1004" s="7" t="str">
        <f>IFERROR(VLOOKUP(A1004,'[2]Total Provider - Dec 2015'!$A$1:$K$1232,5,FALSE),"")</f>
        <v>Jeddah</v>
      </c>
      <c r="F1004" s="7" t="str">
        <f>IFERROR(VLOOKUP(A1004,'[2]Total Provider - Dec 2015'!$A$1:$K$1232,6,FALSE),"")</f>
        <v>Al Faiha Dist., Abdullah Al Sulaiman St.</v>
      </c>
      <c r="G1004" s="7" t="str">
        <f>IFERROR(VLOOKUP(A1004,'[2]Total Provider - Dec 2015'!$A$1:$K$1232,7,FALSE),"")</f>
        <v>0126314004</v>
      </c>
      <c r="H1004" s="10" t="str">
        <f>IFERROR(VLOOKUP(A1004,'[2]Total Provider - Dec 2015'!$A$1:$K$1232,8,FALSE),"")</f>
        <v>حي الفيحاء، شارع عبدالله السليمان</v>
      </c>
      <c r="I1004" s="10" t="str">
        <f>IFERROR(VLOOKUP(A1004,'[2]Total Provider - Dec 2015'!$A$1:$K$1232,9,FALSE),"")</f>
        <v>جدة</v>
      </c>
      <c r="J1004" s="10" t="str">
        <f>IFERROR(VLOOKUP(A1004,'[2]Total Provider - Dec 2015'!$A$1:$K$1232,10,FALSE),"")</f>
        <v>مكة المكرمة</v>
      </c>
      <c r="K1004" s="10" t="str">
        <f>IFERROR(VLOOKUP(A1004,'[2]Total Provider - Dec 2015'!$A$1:$K$1232,11,FALSE),"")</f>
        <v>مجمع السقاف لطب العيون و جراحة اليوم الواحد</v>
      </c>
    </row>
    <row r="1005" spans="1:11" hidden="1" x14ac:dyDescent="0.25">
      <c r="A1005" s="5">
        <v>23226</v>
      </c>
      <c r="B1005" s="6" t="str">
        <f>IFERROR(VLOOKUP(A1005,'[2]Total Provider - Dec 2015'!$A$1:$K$1232,2,FALSE),"")</f>
        <v>Medical Consulting Clinic</v>
      </c>
      <c r="C1005" s="7" t="str">
        <f>IFERROR(VLOOKUP(A1005,'[2]Total Provider - Dec 2015'!$A$1:$K$1232,3,FALSE),"")</f>
        <v>NW2</v>
      </c>
      <c r="D1005" s="7" t="str">
        <f>IFERROR(VLOOKUP(A1005,'[2]Total Provider - Dec 2015'!$A$1:$K$1232,4,FALSE),"")</f>
        <v>Riyadh</v>
      </c>
      <c r="E1005" s="7" t="str">
        <f>IFERROR(VLOOKUP(A1005,'[2]Total Provider - Dec 2015'!$A$1:$K$1232,5,FALSE),"")</f>
        <v>Riyadh</v>
      </c>
      <c r="F1005" s="7" t="str">
        <f>IFERROR(VLOOKUP(A1005,'[2]Total Provider - Dec 2015'!$A$1:$K$1232,6,FALSE),"")</f>
        <v>Al Sulaimaniah Dist., Al Dabab St.</v>
      </c>
      <c r="G1005" s="7" t="str">
        <f>IFERROR(VLOOKUP(A1005,'[2]Total Provider - Dec 2015'!$A$1:$K$1232,7,FALSE),"")</f>
        <v>0114633361</v>
      </c>
      <c r="H1005" s="10" t="str">
        <f>IFERROR(VLOOKUP(A1005,'[2]Total Provider - Dec 2015'!$A$1:$K$1232,8,FALSE),"")</f>
        <v>حي السليمانية، شارع الضباب</v>
      </c>
      <c r="I1005" s="10" t="str">
        <f>IFERROR(VLOOKUP(A1005,'[2]Total Provider - Dec 2015'!$A$1:$K$1232,9,FALSE),"")</f>
        <v>الرياض</v>
      </c>
      <c r="J1005" s="10" t="str">
        <f>IFERROR(VLOOKUP(A1005,'[2]Total Provider - Dec 2015'!$A$1:$K$1232,10,FALSE),"")</f>
        <v>الرياض</v>
      </c>
      <c r="K1005" s="10" t="str">
        <f>IFERROR(VLOOKUP(A1005,'[2]Total Provider - Dec 2015'!$A$1:$K$1232,11,FALSE),"")</f>
        <v>مجمع عيادات الأطباء الإستشاريون (1)</v>
      </c>
    </row>
    <row r="1006" spans="1:11" hidden="1" x14ac:dyDescent="0.25">
      <c r="A1006" s="5">
        <v>23227</v>
      </c>
      <c r="B1006" s="6" t="str">
        <f>IFERROR(VLOOKUP(A1006,'[2]Total Provider - Dec 2015'!$A$1:$K$1232,2,FALSE),"")</f>
        <v>Sultan Medical Center</v>
      </c>
      <c r="C1006" s="7" t="str">
        <f>IFERROR(VLOOKUP(A1006,'[2]Total Provider - Dec 2015'!$A$1:$K$1232,3,FALSE),"")</f>
        <v>NW1</v>
      </c>
      <c r="D1006" s="7" t="str">
        <f>IFERROR(VLOOKUP(A1006,'[2]Total Provider - Dec 2015'!$A$1:$K$1232,4,FALSE),"")</f>
        <v>Al Jouf</v>
      </c>
      <c r="E1006" s="7" t="str">
        <f>IFERROR(VLOOKUP(A1006,'[2]Total Provider - Dec 2015'!$A$1:$K$1232,5,FALSE),"")</f>
        <v>Qrayat</v>
      </c>
      <c r="F1006" s="7" t="str">
        <f>IFERROR(VLOOKUP(A1006,'[2]Total Provider - Dec 2015'!$A$1:$K$1232,6,FALSE),"")</f>
        <v>Al Hamidiyah Dist., Intersection of Tabuk St. &amp; Makkah St.</v>
      </c>
      <c r="G1006" s="7" t="str">
        <f>IFERROR(VLOOKUP(A1006,'[2]Total Provider - Dec 2015'!$A$1:$K$1232,7,FALSE),"")</f>
        <v>0146418080</v>
      </c>
      <c r="H1006" s="10" t="str">
        <f>IFERROR(VLOOKUP(A1006,'[2]Total Provider - Dec 2015'!$A$1:$K$1232,8,FALSE),"")</f>
        <v>حي الحميدية، تقاطع شارع تبوك مع شارع مكة</v>
      </c>
      <c r="I1006" s="10" t="str">
        <f>IFERROR(VLOOKUP(A1006,'[2]Total Provider - Dec 2015'!$A$1:$K$1232,9,FALSE),"")</f>
        <v xml:space="preserve">القريات </v>
      </c>
      <c r="J1006" s="10" t="str">
        <f>IFERROR(VLOOKUP(A1006,'[2]Total Provider - Dec 2015'!$A$1:$K$1232,10,FALSE),"")</f>
        <v>الجوف</v>
      </c>
      <c r="K1006" s="10" t="str">
        <f>IFERROR(VLOOKUP(A1006,'[2]Total Provider - Dec 2015'!$A$1:$K$1232,11,FALSE),"")</f>
        <v>مجمع سلطان الطبي</v>
      </c>
    </row>
    <row r="1007" spans="1:11" hidden="1" x14ac:dyDescent="0.25">
      <c r="A1007" s="5">
        <v>23228</v>
      </c>
      <c r="B1007" s="6" t="str">
        <f>IFERROR(VLOOKUP(A1007,'[2]Total Provider - Dec 2015'!$A$1:$K$1232,2,FALSE),"")</f>
        <v>Dr Jameel Khattab Polyclinic  - Al Khaldia</v>
      </c>
      <c r="C1007" s="7" t="str">
        <f>IFERROR(VLOOKUP(A1007,'[2]Total Provider - Dec 2015'!$A$1:$K$1232,3,FALSE),"")</f>
        <v>NWR</v>
      </c>
      <c r="D1007" s="7" t="str">
        <f>IFERROR(VLOOKUP(A1007,'[2]Total Provider - Dec 2015'!$A$1:$K$1232,4,FALSE),"")</f>
        <v>Eastern Province</v>
      </c>
      <c r="E1007" s="7" t="str">
        <f>IFERROR(VLOOKUP(A1007,'[2]Total Provider - Dec 2015'!$A$1:$K$1232,5,FALSE),"")</f>
        <v>Al Ahsa</v>
      </c>
      <c r="F1007" s="7" t="str">
        <f>IFERROR(VLOOKUP(A1007,'[2]Total Provider - Dec 2015'!$A$1:$K$1232,6,FALSE),"")</f>
        <v>Al Khaldia Dist., Prince Naif St.</v>
      </c>
      <c r="G1007" s="7" t="str">
        <f>IFERROR(VLOOKUP(A1007,'[2]Total Provider - Dec 2015'!$A$1:$K$1232,7,FALSE),"")</f>
        <v>0135885805</v>
      </c>
      <c r="H1007" s="10" t="str">
        <f>IFERROR(VLOOKUP(A1007,'[2]Total Provider - Dec 2015'!$A$1:$K$1232,8,FALSE),"")</f>
        <v>حي الخالدية، شارع الأمير نايف</v>
      </c>
      <c r="I1007" s="10" t="str">
        <f>IFERROR(VLOOKUP(A1007,'[2]Total Provider - Dec 2015'!$A$1:$K$1232,9,FALSE),"")</f>
        <v>الأحساء</v>
      </c>
      <c r="J1007" s="10" t="str">
        <f>IFERROR(VLOOKUP(A1007,'[2]Total Provider - Dec 2015'!$A$1:$K$1232,10,FALSE),"")</f>
        <v>المنطقة الشرقية</v>
      </c>
      <c r="K1007" s="10" t="str">
        <f>IFERROR(VLOOKUP(A1007,'[2]Total Provider - Dec 2015'!$A$1:$K$1232,11,FALSE),"")</f>
        <v>مجمع عيادات الدكتور جميل محمود خطاب</v>
      </c>
    </row>
    <row r="1008" spans="1:11" hidden="1" x14ac:dyDescent="0.25">
      <c r="A1008" s="5">
        <v>23229</v>
      </c>
      <c r="B1008" s="6" t="str">
        <f>IFERROR(VLOOKUP(A1008,'[2]Total Provider - Dec 2015'!$A$1:$K$1232,2,FALSE),"")</f>
        <v>Ibn Sina Polyclinic - Makkah</v>
      </c>
      <c r="C1008" s="7" t="str">
        <f>IFERROR(VLOOKUP(A1008,'[2]Total Provider - Dec 2015'!$A$1:$K$1232,3,FALSE),"")</f>
        <v>NWR</v>
      </c>
      <c r="D1008" s="7" t="str">
        <f>IFERROR(VLOOKUP(A1008,'[2]Total Provider - Dec 2015'!$A$1:$K$1232,4,FALSE),"")</f>
        <v>Makkah</v>
      </c>
      <c r="E1008" s="7" t="str">
        <f>IFERROR(VLOOKUP(A1008,'[2]Total Provider - Dec 2015'!$A$1:$K$1232,5,FALSE),"")</f>
        <v>Makkah</v>
      </c>
      <c r="F1008" s="7" t="str">
        <f>IFERROR(VLOOKUP(A1008,'[2]Total Provider - Dec 2015'!$A$1:$K$1232,6,FALSE),"")</f>
        <v>Northern Aziziah Dist., Aziziah General St.</v>
      </c>
      <c r="G1008" s="7" t="str">
        <f>IFERROR(VLOOKUP(A1008,'[2]Total Provider - Dec 2015'!$A$1:$K$1232,7,FALSE),"")</f>
        <v>0125586515</v>
      </c>
      <c r="H1008" s="10" t="str">
        <f>IFERROR(VLOOKUP(A1008,'[2]Total Provider - Dec 2015'!$A$1:$K$1232,8,FALSE),"")</f>
        <v>حي العزيزية الشمالية، شارع العزيزية العام</v>
      </c>
      <c r="I1008" s="10" t="str">
        <f>IFERROR(VLOOKUP(A1008,'[2]Total Provider - Dec 2015'!$A$1:$K$1232,9,FALSE),"")</f>
        <v>مكة المكرمة</v>
      </c>
      <c r="J1008" s="10" t="str">
        <f>IFERROR(VLOOKUP(A1008,'[2]Total Provider - Dec 2015'!$A$1:$K$1232,10,FALSE),"")</f>
        <v>مكة المكرمة</v>
      </c>
      <c r="K1008" s="10" t="str">
        <f>IFERROR(VLOOKUP(A1008,'[2]Total Provider - Dec 2015'!$A$1:$K$1232,11,FALSE),"")</f>
        <v>مجمع عيادات إبن سيناء بالعزيزية</v>
      </c>
    </row>
    <row r="1009" spans="1:11" hidden="1" x14ac:dyDescent="0.25">
      <c r="A1009" s="5">
        <v>23231</v>
      </c>
      <c r="B1009" s="6" t="str">
        <f>IFERROR(VLOOKUP(A1009,'[2]Total Provider - Dec 2015'!$A$1:$K$1232,2,FALSE),"")</f>
        <v>Adwaa Segal Dental Center</v>
      </c>
      <c r="C1009" s="7" t="str">
        <f>IFERROR(VLOOKUP(A1009,'[2]Total Provider - Dec 2015'!$A$1:$K$1232,3,FALSE),"")</f>
        <v>NW1</v>
      </c>
      <c r="D1009" s="7" t="str">
        <f>IFERROR(VLOOKUP(A1009,'[2]Total Provider - Dec 2015'!$A$1:$K$1232,4,FALSE),"")</f>
        <v>Eastern Province</v>
      </c>
      <c r="E1009" s="7" t="str">
        <f>IFERROR(VLOOKUP(A1009,'[2]Total Provider - Dec 2015'!$A$1:$K$1232,5,FALSE),"")</f>
        <v>Dammam</v>
      </c>
      <c r="F1009" s="7" t="str">
        <f>IFERROR(VLOOKUP(A1009,'[2]Total Provider - Dec 2015'!$A$1:$K$1232,6,FALSE),"")</f>
        <v>Al Tebeishi Dist., Prince Mohammed Bin Fahad St.</v>
      </c>
      <c r="G1009" s="7" t="str">
        <f>IFERROR(VLOOKUP(A1009,'[2]Total Provider - Dec 2015'!$A$1:$K$1232,7,FALSE),"")</f>
        <v>0138328666</v>
      </c>
      <c r="H1009" s="10" t="str">
        <f>IFERROR(VLOOKUP(A1009,'[2]Total Provider - Dec 2015'!$A$1:$K$1232,8,FALSE),"")</f>
        <v>حي الطبيشي، شارع الأمير محمد بن فهد</v>
      </c>
      <c r="I1009" s="10" t="str">
        <f>IFERROR(VLOOKUP(A1009,'[2]Total Provider - Dec 2015'!$A$1:$K$1232,9,FALSE),"")</f>
        <v>الدمام</v>
      </c>
      <c r="J1009" s="10" t="str">
        <f>IFERROR(VLOOKUP(A1009,'[2]Total Provider - Dec 2015'!$A$1:$K$1232,10,FALSE),"")</f>
        <v>المنطقة الشرقية</v>
      </c>
      <c r="K1009" s="10" t="str">
        <f>IFERROR(VLOOKUP(A1009,'[2]Total Provider - Dec 2015'!$A$1:$K$1232,11,FALSE),"")</f>
        <v>مجمع مؤسسة أضواء سجال لطب و تجميل الأسنان</v>
      </c>
    </row>
    <row r="1010" spans="1:11" hidden="1" x14ac:dyDescent="0.25">
      <c r="A1010" s="5">
        <v>23232</v>
      </c>
      <c r="B1010" s="6" t="str">
        <f>IFERROR(VLOOKUP(A1010,'[2]Total Provider - Dec 2015'!$A$1:$K$1232,2,FALSE),"")</f>
        <v>Khonaini Medical Complex</v>
      </c>
      <c r="C1010" s="7" t="str">
        <f>IFERROR(VLOOKUP(A1010,'[2]Total Provider - Dec 2015'!$A$1:$K$1232,3,FALSE),"")</f>
        <v>NW1</v>
      </c>
      <c r="D1010" s="7" t="str">
        <f>IFERROR(VLOOKUP(A1010,'[2]Total Provider - Dec 2015'!$A$1:$K$1232,4,FALSE),"")</f>
        <v>Eastern Province</v>
      </c>
      <c r="E1010" s="7" t="str">
        <f>IFERROR(VLOOKUP(A1010,'[2]Total Provider - Dec 2015'!$A$1:$K$1232,5,FALSE),"")</f>
        <v>Jubail</v>
      </c>
      <c r="F1010" s="7" t="str">
        <f>IFERROR(VLOOKUP(A1010,'[2]Total Provider - Dec 2015'!$A$1:$K$1232,6,FALSE),"")</f>
        <v>Industrial Jubail, Al Dafi Dist., Al Khalil St.</v>
      </c>
      <c r="G1010" s="7" t="str">
        <f>IFERROR(VLOOKUP(A1010,'[2]Total Provider - Dec 2015'!$A$1:$K$1232,7,FALSE),"")</f>
        <v>0133410110</v>
      </c>
      <c r="H1010" s="10" t="str">
        <f>IFERROR(VLOOKUP(A1010,'[2]Total Provider - Dec 2015'!$A$1:$K$1232,8,FALSE),"")</f>
        <v>الجبيل الصناعية، حي الدفي، شارع الخليل</v>
      </c>
      <c r="I1010" s="10" t="str">
        <f>IFERROR(VLOOKUP(A1010,'[2]Total Provider - Dec 2015'!$A$1:$K$1232,9,FALSE),"")</f>
        <v>الجبيل</v>
      </c>
      <c r="J1010" s="10" t="str">
        <f>IFERROR(VLOOKUP(A1010,'[2]Total Provider - Dec 2015'!$A$1:$K$1232,10,FALSE),"")</f>
        <v>المنطقة الشرقية</v>
      </c>
      <c r="K1010" s="10" t="str">
        <f>IFERROR(VLOOKUP(A1010,'[2]Total Provider - Dec 2015'!$A$1:$K$1232,11,FALSE),"")</f>
        <v>مجمع الخنيني الطبي بالجبيل</v>
      </c>
    </row>
    <row r="1011" spans="1:11" hidden="1" x14ac:dyDescent="0.25">
      <c r="A1011" s="5">
        <v>23233</v>
      </c>
      <c r="B1011" s="6" t="str">
        <f>IFERROR(VLOOKUP(A1011,'[2]Total Provider - Dec 2015'!$A$1:$K$1232,2,FALSE),"")</f>
        <v>Al Nomais Medical Complex-Khamis Mushait- Bin Hasball Valley</v>
      </c>
      <c r="C1011" s="7" t="str">
        <f>IFERROR(VLOOKUP(A1011,'[2]Total Provider - Dec 2015'!$A$1:$K$1232,3,FALSE),"")</f>
        <v>NW1</v>
      </c>
      <c r="D1011" s="7" t="str">
        <f>IFERROR(VLOOKUP(A1011,'[2]Total Provider - Dec 2015'!$A$1:$K$1232,4,FALSE),"")</f>
        <v>Aseer</v>
      </c>
      <c r="E1011" s="7" t="str">
        <f>IFERROR(VLOOKUP(A1011,'[2]Total Provider - Dec 2015'!$A$1:$K$1232,5,FALSE),"")</f>
        <v>Khamis Mushayt</v>
      </c>
      <c r="F1011" s="7" t="str">
        <f>IFERROR(VLOOKUP(A1011,'[2]Total Provider - Dec 2015'!$A$1:$K$1232,6,FALSE),"")</f>
        <v>General Road, Bin Hasball Valley</v>
      </c>
      <c r="G1011" s="7" t="str">
        <f>IFERROR(VLOOKUP(A1011,'[2]Total Provider - Dec 2015'!$A$1:$K$1232,7,FALSE),"")</f>
        <v>0172822676</v>
      </c>
      <c r="H1011" s="10" t="str">
        <f>IFERROR(VLOOKUP(A1011,'[2]Total Provider - Dec 2015'!$A$1:$K$1232,8,FALSE),"")</f>
        <v>الطريق العام، وادي بن هشبل</v>
      </c>
      <c r="I1011" s="10" t="str">
        <f>IFERROR(VLOOKUP(A1011,'[2]Total Provider - Dec 2015'!$A$1:$K$1232,9,FALSE),"")</f>
        <v>خميس مشيط</v>
      </c>
      <c r="J1011" s="10" t="str">
        <f>IFERROR(VLOOKUP(A1011,'[2]Total Provider - Dec 2015'!$A$1:$K$1232,10,FALSE),"")</f>
        <v>عسير</v>
      </c>
      <c r="K1011" s="10" t="str">
        <f>IFERROR(VLOOKUP(A1011,'[2]Total Provider - Dec 2015'!$A$1:$K$1232,11,FALSE),"")</f>
        <v>مجمع عيادات النميص الطبية - خميس مشيط - وادي بن هشبل</v>
      </c>
    </row>
    <row r="1012" spans="1:11" hidden="1" x14ac:dyDescent="0.25">
      <c r="A1012" s="5">
        <v>23234</v>
      </c>
      <c r="B1012" s="6" t="str">
        <f>IFERROR(VLOOKUP(A1012,'[2]Total Provider - Dec 2015'!$A$1:$K$1232,2,FALSE),"")</f>
        <v>Al Barakat Hearing Care Center</v>
      </c>
      <c r="C1012" s="7" t="str">
        <f>IFERROR(VLOOKUP(A1012,'[2]Total Provider - Dec 2015'!$A$1:$K$1232,3,FALSE),"")</f>
        <v>NWS</v>
      </c>
      <c r="D1012" s="7" t="str">
        <f>IFERROR(VLOOKUP(A1012,'[2]Total Provider - Dec 2015'!$A$1:$K$1232,4,FALSE),"")</f>
        <v>Riyadh</v>
      </c>
      <c r="E1012" s="7" t="str">
        <f>IFERROR(VLOOKUP(A1012,'[2]Total Provider - Dec 2015'!$A$1:$K$1232,5,FALSE),"")</f>
        <v>Riyadh</v>
      </c>
      <c r="F1012" s="7" t="str">
        <f>IFERROR(VLOOKUP(A1012,'[2]Total Provider - Dec 2015'!$A$1:$K$1232,6,FALSE),"")</f>
        <v>Al Malaz Dist., Salah El Deen St.</v>
      </c>
      <c r="G1012" s="7" t="str">
        <f>IFERROR(VLOOKUP(A1012,'[2]Total Provider - Dec 2015'!$A$1:$K$1232,7,FALSE),"")</f>
        <v>0114722677</v>
      </c>
      <c r="H1012" s="10" t="str">
        <f>IFERROR(VLOOKUP(A1012,'[2]Total Provider - Dec 2015'!$A$1:$K$1232,8,FALSE),"")</f>
        <v>حي الملز، شارع صلاح الدين</v>
      </c>
      <c r="I1012" s="10" t="str">
        <f>IFERROR(VLOOKUP(A1012,'[2]Total Provider - Dec 2015'!$A$1:$K$1232,9,FALSE),"")</f>
        <v>الرياض</v>
      </c>
      <c r="J1012" s="10" t="str">
        <f>IFERROR(VLOOKUP(A1012,'[2]Total Provider - Dec 2015'!$A$1:$K$1232,10,FALSE),"")</f>
        <v>الرياض</v>
      </c>
      <c r="K1012" s="10" t="str">
        <f>IFERROR(VLOOKUP(A1012,'[2]Total Provider - Dec 2015'!$A$1:$K$1232,11,FALSE),"")</f>
        <v>مركز البركات للعناية السمعية</v>
      </c>
    </row>
    <row r="1013" spans="1:11" hidden="1" x14ac:dyDescent="0.25">
      <c r="A1013" s="5">
        <v>23235</v>
      </c>
      <c r="B1013" s="6" t="str">
        <f>IFERROR(VLOOKUP(A1013,'[2]Total Provider - Dec 2015'!$A$1:$K$1232,2,FALSE),"")</f>
        <v>Shifa Najran Polyclinic</v>
      </c>
      <c r="C1013" s="7" t="str">
        <f>IFERROR(VLOOKUP(A1013,'[2]Total Provider - Dec 2015'!$A$1:$K$1232,3,FALSE),"")</f>
        <v>NWS</v>
      </c>
      <c r="D1013" s="7" t="str">
        <f>IFERROR(VLOOKUP(A1013,'[2]Total Provider - Dec 2015'!$A$1:$K$1232,4,FALSE),"")</f>
        <v>Najran</v>
      </c>
      <c r="E1013" s="7" t="str">
        <f>IFERROR(VLOOKUP(A1013,'[2]Total Provider - Dec 2015'!$A$1:$K$1232,5,FALSE),"")</f>
        <v>Najran</v>
      </c>
      <c r="F1013" s="7" t="str">
        <f>IFERROR(VLOOKUP(A1013,'[2]Total Provider - Dec 2015'!$A$1:$K$1232,6,FALSE),"")</f>
        <v>Al Diyafah Dist., King Saud St.</v>
      </c>
      <c r="G1013" s="7" t="str">
        <f>IFERROR(VLOOKUP(A1013,'[2]Total Provider - Dec 2015'!$A$1:$K$1232,7,FALSE),"")</f>
        <v>0175220888</v>
      </c>
      <c r="H1013" s="10" t="str">
        <f>IFERROR(VLOOKUP(A1013,'[2]Total Provider - Dec 2015'!$A$1:$K$1232,8,FALSE),"")</f>
        <v>الضيافة الشرقي، شارع الملك سعود</v>
      </c>
      <c r="I1013" s="10" t="str">
        <f>IFERROR(VLOOKUP(A1013,'[2]Total Provider - Dec 2015'!$A$1:$K$1232,9,FALSE),"")</f>
        <v>نجران</v>
      </c>
      <c r="J1013" s="10" t="str">
        <f>IFERROR(VLOOKUP(A1013,'[2]Total Provider - Dec 2015'!$A$1:$K$1232,10,FALSE),"")</f>
        <v>نجران</v>
      </c>
      <c r="K1013" s="10" t="str">
        <f>IFERROR(VLOOKUP(A1013,'[2]Total Provider - Dec 2015'!$A$1:$K$1232,11,FALSE),"")</f>
        <v>مركز شفاء نجران الطبي</v>
      </c>
    </row>
    <row r="1014" spans="1:11" hidden="1" x14ac:dyDescent="0.25">
      <c r="A1014" s="5">
        <v>23236</v>
      </c>
      <c r="B1014" s="6" t="str">
        <f>IFERROR(VLOOKUP(A1014,'[2]Total Provider - Dec 2015'!$A$1:$K$1232,2,FALSE),"")</f>
        <v>Shifa Al Darb Polyclinic</v>
      </c>
      <c r="C1014" s="7" t="str">
        <f>IFERROR(VLOOKUP(A1014,'[2]Total Provider - Dec 2015'!$A$1:$K$1232,3,FALSE),"")</f>
        <v>NWS</v>
      </c>
      <c r="D1014" s="7" t="str">
        <f>IFERROR(VLOOKUP(A1014,'[2]Total Provider - Dec 2015'!$A$1:$K$1232,4,FALSE),"")</f>
        <v>Al Darb</v>
      </c>
      <c r="E1014" s="7" t="str">
        <f>IFERROR(VLOOKUP(A1014,'[2]Total Provider - Dec 2015'!$A$1:$K$1232,5,FALSE),"")</f>
        <v>Gizan</v>
      </c>
      <c r="F1014" s="7" t="str">
        <f>IFERROR(VLOOKUP(A1014,'[2]Total Provider - Dec 2015'!$A$1:$K$1232,6,FALSE),"")</f>
        <v>Al Wasat Dist., Gizan Makkah Al Mokarramah Road</v>
      </c>
      <c r="G1014" s="7" t="str">
        <f>IFERROR(VLOOKUP(A1014,'[2]Total Provider - Dec 2015'!$A$1:$K$1232,7,FALSE),"")</f>
        <v>0173461133</v>
      </c>
      <c r="H1014" s="10" t="str">
        <f>IFERROR(VLOOKUP(A1014,'[2]Total Provider - Dec 2015'!$A$1:$K$1232,8,FALSE),"")</f>
        <v>حي الوسط، طريق جيزان مكة المكرمة</v>
      </c>
      <c r="I1014" s="10" t="str">
        <f>IFERROR(VLOOKUP(A1014,'[2]Total Provider - Dec 2015'!$A$1:$K$1232,9,FALSE),"")</f>
        <v>جيزان</v>
      </c>
      <c r="J1014" s="10" t="str">
        <f>IFERROR(VLOOKUP(A1014,'[2]Total Provider - Dec 2015'!$A$1:$K$1232,10,FALSE),"")</f>
        <v>الدرب</v>
      </c>
      <c r="K1014" s="10" t="str">
        <f>IFERROR(VLOOKUP(A1014,'[2]Total Provider - Dec 2015'!$A$1:$K$1232,11,FALSE),"")</f>
        <v>مجمع عيادات شفاء الدرب</v>
      </c>
    </row>
    <row r="1015" spans="1:11" hidden="1" x14ac:dyDescent="0.25">
      <c r="A1015" s="5">
        <v>23237</v>
      </c>
      <c r="B1015" s="6" t="str">
        <f>IFERROR(VLOOKUP(A1015,'[2]Total Provider - Dec 2015'!$A$1:$K$1232,2,FALSE),"")</f>
        <v>Kahhal Medical Complex - Al Ahsa</v>
      </c>
      <c r="C1015" s="7" t="str">
        <f>IFERROR(VLOOKUP(A1015,'[2]Total Provider - Dec 2015'!$A$1:$K$1232,3,FALSE),"")</f>
        <v>NW4</v>
      </c>
      <c r="D1015" s="7" t="str">
        <f>IFERROR(VLOOKUP(A1015,'[2]Total Provider - Dec 2015'!$A$1:$K$1232,4,FALSE),"")</f>
        <v>Eastern Province</v>
      </c>
      <c r="E1015" s="7" t="str">
        <f>IFERROR(VLOOKUP(A1015,'[2]Total Provider - Dec 2015'!$A$1:$K$1232,5,FALSE),"")</f>
        <v>Al Ahsa</v>
      </c>
      <c r="F1015" s="7" t="str">
        <f>IFERROR(VLOOKUP(A1015,'[2]Total Provider - Dec 2015'!$A$1:$K$1232,6,FALSE),"")</f>
        <v>Al Yahya Dist., Al Dahran St.</v>
      </c>
      <c r="G1015" s="7" t="str">
        <f>IFERROR(VLOOKUP(A1015,'[2]Total Provider - Dec 2015'!$A$1:$K$1232,7,FALSE),"")</f>
        <v>0130327777</v>
      </c>
      <c r="H1015" s="10" t="str">
        <f>IFERROR(VLOOKUP(A1015,'[2]Total Provider - Dec 2015'!$A$1:$K$1232,8,FALSE),"")</f>
        <v>حي اليحيا، شارع الظهران</v>
      </c>
      <c r="I1015" s="10" t="str">
        <f>IFERROR(VLOOKUP(A1015,'[2]Total Provider - Dec 2015'!$A$1:$K$1232,9,FALSE),"")</f>
        <v>الأحساء</v>
      </c>
      <c r="J1015" s="10" t="str">
        <f>IFERROR(VLOOKUP(A1015,'[2]Total Provider - Dec 2015'!$A$1:$K$1232,10,FALSE),"")</f>
        <v>المنطقة الشرقية</v>
      </c>
      <c r="K1015" s="10" t="str">
        <f>IFERROR(VLOOKUP(A1015,'[2]Total Provider - Dec 2015'!$A$1:$K$1232,11,FALSE),"")</f>
        <v>مجمع عياداات شركة الكحال للخدمات الطبية</v>
      </c>
    </row>
    <row r="1016" spans="1:11" hidden="1" x14ac:dyDescent="0.25">
      <c r="A1016" s="5">
        <v>23238</v>
      </c>
      <c r="B1016" s="6" t="str">
        <f>IFERROR(VLOOKUP(A1016,'[2]Total Provider - Dec 2015'!$A$1:$K$1232,2,FALSE),"")</f>
        <v>Al-Amal Polyclinic Tabuk</v>
      </c>
      <c r="C1016" s="7" t="str">
        <f>IFERROR(VLOOKUP(A1016,'[2]Total Provider - Dec 2015'!$A$1:$K$1232,3,FALSE),"")</f>
        <v>NWS</v>
      </c>
      <c r="D1016" s="7" t="str">
        <f>IFERROR(VLOOKUP(A1016,'[2]Total Provider - Dec 2015'!$A$1:$K$1232,4,FALSE),"")</f>
        <v>Tabuk</v>
      </c>
      <c r="E1016" s="7" t="str">
        <f>IFERROR(VLOOKUP(A1016,'[2]Total Provider - Dec 2015'!$A$1:$K$1232,5,FALSE),"")</f>
        <v>Tabuk</v>
      </c>
      <c r="F1016" s="7" t="str">
        <f>IFERROR(VLOOKUP(A1016,'[2]Total Provider - Dec 2015'!$A$1:$K$1232,6,FALSE),"")</f>
        <v>Al Nozha Dist., Moaweyah Bin Sofyan St.</v>
      </c>
      <c r="G1016" s="7" t="str">
        <f>IFERROR(VLOOKUP(A1016,'[2]Total Provider - Dec 2015'!$A$1:$K$1232,7,FALSE),"")</f>
        <v>0144200717</v>
      </c>
      <c r="H1016" s="10" t="str">
        <f>IFERROR(VLOOKUP(A1016,'[2]Total Provider - Dec 2015'!$A$1:$K$1232,8,FALSE),"")</f>
        <v>حي النزهة، شارع معاوية بن سفيان</v>
      </c>
      <c r="I1016" s="10" t="str">
        <f>IFERROR(VLOOKUP(A1016,'[2]Total Provider - Dec 2015'!$A$1:$K$1232,9,FALSE),"")</f>
        <v>تبوك</v>
      </c>
      <c r="J1016" s="10" t="str">
        <f>IFERROR(VLOOKUP(A1016,'[2]Total Provider - Dec 2015'!$A$1:$K$1232,10,FALSE),"")</f>
        <v>تبوك</v>
      </c>
      <c r="K1016" s="10" t="str">
        <f>IFERROR(VLOOKUP(A1016,'[2]Total Provider - Dec 2015'!$A$1:$K$1232,11,FALSE),"")</f>
        <v>مجمع عيادات إشراقة الأمل الطبي</v>
      </c>
    </row>
    <row r="1017" spans="1:11" hidden="1" x14ac:dyDescent="0.25">
      <c r="A1017" s="5">
        <v>23239</v>
      </c>
      <c r="B1017" s="6" t="str">
        <f>IFERROR(VLOOKUP(A1017,'[2]Total Provider - Dec 2015'!$A$1:$K$1232,2,FALSE),"")</f>
        <v>Salamat Hospital</v>
      </c>
      <c r="C1017" s="7" t="str">
        <f>IFERROR(VLOOKUP(A1017,'[2]Total Provider - Dec 2015'!$A$1:$K$1232,3,FALSE),"")</f>
        <v>NW3</v>
      </c>
      <c r="D1017" s="7" t="str">
        <f>IFERROR(VLOOKUP(A1017,'[2]Total Provider - Dec 2015'!$A$1:$K$1232,4,FALSE),"")</f>
        <v>Hail</v>
      </c>
      <c r="E1017" s="7" t="str">
        <f>IFERROR(VLOOKUP(A1017,'[2]Total Provider - Dec 2015'!$A$1:$K$1232,5,FALSE),"")</f>
        <v>Hail</v>
      </c>
      <c r="F1017" s="7" t="str">
        <f>IFERROR(VLOOKUP(A1017,'[2]Total Provider - Dec 2015'!$A$1:$K$1232,6,FALSE),"")</f>
        <v>3529 Jeddah St., Western Montazah, P.O. Box 55427</v>
      </c>
      <c r="G1017" s="7" t="str">
        <f>IFERROR(VLOOKUP(A1017,'[2]Total Provider - Dec 2015'!$A$1:$K$1232,7,FALSE),"")</f>
        <v>0165366666</v>
      </c>
      <c r="H1017" s="10" t="str">
        <f>IFERROR(VLOOKUP(A1017,'[2]Total Provider - Dec 2015'!$A$1:$K$1232,8,FALSE),"")</f>
        <v xml:space="preserve"> 3529 شارع جدة, غرب المنتزه  55427ص.ب </v>
      </c>
      <c r="I1017" s="10" t="str">
        <f>IFERROR(VLOOKUP(A1017,'[2]Total Provider - Dec 2015'!$A$1:$K$1232,9,FALSE),"")</f>
        <v>حائل</v>
      </c>
      <c r="J1017" s="10" t="str">
        <f>IFERROR(VLOOKUP(A1017,'[2]Total Provider - Dec 2015'!$A$1:$K$1232,10,FALSE),"")</f>
        <v>حائل</v>
      </c>
      <c r="K1017" s="10" t="str">
        <f>IFERROR(VLOOKUP(A1017,'[2]Total Provider - Dec 2015'!$A$1:$K$1232,11,FALSE),"")</f>
        <v xml:space="preserve">مستشفى سلامات </v>
      </c>
    </row>
    <row r="1018" spans="1:11" hidden="1" x14ac:dyDescent="0.25">
      <c r="A1018" s="5">
        <v>23241</v>
      </c>
      <c r="B1018" s="6" t="str">
        <f>IFERROR(VLOOKUP(A1018,'[2]Total Provider - Dec 2015'!$A$1:$K$1232,2,FALSE),"")</f>
        <v>Al Ansari Vision - Yanbu Branch 3</v>
      </c>
      <c r="C1018" s="7" t="str">
        <f>IFERROR(VLOOKUP(A1018,'[2]Total Provider - Dec 2015'!$A$1:$K$1232,3,FALSE),"")</f>
        <v>NW2</v>
      </c>
      <c r="D1018" s="7" t="str">
        <f>IFERROR(VLOOKUP(A1018,'[2]Total Provider - Dec 2015'!$A$1:$K$1232,4,FALSE),"")</f>
        <v>Madinah</v>
      </c>
      <c r="E1018" s="7" t="str">
        <f>IFERROR(VLOOKUP(A1018,'[2]Total Provider - Dec 2015'!$A$1:$K$1232,5,FALSE),"")</f>
        <v>Yanbu</v>
      </c>
      <c r="F1018" s="7" t="str">
        <f>IFERROR(VLOOKUP(A1018,'[2]Total Provider - Dec 2015'!$A$1:$K$1232,6,FALSE),"")</f>
        <v>Yanbu Al Bahar, King Abdulaziz St., Al Hadayk, 30894</v>
      </c>
      <c r="G1018" s="7" t="str">
        <f>IFERROR(VLOOKUP(A1018,'[2]Total Provider - Dec 2015'!$A$1:$K$1232,7,FALSE),"")</f>
        <v>0143571511</v>
      </c>
      <c r="H1018" s="10" t="str">
        <f>IFERROR(VLOOKUP(A1018,'[2]Total Provider - Dec 2015'!$A$1:$K$1232,8,FALSE),"")</f>
        <v>ينبع البحر شارع الملك عبد العزيز, الحدائق,30894</v>
      </c>
      <c r="I1018" s="10" t="str">
        <f>IFERROR(VLOOKUP(A1018,'[2]Total Provider - Dec 2015'!$A$1:$K$1232,9,FALSE),"")</f>
        <v>ينبع</v>
      </c>
      <c r="J1018" s="10" t="str">
        <f>IFERROR(VLOOKUP(A1018,'[2]Total Provider - Dec 2015'!$A$1:$K$1232,10,FALSE),"")</f>
        <v>المدينة المنورة</v>
      </c>
      <c r="K1018" s="10" t="str">
        <f>IFERROR(VLOOKUP(A1018,'[2]Total Provider - Dec 2015'!$A$1:$K$1232,11,FALSE),"")</f>
        <v>انصاري للبصريات 3 - ينبع</v>
      </c>
    </row>
    <row r="1019" spans="1:11" hidden="1" x14ac:dyDescent="0.25">
      <c r="A1019" s="5">
        <v>23242</v>
      </c>
      <c r="B1019" s="6" t="str">
        <f>IFERROR(VLOOKUP(A1019,'[2]Total Provider - Dec 2015'!$A$1:$K$1232,2,FALSE),"")</f>
        <v>Al Ansari Vision - Yanbu Branch 2</v>
      </c>
      <c r="C1019" s="7" t="str">
        <f>IFERROR(VLOOKUP(A1019,'[2]Total Provider - Dec 2015'!$A$1:$K$1232,3,FALSE),"")</f>
        <v>NW2</v>
      </c>
      <c r="D1019" s="7" t="str">
        <f>IFERROR(VLOOKUP(A1019,'[2]Total Provider - Dec 2015'!$A$1:$K$1232,4,FALSE),"")</f>
        <v>Madinah</v>
      </c>
      <c r="E1019" s="7" t="str">
        <f>IFERROR(VLOOKUP(A1019,'[2]Total Provider - Dec 2015'!$A$1:$K$1232,5,FALSE),"")</f>
        <v>Yanbu</v>
      </c>
      <c r="F1019" s="7" t="str">
        <f>IFERROR(VLOOKUP(A1019,'[2]Total Provider - Dec 2015'!$A$1:$K$1232,6,FALSE),"")</f>
        <v>Yanbu Al Bahar, King Abdullah St., Al Bander Dist., 30894</v>
      </c>
      <c r="G1019" s="7" t="str">
        <f>IFERROR(VLOOKUP(A1019,'[2]Total Provider - Dec 2015'!$A$1:$K$1232,7,FALSE),"")</f>
        <v>0143917079</v>
      </c>
      <c r="H1019" s="10" t="str">
        <f>IFERROR(VLOOKUP(A1019,'[2]Total Provider - Dec 2015'!$A$1:$K$1232,8,FALSE),"")</f>
        <v>ينبع البحر شارع الملك عبد العزيز, حي البندر, 30894</v>
      </c>
      <c r="I1019" s="10" t="str">
        <f>IFERROR(VLOOKUP(A1019,'[2]Total Provider - Dec 2015'!$A$1:$K$1232,9,FALSE),"")</f>
        <v>ينبع</v>
      </c>
      <c r="J1019" s="10" t="str">
        <f>IFERROR(VLOOKUP(A1019,'[2]Total Provider - Dec 2015'!$A$1:$K$1232,10,FALSE),"")</f>
        <v>المدينة المنورة</v>
      </c>
      <c r="K1019" s="10" t="str">
        <f>IFERROR(VLOOKUP(A1019,'[2]Total Provider - Dec 2015'!$A$1:$K$1232,11,FALSE),"")</f>
        <v xml:space="preserve">انصاري للبصريات 2 - ينبع </v>
      </c>
    </row>
    <row r="1020" spans="1:11" hidden="1" x14ac:dyDescent="0.25">
      <c r="A1020" s="5">
        <v>23243</v>
      </c>
      <c r="B1020" s="6" t="str">
        <f>IFERROR(VLOOKUP(A1020,'[2]Total Provider - Dec 2015'!$A$1:$K$1232,2,FALSE),"")</f>
        <v>Al Ansari Vision - Jubail Branch</v>
      </c>
      <c r="C1020" s="7" t="str">
        <f>IFERROR(VLOOKUP(A1020,'[2]Total Provider - Dec 2015'!$A$1:$K$1232,3,FALSE),"")</f>
        <v>NW2</v>
      </c>
      <c r="D1020" s="7" t="str">
        <f>IFERROR(VLOOKUP(A1020,'[2]Total Provider - Dec 2015'!$A$1:$K$1232,4,FALSE),"")</f>
        <v>Eastern Province</v>
      </c>
      <c r="E1020" s="7" t="str">
        <f>IFERROR(VLOOKUP(A1020,'[2]Total Provider - Dec 2015'!$A$1:$K$1232,5,FALSE),"")</f>
        <v>Jubail</v>
      </c>
      <c r="F1020" s="7" t="str">
        <f>IFERROR(VLOOKUP(A1020,'[2]Total Provider - Dec 2015'!$A$1:$K$1232,6,FALSE),"")</f>
        <v>Al Fanateer Dist., Al Madinah Center, Raha Commercial Building</v>
      </c>
      <c r="G1020" s="7" t="str">
        <f>IFERROR(VLOOKUP(A1020,'[2]Total Provider - Dec 2015'!$A$1:$K$1232,7,FALSE),"")</f>
        <v>0133461611</v>
      </c>
      <c r="H1020" s="10" t="str">
        <f>IFERROR(VLOOKUP(A1020,'[2]Total Provider - Dec 2015'!$A$1:$K$1232,8,FALSE),"")</f>
        <v>حي الفناتير, مركز المدينة,مبنى راحه التجاري</v>
      </c>
      <c r="I1020" s="10" t="str">
        <f>IFERROR(VLOOKUP(A1020,'[2]Total Provider - Dec 2015'!$A$1:$K$1232,9,FALSE),"")</f>
        <v>جبيل</v>
      </c>
      <c r="J1020" s="10" t="str">
        <f>IFERROR(VLOOKUP(A1020,'[2]Total Provider - Dec 2015'!$A$1:$K$1232,10,FALSE),"")</f>
        <v>المنطقة الشرقية</v>
      </c>
      <c r="K1020" s="10" t="str">
        <f>IFERROR(VLOOKUP(A1020,'[2]Total Provider - Dec 2015'!$A$1:$K$1232,11,FALSE),"")</f>
        <v xml:space="preserve">انصاري للبصريات - الجبيل </v>
      </c>
    </row>
    <row r="1021" spans="1:11" hidden="1" x14ac:dyDescent="0.25">
      <c r="A1021" s="5">
        <v>23244</v>
      </c>
      <c r="B1021" s="6" t="str">
        <f>IFERROR(VLOOKUP(A1021,'[2]Total Provider - Dec 2015'!$A$1:$K$1232,2,FALSE),"")</f>
        <v>Al Ansari Vision - Dupah Branch</v>
      </c>
      <c r="C1021" s="7" t="str">
        <f>IFERROR(VLOOKUP(A1021,'[2]Total Provider - Dec 2015'!$A$1:$K$1232,3,FALSE),"")</f>
        <v>NW2</v>
      </c>
      <c r="D1021" s="7" t="str">
        <f>IFERROR(VLOOKUP(A1021,'[2]Total Provider - Dec 2015'!$A$1:$K$1232,4,FALSE),"")</f>
        <v>Duba</v>
      </c>
      <c r="E1021" s="7" t="str">
        <f>IFERROR(VLOOKUP(A1021,'[2]Total Provider - Dec 2015'!$A$1:$K$1232,5,FALSE),"")</f>
        <v>Tabuk</v>
      </c>
      <c r="F1021" s="7" t="str">
        <f>IFERROR(VLOOKUP(A1021,'[2]Total Provider - Dec 2015'!$A$1:$K$1232,6,FALSE),"")</f>
        <v>Duba City, General Road, 30894</v>
      </c>
      <c r="G1021" s="7" t="str">
        <f>IFERROR(VLOOKUP(A1021,'[2]Total Provider - Dec 2015'!$A$1:$K$1232,7,FALSE),"")</f>
        <v>0144321711</v>
      </c>
      <c r="H1021" s="10" t="str">
        <f>IFERROR(VLOOKUP(A1021,'[2]Total Provider - Dec 2015'!$A$1:$K$1232,8,FALSE),"")</f>
        <v>مدينة ضباء, الطريق العام,30894</v>
      </c>
      <c r="I1021" s="10" t="str">
        <f>IFERROR(VLOOKUP(A1021,'[2]Total Provider - Dec 2015'!$A$1:$K$1232,9,FALSE),"")</f>
        <v>تبوك</v>
      </c>
      <c r="J1021" s="10" t="str">
        <f>IFERROR(VLOOKUP(A1021,'[2]Total Provider - Dec 2015'!$A$1:$K$1232,10,FALSE),"")</f>
        <v>ضباء</v>
      </c>
      <c r="K1021" s="10" t="str">
        <f>IFERROR(VLOOKUP(A1021,'[2]Total Provider - Dec 2015'!$A$1:$K$1232,11,FALSE),"")</f>
        <v xml:space="preserve">انصاري للبصريات ضباء </v>
      </c>
    </row>
    <row r="1022" spans="1:11" hidden="1" x14ac:dyDescent="0.25">
      <c r="A1022" s="5">
        <v>23246</v>
      </c>
      <c r="B1022" s="6" t="str">
        <f>IFERROR(VLOOKUP(A1022,'[2]Total Provider - Dec 2015'!$A$1:$K$1232,2,FALSE),"")</f>
        <v>Al Ansari Vision - Jeddah Branch</v>
      </c>
      <c r="C1022" s="7" t="str">
        <f>IFERROR(VLOOKUP(A1022,'[2]Total Provider - Dec 2015'!$A$1:$K$1232,3,FALSE),"")</f>
        <v>NW2</v>
      </c>
      <c r="D1022" s="7" t="str">
        <f>IFERROR(VLOOKUP(A1022,'[2]Total Provider - Dec 2015'!$A$1:$K$1232,4,FALSE),"")</f>
        <v>Makkah</v>
      </c>
      <c r="E1022" s="7" t="str">
        <f>IFERROR(VLOOKUP(A1022,'[2]Total Provider - Dec 2015'!$A$1:$K$1232,5,FALSE),"")</f>
        <v>Jeddah</v>
      </c>
      <c r="F1022" s="7" t="str">
        <f>IFERROR(VLOOKUP(A1022,'[2]Total Provider - Dec 2015'!$A$1:$K$1232,6,FALSE),"")</f>
        <v>Al Zahra Dist., Al Batarji St., 30894</v>
      </c>
      <c r="G1022" s="7" t="str">
        <f>IFERROR(VLOOKUP(A1022,'[2]Total Provider - Dec 2015'!$A$1:$K$1232,7,FALSE),"")</f>
        <v>0144321711</v>
      </c>
      <c r="H1022" s="10" t="str">
        <f>IFERROR(VLOOKUP(A1022,'[2]Total Provider - Dec 2015'!$A$1:$K$1232,8,FALSE),"")</f>
        <v>حي الزهراء,شارع البترجي ,30894</v>
      </c>
      <c r="I1022" s="10" t="str">
        <f>IFERROR(VLOOKUP(A1022,'[2]Total Provider - Dec 2015'!$A$1:$K$1232,9,FALSE),"")</f>
        <v>جدة</v>
      </c>
      <c r="J1022" s="10" t="str">
        <f>IFERROR(VLOOKUP(A1022,'[2]Total Provider - Dec 2015'!$A$1:$K$1232,10,FALSE),"")</f>
        <v>مكة المكرمة</v>
      </c>
      <c r="K1022" s="10" t="str">
        <f>IFERROR(VLOOKUP(A1022,'[2]Total Provider - Dec 2015'!$A$1:$K$1232,11,FALSE),"")</f>
        <v xml:space="preserve">انصاري للبصريات  - جدة </v>
      </c>
    </row>
    <row r="1023" spans="1:11" hidden="1" x14ac:dyDescent="0.25">
      <c r="A1023" s="5">
        <v>23247</v>
      </c>
      <c r="B1023" s="6" t="str">
        <f>IFERROR(VLOOKUP(A1023,'[2]Total Provider - Dec 2015'!$A$1:$K$1232,2,FALSE),"")</f>
        <v>Al Hassan Hospital</v>
      </c>
      <c r="C1023" s="7" t="str">
        <f>IFERROR(VLOOKUP(A1023,'[2]Total Provider - Dec 2015'!$A$1:$K$1232,3,FALSE),"")</f>
        <v>NWS</v>
      </c>
      <c r="D1023" s="7" t="str">
        <f>IFERROR(VLOOKUP(A1023,'[2]Total Provider - Dec 2015'!$A$1:$K$1232,4,FALSE),"")</f>
        <v>Makkah</v>
      </c>
      <c r="E1023" s="7" t="str">
        <f>IFERROR(VLOOKUP(A1023,'[2]Total Provider - Dec 2015'!$A$1:$K$1232,5,FALSE),"")</f>
        <v>Taif</v>
      </c>
      <c r="F1023" s="7" t="str">
        <f>IFERROR(VLOOKUP(A1023,'[2]Total Provider - Dec 2015'!$A$1:$K$1232,6,FALSE),"")</f>
        <v>Al Haweyah, Riyadh General Road, P.O. Box 8245</v>
      </c>
      <c r="G1023" s="7" t="str">
        <f>IFERROR(VLOOKUP(A1023,'[2]Total Provider - Dec 2015'!$A$1:$K$1232,7,FALSE),"")</f>
        <v>0177250960</v>
      </c>
      <c r="H1023" s="10" t="str">
        <f>IFERROR(VLOOKUP(A1023,'[2]Total Provider - Dec 2015'!$A$1:$K$1232,8,FALSE),"")</f>
        <v>الحاوية, طريق الرياض العام , ص ب 8245</v>
      </c>
      <c r="I1023" s="10" t="str">
        <f>IFERROR(VLOOKUP(A1023,'[2]Total Provider - Dec 2015'!$A$1:$K$1232,9,FALSE),"")</f>
        <v>طائف</v>
      </c>
      <c r="J1023" s="10" t="str">
        <f>IFERROR(VLOOKUP(A1023,'[2]Total Provider - Dec 2015'!$A$1:$K$1232,10,FALSE),"")</f>
        <v>مكة المكرمة</v>
      </c>
      <c r="K1023" s="10" t="str">
        <f>IFERROR(VLOOKUP(A1023,'[2]Total Provider - Dec 2015'!$A$1:$K$1232,11,FALSE),"")</f>
        <v>مستشفى الحسن العام</v>
      </c>
    </row>
    <row r="1024" spans="1:11" hidden="1" x14ac:dyDescent="0.25">
      <c r="A1024" s="5">
        <v>23248</v>
      </c>
      <c r="B1024" s="6" t="str">
        <f>IFERROR(VLOOKUP(A1024,'[2]Total Provider - Dec 2015'!$A$1:$K$1232,2,FALSE),"")</f>
        <v>Al Ajaji Polyclinic</v>
      </c>
      <c r="C1024" s="7" t="str">
        <f>IFERROR(VLOOKUP(A1024,'[2]Total Provider - Dec 2015'!$A$1:$K$1232,3,FALSE),"")</f>
        <v>NW4</v>
      </c>
      <c r="D1024" s="7" t="str">
        <f>IFERROR(VLOOKUP(A1024,'[2]Total Provider - Dec 2015'!$A$1:$K$1232,4,FALSE),"")</f>
        <v>Riyadh</v>
      </c>
      <c r="E1024" s="7" t="str">
        <f>IFERROR(VLOOKUP(A1024,'[2]Total Provider - Dec 2015'!$A$1:$K$1232,5,FALSE),"")</f>
        <v>Riyadh</v>
      </c>
      <c r="F1024" s="7" t="str">
        <f>IFERROR(VLOOKUP(A1024,'[2]Total Provider - Dec 2015'!$A$1:$K$1232,6,FALSE),"")</f>
        <v>Al Maseef Dist., Dabyah Bint Al Baraa, P.O. Box 28060, 11437</v>
      </c>
      <c r="G1024" s="7" t="str">
        <f>IFERROR(VLOOKUP(A1024,'[2]Total Provider - Dec 2015'!$A$1:$K$1232,7,FALSE),"")</f>
        <v>0114545453</v>
      </c>
      <c r="H1024" s="10" t="str">
        <f>IFERROR(VLOOKUP(A1024,'[2]Total Provider - Dec 2015'!$A$1:$K$1232,8,FALSE),"")</f>
        <v>حي المصيف, دابيه بنت البراء 11437ص ب 28060</v>
      </c>
      <c r="I1024" s="10" t="str">
        <f>IFERROR(VLOOKUP(A1024,'[2]Total Provider - Dec 2015'!$A$1:$K$1232,9,FALSE),"")</f>
        <v>الرياض</v>
      </c>
      <c r="J1024" s="10" t="str">
        <f>IFERROR(VLOOKUP(A1024,'[2]Total Provider - Dec 2015'!$A$1:$K$1232,10,FALSE),"")</f>
        <v>الرياض</v>
      </c>
      <c r="K1024" s="10" t="str">
        <f>IFERROR(VLOOKUP(A1024,'[2]Total Provider - Dec 2015'!$A$1:$K$1232,11,FALSE),"")</f>
        <v xml:space="preserve">مجمع العجاجي الطبي </v>
      </c>
    </row>
    <row r="1025" spans="1:11" hidden="1" x14ac:dyDescent="0.25">
      <c r="A1025" s="5">
        <v>23249</v>
      </c>
      <c r="B1025" s="6" t="str">
        <f>IFERROR(VLOOKUP(A1025,'[2]Total Provider - Dec 2015'!$A$1:$K$1232,2,FALSE),"")</f>
        <v>Maroom Medical Center</v>
      </c>
      <c r="C1025" s="7" t="str">
        <f>IFERROR(VLOOKUP(A1025,'[2]Total Provider - Dec 2015'!$A$1:$K$1232,3,FALSE),"")</f>
        <v>NW7</v>
      </c>
      <c r="D1025" s="7" t="str">
        <f>IFERROR(VLOOKUP(A1025,'[2]Total Provider - Dec 2015'!$A$1:$K$1232,4,FALSE),"")</f>
        <v>Eastern Province</v>
      </c>
      <c r="E1025" s="7" t="str">
        <f>IFERROR(VLOOKUP(A1025,'[2]Total Provider - Dec 2015'!$A$1:$K$1232,5,FALSE),"")</f>
        <v>Hafr Al Batin</v>
      </c>
      <c r="F1025" s="7" t="str">
        <f>IFERROR(VLOOKUP(A1025,'[2]Total Provider - Dec 2015'!$A$1:$K$1232,6,FALSE),"")</f>
        <v>Al Baladia Dist., King Abdulaziz Road, P.O. Box 4905</v>
      </c>
      <c r="G1025" s="7" t="str">
        <f>IFERROR(VLOOKUP(A1025,'[2]Total Provider - Dec 2015'!$A$1:$K$1232,7,FALSE),"")</f>
        <v>0137250505</v>
      </c>
      <c r="H1025" s="10" t="str">
        <f>IFERROR(VLOOKUP(A1025,'[2]Total Provider - Dec 2015'!$A$1:$K$1232,8,FALSE),"")</f>
        <v>حي البلدية, طريق الملك عبد العزيز ص ب 4905</v>
      </c>
      <c r="I1025" s="10" t="str">
        <f>IFERROR(VLOOKUP(A1025,'[2]Total Provider - Dec 2015'!$A$1:$K$1232,9,FALSE),"")</f>
        <v>حفر الباطن</v>
      </c>
      <c r="J1025" s="10" t="str">
        <f>IFERROR(VLOOKUP(A1025,'[2]Total Provider - Dec 2015'!$A$1:$K$1232,10,FALSE),"")</f>
        <v>المنطقة الشرقية</v>
      </c>
      <c r="K1025" s="10" t="str">
        <f>IFERROR(VLOOKUP(A1025,'[2]Total Provider - Dec 2015'!$A$1:$K$1232,11,FALSE),"")</f>
        <v xml:space="preserve">مجمع مروم الطبي </v>
      </c>
    </row>
    <row r="1026" spans="1:11" hidden="1" x14ac:dyDescent="0.25">
      <c r="A1026" s="5">
        <v>23250</v>
      </c>
      <c r="B1026" s="6" t="str">
        <f>IFERROR(VLOOKUP(A1026,'[2]Total Provider - Dec 2015'!$A$1:$K$1232,2,FALSE),"")</f>
        <v>Dia'a Olaya Complex</v>
      </c>
      <c r="C1026" s="7" t="str">
        <f>IFERROR(VLOOKUP(A1026,'[2]Total Provider - Dec 2015'!$A$1:$K$1232,3,FALSE),"")</f>
        <v>NW3</v>
      </c>
      <c r="D1026" s="7" t="str">
        <f>IFERROR(VLOOKUP(A1026,'[2]Total Provider - Dec 2015'!$A$1:$K$1232,4,FALSE),"")</f>
        <v>Riyadh</v>
      </c>
      <c r="E1026" s="7" t="str">
        <f>IFERROR(VLOOKUP(A1026,'[2]Total Provider - Dec 2015'!$A$1:$K$1232,5,FALSE),"")</f>
        <v>Riyadh</v>
      </c>
      <c r="F1026" s="7" t="str">
        <f>IFERROR(VLOOKUP(A1026,'[2]Total Provider - Dec 2015'!$A$1:$K$1232,6,FALSE),"")</f>
        <v>Al Oyayna City, General Road, P.O. Box 56882</v>
      </c>
      <c r="G1026" s="7" t="str">
        <f>IFERROR(VLOOKUP(A1026,'[2]Total Provider - Dec 2015'!$A$1:$K$1232,7,FALSE),"")</f>
        <v>0115281110</v>
      </c>
      <c r="H1026" s="10" t="str">
        <f>IFERROR(VLOOKUP(A1026,'[2]Total Provider - Dec 2015'!$A$1:$K$1232,8,FALSE),"")</f>
        <v>مدينة الععينه, الطريق العام , ص ب 56882</v>
      </c>
      <c r="I1026" s="10" t="str">
        <f>IFERROR(VLOOKUP(A1026,'[2]Total Provider - Dec 2015'!$A$1:$K$1232,9,FALSE),"")</f>
        <v>الرياض</v>
      </c>
      <c r="J1026" s="10" t="str">
        <f>IFERROR(VLOOKUP(A1026,'[2]Total Provider - Dec 2015'!$A$1:$K$1232,10,FALSE),"")</f>
        <v>الرياض</v>
      </c>
      <c r="K1026" s="10" t="str">
        <f>IFERROR(VLOOKUP(A1026,'[2]Total Provider - Dec 2015'!$A$1:$K$1232,11,FALSE),"")</f>
        <v xml:space="preserve">مجمع ضيا العليا الطبي </v>
      </c>
    </row>
    <row r="1027" spans="1:11" hidden="1" x14ac:dyDescent="0.25">
      <c r="A1027" s="5">
        <v>23251</v>
      </c>
      <c r="B1027" s="6" t="str">
        <f>IFERROR(VLOOKUP(A1027,'[2]Total Provider - Dec 2015'!$A$1:$K$1232,2,FALSE),"")</f>
        <v>Elysee Dental Center</v>
      </c>
      <c r="C1027" s="7" t="str">
        <f>IFERROR(VLOOKUP(A1027,'[2]Total Provider - Dec 2015'!$A$1:$K$1232,3,FALSE),"")</f>
        <v>NW1</v>
      </c>
      <c r="D1027" s="7" t="str">
        <f>IFERROR(VLOOKUP(A1027,'[2]Total Provider - Dec 2015'!$A$1:$K$1232,4,FALSE),"")</f>
        <v>Eastern Province</v>
      </c>
      <c r="E1027" s="7" t="str">
        <f>IFERROR(VLOOKUP(A1027,'[2]Total Provider - Dec 2015'!$A$1:$K$1232,5,FALSE),"")</f>
        <v>Dammam</v>
      </c>
      <c r="F1027" s="7" t="str">
        <f>IFERROR(VLOOKUP(A1027,'[2]Total Provider - Dec 2015'!$A$1:$K$1232,6,FALSE),"")</f>
        <v>Al Khobar, Al Askan South Road, P.O. Box 3015</v>
      </c>
      <c r="G1027" s="7" t="str">
        <f>IFERROR(VLOOKUP(A1027,'[2]Total Provider - Dec 2015'!$A$1:$K$1232,7,FALSE),"")</f>
        <v>0138977794</v>
      </c>
      <c r="H1027" s="10" t="str">
        <f>IFERROR(VLOOKUP(A1027,'[2]Total Provider - Dec 2015'!$A$1:$K$1232,8,FALSE),"")</f>
        <v>الخبر, جنوب طري الأسكان ص ب 3015</v>
      </c>
      <c r="I1027" s="10" t="str">
        <f>IFERROR(VLOOKUP(A1027,'[2]Total Provider - Dec 2015'!$A$1:$K$1232,9,FALSE),"")</f>
        <v>الدمام</v>
      </c>
      <c r="J1027" s="10" t="str">
        <f>IFERROR(VLOOKUP(A1027,'[2]Total Provider - Dec 2015'!$A$1:$K$1232,10,FALSE),"")</f>
        <v>المنطقة الشرقية</v>
      </c>
      <c r="K1027" s="10" t="str">
        <f>IFERROR(VLOOKUP(A1027,'[2]Total Provider - Dec 2015'!$A$1:$K$1232,11,FALSE),"")</f>
        <v>مجمع إليزيه لطب وتقويم وجراحة الأسنان- الخبر</v>
      </c>
    </row>
    <row r="1028" spans="1:11" hidden="1" x14ac:dyDescent="0.25">
      <c r="A1028" s="5">
        <v>23253</v>
      </c>
      <c r="B1028" s="6" t="str">
        <f>IFERROR(VLOOKUP(A1028,'[2]Total Provider - Dec 2015'!$A$1:$K$1232,2,FALSE),"")</f>
        <v>Elders Arab Medical Center</v>
      </c>
      <c r="C1028" s="7" t="str">
        <f>IFERROR(VLOOKUP(A1028,'[2]Total Provider - Dec 2015'!$A$1:$K$1232,3,FALSE),"")</f>
        <v>NWS</v>
      </c>
      <c r="D1028" s="7" t="str">
        <f>IFERROR(VLOOKUP(A1028,'[2]Total Provider - Dec 2015'!$A$1:$K$1232,4,FALSE),"")</f>
        <v>Makkah</v>
      </c>
      <c r="E1028" s="7" t="str">
        <f>IFERROR(VLOOKUP(A1028,'[2]Total Provider - Dec 2015'!$A$1:$K$1232,5,FALSE),"")</f>
        <v>Jeddah</v>
      </c>
      <c r="F1028" s="7" t="str">
        <f>IFERROR(VLOOKUP(A1028,'[2]Total Provider - Dec 2015'!$A$1:$K$1232,6,FALSE),"")</f>
        <v>Al Marwa Dist.., Al Methaini St</v>
      </c>
      <c r="G1028" s="7" t="str">
        <f>IFERROR(VLOOKUP(A1028,'[2]Total Provider - Dec 2015'!$A$1:$K$1232,7,FALSE),"")</f>
        <v>0126918313</v>
      </c>
      <c r="H1028" s="10" t="str">
        <f>IFERROR(VLOOKUP(A1028,'[2]Total Provider - Dec 2015'!$A$1:$K$1232,8,FALSE),"")</f>
        <v>حي المروة /8 مقابل بنك الرياض وشرق سكن الامن العام</v>
      </c>
      <c r="I1028" s="10" t="str">
        <f>IFERROR(VLOOKUP(A1028,'[2]Total Provider - Dec 2015'!$A$1:$K$1232,9,FALSE),"")</f>
        <v>جدة</v>
      </c>
      <c r="J1028" s="10" t="str">
        <f>IFERROR(VLOOKUP(A1028,'[2]Total Provider - Dec 2015'!$A$1:$K$1232,10,FALSE),"")</f>
        <v>مكة</v>
      </c>
      <c r="K1028" s="10" t="str">
        <f>IFERROR(VLOOKUP(A1028,'[2]Total Provider - Dec 2015'!$A$1:$K$1232,11,FALSE),"")</f>
        <v>مركز حكماء العرب الطبي التخصيصي</v>
      </c>
    </row>
    <row r="1029" spans="1:11" hidden="1" x14ac:dyDescent="0.25">
      <c r="A1029" s="5">
        <v>23254</v>
      </c>
      <c r="B1029" s="6" t="str">
        <f>IFERROR(VLOOKUP(A1029,'[2]Total Provider - Dec 2015'!$A$1:$K$1232,2,FALSE),"")</f>
        <v>Care and Beauty Dental Center</v>
      </c>
      <c r="C1029" s="7" t="str">
        <f>IFERROR(VLOOKUP(A1029,'[2]Total Provider - Dec 2015'!$A$1:$K$1232,3,FALSE),"")</f>
        <v>NWS</v>
      </c>
      <c r="D1029" s="7" t="str">
        <f>IFERROR(VLOOKUP(A1029,'[2]Total Provider - Dec 2015'!$A$1:$K$1232,4,FALSE),"")</f>
        <v>Al Ahsa</v>
      </c>
      <c r="E1029" s="7" t="str">
        <f>IFERROR(VLOOKUP(A1029,'[2]Total Provider - Dec 2015'!$A$1:$K$1232,5,FALSE),"")</f>
        <v>Al Ahsa</v>
      </c>
      <c r="F1029" s="7" t="str">
        <f>IFERROR(VLOOKUP(A1029,'[2]Total Provider - Dec 2015'!$A$1:$K$1232,6,FALSE),"")</f>
        <v>Al Hawraa Dist., Siteen St.</v>
      </c>
      <c r="G1029" s="7" t="str">
        <f>IFERROR(VLOOKUP(A1029,'[2]Total Provider - Dec 2015'!$A$1:$K$1232,7,FALSE),"")</f>
        <v>0135885664</v>
      </c>
      <c r="H1029" s="10" t="str">
        <f>IFERROR(VLOOKUP(A1029,'[2]Total Provider - Dec 2015'!$A$1:$K$1232,8,FALSE),"")</f>
        <v xml:space="preserve">الاحساء - الهفوف حي الحوراء شارع الستين </v>
      </c>
      <c r="I1029" s="10" t="str">
        <f>IFERROR(VLOOKUP(A1029,'[2]Total Provider - Dec 2015'!$A$1:$K$1232,9,FALSE),"")</f>
        <v>الاحساء</v>
      </c>
      <c r="J1029" s="10" t="str">
        <f>IFERROR(VLOOKUP(A1029,'[2]Total Provider - Dec 2015'!$A$1:$K$1232,10,FALSE),"")</f>
        <v>الاحساء</v>
      </c>
      <c r="K1029" s="10" t="str">
        <f>IFERROR(VLOOKUP(A1029,'[2]Total Provider - Dec 2015'!$A$1:$K$1232,11,FALSE),"")</f>
        <v>مجمع عيادات مركز عناية وجمال لطب الأسنان</v>
      </c>
    </row>
    <row r="1030" spans="1:11" hidden="1" x14ac:dyDescent="0.25">
      <c r="A1030" s="5">
        <v>23255</v>
      </c>
      <c r="B1030" s="6" t="str">
        <f>IFERROR(VLOOKUP(A1030,'[2]Total Provider - Dec 2015'!$A$1:$K$1232,2,FALSE),"")</f>
        <v>Al Ryan Polyclinic - Makkah</v>
      </c>
      <c r="C1030" s="7" t="str">
        <f>IFERROR(VLOOKUP(A1030,'[2]Total Provider - Dec 2015'!$A$1:$K$1232,3,FALSE),"")</f>
        <v>NW1</v>
      </c>
      <c r="D1030" s="7" t="str">
        <f>IFERROR(VLOOKUP(A1030,'[2]Total Provider - Dec 2015'!$A$1:$K$1232,4,FALSE),"")</f>
        <v>Makkah</v>
      </c>
      <c r="E1030" s="7" t="str">
        <f>IFERROR(VLOOKUP(A1030,'[2]Total Provider - Dec 2015'!$A$1:$K$1232,5,FALSE),"")</f>
        <v>Makkah</v>
      </c>
      <c r="F1030" s="7" t="str">
        <f>IFERROR(VLOOKUP(A1030,'[2]Total Provider - Dec 2015'!$A$1:$K$1232,6,FALSE),"")</f>
        <v xml:space="preserve"> Rusaifa Dist., Umulqura Road</v>
      </c>
      <c r="G1030" s="7" t="str">
        <f>IFERROR(VLOOKUP(A1030,'[2]Total Provider - Dec 2015'!$A$1:$K$1232,7,FALSE),"")</f>
        <v>0126319475</v>
      </c>
      <c r="H1030" s="10" t="str">
        <f>IFERROR(VLOOKUP(A1030,'[2]Total Provider - Dec 2015'!$A$1:$K$1232,8,FALSE),"")</f>
        <v>حي روصيقة شارع ام القرى مكة المكرمة</v>
      </c>
      <c r="I1030" s="10" t="str">
        <f>IFERROR(VLOOKUP(A1030,'[2]Total Provider - Dec 2015'!$A$1:$K$1232,9,FALSE),"")</f>
        <v>جدة</v>
      </c>
      <c r="J1030" s="10" t="str">
        <f>IFERROR(VLOOKUP(A1030,'[2]Total Provider - Dec 2015'!$A$1:$K$1232,10,FALSE),"")</f>
        <v>مكة</v>
      </c>
      <c r="K1030" s="10" t="str">
        <f>IFERROR(VLOOKUP(A1030,'[2]Total Provider - Dec 2015'!$A$1:$K$1232,11,FALSE),"")</f>
        <v xml:space="preserve">مجمع الريان الطبي العام بالرصيفة </v>
      </c>
    </row>
    <row r="1031" spans="1:11" hidden="1" x14ac:dyDescent="0.25">
      <c r="A1031" s="5">
        <v>23256</v>
      </c>
      <c r="B1031" s="6" t="str">
        <f>IFERROR(VLOOKUP(A1031,'[2]Total Provider - Dec 2015'!$A$1:$K$1232,2,FALSE),"")</f>
        <v>Al Ryan Polyclinic - Dammam</v>
      </c>
      <c r="C1031" s="7" t="str">
        <f>IFERROR(VLOOKUP(A1031,'[2]Total Provider - Dec 2015'!$A$1:$K$1232,3,FALSE),"")</f>
        <v>NW1</v>
      </c>
      <c r="D1031" s="7" t="str">
        <f>IFERROR(VLOOKUP(A1031,'[2]Total Provider - Dec 2015'!$A$1:$K$1232,4,FALSE),"")</f>
        <v>Eastern Province</v>
      </c>
      <c r="E1031" s="7" t="str">
        <f>IFERROR(VLOOKUP(A1031,'[2]Total Provider - Dec 2015'!$A$1:$K$1232,5,FALSE),"")</f>
        <v>Dammam</v>
      </c>
      <c r="F1031" s="7" t="str">
        <f>IFERROR(VLOOKUP(A1031,'[2]Total Provider - Dec 2015'!$A$1:$K$1232,6,FALSE),"")</f>
        <v>Al Khaleej Dist., king Saud St</v>
      </c>
      <c r="G1031" s="7" t="str">
        <f>IFERROR(VLOOKUP(A1031,'[2]Total Provider - Dec 2015'!$A$1:$K$1232,7,FALSE),"")</f>
        <v>0138330233</v>
      </c>
      <c r="H1031" s="10" t="str">
        <f>IFERROR(VLOOKUP(A1031,'[2]Total Provider - Dec 2015'!$A$1:$K$1232,8,FALSE),"")</f>
        <v>حي الخليج شارع الملك سعود</v>
      </c>
      <c r="I1031" s="10" t="str">
        <f>IFERROR(VLOOKUP(A1031,'[2]Total Provider - Dec 2015'!$A$1:$K$1232,9,FALSE),"")</f>
        <v>الدمام</v>
      </c>
      <c r="J1031" s="10" t="str">
        <f>IFERROR(VLOOKUP(A1031,'[2]Total Provider - Dec 2015'!$A$1:$K$1232,10,FALSE),"")</f>
        <v>المنطقة الشرقية</v>
      </c>
      <c r="K1031" s="10" t="str">
        <f>IFERROR(VLOOKUP(A1031,'[2]Total Provider - Dec 2015'!$A$1:$K$1232,11,FALSE),"")</f>
        <v>عيارات شركة الريان المتميزة الطبي - الدمام</v>
      </c>
    </row>
    <row r="1032" spans="1:11" hidden="1" x14ac:dyDescent="0.25">
      <c r="A1032" s="5">
        <v>23257</v>
      </c>
      <c r="B1032" s="6" t="str">
        <f>IFERROR(VLOOKUP(A1032,'[2]Total Provider - Dec 2015'!$A$1:$K$1232,2,FALSE),"")</f>
        <v>Mujtama Modern Pharmacy</v>
      </c>
      <c r="C1032" s="7" t="str">
        <f>IFERROR(VLOOKUP(A1032,'[2]Total Provider - Dec 2015'!$A$1:$K$1232,3,FALSE),"")</f>
        <v>NW5</v>
      </c>
      <c r="D1032" s="7" t="str">
        <f>IFERROR(VLOOKUP(A1032,'[2]Total Provider - Dec 2015'!$A$1:$K$1232,4,FALSE),"")</f>
        <v>Makkah</v>
      </c>
      <c r="E1032" s="7" t="str">
        <f>IFERROR(VLOOKUP(A1032,'[2]Total Provider - Dec 2015'!$A$1:$K$1232,5,FALSE),"")</f>
        <v>Jeddah</v>
      </c>
      <c r="F1032" s="7" t="str">
        <f>IFERROR(VLOOKUP(A1032,'[2]Total Provider - Dec 2015'!$A$1:$K$1232,6,FALSE),"")</f>
        <v>Al Muhamadiah Dist., Infront of Dar Al Mahbah School</v>
      </c>
      <c r="G1032" s="7">
        <f>IFERROR(VLOOKUP(A1032,'[2]Total Provider - Dec 2015'!$A$1:$K$1232,7,FALSE),"")</f>
        <v>126117393</v>
      </c>
      <c r="H1032" s="10" t="str">
        <f>IFERROR(VLOOKUP(A1032,'[2]Total Provider - Dec 2015'!$A$1:$K$1232,8,FALSE),"")</f>
        <v xml:space="preserve">حي المحمدية بجوار مدارس دار المحبة </v>
      </c>
      <c r="I1032" s="10" t="str">
        <f>IFERROR(VLOOKUP(A1032,'[2]Total Provider - Dec 2015'!$A$1:$K$1232,9,FALSE),"")</f>
        <v>جدة</v>
      </c>
      <c r="J1032" s="10" t="str">
        <f>IFERROR(VLOOKUP(A1032,'[2]Total Provider - Dec 2015'!$A$1:$K$1232,10,FALSE),"")</f>
        <v>مكة</v>
      </c>
      <c r="K1032" s="10" t="str">
        <f>IFERROR(VLOOKUP(A1032,'[2]Total Provider - Dec 2015'!$A$1:$K$1232,11,FALSE),"")</f>
        <v xml:space="preserve">صيدلية المجتمع الحديثة </v>
      </c>
    </row>
    <row r="1033" spans="1:11" hidden="1" x14ac:dyDescent="0.25">
      <c r="A1033" s="5"/>
      <c r="B1033" s="6" t="str">
        <f>IFERROR(VLOOKUP(A1033,'[2]Total Provider - Dec 2015'!$A$1:$K$1232,2,FALSE),"")</f>
        <v/>
      </c>
      <c r="C1033" s="7" t="str">
        <f>IFERROR(VLOOKUP(A1033,'[2]Total Provider - Dec 2015'!$A$1:$K$1232,3,FALSE),"")</f>
        <v/>
      </c>
      <c r="D1033" s="7" t="str">
        <f>IFERROR(VLOOKUP(A1033,'[2]Total Provider - Dec 2015'!$A$1:$K$1232,4,FALSE),"")</f>
        <v/>
      </c>
      <c r="E1033" s="7" t="str">
        <f>IFERROR(VLOOKUP(A1033,'[2]Total Provider - Dec 2015'!$A$1:$K$1232,5,FALSE),"")</f>
        <v/>
      </c>
      <c r="F1033" s="7" t="str">
        <f>IFERROR(VLOOKUP(A1033,'[2]Total Provider - Dec 2015'!$A$1:$K$1232,6,FALSE),"")</f>
        <v/>
      </c>
      <c r="G1033" s="7" t="str">
        <f>IFERROR(VLOOKUP(A1033,'[2]Total Provider - Dec 2015'!$A$1:$K$1232,7,FALSE),"")</f>
        <v/>
      </c>
      <c r="H1033" s="10" t="str">
        <f>IFERROR(VLOOKUP(A1033,'[2]Total Provider - Dec 2015'!$A$1:$K$1232,8,FALSE),"")</f>
        <v/>
      </c>
      <c r="I1033" s="10" t="str">
        <f>IFERROR(VLOOKUP(A1033,'[2]Total Provider - Dec 2015'!$A$1:$K$1232,9,FALSE),"")</f>
        <v/>
      </c>
      <c r="J1033" s="10" t="str">
        <f>IFERROR(VLOOKUP(A1033,'[2]Total Provider - Dec 2015'!$A$1:$K$1232,10,FALSE),"")</f>
        <v/>
      </c>
      <c r="K1033" s="10" t="str">
        <f>IFERROR(VLOOKUP(A1033,'[2]Total Provider - Dec 2015'!$A$1:$K$1232,11,FALSE),"")</f>
        <v/>
      </c>
    </row>
    <row r="1034" spans="1:11" hidden="1" x14ac:dyDescent="0.25">
      <c r="A1034" s="5"/>
      <c r="B1034" s="6" t="str">
        <f>IFERROR(VLOOKUP(A1034,'[2]Total Provider - Dec 2015'!$A$1:$K$1232,2,FALSE),"")</f>
        <v/>
      </c>
      <c r="C1034" s="7" t="str">
        <f>IFERROR(VLOOKUP(A1034,'[2]Total Provider - Dec 2015'!$A$1:$K$1232,3,FALSE),"")</f>
        <v/>
      </c>
      <c r="D1034" s="7" t="str">
        <f>IFERROR(VLOOKUP(A1034,'[2]Total Provider - Dec 2015'!$A$1:$K$1232,4,FALSE),"")</f>
        <v/>
      </c>
      <c r="E1034" s="7" t="str">
        <f>IFERROR(VLOOKUP(A1034,'[2]Total Provider - Dec 2015'!$A$1:$K$1232,5,FALSE),"")</f>
        <v/>
      </c>
      <c r="F1034" s="7" t="str">
        <f>IFERROR(VLOOKUP(A1034,'[2]Total Provider - Dec 2015'!$A$1:$K$1232,6,FALSE),"")</f>
        <v/>
      </c>
      <c r="G1034" s="7" t="str">
        <f>IFERROR(VLOOKUP(A1034,'[2]Total Provider - Dec 2015'!$A$1:$K$1232,7,FALSE),"")</f>
        <v/>
      </c>
      <c r="H1034" s="10" t="str">
        <f>IFERROR(VLOOKUP(A1034,'[2]Total Provider - Dec 2015'!$A$1:$K$1232,8,FALSE),"")</f>
        <v/>
      </c>
      <c r="I1034" s="10" t="str">
        <f>IFERROR(VLOOKUP(A1034,'[2]Total Provider - Dec 2015'!$A$1:$K$1232,9,FALSE),"")</f>
        <v/>
      </c>
      <c r="J1034" s="10" t="str">
        <f>IFERROR(VLOOKUP(A1034,'[2]Total Provider - Dec 2015'!$A$1:$K$1232,10,FALSE),"")</f>
        <v/>
      </c>
      <c r="K1034" s="10" t="str">
        <f>IFERROR(VLOOKUP(A1034,'[2]Total Provider - Dec 2015'!$A$1:$K$1232,11,FALSE),"")</f>
        <v/>
      </c>
    </row>
    <row r="1035" spans="1:11" hidden="1" x14ac:dyDescent="0.25">
      <c r="A1035" s="5"/>
      <c r="B1035" s="6" t="str">
        <f>IFERROR(VLOOKUP(A1035,'[2]Total Provider - Dec 2015'!$A$1:$K$1232,2,FALSE),"")</f>
        <v/>
      </c>
      <c r="C1035" s="7" t="str">
        <f>IFERROR(VLOOKUP(A1035,'[2]Total Provider - Dec 2015'!$A$1:$K$1232,3,FALSE),"")</f>
        <v/>
      </c>
      <c r="D1035" s="7" t="str">
        <f>IFERROR(VLOOKUP(A1035,'[2]Total Provider - Dec 2015'!$A$1:$K$1232,4,FALSE),"")</f>
        <v/>
      </c>
      <c r="E1035" s="7" t="str">
        <f>IFERROR(VLOOKUP(A1035,'[2]Total Provider - Dec 2015'!$A$1:$K$1232,5,FALSE),"")</f>
        <v/>
      </c>
      <c r="F1035" s="7" t="str">
        <f>IFERROR(VLOOKUP(A1035,'[2]Total Provider - Dec 2015'!$A$1:$K$1232,6,FALSE),"")</f>
        <v/>
      </c>
      <c r="G1035" s="7" t="str">
        <f>IFERROR(VLOOKUP(A1035,'[2]Total Provider - Dec 2015'!$A$1:$K$1232,7,FALSE),"")</f>
        <v/>
      </c>
      <c r="H1035" s="10" t="str">
        <f>IFERROR(VLOOKUP(A1035,'[2]Total Provider - Dec 2015'!$A$1:$K$1232,8,FALSE),"")</f>
        <v/>
      </c>
      <c r="I1035" s="10" t="str">
        <f>IFERROR(VLOOKUP(A1035,'[2]Total Provider - Dec 2015'!$A$1:$K$1232,9,FALSE),"")</f>
        <v/>
      </c>
      <c r="J1035" s="10" t="str">
        <f>IFERROR(VLOOKUP(A1035,'[2]Total Provider - Dec 2015'!$A$1:$K$1232,10,FALSE),"")</f>
        <v/>
      </c>
      <c r="K1035" s="10" t="str">
        <f>IFERROR(VLOOKUP(A1035,'[2]Total Provider - Dec 2015'!$A$1:$K$1232,11,FALSE),"")</f>
        <v/>
      </c>
    </row>
    <row r="1036" spans="1:11" hidden="1" x14ac:dyDescent="0.25">
      <c r="A1036" s="5"/>
      <c r="B1036" s="6" t="str">
        <f>IFERROR(VLOOKUP(A1036,'[2]Total Provider - Dec 2015'!$A$1:$K$1232,2,FALSE),"")</f>
        <v/>
      </c>
      <c r="C1036" s="7" t="str">
        <f>IFERROR(VLOOKUP(A1036,'[2]Total Provider - Dec 2015'!$A$1:$K$1232,3,FALSE),"")</f>
        <v/>
      </c>
      <c r="D1036" s="7" t="str">
        <f>IFERROR(VLOOKUP(A1036,'[2]Total Provider - Dec 2015'!$A$1:$K$1232,4,FALSE),"")</f>
        <v/>
      </c>
      <c r="E1036" s="7" t="str">
        <f>IFERROR(VLOOKUP(A1036,'[2]Total Provider - Dec 2015'!$A$1:$K$1232,5,FALSE),"")</f>
        <v/>
      </c>
      <c r="F1036" s="7" t="str">
        <f>IFERROR(VLOOKUP(A1036,'[2]Total Provider - Dec 2015'!$A$1:$K$1232,6,FALSE),"")</f>
        <v/>
      </c>
      <c r="G1036" s="7" t="str">
        <f>IFERROR(VLOOKUP(A1036,'[2]Total Provider - Dec 2015'!$A$1:$K$1232,7,FALSE),"")</f>
        <v/>
      </c>
      <c r="H1036" s="10" t="str">
        <f>IFERROR(VLOOKUP(A1036,'[2]Total Provider - Dec 2015'!$A$1:$K$1232,8,FALSE),"")</f>
        <v/>
      </c>
      <c r="I1036" s="10" t="str">
        <f>IFERROR(VLOOKUP(A1036,'[2]Total Provider - Dec 2015'!$A$1:$K$1232,9,FALSE),"")</f>
        <v/>
      </c>
      <c r="J1036" s="10" t="str">
        <f>IFERROR(VLOOKUP(A1036,'[2]Total Provider - Dec 2015'!$A$1:$K$1232,10,FALSE),"")</f>
        <v/>
      </c>
      <c r="K1036" s="10" t="str">
        <f>IFERROR(VLOOKUP(A1036,'[2]Total Provider - Dec 2015'!$A$1:$K$1232,11,FALSE),"")</f>
        <v/>
      </c>
    </row>
    <row r="1037" spans="1:11" hidden="1" x14ac:dyDescent="0.25">
      <c r="A1037" s="5"/>
      <c r="B1037" s="6" t="str">
        <f>IFERROR(VLOOKUP(A1037,'[2]Total Provider - Dec 2015'!$A$1:$K$1232,2,FALSE),"")</f>
        <v/>
      </c>
      <c r="C1037" s="7" t="str">
        <f>IFERROR(VLOOKUP(A1037,'[2]Total Provider - Dec 2015'!$A$1:$K$1232,3,FALSE),"")</f>
        <v/>
      </c>
      <c r="D1037" s="7" t="str">
        <f>IFERROR(VLOOKUP(A1037,'[2]Total Provider - Dec 2015'!$A$1:$K$1232,4,FALSE),"")</f>
        <v/>
      </c>
      <c r="E1037" s="7" t="str">
        <f>IFERROR(VLOOKUP(A1037,'[2]Total Provider - Dec 2015'!$A$1:$K$1232,5,FALSE),"")</f>
        <v/>
      </c>
      <c r="F1037" s="7" t="str">
        <f>IFERROR(VLOOKUP(A1037,'[2]Total Provider - Dec 2015'!$A$1:$K$1232,6,FALSE),"")</f>
        <v/>
      </c>
      <c r="G1037" s="7" t="str">
        <f>IFERROR(VLOOKUP(A1037,'[2]Total Provider - Dec 2015'!$A$1:$K$1232,7,FALSE),"")</f>
        <v/>
      </c>
      <c r="H1037" s="10" t="str">
        <f>IFERROR(VLOOKUP(A1037,'[2]Total Provider - Dec 2015'!$A$1:$K$1232,8,FALSE),"")</f>
        <v/>
      </c>
      <c r="I1037" s="10" t="str">
        <f>IFERROR(VLOOKUP(A1037,'[2]Total Provider - Dec 2015'!$A$1:$K$1232,9,FALSE),"")</f>
        <v/>
      </c>
      <c r="J1037" s="10" t="str">
        <f>IFERROR(VLOOKUP(A1037,'[2]Total Provider - Dec 2015'!$A$1:$K$1232,10,FALSE),"")</f>
        <v/>
      </c>
      <c r="K1037" s="10" t="str">
        <f>IFERROR(VLOOKUP(A1037,'[2]Total Provider - Dec 2015'!$A$1:$K$1232,11,FALSE),"")</f>
        <v/>
      </c>
    </row>
    <row r="1038" spans="1:11" hidden="1" x14ac:dyDescent="0.25">
      <c r="A1038" s="5"/>
      <c r="B1038" s="6" t="str">
        <f>IFERROR(VLOOKUP(A1038,'[2]Total Provider - Dec 2015'!$A$1:$K$1232,2,FALSE),"")</f>
        <v/>
      </c>
      <c r="C1038" s="7" t="str">
        <f>IFERROR(VLOOKUP(A1038,'[2]Total Provider - Dec 2015'!$A$1:$K$1232,3,FALSE),"")</f>
        <v/>
      </c>
      <c r="D1038" s="7" t="str">
        <f>IFERROR(VLOOKUP(A1038,'[2]Total Provider - Dec 2015'!$A$1:$K$1232,4,FALSE),"")</f>
        <v/>
      </c>
      <c r="E1038" s="7" t="str">
        <f>IFERROR(VLOOKUP(A1038,'[2]Total Provider - Dec 2015'!$A$1:$K$1232,5,FALSE),"")</f>
        <v/>
      </c>
      <c r="F1038" s="7" t="str">
        <f>IFERROR(VLOOKUP(A1038,'[2]Total Provider - Dec 2015'!$A$1:$K$1232,6,FALSE),"")</f>
        <v/>
      </c>
      <c r="G1038" s="7" t="str">
        <f>IFERROR(VLOOKUP(A1038,'[2]Total Provider - Dec 2015'!$A$1:$K$1232,7,FALSE),"")</f>
        <v/>
      </c>
      <c r="H1038" s="10" t="str">
        <f>IFERROR(VLOOKUP(A1038,'[2]Total Provider - Dec 2015'!$A$1:$K$1232,8,FALSE),"")</f>
        <v/>
      </c>
      <c r="I1038" s="10" t="str">
        <f>IFERROR(VLOOKUP(A1038,'[2]Total Provider - Dec 2015'!$A$1:$K$1232,9,FALSE),"")</f>
        <v/>
      </c>
      <c r="J1038" s="10" t="str">
        <f>IFERROR(VLOOKUP(A1038,'[2]Total Provider - Dec 2015'!$A$1:$K$1232,10,FALSE),"")</f>
        <v/>
      </c>
      <c r="K1038" s="10" t="str">
        <f>IFERROR(VLOOKUP(A1038,'[2]Total Provider - Dec 2015'!$A$1:$K$1232,11,FALSE),"")</f>
        <v/>
      </c>
    </row>
    <row r="1039" spans="1:11" hidden="1" x14ac:dyDescent="0.25">
      <c r="A1039" s="5"/>
      <c r="B1039" s="6" t="str">
        <f>IFERROR(VLOOKUP(A1039,'[2]Total Provider - Dec 2015'!$A$1:$K$1232,2,FALSE),"")</f>
        <v/>
      </c>
      <c r="C1039" s="7" t="str">
        <f>IFERROR(VLOOKUP(A1039,'[2]Total Provider - Dec 2015'!$A$1:$K$1232,3,FALSE),"")</f>
        <v/>
      </c>
      <c r="D1039" s="7" t="str">
        <f>IFERROR(VLOOKUP(A1039,'[2]Total Provider - Dec 2015'!$A$1:$K$1232,4,FALSE),"")</f>
        <v/>
      </c>
      <c r="E1039" s="7" t="str">
        <f>IFERROR(VLOOKUP(A1039,'[2]Total Provider - Dec 2015'!$A$1:$K$1232,5,FALSE),"")</f>
        <v/>
      </c>
      <c r="F1039" s="7" t="str">
        <f>IFERROR(VLOOKUP(A1039,'[2]Total Provider - Dec 2015'!$A$1:$K$1232,6,FALSE),"")</f>
        <v/>
      </c>
      <c r="G1039" s="7" t="str">
        <f>IFERROR(VLOOKUP(A1039,'[2]Total Provider - Dec 2015'!$A$1:$K$1232,7,FALSE),"")</f>
        <v/>
      </c>
      <c r="H1039" s="10" t="str">
        <f>IFERROR(VLOOKUP(A1039,'[2]Total Provider - Dec 2015'!$A$1:$K$1232,8,FALSE),"")</f>
        <v/>
      </c>
      <c r="I1039" s="10" t="str">
        <f>IFERROR(VLOOKUP(A1039,'[2]Total Provider - Dec 2015'!$A$1:$K$1232,9,FALSE),"")</f>
        <v/>
      </c>
      <c r="J1039" s="10" t="str">
        <f>IFERROR(VLOOKUP(A1039,'[2]Total Provider - Dec 2015'!$A$1:$K$1232,10,FALSE),"")</f>
        <v/>
      </c>
      <c r="K1039" s="10" t="str">
        <f>IFERROR(VLOOKUP(A1039,'[2]Total Provider - Dec 2015'!$A$1:$K$1232,11,FALSE),"")</f>
        <v/>
      </c>
    </row>
    <row r="1040" spans="1:11" hidden="1" x14ac:dyDescent="0.25">
      <c r="A1040" s="5"/>
      <c r="B1040" s="6" t="str">
        <f>IFERROR(VLOOKUP(A1040,'[2]Total Provider - Dec 2015'!$A$1:$K$1232,2,FALSE),"")</f>
        <v/>
      </c>
      <c r="C1040" s="7" t="str">
        <f>IFERROR(VLOOKUP(A1040,'[2]Total Provider - Dec 2015'!$A$1:$K$1232,3,FALSE),"")</f>
        <v/>
      </c>
      <c r="D1040" s="7" t="str">
        <f>IFERROR(VLOOKUP(A1040,'[2]Total Provider - Dec 2015'!$A$1:$K$1232,4,FALSE),"")</f>
        <v/>
      </c>
      <c r="E1040" s="7" t="str">
        <f>IFERROR(VLOOKUP(A1040,'[2]Total Provider - Dec 2015'!$A$1:$K$1232,5,FALSE),"")</f>
        <v/>
      </c>
      <c r="F1040" s="7" t="str">
        <f>IFERROR(VLOOKUP(A1040,'[2]Total Provider - Dec 2015'!$A$1:$K$1232,6,FALSE),"")</f>
        <v/>
      </c>
      <c r="G1040" s="7" t="str">
        <f>IFERROR(VLOOKUP(A1040,'[2]Total Provider - Dec 2015'!$A$1:$K$1232,7,FALSE),"")</f>
        <v/>
      </c>
      <c r="H1040" s="10" t="str">
        <f>IFERROR(VLOOKUP(A1040,'[2]Total Provider - Dec 2015'!$A$1:$K$1232,8,FALSE),"")</f>
        <v/>
      </c>
      <c r="I1040" s="10" t="str">
        <f>IFERROR(VLOOKUP(A1040,'[2]Total Provider - Dec 2015'!$A$1:$K$1232,9,FALSE),"")</f>
        <v/>
      </c>
      <c r="J1040" s="10" t="str">
        <f>IFERROR(VLOOKUP(A1040,'[2]Total Provider - Dec 2015'!$A$1:$K$1232,10,FALSE),"")</f>
        <v/>
      </c>
      <c r="K1040" s="10" t="str">
        <f>IFERROR(VLOOKUP(A1040,'[2]Total Provider - Dec 2015'!$A$1:$K$1232,11,FALSE),"")</f>
        <v/>
      </c>
    </row>
    <row r="1041" spans="1:11" hidden="1" x14ac:dyDescent="0.25">
      <c r="A1041" s="5"/>
      <c r="B1041" s="6" t="str">
        <f>IFERROR(VLOOKUP(A1041,'[2]Total Provider - Dec 2015'!$A$1:$K$1232,2,FALSE),"")</f>
        <v/>
      </c>
      <c r="C1041" s="7" t="str">
        <f>IFERROR(VLOOKUP(A1041,'[2]Total Provider - Dec 2015'!$A$1:$K$1232,3,FALSE),"")</f>
        <v/>
      </c>
      <c r="D1041" s="7" t="str">
        <f>IFERROR(VLOOKUP(A1041,'[2]Total Provider - Dec 2015'!$A$1:$K$1232,4,FALSE),"")</f>
        <v/>
      </c>
      <c r="E1041" s="7" t="str">
        <f>IFERROR(VLOOKUP(A1041,'[2]Total Provider - Dec 2015'!$A$1:$K$1232,5,FALSE),"")</f>
        <v/>
      </c>
      <c r="F1041" s="7" t="str">
        <f>IFERROR(VLOOKUP(A1041,'[2]Total Provider - Dec 2015'!$A$1:$K$1232,6,FALSE),"")</f>
        <v/>
      </c>
      <c r="G1041" s="7" t="str">
        <f>IFERROR(VLOOKUP(A1041,'[2]Total Provider - Dec 2015'!$A$1:$K$1232,7,FALSE),"")</f>
        <v/>
      </c>
      <c r="H1041" s="10" t="str">
        <f>IFERROR(VLOOKUP(A1041,'[2]Total Provider - Dec 2015'!$A$1:$K$1232,8,FALSE),"")</f>
        <v/>
      </c>
      <c r="I1041" s="10" t="str">
        <f>IFERROR(VLOOKUP(A1041,'[2]Total Provider - Dec 2015'!$A$1:$K$1232,9,FALSE),"")</f>
        <v/>
      </c>
      <c r="J1041" s="10" t="str">
        <f>IFERROR(VLOOKUP(A1041,'[2]Total Provider - Dec 2015'!$A$1:$K$1232,10,FALSE),"")</f>
        <v/>
      </c>
      <c r="K1041" s="10" t="str">
        <f>IFERROR(VLOOKUP(A1041,'[2]Total Provider - Dec 2015'!$A$1:$K$1232,11,FALSE),"")</f>
        <v/>
      </c>
    </row>
    <row r="1042" spans="1:11" hidden="1" x14ac:dyDescent="0.25">
      <c r="A1042" s="5"/>
      <c r="B1042" s="6" t="str">
        <f>IFERROR(VLOOKUP(A1042,'[2]Total Provider - Dec 2015'!$A$1:$K$1232,2,FALSE),"")</f>
        <v/>
      </c>
      <c r="C1042" s="7" t="str">
        <f>IFERROR(VLOOKUP(A1042,'[2]Total Provider - Dec 2015'!$A$1:$K$1232,3,FALSE),"")</f>
        <v/>
      </c>
      <c r="D1042" s="7" t="str">
        <f>IFERROR(VLOOKUP(A1042,'[2]Total Provider - Dec 2015'!$A$1:$K$1232,4,FALSE),"")</f>
        <v/>
      </c>
      <c r="E1042" s="7" t="str">
        <f>IFERROR(VLOOKUP(A1042,'[2]Total Provider - Dec 2015'!$A$1:$K$1232,5,FALSE),"")</f>
        <v/>
      </c>
      <c r="F1042" s="7" t="str">
        <f>IFERROR(VLOOKUP(A1042,'[2]Total Provider - Dec 2015'!$A$1:$K$1232,6,FALSE),"")</f>
        <v/>
      </c>
      <c r="G1042" s="7" t="str">
        <f>IFERROR(VLOOKUP(A1042,'[2]Total Provider - Dec 2015'!$A$1:$K$1232,7,FALSE),"")</f>
        <v/>
      </c>
      <c r="H1042" s="10" t="str">
        <f>IFERROR(VLOOKUP(A1042,'[2]Total Provider - Dec 2015'!$A$1:$K$1232,8,FALSE),"")</f>
        <v/>
      </c>
      <c r="I1042" s="10" t="str">
        <f>IFERROR(VLOOKUP(A1042,'[2]Total Provider - Dec 2015'!$A$1:$K$1232,9,FALSE),"")</f>
        <v/>
      </c>
      <c r="J1042" s="10" t="str">
        <f>IFERROR(VLOOKUP(A1042,'[2]Total Provider - Dec 2015'!$A$1:$K$1232,10,FALSE),"")</f>
        <v/>
      </c>
      <c r="K1042" s="10" t="str">
        <f>IFERROR(VLOOKUP(A1042,'[2]Total Provider - Dec 2015'!$A$1:$K$1232,11,FALSE),"")</f>
        <v/>
      </c>
    </row>
    <row r="1043" spans="1:11" hidden="1" x14ac:dyDescent="0.25">
      <c r="A1043" s="5"/>
      <c r="B1043" s="6" t="str">
        <f>IFERROR(VLOOKUP(A1043,'[2]Total Provider - Dec 2015'!$A$1:$K$1232,2,FALSE),"")</f>
        <v/>
      </c>
      <c r="C1043" s="7" t="str">
        <f>IFERROR(VLOOKUP(A1043,'[2]Total Provider - Dec 2015'!$A$1:$K$1232,3,FALSE),"")</f>
        <v/>
      </c>
      <c r="D1043" s="7" t="str">
        <f>IFERROR(VLOOKUP(A1043,'[2]Total Provider - Dec 2015'!$A$1:$K$1232,4,FALSE),"")</f>
        <v/>
      </c>
      <c r="E1043" s="7" t="str">
        <f>IFERROR(VLOOKUP(A1043,'[2]Total Provider - Dec 2015'!$A$1:$K$1232,5,FALSE),"")</f>
        <v/>
      </c>
      <c r="F1043" s="7" t="str">
        <f>IFERROR(VLOOKUP(A1043,'[2]Total Provider - Dec 2015'!$A$1:$K$1232,6,FALSE),"")</f>
        <v/>
      </c>
      <c r="G1043" s="7" t="str">
        <f>IFERROR(VLOOKUP(A1043,'[2]Total Provider - Dec 2015'!$A$1:$K$1232,7,FALSE),"")</f>
        <v/>
      </c>
      <c r="H1043" s="10" t="str">
        <f>IFERROR(VLOOKUP(A1043,'[2]Total Provider - Dec 2015'!$A$1:$K$1232,8,FALSE),"")</f>
        <v/>
      </c>
      <c r="I1043" s="10" t="str">
        <f>IFERROR(VLOOKUP(A1043,'[2]Total Provider - Dec 2015'!$A$1:$K$1232,9,FALSE),"")</f>
        <v/>
      </c>
      <c r="J1043" s="10" t="str">
        <f>IFERROR(VLOOKUP(A1043,'[2]Total Provider - Dec 2015'!$A$1:$K$1232,10,FALSE),"")</f>
        <v/>
      </c>
      <c r="K1043" s="10" t="str">
        <f>IFERROR(VLOOKUP(A1043,'[2]Total Provider - Dec 2015'!$A$1:$K$1232,11,FALSE),"")</f>
        <v/>
      </c>
    </row>
    <row r="1044" spans="1:11" hidden="1" x14ac:dyDescent="0.25">
      <c r="A1044" s="5"/>
      <c r="B1044" s="6" t="str">
        <f>IFERROR(VLOOKUP(A1044,'[2]Total Provider - Dec 2015'!$A$1:$K$1232,2,FALSE),"")</f>
        <v/>
      </c>
      <c r="C1044" s="7" t="str">
        <f>IFERROR(VLOOKUP(A1044,'[2]Total Provider - Dec 2015'!$A$1:$K$1232,3,FALSE),"")</f>
        <v/>
      </c>
      <c r="D1044" s="7" t="str">
        <f>IFERROR(VLOOKUP(A1044,'[2]Total Provider - Dec 2015'!$A$1:$K$1232,4,FALSE),"")</f>
        <v/>
      </c>
      <c r="E1044" s="7" t="str">
        <f>IFERROR(VLOOKUP(A1044,'[2]Total Provider - Dec 2015'!$A$1:$K$1232,5,FALSE),"")</f>
        <v/>
      </c>
      <c r="F1044" s="7" t="str">
        <f>IFERROR(VLOOKUP(A1044,'[2]Total Provider - Dec 2015'!$A$1:$K$1232,6,FALSE),"")</f>
        <v/>
      </c>
      <c r="G1044" s="7" t="str">
        <f>IFERROR(VLOOKUP(A1044,'[2]Total Provider - Dec 2015'!$A$1:$K$1232,7,FALSE),"")</f>
        <v/>
      </c>
      <c r="H1044" s="10" t="str">
        <f>IFERROR(VLOOKUP(A1044,'[2]Total Provider - Dec 2015'!$A$1:$K$1232,8,FALSE),"")</f>
        <v/>
      </c>
      <c r="I1044" s="10" t="str">
        <f>IFERROR(VLOOKUP(A1044,'[2]Total Provider - Dec 2015'!$A$1:$K$1232,9,FALSE),"")</f>
        <v/>
      </c>
      <c r="J1044" s="10" t="str">
        <f>IFERROR(VLOOKUP(A1044,'[2]Total Provider - Dec 2015'!$A$1:$K$1232,10,FALSE),"")</f>
        <v/>
      </c>
      <c r="K1044" s="10" t="str">
        <f>IFERROR(VLOOKUP(A1044,'[2]Total Provider - Dec 2015'!$A$1:$K$1232,11,FALSE),"")</f>
        <v/>
      </c>
    </row>
    <row r="1045" spans="1:11" hidden="1" x14ac:dyDescent="0.25">
      <c r="A1045" s="5"/>
      <c r="B1045" s="6" t="str">
        <f>IFERROR(VLOOKUP(A1045,'[2]Total Provider - Dec 2015'!$A$1:$K$1232,2,FALSE),"")</f>
        <v/>
      </c>
      <c r="C1045" s="7" t="str">
        <f>IFERROR(VLOOKUP(A1045,'[2]Total Provider - Dec 2015'!$A$1:$K$1232,3,FALSE),"")</f>
        <v/>
      </c>
      <c r="D1045" s="7" t="str">
        <f>IFERROR(VLOOKUP(A1045,'[2]Total Provider - Dec 2015'!$A$1:$K$1232,4,FALSE),"")</f>
        <v/>
      </c>
      <c r="E1045" s="7" t="str">
        <f>IFERROR(VLOOKUP(A1045,'[2]Total Provider - Dec 2015'!$A$1:$K$1232,5,FALSE),"")</f>
        <v/>
      </c>
      <c r="F1045" s="7" t="str">
        <f>IFERROR(VLOOKUP(A1045,'[2]Total Provider - Dec 2015'!$A$1:$K$1232,6,FALSE),"")</f>
        <v/>
      </c>
      <c r="G1045" s="7" t="str">
        <f>IFERROR(VLOOKUP(A1045,'[2]Total Provider - Dec 2015'!$A$1:$K$1232,7,FALSE),"")</f>
        <v/>
      </c>
      <c r="H1045" s="10" t="str">
        <f>IFERROR(VLOOKUP(A1045,'[2]Total Provider - Dec 2015'!$A$1:$K$1232,8,FALSE),"")</f>
        <v/>
      </c>
      <c r="I1045" s="10" t="str">
        <f>IFERROR(VLOOKUP(A1045,'[2]Total Provider - Dec 2015'!$A$1:$K$1232,9,FALSE),"")</f>
        <v/>
      </c>
      <c r="J1045" s="10" t="str">
        <f>IFERROR(VLOOKUP(A1045,'[2]Total Provider - Dec 2015'!$A$1:$K$1232,10,FALSE),"")</f>
        <v/>
      </c>
      <c r="K1045" s="10" t="str">
        <f>IFERROR(VLOOKUP(A1045,'[2]Total Provider - Dec 2015'!$A$1:$K$1232,11,FALSE),"")</f>
        <v/>
      </c>
    </row>
    <row r="1046" spans="1:11" hidden="1" x14ac:dyDescent="0.25">
      <c r="A1046" s="5"/>
      <c r="B1046" s="6" t="str">
        <f>IFERROR(VLOOKUP(A1046,'[2]Total Provider - Dec 2015'!$A$1:$K$1232,2,FALSE),"")</f>
        <v/>
      </c>
      <c r="C1046" s="7" t="str">
        <f>IFERROR(VLOOKUP(A1046,'[2]Total Provider - Dec 2015'!$A$1:$K$1232,3,FALSE),"")</f>
        <v/>
      </c>
      <c r="D1046" s="7" t="str">
        <f>IFERROR(VLOOKUP(A1046,'[2]Total Provider - Dec 2015'!$A$1:$K$1232,4,FALSE),"")</f>
        <v/>
      </c>
      <c r="E1046" s="7" t="str">
        <f>IFERROR(VLOOKUP(A1046,'[2]Total Provider - Dec 2015'!$A$1:$K$1232,5,FALSE),"")</f>
        <v/>
      </c>
      <c r="F1046" s="7" t="str">
        <f>IFERROR(VLOOKUP(A1046,'[2]Total Provider - Dec 2015'!$A$1:$K$1232,6,FALSE),"")</f>
        <v/>
      </c>
      <c r="G1046" s="7" t="str">
        <f>IFERROR(VLOOKUP(A1046,'[2]Total Provider - Dec 2015'!$A$1:$K$1232,7,FALSE),"")</f>
        <v/>
      </c>
      <c r="H1046" s="10" t="str">
        <f>IFERROR(VLOOKUP(A1046,'[2]Total Provider - Dec 2015'!$A$1:$K$1232,8,FALSE),"")</f>
        <v/>
      </c>
      <c r="I1046" s="10" t="str">
        <f>IFERROR(VLOOKUP(A1046,'[2]Total Provider - Dec 2015'!$A$1:$K$1232,9,FALSE),"")</f>
        <v/>
      </c>
      <c r="J1046" s="10" t="str">
        <f>IFERROR(VLOOKUP(A1046,'[2]Total Provider - Dec 2015'!$A$1:$K$1232,10,FALSE),"")</f>
        <v/>
      </c>
      <c r="K1046" s="10" t="str">
        <f>IFERROR(VLOOKUP(A1046,'[2]Total Provider - Dec 2015'!$A$1:$K$1232,11,FALSE),"")</f>
        <v/>
      </c>
    </row>
    <row r="1047" spans="1:11" hidden="1" x14ac:dyDescent="0.25">
      <c r="A1047" s="5"/>
      <c r="B1047" s="6" t="str">
        <f>IFERROR(VLOOKUP(A1047,'[2]Total Provider - Dec 2015'!$A$1:$K$1232,2,FALSE),"")</f>
        <v/>
      </c>
      <c r="C1047" s="7" t="str">
        <f>IFERROR(VLOOKUP(A1047,'[2]Total Provider - Dec 2015'!$A$1:$K$1232,3,FALSE),"")</f>
        <v/>
      </c>
      <c r="D1047" s="7" t="str">
        <f>IFERROR(VLOOKUP(A1047,'[2]Total Provider - Dec 2015'!$A$1:$K$1232,4,FALSE),"")</f>
        <v/>
      </c>
      <c r="E1047" s="7" t="str">
        <f>IFERROR(VLOOKUP(A1047,'[2]Total Provider - Dec 2015'!$A$1:$K$1232,5,FALSE),"")</f>
        <v/>
      </c>
      <c r="F1047" s="7" t="str">
        <f>IFERROR(VLOOKUP(A1047,'[2]Total Provider - Dec 2015'!$A$1:$K$1232,6,FALSE),"")</f>
        <v/>
      </c>
      <c r="G1047" s="7" t="str">
        <f>IFERROR(VLOOKUP(A1047,'[2]Total Provider - Dec 2015'!$A$1:$K$1232,7,FALSE),"")</f>
        <v/>
      </c>
      <c r="H1047" s="10" t="str">
        <f>IFERROR(VLOOKUP(A1047,'[2]Total Provider - Dec 2015'!$A$1:$K$1232,8,FALSE),"")</f>
        <v/>
      </c>
      <c r="I1047" s="10" t="str">
        <f>IFERROR(VLOOKUP(A1047,'[2]Total Provider - Dec 2015'!$A$1:$K$1232,9,FALSE),"")</f>
        <v/>
      </c>
      <c r="J1047" s="10" t="str">
        <f>IFERROR(VLOOKUP(A1047,'[2]Total Provider - Dec 2015'!$A$1:$K$1232,10,FALSE),"")</f>
        <v/>
      </c>
      <c r="K1047" s="10" t="str">
        <f>IFERROR(VLOOKUP(A1047,'[2]Total Provider - Dec 2015'!$A$1:$K$1232,11,FALSE),"")</f>
        <v/>
      </c>
    </row>
    <row r="1048" spans="1:11" hidden="1" x14ac:dyDescent="0.25">
      <c r="A1048" s="5"/>
      <c r="B1048" s="6" t="str">
        <f>IFERROR(VLOOKUP(A1048,'[2]Total Provider - Dec 2015'!$A$1:$K$1232,2,FALSE),"")</f>
        <v/>
      </c>
      <c r="C1048" s="7" t="str">
        <f>IFERROR(VLOOKUP(A1048,'[2]Total Provider - Dec 2015'!$A$1:$K$1232,3,FALSE),"")</f>
        <v/>
      </c>
      <c r="D1048" s="7" t="str">
        <f>IFERROR(VLOOKUP(A1048,'[2]Total Provider - Dec 2015'!$A$1:$K$1232,4,FALSE),"")</f>
        <v/>
      </c>
      <c r="E1048" s="7" t="str">
        <f>IFERROR(VLOOKUP(A1048,'[2]Total Provider - Dec 2015'!$A$1:$K$1232,5,FALSE),"")</f>
        <v/>
      </c>
      <c r="F1048" s="7" t="str">
        <f>IFERROR(VLOOKUP(A1048,'[2]Total Provider - Dec 2015'!$A$1:$K$1232,6,FALSE),"")</f>
        <v/>
      </c>
      <c r="G1048" s="7" t="str">
        <f>IFERROR(VLOOKUP(A1048,'[2]Total Provider - Dec 2015'!$A$1:$K$1232,7,FALSE),"")</f>
        <v/>
      </c>
      <c r="H1048" s="10" t="str">
        <f>IFERROR(VLOOKUP(A1048,'[2]Total Provider - Dec 2015'!$A$1:$K$1232,8,FALSE),"")</f>
        <v/>
      </c>
      <c r="I1048" s="10" t="str">
        <f>IFERROR(VLOOKUP(A1048,'[2]Total Provider - Dec 2015'!$A$1:$K$1232,9,FALSE),"")</f>
        <v/>
      </c>
      <c r="J1048" s="10" t="str">
        <f>IFERROR(VLOOKUP(A1048,'[2]Total Provider - Dec 2015'!$A$1:$K$1232,10,FALSE),"")</f>
        <v/>
      </c>
      <c r="K1048" s="10" t="str">
        <f>IFERROR(VLOOKUP(A1048,'[2]Total Provider - Dec 2015'!$A$1:$K$1232,11,FALSE),"")</f>
        <v/>
      </c>
    </row>
    <row r="1049" spans="1:11" hidden="1" x14ac:dyDescent="0.25">
      <c r="A1049" s="5"/>
      <c r="B1049" s="6" t="str">
        <f>IFERROR(VLOOKUP(A1049,'[2]Total Provider - Dec 2015'!$A$1:$K$1232,2,FALSE),"")</f>
        <v/>
      </c>
      <c r="C1049" s="7" t="str">
        <f>IFERROR(VLOOKUP(A1049,'[2]Total Provider - Dec 2015'!$A$1:$K$1232,3,FALSE),"")</f>
        <v/>
      </c>
      <c r="D1049" s="7" t="str">
        <f>IFERROR(VLOOKUP(A1049,'[2]Total Provider - Dec 2015'!$A$1:$K$1232,4,FALSE),"")</f>
        <v/>
      </c>
      <c r="E1049" s="7" t="str">
        <f>IFERROR(VLOOKUP(A1049,'[2]Total Provider - Dec 2015'!$A$1:$K$1232,5,FALSE),"")</f>
        <v/>
      </c>
      <c r="F1049" s="7" t="str">
        <f>IFERROR(VLOOKUP(A1049,'[2]Total Provider - Dec 2015'!$A$1:$K$1232,6,FALSE),"")</f>
        <v/>
      </c>
      <c r="G1049" s="7" t="str">
        <f>IFERROR(VLOOKUP(A1049,'[2]Total Provider - Dec 2015'!$A$1:$K$1232,7,FALSE),"")</f>
        <v/>
      </c>
      <c r="H1049" s="10" t="str">
        <f>IFERROR(VLOOKUP(A1049,'[2]Total Provider - Dec 2015'!$A$1:$K$1232,8,FALSE),"")</f>
        <v/>
      </c>
      <c r="I1049" s="10" t="str">
        <f>IFERROR(VLOOKUP(A1049,'[2]Total Provider - Dec 2015'!$A$1:$K$1232,9,FALSE),"")</f>
        <v/>
      </c>
      <c r="J1049" s="10" t="str">
        <f>IFERROR(VLOOKUP(A1049,'[2]Total Provider - Dec 2015'!$A$1:$K$1232,10,FALSE),"")</f>
        <v/>
      </c>
      <c r="K1049" s="10" t="str">
        <f>IFERROR(VLOOKUP(A1049,'[2]Total Provider - Dec 2015'!$A$1:$K$1232,11,FALSE),"")</f>
        <v/>
      </c>
    </row>
    <row r="1050" spans="1:11" hidden="1" x14ac:dyDescent="0.25">
      <c r="A1050" s="5"/>
      <c r="B1050" s="6" t="str">
        <f>IFERROR(VLOOKUP(A1050,'[2]Total Provider - Dec 2015'!$A$1:$K$1232,2,FALSE),"")</f>
        <v/>
      </c>
      <c r="C1050" s="7" t="str">
        <f>IFERROR(VLOOKUP(A1050,'[2]Total Provider - Dec 2015'!$A$1:$K$1232,3,FALSE),"")</f>
        <v/>
      </c>
      <c r="D1050" s="7" t="str">
        <f>IFERROR(VLOOKUP(A1050,'[2]Total Provider - Dec 2015'!$A$1:$K$1232,4,FALSE),"")</f>
        <v/>
      </c>
      <c r="E1050" s="7" t="str">
        <f>IFERROR(VLOOKUP(A1050,'[2]Total Provider - Dec 2015'!$A$1:$K$1232,5,FALSE),"")</f>
        <v/>
      </c>
      <c r="F1050" s="7" t="str">
        <f>IFERROR(VLOOKUP(A1050,'[2]Total Provider - Dec 2015'!$A$1:$K$1232,6,FALSE),"")</f>
        <v/>
      </c>
      <c r="G1050" s="7" t="str">
        <f>IFERROR(VLOOKUP(A1050,'[2]Total Provider - Dec 2015'!$A$1:$K$1232,7,FALSE),"")</f>
        <v/>
      </c>
      <c r="H1050" s="10" t="str">
        <f>IFERROR(VLOOKUP(A1050,'[2]Total Provider - Dec 2015'!$A$1:$K$1232,8,FALSE),"")</f>
        <v/>
      </c>
      <c r="I1050" s="10" t="str">
        <f>IFERROR(VLOOKUP(A1050,'[2]Total Provider - Dec 2015'!$A$1:$K$1232,9,FALSE),"")</f>
        <v/>
      </c>
      <c r="J1050" s="10" t="str">
        <f>IFERROR(VLOOKUP(A1050,'[2]Total Provider - Dec 2015'!$A$1:$K$1232,10,FALSE),"")</f>
        <v/>
      </c>
      <c r="K1050" s="10" t="str">
        <f>IFERROR(VLOOKUP(A1050,'[2]Total Provider - Dec 2015'!$A$1:$K$1232,11,FALSE),"")</f>
        <v/>
      </c>
    </row>
    <row r="1051" spans="1:11" hidden="1" x14ac:dyDescent="0.25">
      <c r="A1051" s="5"/>
      <c r="B1051" s="6" t="str">
        <f>IFERROR(VLOOKUP(A1051,'[2]Total Provider - Dec 2015'!$A$1:$K$1232,2,FALSE),"")</f>
        <v/>
      </c>
      <c r="C1051" s="7" t="str">
        <f>IFERROR(VLOOKUP(A1051,'[2]Total Provider - Dec 2015'!$A$1:$K$1232,3,FALSE),"")</f>
        <v/>
      </c>
      <c r="D1051" s="7" t="str">
        <f>IFERROR(VLOOKUP(A1051,'[2]Total Provider - Dec 2015'!$A$1:$K$1232,4,FALSE),"")</f>
        <v/>
      </c>
      <c r="E1051" s="7" t="str">
        <f>IFERROR(VLOOKUP(A1051,'[2]Total Provider - Dec 2015'!$A$1:$K$1232,5,FALSE),"")</f>
        <v/>
      </c>
      <c r="F1051" s="7" t="str">
        <f>IFERROR(VLOOKUP(A1051,'[2]Total Provider - Dec 2015'!$A$1:$K$1232,6,FALSE),"")</f>
        <v/>
      </c>
      <c r="G1051" s="7" t="str">
        <f>IFERROR(VLOOKUP(A1051,'[2]Total Provider - Dec 2015'!$A$1:$K$1232,7,FALSE),"")</f>
        <v/>
      </c>
      <c r="H1051" s="10" t="str">
        <f>IFERROR(VLOOKUP(A1051,'[2]Total Provider - Dec 2015'!$A$1:$K$1232,8,FALSE),"")</f>
        <v/>
      </c>
      <c r="I1051" s="10" t="str">
        <f>IFERROR(VLOOKUP(A1051,'[2]Total Provider - Dec 2015'!$A$1:$K$1232,9,FALSE),"")</f>
        <v/>
      </c>
      <c r="J1051" s="10" t="str">
        <f>IFERROR(VLOOKUP(A1051,'[2]Total Provider - Dec 2015'!$A$1:$K$1232,10,FALSE),"")</f>
        <v/>
      </c>
      <c r="K1051" s="10" t="str">
        <f>IFERROR(VLOOKUP(A1051,'[2]Total Provider - Dec 2015'!$A$1:$K$1232,11,FALSE),"")</f>
        <v/>
      </c>
    </row>
    <row r="1052" spans="1:11" hidden="1" x14ac:dyDescent="0.25">
      <c r="A1052" s="5"/>
      <c r="B1052" s="6" t="str">
        <f>IFERROR(VLOOKUP(A1052,'[2]Total Provider - Dec 2015'!$A$1:$K$1232,2,FALSE),"")</f>
        <v/>
      </c>
      <c r="C1052" s="7" t="str">
        <f>IFERROR(VLOOKUP(A1052,'[2]Total Provider - Dec 2015'!$A$1:$K$1232,3,FALSE),"")</f>
        <v/>
      </c>
      <c r="D1052" s="7" t="str">
        <f>IFERROR(VLOOKUP(A1052,'[2]Total Provider - Dec 2015'!$A$1:$K$1232,4,FALSE),"")</f>
        <v/>
      </c>
      <c r="E1052" s="7" t="str">
        <f>IFERROR(VLOOKUP(A1052,'[2]Total Provider - Dec 2015'!$A$1:$K$1232,5,FALSE),"")</f>
        <v/>
      </c>
      <c r="F1052" s="7" t="str">
        <f>IFERROR(VLOOKUP(A1052,'[2]Total Provider - Dec 2015'!$A$1:$K$1232,6,FALSE),"")</f>
        <v/>
      </c>
      <c r="G1052" s="7" t="str">
        <f>IFERROR(VLOOKUP(A1052,'[2]Total Provider - Dec 2015'!$A$1:$K$1232,7,FALSE),"")</f>
        <v/>
      </c>
      <c r="H1052" s="10" t="str">
        <f>IFERROR(VLOOKUP(A1052,'[2]Total Provider - Dec 2015'!$A$1:$K$1232,8,FALSE),"")</f>
        <v/>
      </c>
      <c r="I1052" s="10" t="str">
        <f>IFERROR(VLOOKUP(A1052,'[2]Total Provider - Dec 2015'!$A$1:$K$1232,9,FALSE),"")</f>
        <v/>
      </c>
      <c r="J1052" s="10" t="str">
        <f>IFERROR(VLOOKUP(A1052,'[2]Total Provider - Dec 2015'!$A$1:$K$1232,10,FALSE),"")</f>
        <v/>
      </c>
      <c r="K1052" s="10" t="str">
        <f>IFERROR(VLOOKUP(A1052,'[2]Total Provider - Dec 2015'!$A$1:$K$1232,11,FALSE),"")</f>
        <v/>
      </c>
    </row>
    <row r="1053" spans="1:11" hidden="1" x14ac:dyDescent="0.25">
      <c r="A1053" s="5"/>
      <c r="B1053" s="6" t="str">
        <f>IFERROR(VLOOKUP(A1053,'[2]Total Provider - Dec 2015'!$A$1:$K$1232,2,FALSE),"")</f>
        <v/>
      </c>
      <c r="C1053" s="7" t="str">
        <f>IFERROR(VLOOKUP(A1053,'[2]Total Provider - Dec 2015'!$A$1:$K$1232,3,FALSE),"")</f>
        <v/>
      </c>
      <c r="D1053" s="7" t="str">
        <f>IFERROR(VLOOKUP(A1053,'[2]Total Provider - Dec 2015'!$A$1:$K$1232,4,FALSE),"")</f>
        <v/>
      </c>
      <c r="E1053" s="7" t="str">
        <f>IFERROR(VLOOKUP(A1053,'[2]Total Provider - Dec 2015'!$A$1:$K$1232,5,FALSE),"")</f>
        <v/>
      </c>
      <c r="F1053" s="7" t="str">
        <f>IFERROR(VLOOKUP(A1053,'[2]Total Provider - Dec 2015'!$A$1:$K$1232,6,FALSE),"")</f>
        <v/>
      </c>
      <c r="G1053" s="7" t="str">
        <f>IFERROR(VLOOKUP(A1053,'[2]Total Provider - Dec 2015'!$A$1:$K$1232,7,FALSE),"")</f>
        <v/>
      </c>
      <c r="H1053" s="10" t="str">
        <f>IFERROR(VLOOKUP(A1053,'[2]Total Provider - Dec 2015'!$A$1:$K$1232,8,FALSE),"")</f>
        <v/>
      </c>
      <c r="I1053" s="10" t="str">
        <f>IFERROR(VLOOKUP(A1053,'[2]Total Provider - Dec 2015'!$A$1:$K$1232,9,FALSE),"")</f>
        <v/>
      </c>
      <c r="J1053" s="10" t="str">
        <f>IFERROR(VLOOKUP(A1053,'[2]Total Provider - Dec 2015'!$A$1:$K$1232,10,FALSE),"")</f>
        <v/>
      </c>
      <c r="K1053" s="10" t="str">
        <f>IFERROR(VLOOKUP(A1053,'[2]Total Provider - Dec 2015'!$A$1:$K$1232,11,FALSE),"")</f>
        <v/>
      </c>
    </row>
    <row r="1054" spans="1:11" hidden="1" x14ac:dyDescent="0.25">
      <c r="A1054" s="5"/>
      <c r="B1054" s="6" t="str">
        <f>IFERROR(VLOOKUP(A1054,'[2]Total Provider - Dec 2015'!$A$1:$K$1232,2,FALSE),"")</f>
        <v/>
      </c>
      <c r="C1054" s="7" t="str">
        <f>IFERROR(VLOOKUP(A1054,'[2]Total Provider - Dec 2015'!$A$1:$K$1232,3,FALSE),"")</f>
        <v/>
      </c>
      <c r="D1054" s="7" t="str">
        <f>IFERROR(VLOOKUP(A1054,'[2]Total Provider - Dec 2015'!$A$1:$K$1232,4,FALSE),"")</f>
        <v/>
      </c>
      <c r="E1054" s="7" t="str">
        <f>IFERROR(VLOOKUP(A1054,'[2]Total Provider - Dec 2015'!$A$1:$K$1232,5,FALSE),"")</f>
        <v/>
      </c>
      <c r="F1054" s="7" t="str">
        <f>IFERROR(VLOOKUP(A1054,'[2]Total Provider - Dec 2015'!$A$1:$K$1232,6,FALSE),"")</f>
        <v/>
      </c>
      <c r="G1054" s="7" t="str">
        <f>IFERROR(VLOOKUP(A1054,'[2]Total Provider - Dec 2015'!$A$1:$K$1232,7,FALSE),"")</f>
        <v/>
      </c>
      <c r="H1054" s="10" t="str">
        <f>IFERROR(VLOOKUP(A1054,'[2]Total Provider - Dec 2015'!$A$1:$K$1232,8,FALSE),"")</f>
        <v/>
      </c>
      <c r="I1054" s="10" t="str">
        <f>IFERROR(VLOOKUP(A1054,'[2]Total Provider - Dec 2015'!$A$1:$K$1232,9,FALSE),"")</f>
        <v/>
      </c>
      <c r="J1054" s="10" t="str">
        <f>IFERROR(VLOOKUP(A1054,'[2]Total Provider - Dec 2015'!$A$1:$K$1232,10,FALSE),"")</f>
        <v/>
      </c>
      <c r="K1054" s="10" t="str">
        <f>IFERROR(VLOOKUP(A1054,'[2]Total Provider - Dec 2015'!$A$1:$K$1232,11,FALSE),"")</f>
        <v/>
      </c>
    </row>
    <row r="1055" spans="1:11" hidden="1" x14ac:dyDescent="0.25">
      <c r="A1055" s="5"/>
      <c r="B1055" s="6" t="str">
        <f>IFERROR(VLOOKUP(A1055,'[2]Total Provider - Dec 2015'!$A$1:$K$1232,2,FALSE),"")</f>
        <v/>
      </c>
      <c r="C1055" s="7" t="str">
        <f>IFERROR(VLOOKUP(A1055,'[2]Total Provider - Dec 2015'!$A$1:$K$1232,3,FALSE),"")</f>
        <v/>
      </c>
      <c r="D1055" s="7" t="str">
        <f>IFERROR(VLOOKUP(A1055,'[2]Total Provider - Dec 2015'!$A$1:$K$1232,4,FALSE),"")</f>
        <v/>
      </c>
      <c r="E1055" s="7" t="str">
        <f>IFERROR(VLOOKUP(A1055,'[2]Total Provider - Dec 2015'!$A$1:$K$1232,5,FALSE),"")</f>
        <v/>
      </c>
      <c r="F1055" s="7" t="str">
        <f>IFERROR(VLOOKUP(A1055,'[2]Total Provider - Dec 2015'!$A$1:$K$1232,6,FALSE),"")</f>
        <v/>
      </c>
      <c r="G1055" s="7" t="str">
        <f>IFERROR(VLOOKUP(A1055,'[2]Total Provider - Dec 2015'!$A$1:$K$1232,7,FALSE),"")</f>
        <v/>
      </c>
      <c r="H1055" s="10" t="str">
        <f>IFERROR(VLOOKUP(A1055,'[2]Total Provider - Dec 2015'!$A$1:$K$1232,8,FALSE),"")</f>
        <v/>
      </c>
      <c r="I1055" s="10" t="str">
        <f>IFERROR(VLOOKUP(A1055,'[2]Total Provider - Dec 2015'!$A$1:$K$1232,9,FALSE),"")</f>
        <v/>
      </c>
      <c r="J1055" s="10" t="str">
        <f>IFERROR(VLOOKUP(A1055,'[2]Total Provider - Dec 2015'!$A$1:$K$1232,10,FALSE),"")</f>
        <v/>
      </c>
      <c r="K1055" s="10" t="str">
        <f>IFERROR(VLOOKUP(A1055,'[2]Total Provider - Dec 2015'!$A$1:$K$1232,11,FALSE),"")</f>
        <v/>
      </c>
    </row>
    <row r="1056" spans="1:11" hidden="1" x14ac:dyDescent="0.25">
      <c r="A1056" s="5"/>
      <c r="B1056" s="6" t="str">
        <f>IFERROR(VLOOKUP(A1056,'[2]Total Provider - Dec 2015'!$A$1:$K$1232,2,FALSE),"")</f>
        <v/>
      </c>
      <c r="C1056" s="7" t="str">
        <f>IFERROR(VLOOKUP(A1056,'[2]Total Provider - Dec 2015'!$A$1:$K$1232,3,FALSE),"")</f>
        <v/>
      </c>
      <c r="D1056" s="7" t="str">
        <f>IFERROR(VLOOKUP(A1056,'[2]Total Provider - Dec 2015'!$A$1:$K$1232,4,FALSE),"")</f>
        <v/>
      </c>
      <c r="E1056" s="7" t="str">
        <f>IFERROR(VLOOKUP(A1056,'[2]Total Provider - Dec 2015'!$A$1:$K$1232,5,FALSE),"")</f>
        <v/>
      </c>
      <c r="F1056" s="7" t="str">
        <f>IFERROR(VLOOKUP(A1056,'[2]Total Provider - Dec 2015'!$A$1:$K$1232,6,FALSE),"")</f>
        <v/>
      </c>
      <c r="G1056" s="7" t="str">
        <f>IFERROR(VLOOKUP(A1056,'[2]Total Provider - Dec 2015'!$A$1:$K$1232,7,FALSE),"")</f>
        <v/>
      </c>
      <c r="H1056" s="10" t="str">
        <f>IFERROR(VLOOKUP(A1056,'[2]Total Provider - Dec 2015'!$A$1:$K$1232,8,FALSE),"")</f>
        <v/>
      </c>
      <c r="I1056" s="10" t="str">
        <f>IFERROR(VLOOKUP(A1056,'[2]Total Provider - Dec 2015'!$A$1:$K$1232,9,FALSE),"")</f>
        <v/>
      </c>
      <c r="J1056" s="10" t="str">
        <f>IFERROR(VLOOKUP(A1056,'[2]Total Provider - Dec 2015'!$A$1:$K$1232,10,FALSE),"")</f>
        <v/>
      </c>
      <c r="K1056" s="10" t="str">
        <f>IFERROR(VLOOKUP(A1056,'[2]Total Provider - Dec 2015'!$A$1:$K$1232,11,FALSE),"")</f>
        <v/>
      </c>
    </row>
    <row r="1057" spans="1:11" hidden="1" x14ac:dyDescent="0.25">
      <c r="A1057" s="5"/>
      <c r="B1057" s="6" t="str">
        <f>IFERROR(VLOOKUP(A1057,'[2]Total Provider - Dec 2015'!$A$1:$K$1232,2,FALSE),"")</f>
        <v/>
      </c>
      <c r="C1057" s="7" t="str">
        <f>IFERROR(VLOOKUP(A1057,'[2]Total Provider - Dec 2015'!$A$1:$K$1232,3,FALSE),"")</f>
        <v/>
      </c>
      <c r="D1057" s="7" t="str">
        <f>IFERROR(VLOOKUP(A1057,'[2]Total Provider - Dec 2015'!$A$1:$K$1232,4,FALSE),"")</f>
        <v/>
      </c>
      <c r="E1057" s="7" t="str">
        <f>IFERROR(VLOOKUP(A1057,'[2]Total Provider - Dec 2015'!$A$1:$K$1232,5,FALSE),"")</f>
        <v/>
      </c>
      <c r="F1057" s="7" t="str">
        <f>IFERROR(VLOOKUP(A1057,'[2]Total Provider - Dec 2015'!$A$1:$K$1232,6,FALSE),"")</f>
        <v/>
      </c>
      <c r="G1057" s="7" t="str">
        <f>IFERROR(VLOOKUP(A1057,'[2]Total Provider - Dec 2015'!$A$1:$K$1232,7,FALSE),"")</f>
        <v/>
      </c>
      <c r="H1057" s="10" t="str">
        <f>IFERROR(VLOOKUP(A1057,'[2]Total Provider - Dec 2015'!$A$1:$K$1232,8,FALSE),"")</f>
        <v/>
      </c>
      <c r="I1057" s="10" t="str">
        <f>IFERROR(VLOOKUP(A1057,'[2]Total Provider - Dec 2015'!$A$1:$K$1232,9,FALSE),"")</f>
        <v/>
      </c>
      <c r="J1057" s="10" t="str">
        <f>IFERROR(VLOOKUP(A1057,'[2]Total Provider - Dec 2015'!$A$1:$K$1232,10,FALSE),"")</f>
        <v/>
      </c>
      <c r="K1057" s="10" t="str">
        <f>IFERROR(VLOOKUP(A1057,'[2]Total Provider - Dec 2015'!$A$1:$K$1232,11,FALSE),"")</f>
        <v/>
      </c>
    </row>
    <row r="1058" spans="1:11" hidden="1" x14ac:dyDescent="0.25">
      <c r="A1058" s="5"/>
      <c r="B1058" s="6" t="str">
        <f>IFERROR(VLOOKUP(A1058,'[2]Total Provider - Dec 2015'!$A$1:$K$1232,2,FALSE),"")</f>
        <v/>
      </c>
      <c r="C1058" s="7" t="str">
        <f>IFERROR(VLOOKUP(A1058,'[2]Total Provider - Dec 2015'!$A$1:$K$1232,3,FALSE),"")</f>
        <v/>
      </c>
      <c r="D1058" s="7" t="str">
        <f>IFERROR(VLOOKUP(A1058,'[2]Total Provider - Dec 2015'!$A$1:$K$1232,4,FALSE),"")</f>
        <v/>
      </c>
      <c r="E1058" s="7" t="str">
        <f>IFERROR(VLOOKUP(A1058,'[2]Total Provider - Dec 2015'!$A$1:$K$1232,5,FALSE),"")</f>
        <v/>
      </c>
      <c r="F1058" s="7" t="str">
        <f>IFERROR(VLOOKUP(A1058,'[2]Total Provider - Dec 2015'!$A$1:$K$1232,6,FALSE),"")</f>
        <v/>
      </c>
      <c r="G1058" s="7" t="str">
        <f>IFERROR(VLOOKUP(A1058,'[2]Total Provider - Dec 2015'!$A$1:$K$1232,7,FALSE),"")</f>
        <v/>
      </c>
      <c r="H1058" s="10" t="str">
        <f>IFERROR(VLOOKUP(A1058,'[2]Total Provider - Dec 2015'!$A$1:$K$1232,8,FALSE),"")</f>
        <v/>
      </c>
      <c r="I1058" s="10" t="str">
        <f>IFERROR(VLOOKUP(A1058,'[2]Total Provider - Dec 2015'!$A$1:$K$1232,9,FALSE),"")</f>
        <v/>
      </c>
      <c r="J1058" s="10" t="str">
        <f>IFERROR(VLOOKUP(A1058,'[2]Total Provider - Dec 2015'!$A$1:$K$1232,10,FALSE),"")</f>
        <v/>
      </c>
      <c r="K1058" s="10" t="str">
        <f>IFERROR(VLOOKUP(A1058,'[2]Total Provider - Dec 2015'!$A$1:$K$1232,11,FALSE),"")</f>
        <v/>
      </c>
    </row>
    <row r="1059" spans="1:11" hidden="1" x14ac:dyDescent="0.25">
      <c r="A1059" s="5"/>
      <c r="B1059" s="6" t="str">
        <f>IFERROR(VLOOKUP(A1059,'[2]Total Provider - Dec 2015'!$A$1:$K$1232,2,FALSE),"")</f>
        <v/>
      </c>
      <c r="C1059" s="7" t="str">
        <f>IFERROR(VLOOKUP(A1059,'[2]Total Provider - Dec 2015'!$A$1:$K$1232,3,FALSE),"")</f>
        <v/>
      </c>
      <c r="D1059" s="7" t="str">
        <f>IFERROR(VLOOKUP(A1059,'[2]Total Provider - Dec 2015'!$A$1:$K$1232,4,FALSE),"")</f>
        <v/>
      </c>
      <c r="E1059" s="7" t="str">
        <f>IFERROR(VLOOKUP(A1059,'[2]Total Provider - Dec 2015'!$A$1:$K$1232,5,FALSE),"")</f>
        <v/>
      </c>
      <c r="F1059" s="7" t="str">
        <f>IFERROR(VLOOKUP(A1059,'[2]Total Provider - Dec 2015'!$A$1:$K$1232,6,FALSE),"")</f>
        <v/>
      </c>
      <c r="G1059" s="7" t="str">
        <f>IFERROR(VLOOKUP(A1059,'[2]Total Provider - Dec 2015'!$A$1:$K$1232,7,FALSE),"")</f>
        <v/>
      </c>
      <c r="H1059" s="10" t="str">
        <f>IFERROR(VLOOKUP(A1059,'[2]Total Provider - Dec 2015'!$A$1:$K$1232,8,FALSE),"")</f>
        <v/>
      </c>
      <c r="I1059" s="10" t="str">
        <f>IFERROR(VLOOKUP(A1059,'[2]Total Provider - Dec 2015'!$A$1:$K$1232,9,FALSE),"")</f>
        <v/>
      </c>
      <c r="J1059" s="10" t="str">
        <f>IFERROR(VLOOKUP(A1059,'[2]Total Provider - Dec 2015'!$A$1:$K$1232,10,FALSE),"")</f>
        <v/>
      </c>
      <c r="K1059" s="10" t="str">
        <f>IFERROR(VLOOKUP(A1059,'[2]Total Provider - Dec 2015'!$A$1:$K$1232,11,FALSE),"")</f>
        <v/>
      </c>
    </row>
    <row r="1060" spans="1:11" hidden="1" x14ac:dyDescent="0.25">
      <c r="A1060" s="5"/>
      <c r="B1060" s="6" t="str">
        <f>IFERROR(VLOOKUP(A1060,'[2]Total Provider - Dec 2015'!$A$1:$K$1232,2,FALSE),"")</f>
        <v/>
      </c>
      <c r="C1060" s="7" t="str">
        <f>IFERROR(VLOOKUP(A1060,'[2]Total Provider - Dec 2015'!$A$1:$K$1232,3,FALSE),"")</f>
        <v/>
      </c>
      <c r="D1060" s="7" t="str">
        <f>IFERROR(VLOOKUP(A1060,'[2]Total Provider - Dec 2015'!$A$1:$K$1232,4,FALSE),"")</f>
        <v/>
      </c>
      <c r="E1060" s="7" t="str">
        <f>IFERROR(VLOOKUP(A1060,'[2]Total Provider - Dec 2015'!$A$1:$K$1232,5,FALSE),"")</f>
        <v/>
      </c>
      <c r="F1060" s="7" t="str">
        <f>IFERROR(VLOOKUP(A1060,'[2]Total Provider - Dec 2015'!$A$1:$K$1232,6,FALSE),"")</f>
        <v/>
      </c>
      <c r="G1060" s="7" t="str">
        <f>IFERROR(VLOOKUP(A1060,'[2]Total Provider - Dec 2015'!$A$1:$K$1232,7,FALSE),"")</f>
        <v/>
      </c>
      <c r="H1060" s="10" t="str">
        <f>IFERROR(VLOOKUP(A1060,'[2]Total Provider - Dec 2015'!$A$1:$K$1232,8,FALSE),"")</f>
        <v/>
      </c>
      <c r="I1060" s="10" t="str">
        <f>IFERROR(VLOOKUP(A1060,'[2]Total Provider - Dec 2015'!$A$1:$K$1232,9,FALSE),"")</f>
        <v/>
      </c>
      <c r="J1060" s="10" t="str">
        <f>IFERROR(VLOOKUP(A1060,'[2]Total Provider - Dec 2015'!$A$1:$K$1232,10,FALSE),"")</f>
        <v/>
      </c>
      <c r="K1060" s="10" t="str">
        <f>IFERROR(VLOOKUP(A1060,'[2]Total Provider - Dec 2015'!$A$1:$K$1232,11,FALSE),"")</f>
        <v/>
      </c>
    </row>
    <row r="1061" spans="1:11" hidden="1" x14ac:dyDescent="0.25">
      <c r="A1061" s="5"/>
      <c r="B1061" s="6" t="str">
        <f>IFERROR(VLOOKUP(A1061,'[2]Total Provider - Dec 2015'!$A$1:$K$1232,2,FALSE),"")</f>
        <v/>
      </c>
      <c r="C1061" s="7" t="str">
        <f>IFERROR(VLOOKUP(A1061,'[2]Total Provider - Dec 2015'!$A$1:$K$1232,3,FALSE),"")</f>
        <v/>
      </c>
      <c r="D1061" s="7" t="str">
        <f>IFERROR(VLOOKUP(A1061,'[2]Total Provider - Dec 2015'!$A$1:$K$1232,4,FALSE),"")</f>
        <v/>
      </c>
      <c r="E1061" s="7" t="str">
        <f>IFERROR(VLOOKUP(A1061,'[2]Total Provider - Dec 2015'!$A$1:$K$1232,5,FALSE),"")</f>
        <v/>
      </c>
      <c r="F1061" s="7" t="str">
        <f>IFERROR(VLOOKUP(A1061,'[2]Total Provider - Dec 2015'!$A$1:$K$1232,6,FALSE),"")</f>
        <v/>
      </c>
      <c r="G1061" s="7" t="str">
        <f>IFERROR(VLOOKUP(A1061,'[2]Total Provider - Dec 2015'!$A$1:$K$1232,7,FALSE),"")</f>
        <v/>
      </c>
      <c r="H1061" s="10" t="str">
        <f>IFERROR(VLOOKUP(A1061,'[2]Total Provider - Dec 2015'!$A$1:$K$1232,8,FALSE),"")</f>
        <v/>
      </c>
      <c r="I1061" s="10" t="str">
        <f>IFERROR(VLOOKUP(A1061,'[2]Total Provider - Dec 2015'!$A$1:$K$1232,9,FALSE),"")</f>
        <v/>
      </c>
      <c r="J1061" s="10" t="str">
        <f>IFERROR(VLOOKUP(A1061,'[2]Total Provider - Dec 2015'!$A$1:$K$1232,10,FALSE),"")</f>
        <v/>
      </c>
      <c r="K1061" s="10" t="str">
        <f>IFERROR(VLOOKUP(A1061,'[2]Total Provider - Dec 2015'!$A$1:$K$1232,11,FALSE),"")</f>
        <v/>
      </c>
    </row>
    <row r="1062" spans="1:11" hidden="1" x14ac:dyDescent="0.25">
      <c r="A1062" s="5"/>
      <c r="B1062" s="6" t="str">
        <f>IFERROR(VLOOKUP(A1062,'[2]Total Provider - Dec 2015'!$A$1:$K$1232,2,FALSE),"")</f>
        <v/>
      </c>
      <c r="C1062" s="7" t="str">
        <f>IFERROR(VLOOKUP(A1062,'[2]Total Provider - Dec 2015'!$A$1:$K$1232,3,FALSE),"")</f>
        <v/>
      </c>
      <c r="D1062" s="7" t="str">
        <f>IFERROR(VLOOKUP(A1062,'[2]Total Provider - Dec 2015'!$A$1:$K$1232,4,FALSE),"")</f>
        <v/>
      </c>
      <c r="E1062" s="7" t="str">
        <f>IFERROR(VLOOKUP(A1062,'[2]Total Provider - Dec 2015'!$A$1:$K$1232,5,FALSE),"")</f>
        <v/>
      </c>
      <c r="F1062" s="7" t="str">
        <f>IFERROR(VLOOKUP(A1062,'[2]Total Provider - Dec 2015'!$A$1:$K$1232,6,FALSE),"")</f>
        <v/>
      </c>
      <c r="G1062" s="7" t="str">
        <f>IFERROR(VLOOKUP(A1062,'[2]Total Provider - Dec 2015'!$A$1:$K$1232,7,FALSE),"")</f>
        <v/>
      </c>
      <c r="H1062" s="10" t="str">
        <f>IFERROR(VLOOKUP(A1062,'[2]Total Provider - Dec 2015'!$A$1:$K$1232,8,FALSE),"")</f>
        <v/>
      </c>
      <c r="I1062" s="10" t="str">
        <f>IFERROR(VLOOKUP(A1062,'[2]Total Provider - Dec 2015'!$A$1:$K$1232,9,FALSE),"")</f>
        <v/>
      </c>
      <c r="J1062" s="10" t="str">
        <f>IFERROR(VLOOKUP(A1062,'[2]Total Provider - Dec 2015'!$A$1:$K$1232,10,FALSE),"")</f>
        <v/>
      </c>
      <c r="K1062" s="10" t="str">
        <f>IFERROR(VLOOKUP(A1062,'[2]Total Provider - Dec 2015'!$A$1:$K$1232,11,FALSE),"")</f>
        <v/>
      </c>
    </row>
    <row r="1063" spans="1:11" hidden="1" x14ac:dyDescent="0.25">
      <c r="A1063" s="5"/>
      <c r="B1063" s="6" t="str">
        <f>IFERROR(VLOOKUP(A1063,'[2]Total Provider - Dec 2015'!$A$1:$K$1232,2,FALSE),"")</f>
        <v/>
      </c>
      <c r="C1063" s="7" t="str">
        <f>IFERROR(VLOOKUP(A1063,'[2]Total Provider - Dec 2015'!$A$1:$K$1232,3,FALSE),"")</f>
        <v/>
      </c>
      <c r="D1063" s="7" t="str">
        <f>IFERROR(VLOOKUP(A1063,'[2]Total Provider - Dec 2015'!$A$1:$K$1232,4,FALSE),"")</f>
        <v/>
      </c>
      <c r="E1063" s="7" t="str">
        <f>IFERROR(VLOOKUP(A1063,'[2]Total Provider - Dec 2015'!$A$1:$K$1232,5,FALSE),"")</f>
        <v/>
      </c>
      <c r="F1063" s="7" t="str">
        <f>IFERROR(VLOOKUP(A1063,'[2]Total Provider - Dec 2015'!$A$1:$K$1232,6,FALSE),"")</f>
        <v/>
      </c>
      <c r="G1063" s="7" t="str">
        <f>IFERROR(VLOOKUP(A1063,'[2]Total Provider - Dec 2015'!$A$1:$K$1232,7,FALSE),"")</f>
        <v/>
      </c>
      <c r="H1063" s="10" t="str">
        <f>IFERROR(VLOOKUP(A1063,'[2]Total Provider - Dec 2015'!$A$1:$K$1232,8,FALSE),"")</f>
        <v/>
      </c>
      <c r="I1063" s="10" t="str">
        <f>IFERROR(VLOOKUP(A1063,'[2]Total Provider - Dec 2015'!$A$1:$K$1232,9,FALSE),"")</f>
        <v/>
      </c>
      <c r="J1063" s="10" t="str">
        <f>IFERROR(VLOOKUP(A1063,'[2]Total Provider - Dec 2015'!$A$1:$K$1232,10,FALSE),"")</f>
        <v/>
      </c>
      <c r="K1063" s="10" t="str">
        <f>IFERROR(VLOOKUP(A1063,'[2]Total Provider - Dec 2015'!$A$1:$K$1232,11,FALSE),"")</f>
        <v/>
      </c>
    </row>
    <row r="1064" spans="1:11" hidden="1" x14ac:dyDescent="0.25">
      <c r="A1064" s="5"/>
      <c r="B1064" s="6" t="str">
        <f>IFERROR(VLOOKUP(A1064,'[2]Total Provider - Dec 2015'!$A$1:$K$1232,2,FALSE),"")</f>
        <v/>
      </c>
      <c r="C1064" s="7" t="str">
        <f>IFERROR(VLOOKUP(A1064,'[2]Total Provider - Dec 2015'!$A$1:$K$1232,3,FALSE),"")</f>
        <v/>
      </c>
      <c r="D1064" s="7" t="str">
        <f>IFERROR(VLOOKUP(A1064,'[2]Total Provider - Dec 2015'!$A$1:$K$1232,4,FALSE),"")</f>
        <v/>
      </c>
      <c r="E1064" s="7" t="str">
        <f>IFERROR(VLOOKUP(A1064,'[2]Total Provider - Dec 2015'!$A$1:$K$1232,5,FALSE),"")</f>
        <v/>
      </c>
      <c r="F1064" s="7" t="str">
        <f>IFERROR(VLOOKUP(A1064,'[2]Total Provider - Dec 2015'!$A$1:$K$1232,6,FALSE),"")</f>
        <v/>
      </c>
      <c r="G1064" s="7" t="str">
        <f>IFERROR(VLOOKUP(A1064,'[2]Total Provider - Dec 2015'!$A$1:$K$1232,7,FALSE),"")</f>
        <v/>
      </c>
      <c r="H1064" s="10" t="str">
        <f>IFERROR(VLOOKUP(A1064,'[2]Total Provider - Dec 2015'!$A$1:$K$1232,8,FALSE),"")</f>
        <v/>
      </c>
      <c r="I1064" s="10" t="str">
        <f>IFERROR(VLOOKUP(A1064,'[2]Total Provider - Dec 2015'!$A$1:$K$1232,9,FALSE),"")</f>
        <v/>
      </c>
      <c r="J1064" s="10" t="str">
        <f>IFERROR(VLOOKUP(A1064,'[2]Total Provider - Dec 2015'!$A$1:$K$1232,10,FALSE),"")</f>
        <v/>
      </c>
      <c r="K1064" s="10" t="str">
        <f>IFERROR(VLOOKUP(A1064,'[2]Total Provider - Dec 2015'!$A$1:$K$1232,11,FALSE),"")</f>
        <v/>
      </c>
    </row>
    <row r="1065" spans="1:11" hidden="1" x14ac:dyDescent="0.25">
      <c r="A1065" s="5"/>
      <c r="B1065" s="6" t="str">
        <f>IFERROR(VLOOKUP(A1065,'[2]Total Provider - Dec 2015'!$A$1:$K$1232,2,FALSE),"")</f>
        <v/>
      </c>
      <c r="C1065" s="7" t="str">
        <f>IFERROR(VLOOKUP(A1065,'[2]Total Provider - Dec 2015'!$A$1:$K$1232,3,FALSE),"")</f>
        <v/>
      </c>
      <c r="D1065" s="7" t="str">
        <f>IFERROR(VLOOKUP(A1065,'[2]Total Provider - Dec 2015'!$A$1:$K$1232,4,FALSE),"")</f>
        <v/>
      </c>
      <c r="E1065" s="7" t="str">
        <f>IFERROR(VLOOKUP(A1065,'[2]Total Provider - Dec 2015'!$A$1:$K$1232,5,FALSE),"")</f>
        <v/>
      </c>
      <c r="F1065" s="7" t="str">
        <f>IFERROR(VLOOKUP(A1065,'[2]Total Provider - Dec 2015'!$A$1:$K$1232,6,FALSE),"")</f>
        <v/>
      </c>
      <c r="G1065" s="7" t="str">
        <f>IFERROR(VLOOKUP(A1065,'[2]Total Provider - Dec 2015'!$A$1:$K$1232,7,FALSE),"")</f>
        <v/>
      </c>
      <c r="H1065" s="10" t="str">
        <f>IFERROR(VLOOKUP(A1065,'[2]Total Provider - Dec 2015'!$A$1:$K$1232,8,FALSE),"")</f>
        <v/>
      </c>
      <c r="I1065" s="10" t="str">
        <f>IFERROR(VLOOKUP(A1065,'[2]Total Provider - Dec 2015'!$A$1:$K$1232,9,FALSE),"")</f>
        <v/>
      </c>
      <c r="J1065" s="10" t="str">
        <f>IFERROR(VLOOKUP(A1065,'[2]Total Provider - Dec 2015'!$A$1:$K$1232,10,FALSE),"")</f>
        <v/>
      </c>
      <c r="K1065" s="10" t="str">
        <f>IFERROR(VLOOKUP(A1065,'[2]Total Provider - Dec 2015'!$A$1:$K$1232,11,FALSE),"")</f>
        <v/>
      </c>
    </row>
    <row r="1066" spans="1:11" hidden="1" x14ac:dyDescent="0.25">
      <c r="A1066" s="5"/>
      <c r="B1066" s="6" t="str">
        <f>IFERROR(VLOOKUP(A1066,'[2]Total Provider - Dec 2015'!$A$1:$K$1232,2,FALSE),"")</f>
        <v/>
      </c>
      <c r="C1066" s="7" t="str">
        <f>IFERROR(VLOOKUP(A1066,'[2]Total Provider - Dec 2015'!$A$1:$K$1232,3,FALSE),"")</f>
        <v/>
      </c>
      <c r="D1066" s="7" t="str">
        <f>IFERROR(VLOOKUP(A1066,'[2]Total Provider - Dec 2015'!$A$1:$K$1232,4,FALSE),"")</f>
        <v/>
      </c>
      <c r="E1066" s="7" t="str">
        <f>IFERROR(VLOOKUP(A1066,'[2]Total Provider - Dec 2015'!$A$1:$K$1232,5,FALSE),"")</f>
        <v/>
      </c>
      <c r="F1066" s="7" t="str">
        <f>IFERROR(VLOOKUP(A1066,'[2]Total Provider - Dec 2015'!$A$1:$K$1232,6,FALSE),"")</f>
        <v/>
      </c>
      <c r="G1066" s="7" t="str">
        <f>IFERROR(VLOOKUP(A1066,'[2]Total Provider - Dec 2015'!$A$1:$K$1232,7,FALSE),"")</f>
        <v/>
      </c>
      <c r="H1066" s="10" t="str">
        <f>IFERROR(VLOOKUP(A1066,'[2]Total Provider - Dec 2015'!$A$1:$K$1232,8,FALSE),"")</f>
        <v/>
      </c>
      <c r="I1066" s="10" t="str">
        <f>IFERROR(VLOOKUP(A1066,'[2]Total Provider - Dec 2015'!$A$1:$K$1232,9,FALSE),"")</f>
        <v/>
      </c>
      <c r="J1066" s="10" t="str">
        <f>IFERROR(VLOOKUP(A1066,'[2]Total Provider - Dec 2015'!$A$1:$K$1232,10,FALSE),"")</f>
        <v/>
      </c>
      <c r="K1066" s="10" t="str">
        <f>IFERROR(VLOOKUP(A1066,'[2]Total Provider - Dec 2015'!$A$1:$K$1232,11,FALSE),"")</f>
        <v/>
      </c>
    </row>
    <row r="1067" spans="1:11" hidden="1" x14ac:dyDescent="0.25">
      <c r="A1067" s="5"/>
      <c r="B1067" s="6" t="str">
        <f>IFERROR(VLOOKUP(A1067,'[2]Total Provider - Dec 2015'!$A$1:$K$1232,2,FALSE),"")</f>
        <v/>
      </c>
      <c r="C1067" s="7" t="str">
        <f>IFERROR(VLOOKUP(A1067,'[2]Total Provider - Dec 2015'!$A$1:$K$1232,3,FALSE),"")</f>
        <v/>
      </c>
      <c r="D1067" s="7" t="str">
        <f>IFERROR(VLOOKUP(A1067,'[2]Total Provider - Dec 2015'!$A$1:$K$1232,4,FALSE),"")</f>
        <v/>
      </c>
      <c r="E1067" s="7" t="str">
        <f>IFERROR(VLOOKUP(A1067,'[2]Total Provider - Dec 2015'!$A$1:$K$1232,5,FALSE),"")</f>
        <v/>
      </c>
      <c r="F1067" s="7" t="str">
        <f>IFERROR(VLOOKUP(A1067,'[2]Total Provider - Dec 2015'!$A$1:$K$1232,6,FALSE),"")</f>
        <v/>
      </c>
      <c r="G1067" s="7" t="str">
        <f>IFERROR(VLOOKUP(A1067,'[2]Total Provider - Dec 2015'!$A$1:$K$1232,7,FALSE),"")</f>
        <v/>
      </c>
      <c r="H1067" s="10" t="str">
        <f>IFERROR(VLOOKUP(A1067,'[2]Total Provider - Dec 2015'!$A$1:$K$1232,8,FALSE),"")</f>
        <v/>
      </c>
      <c r="I1067" s="10" t="str">
        <f>IFERROR(VLOOKUP(A1067,'[2]Total Provider - Dec 2015'!$A$1:$K$1232,9,FALSE),"")</f>
        <v/>
      </c>
      <c r="J1067" s="10" t="str">
        <f>IFERROR(VLOOKUP(A1067,'[2]Total Provider - Dec 2015'!$A$1:$K$1232,10,FALSE),"")</f>
        <v/>
      </c>
      <c r="K1067" s="10" t="str">
        <f>IFERROR(VLOOKUP(A1067,'[2]Total Provider - Dec 2015'!$A$1:$K$1232,11,FALSE),"")</f>
        <v/>
      </c>
    </row>
    <row r="1068" spans="1:11" hidden="1" x14ac:dyDescent="0.25">
      <c r="A1068" s="5"/>
      <c r="B1068" s="6" t="str">
        <f>IFERROR(VLOOKUP(A1068,'[2]Total Provider - Dec 2015'!$A$1:$K$1232,2,FALSE),"")</f>
        <v/>
      </c>
      <c r="C1068" s="7" t="str">
        <f>IFERROR(VLOOKUP(A1068,'[2]Total Provider - Dec 2015'!$A$1:$K$1232,3,FALSE),"")</f>
        <v/>
      </c>
      <c r="D1068" s="7" t="str">
        <f>IFERROR(VLOOKUP(A1068,'[2]Total Provider - Dec 2015'!$A$1:$K$1232,4,FALSE),"")</f>
        <v/>
      </c>
      <c r="E1068" s="7" t="str">
        <f>IFERROR(VLOOKUP(A1068,'[2]Total Provider - Dec 2015'!$A$1:$K$1232,5,FALSE),"")</f>
        <v/>
      </c>
      <c r="F1068" s="7" t="str">
        <f>IFERROR(VLOOKUP(A1068,'[2]Total Provider - Dec 2015'!$A$1:$K$1232,6,FALSE),"")</f>
        <v/>
      </c>
      <c r="G1068" s="7" t="str">
        <f>IFERROR(VLOOKUP(A1068,'[2]Total Provider - Dec 2015'!$A$1:$K$1232,7,FALSE),"")</f>
        <v/>
      </c>
      <c r="H1068" s="10" t="str">
        <f>IFERROR(VLOOKUP(A1068,'[2]Total Provider - Dec 2015'!$A$1:$K$1232,8,FALSE),"")</f>
        <v/>
      </c>
      <c r="I1068" s="10" t="str">
        <f>IFERROR(VLOOKUP(A1068,'[2]Total Provider - Dec 2015'!$A$1:$K$1232,9,FALSE),"")</f>
        <v/>
      </c>
      <c r="J1068" s="10" t="str">
        <f>IFERROR(VLOOKUP(A1068,'[2]Total Provider - Dec 2015'!$A$1:$K$1232,10,FALSE),"")</f>
        <v/>
      </c>
      <c r="K1068" s="10" t="str">
        <f>IFERROR(VLOOKUP(A1068,'[2]Total Provider - Dec 2015'!$A$1:$K$1232,11,FALSE),"")</f>
        <v/>
      </c>
    </row>
    <row r="1069" spans="1:11" hidden="1" x14ac:dyDescent="0.25">
      <c r="A1069" s="5"/>
      <c r="B1069" s="6" t="str">
        <f>IFERROR(VLOOKUP(A1069,'[2]Total Provider - Dec 2015'!$A$1:$K$1232,2,FALSE),"")</f>
        <v/>
      </c>
      <c r="C1069" s="7" t="str">
        <f>IFERROR(VLOOKUP(A1069,'[2]Total Provider - Dec 2015'!$A$1:$K$1232,3,FALSE),"")</f>
        <v/>
      </c>
      <c r="D1069" s="7" t="str">
        <f>IFERROR(VLOOKUP(A1069,'[2]Total Provider - Dec 2015'!$A$1:$K$1232,4,FALSE),"")</f>
        <v/>
      </c>
      <c r="E1069" s="7" t="str">
        <f>IFERROR(VLOOKUP(A1069,'[2]Total Provider - Dec 2015'!$A$1:$K$1232,5,FALSE),"")</f>
        <v/>
      </c>
      <c r="F1069" s="7" t="str">
        <f>IFERROR(VLOOKUP(A1069,'[2]Total Provider - Dec 2015'!$A$1:$K$1232,6,FALSE),"")</f>
        <v/>
      </c>
      <c r="G1069" s="7" t="str">
        <f>IFERROR(VLOOKUP(A1069,'[2]Total Provider - Dec 2015'!$A$1:$K$1232,7,FALSE),"")</f>
        <v/>
      </c>
      <c r="H1069" s="10" t="str">
        <f>IFERROR(VLOOKUP(A1069,'[2]Total Provider - Dec 2015'!$A$1:$K$1232,8,FALSE),"")</f>
        <v/>
      </c>
      <c r="I1069" s="10" t="str">
        <f>IFERROR(VLOOKUP(A1069,'[2]Total Provider - Dec 2015'!$A$1:$K$1232,9,FALSE),"")</f>
        <v/>
      </c>
      <c r="J1069" s="10" t="str">
        <f>IFERROR(VLOOKUP(A1069,'[2]Total Provider - Dec 2015'!$A$1:$K$1232,10,FALSE),"")</f>
        <v/>
      </c>
      <c r="K1069" s="10" t="str">
        <f>IFERROR(VLOOKUP(A1069,'[2]Total Provider - Dec 2015'!$A$1:$K$1232,11,FALSE),"")</f>
        <v/>
      </c>
    </row>
    <row r="1070" spans="1:11" hidden="1" x14ac:dyDescent="0.25">
      <c r="A1070" s="5"/>
      <c r="B1070" s="6" t="str">
        <f>IFERROR(VLOOKUP(A1070,'[2]Total Provider - Dec 2015'!$A$1:$K$1232,2,FALSE),"")</f>
        <v/>
      </c>
      <c r="C1070" s="7" t="str">
        <f>IFERROR(VLOOKUP(A1070,'[2]Total Provider - Dec 2015'!$A$1:$K$1232,3,FALSE),"")</f>
        <v/>
      </c>
      <c r="D1070" s="7" t="str">
        <f>IFERROR(VLOOKUP(A1070,'[2]Total Provider - Dec 2015'!$A$1:$K$1232,4,FALSE),"")</f>
        <v/>
      </c>
      <c r="E1070" s="7" t="str">
        <f>IFERROR(VLOOKUP(A1070,'[2]Total Provider - Dec 2015'!$A$1:$K$1232,5,FALSE),"")</f>
        <v/>
      </c>
      <c r="F1070" s="7" t="str">
        <f>IFERROR(VLOOKUP(A1070,'[2]Total Provider - Dec 2015'!$A$1:$K$1232,6,FALSE),"")</f>
        <v/>
      </c>
      <c r="G1070" s="7" t="str">
        <f>IFERROR(VLOOKUP(A1070,'[2]Total Provider - Dec 2015'!$A$1:$K$1232,7,FALSE),"")</f>
        <v/>
      </c>
      <c r="H1070" s="10" t="str">
        <f>IFERROR(VLOOKUP(A1070,'[2]Total Provider - Dec 2015'!$A$1:$K$1232,8,FALSE),"")</f>
        <v/>
      </c>
      <c r="I1070" s="10" t="str">
        <f>IFERROR(VLOOKUP(A1070,'[2]Total Provider - Dec 2015'!$A$1:$K$1232,9,FALSE),"")</f>
        <v/>
      </c>
      <c r="J1070" s="10" t="str">
        <f>IFERROR(VLOOKUP(A1070,'[2]Total Provider - Dec 2015'!$A$1:$K$1232,10,FALSE),"")</f>
        <v/>
      </c>
      <c r="K1070" s="10" t="str">
        <f>IFERROR(VLOOKUP(A1070,'[2]Total Provider - Dec 2015'!$A$1:$K$1232,11,FALSE),"")</f>
        <v/>
      </c>
    </row>
    <row r="1071" spans="1:11" hidden="1" x14ac:dyDescent="0.25">
      <c r="A1071" s="5"/>
      <c r="B1071" s="6" t="str">
        <f>IFERROR(VLOOKUP(A1071,'[2]Total Provider - Dec 2015'!$A$1:$K$1232,2,FALSE),"")</f>
        <v/>
      </c>
      <c r="C1071" s="7" t="str">
        <f>IFERROR(VLOOKUP(A1071,'[2]Total Provider - Dec 2015'!$A$1:$K$1232,3,FALSE),"")</f>
        <v/>
      </c>
      <c r="D1071" s="7" t="str">
        <f>IFERROR(VLOOKUP(A1071,'[2]Total Provider - Dec 2015'!$A$1:$K$1232,4,FALSE),"")</f>
        <v/>
      </c>
      <c r="E1071" s="7" t="str">
        <f>IFERROR(VLOOKUP(A1071,'[2]Total Provider - Dec 2015'!$A$1:$K$1232,5,FALSE),"")</f>
        <v/>
      </c>
      <c r="F1071" s="7" t="str">
        <f>IFERROR(VLOOKUP(A1071,'[2]Total Provider - Dec 2015'!$A$1:$K$1232,6,FALSE),"")</f>
        <v/>
      </c>
      <c r="G1071" s="7" t="str">
        <f>IFERROR(VLOOKUP(A1071,'[2]Total Provider - Dec 2015'!$A$1:$K$1232,7,FALSE),"")</f>
        <v/>
      </c>
      <c r="H1071" s="10" t="str">
        <f>IFERROR(VLOOKUP(A1071,'[2]Total Provider - Dec 2015'!$A$1:$K$1232,8,FALSE),"")</f>
        <v/>
      </c>
      <c r="I1071" s="10" t="str">
        <f>IFERROR(VLOOKUP(A1071,'[2]Total Provider - Dec 2015'!$A$1:$K$1232,9,FALSE),"")</f>
        <v/>
      </c>
      <c r="J1071" s="10" t="str">
        <f>IFERROR(VLOOKUP(A1071,'[2]Total Provider - Dec 2015'!$A$1:$K$1232,10,FALSE),"")</f>
        <v/>
      </c>
      <c r="K1071" s="10" t="str">
        <f>IFERROR(VLOOKUP(A1071,'[2]Total Provider - Dec 2015'!$A$1:$K$1232,11,FALSE),"")</f>
        <v/>
      </c>
    </row>
    <row r="1072" spans="1:11" hidden="1" x14ac:dyDescent="0.25">
      <c r="A1072" s="5"/>
      <c r="B1072" s="6" t="str">
        <f>IFERROR(VLOOKUP(A1072,'[2]Total Provider - Dec 2015'!$A$1:$K$1232,2,FALSE),"")</f>
        <v/>
      </c>
      <c r="C1072" s="7" t="str">
        <f>IFERROR(VLOOKUP(A1072,'[2]Total Provider - Dec 2015'!$A$1:$K$1232,3,FALSE),"")</f>
        <v/>
      </c>
      <c r="D1072" s="7" t="str">
        <f>IFERROR(VLOOKUP(A1072,'[2]Total Provider - Dec 2015'!$A$1:$K$1232,4,FALSE),"")</f>
        <v/>
      </c>
      <c r="E1072" s="7" t="str">
        <f>IFERROR(VLOOKUP(A1072,'[2]Total Provider - Dec 2015'!$A$1:$K$1232,5,FALSE),"")</f>
        <v/>
      </c>
      <c r="F1072" s="7" t="str">
        <f>IFERROR(VLOOKUP(A1072,'[2]Total Provider - Dec 2015'!$A$1:$K$1232,6,FALSE),"")</f>
        <v/>
      </c>
      <c r="G1072" s="7" t="str">
        <f>IFERROR(VLOOKUP(A1072,'[2]Total Provider - Dec 2015'!$A$1:$K$1232,7,FALSE),"")</f>
        <v/>
      </c>
      <c r="H1072" s="10" t="str">
        <f>IFERROR(VLOOKUP(A1072,'[2]Total Provider - Dec 2015'!$A$1:$K$1232,8,FALSE),"")</f>
        <v/>
      </c>
      <c r="I1072" s="10" t="str">
        <f>IFERROR(VLOOKUP(A1072,'[2]Total Provider - Dec 2015'!$A$1:$K$1232,9,FALSE),"")</f>
        <v/>
      </c>
      <c r="J1072" s="10" t="str">
        <f>IFERROR(VLOOKUP(A1072,'[2]Total Provider - Dec 2015'!$A$1:$K$1232,10,FALSE),"")</f>
        <v/>
      </c>
      <c r="K1072" s="10" t="str">
        <f>IFERROR(VLOOKUP(A1072,'[2]Total Provider - Dec 2015'!$A$1:$K$1232,11,FALSE),"")</f>
        <v/>
      </c>
    </row>
    <row r="1073" spans="1:11" hidden="1" x14ac:dyDescent="0.25">
      <c r="A1073" s="5"/>
      <c r="B1073" s="6" t="str">
        <f>IFERROR(VLOOKUP(A1073,'[2]Total Provider - Dec 2015'!$A$1:$K$1232,2,FALSE),"")</f>
        <v/>
      </c>
      <c r="C1073" s="7" t="str">
        <f>IFERROR(VLOOKUP(A1073,'[2]Total Provider - Dec 2015'!$A$1:$K$1232,3,FALSE),"")</f>
        <v/>
      </c>
      <c r="D1073" s="7" t="str">
        <f>IFERROR(VLOOKUP(A1073,'[2]Total Provider - Dec 2015'!$A$1:$K$1232,4,FALSE),"")</f>
        <v/>
      </c>
      <c r="E1073" s="7" t="str">
        <f>IFERROR(VLOOKUP(A1073,'[2]Total Provider - Dec 2015'!$A$1:$K$1232,5,FALSE),"")</f>
        <v/>
      </c>
      <c r="F1073" s="7" t="str">
        <f>IFERROR(VLOOKUP(A1073,'[2]Total Provider - Dec 2015'!$A$1:$K$1232,6,FALSE),"")</f>
        <v/>
      </c>
      <c r="G1073" s="7" t="str">
        <f>IFERROR(VLOOKUP(A1073,'[2]Total Provider - Dec 2015'!$A$1:$K$1232,7,FALSE),"")</f>
        <v/>
      </c>
      <c r="H1073" s="10" t="str">
        <f>IFERROR(VLOOKUP(A1073,'[2]Total Provider - Dec 2015'!$A$1:$K$1232,8,FALSE),"")</f>
        <v/>
      </c>
      <c r="I1073" s="10" t="str">
        <f>IFERROR(VLOOKUP(A1073,'[2]Total Provider - Dec 2015'!$A$1:$K$1232,9,FALSE),"")</f>
        <v/>
      </c>
      <c r="J1073" s="10" t="str">
        <f>IFERROR(VLOOKUP(A1073,'[2]Total Provider - Dec 2015'!$A$1:$K$1232,10,FALSE),"")</f>
        <v/>
      </c>
      <c r="K1073" s="10" t="str">
        <f>IFERROR(VLOOKUP(A1073,'[2]Total Provider - Dec 2015'!$A$1:$K$1232,11,FALSE),"")</f>
        <v/>
      </c>
    </row>
    <row r="1074" spans="1:11" hidden="1" x14ac:dyDescent="0.25">
      <c r="A1074" s="5"/>
      <c r="B1074" s="6" t="str">
        <f>IFERROR(VLOOKUP(A1074,'[2]Total Provider - Dec 2015'!$A$1:$K$1232,2,FALSE),"")</f>
        <v/>
      </c>
      <c r="C1074" s="7" t="str">
        <f>IFERROR(VLOOKUP(A1074,'[2]Total Provider - Dec 2015'!$A$1:$K$1232,3,FALSE),"")</f>
        <v/>
      </c>
      <c r="D1074" s="7" t="str">
        <f>IFERROR(VLOOKUP(A1074,'[2]Total Provider - Dec 2015'!$A$1:$K$1232,4,FALSE),"")</f>
        <v/>
      </c>
      <c r="E1074" s="7" t="str">
        <f>IFERROR(VLOOKUP(A1074,'[2]Total Provider - Dec 2015'!$A$1:$K$1232,5,FALSE),"")</f>
        <v/>
      </c>
      <c r="F1074" s="7" t="str">
        <f>IFERROR(VLOOKUP(A1074,'[2]Total Provider - Dec 2015'!$A$1:$K$1232,6,FALSE),"")</f>
        <v/>
      </c>
      <c r="G1074" s="7" t="str">
        <f>IFERROR(VLOOKUP(A1074,'[2]Total Provider - Dec 2015'!$A$1:$K$1232,7,FALSE),"")</f>
        <v/>
      </c>
      <c r="H1074" s="10" t="str">
        <f>IFERROR(VLOOKUP(A1074,'[2]Total Provider - Dec 2015'!$A$1:$K$1232,8,FALSE),"")</f>
        <v/>
      </c>
      <c r="I1074" s="10" t="str">
        <f>IFERROR(VLOOKUP(A1074,'[2]Total Provider - Dec 2015'!$A$1:$K$1232,9,FALSE),"")</f>
        <v/>
      </c>
      <c r="J1074" s="10" t="str">
        <f>IFERROR(VLOOKUP(A1074,'[2]Total Provider - Dec 2015'!$A$1:$K$1232,10,FALSE),"")</f>
        <v/>
      </c>
      <c r="K1074" s="10" t="str">
        <f>IFERROR(VLOOKUP(A1074,'[2]Total Provider - Dec 2015'!$A$1:$K$1232,11,FALSE),"")</f>
        <v/>
      </c>
    </row>
    <row r="1075" spans="1:11" hidden="1" x14ac:dyDescent="0.25">
      <c r="A1075" s="5"/>
      <c r="B1075" s="6" t="str">
        <f>IFERROR(VLOOKUP(A1075,'[2]Total Provider - Dec 2015'!$A$1:$K$1232,2,FALSE),"")</f>
        <v/>
      </c>
      <c r="C1075" s="7" t="str">
        <f>IFERROR(VLOOKUP(A1075,'[2]Total Provider - Dec 2015'!$A$1:$K$1232,3,FALSE),"")</f>
        <v/>
      </c>
      <c r="D1075" s="7" t="str">
        <f>IFERROR(VLOOKUP(A1075,'[2]Total Provider - Dec 2015'!$A$1:$K$1232,4,FALSE),"")</f>
        <v/>
      </c>
      <c r="E1075" s="7" t="str">
        <f>IFERROR(VLOOKUP(A1075,'[2]Total Provider - Dec 2015'!$A$1:$K$1232,5,FALSE),"")</f>
        <v/>
      </c>
      <c r="F1075" s="7" t="str">
        <f>IFERROR(VLOOKUP(A1075,'[2]Total Provider - Dec 2015'!$A$1:$K$1232,6,FALSE),"")</f>
        <v/>
      </c>
      <c r="G1075" s="7" t="str">
        <f>IFERROR(VLOOKUP(A1075,'[2]Total Provider - Dec 2015'!$A$1:$K$1232,7,FALSE),"")</f>
        <v/>
      </c>
      <c r="H1075" s="10" t="str">
        <f>IFERROR(VLOOKUP(A1075,'[2]Total Provider - Dec 2015'!$A$1:$K$1232,8,FALSE),"")</f>
        <v/>
      </c>
      <c r="I1075" s="10" t="str">
        <f>IFERROR(VLOOKUP(A1075,'[2]Total Provider - Dec 2015'!$A$1:$K$1232,9,FALSE),"")</f>
        <v/>
      </c>
      <c r="J1075" s="10" t="str">
        <f>IFERROR(VLOOKUP(A1075,'[2]Total Provider - Dec 2015'!$A$1:$K$1232,10,FALSE),"")</f>
        <v/>
      </c>
      <c r="K1075" s="10" t="str">
        <f>IFERROR(VLOOKUP(A1075,'[2]Total Provider - Dec 2015'!$A$1:$K$1232,11,FALSE),"")</f>
        <v/>
      </c>
    </row>
    <row r="1076" spans="1:11" hidden="1" x14ac:dyDescent="0.25">
      <c r="A1076" s="5"/>
      <c r="B1076" s="6" t="str">
        <f>IFERROR(VLOOKUP(A1076,'[2]Total Provider - Dec 2015'!$A$1:$K$1232,2,FALSE),"")</f>
        <v/>
      </c>
      <c r="C1076" s="7" t="str">
        <f>IFERROR(VLOOKUP(A1076,'[2]Total Provider - Dec 2015'!$A$1:$K$1232,3,FALSE),"")</f>
        <v/>
      </c>
      <c r="D1076" s="7" t="str">
        <f>IFERROR(VLOOKUP(A1076,'[2]Total Provider - Dec 2015'!$A$1:$K$1232,4,FALSE),"")</f>
        <v/>
      </c>
      <c r="E1076" s="7" t="str">
        <f>IFERROR(VLOOKUP(A1076,'[2]Total Provider - Dec 2015'!$A$1:$K$1232,5,FALSE),"")</f>
        <v/>
      </c>
      <c r="F1076" s="7" t="str">
        <f>IFERROR(VLOOKUP(A1076,'[2]Total Provider - Dec 2015'!$A$1:$K$1232,6,FALSE),"")</f>
        <v/>
      </c>
      <c r="G1076" s="7" t="str">
        <f>IFERROR(VLOOKUP(A1076,'[2]Total Provider - Dec 2015'!$A$1:$K$1232,7,FALSE),"")</f>
        <v/>
      </c>
      <c r="H1076" s="10" t="str">
        <f>IFERROR(VLOOKUP(A1076,'[2]Total Provider - Dec 2015'!$A$1:$K$1232,8,FALSE),"")</f>
        <v/>
      </c>
      <c r="I1076" s="10" t="str">
        <f>IFERROR(VLOOKUP(A1076,'[2]Total Provider - Dec 2015'!$A$1:$K$1232,9,FALSE),"")</f>
        <v/>
      </c>
      <c r="J1076" s="10" t="str">
        <f>IFERROR(VLOOKUP(A1076,'[2]Total Provider - Dec 2015'!$A$1:$K$1232,10,FALSE),"")</f>
        <v/>
      </c>
      <c r="K1076" s="10" t="str">
        <f>IFERROR(VLOOKUP(A1076,'[2]Total Provider - Dec 2015'!$A$1:$K$1232,11,FALSE),"")</f>
        <v/>
      </c>
    </row>
    <row r="1077" spans="1:11" hidden="1" x14ac:dyDescent="0.25">
      <c r="A1077" s="5"/>
      <c r="B1077" s="6" t="str">
        <f>IFERROR(VLOOKUP(A1077,'[2]Total Provider - Dec 2015'!$A$1:$K$1232,2,FALSE),"")</f>
        <v/>
      </c>
      <c r="C1077" s="7" t="str">
        <f>IFERROR(VLOOKUP(A1077,'[2]Total Provider - Dec 2015'!$A$1:$K$1232,3,FALSE),"")</f>
        <v/>
      </c>
      <c r="D1077" s="7" t="str">
        <f>IFERROR(VLOOKUP(A1077,'[2]Total Provider - Dec 2015'!$A$1:$K$1232,4,FALSE),"")</f>
        <v/>
      </c>
      <c r="E1077" s="7" t="str">
        <f>IFERROR(VLOOKUP(A1077,'[2]Total Provider - Dec 2015'!$A$1:$K$1232,5,FALSE),"")</f>
        <v/>
      </c>
      <c r="F1077" s="7" t="str">
        <f>IFERROR(VLOOKUP(A1077,'[2]Total Provider - Dec 2015'!$A$1:$K$1232,6,FALSE),"")</f>
        <v/>
      </c>
      <c r="G1077" s="7" t="str">
        <f>IFERROR(VLOOKUP(A1077,'[2]Total Provider - Dec 2015'!$A$1:$K$1232,7,FALSE),"")</f>
        <v/>
      </c>
      <c r="H1077" s="10" t="str">
        <f>IFERROR(VLOOKUP(A1077,'[2]Total Provider - Dec 2015'!$A$1:$K$1232,8,FALSE),"")</f>
        <v/>
      </c>
      <c r="I1077" s="10" t="str">
        <f>IFERROR(VLOOKUP(A1077,'[2]Total Provider - Dec 2015'!$A$1:$K$1232,9,FALSE),"")</f>
        <v/>
      </c>
      <c r="J1077" s="10" t="str">
        <f>IFERROR(VLOOKUP(A1077,'[2]Total Provider - Dec 2015'!$A$1:$K$1232,10,FALSE),"")</f>
        <v/>
      </c>
      <c r="K1077" s="10" t="str">
        <f>IFERROR(VLOOKUP(A1077,'[2]Total Provider - Dec 2015'!$A$1:$K$1232,11,FALSE),"")</f>
        <v/>
      </c>
    </row>
    <row r="1078" spans="1:11" hidden="1" x14ac:dyDescent="0.25">
      <c r="A1078" s="5"/>
      <c r="B1078" s="6" t="str">
        <f>IFERROR(VLOOKUP(A1078,'[2]Total Provider - Dec 2015'!$A$1:$K$1232,2,FALSE),"")</f>
        <v/>
      </c>
      <c r="C1078" s="7" t="str">
        <f>IFERROR(VLOOKUP(A1078,'[2]Total Provider - Dec 2015'!$A$1:$K$1232,3,FALSE),"")</f>
        <v/>
      </c>
      <c r="D1078" s="7" t="str">
        <f>IFERROR(VLOOKUP(A1078,'[2]Total Provider - Dec 2015'!$A$1:$K$1232,4,FALSE),"")</f>
        <v/>
      </c>
      <c r="E1078" s="7" t="str">
        <f>IFERROR(VLOOKUP(A1078,'[2]Total Provider - Dec 2015'!$A$1:$K$1232,5,FALSE),"")</f>
        <v/>
      </c>
      <c r="F1078" s="7" t="str">
        <f>IFERROR(VLOOKUP(A1078,'[2]Total Provider - Dec 2015'!$A$1:$K$1232,6,FALSE),"")</f>
        <v/>
      </c>
      <c r="G1078" s="7" t="str">
        <f>IFERROR(VLOOKUP(A1078,'[2]Total Provider - Dec 2015'!$A$1:$K$1232,7,FALSE),"")</f>
        <v/>
      </c>
      <c r="H1078" s="10" t="str">
        <f>IFERROR(VLOOKUP(A1078,'[2]Total Provider - Dec 2015'!$A$1:$K$1232,8,FALSE),"")</f>
        <v/>
      </c>
      <c r="I1078" s="10" t="str">
        <f>IFERROR(VLOOKUP(A1078,'[2]Total Provider - Dec 2015'!$A$1:$K$1232,9,FALSE),"")</f>
        <v/>
      </c>
      <c r="J1078" s="10" t="str">
        <f>IFERROR(VLOOKUP(A1078,'[2]Total Provider - Dec 2015'!$A$1:$K$1232,10,FALSE),"")</f>
        <v/>
      </c>
      <c r="K1078" s="10" t="str">
        <f>IFERROR(VLOOKUP(A1078,'[2]Total Provider - Dec 2015'!$A$1:$K$1232,11,FALSE),"")</f>
        <v/>
      </c>
    </row>
    <row r="1079" spans="1:11" hidden="1" x14ac:dyDescent="0.25">
      <c r="A1079" s="5"/>
      <c r="B1079" s="6" t="str">
        <f>IFERROR(VLOOKUP(A1079,'[2]Total Provider - Dec 2015'!$A$1:$K$1232,2,FALSE),"")</f>
        <v/>
      </c>
      <c r="C1079" s="7" t="str">
        <f>IFERROR(VLOOKUP(A1079,'[2]Total Provider - Dec 2015'!$A$1:$K$1232,3,FALSE),"")</f>
        <v/>
      </c>
      <c r="D1079" s="7" t="str">
        <f>IFERROR(VLOOKUP(A1079,'[2]Total Provider - Dec 2015'!$A$1:$K$1232,4,FALSE),"")</f>
        <v/>
      </c>
      <c r="E1079" s="7" t="str">
        <f>IFERROR(VLOOKUP(A1079,'[2]Total Provider - Dec 2015'!$A$1:$K$1232,5,FALSE),"")</f>
        <v/>
      </c>
      <c r="F1079" s="7" t="str">
        <f>IFERROR(VLOOKUP(A1079,'[2]Total Provider - Dec 2015'!$A$1:$K$1232,6,FALSE),"")</f>
        <v/>
      </c>
      <c r="G1079" s="7" t="str">
        <f>IFERROR(VLOOKUP(A1079,'[2]Total Provider - Dec 2015'!$A$1:$K$1232,7,FALSE),"")</f>
        <v/>
      </c>
      <c r="H1079" s="10" t="str">
        <f>IFERROR(VLOOKUP(A1079,'[2]Total Provider - Dec 2015'!$A$1:$K$1232,8,FALSE),"")</f>
        <v/>
      </c>
      <c r="I1079" s="10" t="str">
        <f>IFERROR(VLOOKUP(A1079,'[2]Total Provider - Dec 2015'!$A$1:$K$1232,9,FALSE),"")</f>
        <v/>
      </c>
      <c r="J1079" s="10" t="str">
        <f>IFERROR(VLOOKUP(A1079,'[2]Total Provider - Dec 2015'!$A$1:$K$1232,10,FALSE),"")</f>
        <v/>
      </c>
      <c r="K1079" s="10" t="str">
        <f>IFERROR(VLOOKUP(A1079,'[2]Total Provider - Dec 2015'!$A$1:$K$1232,11,FALSE),"")</f>
        <v/>
      </c>
    </row>
    <row r="1080" spans="1:11" hidden="1" x14ac:dyDescent="0.25">
      <c r="A1080" s="5"/>
      <c r="B1080" s="6" t="str">
        <f>IFERROR(VLOOKUP(A1080,'[2]Total Provider - Dec 2015'!$A$1:$K$1232,2,FALSE),"")</f>
        <v/>
      </c>
      <c r="C1080" s="7" t="str">
        <f>IFERROR(VLOOKUP(A1080,'[2]Total Provider - Dec 2015'!$A$1:$K$1232,3,FALSE),"")</f>
        <v/>
      </c>
      <c r="D1080" s="7" t="str">
        <f>IFERROR(VLOOKUP(A1080,'[2]Total Provider - Dec 2015'!$A$1:$K$1232,4,FALSE),"")</f>
        <v/>
      </c>
      <c r="E1080" s="7" t="str">
        <f>IFERROR(VLOOKUP(A1080,'[2]Total Provider - Dec 2015'!$A$1:$K$1232,5,FALSE),"")</f>
        <v/>
      </c>
      <c r="F1080" s="7" t="str">
        <f>IFERROR(VLOOKUP(A1080,'[2]Total Provider - Dec 2015'!$A$1:$K$1232,6,FALSE),"")</f>
        <v/>
      </c>
      <c r="G1080" s="7" t="str">
        <f>IFERROR(VLOOKUP(A1080,'[2]Total Provider - Dec 2015'!$A$1:$K$1232,7,FALSE),"")</f>
        <v/>
      </c>
      <c r="H1080" s="10" t="str">
        <f>IFERROR(VLOOKUP(A1080,'[2]Total Provider - Dec 2015'!$A$1:$K$1232,8,FALSE),"")</f>
        <v/>
      </c>
      <c r="I1080" s="10" t="str">
        <f>IFERROR(VLOOKUP(A1080,'[2]Total Provider - Dec 2015'!$A$1:$K$1232,9,FALSE),"")</f>
        <v/>
      </c>
      <c r="J1080" s="10" t="str">
        <f>IFERROR(VLOOKUP(A1080,'[2]Total Provider - Dec 2015'!$A$1:$K$1232,10,FALSE),"")</f>
        <v/>
      </c>
      <c r="K1080" s="10" t="str">
        <f>IFERROR(VLOOKUP(A1080,'[2]Total Provider - Dec 2015'!$A$1:$K$1232,11,FALSE),"")</f>
        <v/>
      </c>
    </row>
    <row r="1081" spans="1:11" hidden="1" x14ac:dyDescent="0.25">
      <c r="A1081" s="5"/>
      <c r="B1081" s="6" t="str">
        <f>IFERROR(VLOOKUP(A1081,'[2]Total Provider - Dec 2015'!$A$1:$K$1232,2,FALSE),"")</f>
        <v/>
      </c>
      <c r="C1081" s="7" t="str">
        <f>IFERROR(VLOOKUP(A1081,'[2]Total Provider - Dec 2015'!$A$1:$K$1232,3,FALSE),"")</f>
        <v/>
      </c>
      <c r="D1081" s="7" t="str">
        <f>IFERROR(VLOOKUP(A1081,'[2]Total Provider - Dec 2015'!$A$1:$K$1232,4,FALSE),"")</f>
        <v/>
      </c>
      <c r="E1081" s="7" t="str">
        <f>IFERROR(VLOOKUP(A1081,'[2]Total Provider - Dec 2015'!$A$1:$K$1232,5,FALSE),"")</f>
        <v/>
      </c>
      <c r="F1081" s="7" t="str">
        <f>IFERROR(VLOOKUP(A1081,'[2]Total Provider - Dec 2015'!$A$1:$K$1232,6,FALSE),"")</f>
        <v/>
      </c>
      <c r="G1081" s="7" t="str">
        <f>IFERROR(VLOOKUP(A1081,'[2]Total Provider - Dec 2015'!$A$1:$K$1232,7,FALSE),"")</f>
        <v/>
      </c>
      <c r="H1081" s="10" t="str">
        <f>IFERROR(VLOOKUP(A1081,'[2]Total Provider - Dec 2015'!$A$1:$K$1232,8,FALSE),"")</f>
        <v/>
      </c>
      <c r="I1081" s="10" t="str">
        <f>IFERROR(VLOOKUP(A1081,'[2]Total Provider - Dec 2015'!$A$1:$K$1232,9,FALSE),"")</f>
        <v/>
      </c>
      <c r="J1081" s="10" t="str">
        <f>IFERROR(VLOOKUP(A1081,'[2]Total Provider - Dec 2015'!$A$1:$K$1232,10,FALSE),"")</f>
        <v/>
      </c>
      <c r="K1081" s="10" t="str">
        <f>IFERROR(VLOOKUP(A1081,'[2]Total Provider - Dec 2015'!$A$1:$K$1232,11,FALSE),"")</f>
        <v/>
      </c>
    </row>
    <row r="1082" spans="1:11" hidden="1" x14ac:dyDescent="0.25">
      <c r="A1082" s="5"/>
      <c r="B1082" s="6" t="str">
        <f>IFERROR(VLOOKUP(A1082,'[2]Total Provider - Dec 2015'!$A$1:$K$1232,2,FALSE),"")</f>
        <v/>
      </c>
      <c r="C1082" s="7" t="str">
        <f>IFERROR(VLOOKUP(A1082,'[2]Total Provider - Dec 2015'!$A$1:$K$1232,3,FALSE),"")</f>
        <v/>
      </c>
      <c r="D1082" s="7" t="str">
        <f>IFERROR(VLOOKUP(A1082,'[2]Total Provider - Dec 2015'!$A$1:$K$1232,4,FALSE),"")</f>
        <v/>
      </c>
      <c r="E1082" s="7" t="str">
        <f>IFERROR(VLOOKUP(A1082,'[2]Total Provider - Dec 2015'!$A$1:$K$1232,5,FALSE),"")</f>
        <v/>
      </c>
      <c r="F1082" s="7" t="str">
        <f>IFERROR(VLOOKUP(A1082,'[2]Total Provider - Dec 2015'!$A$1:$K$1232,6,FALSE),"")</f>
        <v/>
      </c>
      <c r="G1082" s="7" t="str">
        <f>IFERROR(VLOOKUP(A1082,'[2]Total Provider - Dec 2015'!$A$1:$K$1232,7,FALSE),"")</f>
        <v/>
      </c>
      <c r="H1082" s="10" t="str">
        <f>IFERROR(VLOOKUP(A1082,'[2]Total Provider - Dec 2015'!$A$1:$K$1232,8,FALSE),"")</f>
        <v/>
      </c>
      <c r="I1082" s="10" t="str">
        <f>IFERROR(VLOOKUP(A1082,'[2]Total Provider - Dec 2015'!$A$1:$K$1232,9,FALSE),"")</f>
        <v/>
      </c>
      <c r="J1082" s="10" t="str">
        <f>IFERROR(VLOOKUP(A1082,'[2]Total Provider - Dec 2015'!$A$1:$K$1232,10,FALSE),"")</f>
        <v/>
      </c>
      <c r="K1082" s="10" t="str">
        <f>IFERROR(VLOOKUP(A1082,'[2]Total Provider - Dec 2015'!$A$1:$K$1232,11,FALSE),"")</f>
        <v/>
      </c>
    </row>
    <row r="1083" spans="1:11" hidden="1" x14ac:dyDescent="0.25">
      <c r="A1083" s="5"/>
      <c r="B1083" s="6" t="str">
        <f>IFERROR(VLOOKUP(A1083,'[2]Total Provider - Dec 2015'!$A$1:$K$1232,2,FALSE),"")</f>
        <v/>
      </c>
      <c r="C1083" s="7" t="str">
        <f>IFERROR(VLOOKUP(A1083,'[2]Total Provider - Dec 2015'!$A$1:$K$1232,3,FALSE),"")</f>
        <v/>
      </c>
      <c r="D1083" s="7" t="str">
        <f>IFERROR(VLOOKUP(A1083,'[2]Total Provider - Dec 2015'!$A$1:$K$1232,4,FALSE),"")</f>
        <v/>
      </c>
      <c r="E1083" s="7" t="str">
        <f>IFERROR(VLOOKUP(A1083,'[2]Total Provider - Dec 2015'!$A$1:$K$1232,5,FALSE),"")</f>
        <v/>
      </c>
      <c r="F1083" s="7" t="str">
        <f>IFERROR(VLOOKUP(A1083,'[2]Total Provider - Dec 2015'!$A$1:$K$1232,6,FALSE),"")</f>
        <v/>
      </c>
      <c r="G1083" s="7" t="str">
        <f>IFERROR(VLOOKUP(A1083,'[2]Total Provider - Dec 2015'!$A$1:$K$1232,7,FALSE),"")</f>
        <v/>
      </c>
      <c r="H1083" s="10" t="str">
        <f>IFERROR(VLOOKUP(A1083,'[2]Total Provider - Dec 2015'!$A$1:$K$1232,8,FALSE),"")</f>
        <v/>
      </c>
      <c r="I1083" s="10" t="str">
        <f>IFERROR(VLOOKUP(A1083,'[2]Total Provider - Dec 2015'!$A$1:$K$1232,9,FALSE),"")</f>
        <v/>
      </c>
      <c r="J1083" s="10" t="str">
        <f>IFERROR(VLOOKUP(A1083,'[2]Total Provider - Dec 2015'!$A$1:$K$1232,10,FALSE),"")</f>
        <v/>
      </c>
      <c r="K1083" s="10" t="str">
        <f>IFERROR(VLOOKUP(A1083,'[2]Total Provider - Dec 2015'!$A$1:$K$1232,11,FALSE),"")</f>
        <v/>
      </c>
    </row>
    <row r="1084" spans="1:11" hidden="1" x14ac:dyDescent="0.25">
      <c r="A1084" s="5"/>
      <c r="B1084" s="6" t="str">
        <f>IFERROR(VLOOKUP(A1084,'[2]Total Provider - Dec 2015'!$A$1:$K$1232,2,FALSE),"")</f>
        <v/>
      </c>
      <c r="C1084" s="7" t="str">
        <f>IFERROR(VLOOKUP(A1084,'[2]Total Provider - Dec 2015'!$A$1:$K$1232,3,FALSE),"")</f>
        <v/>
      </c>
      <c r="D1084" s="7" t="str">
        <f>IFERROR(VLOOKUP(A1084,'[2]Total Provider - Dec 2015'!$A$1:$K$1232,4,FALSE),"")</f>
        <v/>
      </c>
      <c r="E1084" s="7" t="str">
        <f>IFERROR(VLOOKUP(A1084,'[2]Total Provider - Dec 2015'!$A$1:$K$1232,5,FALSE),"")</f>
        <v/>
      </c>
      <c r="F1084" s="7" t="str">
        <f>IFERROR(VLOOKUP(A1084,'[2]Total Provider - Dec 2015'!$A$1:$K$1232,6,FALSE),"")</f>
        <v/>
      </c>
      <c r="G1084" s="7" t="str">
        <f>IFERROR(VLOOKUP(A1084,'[2]Total Provider - Dec 2015'!$A$1:$K$1232,7,FALSE),"")</f>
        <v/>
      </c>
      <c r="H1084" s="10" t="str">
        <f>IFERROR(VLOOKUP(A1084,'[2]Total Provider - Dec 2015'!$A$1:$K$1232,8,FALSE),"")</f>
        <v/>
      </c>
      <c r="I1084" s="10" t="str">
        <f>IFERROR(VLOOKUP(A1084,'[2]Total Provider - Dec 2015'!$A$1:$K$1232,9,FALSE),"")</f>
        <v/>
      </c>
      <c r="J1084" s="10" t="str">
        <f>IFERROR(VLOOKUP(A1084,'[2]Total Provider - Dec 2015'!$A$1:$K$1232,10,FALSE),"")</f>
        <v/>
      </c>
      <c r="K1084" s="10" t="str">
        <f>IFERROR(VLOOKUP(A1084,'[2]Total Provider - Dec 2015'!$A$1:$K$1232,11,FALSE),"")</f>
        <v/>
      </c>
    </row>
    <row r="1085" spans="1:11" hidden="1" x14ac:dyDescent="0.25">
      <c r="A1085" s="5"/>
      <c r="B1085" s="6" t="str">
        <f>IFERROR(VLOOKUP(A1085,'[2]Total Provider - Dec 2015'!$A$1:$K$1232,2,FALSE),"")</f>
        <v/>
      </c>
      <c r="C1085" s="7" t="str">
        <f>IFERROR(VLOOKUP(A1085,'[2]Total Provider - Dec 2015'!$A$1:$K$1232,3,FALSE),"")</f>
        <v/>
      </c>
      <c r="D1085" s="7" t="str">
        <f>IFERROR(VLOOKUP(A1085,'[2]Total Provider - Dec 2015'!$A$1:$K$1232,4,FALSE),"")</f>
        <v/>
      </c>
      <c r="E1085" s="7" t="str">
        <f>IFERROR(VLOOKUP(A1085,'[2]Total Provider - Dec 2015'!$A$1:$K$1232,5,FALSE),"")</f>
        <v/>
      </c>
      <c r="F1085" s="7" t="str">
        <f>IFERROR(VLOOKUP(A1085,'[2]Total Provider - Dec 2015'!$A$1:$K$1232,6,FALSE),"")</f>
        <v/>
      </c>
      <c r="G1085" s="7" t="str">
        <f>IFERROR(VLOOKUP(A1085,'[2]Total Provider - Dec 2015'!$A$1:$K$1232,7,FALSE),"")</f>
        <v/>
      </c>
      <c r="H1085" s="10" t="str">
        <f>IFERROR(VLOOKUP(A1085,'[2]Total Provider - Dec 2015'!$A$1:$K$1232,8,FALSE),"")</f>
        <v/>
      </c>
      <c r="I1085" s="10" t="str">
        <f>IFERROR(VLOOKUP(A1085,'[2]Total Provider - Dec 2015'!$A$1:$K$1232,9,FALSE),"")</f>
        <v/>
      </c>
      <c r="J1085" s="10" t="str">
        <f>IFERROR(VLOOKUP(A1085,'[2]Total Provider - Dec 2015'!$A$1:$K$1232,10,FALSE),"")</f>
        <v/>
      </c>
      <c r="K1085" s="10" t="str">
        <f>IFERROR(VLOOKUP(A1085,'[2]Total Provider - Dec 2015'!$A$1:$K$1232,11,FALSE),"")</f>
        <v/>
      </c>
    </row>
    <row r="1086" spans="1:11" hidden="1" x14ac:dyDescent="0.25">
      <c r="A1086" s="5"/>
      <c r="B1086" s="6" t="str">
        <f>IFERROR(VLOOKUP(A1086,'[2]Total Provider - Dec 2015'!$A$1:$K$1232,2,FALSE),"")</f>
        <v/>
      </c>
      <c r="C1086" s="7" t="str">
        <f>IFERROR(VLOOKUP(A1086,'[2]Total Provider - Dec 2015'!$A$1:$K$1232,3,FALSE),"")</f>
        <v/>
      </c>
      <c r="D1086" s="7" t="str">
        <f>IFERROR(VLOOKUP(A1086,'[2]Total Provider - Dec 2015'!$A$1:$K$1232,4,FALSE),"")</f>
        <v/>
      </c>
      <c r="E1086" s="7" t="str">
        <f>IFERROR(VLOOKUP(A1086,'[2]Total Provider - Dec 2015'!$A$1:$K$1232,5,FALSE),"")</f>
        <v/>
      </c>
      <c r="F1086" s="7" t="str">
        <f>IFERROR(VLOOKUP(A1086,'[2]Total Provider - Dec 2015'!$A$1:$K$1232,6,FALSE),"")</f>
        <v/>
      </c>
      <c r="G1086" s="7" t="str">
        <f>IFERROR(VLOOKUP(A1086,'[2]Total Provider - Dec 2015'!$A$1:$K$1232,7,FALSE),"")</f>
        <v/>
      </c>
      <c r="H1086" s="10" t="str">
        <f>IFERROR(VLOOKUP(A1086,'[2]Total Provider - Dec 2015'!$A$1:$K$1232,8,FALSE),"")</f>
        <v/>
      </c>
      <c r="I1086" s="10" t="str">
        <f>IFERROR(VLOOKUP(A1086,'[2]Total Provider - Dec 2015'!$A$1:$K$1232,9,FALSE),"")</f>
        <v/>
      </c>
      <c r="J1086" s="10" t="str">
        <f>IFERROR(VLOOKUP(A1086,'[2]Total Provider - Dec 2015'!$A$1:$K$1232,10,FALSE),"")</f>
        <v/>
      </c>
      <c r="K1086" s="10" t="str">
        <f>IFERROR(VLOOKUP(A1086,'[2]Total Provider - Dec 2015'!$A$1:$K$1232,11,FALSE),"")</f>
        <v/>
      </c>
    </row>
    <row r="1087" spans="1:11" hidden="1" x14ac:dyDescent="0.25">
      <c r="A1087" s="5"/>
      <c r="B1087" s="6" t="str">
        <f>IFERROR(VLOOKUP(A1087,'[2]Total Provider - Dec 2015'!$A$1:$K$1232,2,FALSE),"")</f>
        <v/>
      </c>
      <c r="C1087" s="7" t="str">
        <f>IFERROR(VLOOKUP(A1087,'[2]Total Provider - Dec 2015'!$A$1:$K$1232,3,FALSE),"")</f>
        <v/>
      </c>
      <c r="D1087" s="7" t="str">
        <f>IFERROR(VLOOKUP(A1087,'[2]Total Provider - Dec 2015'!$A$1:$K$1232,4,FALSE),"")</f>
        <v/>
      </c>
      <c r="E1087" s="7" t="str">
        <f>IFERROR(VLOOKUP(A1087,'[2]Total Provider - Dec 2015'!$A$1:$K$1232,5,FALSE),"")</f>
        <v/>
      </c>
      <c r="F1087" s="7" t="str">
        <f>IFERROR(VLOOKUP(A1087,'[2]Total Provider - Dec 2015'!$A$1:$K$1232,6,FALSE),"")</f>
        <v/>
      </c>
      <c r="G1087" s="7" t="str">
        <f>IFERROR(VLOOKUP(A1087,'[2]Total Provider - Dec 2015'!$A$1:$K$1232,7,FALSE),"")</f>
        <v/>
      </c>
      <c r="H1087" s="10" t="str">
        <f>IFERROR(VLOOKUP(A1087,'[2]Total Provider - Dec 2015'!$A$1:$K$1232,8,FALSE),"")</f>
        <v/>
      </c>
      <c r="I1087" s="10" t="str">
        <f>IFERROR(VLOOKUP(A1087,'[2]Total Provider - Dec 2015'!$A$1:$K$1232,9,FALSE),"")</f>
        <v/>
      </c>
      <c r="J1087" s="10" t="str">
        <f>IFERROR(VLOOKUP(A1087,'[2]Total Provider - Dec 2015'!$A$1:$K$1232,10,FALSE),"")</f>
        <v/>
      </c>
      <c r="K1087" s="10" t="str">
        <f>IFERROR(VLOOKUP(A1087,'[2]Total Provider - Dec 2015'!$A$1:$K$1232,11,FALSE),"")</f>
        <v/>
      </c>
    </row>
    <row r="1088" spans="1:11" hidden="1" x14ac:dyDescent="0.25">
      <c r="A1088" s="5"/>
      <c r="B1088" s="6" t="str">
        <f>IFERROR(VLOOKUP(A1088,'[2]Total Provider - Dec 2015'!$A$1:$K$1232,2,FALSE),"")</f>
        <v/>
      </c>
      <c r="C1088" s="7" t="str">
        <f>IFERROR(VLOOKUP(A1088,'[2]Total Provider - Dec 2015'!$A$1:$K$1232,3,FALSE),"")</f>
        <v/>
      </c>
      <c r="D1088" s="7" t="str">
        <f>IFERROR(VLOOKUP(A1088,'[2]Total Provider - Dec 2015'!$A$1:$K$1232,4,FALSE),"")</f>
        <v/>
      </c>
      <c r="E1088" s="7" t="str">
        <f>IFERROR(VLOOKUP(A1088,'[2]Total Provider - Dec 2015'!$A$1:$K$1232,5,FALSE),"")</f>
        <v/>
      </c>
      <c r="F1088" s="7" t="str">
        <f>IFERROR(VLOOKUP(A1088,'[2]Total Provider - Dec 2015'!$A$1:$K$1232,6,FALSE),"")</f>
        <v/>
      </c>
      <c r="G1088" s="7" t="str">
        <f>IFERROR(VLOOKUP(A1088,'[2]Total Provider - Dec 2015'!$A$1:$K$1232,7,FALSE),"")</f>
        <v/>
      </c>
      <c r="H1088" s="10" t="str">
        <f>IFERROR(VLOOKUP(A1088,'[2]Total Provider - Dec 2015'!$A$1:$K$1232,8,FALSE),"")</f>
        <v/>
      </c>
      <c r="I1088" s="10" t="str">
        <f>IFERROR(VLOOKUP(A1088,'[2]Total Provider - Dec 2015'!$A$1:$K$1232,9,FALSE),"")</f>
        <v/>
      </c>
      <c r="J1088" s="10" t="str">
        <f>IFERROR(VLOOKUP(A1088,'[2]Total Provider - Dec 2015'!$A$1:$K$1232,10,FALSE),"")</f>
        <v/>
      </c>
      <c r="K1088" s="10" t="str">
        <f>IFERROR(VLOOKUP(A1088,'[2]Total Provider - Dec 2015'!$A$1:$K$1232,11,FALSE),"")</f>
        <v/>
      </c>
    </row>
    <row r="1089" spans="1:11" hidden="1" x14ac:dyDescent="0.25">
      <c r="A1089" s="5"/>
      <c r="B1089" s="6" t="str">
        <f>IFERROR(VLOOKUP(A1089,'[2]Total Provider - Dec 2015'!$A$1:$K$1232,2,FALSE),"")</f>
        <v/>
      </c>
      <c r="C1089" s="7" t="str">
        <f>IFERROR(VLOOKUP(A1089,'[2]Total Provider - Dec 2015'!$A$1:$K$1232,3,FALSE),"")</f>
        <v/>
      </c>
      <c r="D1089" s="7" t="str">
        <f>IFERROR(VLOOKUP(A1089,'[2]Total Provider - Dec 2015'!$A$1:$K$1232,4,FALSE),"")</f>
        <v/>
      </c>
      <c r="E1089" s="7" t="str">
        <f>IFERROR(VLOOKUP(A1089,'[2]Total Provider - Dec 2015'!$A$1:$K$1232,5,FALSE),"")</f>
        <v/>
      </c>
      <c r="F1089" s="7" t="str">
        <f>IFERROR(VLOOKUP(A1089,'[2]Total Provider - Dec 2015'!$A$1:$K$1232,6,FALSE),"")</f>
        <v/>
      </c>
      <c r="G1089" s="7" t="str">
        <f>IFERROR(VLOOKUP(A1089,'[2]Total Provider - Dec 2015'!$A$1:$K$1232,7,FALSE),"")</f>
        <v/>
      </c>
      <c r="H1089" s="10" t="str">
        <f>IFERROR(VLOOKUP(A1089,'[2]Total Provider - Dec 2015'!$A$1:$K$1232,8,FALSE),"")</f>
        <v/>
      </c>
      <c r="I1089" s="10" t="str">
        <f>IFERROR(VLOOKUP(A1089,'[2]Total Provider - Dec 2015'!$A$1:$K$1232,9,FALSE),"")</f>
        <v/>
      </c>
      <c r="J1089" s="10" t="str">
        <f>IFERROR(VLOOKUP(A1089,'[2]Total Provider - Dec 2015'!$A$1:$K$1232,10,FALSE),"")</f>
        <v/>
      </c>
      <c r="K1089" s="10" t="str">
        <f>IFERROR(VLOOKUP(A1089,'[2]Total Provider - Dec 2015'!$A$1:$K$1232,11,FALSE),"")</f>
        <v/>
      </c>
    </row>
    <row r="1090" spans="1:11" hidden="1" x14ac:dyDescent="0.25">
      <c r="A1090" s="5"/>
      <c r="B1090" s="6" t="str">
        <f>IFERROR(VLOOKUP(A1090,'[2]Total Provider - Dec 2015'!$A$1:$K$1232,2,FALSE),"")</f>
        <v/>
      </c>
      <c r="C1090" s="7" t="str">
        <f>IFERROR(VLOOKUP(A1090,'[2]Total Provider - Dec 2015'!$A$1:$K$1232,3,FALSE),"")</f>
        <v/>
      </c>
      <c r="D1090" s="7" t="str">
        <f>IFERROR(VLOOKUP(A1090,'[2]Total Provider - Dec 2015'!$A$1:$K$1232,4,FALSE),"")</f>
        <v/>
      </c>
      <c r="E1090" s="7" t="str">
        <f>IFERROR(VLOOKUP(A1090,'[2]Total Provider - Dec 2015'!$A$1:$K$1232,5,FALSE),"")</f>
        <v/>
      </c>
      <c r="F1090" s="7" t="str">
        <f>IFERROR(VLOOKUP(A1090,'[2]Total Provider - Dec 2015'!$A$1:$K$1232,6,FALSE),"")</f>
        <v/>
      </c>
      <c r="G1090" s="7" t="str">
        <f>IFERROR(VLOOKUP(A1090,'[2]Total Provider - Dec 2015'!$A$1:$K$1232,7,FALSE),"")</f>
        <v/>
      </c>
      <c r="H1090" s="10" t="str">
        <f>IFERROR(VLOOKUP(A1090,'[2]Total Provider - Dec 2015'!$A$1:$K$1232,8,FALSE),"")</f>
        <v/>
      </c>
      <c r="I1090" s="10" t="str">
        <f>IFERROR(VLOOKUP(A1090,'[2]Total Provider - Dec 2015'!$A$1:$K$1232,9,FALSE),"")</f>
        <v/>
      </c>
      <c r="J1090" s="10" t="str">
        <f>IFERROR(VLOOKUP(A1090,'[2]Total Provider - Dec 2015'!$A$1:$K$1232,10,FALSE),"")</f>
        <v/>
      </c>
      <c r="K1090" s="10" t="str">
        <f>IFERROR(VLOOKUP(A1090,'[2]Total Provider - Dec 2015'!$A$1:$K$1232,11,FALSE),"")</f>
        <v/>
      </c>
    </row>
    <row r="1091" spans="1:11" hidden="1" x14ac:dyDescent="0.25">
      <c r="A1091" s="5"/>
      <c r="B1091" s="6" t="str">
        <f>IFERROR(VLOOKUP(A1091,'[2]Total Provider - Dec 2015'!$A$1:$K$1232,2,FALSE),"")</f>
        <v/>
      </c>
      <c r="C1091" s="7" t="str">
        <f>IFERROR(VLOOKUP(A1091,'[2]Total Provider - Dec 2015'!$A$1:$K$1232,3,FALSE),"")</f>
        <v/>
      </c>
      <c r="D1091" s="7" t="str">
        <f>IFERROR(VLOOKUP(A1091,'[2]Total Provider - Dec 2015'!$A$1:$K$1232,4,FALSE),"")</f>
        <v/>
      </c>
      <c r="E1091" s="7" t="str">
        <f>IFERROR(VLOOKUP(A1091,'[2]Total Provider - Dec 2015'!$A$1:$K$1232,5,FALSE),"")</f>
        <v/>
      </c>
      <c r="F1091" s="7" t="str">
        <f>IFERROR(VLOOKUP(A1091,'[2]Total Provider - Dec 2015'!$A$1:$K$1232,6,FALSE),"")</f>
        <v/>
      </c>
      <c r="G1091" s="7" t="str">
        <f>IFERROR(VLOOKUP(A1091,'[2]Total Provider - Dec 2015'!$A$1:$K$1232,7,FALSE),"")</f>
        <v/>
      </c>
      <c r="H1091" s="10" t="str">
        <f>IFERROR(VLOOKUP(A1091,'[2]Total Provider - Dec 2015'!$A$1:$K$1232,8,FALSE),"")</f>
        <v/>
      </c>
      <c r="I1091" s="10" t="str">
        <f>IFERROR(VLOOKUP(A1091,'[2]Total Provider - Dec 2015'!$A$1:$K$1232,9,FALSE),"")</f>
        <v/>
      </c>
      <c r="J1091" s="10" t="str">
        <f>IFERROR(VLOOKUP(A1091,'[2]Total Provider - Dec 2015'!$A$1:$K$1232,10,FALSE),"")</f>
        <v/>
      </c>
      <c r="K1091" s="10" t="str">
        <f>IFERROR(VLOOKUP(A1091,'[2]Total Provider - Dec 2015'!$A$1:$K$1232,11,FALSE),"")</f>
        <v/>
      </c>
    </row>
    <row r="1092" spans="1:11" hidden="1" x14ac:dyDescent="0.25">
      <c r="A1092" s="5"/>
      <c r="B1092" s="6" t="str">
        <f>IFERROR(VLOOKUP(A1092,'[2]Total Provider - Dec 2015'!$A$1:$K$1232,2,FALSE),"")</f>
        <v/>
      </c>
      <c r="C1092" s="7" t="str">
        <f>IFERROR(VLOOKUP(A1092,'[2]Total Provider - Dec 2015'!$A$1:$K$1232,3,FALSE),"")</f>
        <v/>
      </c>
      <c r="D1092" s="7" t="str">
        <f>IFERROR(VLOOKUP(A1092,'[2]Total Provider - Dec 2015'!$A$1:$K$1232,4,FALSE),"")</f>
        <v/>
      </c>
      <c r="E1092" s="7" t="str">
        <f>IFERROR(VLOOKUP(A1092,'[2]Total Provider - Dec 2015'!$A$1:$K$1232,5,FALSE),"")</f>
        <v/>
      </c>
      <c r="F1092" s="7" t="str">
        <f>IFERROR(VLOOKUP(A1092,'[2]Total Provider - Dec 2015'!$A$1:$K$1232,6,FALSE),"")</f>
        <v/>
      </c>
      <c r="G1092" s="7" t="str">
        <f>IFERROR(VLOOKUP(A1092,'[2]Total Provider - Dec 2015'!$A$1:$K$1232,7,FALSE),"")</f>
        <v/>
      </c>
      <c r="H1092" s="10" t="str">
        <f>IFERROR(VLOOKUP(A1092,'[2]Total Provider - Dec 2015'!$A$1:$K$1232,8,FALSE),"")</f>
        <v/>
      </c>
      <c r="I1092" s="10" t="str">
        <f>IFERROR(VLOOKUP(A1092,'[2]Total Provider - Dec 2015'!$A$1:$K$1232,9,FALSE),"")</f>
        <v/>
      </c>
      <c r="J1092" s="10" t="str">
        <f>IFERROR(VLOOKUP(A1092,'[2]Total Provider - Dec 2015'!$A$1:$K$1232,10,FALSE),"")</f>
        <v/>
      </c>
      <c r="K1092" s="10" t="str">
        <f>IFERROR(VLOOKUP(A1092,'[2]Total Provider - Dec 2015'!$A$1:$K$1232,11,FALSE),"")</f>
        <v/>
      </c>
    </row>
    <row r="1093" spans="1:11" hidden="1" x14ac:dyDescent="0.25">
      <c r="A1093" s="5"/>
      <c r="B1093" s="6" t="str">
        <f>IFERROR(VLOOKUP(A1093,'[2]Total Provider - Dec 2015'!$A$1:$K$1232,2,FALSE),"")</f>
        <v/>
      </c>
      <c r="C1093" s="7" t="str">
        <f>IFERROR(VLOOKUP(A1093,'[2]Total Provider - Dec 2015'!$A$1:$K$1232,3,FALSE),"")</f>
        <v/>
      </c>
      <c r="D1093" s="7" t="str">
        <f>IFERROR(VLOOKUP(A1093,'[2]Total Provider - Dec 2015'!$A$1:$K$1232,4,FALSE),"")</f>
        <v/>
      </c>
      <c r="E1093" s="7" t="str">
        <f>IFERROR(VLOOKUP(A1093,'[2]Total Provider - Dec 2015'!$A$1:$K$1232,5,FALSE),"")</f>
        <v/>
      </c>
      <c r="F1093" s="7" t="str">
        <f>IFERROR(VLOOKUP(A1093,'[2]Total Provider - Dec 2015'!$A$1:$K$1232,6,FALSE),"")</f>
        <v/>
      </c>
      <c r="G1093" s="7" t="str">
        <f>IFERROR(VLOOKUP(A1093,'[2]Total Provider - Dec 2015'!$A$1:$K$1232,7,FALSE),"")</f>
        <v/>
      </c>
      <c r="H1093" s="10" t="str">
        <f>IFERROR(VLOOKUP(A1093,'[2]Total Provider - Dec 2015'!$A$1:$K$1232,8,FALSE),"")</f>
        <v/>
      </c>
      <c r="I1093" s="10" t="str">
        <f>IFERROR(VLOOKUP(A1093,'[2]Total Provider - Dec 2015'!$A$1:$K$1232,9,FALSE),"")</f>
        <v/>
      </c>
      <c r="J1093" s="10" t="str">
        <f>IFERROR(VLOOKUP(A1093,'[2]Total Provider - Dec 2015'!$A$1:$K$1232,10,FALSE),"")</f>
        <v/>
      </c>
      <c r="K1093" s="10" t="str">
        <f>IFERROR(VLOOKUP(A1093,'[2]Total Provider - Dec 2015'!$A$1:$K$1232,11,FALSE),"")</f>
        <v/>
      </c>
    </row>
    <row r="1094" spans="1:11" hidden="1" x14ac:dyDescent="0.25">
      <c r="A1094" s="5"/>
      <c r="B1094" s="6" t="str">
        <f>IFERROR(VLOOKUP(A1094,'[2]Total Provider - Dec 2015'!$A$1:$K$1232,2,FALSE),"")</f>
        <v/>
      </c>
      <c r="C1094" s="7" t="str">
        <f>IFERROR(VLOOKUP(A1094,'[2]Total Provider - Dec 2015'!$A$1:$K$1232,3,FALSE),"")</f>
        <v/>
      </c>
      <c r="D1094" s="7" t="str">
        <f>IFERROR(VLOOKUP(A1094,'[2]Total Provider - Dec 2015'!$A$1:$K$1232,4,FALSE),"")</f>
        <v/>
      </c>
      <c r="E1094" s="7" t="str">
        <f>IFERROR(VLOOKUP(A1094,'[2]Total Provider - Dec 2015'!$A$1:$K$1232,5,FALSE),"")</f>
        <v/>
      </c>
      <c r="F1094" s="7" t="str">
        <f>IFERROR(VLOOKUP(A1094,'[2]Total Provider - Dec 2015'!$A$1:$K$1232,6,FALSE),"")</f>
        <v/>
      </c>
      <c r="G1094" s="7" t="str">
        <f>IFERROR(VLOOKUP(A1094,'[2]Total Provider - Dec 2015'!$A$1:$K$1232,7,FALSE),"")</f>
        <v/>
      </c>
      <c r="H1094" s="10" t="str">
        <f>IFERROR(VLOOKUP(A1094,'[2]Total Provider - Dec 2015'!$A$1:$K$1232,8,FALSE),"")</f>
        <v/>
      </c>
      <c r="I1094" s="10" t="str">
        <f>IFERROR(VLOOKUP(A1094,'[2]Total Provider - Dec 2015'!$A$1:$K$1232,9,FALSE),"")</f>
        <v/>
      </c>
      <c r="J1094" s="10" t="str">
        <f>IFERROR(VLOOKUP(A1094,'[2]Total Provider - Dec 2015'!$A$1:$K$1232,10,FALSE),"")</f>
        <v/>
      </c>
      <c r="K1094" s="10" t="str">
        <f>IFERROR(VLOOKUP(A1094,'[2]Total Provider - Dec 2015'!$A$1:$K$1232,11,FALSE),"")</f>
        <v/>
      </c>
    </row>
    <row r="1095" spans="1:11" hidden="1" x14ac:dyDescent="0.25">
      <c r="A1095" s="5"/>
      <c r="B1095" s="6" t="str">
        <f>IFERROR(VLOOKUP(A1095,'[2]Total Provider - Dec 2015'!$A$1:$K$1232,2,FALSE),"")</f>
        <v/>
      </c>
      <c r="C1095" s="7" t="str">
        <f>IFERROR(VLOOKUP(A1095,'[2]Total Provider - Dec 2015'!$A$1:$K$1232,3,FALSE),"")</f>
        <v/>
      </c>
      <c r="D1095" s="7" t="str">
        <f>IFERROR(VLOOKUP(A1095,'[2]Total Provider - Dec 2015'!$A$1:$K$1232,4,FALSE),"")</f>
        <v/>
      </c>
      <c r="E1095" s="7" t="str">
        <f>IFERROR(VLOOKUP(A1095,'[2]Total Provider - Dec 2015'!$A$1:$K$1232,5,FALSE),"")</f>
        <v/>
      </c>
      <c r="F1095" s="7" t="str">
        <f>IFERROR(VLOOKUP(A1095,'[2]Total Provider - Dec 2015'!$A$1:$K$1232,6,FALSE),"")</f>
        <v/>
      </c>
      <c r="G1095" s="7" t="str">
        <f>IFERROR(VLOOKUP(A1095,'[2]Total Provider - Dec 2015'!$A$1:$K$1232,7,FALSE),"")</f>
        <v/>
      </c>
      <c r="H1095" s="10" t="str">
        <f>IFERROR(VLOOKUP(A1095,'[2]Total Provider - Dec 2015'!$A$1:$K$1232,8,FALSE),"")</f>
        <v/>
      </c>
      <c r="I1095" s="10" t="str">
        <f>IFERROR(VLOOKUP(A1095,'[2]Total Provider - Dec 2015'!$A$1:$K$1232,9,FALSE),"")</f>
        <v/>
      </c>
      <c r="J1095" s="10" t="str">
        <f>IFERROR(VLOOKUP(A1095,'[2]Total Provider - Dec 2015'!$A$1:$K$1232,10,FALSE),"")</f>
        <v/>
      </c>
      <c r="K1095" s="10" t="str">
        <f>IFERROR(VLOOKUP(A1095,'[2]Total Provider - Dec 2015'!$A$1:$K$1232,11,FALSE),"")</f>
        <v/>
      </c>
    </row>
    <row r="1096" spans="1:11" hidden="1" x14ac:dyDescent="0.25">
      <c r="A1096" s="5"/>
      <c r="B1096" s="6" t="str">
        <f>IFERROR(VLOOKUP(A1096,'[2]Total Provider - Dec 2015'!$A$1:$K$1232,2,FALSE),"")</f>
        <v/>
      </c>
      <c r="C1096" s="7" t="str">
        <f>IFERROR(VLOOKUP(A1096,'[2]Total Provider - Dec 2015'!$A$1:$K$1232,3,FALSE),"")</f>
        <v/>
      </c>
      <c r="D1096" s="7" t="str">
        <f>IFERROR(VLOOKUP(A1096,'[2]Total Provider - Dec 2015'!$A$1:$K$1232,4,FALSE),"")</f>
        <v/>
      </c>
      <c r="E1096" s="7" t="str">
        <f>IFERROR(VLOOKUP(A1096,'[2]Total Provider - Dec 2015'!$A$1:$K$1232,5,FALSE),"")</f>
        <v/>
      </c>
      <c r="F1096" s="7" t="str">
        <f>IFERROR(VLOOKUP(A1096,'[2]Total Provider - Dec 2015'!$A$1:$K$1232,6,FALSE),"")</f>
        <v/>
      </c>
      <c r="G1096" s="7" t="str">
        <f>IFERROR(VLOOKUP(A1096,'[2]Total Provider - Dec 2015'!$A$1:$K$1232,7,FALSE),"")</f>
        <v/>
      </c>
      <c r="H1096" s="10" t="str">
        <f>IFERROR(VLOOKUP(A1096,'[2]Total Provider - Dec 2015'!$A$1:$K$1232,8,FALSE),"")</f>
        <v/>
      </c>
      <c r="I1096" s="10" t="str">
        <f>IFERROR(VLOOKUP(A1096,'[2]Total Provider - Dec 2015'!$A$1:$K$1232,9,FALSE),"")</f>
        <v/>
      </c>
      <c r="J1096" s="10" t="str">
        <f>IFERROR(VLOOKUP(A1096,'[2]Total Provider - Dec 2015'!$A$1:$K$1232,10,FALSE),"")</f>
        <v/>
      </c>
      <c r="K1096" s="10" t="str">
        <f>IFERROR(VLOOKUP(A1096,'[2]Total Provider - Dec 2015'!$A$1:$K$1232,11,FALSE),"")</f>
        <v/>
      </c>
    </row>
    <row r="1097" spans="1:11" hidden="1" x14ac:dyDescent="0.25">
      <c r="A1097" s="5"/>
      <c r="B1097" s="6" t="str">
        <f>IFERROR(VLOOKUP(A1097,'[2]Total Provider - Dec 2015'!$A$1:$K$1232,2,FALSE),"")</f>
        <v/>
      </c>
      <c r="C1097" s="7" t="str">
        <f>IFERROR(VLOOKUP(A1097,'[2]Total Provider - Dec 2015'!$A$1:$K$1232,3,FALSE),"")</f>
        <v/>
      </c>
      <c r="D1097" s="7" t="str">
        <f>IFERROR(VLOOKUP(A1097,'[2]Total Provider - Dec 2015'!$A$1:$K$1232,4,FALSE),"")</f>
        <v/>
      </c>
      <c r="E1097" s="7" t="str">
        <f>IFERROR(VLOOKUP(A1097,'[2]Total Provider - Dec 2015'!$A$1:$K$1232,5,FALSE),"")</f>
        <v/>
      </c>
      <c r="F1097" s="7" t="str">
        <f>IFERROR(VLOOKUP(A1097,'[2]Total Provider - Dec 2015'!$A$1:$K$1232,6,FALSE),"")</f>
        <v/>
      </c>
      <c r="G1097" s="7" t="str">
        <f>IFERROR(VLOOKUP(A1097,'[2]Total Provider - Dec 2015'!$A$1:$K$1232,7,FALSE),"")</f>
        <v/>
      </c>
      <c r="H1097" s="10" t="str">
        <f>IFERROR(VLOOKUP(A1097,'[2]Total Provider - Dec 2015'!$A$1:$K$1232,8,FALSE),"")</f>
        <v/>
      </c>
      <c r="I1097" s="10" t="str">
        <f>IFERROR(VLOOKUP(A1097,'[2]Total Provider - Dec 2015'!$A$1:$K$1232,9,FALSE),"")</f>
        <v/>
      </c>
      <c r="J1097" s="10" t="str">
        <f>IFERROR(VLOOKUP(A1097,'[2]Total Provider - Dec 2015'!$A$1:$K$1232,10,FALSE),"")</f>
        <v/>
      </c>
      <c r="K1097" s="10" t="str">
        <f>IFERROR(VLOOKUP(A1097,'[2]Total Provider - Dec 2015'!$A$1:$K$1232,11,FALSE),"")</f>
        <v/>
      </c>
    </row>
    <row r="1098" spans="1:11" hidden="1" x14ac:dyDescent="0.25">
      <c r="A1098" s="5"/>
      <c r="B1098" s="6" t="str">
        <f>IFERROR(VLOOKUP(A1098,'[2]Total Provider - Dec 2015'!$A$1:$K$1232,2,FALSE),"")</f>
        <v/>
      </c>
      <c r="C1098" s="7" t="str">
        <f>IFERROR(VLOOKUP(A1098,'[2]Total Provider - Dec 2015'!$A$1:$K$1232,3,FALSE),"")</f>
        <v/>
      </c>
      <c r="D1098" s="7" t="str">
        <f>IFERROR(VLOOKUP(A1098,'[2]Total Provider - Dec 2015'!$A$1:$K$1232,4,FALSE),"")</f>
        <v/>
      </c>
      <c r="E1098" s="7" t="str">
        <f>IFERROR(VLOOKUP(A1098,'[2]Total Provider - Dec 2015'!$A$1:$K$1232,5,FALSE),"")</f>
        <v/>
      </c>
      <c r="F1098" s="7" t="str">
        <f>IFERROR(VLOOKUP(A1098,'[2]Total Provider - Dec 2015'!$A$1:$K$1232,6,FALSE),"")</f>
        <v/>
      </c>
      <c r="G1098" s="7" t="str">
        <f>IFERROR(VLOOKUP(A1098,'[2]Total Provider - Dec 2015'!$A$1:$K$1232,7,FALSE),"")</f>
        <v/>
      </c>
      <c r="H1098" s="10" t="str">
        <f>IFERROR(VLOOKUP(A1098,'[2]Total Provider - Dec 2015'!$A$1:$K$1232,8,FALSE),"")</f>
        <v/>
      </c>
      <c r="I1098" s="10" t="str">
        <f>IFERROR(VLOOKUP(A1098,'[2]Total Provider - Dec 2015'!$A$1:$K$1232,9,FALSE),"")</f>
        <v/>
      </c>
      <c r="J1098" s="10" t="str">
        <f>IFERROR(VLOOKUP(A1098,'[2]Total Provider - Dec 2015'!$A$1:$K$1232,10,FALSE),"")</f>
        <v/>
      </c>
      <c r="K1098" s="10" t="str">
        <f>IFERROR(VLOOKUP(A1098,'[2]Total Provider - Dec 2015'!$A$1:$K$1232,11,FALSE),"")</f>
        <v/>
      </c>
    </row>
    <row r="1099" spans="1:11" hidden="1" x14ac:dyDescent="0.25">
      <c r="A1099" s="5"/>
      <c r="B1099" s="6" t="str">
        <f>IFERROR(VLOOKUP(A1099,'[2]Total Provider - Dec 2015'!$A$1:$K$1232,2,FALSE),"")</f>
        <v/>
      </c>
      <c r="C1099" s="7" t="str">
        <f>IFERROR(VLOOKUP(A1099,'[2]Total Provider - Dec 2015'!$A$1:$K$1232,3,FALSE),"")</f>
        <v/>
      </c>
      <c r="D1099" s="7" t="str">
        <f>IFERROR(VLOOKUP(A1099,'[2]Total Provider - Dec 2015'!$A$1:$K$1232,4,FALSE),"")</f>
        <v/>
      </c>
      <c r="E1099" s="7" t="str">
        <f>IFERROR(VLOOKUP(A1099,'[2]Total Provider - Dec 2015'!$A$1:$K$1232,5,FALSE),"")</f>
        <v/>
      </c>
      <c r="F1099" s="7" t="str">
        <f>IFERROR(VLOOKUP(A1099,'[2]Total Provider - Dec 2015'!$A$1:$K$1232,6,FALSE),"")</f>
        <v/>
      </c>
      <c r="G1099" s="7" t="str">
        <f>IFERROR(VLOOKUP(A1099,'[2]Total Provider - Dec 2015'!$A$1:$K$1232,7,FALSE),"")</f>
        <v/>
      </c>
      <c r="H1099" s="10" t="str">
        <f>IFERROR(VLOOKUP(A1099,'[2]Total Provider - Dec 2015'!$A$1:$K$1232,8,FALSE),"")</f>
        <v/>
      </c>
      <c r="I1099" s="10" t="str">
        <f>IFERROR(VLOOKUP(A1099,'[2]Total Provider - Dec 2015'!$A$1:$K$1232,9,FALSE),"")</f>
        <v/>
      </c>
      <c r="J1099" s="10" t="str">
        <f>IFERROR(VLOOKUP(A1099,'[2]Total Provider - Dec 2015'!$A$1:$K$1232,10,FALSE),"")</f>
        <v/>
      </c>
      <c r="K1099" s="10" t="str">
        <f>IFERROR(VLOOKUP(A1099,'[2]Total Provider - Dec 2015'!$A$1:$K$1232,11,FALSE),"")</f>
        <v/>
      </c>
    </row>
    <row r="1100" spans="1:11" hidden="1" x14ac:dyDescent="0.25">
      <c r="A1100" s="5"/>
      <c r="B1100" s="6" t="str">
        <f>IFERROR(VLOOKUP(A1100,'[2]Total Provider - Dec 2015'!$A$1:$K$1232,2,FALSE),"")</f>
        <v/>
      </c>
      <c r="C1100" s="7" t="str">
        <f>IFERROR(VLOOKUP(A1100,'[2]Total Provider - Dec 2015'!$A$1:$K$1232,3,FALSE),"")</f>
        <v/>
      </c>
      <c r="D1100" s="7" t="str">
        <f>IFERROR(VLOOKUP(A1100,'[2]Total Provider - Dec 2015'!$A$1:$K$1232,4,FALSE),"")</f>
        <v/>
      </c>
      <c r="E1100" s="7" t="str">
        <f>IFERROR(VLOOKUP(A1100,'[2]Total Provider - Dec 2015'!$A$1:$K$1232,5,FALSE),"")</f>
        <v/>
      </c>
      <c r="F1100" s="7" t="str">
        <f>IFERROR(VLOOKUP(A1100,'[2]Total Provider - Dec 2015'!$A$1:$K$1232,6,FALSE),"")</f>
        <v/>
      </c>
      <c r="G1100" s="7" t="str">
        <f>IFERROR(VLOOKUP(A1100,'[2]Total Provider - Dec 2015'!$A$1:$K$1232,7,FALSE),"")</f>
        <v/>
      </c>
      <c r="H1100" s="10" t="str">
        <f>IFERROR(VLOOKUP(A1100,'[2]Total Provider - Dec 2015'!$A$1:$K$1232,8,FALSE),"")</f>
        <v/>
      </c>
      <c r="I1100" s="10" t="str">
        <f>IFERROR(VLOOKUP(A1100,'[2]Total Provider - Dec 2015'!$A$1:$K$1232,9,FALSE),"")</f>
        <v/>
      </c>
      <c r="J1100" s="10" t="str">
        <f>IFERROR(VLOOKUP(A1100,'[2]Total Provider - Dec 2015'!$A$1:$K$1232,10,FALSE),"")</f>
        <v/>
      </c>
      <c r="K1100" s="10" t="str">
        <f>IFERROR(VLOOKUP(A1100,'[2]Total Provider - Dec 2015'!$A$1:$K$1232,11,FALSE),"")</f>
        <v/>
      </c>
    </row>
    <row r="1101" spans="1:11" hidden="1" x14ac:dyDescent="0.25">
      <c r="A1101" s="5"/>
      <c r="B1101" s="6" t="str">
        <f>IFERROR(VLOOKUP(A1101,'[2]Total Provider - Dec 2015'!$A$1:$K$1232,2,FALSE),"")</f>
        <v/>
      </c>
      <c r="C1101" s="7" t="str">
        <f>IFERROR(VLOOKUP(A1101,'[2]Total Provider - Dec 2015'!$A$1:$K$1232,3,FALSE),"")</f>
        <v/>
      </c>
      <c r="D1101" s="7" t="str">
        <f>IFERROR(VLOOKUP(A1101,'[2]Total Provider - Dec 2015'!$A$1:$K$1232,4,FALSE),"")</f>
        <v/>
      </c>
      <c r="E1101" s="7" t="str">
        <f>IFERROR(VLOOKUP(A1101,'[2]Total Provider - Dec 2015'!$A$1:$K$1232,5,FALSE),"")</f>
        <v/>
      </c>
      <c r="F1101" s="7" t="str">
        <f>IFERROR(VLOOKUP(A1101,'[2]Total Provider - Dec 2015'!$A$1:$K$1232,6,FALSE),"")</f>
        <v/>
      </c>
      <c r="G1101" s="7" t="str">
        <f>IFERROR(VLOOKUP(A1101,'[2]Total Provider - Dec 2015'!$A$1:$K$1232,7,FALSE),"")</f>
        <v/>
      </c>
      <c r="H1101" s="10" t="str">
        <f>IFERROR(VLOOKUP(A1101,'[2]Total Provider - Dec 2015'!$A$1:$K$1232,8,FALSE),"")</f>
        <v/>
      </c>
      <c r="I1101" s="10" t="str">
        <f>IFERROR(VLOOKUP(A1101,'[2]Total Provider - Dec 2015'!$A$1:$K$1232,9,FALSE),"")</f>
        <v/>
      </c>
      <c r="J1101" s="10" t="str">
        <f>IFERROR(VLOOKUP(A1101,'[2]Total Provider - Dec 2015'!$A$1:$K$1232,10,FALSE),"")</f>
        <v/>
      </c>
      <c r="K1101" s="10" t="str">
        <f>IFERROR(VLOOKUP(A1101,'[2]Total Provider - Dec 2015'!$A$1:$K$1232,11,FALSE),"")</f>
        <v/>
      </c>
    </row>
    <row r="1102" spans="1:11" hidden="1" x14ac:dyDescent="0.25">
      <c r="A1102" s="5"/>
      <c r="B1102" s="6" t="str">
        <f>IFERROR(VLOOKUP(A1102,'[2]Total Provider - Dec 2015'!$A$1:$K$1232,2,FALSE),"")</f>
        <v/>
      </c>
      <c r="C1102" s="7" t="str">
        <f>IFERROR(VLOOKUP(A1102,'[2]Total Provider - Dec 2015'!$A$1:$K$1232,3,FALSE),"")</f>
        <v/>
      </c>
      <c r="D1102" s="7" t="str">
        <f>IFERROR(VLOOKUP(A1102,'[2]Total Provider - Dec 2015'!$A$1:$K$1232,4,FALSE),"")</f>
        <v/>
      </c>
      <c r="E1102" s="7" t="str">
        <f>IFERROR(VLOOKUP(A1102,'[2]Total Provider - Dec 2015'!$A$1:$K$1232,5,FALSE),"")</f>
        <v/>
      </c>
      <c r="F1102" s="7" t="str">
        <f>IFERROR(VLOOKUP(A1102,'[2]Total Provider - Dec 2015'!$A$1:$K$1232,6,FALSE),"")</f>
        <v/>
      </c>
      <c r="G1102" s="7" t="str">
        <f>IFERROR(VLOOKUP(A1102,'[2]Total Provider - Dec 2015'!$A$1:$K$1232,7,FALSE),"")</f>
        <v/>
      </c>
      <c r="H1102" s="10" t="str">
        <f>IFERROR(VLOOKUP(A1102,'[2]Total Provider - Dec 2015'!$A$1:$K$1232,8,FALSE),"")</f>
        <v/>
      </c>
      <c r="I1102" s="10" t="str">
        <f>IFERROR(VLOOKUP(A1102,'[2]Total Provider - Dec 2015'!$A$1:$K$1232,9,FALSE),"")</f>
        <v/>
      </c>
      <c r="J1102" s="10" t="str">
        <f>IFERROR(VLOOKUP(A1102,'[2]Total Provider - Dec 2015'!$A$1:$K$1232,10,FALSE),"")</f>
        <v/>
      </c>
      <c r="K1102" s="10" t="str">
        <f>IFERROR(VLOOKUP(A1102,'[2]Total Provider - Dec 2015'!$A$1:$K$1232,11,FALSE),"")</f>
        <v/>
      </c>
    </row>
    <row r="1103" spans="1:11" hidden="1" x14ac:dyDescent="0.25">
      <c r="A1103" s="5"/>
      <c r="B1103" s="6" t="str">
        <f>IFERROR(VLOOKUP(A1103,'[2]Total Provider - Dec 2015'!$A$1:$K$1232,2,FALSE),"")</f>
        <v/>
      </c>
      <c r="C1103" s="7" t="str">
        <f>IFERROR(VLOOKUP(A1103,'[2]Total Provider - Dec 2015'!$A$1:$K$1232,3,FALSE),"")</f>
        <v/>
      </c>
      <c r="D1103" s="7" t="str">
        <f>IFERROR(VLOOKUP(A1103,'[2]Total Provider - Dec 2015'!$A$1:$K$1232,4,FALSE),"")</f>
        <v/>
      </c>
      <c r="E1103" s="7" t="str">
        <f>IFERROR(VLOOKUP(A1103,'[2]Total Provider - Dec 2015'!$A$1:$K$1232,5,FALSE),"")</f>
        <v/>
      </c>
      <c r="F1103" s="7" t="str">
        <f>IFERROR(VLOOKUP(A1103,'[2]Total Provider - Dec 2015'!$A$1:$K$1232,6,FALSE),"")</f>
        <v/>
      </c>
      <c r="G1103" s="7" t="str">
        <f>IFERROR(VLOOKUP(A1103,'[2]Total Provider - Dec 2015'!$A$1:$K$1232,7,FALSE),"")</f>
        <v/>
      </c>
      <c r="H1103" s="10" t="str">
        <f>IFERROR(VLOOKUP(A1103,'[2]Total Provider - Dec 2015'!$A$1:$K$1232,8,FALSE),"")</f>
        <v/>
      </c>
      <c r="I1103" s="10" t="str">
        <f>IFERROR(VLOOKUP(A1103,'[2]Total Provider - Dec 2015'!$A$1:$K$1232,9,FALSE),"")</f>
        <v/>
      </c>
      <c r="J1103" s="10" t="str">
        <f>IFERROR(VLOOKUP(A1103,'[2]Total Provider - Dec 2015'!$A$1:$K$1232,10,FALSE),"")</f>
        <v/>
      </c>
      <c r="K1103" s="10" t="str">
        <f>IFERROR(VLOOKUP(A1103,'[2]Total Provider - Dec 2015'!$A$1:$K$1232,11,FALSE),"")</f>
        <v/>
      </c>
    </row>
    <row r="1104" spans="1:11" hidden="1" x14ac:dyDescent="0.25">
      <c r="A1104" s="5"/>
      <c r="B1104" s="6" t="str">
        <f>IFERROR(VLOOKUP(A1104,'[2]Total Provider - Dec 2015'!$A$1:$K$1232,2,FALSE),"")</f>
        <v/>
      </c>
      <c r="C1104" s="7" t="str">
        <f>IFERROR(VLOOKUP(A1104,'[2]Total Provider - Dec 2015'!$A$1:$K$1232,3,FALSE),"")</f>
        <v/>
      </c>
      <c r="D1104" s="7" t="str">
        <f>IFERROR(VLOOKUP(A1104,'[2]Total Provider - Dec 2015'!$A$1:$K$1232,4,FALSE),"")</f>
        <v/>
      </c>
      <c r="E1104" s="7" t="str">
        <f>IFERROR(VLOOKUP(A1104,'[2]Total Provider - Dec 2015'!$A$1:$K$1232,5,FALSE),"")</f>
        <v/>
      </c>
      <c r="F1104" s="7" t="str">
        <f>IFERROR(VLOOKUP(A1104,'[2]Total Provider - Dec 2015'!$A$1:$K$1232,6,FALSE),"")</f>
        <v/>
      </c>
      <c r="G1104" s="7" t="str">
        <f>IFERROR(VLOOKUP(A1104,'[2]Total Provider - Dec 2015'!$A$1:$K$1232,7,FALSE),"")</f>
        <v/>
      </c>
      <c r="H1104" s="10" t="str">
        <f>IFERROR(VLOOKUP(A1104,'[2]Total Provider - Dec 2015'!$A$1:$K$1232,8,FALSE),"")</f>
        <v/>
      </c>
      <c r="I1104" s="10" t="str">
        <f>IFERROR(VLOOKUP(A1104,'[2]Total Provider - Dec 2015'!$A$1:$K$1232,9,FALSE),"")</f>
        <v/>
      </c>
      <c r="J1104" s="10" t="str">
        <f>IFERROR(VLOOKUP(A1104,'[2]Total Provider - Dec 2015'!$A$1:$K$1232,10,FALSE),"")</f>
        <v/>
      </c>
      <c r="K1104" s="10" t="str">
        <f>IFERROR(VLOOKUP(A1104,'[2]Total Provider - Dec 2015'!$A$1:$K$1232,11,FALSE),"")</f>
        <v/>
      </c>
    </row>
    <row r="1105" spans="1:11" hidden="1" x14ac:dyDescent="0.25">
      <c r="A1105" s="5"/>
      <c r="B1105" s="6" t="str">
        <f>IFERROR(VLOOKUP(A1105,'[2]Total Provider - Dec 2015'!$A$1:$K$1232,2,FALSE),"")</f>
        <v/>
      </c>
      <c r="C1105" s="7" t="str">
        <f>IFERROR(VLOOKUP(A1105,'[2]Total Provider - Dec 2015'!$A$1:$K$1232,3,FALSE),"")</f>
        <v/>
      </c>
      <c r="D1105" s="7" t="str">
        <f>IFERROR(VLOOKUP(A1105,'[2]Total Provider - Dec 2015'!$A$1:$K$1232,4,FALSE),"")</f>
        <v/>
      </c>
      <c r="E1105" s="7" t="str">
        <f>IFERROR(VLOOKUP(A1105,'[2]Total Provider - Dec 2015'!$A$1:$K$1232,5,FALSE),"")</f>
        <v/>
      </c>
      <c r="F1105" s="7" t="str">
        <f>IFERROR(VLOOKUP(A1105,'[2]Total Provider - Dec 2015'!$A$1:$K$1232,6,FALSE),"")</f>
        <v/>
      </c>
      <c r="G1105" s="7" t="str">
        <f>IFERROR(VLOOKUP(A1105,'[2]Total Provider - Dec 2015'!$A$1:$K$1232,7,FALSE),"")</f>
        <v/>
      </c>
      <c r="H1105" s="10" t="str">
        <f>IFERROR(VLOOKUP(A1105,'[2]Total Provider - Dec 2015'!$A$1:$K$1232,8,FALSE),"")</f>
        <v/>
      </c>
      <c r="I1105" s="10" t="str">
        <f>IFERROR(VLOOKUP(A1105,'[2]Total Provider - Dec 2015'!$A$1:$K$1232,9,FALSE),"")</f>
        <v/>
      </c>
      <c r="J1105" s="10" t="str">
        <f>IFERROR(VLOOKUP(A1105,'[2]Total Provider - Dec 2015'!$A$1:$K$1232,10,FALSE),"")</f>
        <v/>
      </c>
      <c r="K1105" s="10" t="str">
        <f>IFERROR(VLOOKUP(A1105,'[2]Total Provider - Dec 2015'!$A$1:$K$1232,11,FALSE),"")</f>
        <v/>
      </c>
    </row>
    <row r="1106" spans="1:11" hidden="1" x14ac:dyDescent="0.25">
      <c r="A1106" s="5"/>
      <c r="B1106" s="6" t="str">
        <f>IFERROR(VLOOKUP(A1106,'[2]Total Provider - Dec 2015'!$A$1:$K$1232,2,FALSE),"")</f>
        <v/>
      </c>
      <c r="C1106" s="7" t="str">
        <f>IFERROR(VLOOKUP(A1106,'[2]Total Provider - Dec 2015'!$A$1:$K$1232,3,FALSE),"")</f>
        <v/>
      </c>
      <c r="D1106" s="7" t="str">
        <f>IFERROR(VLOOKUP(A1106,'[2]Total Provider - Dec 2015'!$A$1:$K$1232,4,FALSE),"")</f>
        <v/>
      </c>
      <c r="E1106" s="7" t="str">
        <f>IFERROR(VLOOKUP(A1106,'[2]Total Provider - Dec 2015'!$A$1:$K$1232,5,FALSE),"")</f>
        <v/>
      </c>
      <c r="F1106" s="7" t="str">
        <f>IFERROR(VLOOKUP(A1106,'[2]Total Provider - Dec 2015'!$A$1:$K$1232,6,FALSE),"")</f>
        <v/>
      </c>
      <c r="G1106" s="7" t="str">
        <f>IFERROR(VLOOKUP(A1106,'[2]Total Provider - Dec 2015'!$A$1:$K$1232,7,FALSE),"")</f>
        <v/>
      </c>
      <c r="H1106" s="10" t="str">
        <f>IFERROR(VLOOKUP(A1106,'[2]Total Provider - Dec 2015'!$A$1:$K$1232,8,FALSE),"")</f>
        <v/>
      </c>
      <c r="I1106" s="10" t="str">
        <f>IFERROR(VLOOKUP(A1106,'[2]Total Provider - Dec 2015'!$A$1:$K$1232,9,FALSE),"")</f>
        <v/>
      </c>
      <c r="J1106" s="10" t="str">
        <f>IFERROR(VLOOKUP(A1106,'[2]Total Provider - Dec 2015'!$A$1:$K$1232,10,FALSE),"")</f>
        <v/>
      </c>
      <c r="K1106" s="10" t="str">
        <f>IFERROR(VLOOKUP(A1106,'[2]Total Provider - Dec 2015'!$A$1:$K$1232,11,FALSE),"")</f>
        <v/>
      </c>
    </row>
    <row r="1107" spans="1:11" hidden="1" x14ac:dyDescent="0.25">
      <c r="A1107" s="5"/>
      <c r="B1107" s="6" t="str">
        <f>IFERROR(VLOOKUP(A1107,'[2]Total Provider - Dec 2015'!$A$1:$K$1232,2,FALSE),"")</f>
        <v/>
      </c>
      <c r="C1107" s="7" t="str">
        <f>IFERROR(VLOOKUP(A1107,'[2]Total Provider - Dec 2015'!$A$1:$K$1232,3,FALSE),"")</f>
        <v/>
      </c>
      <c r="D1107" s="7" t="str">
        <f>IFERROR(VLOOKUP(A1107,'[2]Total Provider - Dec 2015'!$A$1:$K$1232,4,FALSE),"")</f>
        <v/>
      </c>
      <c r="E1107" s="7" t="str">
        <f>IFERROR(VLOOKUP(A1107,'[2]Total Provider - Dec 2015'!$A$1:$K$1232,5,FALSE),"")</f>
        <v/>
      </c>
      <c r="F1107" s="7" t="str">
        <f>IFERROR(VLOOKUP(A1107,'[2]Total Provider - Dec 2015'!$A$1:$K$1232,6,FALSE),"")</f>
        <v/>
      </c>
      <c r="G1107" s="7" t="str">
        <f>IFERROR(VLOOKUP(A1107,'[2]Total Provider - Dec 2015'!$A$1:$K$1232,7,FALSE),"")</f>
        <v/>
      </c>
      <c r="H1107" s="10" t="str">
        <f>IFERROR(VLOOKUP(A1107,'[2]Total Provider - Dec 2015'!$A$1:$K$1232,8,FALSE),"")</f>
        <v/>
      </c>
      <c r="I1107" s="10" t="str">
        <f>IFERROR(VLOOKUP(A1107,'[2]Total Provider - Dec 2015'!$A$1:$K$1232,9,FALSE),"")</f>
        <v/>
      </c>
      <c r="J1107" s="10" t="str">
        <f>IFERROR(VLOOKUP(A1107,'[2]Total Provider - Dec 2015'!$A$1:$K$1232,10,FALSE),"")</f>
        <v/>
      </c>
      <c r="K1107" s="10" t="str">
        <f>IFERROR(VLOOKUP(A1107,'[2]Total Provider - Dec 2015'!$A$1:$K$1232,11,FALSE),"")</f>
        <v/>
      </c>
    </row>
    <row r="1108" spans="1:11" hidden="1" x14ac:dyDescent="0.25">
      <c r="A1108" s="5"/>
      <c r="B1108" s="6" t="str">
        <f>IFERROR(VLOOKUP(A1108,'[2]Total Provider - Dec 2015'!$A$1:$K$1232,2,FALSE),"")</f>
        <v/>
      </c>
      <c r="C1108" s="7" t="str">
        <f>IFERROR(VLOOKUP(A1108,'[2]Total Provider - Dec 2015'!$A$1:$K$1232,3,FALSE),"")</f>
        <v/>
      </c>
      <c r="D1108" s="7" t="str">
        <f>IFERROR(VLOOKUP(A1108,'[2]Total Provider - Dec 2015'!$A$1:$K$1232,4,FALSE),"")</f>
        <v/>
      </c>
      <c r="E1108" s="7" t="str">
        <f>IFERROR(VLOOKUP(A1108,'[2]Total Provider - Dec 2015'!$A$1:$K$1232,5,FALSE),"")</f>
        <v/>
      </c>
      <c r="F1108" s="7" t="str">
        <f>IFERROR(VLOOKUP(A1108,'[2]Total Provider - Dec 2015'!$A$1:$K$1232,6,FALSE),"")</f>
        <v/>
      </c>
      <c r="G1108" s="7" t="str">
        <f>IFERROR(VLOOKUP(A1108,'[2]Total Provider - Dec 2015'!$A$1:$K$1232,7,FALSE),"")</f>
        <v/>
      </c>
      <c r="H1108" s="10" t="str">
        <f>IFERROR(VLOOKUP(A1108,'[2]Total Provider - Dec 2015'!$A$1:$K$1232,8,FALSE),"")</f>
        <v/>
      </c>
      <c r="I1108" s="10" t="str">
        <f>IFERROR(VLOOKUP(A1108,'[2]Total Provider - Dec 2015'!$A$1:$K$1232,9,FALSE),"")</f>
        <v/>
      </c>
      <c r="J1108" s="10" t="str">
        <f>IFERROR(VLOOKUP(A1108,'[2]Total Provider - Dec 2015'!$A$1:$K$1232,10,FALSE),"")</f>
        <v/>
      </c>
      <c r="K1108" s="10" t="str">
        <f>IFERROR(VLOOKUP(A1108,'[2]Total Provider - Dec 2015'!$A$1:$K$1232,11,FALSE),"")</f>
        <v/>
      </c>
    </row>
    <row r="1109" spans="1:11" hidden="1" x14ac:dyDescent="0.25">
      <c r="A1109" s="5"/>
      <c r="B1109" s="6" t="str">
        <f>IFERROR(VLOOKUP(A1109,'[2]Total Provider - Dec 2015'!$A$1:$K$1232,2,FALSE),"")</f>
        <v/>
      </c>
      <c r="C1109" s="7" t="str">
        <f>IFERROR(VLOOKUP(A1109,'[2]Total Provider - Dec 2015'!$A$1:$K$1232,3,FALSE),"")</f>
        <v/>
      </c>
      <c r="D1109" s="7" t="str">
        <f>IFERROR(VLOOKUP(A1109,'[2]Total Provider - Dec 2015'!$A$1:$K$1232,4,FALSE),"")</f>
        <v/>
      </c>
      <c r="E1109" s="7" t="str">
        <f>IFERROR(VLOOKUP(A1109,'[2]Total Provider - Dec 2015'!$A$1:$K$1232,5,FALSE),"")</f>
        <v/>
      </c>
      <c r="F1109" s="7" t="str">
        <f>IFERROR(VLOOKUP(A1109,'[2]Total Provider - Dec 2015'!$A$1:$K$1232,6,FALSE),"")</f>
        <v/>
      </c>
      <c r="G1109" s="7" t="str">
        <f>IFERROR(VLOOKUP(A1109,'[2]Total Provider - Dec 2015'!$A$1:$K$1232,7,FALSE),"")</f>
        <v/>
      </c>
      <c r="H1109" s="10" t="str">
        <f>IFERROR(VLOOKUP(A1109,'[2]Total Provider - Dec 2015'!$A$1:$K$1232,8,FALSE),"")</f>
        <v/>
      </c>
      <c r="I1109" s="10" t="str">
        <f>IFERROR(VLOOKUP(A1109,'[2]Total Provider - Dec 2015'!$A$1:$K$1232,9,FALSE),"")</f>
        <v/>
      </c>
      <c r="J1109" s="10" t="str">
        <f>IFERROR(VLOOKUP(A1109,'[2]Total Provider - Dec 2015'!$A$1:$K$1232,10,FALSE),"")</f>
        <v/>
      </c>
      <c r="K1109" s="10" t="str">
        <f>IFERROR(VLOOKUP(A1109,'[2]Total Provider - Dec 2015'!$A$1:$K$1232,11,FALSE),"")</f>
        <v/>
      </c>
    </row>
    <row r="1110" spans="1:11" hidden="1" x14ac:dyDescent="0.25">
      <c r="A1110" s="5"/>
      <c r="B1110" s="6" t="str">
        <f>IFERROR(VLOOKUP(A1110,'[2]Total Provider - Dec 2015'!$A$1:$K$1232,2,FALSE),"")</f>
        <v/>
      </c>
      <c r="C1110" s="7" t="str">
        <f>IFERROR(VLOOKUP(A1110,'[2]Total Provider - Dec 2015'!$A$1:$K$1232,3,FALSE),"")</f>
        <v/>
      </c>
      <c r="D1110" s="7" t="str">
        <f>IFERROR(VLOOKUP(A1110,'[2]Total Provider - Dec 2015'!$A$1:$K$1232,4,FALSE),"")</f>
        <v/>
      </c>
      <c r="E1110" s="7" t="str">
        <f>IFERROR(VLOOKUP(A1110,'[2]Total Provider - Dec 2015'!$A$1:$K$1232,5,FALSE),"")</f>
        <v/>
      </c>
      <c r="F1110" s="7" t="str">
        <f>IFERROR(VLOOKUP(A1110,'[2]Total Provider - Dec 2015'!$A$1:$K$1232,6,FALSE),"")</f>
        <v/>
      </c>
      <c r="G1110" s="7" t="str">
        <f>IFERROR(VLOOKUP(A1110,'[2]Total Provider - Dec 2015'!$A$1:$K$1232,7,FALSE),"")</f>
        <v/>
      </c>
      <c r="H1110" s="10" t="str">
        <f>IFERROR(VLOOKUP(A1110,'[2]Total Provider - Dec 2015'!$A$1:$K$1232,8,FALSE),"")</f>
        <v/>
      </c>
      <c r="I1110" s="10" t="str">
        <f>IFERROR(VLOOKUP(A1110,'[2]Total Provider - Dec 2015'!$A$1:$K$1232,9,FALSE),"")</f>
        <v/>
      </c>
      <c r="J1110" s="10" t="str">
        <f>IFERROR(VLOOKUP(A1110,'[2]Total Provider - Dec 2015'!$A$1:$K$1232,10,FALSE),"")</f>
        <v/>
      </c>
      <c r="K1110" s="10" t="str">
        <f>IFERROR(VLOOKUP(A1110,'[2]Total Provider - Dec 2015'!$A$1:$K$1232,11,FALSE),"")</f>
        <v/>
      </c>
    </row>
    <row r="1111" spans="1:11" hidden="1" x14ac:dyDescent="0.25">
      <c r="A1111" s="5"/>
      <c r="B1111" s="6" t="str">
        <f>IFERROR(VLOOKUP(A1111,'[2]Total Provider - Dec 2015'!$A$1:$K$1232,2,FALSE),"")</f>
        <v/>
      </c>
      <c r="C1111" s="7" t="str">
        <f>IFERROR(VLOOKUP(A1111,'[2]Total Provider - Dec 2015'!$A$1:$K$1232,3,FALSE),"")</f>
        <v/>
      </c>
      <c r="D1111" s="7" t="str">
        <f>IFERROR(VLOOKUP(A1111,'[2]Total Provider - Dec 2015'!$A$1:$K$1232,4,FALSE),"")</f>
        <v/>
      </c>
      <c r="E1111" s="7" t="str">
        <f>IFERROR(VLOOKUP(A1111,'[2]Total Provider - Dec 2015'!$A$1:$K$1232,5,FALSE),"")</f>
        <v/>
      </c>
      <c r="F1111" s="7" t="str">
        <f>IFERROR(VLOOKUP(A1111,'[2]Total Provider - Dec 2015'!$A$1:$K$1232,6,FALSE),"")</f>
        <v/>
      </c>
      <c r="G1111" s="7" t="str">
        <f>IFERROR(VLOOKUP(A1111,'[2]Total Provider - Dec 2015'!$A$1:$K$1232,7,FALSE),"")</f>
        <v/>
      </c>
      <c r="H1111" s="10" t="str">
        <f>IFERROR(VLOOKUP(A1111,'[2]Total Provider - Dec 2015'!$A$1:$K$1232,8,FALSE),"")</f>
        <v/>
      </c>
      <c r="I1111" s="10" t="str">
        <f>IFERROR(VLOOKUP(A1111,'[2]Total Provider - Dec 2015'!$A$1:$K$1232,9,FALSE),"")</f>
        <v/>
      </c>
      <c r="J1111" s="10" t="str">
        <f>IFERROR(VLOOKUP(A1111,'[2]Total Provider - Dec 2015'!$A$1:$K$1232,10,FALSE),"")</f>
        <v/>
      </c>
      <c r="K1111" s="10" t="str">
        <f>IFERROR(VLOOKUP(A1111,'[2]Total Provider - Dec 2015'!$A$1:$K$1232,11,FALSE),"")</f>
        <v/>
      </c>
    </row>
    <row r="1112" spans="1:11" hidden="1" x14ac:dyDescent="0.25">
      <c r="A1112" s="5"/>
      <c r="B1112" s="6" t="str">
        <f>IFERROR(VLOOKUP(A1112,'[2]Total Provider - Dec 2015'!$A$1:$K$1232,2,FALSE),"")</f>
        <v/>
      </c>
      <c r="C1112" s="7" t="str">
        <f>IFERROR(VLOOKUP(A1112,'[2]Total Provider - Dec 2015'!$A$1:$K$1232,3,FALSE),"")</f>
        <v/>
      </c>
      <c r="D1112" s="7" t="str">
        <f>IFERROR(VLOOKUP(A1112,'[2]Total Provider - Dec 2015'!$A$1:$K$1232,4,FALSE),"")</f>
        <v/>
      </c>
      <c r="E1112" s="7" t="str">
        <f>IFERROR(VLOOKUP(A1112,'[2]Total Provider - Dec 2015'!$A$1:$K$1232,5,FALSE),"")</f>
        <v/>
      </c>
      <c r="F1112" s="7" t="str">
        <f>IFERROR(VLOOKUP(A1112,'[2]Total Provider - Dec 2015'!$A$1:$K$1232,6,FALSE),"")</f>
        <v/>
      </c>
      <c r="G1112" s="7" t="str">
        <f>IFERROR(VLOOKUP(A1112,'[2]Total Provider - Dec 2015'!$A$1:$K$1232,7,FALSE),"")</f>
        <v/>
      </c>
      <c r="H1112" s="10" t="str">
        <f>IFERROR(VLOOKUP(A1112,'[2]Total Provider - Dec 2015'!$A$1:$K$1232,8,FALSE),"")</f>
        <v/>
      </c>
      <c r="I1112" s="10" t="str">
        <f>IFERROR(VLOOKUP(A1112,'[2]Total Provider - Dec 2015'!$A$1:$K$1232,9,FALSE),"")</f>
        <v/>
      </c>
      <c r="J1112" s="10" t="str">
        <f>IFERROR(VLOOKUP(A1112,'[2]Total Provider - Dec 2015'!$A$1:$K$1232,10,FALSE),"")</f>
        <v/>
      </c>
      <c r="K1112" s="10" t="str">
        <f>IFERROR(VLOOKUP(A1112,'[2]Total Provider - Dec 2015'!$A$1:$K$1232,11,FALSE),"")</f>
        <v/>
      </c>
    </row>
    <row r="1113" spans="1:11" hidden="1" x14ac:dyDescent="0.25">
      <c r="A1113" s="5"/>
      <c r="B1113" s="6" t="str">
        <f>IFERROR(VLOOKUP(A1113,'[2]Total Provider - Dec 2015'!$A$1:$K$1232,2,FALSE),"")</f>
        <v/>
      </c>
      <c r="C1113" s="7" t="str">
        <f>IFERROR(VLOOKUP(A1113,'[2]Total Provider - Dec 2015'!$A$1:$K$1232,3,FALSE),"")</f>
        <v/>
      </c>
      <c r="D1113" s="7" t="str">
        <f>IFERROR(VLOOKUP(A1113,'[2]Total Provider - Dec 2015'!$A$1:$K$1232,4,FALSE),"")</f>
        <v/>
      </c>
      <c r="E1113" s="7" t="str">
        <f>IFERROR(VLOOKUP(A1113,'[2]Total Provider - Dec 2015'!$A$1:$K$1232,5,FALSE),"")</f>
        <v/>
      </c>
      <c r="F1113" s="7" t="str">
        <f>IFERROR(VLOOKUP(A1113,'[2]Total Provider - Dec 2015'!$A$1:$K$1232,6,FALSE),"")</f>
        <v/>
      </c>
      <c r="G1113" s="7" t="str">
        <f>IFERROR(VLOOKUP(A1113,'[2]Total Provider - Dec 2015'!$A$1:$K$1232,7,FALSE),"")</f>
        <v/>
      </c>
      <c r="H1113" s="10" t="str">
        <f>IFERROR(VLOOKUP(A1113,'[2]Total Provider - Dec 2015'!$A$1:$K$1232,8,FALSE),"")</f>
        <v/>
      </c>
      <c r="I1113" s="10" t="str">
        <f>IFERROR(VLOOKUP(A1113,'[2]Total Provider - Dec 2015'!$A$1:$K$1232,9,FALSE),"")</f>
        <v/>
      </c>
      <c r="J1113" s="10" t="str">
        <f>IFERROR(VLOOKUP(A1113,'[2]Total Provider - Dec 2015'!$A$1:$K$1232,10,FALSE),"")</f>
        <v/>
      </c>
      <c r="K1113" s="10" t="str">
        <f>IFERROR(VLOOKUP(A1113,'[2]Total Provider - Dec 2015'!$A$1:$K$1232,11,FALSE),"")</f>
        <v/>
      </c>
    </row>
    <row r="1114" spans="1:11" hidden="1" x14ac:dyDescent="0.25">
      <c r="A1114" s="5"/>
      <c r="B1114" s="6" t="str">
        <f>IFERROR(VLOOKUP(A1114,'[2]Total Provider - Dec 2015'!$A$1:$K$1232,2,FALSE),"")</f>
        <v/>
      </c>
      <c r="C1114" s="7" t="str">
        <f>IFERROR(VLOOKUP(A1114,'[2]Total Provider - Dec 2015'!$A$1:$K$1232,3,FALSE),"")</f>
        <v/>
      </c>
      <c r="D1114" s="7" t="str">
        <f>IFERROR(VLOOKUP(A1114,'[2]Total Provider - Dec 2015'!$A$1:$K$1232,4,FALSE),"")</f>
        <v/>
      </c>
      <c r="E1114" s="7" t="str">
        <f>IFERROR(VLOOKUP(A1114,'[2]Total Provider - Dec 2015'!$A$1:$K$1232,5,FALSE),"")</f>
        <v/>
      </c>
      <c r="F1114" s="7" t="str">
        <f>IFERROR(VLOOKUP(A1114,'[2]Total Provider - Dec 2015'!$A$1:$K$1232,6,FALSE),"")</f>
        <v/>
      </c>
      <c r="G1114" s="7" t="str">
        <f>IFERROR(VLOOKUP(A1114,'[2]Total Provider - Dec 2015'!$A$1:$K$1232,7,FALSE),"")</f>
        <v/>
      </c>
      <c r="H1114" s="10" t="str">
        <f>IFERROR(VLOOKUP(A1114,'[2]Total Provider - Dec 2015'!$A$1:$K$1232,8,FALSE),"")</f>
        <v/>
      </c>
      <c r="I1114" s="10" t="str">
        <f>IFERROR(VLOOKUP(A1114,'[2]Total Provider - Dec 2015'!$A$1:$K$1232,9,FALSE),"")</f>
        <v/>
      </c>
      <c r="J1114" s="10" t="str">
        <f>IFERROR(VLOOKUP(A1114,'[2]Total Provider - Dec 2015'!$A$1:$K$1232,10,FALSE),"")</f>
        <v/>
      </c>
      <c r="K1114" s="10" t="str">
        <f>IFERROR(VLOOKUP(A1114,'[2]Total Provider - Dec 2015'!$A$1:$K$1232,11,FALSE),"")</f>
        <v/>
      </c>
    </row>
    <row r="1115" spans="1:11" hidden="1" x14ac:dyDescent="0.25">
      <c r="A1115" s="5"/>
      <c r="B1115" s="6" t="str">
        <f>IFERROR(VLOOKUP(A1115,'[2]Total Provider - Dec 2015'!$A$1:$K$1232,2,FALSE),"")</f>
        <v/>
      </c>
      <c r="C1115" s="7" t="str">
        <f>IFERROR(VLOOKUP(A1115,'[2]Total Provider - Dec 2015'!$A$1:$K$1232,3,FALSE),"")</f>
        <v/>
      </c>
      <c r="D1115" s="7" t="str">
        <f>IFERROR(VLOOKUP(A1115,'[2]Total Provider - Dec 2015'!$A$1:$K$1232,4,FALSE),"")</f>
        <v/>
      </c>
      <c r="E1115" s="7" t="str">
        <f>IFERROR(VLOOKUP(A1115,'[2]Total Provider - Dec 2015'!$A$1:$K$1232,5,FALSE),"")</f>
        <v/>
      </c>
      <c r="F1115" s="7" t="str">
        <f>IFERROR(VLOOKUP(A1115,'[2]Total Provider - Dec 2015'!$A$1:$K$1232,6,FALSE),"")</f>
        <v/>
      </c>
      <c r="G1115" s="7" t="str">
        <f>IFERROR(VLOOKUP(A1115,'[2]Total Provider - Dec 2015'!$A$1:$K$1232,7,FALSE),"")</f>
        <v/>
      </c>
      <c r="H1115" s="10" t="str">
        <f>IFERROR(VLOOKUP(A1115,'[2]Total Provider - Dec 2015'!$A$1:$K$1232,8,FALSE),"")</f>
        <v/>
      </c>
      <c r="I1115" s="10" t="str">
        <f>IFERROR(VLOOKUP(A1115,'[2]Total Provider - Dec 2015'!$A$1:$K$1232,9,FALSE),"")</f>
        <v/>
      </c>
      <c r="J1115" s="10" t="str">
        <f>IFERROR(VLOOKUP(A1115,'[2]Total Provider - Dec 2015'!$A$1:$K$1232,10,FALSE),"")</f>
        <v/>
      </c>
      <c r="K1115" s="10" t="str">
        <f>IFERROR(VLOOKUP(A1115,'[2]Total Provider - Dec 2015'!$A$1:$K$1232,11,FALSE),"")</f>
        <v/>
      </c>
    </row>
    <row r="1116" spans="1:11" hidden="1" x14ac:dyDescent="0.25">
      <c r="A1116" s="5"/>
      <c r="B1116" s="6" t="str">
        <f>IFERROR(VLOOKUP(A1116,'[2]Total Provider - Dec 2015'!$A$1:$K$1232,2,FALSE),"")</f>
        <v/>
      </c>
      <c r="C1116" s="7" t="str">
        <f>IFERROR(VLOOKUP(A1116,'[2]Total Provider - Dec 2015'!$A$1:$K$1232,3,FALSE),"")</f>
        <v/>
      </c>
      <c r="D1116" s="7" t="str">
        <f>IFERROR(VLOOKUP(A1116,'[2]Total Provider - Dec 2015'!$A$1:$K$1232,4,FALSE),"")</f>
        <v/>
      </c>
      <c r="E1116" s="7" t="str">
        <f>IFERROR(VLOOKUP(A1116,'[2]Total Provider - Dec 2015'!$A$1:$K$1232,5,FALSE),"")</f>
        <v/>
      </c>
      <c r="F1116" s="7" t="str">
        <f>IFERROR(VLOOKUP(A1116,'[2]Total Provider - Dec 2015'!$A$1:$K$1232,6,FALSE),"")</f>
        <v/>
      </c>
      <c r="G1116" s="7" t="str">
        <f>IFERROR(VLOOKUP(A1116,'[2]Total Provider - Dec 2015'!$A$1:$K$1232,7,FALSE),"")</f>
        <v/>
      </c>
      <c r="H1116" s="10" t="str">
        <f>IFERROR(VLOOKUP(A1116,'[2]Total Provider - Dec 2015'!$A$1:$K$1232,8,FALSE),"")</f>
        <v/>
      </c>
      <c r="I1116" s="10" t="str">
        <f>IFERROR(VLOOKUP(A1116,'[2]Total Provider - Dec 2015'!$A$1:$K$1232,9,FALSE),"")</f>
        <v/>
      </c>
      <c r="J1116" s="10" t="str">
        <f>IFERROR(VLOOKUP(A1116,'[2]Total Provider - Dec 2015'!$A$1:$K$1232,10,FALSE),"")</f>
        <v/>
      </c>
      <c r="K1116" s="10" t="str">
        <f>IFERROR(VLOOKUP(A1116,'[2]Total Provider - Dec 2015'!$A$1:$K$1232,11,FALSE),"")</f>
        <v/>
      </c>
    </row>
    <row r="1117" spans="1:11" hidden="1" x14ac:dyDescent="0.25">
      <c r="A1117" s="5"/>
      <c r="B1117" s="6" t="str">
        <f>IFERROR(VLOOKUP(A1117,'[2]Total Provider - Dec 2015'!$A$1:$K$1232,2,FALSE),"")</f>
        <v/>
      </c>
      <c r="C1117" s="7" t="str">
        <f>IFERROR(VLOOKUP(A1117,'[2]Total Provider - Dec 2015'!$A$1:$K$1232,3,FALSE),"")</f>
        <v/>
      </c>
      <c r="D1117" s="7" t="str">
        <f>IFERROR(VLOOKUP(A1117,'[2]Total Provider - Dec 2015'!$A$1:$K$1232,4,FALSE),"")</f>
        <v/>
      </c>
      <c r="E1117" s="7" t="str">
        <f>IFERROR(VLOOKUP(A1117,'[2]Total Provider - Dec 2015'!$A$1:$K$1232,5,FALSE),"")</f>
        <v/>
      </c>
      <c r="F1117" s="7" t="str">
        <f>IFERROR(VLOOKUP(A1117,'[2]Total Provider - Dec 2015'!$A$1:$K$1232,6,FALSE),"")</f>
        <v/>
      </c>
      <c r="G1117" s="7" t="str">
        <f>IFERROR(VLOOKUP(A1117,'[2]Total Provider - Dec 2015'!$A$1:$K$1232,7,FALSE),"")</f>
        <v/>
      </c>
      <c r="H1117" s="10" t="str">
        <f>IFERROR(VLOOKUP(A1117,'[2]Total Provider - Dec 2015'!$A$1:$K$1232,8,FALSE),"")</f>
        <v/>
      </c>
      <c r="I1117" s="10" t="str">
        <f>IFERROR(VLOOKUP(A1117,'[2]Total Provider - Dec 2015'!$A$1:$K$1232,9,FALSE),"")</f>
        <v/>
      </c>
      <c r="J1117" s="10" t="str">
        <f>IFERROR(VLOOKUP(A1117,'[2]Total Provider - Dec 2015'!$A$1:$K$1232,10,FALSE),"")</f>
        <v/>
      </c>
      <c r="K1117" s="10" t="str">
        <f>IFERROR(VLOOKUP(A1117,'[2]Total Provider - Dec 2015'!$A$1:$K$1232,11,FALSE),"")</f>
        <v/>
      </c>
    </row>
    <row r="1118" spans="1:11" hidden="1" x14ac:dyDescent="0.25">
      <c r="A1118" s="5"/>
      <c r="B1118" s="6" t="str">
        <f>IFERROR(VLOOKUP(A1118,'[2]Total Provider - Dec 2015'!$A$1:$K$1232,2,FALSE),"")</f>
        <v/>
      </c>
      <c r="C1118" s="7" t="str">
        <f>IFERROR(VLOOKUP(A1118,'[2]Total Provider - Dec 2015'!$A$1:$K$1232,3,FALSE),"")</f>
        <v/>
      </c>
      <c r="D1118" s="7" t="str">
        <f>IFERROR(VLOOKUP(A1118,'[2]Total Provider - Dec 2015'!$A$1:$K$1232,4,FALSE),"")</f>
        <v/>
      </c>
      <c r="E1118" s="7" t="str">
        <f>IFERROR(VLOOKUP(A1118,'[2]Total Provider - Dec 2015'!$A$1:$K$1232,5,FALSE),"")</f>
        <v/>
      </c>
      <c r="F1118" s="7" t="str">
        <f>IFERROR(VLOOKUP(A1118,'[2]Total Provider - Dec 2015'!$A$1:$K$1232,6,FALSE),"")</f>
        <v/>
      </c>
      <c r="G1118" s="7" t="str">
        <f>IFERROR(VLOOKUP(A1118,'[2]Total Provider - Dec 2015'!$A$1:$K$1232,7,FALSE),"")</f>
        <v/>
      </c>
      <c r="H1118" s="10" t="str">
        <f>IFERROR(VLOOKUP(A1118,'[2]Total Provider - Dec 2015'!$A$1:$K$1232,8,FALSE),"")</f>
        <v/>
      </c>
      <c r="I1118" s="10" t="str">
        <f>IFERROR(VLOOKUP(A1118,'[2]Total Provider - Dec 2015'!$A$1:$K$1232,9,FALSE),"")</f>
        <v/>
      </c>
      <c r="J1118" s="10" t="str">
        <f>IFERROR(VLOOKUP(A1118,'[2]Total Provider - Dec 2015'!$A$1:$K$1232,10,FALSE),"")</f>
        <v/>
      </c>
      <c r="K1118" s="10" t="str">
        <f>IFERROR(VLOOKUP(A1118,'[2]Total Provider - Dec 2015'!$A$1:$K$1232,11,FALSE),"")</f>
        <v/>
      </c>
    </row>
    <row r="1119" spans="1:11" hidden="1" x14ac:dyDescent="0.25">
      <c r="A1119" s="5"/>
      <c r="B1119" s="6" t="str">
        <f>IFERROR(VLOOKUP(A1119,'[2]Total Provider - Dec 2015'!$A$1:$K$1232,2,FALSE),"")</f>
        <v/>
      </c>
      <c r="C1119" s="7" t="str">
        <f>IFERROR(VLOOKUP(A1119,'[2]Total Provider - Dec 2015'!$A$1:$K$1232,3,FALSE),"")</f>
        <v/>
      </c>
      <c r="D1119" s="7" t="str">
        <f>IFERROR(VLOOKUP(A1119,'[2]Total Provider - Dec 2015'!$A$1:$K$1232,4,FALSE),"")</f>
        <v/>
      </c>
      <c r="E1119" s="7" t="str">
        <f>IFERROR(VLOOKUP(A1119,'[2]Total Provider - Dec 2015'!$A$1:$K$1232,5,FALSE),"")</f>
        <v/>
      </c>
      <c r="F1119" s="7" t="str">
        <f>IFERROR(VLOOKUP(A1119,'[2]Total Provider - Dec 2015'!$A$1:$K$1232,6,FALSE),"")</f>
        <v/>
      </c>
      <c r="G1119" s="7" t="str">
        <f>IFERROR(VLOOKUP(A1119,'[2]Total Provider - Dec 2015'!$A$1:$K$1232,7,FALSE),"")</f>
        <v/>
      </c>
      <c r="H1119" s="10" t="str">
        <f>IFERROR(VLOOKUP(A1119,'[2]Total Provider - Dec 2015'!$A$1:$K$1232,8,FALSE),"")</f>
        <v/>
      </c>
      <c r="I1119" s="10" t="str">
        <f>IFERROR(VLOOKUP(A1119,'[2]Total Provider - Dec 2015'!$A$1:$K$1232,9,FALSE),"")</f>
        <v/>
      </c>
      <c r="J1119" s="10" t="str">
        <f>IFERROR(VLOOKUP(A1119,'[2]Total Provider - Dec 2015'!$A$1:$K$1232,10,FALSE),"")</f>
        <v/>
      </c>
      <c r="K1119" s="10" t="str">
        <f>IFERROR(VLOOKUP(A1119,'[2]Total Provider - Dec 2015'!$A$1:$K$1232,11,FALSE),"")</f>
        <v/>
      </c>
    </row>
    <row r="1120" spans="1:11" hidden="1" x14ac:dyDescent="0.25">
      <c r="A1120" s="5"/>
      <c r="B1120" s="6" t="str">
        <f>IFERROR(VLOOKUP(A1120,'[2]Total Provider - Dec 2015'!$A$1:$K$1232,2,FALSE),"")</f>
        <v/>
      </c>
      <c r="C1120" s="7" t="str">
        <f>IFERROR(VLOOKUP(A1120,'[2]Total Provider - Dec 2015'!$A$1:$K$1232,3,FALSE),"")</f>
        <v/>
      </c>
      <c r="D1120" s="7" t="str">
        <f>IFERROR(VLOOKUP(A1120,'[2]Total Provider - Dec 2015'!$A$1:$K$1232,4,FALSE),"")</f>
        <v/>
      </c>
      <c r="E1120" s="7" t="str">
        <f>IFERROR(VLOOKUP(A1120,'[2]Total Provider - Dec 2015'!$A$1:$K$1232,5,FALSE),"")</f>
        <v/>
      </c>
      <c r="F1120" s="7" t="str">
        <f>IFERROR(VLOOKUP(A1120,'[2]Total Provider - Dec 2015'!$A$1:$K$1232,6,FALSE),"")</f>
        <v/>
      </c>
      <c r="G1120" s="7" t="str">
        <f>IFERROR(VLOOKUP(A1120,'[2]Total Provider - Dec 2015'!$A$1:$K$1232,7,FALSE),"")</f>
        <v/>
      </c>
      <c r="H1120" s="10" t="str">
        <f>IFERROR(VLOOKUP(A1120,'[2]Total Provider - Dec 2015'!$A$1:$K$1232,8,FALSE),"")</f>
        <v/>
      </c>
      <c r="I1120" s="10" t="str">
        <f>IFERROR(VLOOKUP(A1120,'[2]Total Provider - Dec 2015'!$A$1:$K$1232,9,FALSE),"")</f>
        <v/>
      </c>
      <c r="J1120" s="10" t="str">
        <f>IFERROR(VLOOKUP(A1120,'[2]Total Provider - Dec 2015'!$A$1:$K$1232,10,FALSE),"")</f>
        <v/>
      </c>
      <c r="K1120" s="10" t="str">
        <f>IFERROR(VLOOKUP(A1120,'[2]Total Provider - Dec 2015'!$A$1:$K$1232,11,FALSE),"")</f>
        <v/>
      </c>
    </row>
    <row r="1121" spans="1:11" hidden="1" x14ac:dyDescent="0.25">
      <c r="A1121" s="5"/>
      <c r="B1121" s="6" t="str">
        <f>IFERROR(VLOOKUP(A1121,'[2]Total Provider - Dec 2015'!$A$1:$K$1232,2,FALSE),"")</f>
        <v/>
      </c>
      <c r="C1121" s="7" t="str">
        <f>IFERROR(VLOOKUP(A1121,'[2]Total Provider - Dec 2015'!$A$1:$K$1232,3,FALSE),"")</f>
        <v/>
      </c>
      <c r="D1121" s="7" t="str">
        <f>IFERROR(VLOOKUP(A1121,'[2]Total Provider - Dec 2015'!$A$1:$K$1232,4,FALSE),"")</f>
        <v/>
      </c>
      <c r="E1121" s="7" t="str">
        <f>IFERROR(VLOOKUP(A1121,'[2]Total Provider - Dec 2015'!$A$1:$K$1232,5,FALSE),"")</f>
        <v/>
      </c>
      <c r="F1121" s="7" t="str">
        <f>IFERROR(VLOOKUP(A1121,'[2]Total Provider - Dec 2015'!$A$1:$K$1232,6,FALSE),"")</f>
        <v/>
      </c>
      <c r="G1121" s="7" t="str">
        <f>IFERROR(VLOOKUP(A1121,'[2]Total Provider - Dec 2015'!$A$1:$K$1232,7,FALSE),"")</f>
        <v/>
      </c>
      <c r="H1121" s="10" t="str">
        <f>IFERROR(VLOOKUP(A1121,'[2]Total Provider - Dec 2015'!$A$1:$K$1232,8,FALSE),"")</f>
        <v/>
      </c>
      <c r="I1121" s="10" t="str">
        <f>IFERROR(VLOOKUP(A1121,'[2]Total Provider - Dec 2015'!$A$1:$K$1232,9,FALSE),"")</f>
        <v/>
      </c>
      <c r="J1121" s="10" t="str">
        <f>IFERROR(VLOOKUP(A1121,'[2]Total Provider - Dec 2015'!$A$1:$K$1232,10,FALSE),"")</f>
        <v/>
      </c>
      <c r="K1121" s="10" t="str">
        <f>IFERROR(VLOOKUP(A1121,'[2]Total Provider - Dec 2015'!$A$1:$K$1232,11,FALSE),"")</f>
        <v/>
      </c>
    </row>
    <row r="1122" spans="1:11" hidden="1" x14ac:dyDescent="0.25">
      <c r="A1122" s="5"/>
      <c r="B1122" s="6" t="str">
        <f>IFERROR(VLOOKUP(A1122,'[2]Total Provider - Dec 2015'!$A$1:$K$1232,2,FALSE),"")</f>
        <v/>
      </c>
      <c r="C1122" s="7" t="str">
        <f>IFERROR(VLOOKUP(A1122,'[2]Total Provider - Dec 2015'!$A$1:$K$1232,3,FALSE),"")</f>
        <v/>
      </c>
      <c r="D1122" s="7" t="str">
        <f>IFERROR(VLOOKUP(A1122,'[2]Total Provider - Dec 2015'!$A$1:$K$1232,4,FALSE),"")</f>
        <v/>
      </c>
      <c r="E1122" s="7" t="str">
        <f>IFERROR(VLOOKUP(A1122,'[2]Total Provider - Dec 2015'!$A$1:$K$1232,5,FALSE),"")</f>
        <v/>
      </c>
      <c r="F1122" s="7" t="str">
        <f>IFERROR(VLOOKUP(A1122,'[2]Total Provider - Dec 2015'!$A$1:$K$1232,6,FALSE),"")</f>
        <v/>
      </c>
      <c r="G1122" s="7" t="str">
        <f>IFERROR(VLOOKUP(A1122,'[2]Total Provider - Dec 2015'!$A$1:$K$1232,7,FALSE),"")</f>
        <v/>
      </c>
      <c r="H1122" s="10" t="str">
        <f>IFERROR(VLOOKUP(A1122,'[2]Total Provider - Dec 2015'!$A$1:$K$1232,8,FALSE),"")</f>
        <v/>
      </c>
      <c r="I1122" s="10" t="str">
        <f>IFERROR(VLOOKUP(A1122,'[2]Total Provider - Dec 2015'!$A$1:$K$1232,9,FALSE),"")</f>
        <v/>
      </c>
      <c r="J1122" s="10" t="str">
        <f>IFERROR(VLOOKUP(A1122,'[2]Total Provider - Dec 2015'!$A$1:$K$1232,10,FALSE),"")</f>
        <v/>
      </c>
      <c r="K1122" s="10" t="str">
        <f>IFERROR(VLOOKUP(A1122,'[2]Total Provider - Dec 2015'!$A$1:$K$1232,11,FALSE),"")</f>
        <v/>
      </c>
    </row>
    <row r="1123" spans="1:11" hidden="1" x14ac:dyDescent="0.25">
      <c r="A1123" s="5"/>
      <c r="B1123" s="6" t="str">
        <f>IFERROR(VLOOKUP(A1123,'[2]Total Provider - Dec 2015'!$A$1:$K$1232,2,FALSE),"")</f>
        <v/>
      </c>
      <c r="C1123" s="7" t="str">
        <f>IFERROR(VLOOKUP(A1123,'[2]Total Provider - Dec 2015'!$A$1:$K$1232,3,FALSE),"")</f>
        <v/>
      </c>
      <c r="D1123" s="7" t="str">
        <f>IFERROR(VLOOKUP(A1123,'[2]Total Provider - Dec 2015'!$A$1:$K$1232,4,FALSE),"")</f>
        <v/>
      </c>
      <c r="E1123" s="7" t="str">
        <f>IFERROR(VLOOKUP(A1123,'[2]Total Provider - Dec 2015'!$A$1:$K$1232,5,FALSE),"")</f>
        <v/>
      </c>
      <c r="F1123" s="7" t="str">
        <f>IFERROR(VLOOKUP(A1123,'[2]Total Provider - Dec 2015'!$A$1:$K$1232,6,FALSE),"")</f>
        <v/>
      </c>
      <c r="G1123" s="7" t="str">
        <f>IFERROR(VLOOKUP(A1123,'[2]Total Provider - Dec 2015'!$A$1:$K$1232,7,FALSE),"")</f>
        <v/>
      </c>
      <c r="H1123" s="10" t="str">
        <f>IFERROR(VLOOKUP(A1123,'[2]Total Provider - Dec 2015'!$A$1:$K$1232,8,FALSE),"")</f>
        <v/>
      </c>
      <c r="I1123" s="10" t="str">
        <f>IFERROR(VLOOKUP(A1123,'[2]Total Provider - Dec 2015'!$A$1:$K$1232,9,FALSE),"")</f>
        <v/>
      </c>
      <c r="J1123" s="10" t="str">
        <f>IFERROR(VLOOKUP(A1123,'[2]Total Provider - Dec 2015'!$A$1:$K$1232,10,FALSE),"")</f>
        <v/>
      </c>
      <c r="K1123" s="10" t="str">
        <f>IFERROR(VLOOKUP(A1123,'[2]Total Provider - Dec 2015'!$A$1:$K$1232,11,FALSE),"")</f>
        <v/>
      </c>
    </row>
    <row r="1124" spans="1:11" hidden="1" x14ac:dyDescent="0.25">
      <c r="A1124" s="5"/>
      <c r="B1124" s="6" t="str">
        <f>IFERROR(VLOOKUP(A1124,'[2]Total Provider - Dec 2015'!$A$1:$K$1232,2,FALSE),"")</f>
        <v/>
      </c>
      <c r="C1124" s="7" t="str">
        <f>IFERROR(VLOOKUP(A1124,'[2]Total Provider - Dec 2015'!$A$1:$K$1232,3,FALSE),"")</f>
        <v/>
      </c>
      <c r="D1124" s="7" t="str">
        <f>IFERROR(VLOOKUP(A1124,'[2]Total Provider - Dec 2015'!$A$1:$K$1232,4,FALSE),"")</f>
        <v/>
      </c>
      <c r="E1124" s="7" t="str">
        <f>IFERROR(VLOOKUP(A1124,'[2]Total Provider - Dec 2015'!$A$1:$K$1232,5,FALSE),"")</f>
        <v/>
      </c>
      <c r="F1124" s="7" t="str">
        <f>IFERROR(VLOOKUP(A1124,'[2]Total Provider - Dec 2015'!$A$1:$K$1232,6,FALSE),"")</f>
        <v/>
      </c>
      <c r="G1124" s="7" t="str">
        <f>IFERROR(VLOOKUP(A1124,'[2]Total Provider - Dec 2015'!$A$1:$K$1232,7,FALSE),"")</f>
        <v/>
      </c>
      <c r="H1124" s="10" t="str">
        <f>IFERROR(VLOOKUP(A1124,'[2]Total Provider - Dec 2015'!$A$1:$K$1232,8,FALSE),"")</f>
        <v/>
      </c>
      <c r="I1124" s="10" t="str">
        <f>IFERROR(VLOOKUP(A1124,'[2]Total Provider - Dec 2015'!$A$1:$K$1232,9,FALSE),"")</f>
        <v/>
      </c>
      <c r="J1124" s="10" t="str">
        <f>IFERROR(VLOOKUP(A1124,'[2]Total Provider - Dec 2015'!$A$1:$K$1232,10,FALSE),"")</f>
        <v/>
      </c>
      <c r="K1124" s="10" t="str">
        <f>IFERROR(VLOOKUP(A1124,'[2]Total Provider - Dec 2015'!$A$1:$K$1232,11,FALSE),"")</f>
        <v/>
      </c>
    </row>
    <row r="1125" spans="1:11" hidden="1" x14ac:dyDescent="0.25">
      <c r="A1125" s="5"/>
      <c r="B1125" s="6" t="str">
        <f>IFERROR(VLOOKUP(A1125,'[2]Total Provider - Dec 2015'!$A$1:$K$1232,2,FALSE),"")</f>
        <v/>
      </c>
      <c r="C1125" s="7" t="str">
        <f>IFERROR(VLOOKUP(A1125,'[2]Total Provider - Dec 2015'!$A$1:$K$1232,3,FALSE),"")</f>
        <v/>
      </c>
      <c r="D1125" s="7" t="str">
        <f>IFERROR(VLOOKUP(A1125,'[2]Total Provider - Dec 2015'!$A$1:$K$1232,4,FALSE),"")</f>
        <v/>
      </c>
      <c r="E1125" s="7" t="str">
        <f>IFERROR(VLOOKUP(A1125,'[2]Total Provider - Dec 2015'!$A$1:$K$1232,5,FALSE),"")</f>
        <v/>
      </c>
      <c r="F1125" s="7" t="str">
        <f>IFERROR(VLOOKUP(A1125,'[2]Total Provider - Dec 2015'!$A$1:$K$1232,6,FALSE),"")</f>
        <v/>
      </c>
      <c r="G1125" s="7" t="str">
        <f>IFERROR(VLOOKUP(A1125,'[2]Total Provider - Dec 2015'!$A$1:$K$1232,7,FALSE),"")</f>
        <v/>
      </c>
      <c r="H1125" s="10" t="str">
        <f>IFERROR(VLOOKUP(A1125,'[2]Total Provider - Dec 2015'!$A$1:$K$1232,8,FALSE),"")</f>
        <v/>
      </c>
      <c r="I1125" s="10" t="str">
        <f>IFERROR(VLOOKUP(A1125,'[2]Total Provider - Dec 2015'!$A$1:$K$1232,9,FALSE),"")</f>
        <v/>
      </c>
      <c r="J1125" s="10" t="str">
        <f>IFERROR(VLOOKUP(A1125,'[2]Total Provider - Dec 2015'!$A$1:$K$1232,10,FALSE),"")</f>
        <v/>
      </c>
      <c r="K1125" s="10" t="str">
        <f>IFERROR(VLOOKUP(A1125,'[2]Total Provider - Dec 2015'!$A$1:$K$1232,11,FALSE),"")</f>
        <v/>
      </c>
    </row>
    <row r="1126" spans="1:11" hidden="1" x14ac:dyDescent="0.25">
      <c r="A1126" s="5"/>
      <c r="B1126" s="6" t="str">
        <f>IFERROR(VLOOKUP(A1126,'[2]Total Provider - Dec 2015'!$A$1:$K$1232,2,FALSE),"")</f>
        <v/>
      </c>
      <c r="C1126" s="7" t="str">
        <f>IFERROR(VLOOKUP(A1126,'[2]Total Provider - Dec 2015'!$A$1:$K$1232,3,FALSE),"")</f>
        <v/>
      </c>
      <c r="D1126" s="7" t="str">
        <f>IFERROR(VLOOKUP(A1126,'[2]Total Provider - Dec 2015'!$A$1:$K$1232,4,FALSE),"")</f>
        <v/>
      </c>
      <c r="E1126" s="7" t="str">
        <f>IFERROR(VLOOKUP(A1126,'[2]Total Provider - Dec 2015'!$A$1:$K$1232,5,FALSE),"")</f>
        <v/>
      </c>
      <c r="F1126" s="7" t="str">
        <f>IFERROR(VLOOKUP(A1126,'[2]Total Provider - Dec 2015'!$A$1:$K$1232,6,FALSE),"")</f>
        <v/>
      </c>
      <c r="G1126" s="7" t="str">
        <f>IFERROR(VLOOKUP(A1126,'[2]Total Provider - Dec 2015'!$A$1:$K$1232,7,FALSE),"")</f>
        <v/>
      </c>
      <c r="H1126" s="10" t="str">
        <f>IFERROR(VLOOKUP(A1126,'[2]Total Provider - Dec 2015'!$A$1:$K$1232,8,FALSE),"")</f>
        <v/>
      </c>
      <c r="I1126" s="10" t="str">
        <f>IFERROR(VLOOKUP(A1126,'[2]Total Provider - Dec 2015'!$A$1:$K$1232,9,FALSE),"")</f>
        <v/>
      </c>
      <c r="J1126" s="10" t="str">
        <f>IFERROR(VLOOKUP(A1126,'[2]Total Provider - Dec 2015'!$A$1:$K$1232,10,FALSE),"")</f>
        <v/>
      </c>
      <c r="K1126" s="10" t="str">
        <f>IFERROR(VLOOKUP(A1126,'[2]Total Provider - Dec 2015'!$A$1:$K$1232,11,FALSE),"")</f>
        <v/>
      </c>
    </row>
    <row r="1127" spans="1:11" hidden="1" x14ac:dyDescent="0.25">
      <c r="A1127" s="5"/>
      <c r="B1127" s="6" t="str">
        <f>IFERROR(VLOOKUP(A1127,'[2]Total Provider - Dec 2015'!$A$1:$K$1232,2,FALSE),"")</f>
        <v/>
      </c>
      <c r="C1127" s="7" t="str">
        <f>IFERROR(VLOOKUP(A1127,'[2]Total Provider - Dec 2015'!$A$1:$K$1232,3,FALSE),"")</f>
        <v/>
      </c>
      <c r="D1127" s="7" t="str">
        <f>IFERROR(VLOOKUP(A1127,'[2]Total Provider - Dec 2015'!$A$1:$K$1232,4,FALSE),"")</f>
        <v/>
      </c>
      <c r="E1127" s="7" t="str">
        <f>IFERROR(VLOOKUP(A1127,'[2]Total Provider - Dec 2015'!$A$1:$K$1232,5,FALSE),"")</f>
        <v/>
      </c>
      <c r="F1127" s="7" t="str">
        <f>IFERROR(VLOOKUP(A1127,'[2]Total Provider - Dec 2015'!$A$1:$K$1232,6,FALSE),"")</f>
        <v/>
      </c>
      <c r="G1127" s="7" t="str">
        <f>IFERROR(VLOOKUP(A1127,'[2]Total Provider - Dec 2015'!$A$1:$K$1232,7,FALSE),"")</f>
        <v/>
      </c>
      <c r="H1127" s="10" t="str">
        <f>IFERROR(VLOOKUP(A1127,'[2]Total Provider - Dec 2015'!$A$1:$K$1232,8,FALSE),"")</f>
        <v/>
      </c>
      <c r="I1127" s="10" t="str">
        <f>IFERROR(VLOOKUP(A1127,'[2]Total Provider - Dec 2015'!$A$1:$K$1232,9,FALSE),"")</f>
        <v/>
      </c>
      <c r="J1127" s="10" t="str">
        <f>IFERROR(VLOOKUP(A1127,'[2]Total Provider - Dec 2015'!$A$1:$K$1232,10,FALSE),"")</f>
        <v/>
      </c>
      <c r="K1127" s="10" t="str">
        <f>IFERROR(VLOOKUP(A1127,'[2]Total Provider - Dec 2015'!$A$1:$K$1232,11,FALSE),"")</f>
        <v/>
      </c>
    </row>
    <row r="1128" spans="1:11" hidden="1" x14ac:dyDescent="0.25">
      <c r="A1128" s="5"/>
      <c r="B1128" s="6" t="str">
        <f>IFERROR(VLOOKUP(A1128,'[2]Total Provider - Dec 2015'!$A$1:$K$1232,2,FALSE),"")</f>
        <v/>
      </c>
      <c r="C1128" s="7" t="str">
        <f>IFERROR(VLOOKUP(A1128,'[2]Total Provider - Dec 2015'!$A$1:$K$1232,3,FALSE),"")</f>
        <v/>
      </c>
      <c r="D1128" s="7" t="str">
        <f>IFERROR(VLOOKUP(A1128,'[2]Total Provider - Dec 2015'!$A$1:$K$1232,4,FALSE),"")</f>
        <v/>
      </c>
      <c r="E1128" s="7" t="str">
        <f>IFERROR(VLOOKUP(A1128,'[2]Total Provider - Dec 2015'!$A$1:$K$1232,5,FALSE),"")</f>
        <v/>
      </c>
      <c r="F1128" s="7" t="str">
        <f>IFERROR(VLOOKUP(A1128,'[2]Total Provider - Dec 2015'!$A$1:$K$1232,6,FALSE),"")</f>
        <v/>
      </c>
      <c r="G1128" s="7" t="str">
        <f>IFERROR(VLOOKUP(A1128,'[2]Total Provider - Dec 2015'!$A$1:$K$1232,7,FALSE),"")</f>
        <v/>
      </c>
      <c r="H1128" s="10" t="str">
        <f>IFERROR(VLOOKUP(A1128,'[2]Total Provider - Dec 2015'!$A$1:$K$1232,8,FALSE),"")</f>
        <v/>
      </c>
      <c r="I1128" s="10" t="str">
        <f>IFERROR(VLOOKUP(A1128,'[2]Total Provider - Dec 2015'!$A$1:$K$1232,9,FALSE),"")</f>
        <v/>
      </c>
      <c r="J1128" s="10" t="str">
        <f>IFERROR(VLOOKUP(A1128,'[2]Total Provider - Dec 2015'!$A$1:$K$1232,10,FALSE),"")</f>
        <v/>
      </c>
      <c r="K1128" s="10" t="str">
        <f>IFERROR(VLOOKUP(A1128,'[2]Total Provider - Dec 2015'!$A$1:$K$1232,11,FALSE),"")</f>
        <v/>
      </c>
    </row>
    <row r="1129" spans="1:11" hidden="1" x14ac:dyDescent="0.25">
      <c r="A1129" s="5"/>
      <c r="B1129" s="6" t="str">
        <f>IFERROR(VLOOKUP(A1129,'[2]Total Provider - Dec 2015'!$A$1:$K$1232,2,FALSE),"")</f>
        <v/>
      </c>
      <c r="C1129" s="7" t="str">
        <f>IFERROR(VLOOKUP(A1129,'[2]Total Provider - Dec 2015'!$A$1:$K$1232,3,FALSE),"")</f>
        <v/>
      </c>
      <c r="D1129" s="7" t="str">
        <f>IFERROR(VLOOKUP(A1129,'[2]Total Provider - Dec 2015'!$A$1:$K$1232,4,FALSE),"")</f>
        <v/>
      </c>
      <c r="E1129" s="7" t="str">
        <f>IFERROR(VLOOKUP(A1129,'[2]Total Provider - Dec 2015'!$A$1:$K$1232,5,FALSE),"")</f>
        <v/>
      </c>
      <c r="F1129" s="7" t="str">
        <f>IFERROR(VLOOKUP(A1129,'[2]Total Provider - Dec 2015'!$A$1:$K$1232,6,FALSE),"")</f>
        <v/>
      </c>
      <c r="G1129" s="7" t="str">
        <f>IFERROR(VLOOKUP(A1129,'[2]Total Provider - Dec 2015'!$A$1:$K$1232,7,FALSE),"")</f>
        <v/>
      </c>
      <c r="H1129" s="10" t="str">
        <f>IFERROR(VLOOKUP(A1129,'[2]Total Provider - Dec 2015'!$A$1:$K$1232,8,FALSE),"")</f>
        <v/>
      </c>
      <c r="I1129" s="10" t="str">
        <f>IFERROR(VLOOKUP(A1129,'[2]Total Provider - Dec 2015'!$A$1:$K$1232,9,FALSE),"")</f>
        <v/>
      </c>
      <c r="J1129" s="10" t="str">
        <f>IFERROR(VLOOKUP(A1129,'[2]Total Provider - Dec 2015'!$A$1:$K$1232,10,FALSE),"")</f>
        <v/>
      </c>
      <c r="K1129" s="10" t="str">
        <f>IFERROR(VLOOKUP(A1129,'[2]Total Provider - Dec 2015'!$A$1:$K$1232,11,FALSE),"")</f>
        <v/>
      </c>
    </row>
    <row r="1130" spans="1:11" hidden="1" x14ac:dyDescent="0.25">
      <c r="A1130" s="5"/>
      <c r="B1130" s="6" t="str">
        <f>IFERROR(VLOOKUP(A1130,'[2]Total Provider - Dec 2015'!$A$1:$K$1232,2,FALSE),"")</f>
        <v/>
      </c>
      <c r="C1130" s="7" t="str">
        <f>IFERROR(VLOOKUP(A1130,'[2]Total Provider - Dec 2015'!$A$1:$K$1232,3,FALSE),"")</f>
        <v/>
      </c>
      <c r="D1130" s="7" t="str">
        <f>IFERROR(VLOOKUP(A1130,'[2]Total Provider - Dec 2015'!$A$1:$K$1232,4,FALSE),"")</f>
        <v/>
      </c>
      <c r="E1130" s="7" t="str">
        <f>IFERROR(VLOOKUP(A1130,'[2]Total Provider - Dec 2015'!$A$1:$K$1232,5,FALSE),"")</f>
        <v/>
      </c>
      <c r="F1130" s="7" t="str">
        <f>IFERROR(VLOOKUP(A1130,'[2]Total Provider - Dec 2015'!$A$1:$K$1232,6,FALSE),"")</f>
        <v/>
      </c>
      <c r="G1130" s="7" t="str">
        <f>IFERROR(VLOOKUP(A1130,'[2]Total Provider - Dec 2015'!$A$1:$K$1232,7,FALSE),"")</f>
        <v/>
      </c>
      <c r="H1130" s="10" t="str">
        <f>IFERROR(VLOOKUP(A1130,'[2]Total Provider - Dec 2015'!$A$1:$K$1232,8,FALSE),"")</f>
        <v/>
      </c>
      <c r="I1130" s="10" t="str">
        <f>IFERROR(VLOOKUP(A1130,'[2]Total Provider - Dec 2015'!$A$1:$K$1232,9,FALSE),"")</f>
        <v/>
      </c>
      <c r="J1130" s="10" t="str">
        <f>IFERROR(VLOOKUP(A1130,'[2]Total Provider - Dec 2015'!$A$1:$K$1232,10,FALSE),"")</f>
        <v/>
      </c>
      <c r="K1130" s="10" t="str">
        <f>IFERROR(VLOOKUP(A1130,'[2]Total Provider - Dec 2015'!$A$1:$K$1232,11,FALSE),"")</f>
        <v/>
      </c>
    </row>
    <row r="1131" spans="1:11" hidden="1" x14ac:dyDescent="0.25">
      <c r="A1131" s="5"/>
      <c r="B1131" s="6" t="str">
        <f>IFERROR(VLOOKUP(A1131,'[2]Total Provider - Dec 2015'!$A$1:$K$1232,2,FALSE),"")</f>
        <v/>
      </c>
      <c r="C1131" s="7" t="str">
        <f>IFERROR(VLOOKUP(A1131,'[2]Total Provider - Dec 2015'!$A$1:$K$1232,3,FALSE),"")</f>
        <v/>
      </c>
      <c r="D1131" s="7" t="str">
        <f>IFERROR(VLOOKUP(A1131,'[2]Total Provider - Dec 2015'!$A$1:$K$1232,4,FALSE),"")</f>
        <v/>
      </c>
      <c r="E1131" s="7" t="str">
        <f>IFERROR(VLOOKUP(A1131,'[2]Total Provider - Dec 2015'!$A$1:$K$1232,5,FALSE),"")</f>
        <v/>
      </c>
      <c r="F1131" s="7" t="str">
        <f>IFERROR(VLOOKUP(A1131,'[2]Total Provider - Dec 2015'!$A$1:$K$1232,6,FALSE),"")</f>
        <v/>
      </c>
      <c r="G1131" s="7" t="str">
        <f>IFERROR(VLOOKUP(A1131,'[2]Total Provider - Dec 2015'!$A$1:$K$1232,7,FALSE),"")</f>
        <v/>
      </c>
      <c r="H1131" s="10" t="str">
        <f>IFERROR(VLOOKUP(A1131,'[2]Total Provider - Dec 2015'!$A$1:$K$1232,8,FALSE),"")</f>
        <v/>
      </c>
      <c r="I1131" s="10" t="str">
        <f>IFERROR(VLOOKUP(A1131,'[2]Total Provider - Dec 2015'!$A$1:$K$1232,9,FALSE),"")</f>
        <v/>
      </c>
      <c r="J1131" s="10" t="str">
        <f>IFERROR(VLOOKUP(A1131,'[2]Total Provider - Dec 2015'!$A$1:$K$1232,10,FALSE),"")</f>
        <v/>
      </c>
      <c r="K1131" s="10" t="str">
        <f>IFERROR(VLOOKUP(A1131,'[2]Total Provider - Dec 2015'!$A$1:$K$1232,11,FALSE),"")</f>
        <v/>
      </c>
    </row>
    <row r="1132" spans="1:11" hidden="1" x14ac:dyDescent="0.25">
      <c r="A1132" s="5"/>
      <c r="B1132" s="6" t="str">
        <f>IFERROR(VLOOKUP(A1132,'[2]Total Provider - Dec 2015'!$A$1:$K$1232,2,FALSE),"")</f>
        <v/>
      </c>
      <c r="C1132" s="7" t="str">
        <f>IFERROR(VLOOKUP(A1132,'[2]Total Provider - Dec 2015'!$A$1:$K$1232,3,FALSE),"")</f>
        <v/>
      </c>
      <c r="D1132" s="7" t="str">
        <f>IFERROR(VLOOKUP(A1132,'[2]Total Provider - Dec 2015'!$A$1:$K$1232,4,FALSE),"")</f>
        <v/>
      </c>
      <c r="E1132" s="7" t="str">
        <f>IFERROR(VLOOKUP(A1132,'[2]Total Provider - Dec 2015'!$A$1:$K$1232,5,FALSE),"")</f>
        <v/>
      </c>
      <c r="F1132" s="7" t="str">
        <f>IFERROR(VLOOKUP(A1132,'[2]Total Provider - Dec 2015'!$A$1:$K$1232,6,FALSE),"")</f>
        <v/>
      </c>
      <c r="G1132" s="7" t="str">
        <f>IFERROR(VLOOKUP(A1132,'[2]Total Provider - Dec 2015'!$A$1:$K$1232,7,FALSE),"")</f>
        <v/>
      </c>
      <c r="H1132" s="10" t="str">
        <f>IFERROR(VLOOKUP(A1132,'[2]Total Provider - Dec 2015'!$A$1:$K$1232,8,FALSE),"")</f>
        <v/>
      </c>
      <c r="I1132" s="10" t="str">
        <f>IFERROR(VLOOKUP(A1132,'[2]Total Provider - Dec 2015'!$A$1:$K$1232,9,FALSE),"")</f>
        <v/>
      </c>
      <c r="J1132" s="10" t="str">
        <f>IFERROR(VLOOKUP(A1132,'[2]Total Provider - Dec 2015'!$A$1:$K$1232,10,FALSE),"")</f>
        <v/>
      </c>
      <c r="K1132" s="10" t="str">
        <f>IFERROR(VLOOKUP(A1132,'[2]Total Provider - Dec 2015'!$A$1:$K$1232,11,FALSE),"")</f>
        <v/>
      </c>
    </row>
    <row r="1133" spans="1:11" hidden="1" x14ac:dyDescent="0.25">
      <c r="A1133" s="5"/>
      <c r="B1133" s="6" t="str">
        <f>IFERROR(VLOOKUP(A1133,'[2]Total Provider - Dec 2015'!$A$1:$K$1232,2,FALSE),"")</f>
        <v/>
      </c>
      <c r="C1133" s="7" t="str">
        <f>IFERROR(VLOOKUP(A1133,'[2]Total Provider - Dec 2015'!$A$1:$K$1232,3,FALSE),"")</f>
        <v/>
      </c>
      <c r="D1133" s="7" t="str">
        <f>IFERROR(VLOOKUP(A1133,'[2]Total Provider - Dec 2015'!$A$1:$K$1232,4,FALSE),"")</f>
        <v/>
      </c>
      <c r="E1133" s="7" t="str">
        <f>IFERROR(VLOOKUP(A1133,'[2]Total Provider - Dec 2015'!$A$1:$K$1232,5,FALSE),"")</f>
        <v/>
      </c>
      <c r="F1133" s="7" t="str">
        <f>IFERROR(VLOOKUP(A1133,'[2]Total Provider - Dec 2015'!$A$1:$K$1232,6,FALSE),"")</f>
        <v/>
      </c>
      <c r="G1133" s="7" t="str">
        <f>IFERROR(VLOOKUP(A1133,'[2]Total Provider - Dec 2015'!$A$1:$K$1232,7,FALSE),"")</f>
        <v/>
      </c>
      <c r="H1133" s="10" t="str">
        <f>IFERROR(VLOOKUP(A1133,'[2]Total Provider - Dec 2015'!$A$1:$K$1232,8,FALSE),"")</f>
        <v/>
      </c>
      <c r="I1133" s="10" t="str">
        <f>IFERROR(VLOOKUP(A1133,'[2]Total Provider - Dec 2015'!$A$1:$K$1232,9,FALSE),"")</f>
        <v/>
      </c>
      <c r="J1133" s="10" t="str">
        <f>IFERROR(VLOOKUP(A1133,'[2]Total Provider - Dec 2015'!$A$1:$K$1232,10,FALSE),"")</f>
        <v/>
      </c>
      <c r="K1133" s="10" t="str">
        <f>IFERROR(VLOOKUP(A1133,'[2]Total Provider - Dec 2015'!$A$1:$K$1232,11,FALSE),"")</f>
        <v/>
      </c>
    </row>
    <row r="1134" spans="1:11" hidden="1" x14ac:dyDescent="0.25">
      <c r="A1134" s="5"/>
      <c r="B1134" s="6" t="str">
        <f>IFERROR(VLOOKUP(A1134,'[2]Total Provider - Dec 2015'!$A$1:$K$1232,2,FALSE),"")</f>
        <v/>
      </c>
      <c r="C1134" s="7" t="str">
        <f>IFERROR(VLOOKUP(A1134,'[2]Total Provider - Dec 2015'!$A$1:$K$1232,3,FALSE),"")</f>
        <v/>
      </c>
      <c r="D1134" s="7" t="str">
        <f>IFERROR(VLOOKUP(A1134,'[2]Total Provider - Dec 2015'!$A$1:$K$1232,4,FALSE),"")</f>
        <v/>
      </c>
      <c r="E1134" s="7" t="str">
        <f>IFERROR(VLOOKUP(A1134,'[2]Total Provider - Dec 2015'!$A$1:$K$1232,5,FALSE),"")</f>
        <v/>
      </c>
      <c r="F1134" s="7" t="str">
        <f>IFERROR(VLOOKUP(A1134,'[2]Total Provider - Dec 2015'!$A$1:$K$1232,6,FALSE),"")</f>
        <v/>
      </c>
      <c r="G1134" s="7" t="str">
        <f>IFERROR(VLOOKUP(A1134,'[2]Total Provider - Dec 2015'!$A$1:$K$1232,7,FALSE),"")</f>
        <v/>
      </c>
      <c r="H1134" s="10" t="str">
        <f>IFERROR(VLOOKUP(A1134,'[2]Total Provider - Dec 2015'!$A$1:$K$1232,8,FALSE),"")</f>
        <v/>
      </c>
      <c r="I1134" s="10" t="str">
        <f>IFERROR(VLOOKUP(A1134,'[2]Total Provider - Dec 2015'!$A$1:$K$1232,9,FALSE),"")</f>
        <v/>
      </c>
      <c r="J1134" s="10" t="str">
        <f>IFERROR(VLOOKUP(A1134,'[2]Total Provider - Dec 2015'!$A$1:$K$1232,10,FALSE),"")</f>
        <v/>
      </c>
      <c r="K1134" s="10" t="str">
        <f>IFERROR(VLOOKUP(A1134,'[2]Total Provider - Dec 2015'!$A$1:$K$1232,11,FALSE),"")</f>
        <v/>
      </c>
    </row>
    <row r="1135" spans="1:11" hidden="1" x14ac:dyDescent="0.25">
      <c r="A1135" s="5"/>
      <c r="B1135" s="6" t="str">
        <f>IFERROR(VLOOKUP(A1135,'[2]Total Provider - Dec 2015'!$A$1:$K$1232,2,FALSE),"")</f>
        <v/>
      </c>
      <c r="C1135" s="7" t="str">
        <f>IFERROR(VLOOKUP(A1135,'[2]Total Provider - Dec 2015'!$A$1:$K$1232,3,FALSE),"")</f>
        <v/>
      </c>
      <c r="D1135" s="7" t="str">
        <f>IFERROR(VLOOKUP(A1135,'[2]Total Provider - Dec 2015'!$A$1:$K$1232,4,FALSE),"")</f>
        <v/>
      </c>
      <c r="E1135" s="7" t="str">
        <f>IFERROR(VLOOKUP(A1135,'[2]Total Provider - Dec 2015'!$A$1:$K$1232,5,FALSE),"")</f>
        <v/>
      </c>
      <c r="F1135" s="7" t="str">
        <f>IFERROR(VLOOKUP(A1135,'[2]Total Provider - Dec 2015'!$A$1:$K$1232,6,FALSE),"")</f>
        <v/>
      </c>
      <c r="G1135" s="7" t="str">
        <f>IFERROR(VLOOKUP(A1135,'[2]Total Provider - Dec 2015'!$A$1:$K$1232,7,FALSE),"")</f>
        <v/>
      </c>
      <c r="H1135" s="10" t="str">
        <f>IFERROR(VLOOKUP(A1135,'[2]Total Provider - Dec 2015'!$A$1:$K$1232,8,FALSE),"")</f>
        <v/>
      </c>
      <c r="I1135" s="10" t="str">
        <f>IFERROR(VLOOKUP(A1135,'[2]Total Provider - Dec 2015'!$A$1:$K$1232,9,FALSE),"")</f>
        <v/>
      </c>
      <c r="J1135" s="10" t="str">
        <f>IFERROR(VLOOKUP(A1135,'[2]Total Provider - Dec 2015'!$A$1:$K$1232,10,FALSE),"")</f>
        <v/>
      </c>
      <c r="K1135" s="10" t="str">
        <f>IFERROR(VLOOKUP(A1135,'[2]Total Provider - Dec 2015'!$A$1:$K$1232,11,FALSE),"")</f>
        <v/>
      </c>
    </row>
    <row r="1136" spans="1:11" hidden="1" x14ac:dyDescent="0.25">
      <c r="A1136" s="5"/>
      <c r="B1136" s="6" t="str">
        <f>IFERROR(VLOOKUP(A1136,'[2]Total Provider - Dec 2015'!$A$1:$K$1232,2,FALSE),"")</f>
        <v/>
      </c>
      <c r="C1136" s="7" t="str">
        <f>IFERROR(VLOOKUP(A1136,'[2]Total Provider - Dec 2015'!$A$1:$K$1232,3,FALSE),"")</f>
        <v/>
      </c>
      <c r="D1136" s="7" t="str">
        <f>IFERROR(VLOOKUP(A1136,'[2]Total Provider - Dec 2015'!$A$1:$K$1232,4,FALSE),"")</f>
        <v/>
      </c>
      <c r="E1136" s="7" t="str">
        <f>IFERROR(VLOOKUP(A1136,'[2]Total Provider - Dec 2015'!$A$1:$K$1232,5,FALSE),"")</f>
        <v/>
      </c>
      <c r="F1136" s="7" t="str">
        <f>IFERROR(VLOOKUP(A1136,'[2]Total Provider - Dec 2015'!$A$1:$K$1232,6,FALSE),"")</f>
        <v/>
      </c>
      <c r="G1136" s="7" t="str">
        <f>IFERROR(VLOOKUP(A1136,'[2]Total Provider - Dec 2015'!$A$1:$K$1232,7,FALSE),"")</f>
        <v/>
      </c>
      <c r="H1136" s="10" t="str">
        <f>IFERROR(VLOOKUP(A1136,'[2]Total Provider - Dec 2015'!$A$1:$K$1232,8,FALSE),"")</f>
        <v/>
      </c>
      <c r="I1136" s="10" t="str">
        <f>IFERROR(VLOOKUP(A1136,'[2]Total Provider - Dec 2015'!$A$1:$K$1232,9,FALSE),"")</f>
        <v/>
      </c>
      <c r="J1136" s="10" t="str">
        <f>IFERROR(VLOOKUP(A1136,'[2]Total Provider - Dec 2015'!$A$1:$K$1232,10,FALSE),"")</f>
        <v/>
      </c>
      <c r="K1136" s="10" t="str">
        <f>IFERROR(VLOOKUP(A1136,'[2]Total Provider - Dec 2015'!$A$1:$K$1232,11,FALSE),"")</f>
        <v/>
      </c>
    </row>
    <row r="1137" spans="1:11" hidden="1" x14ac:dyDescent="0.25">
      <c r="A1137" s="5"/>
      <c r="B1137" s="6" t="str">
        <f>IFERROR(VLOOKUP(A1137,'[2]Total Provider - Dec 2015'!$A$1:$K$1232,2,FALSE),"")</f>
        <v/>
      </c>
      <c r="C1137" s="7" t="str">
        <f>IFERROR(VLOOKUP(A1137,'[2]Total Provider - Dec 2015'!$A$1:$K$1232,3,FALSE),"")</f>
        <v/>
      </c>
      <c r="D1137" s="7" t="str">
        <f>IFERROR(VLOOKUP(A1137,'[2]Total Provider - Dec 2015'!$A$1:$K$1232,4,FALSE),"")</f>
        <v/>
      </c>
      <c r="E1137" s="7" t="str">
        <f>IFERROR(VLOOKUP(A1137,'[2]Total Provider - Dec 2015'!$A$1:$K$1232,5,FALSE),"")</f>
        <v/>
      </c>
      <c r="F1137" s="7" t="str">
        <f>IFERROR(VLOOKUP(A1137,'[2]Total Provider - Dec 2015'!$A$1:$K$1232,6,FALSE),"")</f>
        <v/>
      </c>
      <c r="G1137" s="7" t="str">
        <f>IFERROR(VLOOKUP(A1137,'[2]Total Provider - Dec 2015'!$A$1:$K$1232,7,FALSE),"")</f>
        <v/>
      </c>
      <c r="H1137" s="10" t="str">
        <f>IFERROR(VLOOKUP(A1137,'[2]Total Provider - Dec 2015'!$A$1:$K$1232,8,FALSE),"")</f>
        <v/>
      </c>
      <c r="I1137" s="10" t="str">
        <f>IFERROR(VLOOKUP(A1137,'[2]Total Provider - Dec 2015'!$A$1:$K$1232,9,FALSE),"")</f>
        <v/>
      </c>
      <c r="J1137" s="10" t="str">
        <f>IFERROR(VLOOKUP(A1137,'[2]Total Provider - Dec 2015'!$A$1:$K$1232,10,FALSE),"")</f>
        <v/>
      </c>
      <c r="K1137" s="10" t="str">
        <f>IFERROR(VLOOKUP(A1137,'[2]Total Provider - Dec 2015'!$A$1:$K$1232,11,FALSE),"")</f>
        <v/>
      </c>
    </row>
    <row r="1138" spans="1:11" hidden="1" x14ac:dyDescent="0.25">
      <c r="A1138" s="5"/>
      <c r="B1138" s="6" t="str">
        <f>IFERROR(VLOOKUP(A1138,'[2]Total Provider - Dec 2015'!$A$1:$K$1232,2,FALSE),"")</f>
        <v/>
      </c>
      <c r="C1138" s="7" t="str">
        <f>IFERROR(VLOOKUP(A1138,'[2]Total Provider - Dec 2015'!$A$1:$K$1232,3,FALSE),"")</f>
        <v/>
      </c>
      <c r="D1138" s="7" t="str">
        <f>IFERROR(VLOOKUP(A1138,'[2]Total Provider - Dec 2015'!$A$1:$K$1232,4,FALSE),"")</f>
        <v/>
      </c>
      <c r="E1138" s="7" t="str">
        <f>IFERROR(VLOOKUP(A1138,'[2]Total Provider - Dec 2015'!$A$1:$K$1232,5,FALSE),"")</f>
        <v/>
      </c>
      <c r="F1138" s="7" t="str">
        <f>IFERROR(VLOOKUP(A1138,'[2]Total Provider - Dec 2015'!$A$1:$K$1232,6,FALSE),"")</f>
        <v/>
      </c>
      <c r="G1138" s="7" t="str">
        <f>IFERROR(VLOOKUP(A1138,'[2]Total Provider - Dec 2015'!$A$1:$K$1232,7,FALSE),"")</f>
        <v/>
      </c>
      <c r="H1138" s="10" t="str">
        <f>IFERROR(VLOOKUP(A1138,'[2]Total Provider - Dec 2015'!$A$1:$K$1232,8,FALSE),"")</f>
        <v/>
      </c>
      <c r="I1138" s="10" t="str">
        <f>IFERROR(VLOOKUP(A1138,'[2]Total Provider - Dec 2015'!$A$1:$K$1232,9,FALSE),"")</f>
        <v/>
      </c>
      <c r="J1138" s="10" t="str">
        <f>IFERROR(VLOOKUP(A1138,'[2]Total Provider - Dec 2015'!$A$1:$K$1232,10,FALSE),"")</f>
        <v/>
      </c>
      <c r="K1138" s="10" t="str">
        <f>IFERROR(VLOOKUP(A1138,'[2]Total Provider - Dec 2015'!$A$1:$K$1232,11,FALSE),"")</f>
        <v/>
      </c>
    </row>
    <row r="1139" spans="1:11" hidden="1" x14ac:dyDescent="0.25">
      <c r="A1139" s="5"/>
      <c r="B1139" s="6" t="str">
        <f>IFERROR(VLOOKUP(A1139,'[2]Total Provider - Dec 2015'!$A$1:$K$1232,2,FALSE),"")</f>
        <v/>
      </c>
      <c r="C1139" s="7" t="str">
        <f>IFERROR(VLOOKUP(A1139,'[2]Total Provider - Dec 2015'!$A$1:$K$1232,3,FALSE),"")</f>
        <v/>
      </c>
      <c r="D1139" s="7" t="str">
        <f>IFERROR(VLOOKUP(A1139,'[2]Total Provider - Dec 2015'!$A$1:$K$1232,4,FALSE),"")</f>
        <v/>
      </c>
      <c r="E1139" s="7" t="str">
        <f>IFERROR(VLOOKUP(A1139,'[2]Total Provider - Dec 2015'!$A$1:$K$1232,5,FALSE),"")</f>
        <v/>
      </c>
      <c r="F1139" s="7" t="str">
        <f>IFERROR(VLOOKUP(A1139,'[2]Total Provider - Dec 2015'!$A$1:$K$1232,6,FALSE),"")</f>
        <v/>
      </c>
      <c r="G1139" s="7" t="str">
        <f>IFERROR(VLOOKUP(A1139,'[2]Total Provider - Dec 2015'!$A$1:$K$1232,7,FALSE),"")</f>
        <v/>
      </c>
      <c r="H1139" s="10" t="str">
        <f>IFERROR(VLOOKUP(A1139,'[2]Total Provider - Dec 2015'!$A$1:$K$1232,8,FALSE),"")</f>
        <v/>
      </c>
      <c r="I1139" s="10" t="str">
        <f>IFERROR(VLOOKUP(A1139,'[2]Total Provider - Dec 2015'!$A$1:$K$1232,9,FALSE),"")</f>
        <v/>
      </c>
      <c r="J1139" s="10" t="str">
        <f>IFERROR(VLOOKUP(A1139,'[2]Total Provider - Dec 2015'!$A$1:$K$1232,10,FALSE),"")</f>
        <v/>
      </c>
      <c r="K1139" s="10" t="str">
        <f>IFERROR(VLOOKUP(A1139,'[2]Total Provider - Dec 2015'!$A$1:$K$1232,11,FALSE),"")</f>
        <v/>
      </c>
    </row>
    <row r="1140" spans="1:11" hidden="1" x14ac:dyDescent="0.25">
      <c r="A1140" s="5"/>
      <c r="B1140" s="6" t="str">
        <f>IFERROR(VLOOKUP(A1140,'[2]Total Provider - Dec 2015'!$A$1:$K$1232,2,FALSE),"")</f>
        <v/>
      </c>
      <c r="C1140" s="7" t="str">
        <f>IFERROR(VLOOKUP(A1140,'[2]Total Provider - Dec 2015'!$A$1:$K$1232,3,FALSE),"")</f>
        <v/>
      </c>
      <c r="D1140" s="7" t="str">
        <f>IFERROR(VLOOKUP(A1140,'[2]Total Provider - Dec 2015'!$A$1:$K$1232,4,FALSE),"")</f>
        <v/>
      </c>
      <c r="E1140" s="7" t="str">
        <f>IFERROR(VLOOKUP(A1140,'[2]Total Provider - Dec 2015'!$A$1:$K$1232,5,FALSE),"")</f>
        <v/>
      </c>
      <c r="F1140" s="7" t="str">
        <f>IFERROR(VLOOKUP(A1140,'[2]Total Provider - Dec 2015'!$A$1:$K$1232,6,FALSE),"")</f>
        <v/>
      </c>
      <c r="G1140" s="7" t="str">
        <f>IFERROR(VLOOKUP(A1140,'[2]Total Provider - Dec 2015'!$A$1:$K$1232,7,FALSE),"")</f>
        <v/>
      </c>
      <c r="H1140" s="10" t="str">
        <f>IFERROR(VLOOKUP(A1140,'[2]Total Provider - Dec 2015'!$A$1:$K$1232,8,FALSE),"")</f>
        <v/>
      </c>
      <c r="I1140" s="10" t="str">
        <f>IFERROR(VLOOKUP(A1140,'[2]Total Provider - Dec 2015'!$A$1:$K$1232,9,FALSE),"")</f>
        <v/>
      </c>
      <c r="J1140" s="10" t="str">
        <f>IFERROR(VLOOKUP(A1140,'[2]Total Provider - Dec 2015'!$A$1:$K$1232,10,FALSE),"")</f>
        <v/>
      </c>
      <c r="K1140" s="10" t="str">
        <f>IFERROR(VLOOKUP(A1140,'[2]Total Provider - Dec 2015'!$A$1:$K$1232,11,FALSE),"")</f>
        <v/>
      </c>
    </row>
    <row r="1141" spans="1:11" hidden="1" x14ac:dyDescent="0.25">
      <c r="A1141" s="5"/>
      <c r="B1141" s="6" t="str">
        <f>IFERROR(VLOOKUP(A1141,'[2]Total Provider - Dec 2015'!$A$1:$K$1232,2,FALSE),"")</f>
        <v/>
      </c>
      <c r="C1141" s="7" t="str">
        <f>IFERROR(VLOOKUP(A1141,'[2]Total Provider - Dec 2015'!$A$1:$K$1232,3,FALSE),"")</f>
        <v/>
      </c>
      <c r="D1141" s="7" t="str">
        <f>IFERROR(VLOOKUP(A1141,'[2]Total Provider - Dec 2015'!$A$1:$K$1232,4,FALSE),"")</f>
        <v/>
      </c>
      <c r="E1141" s="7" t="str">
        <f>IFERROR(VLOOKUP(A1141,'[2]Total Provider - Dec 2015'!$A$1:$K$1232,5,FALSE),"")</f>
        <v/>
      </c>
      <c r="F1141" s="7" t="str">
        <f>IFERROR(VLOOKUP(A1141,'[2]Total Provider - Dec 2015'!$A$1:$K$1232,6,FALSE),"")</f>
        <v/>
      </c>
      <c r="G1141" s="7" t="str">
        <f>IFERROR(VLOOKUP(A1141,'[2]Total Provider - Dec 2015'!$A$1:$K$1232,7,FALSE),"")</f>
        <v/>
      </c>
      <c r="H1141" s="10" t="str">
        <f>IFERROR(VLOOKUP(A1141,'[2]Total Provider - Dec 2015'!$A$1:$K$1232,8,FALSE),"")</f>
        <v/>
      </c>
      <c r="I1141" s="10" t="str">
        <f>IFERROR(VLOOKUP(A1141,'[2]Total Provider - Dec 2015'!$A$1:$K$1232,9,FALSE),"")</f>
        <v/>
      </c>
      <c r="J1141" s="10" t="str">
        <f>IFERROR(VLOOKUP(A1141,'[2]Total Provider - Dec 2015'!$A$1:$K$1232,10,FALSE),"")</f>
        <v/>
      </c>
      <c r="K1141" s="10" t="str">
        <f>IFERROR(VLOOKUP(A1141,'[2]Total Provider - Dec 2015'!$A$1:$K$1232,11,FALSE),"")</f>
        <v/>
      </c>
    </row>
    <row r="1142" spans="1:11" hidden="1" x14ac:dyDescent="0.25">
      <c r="A1142" s="5"/>
      <c r="B1142" s="6" t="str">
        <f>IFERROR(VLOOKUP(A1142,'[2]Total Provider - Dec 2015'!$A$1:$K$1232,2,FALSE),"")</f>
        <v/>
      </c>
      <c r="C1142" s="7" t="str">
        <f>IFERROR(VLOOKUP(A1142,'[2]Total Provider - Dec 2015'!$A$1:$K$1232,3,FALSE),"")</f>
        <v/>
      </c>
      <c r="D1142" s="7" t="str">
        <f>IFERROR(VLOOKUP(A1142,'[2]Total Provider - Dec 2015'!$A$1:$K$1232,4,FALSE),"")</f>
        <v/>
      </c>
      <c r="E1142" s="7" t="str">
        <f>IFERROR(VLOOKUP(A1142,'[2]Total Provider - Dec 2015'!$A$1:$K$1232,5,FALSE),"")</f>
        <v/>
      </c>
      <c r="F1142" s="7" t="str">
        <f>IFERROR(VLOOKUP(A1142,'[2]Total Provider - Dec 2015'!$A$1:$K$1232,6,FALSE),"")</f>
        <v/>
      </c>
      <c r="G1142" s="7" t="str">
        <f>IFERROR(VLOOKUP(A1142,'[2]Total Provider - Dec 2015'!$A$1:$K$1232,7,FALSE),"")</f>
        <v/>
      </c>
      <c r="H1142" s="10" t="str">
        <f>IFERROR(VLOOKUP(A1142,'[2]Total Provider - Dec 2015'!$A$1:$K$1232,8,FALSE),"")</f>
        <v/>
      </c>
      <c r="I1142" s="10" t="str">
        <f>IFERROR(VLOOKUP(A1142,'[2]Total Provider - Dec 2015'!$A$1:$K$1232,9,FALSE),"")</f>
        <v/>
      </c>
      <c r="J1142" s="10" t="str">
        <f>IFERROR(VLOOKUP(A1142,'[2]Total Provider - Dec 2015'!$A$1:$K$1232,10,FALSE),"")</f>
        <v/>
      </c>
      <c r="K1142" s="10" t="str">
        <f>IFERROR(VLOOKUP(A1142,'[2]Total Provider - Dec 2015'!$A$1:$K$1232,11,FALSE),"")</f>
        <v/>
      </c>
    </row>
    <row r="1143" spans="1:11" hidden="1" x14ac:dyDescent="0.25">
      <c r="A1143" s="5"/>
      <c r="B1143" s="6" t="str">
        <f>IFERROR(VLOOKUP(A1143,'[2]Total Provider - Dec 2015'!$A$1:$K$1232,2,FALSE),"")</f>
        <v/>
      </c>
      <c r="C1143" s="7" t="str">
        <f>IFERROR(VLOOKUP(A1143,'[2]Total Provider - Dec 2015'!$A$1:$K$1232,3,FALSE),"")</f>
        <v/>
      </c>
      <c r="D1143" s="7" t="str">
        <f>IFERROR(VLOOKUP(A1143,'[2]Total Provider - Dec 2015'!$A$1:$K$1232,4,FALSE),"")</f>
        <v/>
      </c>
      <c r="E1143" s="7" t="str">
        <f>IFERROR(VLOOKUP(A1143,'[2]Total Provider - Dec 2015'!$A$1:$K$1232,5,FALSE),"")</f>
        <v/>
      </c>
      <c r="F1143" s="7" t="str">
        <f>IFERROR(VLOOKUP(A1143,'[2]Total Provider - Dec 2015'!$A$1:$K$1232,6,FALSE),"")</f>
        <v/>
      </c>
      <c r="G1143" s="7" t="str">
        <f>IFERROR(VLOOKUP(A1143,'[2]Total Provider - Dec 2015'!$A$1:$K$1232,7,FALSE),"")</f>
        <v/>
      </c>
      <c r="H1143" s="10" t="str">
        <f>IFERROR(VLOOKUP(A1143,'[2]Total Provider - Dec 2015'!$A$1:$K$1232,8,FALSE),"")</f>
        <v/>
      </c>
      <c r="I1143" s="10" t="str">
        <f>IFERROR(VLOOKUP(A1143,'[2]Total Provider - Dec 2015'!$A$1:$K$1232,9,FALSE),"")</f>
        <v/>
      </c>
      <c r="J1143" s="10" t="str">
        <f>IFERROR(VLOOKUP(A1143,'[2]Total Provider - Dec 2015'!$A$1:$K$1232,10,FALSE),"")</f>
        <v/>
      </c>
      <c r="K1143" s="10" t="str">
        <f>IFERROR(VLOOKUP(A1143,'[2]Total Provider - Dec 2015'!$A$1:$K$1232,11,FALSE),"")</f>
        <v/>
      </c>
    </row>
    <row r="1144" spans="1:11" hidden="1" x14ac:dyDescent="0.25">
      <c r="A1144" s="5"/>
      <c r="B1144" s="6" t="str">
        <f>IFERROR(VLOOKUP(A1144,'[2]Total Provider - Dec 2015'!$A$1:$K$1232,2,FALSE),"")</f>
        <v/>
      </c>
      <c r="C1144" s="7" t="str">
        <f>IFERROR(VLOOKUP(A1144,'[2]Total Provider - Dec 2015'!$A$1:$K$1232,3,FALSE),"")</f>
        <v/>
      </c>
      <c r="D1144" s="7" t="str">
        <f>IFERROR(VLOOKUP(A1144,'[2]Total Provider - Dec 2015'!$A$1:$K$1232,4,FALSE),"")</f>
        <v/>
      </c>
      <c r="E1144" s="7" t="str">
        <f>IFERROR(VLOOKUP(A1144,'[2]Total Provider - Dec 2015'!$A$1:$K$1232,5,FALSE),"")</f>
        <v/>
      </c>
      <c r="F1144" s="7" t="str">
        <f>IFERROR(VLOOKUP(A1144,'[2]Total Provider - Dec 2015'!$A$1:$K$1232,6,FALSE),"")</f>
        <v/>
      </c>
      <c r="G1144" s="7" t="str">
        <f>IFERROR(VLOOKUP(A1144,'[2]Total Provider - Dec 2015'!$A$1:$K$1232,7,FALSE),"")</f>
        <v/>
      </c>
      <c r="H1144" s="10" t="str">
        <f>IFERROR(VLOOKUP(A1144,'[2]Total Provider - Dec 2015'!$A$1:$K$1232,8,FALSE),"")</f>
        <v/>
      </c>
      <c r="I1144" s="10" t="str">
        <f>IFERROR(VLOOKUP(A1144,'[2]Total Provider - Dec 2015'!$A$1:$K$1232,9,FALSE),"")</f>
        <v/>
      </c>
      <c r="J1144" s="10" t="str">
        <f>IFERROR(VLOOKUP(A1144,'[2]Total Provider - Dec 2015'!$A$1:$K$1232,10,FALSE),"")</f>
        <v/>
      </c>
      <c r="K1144" s="10" t="str">
        <f>IFERROR(VLOOKUP(A1144,'[2]Total Provider - Dec 2015'!$A$1:$K$1232,11,FALSE),"")</f>
        <v/>
      </c>
    </row>
    <row r="1145" spans="1:11" hidden="1" x14ac:dyDescent="0.25">
      <c r="A1145" s="5"/>
      <c r="B1145" s="6" t="str">
        <f>IFERROR(VLOOKUP(A1145,'[2]Total Provider - Dec 2015'!$A$1:$K$1232,2,FALSE),"")</f>
        <v/>
      </c>
      <c r="C1145" s="7" t="str">
        <f>IFERROR(VLOOKUP(A1145,'[2]Total Provider - Dec 2015'!$A$1:$K$1232,3,FALSE),"")</f>
        <v/>
      </c>
      <c r="D1145" s="7" t="str">
        <f>IFERROR(VLOOKUP(A1145,'[2]Total Provider - Dec 2015'!$A$1:$K$1232,4,FALSE),"")</f>
        <v/>
      </c>
      <c r="E1145" s="7" t="str">
        <f>IFERROR(VLOOKUP(A1145,'[2]Total Provider - Dec 2015'!$A$1:$K$1232,5,FALSE),"")</f>
        <v/>
      </c>
      <c r="F1145" s="7" t="str">
        <f>IFERROR(VLOOKUP(A1145,'[2]Total Provider - Dec 2015'!$A$1:$K$1232,6,FALSE),"")</f>
        <v/>
      </c>
      <c r="G1145" s="7" t="str">
        <f>IFERROR(VLOOKUP(A1145,'[2]Total Provider - Dec 2015'!$A$1:$K$1232,7,FALSE),"")</f>
        <v/>
      </c>
      <c r="H1145" s="10" t="str">
        <f>IFERROR(VLOOKUP(A1145,'[2]Total Provider - Dec 2015'!$A$1:$K$1232,8,FALSE),"")</f>
        <v/>
      </c>
      <c r="I1145" s="10" t="str">
        <f>IFERROR(VLOOKUP(A1145,'[2]Total Provider - Dec 2015'!$A$1:$K$1232,9,FALSE),"")</f>
        <v/>
      </c>
      <c r="J1145" s="10" t="str">
        <f>IFERROR(VLOOKUP(A1145,'[2]Total Provider - Dec 2015'!$A$1:$K$1232,10,FALSE),"")</f>
        <v/>
      </c>
      <c r="K1145" s="10" t="str">
        <f>IFERROR(VLOOKUP(A1145,'[2]Total Provider - Dec 2015'!$A$1:$K$1232,11,FALSE),"")</f>
        <v/>
      </c>
    </row>
    <row r="1146" spans="1:11" hidden="1" x14ac:dyDescent="0.25">
      <c r="A1146" s="5"/>
      <c r="B1146" s="6" t="str">
        <f>IFERROR(VLOOKUP(A1146,'[2]Total Provider - Dec 2015'!$A$1:$K$1232,2,FALSE),"")</f>
        <v/>
      </c>
      <c r="C1146" s="7" t="str">
        <f>IFERROR(VLOOKUP(A1146,'[2]Total Provider - Dec 2015'!$A$1:$K$1232,3,FALSE),"")</f>
        <v/>
      </c>
      <c r="D1146" s="7" t="str">
        <f>IFERROR(VLOOKUP(A1146,'[2]Total Provider - Dec 2015'!$A$1:$K$1232,4,FALSE),"")</f>
        <v/>
      </c>
      <c r="E1146" s="7" t="str">
        <f>IFERROR(VLOOKUP(A1146,'[2]Total Provider - Dec 2015'!$A$1:$K$1232,5,FALSE),"")</f>
        <v/>
      </c>
      <c r="F1146" s="7" t="str">
        <f>IFERROR(VLOOKUP(A1146,'[2]Total Provider - Dec 2015'!$A$1:$K$1232,6,FALSE),"")</f>
        <v/>
      </c>
      <c r="G1146" s="7" t="str">
        <f>IFERROR(VLOOKUP(A1146,'[2]Total Provider - Dec 2015'!$A$1:$K$1232,7,FALSE),"")</f>
        <v/>
      </c>
      <c r="H1146" s="10" t="str">
        <f>IFERROR(VLOOKUP(A1146,'[2]Total Provider - Dec 2015'!$A$1:$K$1232,8,FALSE),"")</f>
        <v/>
      </c>
      <c r="I1146" s="10" t="str">
        <f>IFERROR(VLOOKUP(A1146,'[2]Total Provider - Dec 2015'!$A$1:$K$1232,9,FALSE),"")</f>
        <v/>
      </c>
      <c r="J1146" s="10" t="str">
        <f>IFERROR(VLOOKUP(A1146,'[2]Total Provider - Dec 2015'!$A$1:$K$1232,10,FALSE),"")</f>
        <v/>
      </c>
      <c r="K1146" s="10" t="str">
        <f>IFERROR(VLOOKUP(A1146,'[2]Total Provider - Dec 2015'!$A$1:$K$1232,11,FALSE),"")</f>
        <v/>
      </c>
    </row>
    <row r="1147" spans="1:11" hidden="1" x14ac:dyDescent="0.25">
      <c r="A1147" s="5"/>
      <c r="B1147" s="6" t="str">
        <f>IFERROR(VLOOKUP(A1147,'[2]Total Provider - Dec 2015'!$A$1:$K$1232,2,FALSE),"")</f>
        <v/>
      </c>
      <c r="C1147" s="7" t="str">
        <f>IFERROR(VLOOKUP(A1147,'[2]Total Provider - Dec 2015'!$A$1:$K$1232,3,FALSE),"")</f>
        <v/>
      </c>
      <c r="D1147" s="7" t="str">
        <f>IFERROR(VLOOKUP(A1147,'[2]Total Provider - Dec 2015'!$A$1:$K$1232,4,FALSE),"")</f>
        <v/>
      </c>
      <c r="E1147" s="7" t="str">
        <f>IFERROR(VLOOKUP(A1147,'[2]Total Provider - Dec 2015'!$A$1:$K$1232,5,FALSE),"")</f>
        <v/>
      </c>
      <c r="F1147" s="7" t="str">
        <f>IFERROR(VLOOKUP(A1147,'[2]Total Provider - Dec 2015'!$A$1:$K$1232,6,FALSE),"")</f>
        <v/>
      </c>
      <c r="G1147" s="7" t="str">
        <f>IFERROR(VLOOKUP(A1147,'[2]Total Provider - Dec 2015'!$A$1:$K$1232,7,FALSE),"")</f>
        <v/>
      </c>
      <c r="H1147" s="10" t="str">
        <f>IFERROR(VLOOKUP(A1147,'[2]Total Provider - Dec 2015'!$A$1:$K$1232,8,FALSE),"")</f>
        <v/>
      </c>
      <c r="I1147" s="10" t="str">
        <f>IFERROR(VLOOKUP(A1147,'[2]Total Provider - Dec 2015'!$A$1:$K$1232,9,FALSE),"")</f>
        <v/>
      </c>
      <c r="J1147" s="10" t="str">
        <f>IFERROR(VLOOKUP(A1147,'[2]Total Provider - Dec 2015'!$A$1:$K$1232,10,FALSE),"")</f>
        <v/>
      </c>
      <c r="K1147" s="10" t="str">
        <f>IFERROR(VLOOKUP(A1147,'[2]Total Provider - Dec 2015'!$A$1:$K$1232,11,FALSE),"")</f>
        <v/>
      </c>
    </row>
    <row r="1148" spans="1:11" hidden="1" x14ac:dyDescent="0.25">
      <c r="A1148" s="5"/>
      <c r="B1148" s="6" t="str">
        <f>IFERROR(VLOOKUP(A1148,'[2]Total Provider - Dec 2015'!$A$1:$K$1232,2,FALSE),"")</f>
        <v/>
      </c>
      <c r="C1148" s="7" t="str">
        <f>IFERROR(VLOOKUP(A1148,'[2]Total Provider - Dec 2015'!$A$1:$K$1232,3,FALSE),"")</f>
        <v/>
      </c>
      <c r="D1148" s="7" t="str">
        <f>IFERROR(VLOOKUP(A1148,'[2]Total Provider - Dec 2015'!$A$1:$K$1232,4,FALSE),"")</f>
        <v/>
      </c>
      <c r="E1148" s="7" t="str">
        <f>IFERROR(VLOOKUP(A1148,'[2]Total Provider - Dec 2015'!$A$1:$K$1232,5,FALSE),"")</f>
        <v/>
      </c>
      <c r="F1148" s="7" t="str">
        <f>IFERROR(VLOOKUP(A1148,'[2]Total Provider - Dec 2015'!$A$1:$K$1232,6,FALSE),"")</f>
        <v/>
      </c>
      <c r="G1148" s="7" t="str">
        <f>IFERROR(VLOOKUP(A1148,'[2]Total Provider - Dec 2015'!$A$1:$K$1232,7,FALSE),"")</f>
        <v/>
      </c>
      <c r="H1148" s="10" t="str">
        <f>IFERROR(VLOOKUP(A1148,'[2]Total Provider - Dec 2015'!$A$1:$K$1232,8,FALSE),"")</f>
        <v/>
      </c>
      <c r="I1148" s="10" t="str">
        <f>IFERROR(VLOOKUP(A1148,'[2]Total Provider - Dec 2015'!$A$1:$K$1232,9,FALSE),"")</f>
        <v/>
      </c>
      <c r="J1148" s="10" t="str">
        <f>IFERROR(VLOOKUP(A1148,'[2]Total Provider - Dec 2015'!$A$1:$K$1232,10,FALSE),"")</f>
        <v/>
      </c>
      <c r="K1148" s="10" t="str">
        <f>IFERROR(VLOOKUP(A1148,'[2]Total Provider - Dec 2015'!$A$1:$K$1232,11,FALSE),"")</f>
        <v/>
      </c>
    </row>
    <row r="1149" spans="1:11" hidden="1" x14ac:dyDescent="0.25">
      <c r="A1149" s="5"/>
      <c r="B1149" s="6" t="str">
        <f>IFERROR(VLOOKUP(A1149,'[2]Total Provider - Dec 2015'!$A$1:$K$1232,2,FALSE),"")</f>
        <v/>
      </c>
      <c r="C1149" s="7" t="str">
        <f>IFERROR(VLOOKUP(A1149,'[2]Total Provider - Dec 2015'!$A$1:$K$1232,3,FALSE),"")</f>
        <v/>
      </c>
      <c r="D1149" s="7" t="str">
        <f>IFERROR(VLOOKUP(A1149,'[2]Total Provider - Dec 2015'!$A$1:$K$1232,4,FALSE),"")</f>
        <v/>
      </c>
      <c r="E1149" s="7" t="str">
        <f>IFERROR(VLOOKUP(A1149,'[2]Total Provider - Dec 2015'!$A$1:$K$1232,5,FALSE),"")</f>
        <v/>
      </c>
      <c r="F1149" s="7" t="str">
        <f>IFERROR(VLOOKUP(A1149,'[2]Total Provider - Dec 2015'!$A$1:$K$1232,6,FALSE),"")</f>
        <v/>
      </c>
      <c r="G1149" s="7" t="str">
        <f>IFERROR(VLOOKUP(A1149,'[2]Total Provider - Dec 2015'!$A$1:$K$1232,7,FALSE),"")</f>
        <v/>
      </c>
      <c r="H1149" s="10" t="str">
        <f>IFERROR(VLOOKUP(A1149,'[2]Total Provider - Dec 2015'!$A$1:$K$1232,8,FALSE),"")</f>
        <v/>
      </c>
      <c r="I1149" s="10" t="str">
        <f>IFERROR(VLOOKUP(A1149,'[2]Total Provider - Dec 2015'!$A$1:$K$1232,9,FALSE),"")</f>
        <v/>
      </c>
      <c r="J1149" s="10" t="str">
        <f>IFERROR(VLOOKUP(A1149,'[2]Total Provider - Dec 2015'!$A$1:$K$1232,10,FALSE),"")</f>
        <v/>
      </c>
      <c r="K1149" s="10" t="str">
        <f>IFERROR(VLOOKUP(A1149,'[2]Total Provider - Dec 2015'!$A$1:$K$1232,11,FALSE),"")</f>
        <v/>
      </c>
    </row>
    <row r="1150" spans="1:11" hidden="1" x14ac:dyDescent="0.25">
      <c r="A1150" s="5"/>
      <c r="B1150" s="6" t="str">
        <f>IFERROR(VLOOKUP(A1150,'[2]Total Provider - Dec 2015'!$A$1:$K$1232,2,FALSE),"")</f>
        <v/>
      </c>
      <c r="C1150" s="7" t="str">
        <f>IFERROR(VLOOKUP(A1150,'[2]Total Provider - Dec 2015'!$A$1:$K$1232,3,FALSE),"")</f>
        <v/>
      </c>
      <c r="D1150" s="7" t="str">
        <f>IFERROR(VLOOKUP(A1150,'[2]Total Provider - Dec 2015'!$A$1:$K$1232,4,FALSE),"")</f>
        <v/>
      </c>
      <c r="E1150" s="7" t="str">
        <f>IFERROR(VLOOKUP(A1150,'[2]Total Provider - Dec 2015'!$A$1:$K$1232,5,FALSE),"")</f>
        <v/>
      </c>
      <c r="F1150" s="7" t="str">
        <f>IFERROR(VLOOKUP(A1150,'[2]Total Provider - Dec 2015'!$A$1:$K$1232,6,FALSE),"")</f>
        <v/>
      </c>
      <c r="G1150" s="7" t="str">
        <f>IFERROR(VLOOKUP(A1150,'[2]Total Provider - Dec 2015'!$A$1:$K$1232,7,FALSE),"")</f>
        <v/>
      </c>
      <c r="H1150" s="10" t="str">
        <f>IFERROR(VLOOKUP(A1150,'[2]Total Provider - Dec 2015'!$A$1:$K$1232,8,FALSE),"")</f>
        <v/>
      </c>
      <c r="I1150" s="10" t="str">
        <f>IFERROR(VLOOKUP(A1150,'[2]Total Provider - Dec 2015'!$A$1:$K$1232,9,FALSE),"")</f>
        <v/>
      </c>
      <c r="J1150" s="10" t="str">
        <f>IFERROR(VLOOKUP(A1150,'[2]Total Provider - Dec 2015'!$A$1:$K$1232,10,FALSE),"")</f>
        <v/>
      </c>
      <c r="K1150" s="10" t="str">
        <f>IFERROR(VLOOKUP(A1150,'[2]Total Provider - Dec 2015'!$A$1:$K$1232,11,FALSE),"")</f>
        <v/>
      </c>
    </row>
    <row r="1151" spans="1:11" hidden="1" x14ac:dyDescent="0.25">
      <c r="A1151" s="5"/>
      <c r="B1151" s="6" t="str">
        <f>IFERROR(VLOOKUP(A1151,'[2]Total Provider - Dec 2015'!$A$1:$K$1232,2,FALSE),"")</f>
        <v/>
      </c>
      <c r="C1151" s="7" t="str">
        <f>IFERROR(VLOOKUP(A1151,'[2]Total Provider - Dec 2015'!$A$1:$K$1232,3,FALSE),"")</f>
        <v/>
      </c>
      <c r="D1151" s="7" t="str">
        <f>IFERROR(VLOOKUP(A1151,'[2]Total Provider - Dec 2015'!$A$1:$K$1232,4,FALSE),"")</f>
        <v/>
      </c>
      <c r="E1151" s="7" t="str">
        <f>IFERROR(VLOOKUP(A1151,'[2]Total Provider - Dec 2015'!$A$1:$K$1232,5,FALSE),"")</f>
        <v/>
      </c>
      <c r="F1151" s="7" t="str">
        <f>IFERROR(VLOOKUP(A1151,'[2]Total Provider - Dec 2015'!$A$1:$K$1232,6,FALSE),"")</f>
        <v/>
      </c>
      <c r="G1151" s="7" t="str">
        <f>IFERROR(VLOOKUP(A1151,'[2]Total Provider - Dec 2015'!$A$1:$K$1232,7,FALSE),"")</f>
        <v/>
      </c>
      <c r="H1151" s="10" t="str">
        <f>IFERROR(VLOOKUP(A1151,'[2]Total Provider - Dec 2015'!$A$1:$K$1232,8,FALSE),"")</f>
        <v/>
      </c>
      <c r="I1151" s="10" t="str">
        <f>IFERROR(VLOOKUP(A1151,'[2]Total Provider - Dec 2015'!$A$1:$K$1232,9,FALSE),"")</f>
        <v/>
      </c>
      <c r="J1151" s="10" t="str">
        <f>IFERROR(VLOOKUP(A1151,'[2]Total Provider - Dec 2015'!$A$1:$K$1232,10,FALSE),"")</f>
        <v/>
      </c>
      <c r="K1151" s="10" t="str">
        <f>IFERROR(VLOOKUP(A1151,'[2]Total Provider - Dec 2015'!$A$1:$K$1232,11,FALSE),"")</f>
        <v/>
      </c>
    </row>
    <row r="1152" spans="1:11" hidden="1" x14ac:dyDescent="0.25">
      <c r="A1152" s="5"/>
      <c r="B1152" s="6" t="str">
        <f>IFERROR(VLOOKUP(A1152,'[2]Total Provider - Dec 2015'!$A$1:$K$1232,2,FALSE),"")</f>
        <v/>
      </c>
      <c r="C1152" s="7" t="str">
        <f>IFERROR(VLOOKUP(A1152,'[2]Total Provider - Dec 2015'!$A$1:$K$1232,3,FALSE),"")</f>
        <v/>
      </c>
      <c r="D1152" s="7" t="str">
        <f>IFERROR(VLOOKUP(A1152,'[2]Total Provider - Dec 2015'!$A$1:$K$1232,4,FALSE),"")</f>
        <v/>
      </c>
      <c r="E1152" s="7" t="str">
        <f>IFERROR(VLOOKUP(A1152,'[2]Total Provider - Dec 2015'!$A$1:$K$1232,5,FALSE),"")</f>
        <v/>
      </c>
      <c r="F1152" s="7" t="str">
        <f>IFERROR(VLOOKUP(A1152,'[2]Total Provider - Dec 2015'!$A$1:$K$1232,6,FALSE),"")</f>
        <v/>
      </c>
      <c r="G1152" s="7" t="str">
        <f>IFERROR(VLOOKUP(A1152,'[2]Total Provider - Dec 2015'!$A$1:$K$1232,7,FALSE),"")</f>
        <v/>
      </c>
      <c r="H1152" s="10" t="str">
        <f>IFERROR(VLOOKUP(A1152,'[2]Total Provider - Dec 2015'!$A$1:$K$1232,8,FALSE),"")</f>
        <v/>
      </c>
      <c r="I1152" s="10" t="str">
        <f>IFERROR(VLOOKUP(A1152,'[2]Total Provider - Dec 2015'!$A$1:$K$1232,9,FALSE),"")</f>
        <v/>
      </c>
      <c r="J1152" s="10" t="str">
        <f>IFERROR(VLOOKUP(A1152,'[2]Total Provider - Dec 2015'!$A$1:$K$1232,10,FALSE),"")</f>
        <v/>
      </c>
      <c r="K1152" s="10" t="str">
        <f>IFERROR(VLOOKUP(A1152,'[2]Total Provider - Dec 2015'!$A$1:$K$1232,11,FALSE),"")</f>
        <v/>
      </c>
    </row>
    <row r="1153" spans="1:11" hidden="1" x14ac:dyDescent="0.25">
      <c r="A1153" s="5"/>
      <c r="B1153" s="6" t="str">
        <f>IFERROR(VLOOKUP(A1153,'[2]Total Provider - Dec 2015'!$A$1:$K$1232,2,FALSE),"")</f>
        <v/>
      </c>
      <c r="C1153" s="7" t="str">
        <f>IFERROR(VLOOKUP(A1153,'[2]Total Provider - Dec 2015'!$A$1:$K$1232,3,FALSE),"")</f>
        <v/>
      </c>
      <c r="D1153" s="7" t="str">
        <f>IFERROR(VLOOKUP(A1153,'[2]Total Provider - Dec 2015'!$A$1:$K$1232,4,FALSE),"")</f>
        <v/>
      </c>
      <c r="E1153" s="7" t="str">
        <f>IFERROR(VLOOKUP(A1153,'[2]Total Provider - Dec 2015'!$A$1:$K$1232,5,FALSE),"")</f>
        <v/>
      </c>
      <c r="F1153" s="7" t="str">
        <f>IFERROR(VLOOKUP(A1153,'[2]Total Provider - Dec 2015'!$A$1:$K$1232,6,FALSE),"")</f>
        <v/>
      </c>
      <c r="G1153" s="7" t="str">
        <f>IFERROR(VLOOKUP(A1153,'[2]Total Provider - Dec 2015'!$A$1:$K$1232,7,FALSE),"")</f>
        <v/>
      </c>
      <c r="H1153" s="10" t="str">
        <f>IFERROR(VLOOKUP(A1153,'[2]Total Provider - Dec 2015'!$A$1:$K$1232,8,FALSE),"")</f>
        <v/>
      </c>
      <c r="I1153" s="10" t="str">
        <f>IFERROR(VLOOKUP(A1153,'[2]Total Provider - Dec 2015'!$A$1:$K$1232,9,FALSE),"")</f>
        <v/>
      </c>
      <c r="J1153" s="10" t="str">
        <f>IFERROR(VLOOKUP(A1153,'[2]Total Provider - Dec 2015'!$A$1:$K$1232,10,FALSE),"")</f>
        <v/>
      </c>
      <c r="K1153" s="10" t="str">
        <f>IFERROR(VLOOKUP(A1153,'[2]Total Provider - Dec 2015'!$A$1:$K$1232,11,FALSE),"")</f>
        <v/>
      </c>
    </row>
    <row r="1154" spans="1:11" hidden="1" x14ac:dyDescent="0.25">
      <c r="A1154" s="5"/>
      <c r="B1154" s="6" t="str">
        <f>IFERROR(VLOOKUP(A1154,'[2]Total Provider - Dec 2015'!$A$1:$K$1232,2,FALSE),"")</f>
        <v/>
      </c>
      <c r="C1154" s="7" t="str">
        <f>IFERROR(VLOOKUP(A1154,'[2]Total Provider - Dec 2015'!$A$1:$K$1232,3,FALSE),"")</f>
        <v/>
      </c>
      <c r="D1154" s="7" t="str">
        <f>IFERROR(VLOOKUP(A1154,'[2]Total Provider - Dec 2015'!$A$1:$K$1232,4,FALSE),"")</f>
        <v/>
      </c>
      <c r="E1154" s="7" t="str">
        <f>IFERROR(VLOOKUP(A1154,'[2]Total Provider - Dec 2015'!$A$1:$K$1232,5,FALSE),"")</f>
        <v/>
      </c>
      <c r="F1154" s="7" t="str">
        <f>IFERROR(VLOOKUP(A1154,'[2]Total Provider - Dec 2015'!$A$1:$K$1232,6,FALSE),"")</f>
        <v/>
      </c>
      <c r="G1154" s="7" t="str">
        <f>IFERROR(VLOOKUP(A1154,'[2]Total Provider - Dec 2015'!$A$1:$K$1232,7,FALSE),"")</f>
        <v/>
      </c>
      <c r="H1154" s="10" t="str">
        <f>IFERROR(VLOOKUP(A1154,'[2]Total Provider - Dec 2015'!$A$1:$K$1232,8,FALSE),"")</f>
        <v/>
      </c>
      <c r="I1154" s="10" t="str">
        <f>IFERROR(VLOOKUP(A1154,'[2]Total Provider - Dec 2015'!$A$1:$K$1232,9,FALSE),"")</f>
        <v/>
      </c>
      <c r="J1154" s="10" t="str">
        <f>IFERROR(VLOOKUP(A1154,'[2]Total Provider - Dec 2015'!$A$1:$K$1232,10,FALSE),"")</f>
        <v/>
      </c>
      <c r="K1154" s="10" t="str">
        <f>IFERROR(VLOOKUP(A1154,'[2]Total Provider - Dec 2015'!$A$1:$K$1232,11,FALSE),"")</f>
        <v/>
      </c>
    </row>
    <row r="1155" spans="1:11" hidden="1" x14ac:dyDescent="0.25">
      <c r="A1155" s="5"/>
      <c r="B1155" s="6" t="str">
        <f>IFERROR(VLOOKUP(A1155,'[2]Total Provider - Dec 2015'!$A$1:$K$1232,2,FALSE),"")</f>
        <v/>
      </c>
      <c r="C1155" s="7" t="str">
        <f>IFERROR(VLOOKUP(A1155,'[2]Total Provider - Dec 2015'!$A$1:$K$1232,3,FALSE),"")</f>
        <v/>
      </c>
      <c r="D1155" s="7" t="str">
        <f>IFERROR(VLOOKUP(A1155,'[2]Total Provider - Dec 2015'!$A$1:$K$1232,4,FALSE),"")</f>
        <v/>
      </c>
      <c r="E1155" s="7" t="str">
        <f>IFERROR(VLOOKUP(A1155,'[2]Total Provider - Dec 2015'!$A$1:$K$1232,5,FALSE),"")</f>
        <v/>
      </c>
      <c r="F1155" s="7" t="str">
        <f>IFERROR(VLOOKUP(A1155,'[2]Total Provider - Dec 2015'!$A$1:$K$1232,6,FALSE),"")</f>
        <v/>
      </c>
      <c r="G1155" s="7" t="str">
        <f>IFERROR(VLOOKUP(A1155,'[2]Total Provider - Dec 2015'!$A$1:$K$1232,7,FALSE),"")</f>
        <v/>
      </c>
      <c r="H1155" s="10" t="str">
        <f>IFERROR(VLOOKUP(A1155,'[2]Total Provider - Dec 2015'!$A$1:$K$1232,8,FALSE),"")</f>
        <v/>
      </c>
      <c r="I1155" s="10" t="str">
        <f>IFERROR(VLOOKUP(A1155,'[2]Total Provider - Dec 2015'!$A$1:$K$1232,9,FALSE),"")</f>
        <v/>
      </c>
      <c r="J1155" s="10" t="str">
        <f>IFERROR(VLOOKUP(A1155,'[2]Total Provider - Dec 2015'!$A$1:$K$1232,10,FALSE),"")</f>
        <v/>
      </c>
      <c r="K1155" s="10" t="str">
        <f>IFERROR(VLOOKUP(A1155,'[2]Total Provider - Dec 2015'!$A$1:$K$1232,11,FALSE),"")</f>
        <v/>
      </c>
    </row>
    <row r="1156" spans="1:11" hidden="1" x14ac:dyDescent="0.25">
      <c r="A1156" s="5"/>
      <c r="B1156" s="6" t="str">
        <f>IFERROR(VLOOKUP(A1156,'[2]Total Provider - Dec 2015'!$A$1:$K$1232,2,FALSE),"")</f>
        <v/>
      </c>
      <c r="C1156" s="7" t="str">
        <f>IFERROR(VLOOKUP(A1156,'[2]Total Provider - Dec 2015'!$A$1:$K$1232,3,FALSE),"")</f>
        <v/>
      </c>
      <c r="D1156" s="7" t="str">
        <f>IFERROR(VLOOKUP(A1156,'[2]Total Provider - Dec 2015'!$A$1:$K$1232,4,FALSE),"")</f>
        <v/>
      </c>
      <c r="E1156" s="7" t="str">
        <f>IFERROR(VLOOKUP(A1156,'[2]Total Provider - Dec 2015'!$A$1:$K$1232,5,FALSE),"")</f>
        <v/>
      </c>
      <c r="F1156" s="7" t="str">
        <f>IFERROR(VLOOKUP(A1156,'[2]Total Provider - Dec 2015'!$A$1:$K$1232,6,FALSE),"")</f>
        <v/>
      </c>
      <c r="G1156" s="7" t="str">
        <f>IFERROR(VLOOKUP(A1156,'[2]Total Provider - Dec 2015'!$A$1:$K$1232,7,FALSE),"")</f>
        <v/>
      </c>
      <c r="H1156" s="10" t="str">
        <f>IFERROR(VLOOKUP(A1156,'[2]Total Provider - Dec 2015'!$A$1:$K$1232,8,FALSE),"")</f>
        <v/>
      </c>
      <c r="I1156" s="10" t="str">
        <f>IFERROR(VLOOKUP(A1156,'[2]Total Provider - Dec 2015'!$A$1:$K$1232,9,FALSE),"")</f>
        <v/>
      </c>
      <c r="J1156" s="10" t="str">
        <f>IFERROR(VLOOKUP(A1156,'[2]Total Provider - Dec 2015'!$A$1:$K$1232,10,FALSE),"")</f>
        <v/>
      </c>
      <c r="K1156" s="10" t="str">
        <f>IFERROR(VLOOKUP(A1156,'[2]Total Provider - Dec 2015'!$A$1:$K$1232,11,FALSE),"")</f>
        <v/>
      </c>
    </row>
    <row r="1157" spans="1:11" hidden="1" x14ac:dyDescent="0.25">
      <c r="A1157" s="5"/>
      <c r="B1157" s="6" t="str">
        <f>IFERROR(VLOOKUP(A1157,'[2]Total Provider - Dec 2015'!$A$1:$K$1232,2,FALSE),"")</f>
        <v/>
      </c>
      <c r="C1157" s="7" t="str">
        <f>IFERROR(VLOOKUP(A1157,'[2]Total Provider - Dec 2015'!$A$1:$K$1232,3,FALSE),"")</f>
        <v/>
      </c>
      <c r="D1157" s="7" t="str">
        <f>IFERROR(VLOOKUP(A1157,'[2]Total Provider - Dec 2015'!$A$1:$K$1232,4,FALSE),"")</f>
        <v/>
      </c>
      <c r="E1157" s="7" t="str">
        <f>IFERROR(VLOOKUP(A1157,'[2]Total Provider - Dec 2015'!$A$1:$K$1232,5,FALSE),"")</f>
        <v/>
      </c>
      <c r="F1157" s="7" t="str">
        <f>IFERROR(VLOOKUP(A1157,'[2]Total Provider - Dec 2015'!$A$1:$K$1232,6,FALSE),"")</f>
        <v/>
      </c>
      <c r="G1157" s="7" t="str">
        <f>IFERROR(VLOOKUP(A1157,'[2]Total Provider - Dec 2015'!$A$1:$K$1232,7,FALSE),"")</f>
        <v/>
      </c>
      <c r="H1157" s="10" t="str">
        <f>IFERROR(VLOOKUP(A1157,'[2]Total Provider - Dec 2015'!$A$1:$K$1232,8,FALSE),"")</f>
        <v/>
      </c>
      <c r="I1157" s="10" t="str">
        <f>IFERROR(VLOOKUP(A1157,'[2]Total Provider - Dec 2015'!$A$1:$K$1232,9,FALSE),"")</f>
        <v/>
      </c>
      <c r="J1157" s="10" t="str">
        <f>IFERROR(VLOOKUP(A1157,'[2]Total Provider - Dec 2015'!$A$1:$K$1232,10,FALSE),"")</f>
        <v/>
      </c>
      <c r="K1157" s="10" t="str">
        <f>IFERROR(VLOOKUP(A1157,'[2]Total Provider - Dec 2015'!$A$1:$K$1232,11,FALSE),"")</f>
        <v/>
      </c>
    </row>
    <row r="1158" spans="1:11" hidden="1" x14ac:dyDescent="0.25">
      <c r="A1158" s="5"/>
      <c r="B1158" s="6" t="str">
        <f>IFERROR(VLOOKUP(A1158,'[2]Total Provider - Dec 2015'!$A$1:$K$1232,2,FALSE),"")</f>
        <v/>
      </c>
      <c r="C1158" s="7" t="str">
        <f>IFERROR(VLOOKUP(A1158,'[2]Total Provider - Dec 2015'!$A$1:$K$1232,3,FALSE),"")</f>
        <v/>
      </c>
      <c r="D1158" s="7" t="str">
        <f>IFERROR(VLOOKUP(A1158,'[2]Total Provider - Dec 2015'!$A$1:$K$1232,4,FALSE),"")</f>
        <v/>
      </c>
      <c r="E1158" s="7" t="str">
        <f>IFERROR(VLOOKUP(A1158,'[2]Total Provider - Dec 2015'!$A$1:$K$1232,5,FALSE),"")</f>
        <v/>
      </c>
      <c r="F1158" s="7" t="str">
        <f>IFERROR(VLOOKUP(A1158,'[2]Total Provider - Dec 2015'!$A$1:$K$1232,6,FALSE),"")</f>
        <v/>
      </c>
      <c r="G1158" s="7" t="str">
        <f>IFERROR(VLOOKUP(A1158,'[2]Total Provider - Dec 2015'!$A$1:$K$1232,7,FALSE),"")</f>
        <v/>
      </c>
      <c r="H1158" s="10" t="str">
        <f>IFERROR(VLOOKUP(A1158,'[2]Total Provider - Dec 2015'!$A$1:$K$1232,8,FALSE),"")</f>
        <v/>
      </c>
      <c r="I1158" s="10" t="str">
        <f>IFERROR(VLOOKUP(A1158,'[2]Total Provider - Dec 2015'!$A$1:$K$1232,9,FALSE),"")</f>
        <v/>
      </c>
      <c r="J1158" s="10" t="str">
        <f>IFERROR(VLOOKUP(A1158,'[2]Total Provider - Dec 2015'!$A$1:$K$1232,10,FALSE),"")</f>
        <v/>
      </c>
      <c r="K1158" s="10" t="str">
        <f>IFERROR(VLOOKUP(A1158,'[2]Total Provider - Dec 2015'!$A$1:$K$1232,11,FALSE),"")</f>
        <v/>
      </c>
    </row>
    <row r="1159" spans="1:11" hidden="1" x14ac:dyDescent="0.25">
      <c r="A1159" s="5"/>
      <c r="B1159" s="6" t="str">
        <f>IFERROR(VLOOKUP(A1159,'[2]Total Provider - Dec 2015'!$A$1:$K$1232,2,FALSE),"")</f>
        <v/>
      </c>
      <c r="C1159" s="7" t="str">
        <f>IFERROR(VLOOKUP(A1159,'[2]Total Provider - Dec 2015'!$A$1:$K$1232,3,FALSE),"")</f>
        <v/>
      </c>
      <c r="D1159" s="7" t="str">
        <f>IFERROR(VLOOKUP(A1159,'[2]Total Provider - Dec 2015'!$A$1:$K$1232,4,FALSE),"")</f>
        <v/>
      </c>
      <c r="E1159" s="7" t="str">
        <f>IFERROR(VLOOKUP(A1159,'[2]Total Provider - Dec 2015'!$A$1:$K$1232,5,FALSE),"")</f>
        <v/>
      </c>
      <c r="F1159" s="7" t="str">
        <f>IFERROR(VLOOKUP(A1159,'[2]Total Provider - Dec 2015'!$A$1:$K$1232,6,FALSE),"")</f>
        <v/>
      </c>
      <c r="G1159" s="7" t="str">
        <f>IFERROR(VLOOKUP(A1159,'[2]Total Provider - Dec 2015'!$A$1:$K$1232,7,FALSE),"")</f>
        <v/>
      </c>
      <c r="H1159" s="10" t="str">
        <f>IFERROR(VLOOKUP(A1159,'[2]Total Provider - Dec 2015'!$A$1:$K$1232,8,FALSE),"")</f>
        <v/>
      </c>
      <c r="I1159" s="10" t="str">
        <f>IFERROR(VLOOKUP(A1159,'[2]Total Provider - Dec 2015'!$A$1:$K$1232,9,FALSE),"")</f>
        <v/>
      </c>
      <c r="J1159" s="10" t="str">
        <f>IFERROR(VLOOKUP(A1159,'[2]Total Provider - Dec 2015'!$A$1:$K$1232,10,FALSE),"")</f>
        <v/>
      </c>
      <c r="K1159" s="10" t="str">
        <f>IFERROR(VLOOKUP(A1159,'[2]Total Provider - Dec 2015'!$A$1:$K$1232,11,FALSE),"")</f>
        <v/>
      </c>
    </row>
    <row r="1160" spans="1:11" hidden="1" x14ac:dyDescent="0.25">
      <c r="A1160" s="5"/>
      <c r="B1160" s="6" t="str">
        <f>IFERROR(VLOOKUP(A1160,'[2]Total Provider - Dec 2015'!$A$1:$K$1232,2,FALSE),"")</f>
        <v/>
      </c>
      <c r="C1160" s="7" t="str">
        <f>IFERROR(VLOOKUP(A1160,'[2]Total Provider - Dec 2015'!$A$1:$K$1232,3,FALSE),"")</f>
        <v/>
      </c>
      <c r="D1160" s="7" t="str">
        <f>IFERROR(VLOOKUP(A1160,'[2]Total Provider - Dec 2015'!$A$1:$K$1232,4,FALSE),"")</f>
        <v/>
      </c>
      <c r="E1160" s="7" t="str">
        <f>IFERROR(VLOOKUP(A1160,'[2]Total Provider - Dec 2015'!$A$1:$K$1232,5,FALSE),"")</f>
        <v/>
      </c>
      <c r="F1160" s="7" t="str">
        <f>IFERROR(VLOOKUP(A1160,'[2]Total Provider - Dec 2015'!$A$1:$K$1232,6,FALSE),"")</f>
        <v/>
      </c>
      <c r="G1160" s="7" t="str">
        <f>IFERROR(VLOOKUP(A1160,'[2]Total Provider - Dec 2015'!$A$1:$K$1232,7,FALSE),"")</f>
        <v/>
      </c>
      <c r="H1160" s="10" t="str">
        <f>IFERROR(VLOOKUP(A1160,'[2]Total Provider - Dec 2015'!$A$1:$K$1232,8,FALSE),"")</f>
        <v/>
      </c>
      <c r="I1160" s="10" t="str">
        <f>IFERROR(VLOOKUP(A1160,'[2]Total Provider - Dec 2015'!$A$1:$K$1232,9,FALSE),"")</f>
        <v/>
      </c>
      <c r="J1160" s="10" t="str">
        <f>IFERROR(VLOOKUP(A1160,'[2]Total Provider - Dec 2015'!$A$1:$K$1232,10,FALSE),"")</f>
        <v/>
      </c>
      <c r="K1160" s="10" t="str">
        <f>IFERROR(VLOOKUP(A1160,'[2]Total Provider - Dec 2015'!$A$1:$K$1232,11,FALSE),"")</f>
        <v/>
      </c>
    </row>
    <row r="1161" spans="1:11" hidden="1" x14ac:dyDescent="0.25">
      <c r="A1161" s="5"/>
      <c r="B1161" s="6" t="str">
        <f>IFERROR(VLOOKUP(A1161,'[2]Total Provider - Dec 2015'!$A$1:$K$1232,2,FALSE),"")</f>
        <v/>
      </c>
      <c r="C1161" s="7" t="str">
        <f>IFERROR(VLOOKUP(A1161,'[2]Total Provider - Dec 2015'!$A$1:$K$1232,3,FALSE),"")</f>
        <v/>
      </c>
      <c r="D1161" s="7" t="str">
        <f>IFERROR(VLOOKUP(A1161,'[2]Total Provider - Dec 2015'!$A$1:$K$1232,4,FALSE),"")</f>
        <v/>
      </c>
      <c r="E1161" s="7" t="str">
        <f>IFERROR(VLOOKUP(A1161,'[2]Total Provider - Dec 2015'!$A$1:$K$1232,5,FALSE),"")</f>
        <v/>
      </c>
      <c r="F1161" s="7" t="str">
        <f>IFERROR(VLOOKUP(A1161,'[2]Total Provider - Dec 2015'!$A$1:$K$1232,6,FALSE),"")</f>
        <v/>
      </c>
      <c r="G1161" s="7" t="str">
        <f>IFERROR(VLOOKUP(A1161,'[2]Total Provider - Dec 2015'!$A$1:$K$1232,7,FALSE),"")</f>
        <v/>
      </c>
      <c r="H1161" s="10" t="str">
        <f>IFERROR(VLOOKUP(A1161,'[2]Total Provider - Dec 2015'!$A$1:$K$1232,8,FALSE),"")</f>
        <v/>
      </c>
      <c r="I1161" s="10" t="str">
        <f>IFERROR(VLOOKUP(A1161,'[2]Total Provider - Dec 2015'!$A$1:$K$1232,9,FALSE),"")</f>
        <v/>
      </c>
      <c r="J1161" s="10" t="str">
        <f>IFERROR(VLOOKUP(A1161,'[2]Total Provider - Dec 2015'!$A$1:$K$1232,10,FALSE),"")</f>
        <v/>
      </c>
      <c r="K1161" s="10" t="str">
        <f>IFERROR(VLOOKUP(A1161,'[2]Total Provider - Dec 2015'!$A$1:$K$1232,11,FALSE),"")</f>
        <v/>
      </c>
    </row>
    <row r="1162" spans="1:11" hidden="1" x14ac:dyDescent="0.25">
      <c r="A1162" s="5"/>
      <c r="B1162" s="6" t="str">
        <f>IFERROR(VLOOKUP(A1162,'[2]Total Provider - Dec 2015'!$A$1:$K$1232,2,FALSE),"")</f>
        <v/>
      </c>
      <c r="C1162" s="7" t="str">
        <f>IFERROR(VLOOKUP(A1162,'[2]Total Provider - Dec 2015'!$A$1:$K$1232,3,FALSE),"")</f>
        <v/>
      </c>
      <c r="D1162" s="7" t="str">
        <f>IFERROR(VLOOKUP(A1162,'[2]Total Provider - Dec 2015'!$A$1:$K$1232,4,FALSE),"")</f>
        <v/>
      </c>
      <c r="E1162" s="7" t="str">
        <f>IFERROR(VLOOKUP(A1162,'[2]Total Provider - Dec 2015'!$A$1:$K$1232,5,FALSE),"")</f>
        <v/>
      </c>
      <c r="F1162" s="7" t="str">
        <f>IFERROR(VLOOKUP(A1162,'[2]Total Provider - Dec 2015'!$A$1:$K$1232,6,FALSE),"")</f>
        <v/>
      </c>
      <c r="G1162" s="7" t="str">
        <f>IFERROR(VLOOKUP(A1162,'[2]Total Provider - Dec 2015'!$A$1:$K$1232,7,FALSE),"")</f>
        <v/>
      </c>
      <c r="H1162" s="10" t="str">
        <f>IFERROR(VLOOKUP(A1162,'[2]Total Provider - Dec 2015'!$A$1:$K$1232,8,FALSE),"")</f>
        <v/>
      </c>
      <c r="I1162" s="10" t="str">
        <f>IFERROR(VLOOKUP(A1162,'[2]Total Provider - Dec 2015'!$A$1:$K$1232,9,FALSE),"")</f>
        <v/>
      </c>
      <c r="J1162" s="10" t="str">
        <f>IFERROR(VLOOKUP(A1162,'[2]Total Provider - Dec 2015'!$A$1:$K$1232,10,FALSE),"")</f>
        <v/>
      </c>
      <c r="K1162" s="10" t="str">
        <f>IFERROR(VLOOKUP(A1162,'[2]Total Provider - Dec 2015'!$A$1:$K$1232,11,FALSE),"")</f>
        <v/>
      </c>
    </row>
    <row r="1163" spans="1:11" hidden="1" x14ac:dyDescent="0.25">
      <c r="A1163" s="5"/>
      <c r="B1163" s="6" t="str">
        <f>IFERROR(VLOOKUP(A1163,'[2]Total Provider - Dec 2015'!$A$1:$K$1232,2,FALSE),"")</f>
        <v/>
      </c>
      <c r="C1163" s="7" t="str">
        <f>IFERROR(VLOOKUP(A1163,'[2]Total Provider - Dec 2015'!$A$1:$K$1232,3,FALSE),"")</f>
        <v/>
      </c>
      <c r="D1163" s="7" t="str">
        <f>IFERROR(VLOOKUP(A1163,'[2]Total Provider - Dec 2015'!$A$1:$K$1232,4,FALSE),"")</f>
        <v/>
      </c>
      <c r="E1163" s="7" t="str">
        <f>IFERROR(VLOOKUP(A1163,'[2]Total Provider - Dec 2015'!$A$1:$K$1232,5,FALSE),"")</f>
        <v/>
      </c>
      <c r="F1163" s="7" t="str">
        <f>IFERROR(VLOOKUP(A1163,'[2]Total Provider - Dec 2015'!$A$1:$K$1232,6,FALSE),"")</f>
        <v/>
      </c>
      <c r="G1163" s="7" t="str">
        <f>IFERROR(VLOOKUP(A1163,'[2]Total Provider - Dec 2015'!$A$1:$K$1232,7,FALSE),"")</f>
        <v/>
      </c>
      <c r="H1163" s="10" t="str">
        <f>IFERROR(VLOOKUP(A1163,'[2]Total Provider - Dec 2015'!$A$1:$K$1232,8,FALSE),"")</f>
        <v/>
      </c>
      <c r="I1163" s="10" t="str">
        <f>IFERROR(VLOOKUP(A1163,'[2]Total Provider - Dec 2015'!$A$1:$K$1232,9,FALSE),"")</f>
        <v/>
      </c>
      <c r="J1163" s="10" t="str">
        <f>IFERROR(VLOOKUP(A1163,'[2]Total Provider - Dec 2015'!$A$1:$K$1232,10,FALSE),"")</f>
        <v/>
      </c>
      <c r="K1163" s="10" t="str">
        <f>IFERROR(VLOOKUP(A1163,'[2]Total Provider - Dec 2015'!$A$1:$K$1232,11,FALSE),"")</f>
        <v/>
      </c>
    </row>
    <row r="1164" spans="1:11" hidden="1" x14ac:dyDescent="0.25">
      <c r="A1164" s="5"/>
      <c r="B1164" s="6" t="str">
        <f>IFERROR(VLOOKUP(A1164,'[2]Total Provider - Dec 2015'!$A$1:$K$1232,2,FALSE),"")</f>
        <v/>
      </c>
      <c r="C1164" s="7" t="str">
        <f>IFERROR(VLOOKUP(A1164,'[2]Total Provider - Dec 2015'!$A$1:$K$1232,3,FALSE),"")</f>
        <v/>
      </c>
      <c r="D1164" s="7" t="str">
        <f>IFERROR(VLOOKUP(A1164,'[2]Total Provider - Dec 2015'!$A$1:$K$1232,4,FALSE),"")</f>
        <v/>
      </c>
      <c r="E1164" s="7" t="str">
        <f>IFERROR(VLOOKUP(A1164,'[2]Total Provider - Dec 2015'!$A$1:$K$1232,5,FALSE),"")</f>
        <v/>
      </c>
      <c r="F1164" s="7" t="str">
        <f>IFERROR(VLOOKUP(A1164,'[2]Total Provider - Dec 2015'!$A$1:$K$1232,6,FALSE),"")</f>
        <v/>
      </c>
      <c r="G1164" s="7" t="str">
        <f>IFERROR(VLOOKUP(A1164,'[2]Total Provider - Dec 2015'!$A$1:$K$1232,7,FALSE),"")</f>
        <v/>
      </c>
      <c r="H1164" s="10" t="str">
        <f>IFERROR(VLOOKUP(A1164,'[2]Total Provider - Dec 2015'!$A$1:$K$1232,8,FALSE),"")</f>
        <v/>
      </c>
      <c r="I1164" s="10" t="str">
        <f>IFERROR(VLOOKUP(A1164,'[2]Total Provider - Dec 2015'!$A$1:$K$1232,9,FALSE),"")</f>
        <v/>
      </c>
      <c r="J1164" s="10" t="str">
        <f>IFERROR(VLOOKUP(A1164,'[2]Total Provider - Dec 2015'!$A$1:$K$1232,10,FALSE),"")</f>
        <v/>
      </c>
      <c r="K1164" s="10" t="str">
        <f>IFERROR(VLOOKUP(A1164,'[2]Total Provider - Dec 2015'!$A$1:$K$1232,11,FALSE),"")</f>
        <v/>
      </c>
    </row>
    <row r="1165" spans="1:11" hidden="1" x14ac:dyDescent="0.25">
      <c r="A1165" s="5"/>
      <c r="B1165" s="6" t="str">
        <f>IFERROR(VLOOKUP(A1165,'[2]Total Provider - Dec 2015'!$A$1:$K$1232,2,FALSE),"")</f>
        <v/>
      </c>
      <c r="C1165" s="7" t="str">
        <f>IFERROR(VLOOKUP(A1165,'[2]Total Provider - Dec 2015'!$A$1:$K$1232,3,FALSE),"")</f>
        <v/>
      </c>
      <c r="D1165" s="7" t="str">
        <f>IFERROR(VLOOKUP(A1165,'[2]Total Provider - Dec 2015'!$A$1:$K$1232,4,FALSE),"")</f>
        <v/>
      </c>
      <c r="E1165" s="7" t="str">
        <f>IFERROR(VLOOKUP(A1165,'[2]Total Provider - Dec 2015'!$A$1:$K$1232,5,FALSE),"")</f>
        <v/>
      </c>
      <c r="F1165" s="7" t="str">
        <f>IFERROR(VLOOKUP(A1165,'[2]Total Provider - Dec 2015'!$A$1:$K$1232,6,FALSE),"")</f>
        <v/>
      </c>
      <c r="G1165" s="7" t="str">
        <f>IFERROR(VLOOKUP(A1165,'[2]Total Provider - Dec 2015'!$A$1:$K$1232,7,FALSE),"")</f>
        <v/>
      </c>
      <c r="H1165" s="10" t="str">
        <f>IFERROR(VLOOKUP(A1165,'[2]Total Provider - Dec 2015'!$A$1:$K$1232,8,FALSE),"")</f>
        <v/>
      </c>
      <c r="I1165" s="10" t="str">
        <f>IFERROR(VLOOKUP(A1165,'[2]Total Provider - Dec 2015'!$A$1:$K$1232,9,FALSE),"")</f>
        <v/>
      </c>
      <c r="J1165" s="10" t="str">
        <f>IFERROR(VLOOKUP(A1165,'[2]Total Provider - Dec 2015'!$A$1:$K$1232,10,FALSE),"")</f>
        <v/>
      </c>
      <c r="K1165" s="10" t="str">
        <f>IFERROR(VLOOKUP(A1165,'[2]Total Provider - Dec 2015'!$A$1:$K$1232,11,FALSE),"")</f>
        <v/>
      </c>
    </row>
    <row r="1166" spans="1:11" hidden="1" x14ac:dyDescent="0.25">
      <c r="A1166" s="5"/>
      <c r="B1166" s="6" t="str">
        <f>IFERROR(VLOOKUP(A1166,'[2]Total Provider - Dec 2015'!$A$1:$K$1232,2,FALSE),"")</f>
        <v/>
      </c>
      <c r="C1166" s="7" t="str">
        <f>IFERROR(VLOOKUP(A1166,'[2]Total Provider - Dec 2015'!$A$1:$K$1232,3,FALSE),"")</f>
        <v/>
      </c>
      <c r="D1166" s="7" t="str">
        <f>IFERROR(VLOOKUP(A1166,'[2]Total Provider - Dec 2015'!$A$1:$K$1232,4,FALSE),"")</f>
        <v/>
      </c>
      <c r="E1166" s="7" t="str">
        <f>IFERROR(VLOOKUP(A1166,'[2]Total Provider - Dec 2015'!$A$1:$K$1232,5,FALSE),"")</f>
        <v/>
      </c>
      <c r="F1166" s="7" t="str">
        <f>IFERROR(VLOOKUP(A1166,'[2]Total Provider - Dec 2015'!$A$1:$K$1232,6,FALSE),"")</f>
        <v/>
      </c>
      <c r="G1166" s="7" t="str">
        <f>IFERROR(VLOOKUP(A1166,'[2]Total Provider - Dec 2015'!$A$1:$K$1232,7,FALSE),"")</f>
        <v/>
      </c>
      <c r="H1166" s="10" t="str">
        <f>IFERROR(VLOOKUP(A1166,'[2]Total Provider - Dec 2015'!$A$1:$K$1232,8,FALSE),"")</f>
        <v/>
      </c>
      <c r="I1166" s="10" t="str">
        <f>IFERROR(VLOOKUP(A1166,'[2]Total Provider - Dec 2015'!$A$1:$K$1232,9,FALSE),"")</f>
        <v/>
      </c>
      <c r="J1166" s="10" t="str">
        <f>IFERROR(VLOOKUP(A1166,'[2]Total Provider - Dec 2015'!$A$1:$K$1232,10,FALSE),"")</f>
        <v/>
      </c>
      <c r="K1166" s="10" t="str">
        <f>IFERROR(VLOOKUP(A1166,'[2]Total Provider - Dec 2015'!$A$1:$K$1232,11,FALSE),"")</f>
        <v/>
      </c>
    </row>
    <row r="1167" spans="1:11" hidden="1" x14ac:dyDescent="0.25">
      <c r="A1167" s="5"/>
      <c r="B1167" s="6" t="str">
        <f>IFERROR(VLOOKUP(A1167,'[2]Total Provider - Dec 2015'!$A$1:$K$1232,2,FALSE),"")</f>
        <v/>
      </c>
      <c r="C1167" s="7" t="str">
        <f>IFERROR(VLOOKUP(A1167,'[2]Total Provider - Dec 2015'!$A$1:$K$1232,3,FALSE),"")</f>
        <v/>
      </c>
      <c r="D1167" s="7" t="str">
        <f>IFERROR(VLOOKUP(A1167,'[2]Total Provider - Dec 2015'!$A$1:$K$1232,4,FALSE),"")</f>
        <v/>
      </c>
      <c r="E1167" s="7" t="str">
        <f>IFERROR(VLOOKUP(A1167,'[2]Total Provider - Dec 2015'!$A$1:$K$1232,5,FALSE),"")</f>
        <v/>
      </c>
      <c r="F1167" s="7" t="str">
        <f>IFERROR(VLOOKUP(A1167,'[2]Total Provider - Dec 2015'!$A$1:$K$1232,6,FALSE),"")</f>
        <v/>
      </c>
      <c r="G1167" s="7" t="str">
        <f>IFERROR(VLOOKUP(A1167,'[2]Total Provider - Dec 2015'!$A$1:$K$1232,7,FALSE),"")</f>
        <v/>
      </c>
      <c r="H1167" s="10" t="str">
        <f>IFERROR(VLOOKUP(A1167,'[2]Total Provider - Dec 2015'!$A$1:$K$1232,8,FALSE),"")</f>
        <v/>
      </c>
      <c r="I1167" s="10" t="str">
        <f>IFERROR(VLOOKUP(A1167,'[2]Total Provider - Dec 2015'!$A$1:$K$1232,9,FALSE),"")</f>
        <v/>
      </c>
      <c r="J1167" s="10" t="str">
        <f>IFERROR(VLOOKUP(A1167,'[2]Total Provider - Dec 2015'!$A$1:$K$1232,10,FALSE),"")</f>
        <v/>
      </c>
      <c r="K1167" s="10" t="str">
        <f>IFERROR(VLOOKUP(A1167,'[2]Total Provider - Dec 2015'!$A$1:$K$1232,11,FALSE),"")</f>
        <v/>
      </c>
    </row>
    <row r="1168" spans="1:11" hidden="1" x14ac:dyDescent="0.25">
      <c r="A1168" s="5"/>
      <c r="B1168" s="6" t="str">
        <f>IFERROR(VLOOKUP(A1168,'[2]Total Provider - Dec 2015'!$A$1:$K$1232,2,FALSE),"")</f>
        <v/>
      </c>
      <c r="C1168" s="7" t="str">
        <f>IFERROR(VLOOKUP(A1168,'[2]Total Provider - Dec 2015'!$A$1:$K$1232,3,FALSE),"")</f>
        <v/>
      </c>
      <c r="D1168" s="7" t="str">
        <f>IFERROR(VLOOKUP(A1168,'[2]Total Provider - Dec 2015'!$A$1:$K$1232,4,FALSE),"")</f>
        <v/>
      </c>
      <c r="E1168" s="7" t="str">
        <f>IFERROR(VLOOKUP(A1168,'[2]Total Provider - Dec 2015'!$A$1:$K$1232,5,FALSE),"")</f>
        <v/>
      </c>
      <c r="F1168" s="7" t="str">
        <f>IFERROR(VLOOKUP(A1168,'[2]Total Provider - Dec 2015'!$A$1:$K$1232,6,FALSE),"")</f>
        <v/>
      </c>
      <c r="G1168" s="7" t="str">
        <f>IFERROR(VLOOKUP(A1168,'[2]Total Provider - Dec 2015'!$A$1:$K$1232,7,FALSE),"")</f>
        <v/>
      </c>
      <c r="H1168" s="10" t="str">
        <f>IFERROR(VLOOKUP(A1168,'[2]Total Provider - Dec 2015'!$A$1:$K$1232,8,FALSE),"")</f>
        <v/>
      </c>
      <c r="I1168" s="10" t="str">
        <f>IFERROR(VLOOKUP(A1168,'[2]Total Provider - Dec 2015'!$A$1:$K$1232,9,FALSE),"")</f>
        <v/>
      </c>
      <c r="J1168" s="10" t="str">
        <f>IFERROR(VLOOKUP(A1168,'[2]Total Provider - Dec 2015'!$A$1:$K$1232,10,FALSE),"")</f>
        <v/>
      </c>
      <c r="K1168" s="10" t="str">
        <f>IFERROR(VLOOKUP(A1168,'[2]Total Provider - Dec 2015'!$A$1:$K$1232,11,FALSE),"")</f>
        <v/>
      </c>
    </row>
    <row r="1169" spans="1:11" hidden="1" x14ac:dyDescent="0.25">
      <c r="A1169" s="5"/>
      <c r="B1169" s="6" t="str">
        <f>IFERROR(VLOOKUP(A1169,'[2]Total Provider - Dec 2015'!$A$1:$K$1232,2,FALSE),"")</f>
        <v/>
      </c>
      <c r="C1169" s="7" t="str">
        <f>IFERROR(VLOOKUP(A1169,'[2]Total Provider - Dec 2015'!$A$1:$K$1232,3,FALSE),"")</f>
        <v/>
      </c>
      <c r="D1169" s="7" t="str">
        <f>IFERROR(VLOOKUP(A1169,'[2]Total Provider - Dec 2015'!$A$1:$K$1232,4,FALSE),"")</f>
        <v/>
      </c>
      <c r="E1169" s="7" t="str">
        <f>IFERROR(VLOOKUP(A1169,'[2]Total Provider - Dec 2015'!$A$1:$K$1232,5,FALSE),"")</f>
        <v/>
      </c>
      <c r="F1169" s="7" t="str">
        <f>IFERROR(VLOOKUP(A1169,'[2]Total Provider - Dec 2015'!$A$1:$K$1232,6,FALSE),"")</f>
        <v/>
      </c>
      <c r="G1169" s="7" t="str">
        <f>IFERROR(VLOOKUP(A1169,'[2]Total Provider - Dec 2015'!$A$1:$K$1232,7,FALSE),"")</f>
        <v/>
      </c>
      <c r="H1169" s="10" t="str">
        <f>IFERROR(VLOOKUP(A1169,'[2]Total Provider - Dec 2015'!$A$1:$K$1232,8,FALSE),"")</f>
        <v/>
      </c>
      <c r="I1169" s="10" t="str">
        <f>IFERROR(VLOOKUP(A1169,'[2]Total Provider - Dec 2015'!$A$1:$K$1232,9,FALSE),"")</f>
        <v/>
      </c>
      <c r="J1169" s="10" t="str">
        <f>IFERROR(VLOOKUP(A1169,'[2]Total Provider - Dec 2015'!$A$1:$K$1232,10,FALSE),"")</f>
        <v/>
      </c>
      <c r="K1169" s="10" t="str">
        <f>IFERROR(VLOOKUP(A1169,'[2]Total Provider - Dec 2015'!$A$1:$K$1232,11,FALSE),"")</f>
        <v/>
      </c>
    </row>
    <row r="1170" spans="1:11" hidden="1" x14ac:dyDescent="0.25">
      <c r="A1170" s="5"/>
      <c r="B1170" s="6" t="str">
        <f>IFERROR(VLOOKUP(A1170,'[2]Total Provider - Dec 2015'!$A$1:$K$1232,2,FALSE),"")</f>
        <v/>
      </c>
      <c r="C1170" s="7" t="str">
        <f>IFERROR(VLOOKUP(A1170,'[2]Total Provider - Dec 2015'!$A$1:$K$1232,3,FALSE),"")</f>
        <v/>
      </c>
      <c r="D1170" s="7" t="str">
        <f>IFERROR(VLOOKUP(A1170,'[2]Total Provider - Dec 2015'!$A$1:$K$1232,4,FALSE),"")</f>
        <v/>
      </c>
      <c r="E1170" s="7" t="str">
        <f>IFERROR(VLOOKUP(A1170,'[2]Total Provider - Dec 2015'!$A$1:$K$1232,5,FALSE),"")</f>
        <v/>
      </c>
      <c r="F1170" s="7" t="str">
        <f>IFERROR(VLOOKUP(A1170,'[2]Total Provider - Dec 2015'!$A$1:$K$1232,6,FALSE),"")</f>
        <v/>
      </c>
      <c r="G1170" s="7" t="str">
        <f>IFERROR(VLOOKUP(A1170,'[2]Total Provider - Dec 2015'!$A$1:$K$1232,7,FALSE),"")</f>
        <v/>
      </c>
      <c r="H1170" s="10" t="str">
        <f>IFERROR(VLOOKUP(A1170,'[2]Total Provider - Dec 2015'!$A$1:$K$1232,8,FALSE),"")</f>
        <v/>
      </c>
      <c r="I1170" s="10" t="str">
        <f>IFERROR(VLOOKUP(A1170,'[2]Total Provider - Dec 2015'!$A$1:$K$1232,9,FALSE),"")</f>
        <v/>
      </c>
      <c r="J1170" s="10" t="str">
        <f>IFERROR(VLOOKUP(A1170,'[2]Total Provider - Dec 2015'!$A$1:$K$1232,10,FALSE),"")</f>
        <v/>
      </c>
      <c r="K1170" s="10" t="str">
        <f>IFERROR(VLOOKUP(A1170,'[2]Total Provider - Dec 2015'!$A$1:$K$1232,11,FALSE),"")</f>
        <v/>
      </c>
    </row>
    <row r="1171" spans="1:11" hidden="1" x14ac:dyDescent="0.25">
      <c r="A1171" s="5"/>
      <c r="B1171" s="6" t="str">
        <f>IFERROR(VLOOKUP(A1171,'[2]Total Provider - Dec 2015'!$A$1:$K$1232,2,FALSE),"")</f>
        <v/>
      </c>
      <c r="C1171" s="7" t="str">
        <f>IFERROR(VLOOKUP(A1171,'[2]Total Provider - Dec 2015'!$A$1:$K$1232,3,FALSE),"")</f>
        <v/>
      </c>
      <c r="D1171" s="7" t="str">
        <f>IFERROR(VLOOKUP(A1171,'[2]Total Provider - Dec 2015'!$A$1:$K$1232,4,FALSE),"")</f>
        <v/>
      </c>
      <c r="E1171" s="7" t="str">
        <f>IFERROR(VLOOKUP(A1171,'[2]Total Provider - Dec 2015'!$A$1:$K$1232,5,FALSE),"")</f>
        <v/>
      </c>
      <c r="F1171" s="7" t="str">
        <f>IFERROR(VLOOKUP(A1171,'[2]Total Provider - Dec 2015'!$A$1:$K$1232,6,FALSE),"")</f>
        <v/>
      </c>
      <c r="G1171" s="7" t="str">
        <f>IFERROR(VLOOKUP(A1171,'[2]Total Provider - Dec 2015'!$A$1:$K$1232,7,FALSE),"")</f>
        <v/>
      </c>
      <c r="H1171" s="10" t="str">
        <f>IFERROR(VLOOKUP(A1171,'[2]Total Provider - Dec 2015'!$A$1:$K$1232,8,FALSE),"")</f>
        <v/>
      </c>
      <c r="I1171" s="10" t="str">
        <f>IFERROR(VLOOKUP(A1171,'[2]Total Provider - Dec 2015'!$A$1:$K$1232,9,FALSE),"")</f>
        <v/>
      </c>
      <c r="J1171" s="10" t="str">
        <f>IFERROR(VLOOKUP(A1171,'[2]Total Provider - Dec 2015'!$A$1:$K$1232,10,FALSE),"")</f>
        <v/>
      </c>
      <c r="K1171" s="10" t="str">
        <f>IFERROR(VLOOKUP(A1171,'[2]Total Provider - Dec 2015'!$A$1:$K$1232,11,FALSE),"")</f>
        <v/>
      </c>
    </row>
    <row r="1172" spans="1:11" hidden="1" x14ac:dyDescent="0.25">
      <c r="A1172" s="5"/>
      <c r="B1172" s="6" t="str">
        <f>IFERROR(VLOOKUP(A1172,'[2]Total Provider - Dec 2015'!$A$1:$K$1232,2,FALSE),"")</f>
        <v/>
      </c>
      <c r="C1172" s="7" t="str">
        <f>IFERROR(VLOOKUP(A1172,'[2]Total Provider - Dec 2015'!$A$1:$K$1232,3,FALSE),"")</f>
        <v/>
      </c>
      <c r="D1172" s="7" t="str">
        <f>IFERROR(VLOOKUP(A1172,'[2]Total Provider - Dec 2015'!$A$1:$K$1232,4,FALSE),"")</f>
        <v/>
      </c>
      <c r="E1172" s="7" t="str">
        <f>IFERROR(VLOOKUP(A1172,'[2]Total Provider - Dec 2015'!$A$1:$K$1232,5,FALSE),"")</f>
        <v/>
      </c>
      <c r="F1172" s="7" t="str">
        <f>IFERROR(VLOOKUP(A1172,'[2]Total Provider - Dec 2015'!$A$1:$K$1232,6,FALSE),"")</f>
        <v/>
      </c>
      <c r="G1172" s="7" t="str">
        <f>IFERROR(VLOOKUP(A1172,'[2]Total Provider - Dec 2015'!$A$1:$K$1232,7,FALSE),"")</f>
        <v/>
      </c>
      <c r="H1172" s="10" t="str">
        <f>IFERROR(VLOOKUP(A1172,'[2]Total Provider - Dec 2015'!$A$1:$K$1232,8,FALSE),"")</f>
        <v/>
      </c>
      <c r="I1172" s="10" t="str">
        <f>IFERROR(VLOOKUP(A1172,'[2]Total Provider - Dec 2015'!$A$1:$K$1232,9,FALSE),"")</f>
        <v/>
      </c>
      <c r="J1172" s="10" t="str">
        <f>IFERROR(VLOOKUP(A1172,'[2]Total Provider - Dec 2015'!$A$1:$K$1232,10,FALSE),"")</f>
        <v/>
      </c>
      <c r="K1172" s="10" t="str">
        <f>IFERROR(VLOOKUP(A1172,'[2]Total Provider - Dec 2015'!$A$1:$K$1232,11,FALSE),"")</f>
        <v/>
      </c>
    </row>
    <row r="1173" spans="1:11" hidden="1" x14ac:dyDescent="0.25">
      <c r="A1173" s="5"/>
      <c r="B1173" s="6" t="str">
        <f>IFERROR(VLOOKUP(A1173,'[2]Total Provider - Dec 2015'!$A$1:$K$1232,2,FALSE),"")</f>
        <v/>
      </c>
      <c r="C1173" s="7" t="str">
        <f>IFERROR(VLOOKUP(A1173,'[2]Total Provider - Dec 2015'!$A$1:$K$1232,3,FALSE),"")</f>
        <v/>
      </c>
      <c r="D1173" s="7" t="str">
        <f>IFERROR(VLOOKUP(A1173,'[2]Total Provider - Dec 2015'!$A$1:$K$1232,4,FALSE),"")</f>
        <v/>
      </c>
      <c r="E1173" s="7" t="str">
        <f>IFERROR(VLOOKUP(A1173,'[2]Total Provider - Dec 2015'!$A$1:$K$1232,5,FALSE),"")</f>
        <v/>
      </c>
      <c r="F1173" s="7" t="str">
        <f>IFERROR(VLOOKUP(A1173,'[2]Total Provider - Dec 2015'!$A$1:$K$1232,6,FALSE),"")</f>
        <v/>
      </c>
      <c r="G1173" s="7" t="str">
        <f>IFERROR(VLOOKUP(A1173,'[2]Total Provider - Dec 2015'!$A$1:$K$1232,7,FALSE),"")</f>
        <v/>
      </c>
      <c r="H1173" s="10" t="str">
        <f>IFERROR(VLOOKUP(A1173,'[2]Total Provider - Dec 2015'!$A$1:$K$1232,8,FALSE),"")</f>
        <v/>
      </c>
      <c r="I1173" s="10" t="str">
        <f>IFERROR(VLOOKUP(A1173,'[2]Total Provider - Dec 2015'!$A$1:$K$1232,9,FALSE),"")</f>
        <v/>
      </c>
      <c r="J1173" s="10" t="str">
        <f>IFERROR(VLOOKUP(A1173,'[2]Total Provider - Dec 2015'!$A$1:$K$1232,10,FALSE),"")</f>
        <v/>
      </c>
      <c r="K1173" s="10" t="str">
        <f>IFERROR(VLOOKUP(A1173,'[2]Total Provider - Dec 2015'!$A$1:$K$1232,11,FALSE),"")</f>
        <v/>
      </c>
    </row>
    <row r="1174" spans="1:11" hidden="1" x14ac:dyDescent="0.25">
      <c r="A1174" s="5"/>
      <c r="B1174" s="6" t="str">
        <f>IFERROR(VLOOKUP(A1174,'[2]Total Provider - Dec 2015'!$A$1:$K$1232,2,FALSE),"")</f>
        <v/>
      </c>
      <c r="C1174" s="7" t="str">
        <f>IFERROR(VLOOKUP(A1174,'[2]Total Provider - Dec 2015'!$A$1:$K$1232,3,FALSE),"")</f>
        <v/>
      </c>
      <c r="D1174" s="7" t="str">
        <f>IFERROR(VLOOKUP(A1174,'[2]Total Provider - Dec 2015'!$A$1:$K$1232,4,FALSE),"")</f>
        <v/>
      </c>
      <c r="E1174" s="7" t="str">
        <f>IFERROR(VLOOKUP(A1174,'[2]Total Provider - Dec 2015'!$A$1:$K$1232,5,FALSE),"")</f>
        <v/>
      </c>
      <c r="F1174" s="7" t="str">
        <f>IFERROR(VLOOKUP(A1174,'[2]Total Provider - Dec 2015'!$A$1:$K$1232,6,FALSE),"")</f>
        <v/>
      </c>
      <c r="G1174" s="7" t="str">
        <f>IFERROR(VLOOKUP(A1174,'[2]Total Provider - Dec 2015'!$A$1:$K$1232,7,FALSE),"")</f>
        <v/>
      </c>
      <c r="H1174" s="10" t="str">
        <f>IFERROR(VLOOKUP(A1174,'[2]Total Provider - Dec 2015'!$A$1:$K$1232,8,FALSE),"")</f>
        <v/>
      </c>
      <c r="I1174" s="10" t="str">
        <f>IFERROR(VLOOKUP(A1174,'[2]Total Provider - Dec 2015'!$A$1:$K$1232,9,FALSE),"")</f>
        <v/>
      </c>
      <c r="J1174" s="10" t="str">
        <f>IFERROR(VLOOKUP(A1174,'[2]Total Provider - Dec 2015'!$A$1:$K$1232,10,FALSE),"")</f>
        <v/>
      </c>
      <c r="K1174" s="10" t="str">
        <f>IFERROR(VLOOKUP(A1174,'[2]Total Provider - Dec 2015'!$A$1:$K$1232,11,FALSE),"")</f>
        <v/>
      </c>
    </row>
    <row r="1175" spans="1:11" hidden="1" x14ac:dyDescent="0.25">
      <c r="A1175" s="5"/>
      <c r="B1175" s="6" t="str">
        <f>IFERROR(VLOOKUP(A1175,'[2]Total Provider - Dec 2015'!$A$1:$K$1232,2,FALSE),"")</f>
        <v/>
      </c>
      <c r="C1175" s="7" t="str">
        <f>IFERROR(VLOOKUP(A1175,'[2]Total Provider - Dec 2015'!$A$1:$K$1232,3,FALSE),"")</f>
        <v/>
      </c>
      <c r="D1175" s="7" t="str">
        <f>IFERROR(VLOOKUP(A1175,'[2]Total Provider - Dec 2015'!$A$1:$K$1232,4,FALSE),"")</f>
        <v/>
      </c>
      <c r="E1175" s="7" t="str">
        <f>IFERROR(VLOOKUP(A1175,'[2]Total Provider - Dec 2015'!$A$1:$K$1232,5,FALSE),"")</f>
        <v/>
      </c>
      <c r="F1175" s="7" t="str">
        <f>IFERROR(VLOOKUP(A1175,'[2]Total Provider - Dec 2015'!$A$1:$K$1232,6,FALSE),"")</f>
        <v/>
      </c>
      <c r="G1175" s="7" t="str">
        <f>IFERROR(VLOOKUP(A1175,'[2]Total Provider - Dec 2015'!$A$1:$K$1232,7,FALSE),"")</f>
        <v/>
      </c>
      <c r="H1175" s="10" t="str">
        <f>IFERROR(VLOOKUP(A1175,'[2]Total Provider - Dec 2015'!$A$1:$K$1232,8,FALSE),"")</f>
        <v/>
      </c>
      <c r="I1175" s="10" t="str">
        <f>IFERROR(VLOOKUP(A1175,'[2]Total Provider - Dec 2015'!$A$1:$K$1232,9,FALSE),"")</f>
        <v/>
      </c>
      <c r="J1175" s="10" t="str">
        <f>IFERROR(VLOOKUP(A1175,'[2]Total Provider - Dec 2015'!$A$1:$K$1232,10,FALSE),"")</f>
        <v/>
      </c>
      <c r="K1175" s="10" t="str">
        <f>IFERROR(VLOOKUP(A1175,'[2]Total Provider - Dec 2015'!$A$1:$K$1232,11,FALSE),"")</f>
        <v/>
      </c>
    </row>
    <row r="1176" spans="1:11" hidden="1" x14ac:dyDescent="0.25">
      <c r="A1176" s="5"/>
      <c r="B1176" s="6" t="str">
        <f>IFERROR(VLOOKUP(A1176,'[2]Total Provider - Dec 2015'!$A$1:$K$1232,2,FALSE),"")</f>
        <v/>
      </c>
      <c r="C1176" s="7" t="str">
        <f>IFERROR(VLOOKUP(A1176,'[2]Total Provider - Dec 2015'!$A$1:$K$1232,3,FALSE),"")</f>
        <v/>
      </c>
      <c r="D1176" s="7" t="str">
        <f>IFERROR(VLOOKUP(A1176,'[2]Total Provider - Dec 2015'!$A$1:$K$1232,4,FALSE),"")</f>
        <v/>
      </c>
      <c r="E1176" s="7" t="str">
        <f>IFERROR(VLOOKUP(A1176,'[2]Total Provider - Dec 2015'!$A$1:$K$1232,5,FALSE),"")</f>
        <v/>
      </c>
      <c r="F1176" s="7" t="str">
        <f>IFERROR(VLOOKUP(A1176,'[2]Total Provider - Dec 2015'!$A$1:$K$1232,6,FALSE),"")</f>
        <v/>
      </c>
      <c r="G1176" s="7" t="str">
        <f>IFERROR(VLOOKUP(A1176,'[2]Total Provider - Dec 2015'!$A$1:$K$1232,7,FALSE),"")</f>
        <v/>
      </c>
      <c r="H1176" s="10" t="str">
        <f>IFERROR(VLOOKUP(A1176,'[2]Total Provider - Dec 2015'!$A$1:$K$1232,8,FALSE),"")</f>
        <v/>
      </c>
      <c r="I1176" s="10" t="str">
        <f>IFERROR(VLOOKUP(A1176,'[2]Total Provider - Dec 2015'!$A$1:$K$1232,9,FALSE),"")</f>
        <v/>
      </c>
      <c r="J1176" s="10" t="str">
        <f>IFERROR(VLOOKUP(A1176,'[2]Total Provider - Dec 2015'!$A$1:$K$1232,10,FALSE),"")</f>
        <v/>
      </c>
      <c r="K1176" s="10" t="str">
        <f>IFERROR(VLOOKUP(A1176,'[2]Total Provider - Dec 2015'!$A$1:$K$1232,11,FALSE),"")</f>
        <v/>
      </c>
    </row>
    <row r="1177" spans="1:11" hidden="1" x14ac:dyDescent="0.25">
      <c r="A1177" s="5"/>
      <c r="B1177" s="6" t="str">
        <f>IFERROR(VLOOKUP(A1177,'[2]Total Provider - Dec 2015'!$A$1:$K$1232,2,FALSE),"")</f>
        <v/>
      </c>
      <c r="C1177" s="7" t="str">
        <f>IFERROR(VLOOKUP(A1177,'[2]Total Provider - Dec 2015'!$A$1:$K$1232,3,FALSE),"")</f>
        <v/>
      </c>
      <c r="D1177" s="7" t="str">
        <f>IFERROR(VLOOKUP(A1177,'[2]Total Provider - Dec 2015'!$A$1:$K$1232,4,FALSE),"")</f>
        <v/>
      </c>
      <c r="E1177" s="7" t="str">
        <f>IFERROR(VLOOKUP(A1177,'[2]Total Provider - Dec 2015'!$A$1:$K$1232,5,FALSE),"")</f>
        <v/>
      </c>
      <c r="F1177" s="7" t="str">
        <f>IFERROR(VLOOKUP(A1177,'[2]Total Provider - Dec 2015'!$A$1:$K$1232,6,FALSE),"")</f>
        <v/>
      </c>
      <c r="G1177" s="7" t="str">
        <f>IFERROR(VLOOKUP(A1177,'[2]Total Provider - Dec 2015'!$A$1:$K$1232,7,FALSE),"")</f>
        <v/>
      </c>
      <c r="H1177" s="10" t="str">
        <f>IFERROR(VLOOKUP(A1177,'[2]Total Provider - Dec 2015'!$A$1:$K$1232,8,FALSE),"")</f>
        <v/>
      </c>
      <c r="I1177" s="10" t="str">
        <f>IFERROR(VLOOKUP(A1177,'[2]Total Provider - Dec 2015'!$A$1:$K$1232,9,FALSE),"")</f>
        <v/>
      </c>
      <c r="J1177" s="10" t="str">
        <f>IFERROR(VLOOKUP(A1177,'[2]Total Provider - Dec 2015'!$A$1:$K$1232,10,FALSE),"")</f>
        <v/>
      </c>
      <c r="K1177" s="10" t="str">
        <f>IFERROR(VLOOKUP(A1177,'[2]Total Provider - Dec 2015'!$A$1:$K$1232,11,FALSE),"")</f>
        <v/>
      </c>
    </row>
    <row r="1178" spans="1:11" hidden="1" x14ac:dyDescent="0.25">
      <c r="A1178" s="5"/>
      <c r="B1178" s="6" t="str">
        <f>IFERROR(VLOOKUP(A1178,'[2]Total Provider - Dec 2015'!$A$1:$K$1232,2,FALSE),"")</f>
        <v/>
      </c>
      <c r="C1178" s="7" t="str">
        <f>IFERROR(VLOOKUP(A1178,'[2]Total Provider - Dec 2015'!$A$1:$K$1232,3,FALSE),"")</f>
        <v/>
      </c>
      <c r="D1178" s="7" t="str">
        <f>IFERROR(VLOOKUP(A1178,'[2]Total Provider - Dec 2015'!$A$1:$K$1232,4,FALSE),"")</f>
        <v/>
      </c>
      <c r="E1178" s="7" t="str">
        <f>IFERROR(VLOOKUP(A1178,'[2]Total Provider - Dec 2015'!$A$1:$K$1232,5,FALSE),"")</f>
        <v/>
      </c>
      <c r="F1178" s="7" t="str">
        <f>IFERROR(VLOOKUP(A1178,'[2]Total Provider - Dec 2015'!$A$1:$K$1232,6,FALSE),"")</f>
        <v/>
      </c>
      <c r="G1178" s="7" t="str">
        <f>IFERROR(VLOOKUP(A1178,'[2]Total Provider - Dec 2015'!$A$1:$K$1232,7,FALSE),"")</f>
        <v/>
      </c>
      <c r="H1178" s="10" t="str">
        <f>IFERROR(VLOOKUP(A1178,'[2]Total Provider - Dec 2015'!$A$1:$K$1232,8,FALSE),"")</f>
        <v/>
      </c>
      <c r="I1178" s="10" t="str">
        <f>IFERROR(VLOOKUP(A1178,'[2]Total Provider - Dec 2015'!$A$1:$K$1232,9,FALSE),"")</f>
        <v/>
      </c>
      <c r="J1178" s="10" t="str">
        <f>IFERROR(VLOOKUP(A1178,'[2]Total Provider - Dec 2015'!$A$1:$K$1232,10,FALSE),"")</f>
        <v/>
      </c>
      <c r="K1178" s="10" t="str">
        <f>IFERROR(VLOOKUP(A1178,'[2]Total Provider - Dec 2015'!$A$1:$K$1232,11,FALSE),"")</f>
        <v/>
      </c>
    </row>
    <row r="1179" spans="1:11" hidden="1" x14ac:dyDescent="0.25">
      <c r="A1179" s="5"/>
      <c r="B1179" s="6" t="str">
        <f>IFERROR(VLOOKUP(A1179,'[2]Total Provider - Dec 2015'!$A$1:$K$1232,2,FALSE),"")</f>
        <v/>
      </c>
      <c r="C1179" s="7" t="str">
        <f>IFERROR(VLOOKUP(A1179,'[2]Total Provider - Dec 2015'!$A$1:$K$1232,3,FALSE),"")</f>
        <v/>
      </c>
      <c r="D1179" s="7" t="str">
        <f>IFERROR(VLOOKUP(A1179,'[2]Total Provider - Dec 2015'!$A$1:$K$1232,4,FALSE),"")</f>
        <v/>
      </c>
      <c r="E1179" s="7" t="str">
        <f>IFERROR(VLOOKUP(A1179,'[2]Total Provider - Dec 2015'!$A$1:$K$1232,5,FALSE),"")</f>
        <v/>
      </c>
      <c r="F1179" s="7" t="str">
        <f>IFERROR(VLOOKUP(A1179,'[2]Total Provider - Dec 2015'!$A$1:$K$1232,6,FALSE),"")</f>
        <v/>
      </c>
      <c r="G1179" s="7" t="str">
        <f>IFERROR(VLOOKUP(A1179,'[2]Total Provider - Dec 2015'!$A$1:$K$1232,7,FALSE),"")</f>
        <v/>
      </c>
      <c r="H1179" s="10" t="str">
        <f>IFERROR(VLOOKUP(A1179,'[2]Total Provider - Dec 2015'!$A$1:$K$1232,8,FALSE),"")</f>
        <v/>
      </c>
      <c r="I1179" s="10" t="str">
        <f>IFERROR(VLOOKUP(A1179,'[2]Total Provider - Dec 2015'!$A$1:$K$1232,9,FALSE),"")</f>
        <v/>
      </c>
      <c r="J1179" s="10" t="str">
        <f>IFERROR(VLOOKUP(A1179,'[2]Total Provider - Dec 2015'!$A$1:$K$1232,10,FALSE),"")</f>
        <v/>
      </c>
      <c r="K1179" s="10" t="str">
        <f>IFERROR(VLOOKUP(A1179,'[2]Total Provider - Dec 2015'!$A$1:$K$1232,11,FALSE),"")</f>
        <v/>
      </c>
    </row>
    <row r="1180" spans="1:11" hidden="1" x14ac:dyDescent="0.25">
      <c r="A1180" s="5"/>
      <c r="B1180" s="6" t="str">
        <f>IFERROR(VLOOKUP(A1180,'[2]Total Provider - Dec 2015'!$A$1:$K$1232,2,FALSE),"")</f>
        <v/>
      </c>
      <c r="C1180" s="7" t="str">
        <f>IFERROR(VLOOKUP(A1180,'[2]Total Provider - Dec 2015'!$A$1:$K$1232,3,FALSE),"")</f>
        <v/>
      </c>
      <c r="D1180" s="7" t="str">
        <f>IFERROR(VLOOKUP(A1180,'[2]Total Provider - Dec 2015'!$A$1:$K$1232,4,FALSE),"")</f>
        <v/>
      </c>
      <c r="E1180" s="7" t="str">
        <f>IFERROR(VLOOKUP(A1180,'[2]Total Provider - Dec 2015'!$A$1:$K$1232,5,FALSE),"")</f>
        <v/>
      </c>
      <c r="F1180" s="7" t="str">
        <f>IFERROR(VLOOKUP(A1180,'[2]Total Provider - Dec 2015'!$A$1:$K$1232,6,FALSE),"")</f>
        <v/>
      </c>
      <c r="G1180" s="7" t="str">
        <f>IFERROR(VLOOKUP(A1180,'[2]Total Provider - Dec 2015'!$A$1:$K$1232,7,FALSE),"")</f>
        <v/>
      </c>
      <c r="H1180" s="10" t="str">
        <f>IFERROR(VLOOKUP(A1180,'[2]Total Provider - Dec 2015'!$A$1:$K$1232,8,FALSE),"")</f>
        <v/>
      </c>
      <c r="I1180" s="10" t="str">
        <f>IFERROR(VLOOKUP(A1180,'[2]Total Provider - Dec 2015'!$A$1:$K$1232,9,FALSE),"")</f>
        <v/>
      </c>
      <c r="J1180" s="10" t="str">
        <f>IFERROR(VLOOKUP(A1180,'[2]Total Provider - Dec 2015'!$A$1:$K$1232,10,FALSE),"")</f>
        <v/>
      </c>
      <c r="K1180" s="10" t="str">
        <f>IFERROR(VLOOKUP(A1180,'[2]Total Provider - Dec 2015'!$A$1:$K$1232,11,FALSE),"")</f>
        <v/>
      </c>
    </row>
    <row r="1181" spans="1:11" hidden="1" x14ac:dyDescent="0.25">
      <c r="A1181" s="5"/>
      <c r="B1181" s="6" t="str">
        <f>IFERROR(VLOOKUP(A1181,'[2]Total Provider - Dec 2015'!$A$1:$K$1232,2,FALSE),"")</f>
        <v/>
      </c>
      <c r="C1181" s="7" t="str">
        <f>IFERROR(VLOOKUP(A1181,'[2]Total Provider - Dec 2015'!$A$1:$K$1232,3,FALSE),"")</f>
        <v/>
      </c>
      <c r="D1181" s="7" t="str">
        <f>IFERROR(VLOOKUP(A1181,'[2]Total Provider - Dec 2015'!$A$1:$K$1232,4,FALSE),"")</f>
        <v/>
      </c>
      <c r="E1181" s="7" t="str">
        <f>IFERROR(VLOOKUP(A1181,'[2]Total Provider - Dec 2015'!$A$1:$K$1232,5,FALSE),"")</f>
        <v/>
      </c>
      <c r="F1181" s="7" t="str">
        <f>IFERROR(VLOOKUP(A1181,'[2]Total Provider - Dec 2015'!$A$1:$K$1232,6,FALSE),"")</f>
        <v/>
      </c>
      <c r="G1181" s="7" t="str">
        <f>IFERROR(VLOOKUP(A1181,'[2]Total Provider - Dec 2015'!$A$1:$K$1232,7,FALSE),"")</f>
        <v/>
      </c>
      <c r="H1181" s="10" t="str">
        <f>IFERROR(VLOOKUP(A1181,'[2]Total Provider - Dec 2015'!$A$1:$K$1232,8,FALSE),"")</f>
        <v/>
      </c>
      <c r="I1181" s="10" t="str">
        <f>IFERROR(VLOOKUP(A1181,'[2]Total Provider - Dec 2015'!$A$1:$K$1232,9,FALSE),"")</f>
        <v/>
      </c>
      <c r="J1181" s="10" t="str">
        <f>IFERROR(VLOOKUP(A1181,'[2]Total Provider - Dec 2015'!$A$1:$K$1232,10,FALSE),"")</f>
        <v/>
      </c>
      <c r="K1181" s="10" t="str">
        <f>IFERROR(VLOOKUP(A1181,'[2]Total Provider - Dec 2015'!$A$1:$K$1232,11,FALSE),"")</f>
        <v/>
      </c>
    </row>
    <row r="1182" spans="1:11" hidden="1" x14ac:dyDescent="0.25">
      <c r="A1182" s="5"/>
      <c r="B1182" s="6" t="str">
        <f>IFERROR(VLOOKUP(A1182,'[2]Total Provider - Dec 2015'!$A$1:$K$1232,2,FALSE),"")</f>
        <v/>
      </c>
      <c r="C1182" s="7" t="str">
        <f>IFERROR(VLOOKUP(A1182,'[2]Total Provider - Dec 2015'!$A$1:$K$1232,3,FALSE),"")</f>
        <v/>
      </c>
      <c r="D1182" s="7" t="str">
        <f>IFERROR(VLOOKUP(A1182,'[2]Total Provider - Dec 2015'!$A$1:$K$1232,4,FALSE),"")</f>
        <v/>
      </c>
      <c r="E1182" s="7" t="str">
        <f>IFERROR(VLOOKUP(A1182,'[2]Total Provider - Dec 2015'!$A$1:$K$1232,5,FALSE),"")</f>
        <v/>
      </c>
      <c r="F1182" s="7" t="str">
        <f>IFERROR(VLOOKUP(A1182,'[2]Total Provider - Dec 2015'!$A$1:$K$1232,6,FALSE),"")</f>
        <v/>
      </c>
      <c r="G1182" s="7" t="str">
        <f>IFERROR(VLOOKUP(A1182,'[2]Total Provider - Dec 2015'!$A$1:$K$1232,7,FALSE),"")</f>
        <v/>
      </c>
      <c r="H1182" s="10" t="str">
        <f>IFERROR(VLOOKUP(A1182,'[2]Total Provider - Dec 2015'!$A$1:$K$1232,8,FALSE),"")</f>
        <v/>
      </c>
      <c r="I1182" s="10" t="str">
        <f>IFERROR(VLOOKUP(A1182,'[2]Total Provider - Dec 2015'!$A$1:$K$1232,9,FALSE),"")</f>
        <v/>
      </c>
      <c r="J1182" s="10" t="str">
        <f>IFERROR(VLOOKUP(A1182,'[2]Total Provider - Dec 2015'!$A$1:$K$1232,10,FALSE),"")</f>
        <v/>
      </c>
      <c r="K1182" s="10" t="str">
        <f>IFERROR(VLOOKUP(A1182,'[2]Total Provider - Dec 2015'!$A$1:$K$1232,11,FALSE),"")</f>
        <v/>
      </c>
    </row>
    <row r="1183" spans="1:11" hidden="1" x14ac:dyDescent="0.25">
      <c r="A1183" s="5"/>
      <c r="B1183" s="6" t="str">
        <f>IFERROR(VLOOKUP(A1183,'[2]Total Provider - Dec 2015'!$A$1:$K$1232,2,FALSE),"")</f>
        <v/>
      </c>
      <c r="C1183" s="7" t="str">
        <f>IFERROR(VLOOKUP(A1183,'[2]Total Provider - Dec 2015'!$A$1:$K$1232,3,FALSE),"")</f>
        <v/>
      </c>
      <c r="D1183" s="7" t="str">
        <f>IFERROR(VLOOKUP(A1183,'[2]Total Provider - Dec 2015'!$A$1:$K$1232,4,FALSE),"")</f>
        <v/>
      </c>
      <c r="E1183" s="7" t="str">
        <f>IFERROR(VLOOKUP(A1183,'[2]Total Provider - Dec 2015'!$A$1:$K$1232,5,FALSE),"")</f>
        <v/>
      </c>
      <c r="F1183" s="7" t="str">
        <f>IFERROR(VLOOKUP(A1183,'[2]Total Provider - Dec 2015'!$A$1:$K$1232,6,FALSE),"")</f>
        <v/>
      </c>
      <c r="G1183" s="7" t="str">
        <f>IFERROR(VLOOKUP(A1183,'[2]Total Provider - Dec 2015'!$A$1:$K$1232,7,FALSE),"")</f>
        <v/>
      </c>
      <c r="H1183" s="10" t="str">
        <f>IFERROR(VLOOKUP(A1183,'[2]Total Provider - Dec 2015'!$A$1:$K$1232,8,FALSE),"")</f>
        <v/>
      </c>
      <c r="I1183" s="10" t="str">
        <f>IFERROR(VLOOKUP(A1183,'[2]Total Provider - Dec 2015'!$A$1:$K$1232,9,FALSE),"")</f>
        <v/>
      </c>
      <c r="J1183" s="10" t="str">
        <f>IFERROR(VLOOKUP(A1183,'[2]Total Provider - Dec 2015'!$A$1:$K$1232,10,FALSE),"")</f>
        <v/>
      </c>
      <c r="K1183" s="10" t="str">
        <f>IFERROR(VLOOKUP(A1183,'[2]Total Provider - Dec 2015'!$A$1:$K$1232,11,FALSE),"")</f>
        <v/>
      </c>
    </row>
    <row r="1184" spans="1:11" hidden="1" x14ac:dyDescent="0.25">
      <c r="A1184" s="5"/>
      <c r="B1184" s="6" t="str">
        <f>IFERROR(VLOOKUP(A1184,'[2]Total Provider - Dec 2015'!$A$1:$K$1232,2,FALSE),"")</f>
        <v/>
      </c>
      <c r="C1184" s="7" t="str">
        <f>IFERROR(VLOOKUP(A1184,'[2]Total Provider - Dec 2015'!$A$1:$K$1232,3,FALSE),"")</f>
        <v/>
      </c>
      <c r="D1184" s="7" t="str">
        <f>IFERROR(VLOOKUP(A1184,'[2]Total Provider - Dec 2015'!$A$1:$K$1232,4,FALSE),"")</f>
        <v/>
      </c>
      <c r="E1184" s="7" t="str">
        <f>IFERROR(VLOOKUP(A1184,'[2]Total Provider - Dec 2015'!$A$1:$K$1232,5,FALSE),"")</f>
        <v/>
      </c>
      <c r="F1184" s="7" t="str">
        <f>IFERROR(VLOOKUP(A1184,'[2]Total Provider - Dec 2015'!$A$1:$K$1232,6,FALSE),"")</f>
        <v/>
      </c>
      <c r="G1184" s="7" t="str">
        <f>IFERROR(VLOOKUP(A1184,'[2]Total Provider - Dec 2015'!$A$1:$K$1232,7,FALSE),"")</f>
        <v/>
      </c>
      <c r="H1184" s="10" t="str">
        <f>IFERROR(VLOOKUP(A1184,'[2]Total Provider - Dec 2015'!$A$1:$K$1232,8,FALSE),"")</f>
        <v/>
      </c>
      <c r="I1184" s="10" t="str">
        <f>IFERROR(VLOOKUP(A1184,'[2]Total Provider - Dec 2015'!$A$1:$K$1232,9,FALSE),"")</f>
        <v/>
      </c>
      <c r="J1184" s="10" t="str">
        <f>IFERROR(VLOOKUP(A1184,'[2]Total Provider - Dec 2015'!$A$1:$K$1232,10,FALSE),"")</f>
        <v/>
      </c>
      <c r="K1184" s="10" t="str">
        <f>IFERROR(VLOOKUP(A1184,'[2]Total Provider - Dec 2015'!$A$1:$K$1232,11,FALSE),"")</f>
        <v/>
      </c>
    </row>
    <row r="1185" spans="1:11" hidden="1" x14ac:dyDescent="0.25">
      <c r="A1185" s="5"/>
      <c r="B1185" s="6" t="str">
        <f>IFERROR(VLOOKUP(A1185,'[2]Total Provider - Dec 2015'!$A$1:$K$1232,2,FALSE),"")</f>
        <v/>
      </c>
      <c r="C1185" s="7" t="str">
        <f>IFERROR(VLOOKUP(A1185,'[2]Total Provider - Dec 2015'!$A$1:$K$1232,3,FALSE),"")</f>
        <v/>
      </c>
      <c r="D1185" s="7" t="str">
        <f>IFERROR(VLOOKUP(A1185,'[2]Total Provider - Dec 2015'!$A$1:$K$1232,4,FALSE),"")</f>
        <v/>
      </c>
      <c r="E1185" s="7" t="str">
        <f>IFERROR(VLOOKUP(A1185,'[2]Total Provider - Dec 2015'!$A$1:$K$1232,5,FALSE),"")</f>
        <v/>
      </c>
      <c r="F1185" s="7" t="str">
        <f>IFERROR(VLOOKUP(A1185,'[2]Total Provider - Dec 2015'!$A$1:$K$1232,6,FALSE),"")</f>
        <v/>
      </c>
      <c r="G1185" s="7" t="str">
        <f>IFERROR(VLOOKUP(A1185,'[2]Total Provider - Dec 2015'!$A$1:$K$1232,7,FALSE),"")</f>
        <v/>
      </c>
      <c r="H1185" s="10" t="str">
        <f>IFERROR(VLOOKUP(A1185,'[2]Total Provider - Dec 2015'!$A$1:$K$1232,8,FALSE),"")</f>
        <v/>
      </c>
      <c r="I1185" s="10" t="str">
        <f>IFERROR(VLOOKUP(A1185,'[2]Total Provider - Dec 2015'!$A$1:$K$1232,9,FALSE),"")</f>
        <v/>
      </c>
      <c r="J1185" s="10" t="str">
        <f>IFERROR(VLOOKUP(A1185,'[2]Total Provider - Dec 2015'!$A$1:$K$1232,10,FALSE),"")</f>
        <v/>
      </c>
      <c r="K1185" s="10" t="str">
        <f>IFERROR(VLOOKUP(A1185,'[2]Total Provider - Dec 2015'!$A$1:$K$1232,11,FALSE),"")</f>
        <v/>
      </c>
    </row>
    <row r="1186" spans="1:11" hidden="1" x14ac:dyDescent="0.25">
      <c r="A1186" s="5"/>
      <c r="B1186" s="6" t="str">
        <f>IFERROR(VLOOKUP(A1186,'[2]Total Provider - Dec 2015'!$A$1:$K$1232,2,FALSE),"")</f>
        <v/>
      </c>
      <c r="C1186" s="7" t="str">
        <f>IFERROR(VLOOKUP(A1186,'[2]Total Provider - Dec 2015'!$A$1:$K$1232,3,FALSE),"")</f>
        <v/>
      </c>
      <c r="D1186" s="7" t="str">
        <f>IFERROR(VLOOKUP(A1186,'[2]Total Provider - Dec 2015'!$A$1:$K$1232,4,FALSE),"")</f>
        <v/>
      </c>
      <c r="E1186" s="7" t="str">
        <f>IFERROR(VLOOKUP(A1186,'[2]Total Provider - Dec 2015'!$A$1:$K$1232,5,FALSE),"")</f>
        <v/>
      </c>
      <c r="F1186" s="7" t="str">
        <f>IFERROR(VLOOKUP(A1186,'[2]Total Provider - Dec 2015'!$A$1:$K$1232,6,FALSE),"")</f>
        <v/>
      </c>
      <c r="G1186" s="7" t="str">
        <f>IFERROR(VLOOKUP(A1186,'[2]Total Provider - Dec 2015'!$A$1:$K$1232,7,FALSE),"")</f>
        <v/>
      </c>
      <c r="H1186" s="10" t="str">
        <f>IFERROR(VLOOKUP(A1186,'[2]Total Provider - Dec 2015'!$A$1:$K$1232,8,FALSE),"")</f>
        <v/>
      </c>
      <c r="I1186" s="10" t="str">
        <f>IFERROR(VLOOKUP(A1186,'[2]Total Provider - Dec 2015'!$A$1:$K$1232,9,FALSE),"")</f>
        <v/>
      </c>
      <c r="J1186" s="10" t="str">
        <f>IFERROR(VLOOKUP(A1186,'[2]Total Provider - Dec 2015'!$A$1:$K$1232,10,FALSE),"")</f>
        <v/>
      </c>
      <c r="K1186" s="10" t="str">
        <f>IFERROR(VLOOKUP(A1186,'[2]Total Provider - Dec 2015'!$A$1:$K$1232,11,FALSE),"")</f>
        <v/>
      </c>
    </row>
    <row r="1187" spans="1:11" hidden="1" x14ac:dyDescent="0.25">
      <c r="A1187" s="5"/>
      <c r="B1187" s="6" t="str">
        <f>IFERROR(VLOOKUP(A1187,'[2]Total Provider - Dec 2015'!$A$1:$K$1232,2,FALSE),"")</f>
        <v/>
      </c>
      <c r="C1187" s="7" t="str">
        <f>IFERROR(VLOOKUP(A1187,'[2]Total Provider - Dec 2015'!$A$1:$K$1232,3,FALSE),"")</f>
        <v/>
      </c>
      <c r="D1187" s="7" t="str">
        <f>IFERROR(VLOOKUP(A1187,'[2]Total Provider - Dec 2015'!$A$1:$K$1232,4,FALSE),"")</f>
        <v/>
      </c>
      <c r="E1187" s="7" t="str">
        <f>IFERROR(VLOOKUP(A1187,'[2]Total Provider - Dec 2015'!$A$1:$K$1232,5,FALSE),"")</f>
        <v/>
      </c>
      <c r="F1187" s="7" t="str">
        <f>IFERROR(VLOOKUP(A1187,'[2]Total Provider - Dec 2015'!$A$1:$K$1232,6,FALSE),"")</f>
        <v/>
      </c>
      <c r="G1187" s="7" t="str">
        <f>IFERROR(VLOOKUP(A1187,'[2]Total Provider - Dec 2015'!$A$1:$K$1232,7,FALSE),"")</f>
        <v/>
      </c>
      <c r="H1187" s="10" t="str">
        <f>IFERROR(VLOOKUP(A1187,'[2]Total Provider - Dec 2015'!$A$1:$K$1232,8,FALSE),"")</f>
        <v/>
      </c>
      <c r="I1187" s="10" t="str">
        <f>IFERROR(VLOOKUP(A1187,'[2]Total Provider - Dec 2015'!$A$1:$K$1232,9,FALSE),"")</f>
        <v/>
      </c>
      <c r="J1187" s="10" t="str">
        <f>IFERROR(VLOOKUP(A1187,'[2]Total Provider - Dec 2015'!$A$1:$K$1232,10,FALSE),"")</f>
        <v/>
      </c>
      <c r="K1187" s="10" t="str">
        <f>IFERROR(VLOOKUP(A1187,'[2]Total Provider - Dec 2015'!$A$1:$K$1232,11,FALSE),"")</f>
        <v/>
      </c>
    </row>
    <row r="1188" spans="1:11" hidden="1" x14ac:dyDescent="0.25">
      <c r="A1188" s="5"/>
      <c r="B1188" s="6" t="str">
        <f>IFERROR(VLOOKUP(A1188,'[2]Total Provider - Dec 2015'!$A$1:$K$1232,2,FALSE),"")</f>
        <v/>
      </c>
      <c r="C1188" s="7" t="str">
        <f>IFERROR(VLOOKUP(A1188,'[2]Total Provider - Dec 2015'!$A$1:$K$1232,3,FALSE),"")</f>
        <v/>
      </c>
      <c r="D1188" s="7" t="str">
        <f>IFERROR(VLOOKUP(A1188,'[2]Total Provider - Dec 2015'!$A$1:$K$1232,4,FALSE),"")</f>
        <v/>
      </c>
      <c r="E1188" s="7" t="str">
        <f>IFERROR(VLOOKUP(A1188,'[2]Total Provider - Dec 2015'!$A$1:$K$1232,5,FALSE),"")</f>
        <v/>
      </c>
      <c r="F1188" s="7" t="str">
        <f>IFERROR(VLOOKUP(A1188,'[2]Total Provider - Dec 2015'!$A$1:$K$1232,6,FALSE),"")</f>
        <v/>
      </c>
      <c r="G1188" s="7" t="str">
        <f>IFERROR(VLOOKUP(A1188,'[2]Total Provider - Dec 2015'!$A$1:$K$1232,7,FALSE),"")</f>
        <v/>
      </c>
      <c r="H1188" s="10" t="str">
        <f>IFERROR(VLOOKUP(A1188,'[2]Total Provider - Dec 2015'!$A$1:$K$1232,8,FALSE),"")</f>
        <v/>
      </c>
      <c r="I1188" s="10" t="str">
        <f>IFERROR(VLOOKUP(A1188,'[2]Total Provider - Dec 2015'!$A$1:$K$1232,9,FALSE),"")</f>
        <v/>
      </c>
      <c r="J1188" s="10" t="str">
        <f>IFERROR(VLOOKUP(A1188,'[2]Total Provider - Dec 2015'!$A$1:$K$1232,10,FALSE),"")</f>
        <v/>
      </c>
      <c r="K1188" s="10" t="str">
        <f>IFERROR(VLOOKUP(A1188,'[2]Total Provider - Dec 2015'!$A$1:$K$1232,11,FALSE),"")</f>
        <v/>
      </c>
    </row>
    <row r="1189" spans="1:11" hidden="1" x14ac:dyDescent="0.25">
      <c r="A1189" s="5"/>
      <c r="B1189" s="6" t="str">
        <f>IFERROR(VLOOKUP(A1189,'[2]Total Provider - Dec 2015'!$A$1:$K$1232,2,FALSE),"")</f>
        <v/>
      </c>
      <c r="C1189" s="7" t="str">
        <f>IFERROR(VLOOKUP(A1189,'[2]Total Provider - Dec 2015'!$A$1:$K$1232,3,FALSE),"")</f>
        <v/>
      </c>
      <c r="D1189" s="7" t="str">
        <f>IFERROR(VLOOKUP(A1189,'[2]Total Provider - Dec 2015'!$A$1:$K$1232,4,FALSE),"")</f>
        <v/>
      </c>
      <c r="E1189" s="7" t="str">
        <f>IFERROR(VLOOKUP(A1189,'[2]Total Provider - Dec 2015'!$A$1:$K$1232,5,FALSE),"")</f>
        <v/>
      </c>
      <c r="F1189" s="7" t="str">
        <f>IFERROR(VLOOKUP(A1189,'[2]Total Provider - Dec 2015'!$A$1:$K$1232,6,FALSE),"")</f>
        <v/>
      </c>
      <c r="G1189" s="7" t="str">
        <f>IFERROR(VLOOKUP(A1189,'[2]Total Provider - Dec 2015'!$A$1:$K$1232,7,FALSE),"")</f>
        <v/>
      </c>
      <c r="H1189" s="10" t="str">
        <f>IFERROR(VLOOKUP(A1189,'[2]Total Provider - Dec 2015'!$A$1:$K$1232,8,FALSE),"")</f>
        <v/>
      </c>
      <c r="I1189" s="10" t="str">
        <f>IFERROR(VLOOKUP(A1189,'[2]Total Provider - Dec 2015'!$A$1:$K$1232,9,FALSE),"")</f>
        <v/>
      </c>
      <c r="J1189" s="10" t="str">
        <f>IFERROR(VLOOKUP(A1189,'[2]Total Provider - Dec 2015'!$A$1:$K$1232,10,FALSE),"")</f>
        <v/>
      </c>
      <c r="K1189" s="10" t="str">
        <f>IFERROR(VLOOKUP(A1189,'[2]Total Provider - Dec 2015'!$A$1:$K$1232,11,FALSE),"")</f>
        <v/>
      </c>
    </row>
    <row r="1190" spans="1:11" hidden="1" x14ac:dyDescent="0.25">
      <c r="A1190" s="5"/>
      <c r="B1190" s="6" t="str">
        <f>IFERROR(VLOOKUP(A1190,'[2]Total Provider - Dec 2015'!$A$1:$K$1232,2,FALSE),"")</f>
        <v/>
      </c>
      <c r="C1190" s="7" t="str">
        <f>IFERROR(VLOOKUP(A1190,'[2]Total Provider - Dec 2015'!$A$1:$K$1232,3,FALSE),"")</f>
        <v/>
      </c>
      <c r="D1190" s="7" t="str">
        <f>IFERROR(VLOOKUP(A1190,'[2]Total Provider - Dec 2015'!$A$1:$K$1232,4,FALSE),"")</f>
        <v/>
      </c>
      <c r="E1190" s="7" t="str">
        <f>IFERROR(VLOOKUP(A1190,'[2]Total Provider - Dec 2015'!$A$1:$K$1232,5,FALSE),"")</f>
        <v/>
      </c>
      <c r="F1190" s="7" t="str">
        <f>IFERROR(VLOOKUP(A1190,'[2]Total Provider - Dec 2015'!$A$1:$K$1232,6,FALSE),"")</f>
        <v/>
      </c>
      <c r="G1190" s="7" t="str">
        <f>IFERROR(VLOOKUP(A1190,'[2]Total Provider - Dec 2015'!$A$1:$K$1232,7,FALSE),"")</f>
        <v/>
      </c>
      <c r="H1190" s="10" t="str">
        <f>IFERROR(VLOOKUP(A1190,'[2]Total Provider - Dec 2015'!$A$1:$K$1232,8,FALSE),"")</f>
        <v/>
      </c>
      <c r="I1190" s="10" t="str">
        <f>IFERROR(VLOOKUP(A1190,'[2]Total Provider - Dec 2015'!$A$1:$K$1232,9,FALSE),"")</f>
        <v/>
      </c>
      <c r="J1190" s="10" t="str">
        <f>IFERROR(VLOOKUP(A1190,'[2]Total Provider - Dec 2015'!$A$1:$K$1232,10,FALSE),"")</f>
        <v/>
      </c>
      <c r="K1190" s="10" t="str">
        <f>IFERROR(VLOOKUP(A1190,'[2]Total Provider - Dec 2015'!$A$1:$K$1232,11,FALSE),"")</f>
        <v/>
      </c>
    </row>
    <row r="1191" spans="1:11" hidden="1" x14ac:dyDescent="0.25">
      <c r="A1191" s="5"/>
      <c r="B1191" s="6" t="str">
        <f>IFERROR(VLOOKUP(A1191,'[2]Total Provider - Dec 2015'!$A$1:$K$1232,2,FALSE),"")</f>
        <v/>
      </c>
      <c r="C1191" s="7" t="str">
        <f>IFERROR(VLOOKUP(A1191,'[2]Total Provider - Dec 2015'!$A$1:$K$1232,3,FALSE),"")</f>
        <v/>
      </c>
      <c r="D1191" s="7" t="str">
        <f>IFERROR(VLOOKUP(A1191,'[2]Total Provider - Dec 2015'!$A$1:$K$1232,4,FALSE),"")</f>
        <v/>
      </c>
      <c r="E1191" s="7" t="str">
        <f>IFERROR(VLOOKUP(A1191,'[2]Total Provider - Dec 2015'!$A$1:$K$1232,5,FALSE),"")</f>
        <v/>
      </c>
      <c r="F1191" s="7" t="str">
        <f>IFERROR(VLOOKUP(A1191,'[2]Total Provider - Dec 2015'!$A$1:$K$1232,6,FALSE),"")</f>
        <v/>
      </c>
      <c r="G1191" s="7" t="str">
        <f>IFERROR(VLOOKUP(A1191,'[2]Total Provider - Dec 2015'!$A$1:$K$1232,7,FALSE),"")</f>
        <v/>
      </c>
      <c r="H1191" s="10" t="str">
        <f>IFERROR(VLOOKUP(A1191,'[2]Total Provider - Dec 2015'!$A$1:$K$1232,8,FALSE),"")</f>
        <v/>
      </c>
      <c r="I1191" s="10" t="str">
        <f>IFERROR(VLOOKUP(A1191,'[2]Total Provider - Dec 2015'!$A$1:$K$1232,9,FALSE),"")</f>
        <v/>
      </c>
      <c r="J1191" s="10" t="str">
        <f>IFERROR(VLOOKUP(A1191,'[2]Total Provider - Dec 2015'!$A$1:$K$1232,10,FALSE),"")</f>
        <v/>
      </c>
      <c r="K1191" s="10" t="str">
        <f>IFERROR(VLOOKUP(A1191,'[2]Total Provider - Dec 2015'!$A$1:$K$1232,11,FALSE),"")</f>
        <v/>
      </c>
    </row>
    <row r="1192" spans="1:11" hidden="1" x14ac:dyDescent="0.25">
      <c r="A1192" s="5"/>
      <c r="B1192" s="6" t="str">
        <f>IFERROR(VLOOKUP(A1192,'[2]Total Provider - Dec 2015'!$A$1:$K$1232,2,FALSE),"")</f>
        <v/>
      </c>
      <c r="C1192" s="7" t="str">
        <f>IFERROR(VLOOKUP(A1192,'[2]Total Provider - Dec 2015'!$A$1:$K$1232,3,FALSE),"")</f>
        <v/>
      </c>
      <c r="D1192" s="7" t="str">
        <f>IFERROR(VLOOKUP(A1192,'[2]Total Provider - Dec 2015'!$A$1:$K$1232,4,FALSE),"")</f>
        <v/>
      </c>
      <c r="E1192" s="7" t="str">
        <f>IFERROR(VLOOKUP(A1192,'[2]Total Provider - Dec 2015'!$A$1:$K$1232,5,FALSE),"")</f>
        <v/>
      </c>
      <c r="F1192" s="7" t="str">
        <f>IFERROR(VLOOKUP(A1192,'[2]Total Provider - Dec 2015'!$A$1:$K$1232,6,FALSE),"")</f>
        <v/>
      </c>
      <c r="G1192" s="7" t="str">
        <f>IFERROR(VLOOKUP(A1192,'[2]Total Provider - Dec 2015'!$A$1:$K$1232,7,FALSE),"")</f>
        <v/>
      </c>
      <c r="H1192" s="10" t="str">
        <f>IFERROR(VLOOKUP(A1192,'[2]Total Provider - Dec 2015'!$A$1:$K$1232,8,FALSE),"")</f>
        <v/>
      </c>
      <c r="I1192" s="10" t="str">
        <f>IFERROR(VLOOKUP(A1192,'[2]Total Provider - Dec 2015'!$A$1:$K$1232,9,FALSE),"")</f>
        <v/>
      </c>
      <c r="J1192" s="10" t="str">
        <f>IFERROR(VLOOKUP(A1192,'[2]Total Provider - Dec 2015'!$A$1:$K$1232,10,FALSE),"")</f>
        <v/>
      </c>
      <c r="K1192" s="10" t="str">
        <f>IFERROR(VLOOKUP(A1192,'[2]Total Provider - Dec 2015'!$A$1:$K$1232,11,FALSE),"")</f>
        <v/>
      </c>
    </row>
    <row r="1193" spans="1:11" hidden="1" x14ac:dyDescent="0.25">
      <c r="A1193" s="5"/>
      <c r="B1193" s="6" t="str">
        <f>IFERROR(VLOOKUP(A1193,'[2]Total Provider - Dec 2015'!$A$1:$K$1232,2,FALSE),"")</f>
        <v/>
      </c>
      <c r="C1193" s="7" t="str">
        <f>IFERROR(VLOOKUP(A1193,'[2]Total Provider - Dec 2015'!$A$1:$K$1232,3,FALSE),"")</f>
        <v/>
      </c>
      <c r="D1193" s="7" t="str">
        <f>IFERROR(VLOOKUP(A1193,'[2]Total Provider - Dec 2015'!$A$1:$K$1232,4,FALSE),"")</f>
        <v/>
      </c>
      <c r="E1193" s="7" t="str">
        <f>IFERROR(VLOOKUP(A1193,'[2]Total Provider - Dec 2015'!$A$1:$K$1232,5,FALSE),"")</f>
        <v/>
      </c>
      <c r="F1193" s="7" t="str">
        <f>IFERROR(VLOOKUP(A1193,'[2]Total Provider - Dec 2015'!$A$1:$K$1232,6,FALSE),"")</f>
        <v/>
      </c>
      <c r="G1193" s="7" t="str">
        <f>IFERROR(VLOOKUP(A1193,'[2]Total Provider - Dec 2015'!$A$1:$K$1232,7,FALSE),"")</f>
        <v/>
      </c>
      <c r="H1193" s="10" t="str">
        <f>IFERROR(VLOOKUP(A1193,'[2]Total Provider - Dec 2015'!$A$1:$K$1232,8,FALSE),"")</f>
        <v/>
      </c>
      <c r="I1193" s="10" t="str">
        <f>IFERROR(VLOOKUP(A1193,'[2]Total Provider - Dec 2015'!$A$1:$K$1232,9,FALSE),"")</f>
        <v/>
      </c>
      <c r="J1193" s="10" t="str">
        <f>IFERROR(VLOOKUP(A1193,'[2]Total Provider - Dec 2015'!$A$1:$K$1232,10,FALSE),"")</f>
        <v/>
      </c>
      <c r="K1193" s="10" t="str">
        <f>IFERROR(VLOOKUP(A1193,'[2]Total Provider - Dec 2015'!$A$1:$K$1232,11,FALSE),"")</f>
        <v/>
      </c>
    </row>
    <row r="1194" spans="1:11" hidden="1" x14ac:dyDescent="0.25">
      <c r="A1194" s="5"/>
      <c r="B1194" s="6" t="str">
        <f>IFERROR(VLOOKUP(A1194,'[2]Total Provider - Dec 2015'!$A$1:$K$1232,2,FALSE),"")</f>
        <v/>
      </c>
      <c r="C1194" s="7" t="str">
        <f>IFERROR(VLOOKUP(A1194,'[2]Total Provider - Dec 2015'!$A$1:$K$1232,3,FALSE),"")</f>
        <v/>
      </c>
      <c r="D1194" s="7" t="str">
        <f>IFERROR(VLOOKUP(A1194,'[2]Total Provider - Dec 2015'!$A$1:$K$1232,4,FALSE),"")</f>
        <v/>
      </c>
      <c r="E1194" s="7" t="str">
        <f>IFERROR(VLOOKUP(A1194,'[2]Total Provider - Dec 2015'!$A$1:$K$1232,5,FALSE),"")</f>
        <v/>
      </c>
      <c r="F1194" s="7" t="str">
        <f>IFERROR(VLOOKUP(A1194,'[2]Total Provider - Dec 2015'!$A$1:$K$1232,6,FALSE),"")</f>
        <v/>
      </c>
      <c r="G1194" s="7" t="str">
        <f>IFERROR(VLOOKUP(A1194,'[2]Total Provider - Dec 2015'!$A$1:$K$1232,7,FALSE),"")</f>
        <v/>
      </c>
      <c r="H1194" s="10" t="str">
        <f>IFERROR(VLOOKUP(A1194,'[2]Total Provider - Dec 2015'!$A$1:$K$1232,8,FALSE),"")</f>
        <v/>
      </c>
      <c r="I1194" s="10" t="str">
        <f>IFERROR(VLOOKUP(A1194,'[2]Total Provider - Dec 2015'!$A$1:$K$1232,9,FALSE),"")</f>
        <v/>
      </c>
      <c r="J1194" s="10" t="str">
        <f>IFERROR(VLOOKUP(A1194,'[2]Total Provider - Dec 2015'!$A$1:$K$1232,10,FALSE),"")</f>
        <v/>
      </c>
      <c r="K1194" s="10" t="str">
        <f>IFERROR(VLOOKUP(A1194,'[2]Total Provider - Dec 2015'!$A$1:$K$1232,11,FALSE),"")</f>
        <v/>
      </c>
    </row>
    <row r="1195" spans="1:11" hidden="1" x14ac:dyDescent="0.25">
      <c r="A1195" s="5"/>
      <c r="B1195" s="6" t="str">
        <f>IFERROR(VLOOKUP(A1195,'[2]Total Provider - Dec 2015'!$A$1:$K$1232,2,FALSE),"")</f>
        <v/>
      </c>
      <c r="C1195" s="7" t="str">
        <f>IFERROR(VLOOKUP(A1195,'[2]Total Provider - Dec 2015'!$A$1:$K$1232,3,FALSE),"")</f>
        <v/>
      </c>
      <c r="D1195" s="7" t="str">
        <f>IFERROR(VLOOKUP(A1195,'[2]Total Provider - Dec 2015'!$A$1:$K$1232,4,FALSE),"")</f>
        <v/>
      </c>
      <c r="E1195" s="7" t="str">
        <f>IFERROR(VLOOKUP(A1195,'[2]Total Provider - Dec 2015'!$A$1:$K$1232,5,FALSE),"")</f>
        <v/>
      </c>
      <c r="F1195" s="7" t="str">
        <f>IFERROR(VLOOKUP(A1195,'[2]Total Provider - Dec 2015'!$A$1:$K$1232,6,FALSE),"")</f>
        <v/>
      </c>
      <c r="G1195" s="7" t="str">
        <f>IFERROR(VLOOKUP(A1195,'[2]Total Provider - Dec 2015'!$A$1:$K$1232,7,FALSE),"")</f>
        <v/>
      </c>
      <c r="H1195" s="10" t="str">
        <f>IFERROR(VLOOKUP(A1195,'[2]Total Provider - Dec 2015'!$A$1:$K$1232,8,FALSE),"")</f>
        <v/>
      </c>
      <c r="I1195" s="10" t="str">
        <f>IFERROR(VLOOKUP(A1195,'[2]Total Provider - Dec 2015'!$A$1:$K$1232,9,FALSE),"")</f>
        <v/>
      </c>
      <c r="J1195" s="10" t="str">
        <f>IFERROR(VLOOKUP(A1195,'[2]Total Provider - Dec 2015'!$A$1:$K$1232,10,FALSE),"")</f>
        <v/>
      </c>
      <c r="K1195" s="10" t="str">
        <f>IFERROR(VLOOKUP(A1195,'[2]Total Provider - Dec 2015'!$A$1:$K$1232,11,FALSE),"")</f>
        <v/>
      </c>
    </row>
    <row r="1196" spans="1:11" hidden="1" x14ac:dyDescent="0.25">
      <c r="A1196" s="5"/>
      <c r="B1196" s="6" t="str">
        <f>IFERROR(VLOOKUP(A1196,'[2]Total Provider - Dec 2015'!$A$1:$K$1232,2,FALSE),"")</f>
        <v/>
      </c>
      <c r="C1196" s="7" t="str">
        <f>IFERROR(VLOOKUP(A1196,'[2]Total Provider - Dec 2015'!$A$1:$K$1232,3,FALSE),"")</f>
        <v/>
      </c>
      <c r="D1196" s="7" t="str">
        <f>IFERROR(VLOOKUP(A1196,'[2]Total Provider - Dec 2015'!$A$1:$K$1232,4,FALSE),"")</f>
        <v/>
      </c>
      <c r="E1196" s="7" t="str">
        <f>IFERROR(VLOOKUP(A1196,'[2]Total Provider - Dec 2015'!$A$1:$K$1232,5,FALSE),"")</f>
        <v/>
      </c>
      <c r="F1196" s="7" t="str">
        <f>IFERROR(VLOOKUP(A1196,'[2]Total Provider - Dec 2015'!$A$1:$K$1232,6,FALSE),"")</f>
        <v/>
      </c>
      <c r="G1196" s="7" t="str">
        <f>IFERROR(VLOOKUP(A1196,'[2]Total Provider - Dec 2015'!$A$1:$K$1232,7,FALSE),"")</f>
        <v/>
      </c>
      <c r="H1196" s="10" t="str">
        <f>IFERROR(VLOOKUP(A1196,'[2]Total Provider - Dec 2015'!$A$1:$K$1232,8,FALSE),"")</f>
        <v/>
      </c>
      <c r="I1196" s="10" t="str">
        <f>IFERROR(VLOOKUP(A1196,'[2]Total Provider - Dec 2015'!$A$1:$K$1232,9,FALSE),"")</f>
        <v/>
      </c>
      <c r="J1196" s="10" t="str">
        <f>IFERROR(VLOOKUP(A1196,'[2]Total Provider - Dec 2015'!$A$1:$K$1232,10,FALSE),"")</f>
        <v/>
      </c>
      <c r="K1196" s="10" t="str">
        <f>IFERROR(VLOOKUP(A1196,'[2]Total Provider - Dec 2015'!$A$1:$K$1232,11,FALSE),"")</f>
        <v/>
      </c>
    </row>
    <row r="1197" spans="1:11" hidden="1" x14ac:dyDescent="0.25">
      <c r="A1197" s="5"/>
      <c r="B1197" s="6" t="str">
        <f>IFERROR(VLOOKUP(A1197,'[2]Total Provider - Dec 2015'!$A$1:$K$1232,2,FALSE),"")</f>
        <v/>
      </c>
      <c r="C1197" s="7" t="str">
        <f>IFERROR(VLOOKUP(A1197,'[2]Total Provider - Dec 2015'!$A$1:$K$1232,3,FALSE),"")</f>
        <v/>
      </c>
      <c r="D1197" s="7" t="str">
        <f>IFERROR(VLOOKUP(A1197,'[2]Total Provider - Dec 2015'!$A$1:$K$1232,4,FALSE),"")</f>
        <v/>
      </c>
      <c r="E1197" s="7" t="str">
        <f>IFERROR(VLOOKUP(A1197,'[2]Total Provider - Dec 2015'!$A$1:$K$1232,5,FALSE),"")</f>
        <v/>
      </c>
      <c r="F1197" s="7" t="str">
        <f>IFERROR(VLOOKUP(A1197,'[2]Total Provider - Dec 2015'!$A$1:$K$1232,6,FALSE),"")</f>
        <v/>
      </c>
      <c r="G1197" s="7" t="str">
        <f>IFERROR(VLOOKUP(A1197,'[2]Total Provider - Dec 2015'!$A$1:$K$1232,7,FALSE),"")</f>
        <v/>
      </c>
      <c r="H1197" s="10" t="str">
        <f>IFERROR(VLOOKUP(A1197,'[2]Total Provider - Dec 2015'!$A$1:$K$1232,8,FALSE),"")</f>
        <v/>
      </c>
      <c r="I1197" s="10" t="str">
        <f>IFERROR(VLOOKUP(A1197,'[2]Total Provider - Dec 2015'!$A$1:$K$1232,9,FALSE),"")</f>
        <v/>
      </c>
      <c r="J1197" s="10" t="str">
        <f>IFERROR(VLOOKUP(A1197,'[2]Total Provider - Dec 2015'!$A$1:$K$1232,10,FALSE),"")</f>
        <v/>
      </c>
      <c r="K1197" s="10" t="str">
        <f>IFERROR(VLOOKUP(A1197,'[2]Total Provider - Dec 2015'!$A$1:$K$1232,11,FALSE),"")</f>
        <v/>
      </c>
    </row>
  </sheetData>
  <autoFilter ref="B5:K1197">
    <filterColumn colId="7">
      <filters>
        <filter val="الخبر"/>
      </filters>
    </filterColumn>
  </autoFilter>
  <mergeCells count="2">
    <mergeCell ref="A2:B2"/>
    <mergeCell ref="A3:B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K1137"/>
  <sheetViews>
    <sheetView topLeftCell="B1" zoomScale="90" zoomScaleNormal="90" workbookViewId="0">
      <selection activeCell="F136" sqref="F136"/>
    </sheetView>
  </sheetViews>
  <sheetFormatPr defaultColWidth="9.140625" defaultRowHeight="15" x14ac:dyDescent="0.25"/>
  <cols>
    <col min="1" max="1" width="10.5703125" style="2" hidden="1" customWidth="1"/>
    <col min="2" max="2" width="65" style="2" customWidth="1"/>
    <col min="3" max="3" width="8.85546875" style="8" hidden="1" customWidth="1"/>
    <col min="4" max="4" width="16" style="2" customWidth="1"/>
    <col min="5" max="5" width="12.85546875" style="2" customWidth="1"/>
    <col min="6" max="6" width="31.85546875" style="2" customWidth="1"/>
    <col min="7" max="7" width="14.85546875" style="2" customWidth="1"/>
    <col min="8" max="8" width="20" style="2" customWidth="1"/>
    <col min="9" max="9" width="9.140625" style="2"/>
    <col min="10" max="10" width="11.5703125" style="2" bestFit="1" customWidth="1"/>
    <col min="11" max="11" width="51.28515625" style="2" bestFit="1" customWidth="1"/>
    <col min="12" max="16384" width="9.140625" style="2"/>
  </cols>
  <sheetData>
    <row r="2" spans="1:11" ht="15.75" x14ac:dyDescent="0.25">
      <c r="A2" s="13" t="s">
        <v>12</v>
      </c>
      <c r="B2" s="14"/>
      <c r="C2" s="1"/>
    </row>
    <row r="3" spans="1:11" ht="15.75" x14ac:dyDescent="0.25">
      <c r="A3" s="13" t="s">
        <v>15</v>
      </c>
      <c r="B3" s="15"/>
      <c r="C3" s="1"/>
    </row>
    <row r="5" spans="1:11" s="9" customFormat="1" ht="40.5" customHeight="1" x14ac:dyDescent="0.25">
      <c r="A5" s="3" t="s">
        <v>1</v>
      </c>
      <c r="B5" s="4" t="s">
        <v>2</v>
      </c>
      <c r="C5" s="4" t="s">
        <v>3</v>
      </c>
      <c r="D5" s="4" t="s">
        <v>4</v>
      </c>
      <c r="E5" s="4" t="s">
        <v>5</v>
      </c>
      <c r="F5" s="4" t="s">
        <v>6</v>
      </c>
      <c r="G5" s="4" t="s">
        <v>7</v>
      </c>
      <c r="H5" s="4" t="s">
        <v>8</v>
      </c>
      <c r="I5" s="4" t="s">
        <v>9</v>
      </c>
      <c r="J5" s="4" t="s">
        <v>10</v>
      </c>
      <c r="K5" s="4" t="s">
        <v>11</v>
      </c>
    </row>
    <row r="6" spans="1:11" hidden="1" x14ac:dyDescent="0.25">
      <c r="A6" s="5">
        <v>20000</v>
      </c>
      <c r="B6" s="6" t="str">
        <f>IFERROR(VLOOKUP(A6,'[2]Total Provider - Dec 2015'!$A$1:$K$1232,2,FALSE),"")</f>
        <v>Abuzinadah Hospital</v>
      </c>
      <c r="C6" s="7" t="str">
        <f>IFERROR(VLOOKUP(A6,'[2]Total Provider - Dec 2015'!$A$1:$K$1232,3,FALSE),"")</f>
        <v>NW2</v>
      </c>
      <c r="D6" s="7" t="str">
        <f>IFERROR(VLOOKUP(A6,'[2]Total Provider - Dec 2015'!$A$1:$K$1232,4,FALSE),"")</f>
        <v>Makkah</v>
      </c>
      <c r="E6" s="7" t="str">
        <f>IFERROR(VLOOKUP(A6,'[2]Total Provider - Dec 2015'!$A$1:$K$1232,5,FALSE),"")</f>
        <v>Jeddah</v>
      </c>
      <c r="F6" s="7" t="str">
        <f>IFERROR(VLOOKUP(A6,'[2]Total Provider - Dec 2015'!$A$1:$K$1232,6,FALSE),"")</f>
        <v>Hail Street</v>
      </c>
      <c r="G6" s="7" t="str">
        <f>IFERROR(VLOOKUP(A6,'[2]Total Provider - Dec 2015'!$A$1:$K$1232,7,FALSE),"")</f>
        <v>0126510652</v>
      </c>
      <c r="H6" s="10" t="str">
        <f>IFERROR(VLOOKUP(A6,'[2]Total Provider - Dec 2015'!$A$1:$K$1232,8,FALSE),"")</f>
        <v>شارع حائل</v>
      </c>
      <c r="I6" s="10" t="str">
        <f>IFERROR(VLOOKUP(A6,'[2]Total Provider - Dec 2015'!$A$1:$K$1232,9,FALSE),"")</f>
        <v>جدة</v>
      </c>
      <c r="J6" s="10" t="str">
        <f>IFERROR(VLOOKUP(A6,'[2]Total Provider - Dec 2015'!$A$1:$K$1232,10,FALSE),"")</f>
        <v>مكة المكرمة</v>
      </c>
      <c r="K6" s="10" t="str">
        <f>IFERROR(VLOOKUP(A6,'[2]Total Provider - Dec 2015'!$A$1:$K$1232,11,FALSE),"")</f>
        <v xml:space="preserve">مستشفى أبو زنادة </v>
      </c>
    </row>
    <row r="7" spans="1:11" hidden="1" x14ac:dyDescent="0.25">
      <c r="A7" s="5">
        <v>20003</v>
      </c>
      <c r="B7" s="6" t="str">
        <f>IFERROR(VLOOKUP(A7,'[2]Total Provider - Dec 2015'!$A$1:$K$1232,2,FALSE),"")</f>
        <v>Hamed Specialized Polyclinic</v>
      </c>
      <c r="C7" s="7" t="str">
        <f>IFERROR(VLOOKUP(A7,'[2]Total Provider - Dec 2015'!$A$1:$K$1232,3,FALSE),"")</f>
        <v>NWS</v>
      </c>
      <c r="D7" s="7" t="str">
        <f>IFERROR(VLOOKUP(A7,'[2]Total Provider - Dec 2015'!$A$1:$K$1232,4,FALSE),"")</f>
        <v>Aseer</v>
      </c>
      <c r="E7" s="7" t="str">
        <f>IFERROR(VLOOKUP(A7,'[2]Total Provider - Dec 2015'!$A$1:$K$1232,5,FALSE),"")</f>
        <v>Muhayel</v>
      </c>
      <c r="F7" s="7" t="str">
        <f>IFERROR(VLOOKUP(A7,'[2]Total Provider - Dec 2015'!$A$1:$K$1232,6,FALSE),"")</f>
        <v>Aldars Street</v>
      </c>
      <c r="G7" s="7" t="str">
        <f>IFERROR(VLOOKUP(A7,'[2]Total Provider - Dec 2015'!$A$1:$K$1232,7,FALSE),"")</f>
        <v>0172858444</v>
      </c>
      <c r="H7" s="10" t="str">
        <f>IFERROR(VLOOKUP(A7,'[2]Total Provider - Dec 2015'!$A$1:$K$1232,8,FALSE),"")</f>
        <v>شارع الدرس</v>
      </c>
      <c r="I7" s="10" t="str">
        <f>IFERROR(VLOOKUP(A7,'[2]Total Provider - Dec 2015'!$A$1:$K$1232,9,FALSE),"")</f>
        <v>محايل</v>
      </c>
      <c r="J7" s="10" t="str">
        <f>IFERROR(VLOOKUP(A7,'[2]Total Provider - Dec 2015'!$A$1:$K$1232,10,FALSE),"")</f>
        <v>عسير</v>
      </c>
      <c r="K7" s="10" t="str">
        <f>IFERROR(VLOOKUP(A7,'[2]Total Provider - Dec 2015'!$A$1:$K$1232,11,FALSE),"")</f>
        <v>مستوصف حامد التخصصي</v>
      </c>
    </row>
    <row r="8" spans="1:11" hidden="1" x14ac:dyDescent="0.25">
      <c r="A8" s="5">
        <v>20005</v>
      </c>
      <c r="B8" s="6" t="str">
        <f>IFERROR(VLOOKUP(A8,'[2]Total Provider - Dec 2015'!$A$1:$K$1232,2,FALSE),"")</f>
        <v xml:space="preserve">Al Ansari Specialist Hospital </v>
      </c>
      <c r="C8" s="7" t="str">
        <f>IFERROR(VLOOKUP(A8,'[2]Total Provider - Dec 2015'!$A$1:$K$1232,3,FALSE),"")</f>
        <v>NW5</v>
      </c>
      <c r="D8" s="7" t="str">
        <f>IFERROR(VLOOKUP(A8,'[2]Total Provider - Dec 2015'!$A$1:$K$1232,4,FALSE),"")</f>
        <v>Madinah</v>
      </c>
      <c r="E8" s="7" t="str">
        <f>IFERROR(VLOOKUP(A8,'[2]Total Provider - Dec 2015'!$A$1:$K$1232,5,FALSE),"")</f>
        <v>Yanbu</v>
      </c>
      <c r="F8" s="7" t="str">
        <f>IFERROR(VLOOKUP(A8,'[2]Total Provider - Dec 2015'!$A$1:$K$1232,6,FALSE),"")</f>
        <v>Al Jabriyah Area</v>
      </c>
      <c r="G8" s="7" t="str">
        <f>IFERROR(VLOOKUP(A8,'[2]Total Provider - Dec 2015'!$A$1:$K$1232,7,FALSE),"")</f>
        <v>0143926444</v>
      </c>
      <c r="H8" s="10" t="str">
        <f>IFERROR(VLOOKUP(A8,'[2]Total Provider - Dec 2015'!$A$1:$K$1232,8,FALSE),"")</f>
        <v>حي الجابرية</v>
      </c>
      <c r="I8" s="10" t="str">
        <f>IFERROR(VLOOKUP(A8,'[2]Total Provider - Dec 2015'!$A$1:$K$1232,9,FALSE),"")</f>
        <v>ينبع</v>
      </c>
      <c r="J8" s="10" t="str">
        <f>IFERROR(VLOOKUP(A8,'[2]Total Provider - Dec 2015'!$A$1:$K$1232,10,FALSE),"")</f>
        <v>المدينة المنورة</v>
      </c>
      <c r="K8" s="10" t="str">
        <f>IFERROR(VLOOKUP(A8,'[2]Total Provider - Dec 2015'!$A$1:$K$1232,11,FALSE),"")</f>
        <v xml:space="preserve">مستشفى الأنصاري التخصصي </v>
      </c>
    </row>
    <row r="9" spans="1:11" hidden="1" x14ac:dyDescent="0.25">
      <c r="A9" s="5">
        <v>20007</v>
      </c>
      <c r="B9" s="6" t="str">
        <f>IFERROR(VLOOKUP(A9,'[2]Total Provider - Dec 2015'!$A$1:$K$1232,2,FALSE),"")</f>
        <v>Al-Bustan Medical Complex</v>
      </c>
      <c r="C9" s="7" t="str">
        <f>IFERROR(VLOOKUP(A9,'[2]Total Provider - Dec 2015'!$A$1:$K$1232,3,FALSE),"")</f>
        <v>NW2</v>
      </c>
      <c r="D9" s="7" t="str">
        <f>IFERROR(VLOOKUP(A9,'[2]Total Provider - Dec 2015'!$A$1:$K$1232,4,FALSE),"")</f>
        <v>Riyadh</v>
      </c>
      <c r="E9" s="7" t="str">
        <f>IFERROR(VLOOKUP(A9,'[2]Total Provider - Dec 2015'!$A$1:$K$1232,5,FALSE),"")</f>
        <v>Riyadh</v>
      </c>
      <c r="F9" s="7" t="str">
        <f>IFERROR(VLOOKUP(A9,'[2]Total Provider - Dec 2015'!$A$1:$K$1232,6,FALSE),"")</f>
        <v>Al Hejaz Street</v>
      </c>
      <c r="G9" s="7" t="str">
        <f>IFERROR(VLOOKUP(A9,'[2]Total Provider - Dec 2015'!$A$1:$K$1232,7,FALSE),"")</f>
        <v>0114582140</v>
      </c>
      <c r="H9" s="10" t="str">
        <f>IFERROR(VLOOKUP(A9,'[2]Total Provider - Dec 2015'!$A$1:$K$1232,8,FALSE),"")</f>
        <v>شارع الحجاز</v>
      </c>
      <c r="I9" s="10" t="str">
        <f>IFERROR(VLOOKUP(A9,'[2]Total Provider - Dec 2015'!$A$1:$K$1232,9,FALSE),"")</f>
        <v>الرياض</v>
      </c>
      <c r="J9" s="10" t="str">
        <f>IFERROR(VLOOKUP(A9,'[2]Total Provider - Dec 2015'!$A$1:$K$1232,10,FALSE),"")</f>
        <v>الرياض</v>
      </c>
      <c r="K9" s="10" t="str">
        <f>IFERROR(VLOOKUP(A9,'[2]Total Provider - Dec 2015'!$A$1:$K$1232,11,FALSE),"")</f>
        <v>مجمع البستان الطبي</v>
      </c>
    </row>
    <row r="10" spans="1:11" hidden="1" x14ac:dyDescent="0.25">
      <c r="A10" s="5">
        <v>20014</v>
      </c>
      <c r="B10" s="6" t="str">
        <f>IFERROR(VLOOKUP(A10,'[2]Total Provider - Dec 2015'!$A$1:$K$1232,2,FALSE),"")</f>
        <v>Al Hammadi Hospital</v>
      </c>
      <c r="C10" s="7" t="str">
        <f>IFERROR(VLOOKUP(A10,'[2]Total Provider - Dec 2015'!$A$1:$K$1232,3,FALSE),"")</f>
        <v>NW6</v>
      </c>
      <c r="D10" s="7" t="str">
        <f>IFERROR(VLOOKUP(A10,'[2]Total Provider - Dec 2015'!$A$1:$K$1232,4,FALSE),"")</f>
        <v>Riyadh</v>
      </c>
      <c r="E10" s="7" t="str">
        <f>IFERROR(VLOOKUP(A10,'[2]Total Provider - Dec 2015'!$A$1:$K$1232,5,FALSE),"")</f>
        <v>Riyadh</v>
      </c>
      <c r="F10" s="7" t="str">
        <f>IFERROR(VLOOKUP(A10,'[2]Total Provider - Dec 2015'!$A$1:$K$1232,6,FALSE),"")</f>
        <v>Al Aqarieh Street</v>
      </c>
      <c r="G10" s="7" t="str">
        <f>IFERROR(VLOOKUP(A10,'[2]Total Provider - Dec 2015'!$A$1:$K$1232,7,FALSE),"")</f>
        <v>0114622000</v>
      </c>
      <c r="H10" s="10" t="str">
        <f>IFERROR(VLOOKUP(A10,'[2]Total Provider - Dec 2015'!$A$1:$K$1232,8,FALSE),"")</f>
        <v>شارع العقارية</v>
      </c>
      <c r="I10" s="10" t="str">
        <f>IFERROR(VLOOKUP(A10,'[2]Total Provider - Dec 2015'!$A$1:$K$1232,9,FALSE),"")</f>
        <v>الرياض</v>
      </c>
      <c r="J10" s="10" t="str">
        <f>IFERROR(VLOOKUP(A10,'[2]Total Provider - Dec 2015'!$A$1:$K$1232,10,FALSE),"")</f>
        <v>الرياض</v>
      </c>
      <c r="K10" s="10" t="str">
        <f>IFERROR(VLOOKUP(A10,'[2]Total Provider - Dec 2015'!$A$1:$K$1232,11,FALSE),"")</f>
        <v xml:space="preserve">مستشفى الحمادي </v>
      </c>
    </row>
    <row r="11" spans="1:11" hidden="1" x14ac:dyDescent="0.25">
      <c r="A11" s="5">
        <v>20015</v>
      </c>
      <c r="B11" s="6" t="str">
        <f>IFERROR(VLOOKUP(A11,'[2]Total Provider - Dec 2015'!$A$1:$K$1232,2,FALSE),"")</f>
        <v>Al Hamra Hospital</v>
      </c>
      <c r="C11" s="7" t="str">
        <f>IFERROR(VLOOKUP(A11,'[2]Total Provider - Dec 2015'!$A$1:$K$1232,3,FALSE),"")</f>
        <v>NW2</v>
      </c>
      <c r="D11" s="7" t="str">
        <f>IFERROR(VLOOKUP(A11,'[2]Total Provider - Dec 2015'!$A$1:$K$1232,4,FALSE),"")</f>
        <v>Makkah</v>
      </c>
      <c r="E11" s="7" t="str">
        <f>IFERROR(VLOOKUP(A11,'[2]Total Provider - Dec 2015'!$A$1:$K$1232,5,FALSE),"")</f>
        <v>Jeddah</v>
      </c>
      <c r="F11" s="7" t="str">
        <f>IFERROR(VLOOKUP(A11,'[2]Total Provider - Dec 2015'!$A$1:$K$1232,6,FALSE),"")</f>
        <v>Al Hamra Area</v>
      </c>
      <c r="G11" s="7" t="str">
        <f>IFERROR(VLOOKUP(A11,'[2]Total Provider - Dec 2015'!$A$1:$K$1232,7,FALSE),"")</f>
        <v>0126612165</v>
      </c>
      <c r="H11" s="10" t="str">
        <f>IFERROR(VLOOKUP(A11,'[2]Total Provider - Dec 2015'!$A$1:$K$1232,8,FALSE),"")</f>
        <v>حي الحمراء</v>
      </c>
      <c r="I11" s="10" t="str">
        <f>IFERROR(VLOOKUP(A11,'[2]Total Provider - Dec 2015'!$A$1:$K$1232,9,FALSE),"")</f>
        <v>جدة</v>
      </c>
      <c r="J11" s="10" t="str">
        <f>IFERROR(VLOOKUP(A11,'[2]Total Provider - Dec 2015'!$A$1:$K$1232,10,FALSE),"")</f>
        <v>مكة المكرمة</v>
      </c>
      <c r="K11" s="10" t="str">
        <f>IFERROR(VLOOKUP(A11,'[2]Total Provider - Dec 2015'!$A$1:$K$1232,11,FALSE),"")</f>
        <v xml:space="preserve">مستشفى الحمراء </v>
      </c>
    </row>
    <row r="12" spans="1:11" hidden="1" x14ac:dyDescent="0.25">
      <c r="A12" s="5">
        <v>20016</v>
      </c>
      <c r="B12" s="6" t="str">
        <f>IFERROR(VLOOKUP(A12,'[2]Total Provider - Dec 2015'!$A$1:$K$1232,2,FALSE),"")</f>
        <v xml:space="preserve">Al Hawraa Clinic </v>
      </c>
      <c r="C12" s="7" t="str">
        <f>IFERROR(VLOOKUP(A12,'[2]Total Provider - Dec 2015'!$A$1:$K$1232,3,FALSE),"")</f>
        <v>NWS</v>
      </c>
      <c r="D12" s="7" t="str">
        <f>IFERROR(VLOOKUP(A12,'[2]Total Provider - Dec 2015'!$A$1:$K$1232,4,FALSE),"")</f>
        <v>Eastern Province</v>
      </c>
      <c r="E12" s="7" t="str">
        <f>IFERROR(VLOOKUP(A12,'[2]Total Provider - Dec 2015'!$A$1:$K$1232,5,FALSE),"")</f>
        <v>Hofuf</v>
      </c>
      <c r="F12" s="7" t="str">
        <f>IFERROR(VLOOKUP(A12,'[2]Total Provider - Dec 2015'!$A$1:$K$1232,6,FALSE),"")</f>
        <v xml:space="preserve">Al Taawan St. near the Civil Defence </v>
      </c>
      <c r="G12" s="7" t="str">
        <f>IFERROR(VLOOKUP(A12,'[2]Total Provider - Dec 2015'!$A$1:$K$1232,7,FALSE),"")</f>
        <v>0135879585</v>
      </c>
      <c r="H12" s="10" t="str">
        <f>IFERROR(VLOOKUP(A12,'[2]Total Provider - Dec 2015'!$A$1:$K$1232,8,FALSE),"")</f>
        <v>شارع التعاون قرب الدفاع المدني</v>
      </c>
      <c r="I12" s="10" t="str">
        <f>IFERROR(VLOOKUP(A12,'[2]Total Provider - Dec 2015'!$A$1:$K$1232,9,FALSE),"")</f>
        <v>الهفوف</v>
      </c>
      <c r="J12" s="10" t="str">
        <f>IFERROR(VLOOKUP(A12,'[2]Total Provider - Dec 2015'!$A$1:$K$1232,10,FALSE),"")</f>
        <v>المنطقة الشرقية</v>
      </c>
      <c r="K12" s="10" t="str">
        <f>IFERROR(VLOOKUP(A12,'[2]Total Provider - Dec 2015'!$A$1:$K$1232,11,FALSE),"")</f>
        <v xml:space="preserve">مستوصف المرضية الحوراء </v>
      </c>
    </row>
    <row r="13" spans="1:11" hidden="1" x14ac:dyDescent="0.25">
      <c r="A13" s="5">
        <v>20017</v>
      </c>
      <c r="B13" s="6" t="str">
        <f>IFERROR(VLOOKUP(A13,'[2]Total Provider - Dec 2015'!$A$1:$K$1232,2,FALSE),"")</f>
        <v>Al Hayat Hospital</v>
      </c>
      <c r="C13" s="7" t="str">
        <f>IFERROR(VLOOKUP(A13,'[2]Total Provider - Dec 2015'!$A$1:$K$1232,3,FALSE),"")</f>
        <v>NWS</v>
      </c>
      <c r="D13" s="7" t="str">
        <f>IFERROR(VLOOKUP(A13,'[2]Total Provider - Dec 2015'!$A$1:$K$1232,4,FALSE),"")</f>
        <v>Makkah</v>
      </c>
      <c r="E13" s="7" t="str">
        <f>IFERROR(VLOOKUP(A13,'[2]Total Provider - Dec 2015'!$A$1:$K$1232,5,FALSE),"")</f>
        <v>Jeddah</v>
      </c>
      <c r="F13" s="7" t="str">
        <f>IFERROR(VLOOKUP(A13,'[2]Total Provider - Dec 2015'!$A$1:$K$1232,6,FALSE),"")</f>
        <v>Television Street</v>
      </c>
      <c r="G13" s="7" t="str">
        <f>IFERROR(VLOOKUP(A13,'[2]Total Provider - Dec 2015'!$A$1:$K$1232,7,FALSE),"")</f>
        <v>0126370707</v>
      </c>
      <c r="H13" s="10" t="str">
        <f>IFERROR(VLOOKUP(A13,'[2]Total Provider - Dec 2015'!$A$1:$K$1232,8,FALSE),"")</f>
        <v>شارع التلفزيون</v>
      </c>
      <c r="I13" s="10" t="str">
        <f>IFERROR(VLOOKUP(A13,'[2]Total Provider - Dec 2015'!$A$1:$K$1232,9,FALSE),"")</f>
        <v>جدة</v>
      </c>
      <c r="J13" s="10" t="str">
        <f>IFERROR(VLOOKUP(A13,'[2]Total Provider - Dec 2015'!$A$1:$K$1232,10,FALSE),"")</f>
        <v>مكة المكرمة</v>
      </c>
      <c r="K13" s="10" t="str">
        <f>IFERROR(VLOOKUP(A13,'[2]Total Provider - Dec 2015'!$A$1:$K$1232,11,FALSE),"")</f>
        <v xml:space="preserve">مستشفى الحياة </v>
      </c>
    </row>
    <row r="14" spans="1:11" x14ac:dyDescent="0.25">
      <c r="A14" s="5">
        <v>20018</v>
      </c>
      <c r="B14" s="6" t="str">
        <f>IFERROR(VLOOKUP(A14,'[2]Total Provider - Dec 2015'!$A$1:$K$1232,2,FALSE),"")</f>
        <v>Al Jazira Clinic</v>
      </c>
      <c r="C14" s="7" t="str">
        <f>IFERROR(VLOOKUP(A14,'[2]Total Provider - Dec 2015'!$A$1:$K$1232,3,FALSE),"")</f>
        <v>NW1</v>
      </c>
      <c r="D14" s="7" t="str">
        <f>IFERROR(VLOOKUP(A14,'[2]Total Provider - Dec 2015'!$A$1:$K$1232,4,FALSE),"")</f>
        <v>Eastern Province</v>
      </c>
      <c r="E14" s="7" t="str">
        <f>IFERROR(VLOOKUP(A14,'[2]Total Provider - Dec 2015'!$A$1:$K$1232,5,FALSE),"")</f>
        <v>Khobar</v>
      </c>
      <c r="F14" s="7" t="str">
        <f>IFERROR(VLOOKUP(A14,'[2]Total Provider - Dec 2015'!$A$1:$K$1232,6,FALSE),"")</f>
        <v>Al Thobah Riyadh Street</v>
      </c>
      <c r="G14" s="7" t="str">
        <f>IFERROR(VLOOKUP(A14,'[2]Total Provider - Dec 2015'!$A$1:$K$1232,7,FALSE),"")</f>
        <v>0138640079</v>
      </c>
      <c r="H14" s="10" t="str">
        <f>IFERROR(VLOOKUP(A14,'[2]Total Provider - Dec 2015'!$A$1:$K$1232,8,FALSE),"")</f>
        <v>الثقبة - طريق الرياض</v>
      </c>
      <c r="I14" s="10" t="str">
        <f>IFERROR(VLOOKUP(A14,'[2]Total Provider - Dec 2015'!$A$1:$K$1232,9,FALSE),"")</f>
        <v>الخبر</v>
      </c>
      <c r="J14" s="10" t="str">
        <f>IFERROR(VLOOKUP(A14,'[2]Total Provider - Dec 2015'!$A$1:$K$1232,10,FALSE),"")</f>
        <v>المنطقة الشرقية</v>
      </c>
      <c r="K14" s="10" t="str">
        <f>IFERROR(VLOOKUP(A14,'[2]Total Provider - Dec 2015'!$A$1:$K$1232,11,FALSE),"")</f>
        <v xml:space="preserve">مستوصف الجزيرة </v>
      </c>
    </row>
    <row r="15" spans="1:11" hidden="1" x14ac:dyDescent="0.25">
      <c r="A15" s="5">
        <v>20020</v>
      </c>
      <c r="B15" s="6" t="str">
        <f>IFERROR(VLOOKUP(A15,'[2]Total Provider - Dec 2015'!$A$1:$K$1232,2,FALSE),"")</f>
        <v>Al Jedaani Hospital</v>
      </c>
      <c r="C15" s="7" t="str">
        <f>IFERROR(VLOOKUP(A15,'[2]Total Provider - Dec 2015'!$A$1:$K$1232,3,FALSE),"")</f>
        <v>NW3</v>
      </c>
      <c r="D15" s="7" t="str">
        <f>IFERROR(VLOOKUP(A15,'[2]Total Provider - Dec 2015'!$A$1:$K$1232,4,FALSE),"")</f>
        <v>Makkah</v>
      </c>
      <c r="E15" s="7" t="str">
        <f>IFERROR(VLOOKUP(A15,'[2]Total Provider - Dec 2015'!$A$1:$K$1232,5,FALSE),"")</f>
        <v>Jeddah</v>
      </c>
      <c r="F15" s="7" t="str">
        <f>IFERROR(VLOOKUP(A15,'[2]Total Provider - Dec 2015'!$A$1:$K$1232,6,FALSE),"")</f>
        <v>Al Safa District</v>
      </c>
      <c r="G15" s="7" t="str">
        <f>IFERROR(VLOOKUP(A15,'[2]Total Provider - Dec 2015'!$A$1:$K$1232,7,FALSE),"")</f>
        <v>0126772221</v>
      </c>
      <c r="H15" s="10" t="str">
        <f>IFERROR(VLOOKUP(A15,'[2]Total Provider - Dec 2015'!$A$1:$K$1232,8,FALSE),"")</f>
        <v xml:space="preserve">حي الصفا   </v>
      </c>
      <c r="I15" s="10" t="str">
        <f>IFERROR(VLOOKUP(A15,'[2]Total Provider - Dec 2015'!$A$1:$K$1232,9,FALSE),"")</f>
        <v>جدة</v>
      </c>
      <c r="J15" s="10" t="str">
        <f>IFERROR(VLOOKUP(A15,'[2]Total Provider - Dec 2015'!$A$1:$K$1232,10,FALSE),"")</f>
        <v>مكة المكرمة</v>
      </c>
      <c r="K15" s="10" t="str">
        <f>IFERROR(VLOOKUP(A15,'[2]Total Provider - Dec 2015'!$A$1:$K$1232,11,FALSE),"")</f>
        <v>مستشفى الجدعاني - الصفا</v>
      </c>
    </row>
    <row r="16" spans="1:11" hidden="1" x14ac:dyDescent="0.25">
      <c r="A16" s="5">
        <v>20021</v>
      </c>
      <c r="B16" s="6" t="str">
        <f>IFERROR(VLOOKUP(A16,'[2]Total Provider - Dec 2015'!$A$1:$K$1232,2,FALSE),"")</f>
        <v>New Al Jedaani Hospital</v>
      </c>
      <c r="C16" s="7" t="str">
        <f>IFERROR(VLOOKUP(A16,'[2]Total Provider - Dec 2015'!$A$1:$K$1232,3,FALSE),"")</f>
        <v>NW2</v>
      </c>
      <c r="D16" s="7" t="str">
        <f>IFERROR(VLOOKUP(A16,'[2]Total Provider - Dec 2015'!$A$1:$K$1232,4,FALSE),"")</f>
        <v>Makkah</v>
      </c>
      <c r="E16" s="7" t="str">
        <f>IFERROR(VLOOKUP(A16,'[2]Total Provider - Dec 2015'!$A$1:$K$1232,5,FALSE),"")</f>
        <v>Jeddah</v>
      </c>
      <c r="F16" s="7" t="str">
        <f>IFERROR(VLOOKUP(A16,'[2]Total Provider - Dec 2015'!$A$1:$K$1232,6,FALSE),"")</f>
        <v>Al Ghulail District, Al Mahjer Road</v>
      </c>
      <c r="G16" s="7" t="str">
        <f>IFERROR(VLOOKUP(A16,'[2]Total Provider - Dec 2015'!$A$1:$K$1232,7,FALSE),"")</f>
        <v>0126368100</v>
      </c>
      <c r="H16" s="10" t="str">
        <f>IFERROR(VLOOKUP(A16,'[2]Total Provider - Dec 2015'!$A$1:$K$1232,8,FALSE),"")</f>
        <v>حي الغليل - شارع المحجر</v>
      </c>
      <c r="I16" s="10" t="str">
        <f>IFERROR(VLOOKUP(A16,'[2]Total Provider - Dec 2015'!$A$1:$K$1232,9,FALSE),"")</f>
        <v>جدة</v>
      </c>
      <c r="J16" s="10" t="str">
        <f>IFERROR(VLOOKUP(A16,'[2]Total Provider - Dec 2015'!$A$1:$K$1232,10,FALSE),"")</f>
        <v>مكة المكرمة</v>
      </c>
      <c r="K16" s="10" t="str">
        <f>IFERROR(VLOOKUP(A16,'[2]Total Provider - Dec 2015'!$A$1:$K$1232,11,FALSE),"")</f>
        <v xml:space="preserve">مستشفى الجدعاني الجديد </v>
      </c>
    </row>
    <row r="17" spans="1:11" hidden="1" x14ac:dyDescent="0.25">
      <c r="A17" s="5">
        <v>20022</v>
      </c>
      <c r="B17" s="6" t="str">
        <f>IFERROR(VLOOKUP(A17,'[2]Total Provider - Dec 2015'!$A$1:$K$1232,2,FALSE),"")</f>
        <v>Khaledia Clinic</v>
      </c>
      <c r="C17" s="7" t="str">
        <f>IFERROR(VLOOKUP(A17,'[2]Total Provider - Dec 2015'!$A$1:$K$1232,3,FALSE),"")</f>
        <v>NWS</v>
      </c>
      <c r="D17" s="7" t="str">
        <f>IFERROR(VLOOKUP(A17,'[2]Total Provider - Dec 2015'!$A$1:$K$1232,4,FALSE),"")</f>
        <v>Riyadh</v>
      </c>
      <c r="E17" s="7" t="str">
        <f>IFERROR(VLOOKUP(A17,'[2]Total Provider - Dec 2015'!$A$1:$K$1232,5,FALSE),"")</f>
        <v>Riyadh</v>
      </c>
      <c r="F17" s="7" t="str">
        <f>IFERROR(VLOOKUP(A17,'[2]Total Provider - Dec 2015'!$A$1:$K$1232,6,FALSE),"")</f>
        <v>Khalidia Area</v>
      </c>
      <c r="G17" s="7" t="str">
        <f>IFERROR(VLOOKUP(A17,'[2]Total Provider - Dec 2015'!$A$1:$K$1232,7,FALSE),"")</f>
        <v>0114481448</v>
      </c>
      <c r="H17" s="10" t="str">
        <f>IFERROR(VLOOKUP(A17,'[2]Total Provider - Dec 2015'!$A$1:$K$1232,8,FALSE),"")</f>
        <v>حي الخالدية</v>
      </c>
      <c r="I17" s="10" t="str">
        <f>IFERROR(VLOOKUP(A17,'[2]Total Provider - Dec 2015'!$A$1:$K$1232,9,FALSE),"")</f>
        <v>الرياض</v>
      </c>
      <c r="J17" s="10" t="str">
        <f>IFERROR(VLOOKUP(A17,'[2]Total Provider - Dec 2015'!$A$1:$K$1232,10,FALSE),"")</f>
        <v>الرياض</v>
      </c>
      <c r="K17" s="10" t="str">
        <f>IFERROR(VLOOKUP(A17,'[2]Total Provider - Dec 2015'!$A$1:$K$1232,11,FALSE),"")</f>
        <v xml:space="preserve">مستوصف الخالدية </v>
      </c>
    </row>
    <row r="18" spans="1:11" hidden="1" x14ac:dyDescent="0.25">
      <c r="A18" s="5">
        <v>20023</v>
      </c>
      <c r="B18" s="6" t="str">
        <f>IFERROR(VLOOKUP(A18,'[2]Total Provider - Dec 2015'!$A$1:$K$1232,2,FALSE),"")</f>
        <v>Al Khazan Medical Polyclinic</v>
      </c>
      <c r="C18" s="7" t="str">
        <f>IFERROR(VLOOKUP(A18,'[2]Total Provider - Dec 2015'!$A$1:$K$1232,3,FALSE),"")</f>
        <v>NW4</v>
      </c>
      <c r="D18" s="7" t="str">
        <f>IFERROR(VLOOKUP(A18,'[2]Total Provider - Dec 2015'!$A$1:$K$1232,4,FALSE),"")</f>
        <v>Riyadh</v>
      </c>
      <c r="E18" s="7" t="str">
        <f>IFERROR(VLOOKUP(A18,'[2]Total Provider - Dec 2015'!$A$1:$K$1232,5,FALSE),"")</f>
        <v>Riyadh</v>
      </c>
      <c r="F18" s="7" t="str">
        <f>IFERROR(VLOOKUP(A18,'[2]Total Provider - Dec 2015'!$A$1:$K$1232,6,FALSE),"")</f>
        <v xml:space="preserve">Al Khazan Street </v>
      </c>
      <c r="G18" s="7" t="str">
        <f>IFERROR(VLOOKUP(A18,'[2]Total Provider - Dec 2015'!$A$1:$K$1232,7,FALSE),"")</f>
        <v>0114355252</v>
      </c>
      <c r="H18" s="10" t="str">
        <f>IFERROR(VLOOKUP(A18,'[2]Total Provider - Dec 2015'!$A$1:$K$1232,8,FALSE),"")</f>
        <v>شارع الخزان</v>
      </c>
      <c r="I18" s="10" t="str">
        <f>IFERROR(VLOOKUP(A18,'[2]Total Provider - Dec 2015'!$A$1:$K$1232,9,FALSE),"")</f>
        <v>الرياض</v>
      </c>
      <c r="J18" s="10" t="str">
        <f>IFERROR(VLOOKUP(A18,'[2]Total Provider - Dec 2015'!$A$1:$K$1232,10,FALSE),"")</f>
        <v>الرياض</v>
      </c>
      <c r="K18" s="10" t="str">
        <f>IFERROR(VLOOKUP(A18,'[2]Total Provider - Dec 2015'!$A$1:$K$1232,11,FALSE),"")</f>
        <v xml:space="preserve">مجمع عيادات الخزان الطبي </v>
      </c>
    </row>
    <row r="19" spans="1:11" hidden="1" x14ac:dyDescent="0.25">
      <c r="A19" s="5">
        <v>20026</v>
      </c>
      <c r="B19" s="6" t="str">
        <f>IFERROR(VLOOKUP(A19,'[2]Total Provider - Dec 2015'!$A$1:$K$1232,2,FALSE),"")</f>
        <v xml:space="preserve">Dr Abdul Rahman Al Mishari Hospital </v>
      </c>
      <c r="C19" s="7" t="str">
        <f>IFERROR(VLOOKUP(A19,'[2]Total Provider - Dec 2015'!$A$1:$K$1232,3,FALSE),"")</f>
        <v>NW3</v>
      </c>
      <c r="D19" s="7" t="str">
        <f>IFERROR(VLOOKUP(A19,'[2]Total Provider - Dec 2015'!$A$1:$K$1232,4,FALSE),"")</f>
        <v>Riyadh</v>
      </c>
      <c r="E19" s="7" t="str">
        <f>IFERROR(VLOOKUP(A19,'[2]Total Provider - Dec 2015'!$A$1:$K$1232,5,FALSE),"")</f>
        <v>Riyadh</v>
      </c>
      <c r="F19" s="7" t="str">
        <f>IFERROR(VLOOKUP(A19,'[2]Total Provider - Dec 2015'!$A$1:$K$1232,6,FALSE),"")</f>
        <v>Olaya Area</v>
      </c>
      <c r="G19" s="7" t="str">
        <f>IFERROR(VLOOKUP(A19,'[2]Total Provider - Dec 2015'!$A$1:$K$1232,7,FALSE),"")</f>
        <v>0114657700</v>
      </c>
      <c r="H19" s="10" t="str">
        <f>IFERROR(VLOOKUP(A19,'[2]Total Provider - Dec 2015'!$A$1:$K$1232,8,FALSE),"")</f>
        <v>حي العليا</v>
      </c>
      <c r="I19" s="10" t="str">
        <f>IFERROR(VLOOKUP(A19,'[2]Total Provider - Dec 2015'!$A$1:$K$1232,9,FALSE),"")</f>
        <v>الرياض</v>
      </c>
      <c r="J19" s="10" t="str">
        <f>IFERROR(VLOOKUP(A19,'[2]Total Provider - Dec 2015'!$A$1:$K$1232,10,FALSE),"")</f>
        <v>الرياض</v>
      </c>
      <c r="K19" s="10" t="str">
        <f>IFERROR(VLOOKUP(A19,'[2]Total Provider - Dec 2015'!$A$1:$K$1232,11,FALSE),"")</f>
        <v xml:space="preserve">مستشفى الدكتور عبدالرحمن المشاري </v>
      </c>
    </row>
    <row r="20" spans="1:11" hidden="1" x14ac:dyDescent="0.25">
      <c r="A20" s="5">
        <v>20027</v>
      </c>
      <c r="B20" s="6" t="str">
        <f>IFERROR(VLOOKUP(A20,'[2]Total Provider - Dec 2015'!$A$1:$K$1232,2,FALSE),"")</f>
        <v>Al Mobarak Hospital</v>
      </c>
      <c r="C20" s="7" t="str">
        <f>IFERROR(VLOOKUP(A20,'[2]Total Provider - Dec 2015'!$A$1:$K$1232,3,FALSE),"")</f>
        <v>NWS</v>
      </c>
      <c r="D20" s="7" t="str">
        <f>IFERROR(VLOOKUP(A20,'[2]Total Provider - Dec 2015'!$A$1:$K$1232,4,FALSE),"")</f>
        <v>Riyadh</v>
      </c>
      <c r="E20" s="7" t="str">
        <f>IFERROR(VLOOKUP(A20,'[2]Total Provider - Dec 2015'!$A$1:$K$1232,5,FALSE),"")</f>
        <v>Riyadh</v>
      </c>
      <c r="F20" s="7" t="str">
        <f>IFERROR(VLOOKUP(A20,'[2]Total Provider - Dec 2015'!$A$1:$K$1232,6,FALSE),"")</f>
        <v>Al Morabaa Area</v>
      </c>
      <c r="G20" s="7" t="str">
        <f>IFERROR(VLOOKUP(A20,'[2]Total Provider - Dec 2015'!$A$1:$K$1232,7,FALSE),"")</f>
        <v>0114015282</v>
      </c>
      <c r="H20" s="10" t="str">
        <f>IFERROR(VLOOKUP(A20,'[2]Total Provider - Dec 2015'!$A$1:$K$1232,8,FALSE),"")</f>
        <v>منطقة المربع</v>
      </c>
      <c r="I20" s="10" t="str">
        <f>IFERROR(VLOOKUP(A20,'[2]Total Provider - Dec 2015'!$A$1:$K$1232,9,FALSE),"")</f>
        <v>الرياض</v>
      </c>
      <c r="J20" s="10" t="str">
        <f>IFERROR(VLOOKUP(A20,'[2]Total Provider - Dec 2015'!$A$1:$K$1232,10,FALSE),"")</f>
        <v>الرياض</v>
      </c>
      <c r="K20" s="10" t="str">
        <f>IFERROR(VLOOKUP(A20,'[2]Total Provider - Dec 2015'!$A$1:$K$1232,11,FALSE),"")</f>
        <v xml:space="preserve">مستشفى المبارك </v>
      </c>
    </row>
    <row r="21" spans="1:11" hidden="1" x14ac:dyDescent="0.25">
      <c r="A21" s="5">
        <v>20028</v>
      </c>
      <c r="B21" s="6" t="str">
        <f>IFERROR(VLOOKUP(A21,'[2]Total Provider - Dec 2015'!$A$1:$K$1232,2,FALSE),"")</f>
        <v>Al Mouwasat Hospital</v>
      </c>
      <c r="C21" s="7" t="str">
        <f>IFERROR(VLOOKUP(A21,'[2]Total Provider - Dec 2015'!$A$1:$K$1232,3,FALSE),"")</f>
        <v>NW4</v>
      </c>
      <c r="D21" s="7" t="str">
        <f>IFERROR(VLOOKUP(A21,'[2]Total Provider - Dec 2015'!$A$1:$K$1232,4,FALSE),"")</f>
        <v>Eastern Province</v>
      </c>
      <c r="E21" s="7" t="str">
        <f>IFERROR(VLOOKUP(A21,'[2]Total Provider - Dec 2015'!$A$1:$K$1232,5,FALSE),"")</f>
        <v>Dammam</v>
      </c>
      <c r="F21" s="7" t="str">
        <f>IFERROR(VLOOKUP(A21,'[2]Total Provider - Dec 2015'!$A$1:$K$1232,6,FALSE),"")</f>
        <v>Plan 71</v>
      </c>
      <c r="G21" s="7" t="str">
        <f>IFERROR(VLOOKUP(A21,'[2]Total Provider - Dec 2015'!$A$1:$K$1232,7,FALSE),"")</f>
        <v>0138200000</v>
      </c>
      <c r="H21" s="10" t="str">
        <f>IFERROR(VLOOKUP(A21,'[2]Total Provider - Dec 2015'!$A$1:$K$1232,8,FALSE),"")</f>
        <v xml:space="preserve">مخطط 71  </v>
      </c>
      <c r="I21" s="10" t="str">
        <f>IFERROR(VLOOKUP(A21,'[2]Total Provider - Dec 2015'!$A$1:$K$1232,9,FALSE),"")</f>
        <v>الدمام</v>
      </c>
      <c r="J21" s="10" t="str">
        <f>IFERROR(VLOOKUP(A21,'[2]Total Provider - Dec 2015'!$A$1:$K$1232,10,FALSE),"")</f>
        <v>المنطقة الشرقية</v>
      </c>
      <c r="K21" s="10" t="str">
        <f>IFERROR(VLOOKUP(A21,'[2]Total Provider - Dec 2015'!$A$1:$K$1232,11,FALSE),"")</f>
        <v>مستشفى المواساة</v>
      </c>
    </row>
    <row r="22" spans="1:11" hidden="1" x14ac:dyDescent="0.25">
      <c r="A22" s="5">
        <v>20030</v>
      </c>
      <c r="B22" s="6" t="str">
        <f>IFERROR(VLOOKUP(A22,'[2]Total Provider - Dec 2015'!$A$1:$K$1232,2,FALSE),"")</f>
        <v>Obeid Specialist Hospital</v>
      </c>
      <c r="C22" s="7" t="str">
        <f>IFERROR(VLOOKUP(A22,'[2]Total Provider - Dec 2015'!$A$1:$K$1232,3,FALSE),"")</f>
        <v>NWS</v>
      </c>
      <c r="D22" s="7" t="str">
        <f>IFERROR(VLOOKUP(A22,'[2]Total Provider - Dec 2015'!$A$1:$K$1232,4,FALSE),"")</f>
        <v>Riyadh</v>
      </c>
      <c r="E22" s="7" t="str">
        <f>IFERROR(VLOOKUP(A22,'[2]Total Provider - Dec 2015'!$A$1:$K$1232,5,FALSE),"")</f>
        <v>Riyadh</v>
      </c>
      <c r="F22" s="7" t="str">
        <f>IFERROR(VLOOKUP(A22,'[2]Total Provider - Dec 2015'!$A$1:$K$1232,6,FALSE),"")</f>
        <v>Al Malaz - Al Farazdaq Street</v>
      </c>
      <c r="G22" s="7" t="str">
        <f>IFERROR(VLOOKUP(A22,'[2]Total Provider - Dec 2015'!$A$1:$K$1232,7,FALSE),"")</f>
        <v>0114767222</v>
      </c>
      <c r="H22" s="10" t="str">
        <f>IFERROR(VLOOKUP(A22,'[2]Total Provider - Dec 2015'!$A$1:$K$1232,8,FALSE),"")</f>
        <v>الملز - شارع الفرزدق</v>
      </c>
      <c r="I22" s="10" t="str">
        <f>IFERROR(VLOOKUP(A22,'[2]Total Provider - Dec 2015'!$A$1:$K$1232,9,FALSE),"")</f>
        <v>الرياض</v>
      </c>
      <c r="J22" s="10" t="str">
        <f>IFERROR(VLOOKUP(A22,'[2]Total Provider - Dec 2015'!$A$1:$K$1232,10,FALSE),"")</f>
        <v>الرياض</v>
      </c>
      <c r="K22" s="10" t="str">
        <f>IFERROR(VLOOKUP(A22,'[2]Total Provider - Dec 2015'!$A$1:$K$1232,11,FALSE),"")</f>
        <v xml:space="preserve">مستشفى عبيد التخصصي </v>
      </c>
    </row>
    <row r="23" spans="1:11" hidden="1" x14ac:dyDescent="0.25">
      <c r="A23" s="5">
        <v>20031</v>
      </c>
      <c r="B23" s="6" t="str">
        <f>IFERROR(VLOOKUP(A23,'[2]Total Provider - Dec 2015'!$A$1:$K$1232,2,FALSE),"")</f>
        <v>Al Osrah International Hospital</v>
      </c>
      <c r="C23" s="7" t="str">
        <f>IFERROR(VLOOKUP(A23,'[2]Total Provider - Dec 2015'!$A$1:$K$1232,3,FALSE),"")</f>
        <v>NWS</v>
      </c>
      <c r="D23" s="7" t="str">
        <f>IFERROR(VLOOKUP(A23,'[2]Total Provider - Dec 2015'!$A$1:$K$1232,4,FALSE),"")</f>
        <v>Riyadh</v>
      </c>
      <c r="E23" s="7" t="str">
        <f>IFERROR(VLOOKUP(A23,'[2]Total Provider - Dec 2015'!$A$1:$K$1232,5,FALSE),"")</f>
        <v>Riyadh</v>
      </c>
      <c r="F23" s="7" t="str">
        <f>IFERROR(VLOOKUP(A23,'[2]Total Provider - Dec 2015'!$A$1:$K$1232,6,FALSE),"")</f>
        <v>Orayjan Area</v>
      </c>
      <c r="G23" s="7" t="str">
        <f>IFERROR(VLOOKUP(A23,'[2]Total Provider - Dec 2015'!$A$1:$K$1232,7,FALSE),"")</f>
        <v>0114311111</v>
      </c>
      <c r="H23" s="10" t="str">
        <f>IFERROR(VLOOKUP(A23,'[2]Total Provider - Dec 2015'!$A$1:$K$1232,8,FALSE),"")</f>
        <v>حي العريجان</v>
      </c>
      <c r="I23" s="10" t="str">
        <f>IFERROR(VLOOKUP(A23,'[2]Total Provider - Dec 2015'!$A$1:$K$1232,9,FALSE),"")</f>
        <v>الرياض</v>
      </c>
      <c r="J23" s="10" t="str">
        <f>IFERROR(VLOOKUP(A23,'[2]Total Provider - Dec 2015'!$A$1:$K$1232,10,FALSE),"")</f>
        <v>الرياض</v>
      </c>
      <c r="K23" s="10" t="str">
        <f>IFERROR(VLOOKUP(A23,'[2]Total Provider - Dec 2015'!$A$1:$K$1232,11,FALSE),"")</f>
        <v xml:space="preserve">مستشفى الأسرة الدولي </v>
      </c>
    </row>
    <row r="24" spans="1:11" hidden="1" x14ac:dyDescent="0.25">
      <c r="A24" s="5">
        <v>20034</v>
      </c>
      <c r="B24" s="6" t="str">
        <f>IFERROR(VLOOKUP(A24,'[2]Total Provider - Dec 2015'!$A$1:$K$1232,2,FALSE),"")</f>
        <v>Al Ryan Polyclinic</v>
      </c>
      <c r="C24" s="7" t="str">
        <f>IFERROR(VLOOKUP(A24,'[2]Total Provider - Dec 2015'!$A$1:$K$1232,3,FALSE),"")</f>
        <v>NWS</v>
      </c>
      <c r="D24" s="7" t="str">
        <f>IFERROR(VLOOKUP(A24,'[2]Total Provider - Dec 2015'!$A$1:$K$1232,4,FALSE),"")</f>
        <v>Makkah</v>
      </c>
      <c r="E24" s="7" t="str">
        <f>IFERROR(VLOOKUP(A24,'[2]Total Provider - Dec 2015'!$A$1:$K$1232,5,FALSE),"")</f>
        <v>Jeddah</v>
      </c>
      <c r="F24" s="7" t="str">
        <f>IFERROR(VLOOKUP(A24,'[2]Total Provider - Dec 2015'!$A$1:$K$1232,6,FALSE),"")</f>
        <v>Al Sharafiyah Area</v>
      </c>
      <c r="G24" s="7" t="str">
        <f>IFERROR(VLOOKUP(A24,'[2]Total Provider - Dec 2015'!$A$1:$K$1232,7,FALSE),"")</f>
        <v>0126310671</v>
      </c>
      <c r="H24" s="10" t="str">
        <f>IFERROR(VLOOKUP(A24,'[2]Total Provider - Dec 2015'!$A$1:$K$1232,8,FALSE),"")</f>
        <v>حي الشرفية</v>
      </c>
      <c r="I24" s="10" t="str">
        <f>IFERROR(VLOOKUP(A24,'[2]Total Provider - Dec 2015'!$A$1:$K$1232,9,FALSE),"")</f>
        <v>جدة</v>
      </c>
      <c r="J24" s="10" t="str">
        <f>IFERROR(VLOOKUP(A24,'[2]Total Provider - Dec 2015'!$A$1:$K$1232,10,FALSE),"")</f>
        <v>مكة المكرمة</v>
      </c>
      <c r="K24" s="10" t="str">
        <f>IFERROR(VLOOKUP(A24,'[2]Total Provider - Dec 2015'!$A$1:$K$1232,11,FALSE),"")</f>
        <v xml:space="preserve">مستوصف الريان </v>
      </c>
    </row>
    <row r="25" spans="1:11" hidden="1" x14ac:dyDescent="0.25">
      <c r="A25" s="5">
        <v>20040</v>
      </c>
      <c r="B25" s="6" t="str">
        <f>IFERROR(VLOOKUP(A25,'[2]Total Provider - Dec 2015'!$A$1:$K$1232,2,FALSE),"")</f>
        <v>Halah Essa Bin Laden Polyclinic</v>
      </c>
      <c r="C25" s="7" t="str">
        <f>IFERROR(VLOOKUP(A25,'[2]Total Provider - Dec 2015'!$A$1:$K$1232,3,FALSE),"")</f>
        <v>NW2</v>
      </c>
      <c r="D25" s="7" t="str">
        <f>IFERROR(VLOOKUP(A25,'[2]Total Provider - Dec 2015'!$A$1:$K$1232,4,FALSE),"")</f>
        <v>Makkah</v>
      </c>
      <c r="E25" s="7" t="str">
        <f>IFERROR(VLOOKUP(A25,'[2]Total Provider - Dec 2015'!$A$1:$K$1232,5,FALSE),"")</f>
        <v>Jeddah</v>
      </c>
      <c r="F25" s="7" t="str">
        <f>IFERROR(VLOOKUP(A25,'[2]Total Provider - Dec 2015'!$A$1:$K$1232,6,FALSE),"")</f>
        <v>Macarona Street, Mushrefa district</v>
      </c>
      <c r="G25" s="7" t="str">
        <f>IFERROR(VLOOKUP(A25,'[2]Total Provider - Dec 2015'!$A$1:$K$1232,7,FALSE),"")</f>
        <v>0126722315</v>
      </c>
      <c r="H25" s="10" t="str">
        <f>IFERROR(VLOOKUP(A25,'[2]Total Provider - Dec 2015'!$A$1:$K$1232,8,FALSE),"")</f>
        <v>حي المشرفة - شارع المكرونة</v>
      </c>
      <c r="I25" s="10" t="str">
        <f>IFERROR(VLOOKUP(A25,'[2]Total Provider - Dec 2015'!$A$1:$K$1232,9,FALSE),"")</f>
        <v>جدة</v>
      </c>
      <c r="J25" s="10" t="str">
        <f>IFERROR(VLOOKUP(A25,'[2]Total Provider - Dec 2015'!$A$1:$K$1232,10,FALSE),"")</f>
        <v>مكة المكرمة</v>
      </c>
      <c r="K25" s="10" t="str">
        <f>IFERROR(VLOOKUP(A25,'[2]Total Provider - Dec 2015'!$A$1:$K$1232,11,FALSE),"")</f>
        <v>مستوصف هالة عيسى بن لادن</v>
      </c>
    </row>
    <row r="26" spans="1:11" hidden="1" x14ac:dyDescent="0.25">
      <c r="A26" s="5">
        <v>20041</v>
      </c>
      <c r="B26" s="6" t="str">
        <f>IFERROR(VLOOKUP(A26,'[2]Total Provider - Dec 2015'!$A$1:$K$1232,2,FALSE),"")</f>
        <v>Al Rahma Hospital</v>
      </c>
      <c r="C26" s="7" t="str">
        <f>IFERROR(VLOOKUP(A26,'[2]Total Provider - Dec 2015'!$A$1:$K$1232,3,FALSE),"")</f>
        <v>NW3</v>
      </c>
      <c r="D26" s="7" t="str">
        <f>IFERROR(VLOOKUP(A26,'[2]Total Provider - Dec 2015'!$A$1:$K$1232,4,FALSE),"")</f>
        <v>Madinah</v>
      </c>
      <c r="E26" s="7" t="str">
        <f>IFERROR(VLOOKUP(A26,'[2]Total Provider - Dec 2015'!$A$1:$K$1232,5,FALSE),"")</f>
        <v>Madinah</v>
      </c>
      <c r="F26" s="7" t="str">
        <f>IFERROR(VLOOKUP(A26,'[2]Total Provider - Dec 2015'!$A$1:$K$1232,6,FALSE),"")</f>
        <v>Hai Al Bahar, Quba</v>
      </c>
      <c r="G26" s="7" t="str">
        <f>IFERROR(VLOOKUP(A26,'[2]Total Provider - Dec 2015'!$A$1:$K$1232,7,FALSE),"")</f>
        <v>0148272777</v>
      </c>
      <c r="H26" s="10" t="str">
        <f>IFERROR(VLOOKUP(A26,'[2]Total Provider - Dec 2015'!$A$1:$K$1232,8,FALSE),"")</f>
        <v>قباء - حي البحر</v>
      </c>
      <c r="I26" s="10" t="str">
        <f>IFERROR(VLOOKUP(A26,'[2]Total Provider - Dec 2015'!$A$1:$K$1232,9,FALSE),"")</f>
        <v>المدينة المنورة</v>
      </c>
      <c r="J26" s="10" t="str">
        <f>IFERROR(VLOOKUP(A26,'[2]Total Provider - Dec 2015'!$A$1:$K$1232,10,FALSE),"")</f>
        <v>المدينة المنورة</v>
      </c>
      <c r="K26" s="10" t="str">
        <f>IFERROR(VLOOKUP(A26,'[2]Total Provider - Dec 2015'!$A$1:$K$1232,11,FALSE),"")</f>
        <v xml:space="preserve">مستشفى الرحمة </v>
      </c>
    </row>
    <row r="27" spans="1:11" hidden="1" x14ac:dyDescent="0.25">
      <c r="A27" s="5">
        <v>20043</v>
      </c>
      <c r="B27" s="6" t="str">
        <f>IFERROR(VLOOKUP(A27,'[2]Total Provider - Dec 2015'!$A$1:$K$1232,2,FALSE),"")</f>
        <v>Al Taawin Polyclinic</v>
      </c>
      <c r="C27" s="7" t="str">
        <f>IFERROR(VLOOKUP(A27,'[2]Total Provider - Dec 2015'!$A$1:$K$1232,3,FALSE),"")</f>
        <v>NW7</v>
      </c>
      <c r="D27" s="7" t="str">
        <f>IFERROR(VLOOKUP(A27,'[2]Total Provider - Dec 2015'!$A$1:$K$1232,4,FALSE),"")</f>
        <v>Riyadh</v>
      </c>
      <c r="E27" s="7" t="str">
        <f>IFERROR(VLOOKUP(A27,'[2]Total Provider - Dec 2015'!$A$1:$K$1232,5,FALSE),"")</f>
        <v>Al Kharj</v>
      </c>
      <c r="F27" s="7" t="str">
        <f>IFERROR(VLOOKUP(A27,'[2]Total Provider - Dec 2015'!$A$1:$K$1232,6,FALSE),"")</f>
        <v>Al Muntazah Dist., King Saud Road</v>
      </c>
      <c r="G27" s="7" t="str">
        <f>IFERROR(VLOOKUP(A27,'[2]Total Provider - Dec 2015'!$A$1:$K$1232,7,FALSE),"")</f>
        <v>0115440408</v>
      </c>
      <c r="H27" s="10" t="str">
        <f>IFERROR(VLOOKUP(A27,'[2]Total Provider - Dec 2015'!$A$1:$K$1232,8,FALSE),"")</f>
        <v>حي المنتزه، طريق الملك سعود</v>
      </c>
      <c r="I27" s="10" t="str">
        <f>IFERROR(VLOOKUP(A27,'[2]Total Provider - Dec 2015'!$A$1:$K$1232,9,FALSE),"")</f>
        <v>الخرج</v>
      </c>
      <c r="J27" s="10" t="str">
        <f>IFERROR(VLOOKUP(A27,'[2]Total Provider - Dec 2015'!$A$1:$K$1232,10,FALSE),"")</f>
        <v>الرياض</v>
      </c>
      <c r="K27" s="10" t="str">
        <f>IFERROR(VLOOKUP(A27,'[2]Total Provider - Dec 2015'!$A$1:$K$1232,11,FALSE),"")</f>
        <v>مجمع التعاون الأهلي</v>
      </c>
    </row>
    <row r="28" spans="1:11" hidden="1" x14ac:dyDescent="0.25">
      <c r="A28" s="5">
        <v>20044</v>
      </c>
      <c r="B28" s="6" t="str">
        <f>IFERROR(VLOOKUP(A28,'[2]Total Provider - Dec 2015'!$A$1:$K$1232,2,FALSE),"")</f>
        <v>Tala Medical Clinics</v>
      </c>
      <c r="C28" s="7" t="str">
        <f>IFERROR(VLOOKUP(A28,'[2]Total Provider - Dec 2015'!$A$1:$K$1232,3,FALSE),"")</f>
        <v>NW4</v>
      </c>
      <c r="D28" s="7" t="str">
        <f>IFERROR(VLOOKUP(A28,'[2]Total Provider - Dec 2015'!$A$1:$K$1232,4,FALSE),"")</f>
        <v>Makkah</v>
      </c>
      <c r="E28" s="7" t="str">
        <f>IFERROR(VLOOKUP(A28,'[2]Total Provider - Dec 2015'!$A$1:$K$1232,5,FALSE),"")</f>
        <v>Jeddah</v>
      </c>
      <c r="F28" s="7" t="str">
        <f>IFERROR(VLOOKUP(A28,'[2]Total Provider - Dec 2015'!$A$1:$K$1232,6,FALSE),"")</f>
        <v xml:space="preserve">Batterjee Street, Behaind China Town </v>
      </c>
      <c r="G28" s="7" t="str">
        <f>IFERROR(VLOOKUP(A28,'[2]Total Provider - Dec 2015'!$A$1:$K$1232,7,FALSE),"")</f>
        <v>0126391818</v>
      </c>
      <c r="H28" s="10" t="str">
        <f>IFERROR(VLOOKUP(A28,'[2]Total Provider - Dec 2015'!$A$1:$K$1232,8,FALSE),"")</f>
        <v>شارع البترجي, خلف تشاينا تاون</v>
      </c>
      <c r="I28" s="10" t="str">
        <f>IFERROR(VLOOKUP(A28,'[2]Total Provider - Dec 2015'!$A$1:$K$1232,9,FALSE),"")</f>
        <v>جدة</v>
      </c>
      <c r="J28" s="10" t="str">
        <f>IFERROR(VLOOKUP(A28,'[2]Total Provider - Dec 2015'!$A$1:$K$1232,10,FALSE),"")</f>
        <v>مكة المكرمة</v>
      </c>
      <c r="K28" s="10" t="str">
        <f>IFERROR(VLOOKUP(A28,'[2]Total Provider - Dec 2015'!$A$1:$K$1232,11,FALSE),"")</f>
        <v>عيادات تالة الطبية</v>
      </c>
    </row>
    <row r="29" spans="1:11" x14ac:dyDescent="0.25">
      <c r="A29" s="5">
        <v>20045</v>
      </c>
      <c r="B29" s="6" t="str">
        <f>IFERROR(VLOOKUP(A29,'[2]Total Provider - Dec 2015'!$A$1:$K$1232,2,FALSE),"")</f>
        <v>GAMA Hospital (Ex Astoon Hospital - Al Khobar)</v>
      </c>
      <c r="C29" s="7" t="str">
        <f>IFERROR(VLOOKUP(A29,'[2]Total Provider - Dec 2015'!$A$1:$K$1232,3,FALSE),"")</f>
        <v>NW2</v>
      </c>
      <c r="D29" s="7" t="str">
        <f>IFERROR(VLOOKUP(A29,'[2]Total Provider - Dec 2015'!$A$1:$K$1232,4,FALSE),"")</f>
        <v>Eastern Province</v>
      </c>
      <c r="E29" s="7" t="str">
        <f>IFERROR(VLOOKUP(A29,'[2]Total Provider - Dec 2015'!$A$1:$K$1232,5,FALSE),"")</f>
        <v>Khobar</v>
      </c>
      <c r="F29" s="7" t="str">
        <f>IFERROR(VLOOKUP(A29,'[2]Total Provider - Dec 2015'!$A$1:$K$1232,6,FALSE),"")</f>
        <v>Dammam Road(National Guard)</v>
      </c>
      <c r="G29" s="7" t="str">
        <f>IFERROR(VLOOKUP(A29,'[2]Total Provider - Dec 2015'!$A$1:$K$1232,7,FALSE),"")</f>
        <v>0138590024</v>
      </c>
      <c r="H29" s="10" t="str">
        <f>IFERROR(VLOOKUP(A29,'[2]Total Provider - Dec 2015'!$A$1:$K$1232,8,FALSE),"")</f>
        <v xml:space="preserve">طريق الدمام بجانب الحرس الوطني </v>
      </c>
      <c r="I29" s="10" t="str">
        <f>IFERROR(VLOOKUP(A29,'[2]Total Provider - Dec 2015'!$A$1:$K$1232,9,FALSE),"")</f>
        <v>الخبر</v>
      </c>
      <c r="J29" s="10" t="str">
        <f>IFERROR(VLOOKUP(A29,'[2]Total Provider - Dec 2015'!$A$1:$K$1232,10,FALSE),"")</f>
        <v>المنطقة الشرقية</v>
      </c>
      <c r="K29" s="10" t="str">
        <f>IFERROR(VLOOKUP(A29,'[2]Total Provider - Dec 2015'!$A$1:$K$1232,11,FALSE),"")</f>
        <v>مستشفى جاما الطبي</v>
      </c>
    </row>
    <row r="30" spans="1:11" hidden="1" x14ac:dyDescent="0.25">
      <c r="A30" s="5">
        <v>20050</v>
      </c>
      <c r="B30" s="6" t="str">
        <f>IFERROR(VLOOKUP(A30,'[2]Total Provider - Dec 2015'!$A$1:$K$1232,2,FALSE),"")</f>
        <v>Al Zahra Hospital</v>
      </c>
      <c r="C30" s="7" t="str">
        <f>IFERROR(VLOOKUP(A30,'[2]Total Provider - Dec 2015'!$A$1:$K$1232,3,FALSE),"")</f>
        <v>NWS</v>
      </c>
      <c r="D30" s="7" t="str">
        <f>IFERROR(VLOOKUP(A30,'[2]Total Provider - Dec 2015'!$A$1:$K$1232,4,FALSE),"")</f>
        <v>Madinah</v>
      </c>
      <c r="E30" s="7" t="str">
        <f>IFERROR(VLOOKUP(A30,'[2]Total Provider - Dec 2015'!$A$1:$K$1232,5,FALSE),"")</f>
        <v>Madinah</v>
      </c>
      <c r="F30" s="7" t="str">
        <f>IFERROR(VLOOKUP(A30,'[2]Total Provider - Dec 2015'!$A$1:$K$1232,6,FALSE),"")</f>
        <v xml:space="preserve">Al Awali Street </v>
      </c>
      <c r="G30" s="7" t="str">
        <f>IFERROR(VLOOKUP(A30,'[2]Total Provider - Dec 2015'!$A$1:$K$1232,7,FALSE),"")</f>
        <v>0148488808</v>
      </c>
      <c r="H30" s="10" t="str">
        <f>IFERROR(VLOOKUP(A30,'[2]Total Provider - Dec 2015'!$A$1:$K$1232,8,FALSE),"")</f>
        <v>شارع العوالي</v>
      </c>
      <c r="I30" s="10" t="str">
        <f>IFERROR(VLOOKUP(A30,'[2]Total Provider - Dec 2015'!$A$1:$K$1232,9,FALSE),"")</f>
        <v>المدينة المنورة</v>
      </c>
      <c r="J30" s="10" t="str">
        <f>IFERROR(VLOOKUP(A30,'[2]Total Provider - Dec 2015'!$A$1:$K$1232,10,FALSE),"")</f>
        <v>المدينة المنورة</v>
      </c>
      <c r="K30" s="10" t="str">
        <f>IFERROR(VLOOKUP(A30,'[2]Total Provider - Dec 2015'!$A$1:$K$1232,11,FALSE),"")</f>
        <v>مستشفى الزهراء الخاص</v>
      </c>
    </row>
    <row r="31" spans="1:11" hidden="1" x14ac:dyDescent="0.25">
      <c r="A31" s="5">
        <v>20053</v>
      </c>
      <c r="B31" s="6" t="str">
        <f>IFERROR(VLOOKUP(A31,'[2]Total Provider - Dec 2015'!$A$1:$K$1232,2,FALSE),"")</f>
        <v>Saud Al Babtain Cardiac Center</v>
      </c>
      <c r="C31" s="7" t="str">
        <f>IFERROR(VLOOKUP(A31,'[2]Total Provider - Dec 2015'!$A$1:$K$1232,3,FALSE),"")</f>
        <v>NW4</v>
      </c>
      <c r="D31" s="7" t="str">
        <f>IFERROR(VLOOKUP(A31,'[2]Total Provider - Dec 2015'!$A$1:$K$1232,4,FALSE),"")</f>
        <v>Eastern Province</v>
      </c>
      <c r="E31" s="7" t="str">
        <f>IFERROR(VLOOKUP(A31,'[2]Total Provider - Dec 2015'!$A$1:$K$1232,5,FALSE),"")</f>
        <v>Dammam</v>
      </c>
      <c r="F31" s="7" t="str">
        <f>IFERROR(VLOOKUP(A31,'[2]Total Provider - Dec 2015'!$A$1:$K$1232,6,FALSE),"")</f>
        <v>King Khaled Street</v>
      </c>
      <c r="G31" s="7" t="str">
        <f>IFERROR(VLOOKUP(A31,'[2]Total Provider - Dec 2015'!$A$1:$K$1232,7,FALSE),"")</f>
        <v>0138155685</v>
      </c>
      <c r="H31" s="10" t="str">
        <f>IFERROR(VLOOKUP(A31,'[2]Total Provider - Dec 2015'!$A$1:$K$1232,8,FALSE),"")</f>
        <v>شارع الملك خالد</v>
      </c>
      <c r="I31" s="10" t="str">
        <f>IFERROR(VLOOKUP(A31,'[2]Total Provider - Dec 2015'!$A$1:$K$1232,9,FALSE),"")</f>
        <v>الدمام</v>
      </c>
      <c r="J31" s="10" t="str">
        <f>IFERROR(VLOOKUP(A31,'[2]Total Provider - Dec 2015'!$A$1:$K$1232,10,FALSE),"")</f>
        <v>المنطقة الشرقية</v>
      </c>
      <c r="K31" s="10" t="str">
        <f>IFERROR(VLOOKUP(A31,'[2]Total Provider - Dec 2015'!$A$1:$K$1232,11,FALSE),"")</f>
        <v xml:space="preserve">مركز سعود البابطين لطب وجراحة القلب </v>
      </c>
    </row>
    <row r="32" spans="1:11" hidden="1" x14ac:dyDescent="0.25">
      <c r="A32" s="5">
        <v>20055</v>
      </c>
      <c r="B32" s="6" t="str">
        <f>IFERROR(VLOOKUP(A32,'[2]Total Provider - Dec 2015'!$A$1:$K$1232,2,FALSE),"")</f>
        <v>Health and Life Dispensary</v>
      </c>
      <c r="C32" s="7" t="str">
        <f>IFERROR(VLOOKUP(A32,'[2]Total Provider - Dec 2015'!$A$1:$K$1232,3,FALSE),"")</f>
        <v>NWS</v>
      </c>
      <c r="D32" s="7" t="str">
        <f>IFERROR(VLOOKUP(A32,'[2]Total Provider - Dec 2015'!$A$1:$K$1232,4,FALSE),"")</f>
        <v>Eastern Province</v>
      </c>
      <c r="E32" s="7" t="str">
        <f>IFERROR(VLOOKUP(A32,'[2]Total Provider - Dec 2015'!$A$1:$K$1232,5,FALSE),"")</f>
        <v>Dammam</v>
      </c>
      <c r="F32" s="7" t="str">
        <f>IFERROR(VLOOKUP(A32,'[2]Total Provider - Dec 2015'!$A$1:$K$1232,6,FALSE),"")</f>
        <v>Plan 91</v>
      </c>
      <c r="G32" s="7" t="str">
        <f>IFERROR(VLOOKUP(A32,'[2]Total Provider - Dec 2015'!$A$1:$K$1232,7,FALSE),"")</f>
        <v>0138222222</v>
      </c>
      <c r="H32" s="10" t="str">
        <f>IFERROR(VLOOKUP(A32,'[2]Total Provider - Dec 2015'!$A$1:$K$1232,8,FALSE),"")</f>
        <v>مخطط 91</v>
      </c>
      <c r="I32" s="10" t="str">
        <f>IFERROR(VLOOKUP(A32,'[2]Total Provider - Dec 2015'!$A$1:$K$1232,9,FALSE),"")</f>
        <v>الدمام</v>
      </c>
      <c r="J32" s="10" t="str">
        <f>IFERROR(VLOOKUP(A32,'[2]Total Provider - Dec 2015'!$A$1:$K$1232,10,FALSE),"")</f>
        <v>المنطقة الشرقية</v>
      </c>
      <c r="K32" s="10" t="str">
        <f>IFERROR(VLOOKUP(A32,'[2]Total Provider - Dec 2015'!$A$1:$K$1232,11,FALSE),"")</f>
        <v>مستوصف الصحة والحياة</v>
      </c>
    </row>
    <row r="33" spans="1:11" hidden="1" x14ac:dyDescent="0.25">
      <c r="A33" s="5">
        <v>20056</v>
      </c>
      <c r="B33" s="6" t="str">
        <f>IFERROR(VLOOKUP(A33,'[2]Total Provider - Dec 2015'!$A$1:$K$1232,2,FALSE),"")</f>
        <v>Al Mana General Hospital</v>
      </c>
      <c r="C33" s="7" t="str">
        <f>IFERROR(VLOOKUP(A33,'[2]Total Provider - Dec 2015'!$A$1:$K$1232,3,FALSE),"")</f>
        <v>NW5</v>
      </c>
      <c r="D33" s="7" t="str">
        <f>IFERROR(VLOOKUP(A33,'[2]Total Provider - Dec 2015'!$A$1:$K$1232,4,FALSE),"")</f>
        <v>Eastern Province</v>
      </c>
      <c r="E33" s="7" t="str">
        <f>IFERROR(VLOOKUP(A33,'[2]Total Provider - Dec 2015'!$A$1:$K$1232,5,FALSE),"")</f>
        <v>Jubail</v>
      </c>
      <c r="F33" s="7" t="str">
        <f>IFERROR(VLOOKUP(A33,'[2]Total Provider - Dec 2015'!$A$1:$K$1232,6,FALSE),"")</f>
        <v>Industrial Area, Al Hawailat Dis.</v>
      </c>
      <c r="G33" s="7" t="str">
        <f>IFERROR(VLOOKUP(A33,'[2]Total Provider - Dec 2015'!$A$1:$K$1232,7,FALSE),"")</f>
        <v>0133412000</v>
      </c>
      <c r="H33" s="10" t="str">
        <f>IFERROR(VLOOKUP(A33,'[2]Total Provider - Dec 2015'!$A$1:$K$1232,8,FALSE),"")</f>
        <v>المنطقة الصناعية، حي الحويلات</v>
      </c>
      <c r="I33" s="10" t="str">
        <f>IFERROR(VLOOKUP(A33,'[2]Total Provider - Dec 2015'!$A$1:$K$1232,9,FALSE),"")</f>
        <v>الجبيل</v>
      </c>
      <c r="J33" s="10" t="str">
        <f>IFERROR(VLOOKUP(A33,'[2]Total Provider - Dec 2015'!$A$1:$K$1232,10,FALSE),"")</f>
        <v>المنطقة الشرقية</v>
      </c>
      <c r="K33" s="10" t="str">
        <f>IFERROR(VLOOKUP(A33,'[2]Total Provider - Dec 2015'!$A$1:$K$1232,11,FALSE),"")</f>
        <v xml:space="preserve">مستشفى المانع العام </v>
      </c>
    </row>
    <row r="34" spans="1:11" x14ac:dyDescent="0.25">
      <c r="A34" s="5">
        <v>20057</v>
      </c>
      <c r="B34" s="6" t="str">
        <f>IFERROR(VLOOKUP(A34,'[2]Total Provider - Dec 2015'!$A$1:$K$1232,2,FALSE),"")</f>
        <v>Al Mana General Hospital</v>
      </c>
      <c r="C34" s="7" t="str">
        <f>IFERROR(VLOOKUP(A34,'[2]Total Provider - Dec 2015'!$A$1:$K$1232,3,FALSE),"")</f>
        <v>NW5</v>
      </c>
      <c r="D34" s="7" t="str">
        <f>IFERROR(VLOOKUP(A34,'[2]Total Provider - Dec 2015'!$A$1:$K$1232,4,FALSE),"")</f>
        <v>Eastern Province</v>
      </c>
      <c r="E34" s="7" t="str">
        <f>IFERROR(VLOOKUP(A34,'[2]Total Provider - Dec 2015'!$A$1:$K$1232,5,FALSE),"")</f>
        <v>Khobar</v>
      </c>
      <c r="F34" s="7" t="str">
        <f>IFERROR(VLOOKUP(A34,'[2]Total Provider - Dec 2015'!$A$1:$K$1232,6,FALSE),"")</f>
        <v>Prince Talal Street</v>
      </c>
      <c r="G34" s="7" t="str">
        <f>IFERROR(VLOOKUP(A34,'[2]Total Provider - Dec 2015'!$A$1:$K$1232,7,FALSE),"")</f>
        <v>0138987000</v>
      </c>
      <c r="H34" s="10" t="str">
        <f>IFERROR(VLOOKUP(A34,'[2]Total Provider - Dec 2015'!$A$1:$K$1232,8,FALSE),"")</f>
        <v>شارع الأمير طلال</v>
      </c>
      <c r="I34" s="10" t="str">
        <f>IFERROR(VLOOKUP(A34,'[2]Total Provider - Dec 2015'!$A$1:$K$1232,9,FALSE),"")</f>
        <v>الخبر</v>
      </c>
      <c r="J34" s="10" t="str">
        <f>IFERROR(VLOOKUP(A34,'[2]Total Provider - Dec 2015'!$A$1:$K$1232,10,FALSE),"")</f>
        <v>المنطقة الشرقية</v>
      </c>
      <c r="K34" s="10" t="str">
        <f>IFERROR(VLOOKUP(A34,'[2]Total Provider - Dec 2015'!$A$1:$K$1232,11,FALSE),"")</f>
        <v xml:space="preserve">مستشفى المانع العام </v>
      </c>
    </row>
    <row r="35" spans="1:11" hidden="1" x14ac:dyDescent="0.25">
      <c r="A35" s="5">
        <v>20058</v>
      </c>
      <c r="B35" s="6" t="str">
        <f>IFERROR(VLOOKUP(A35,'[2]Total Provider - Dec 2015'!$A$1:$K$1232,2,FALSE),"")</f>
        <v>Al Mana General Hospital</v>
      </c>
      <c r="C35" s="7" t="str">
        <f>IFERROR(VLOOKUP(A35,'[2]Total Provider - Dec 2015'!$A$1:$K$1232,3,FALSE),"")</f>
        <v>NW5</v>
      </c>
      <c r="D35" s="7" t="str">
        <f>IFERROR(VLOOKUP(A35,'[2]Total Provider - Dec 2015'!$A$1:$K$1232,4,FALSE),"")</f>
        <v>Eastern Province</v>
      </c>
      <c r="E35" s="7" t="str">
        <f>IFERROR(VLOOKUP(A35,'[2]Total Provider - Dec 2015'!$A$1:$K$1232,5,FALSE),"")</f>
        <v>Dammam</v>
      </c>
      <c r="F35" s="7" t="str">
        <f>IFERROR(VLOOKUP(A35,'[2]Total Provider - Dec 2015'!$A$1:$K$1232,6,FALSE),"")</f>
        <v>Abdullah Fouad District, Emam Ali Street</v>
      </c>
      <c r="G35" s="7" t="str">
        <f>IFERROR(VLOOKUP(A35,'[2]Total Provider - Dec 2015'!$A$1:$K$1232,7,FALSE),"")</f>
        <v>0138985382</v>
      </c>
      <c r="H35" s="10" t="str">
        <f>IFERROR(VLOOKUP(A35,'[2]Total Provider - Dec 2015'!$A$1:$K$1232,8,FALSE),"")</f>
        <v>حي عبدالله فؤاد، شارع الإمام علي</v>
      </c>
      <c r="I35" s="10" t="str">
        <f>IFERROR(VLOOKUP(A35,'[2]Total Provider - Dec 2015'!$A$1:$K$1232,9,FALSE),"")</f>
        <v>الدمام</v>
      </c>
      <c r="J35" s="10" t="str">
        <f>IFERROR(VLOOKUP(A35,'[2]Total Provider - Dec 2015'!$A$1:$K$1232,10,FALSE),"")</f>
        <v>المنطقة الشرقية</v>
      </c>
      <c r="K35" s="10" t="str">
        <f>IFERROR(VLOOKUP(A35,'[2]Total Provider - Dec 2015'!$A$1:$K$1232,11,FALSE),"")</f>
        <v xml:space="preserve">مستشفى المانع العام </v>
      </c>
    </row>
    <row r="36" spans="1:11" x14ac:dyDescent="0.25">
      <c r="A36" s="5">
        <v>20059</v>
      </c>
      <c r="B36" s="6" t="str">
        <f>IFERROR(VLOOKUP(A36,'[2]Total Provider - Dec 2015'!$A$1:$K$1232,2,FALSE),"")</f>
        <v>AS Salama Hospital</v>
      </c>
      <c r="C36" s="7" t="str">
        <f>IFERROR(VLOOKUP(A36,'[2]Total Provider - Dec 2015'!$A$1:$K$1232,3,FALSE),"")</f>
        <v>NW1</v>
      </c>
      <c r="D36" s="7" t="str">
        <f>IFERROR(VLOOKUP(A36,'[2]Total Provider - Dec 2015'!$A$1:$K$1232,4,FALSE),"")</f>
        <v>Eastern Province</v>
      </c>
      <c r="E36" s="7" t="str">
        <f>IFERROR(VLOOKUP(A36,'[2]Total Provider - Dec 2015'!$A$1:$K$1232,5,FALSE),"")</f>
        <v>Khobar</v>
      </c>
      <c r="F36" s="7" t="str">
        <f>IFERROR(VLOOKUP(A36,'[2]Total Provider - Dec 2015'!$A$1:$K$1232,6,FALSE),"")</f>
        <v>Prince Mansour Street</v>
      </c>
      <c r="G36" s="7" t="str">
        <f>IFERROR(VLOOKUP(A36,'[2]Total Provider - Dec 2015'!$A$1:$K$1232,7,FALSE),"")</f>
        <v>0138641232</v>
      </c>
      <c r="H36" s="10" t="str">
        <f>IFERROR(VLOOKUP(A36,'[2]Total Provider - Dec 2015'!$A$1:$K$1232,8,FALSE),"")</f>
        <v>شارع الأمير منصور</v>
      </c>
      <c r="I36" s="10" t="str">
        <f>IFERROR(VLOOKUP(A36,'[2]Total Provider - Dec 2015'!$A$1:$K$1232,9,FALSE),"")</f>
        <v>الخبر</v>
      </c>
      <c r="J36" s="10" t="str">
        <f>IFERROR(VLOOKUP(A36,'[2]Total Provider - Dec 2015'!$A$1:$K$1232,10,FALSE),"")</f>
        <v>المنطقة الشرقية</v>
      </c>
      <c r="K36" s="10" t="str">
        <f>IFERROR(VLOOKUP(A36,'[2]Total Provider - Dec 2015'!$A$1:$K$1232,11,FALSE),"")</f>
        <v xml:space="preserve">مستشفى السلامة </v>
      </c>
    </row>
    <row r="37" spans="1:11" hidden="1" x14ac:dyDescent="0.25">
      <c r="A37" s="5">
        <v>20061</v>
      </c>
      <c r="B37" s="6" t="str">
        <f>IFERROR(VLOOKUP(A37,'[2]Total Provider - Dec 2015'!$A$1:$K$1232,2,FALSE),"")</f>
        <v>Shifa Buraidha Polyclinic</v>
      </c>
      <c r="C37" s="7" t="str">
        <f>IFERROR(VLOOKUP(A37,'[2]Total Provider - Dec 2015'!$A$1:$K$1232,3,FALSE),"")</f>
        <v>NWS</v>
      </c>
      <c r="D37" s="7" t="str">
        <f>IFERROR(VLOOKUP(A37,'[2]Total Provider - Dec 2015'!$A$1:$K$1232,4,FALSE),"")</f>
        <v>Qassim</v>
      </c>
      <c r="E37" s="7" t="str">
        <f>IFERROR(VLOOKUP(A37,'[2]Total Provider - Dec 2015'!$A$1:$K$1232,5,FALSE),"")</f>
        <v>Bureidah</v>
      </c>
      <c r="F37" s="7" t="str">
        <f>IFERROR(VLOOKUP(A37,'[2]Total Provider - Dec 2015'!$A$1:$K$1232,6,FALSE),"")</f>
        <v>Al Wahda, Khubaib</v>
      </c>
      <c r="G37" s="7" t="str">
        <f>IFERROR(VLOOKUP(A37,'[2]Total Provider - Dec 2015'!$A$1:$K$1232,7,FALSE),"")</f>
        <v>0163694332</v>
      </c>
      <c r="H37" s="10" t="str">
        <f>IFERROR(VLOOKUP(A37,'[2]Total Provider - Dec 2015'!$A$1:$K$1232,8,FALSE),"")</f>
        <v>خبيب - الوحدة</v>
      </c>
      <c r="I37" s="10" t="str">
        <f>IFERROR(VLOOKUP(A37,'[2]Total Provider - Dec 2015'!$A$1:$K$1232,9,FALSE),"")</f>
        <v>بريدة</v>
      </c>
      <c r="J37" s="10" t="str">
        <f>IFERROR(VLOOKUP(A37,'[2]Total Provider - Dec 2015'!$A$1:$K$1232,10,FALSE),"")</f>
        <v>القصيم</v>
      </c>
      <c r="K37" s="10" t="str">
        <f>IFERROR(VLOOKUP(A37,'[2]Total Provider - Dec 2015'!$A$1:$K$1232,11,FALSE),"")</f>
        <v xml:space="preserve">مستوصف شفا بريدة </v>
      </c>
    </row>
    <row r="38" spans="1:11" hidden="1" x14ac:dyDescent="0.25">
      <c r="A38" s="5">
        <v>20064</v>
      </c>
      <c r="B38" s="6" t="str">
        <f>IFERROR(VLOOKUP(A38,'[2]Total Provider - Dec 2015'!$A$1:$K$1232,2,FALSE),"")</f>
        <v>Bugshan General Hospital</v>
      </c>
      <c r="C38" s="7" t="str">
        <f>IFERROR(VLOOKUP(A38,'[2]Total Provider - Dec 2015'!$A$1:$K$1232,3,FALSE),"")</f>
        <v>NW5</v>
      </c>
      <c r="D38" s="7" t="str">
        <f>IFERROR(VLOOKUP(A38,'[2]Total Provider - Dec 2015'!$A$1:$K$1232,4,FALSE),"")</f>
        <v>Makkah</v>
      </c>
      <c r="E38" s="7" t="str">
        <f>IFERROR(VLOOKUP(A38,'[2]Total Provider - Dec 2015'!$A$1:$K$1232,5,FALSE),"")</f>
        <v>Jeddah</v>
      </c>
      <c r="F38" s="7" t="str">
        <f>IFERROR(VLOOKUP(A38,'[2]Total Provider - Dec 2015'!$A$1:$K$1232,6,FALSE),"")</f>
        <v>Tahlia Street</v>
      </c>
      <c r="G38" s="7" t="str">
        <f>IFERROR(VLOOKUP(A38,'[2]Total Provider - Dec 2015'!$A$1:$K$1232,7,FALSE),"")</f>
        <v>0126691222</v>
      </c>
      <c r="H38" s="10" t="str">
        <f>IFERROR(VLOOKUP(A38,'[2]Total Provider - Dec 2015'!$A$1:$K$1232,8,FALSE),"")</f>
        <v>شارع التحلية</v>
      </c>
      <c r="I38" s="10" t="str">
        <f>IFERROR(VLOOKUP(A38,'[2]Total Provider - Dec 2015'!$A$1:$K$1232,9,FALSE),"")</f>
        <v>جدة</v>
      </c>
      <c r="J38" s="10" t="str">
        <f>IFERROR(VLOOKUP(A38,'[2]Total Provider - Dec 2015'!$A$1:$K$1232,10,FALSE),"")</f>
        <v>مكة المكرمة</v>
      </c>
      <c r="K38" s="10" t="str">
        <f>IFERROR(VLOOKUP(A38,'[2]Total Provider - Dec 2015'!$A$1:$K$1232,11,FALSE),"")</f>
        <v xml:space="preserve">مستشفى بقشان العام </v>
      </c>
    </row>
    <row r="39" spans="1:11" hidden="1" x14ac:dyDescent="0.25">
      <c r="A39" s="5">
        <v>20065</v>
      </c>
      <c r="B39" s="6" t="str">
        <f>IFERROR(VLOOKUP(A39,'[2]Total Provider - Dec 2015'!$A$1:$K$1232,2,FALSE),"")</f>
        <v xml:space="preserve">Consulting Clinics </v>
      </c>
      <c r="C39" s="7" t="str">
        <f>IFERROR(VLOOKUP(A39,'[2]Total Provider - Dec 2015'!$A$1:$K$1232,3,FALSE),"")</f>
        <v>NW5</v>
      </c>
      <c r="D39" s="7" t="str">
        <f>IFERROR(VLOOKUP(A39,'[2]Total Provider - Dec 2015'!$A$1:$K$1232,4,FALSE),"")</f>
        <v>Riyadh</v>
      </c>
      <c r="E39" s="7" t="str">
        <f>IFERROR(VLOOKUP(A39,'[2]Total Provider - Dec 2015'!$A$1:$K$1232,5,FALSE),"")</f>
        <v>Riyadh</v>
      </c>
      <c r="F39" s="7" t="str">
        <f>IFERROR(VLOOKUP(A39,'[2]Total Provider - Dec 2015'!$A$1:$K$1232,6,FALSE),"")</f>
        <v>Olaya District</v>
      </c>
      <c r="G39" s="7" t="str">
        <f>IFERROR(VLOOKUP(A39,'[2]Total Provider - Dec 2015'!$A$1:$K$1232,7,FALSE),"")</f>
        <v>0114659100</v>
      </c>
      <c r="H39" s="10" t="str">
        <f>IFERROR(VLOOKUP(A39,'[2]Total Provider - Dec 2015'!$A$1:$K$1232,8,FALSE),"")</f>
        <v>حي العليا</v>
      </c>
      <c r="I39" s="10" t="str">
        <f>IFERROR(VLOOKUP(A39,'[2]Total Provider - Dec 2015'!$A$1:$K$1232,9,FALSE),"")</f>
        <v>الرياض</v>
      </c>
      <c r="J39" s="10" t="str">
        <f>IFERROR(VLOOKUP(A39,'[2]Total Provider - Dec 2015'!$A$1:$K$1232,10,FALSE),"")</f>
        <v>الرياض</v>
      </c>
      <c r="K39" s="10" t="str">
        <f>IFERROR(VLOOKUP(A39,'[2]Total Provider - Dec 2015'!$A$1:$K$1232,11,FALSE),"")</f>
        <v>العيادات الإستشارية (علاج خارجي)</v>
      </c>
    </row>
    <row r="40" spans="1:11" hidden="1" x14ac:dyDescent="0.25">
      <c r="A40" s="5">
        <v>20066</v>
      </c>
      <c r="B40" s="6" t="str">
        <f>IFERROR(VLOOKUP(A40,'[2]Total Provider - Dec 2015'!$A$1:$K$1232,2,FALSE),"")</f>
        <v>Al Mostaqbal Hospital</v>
      </c>
      <c r="C40" s="7" t="str">
        <f>IFERROR(VLOOKUP(A40,'[2]Total Provider - Dec 2015'!$A$1:$K$1232,3,FALSE),"")</f>
        <v>NW3</v>
      </c>
      <c r="D40" s="7" t="str">
        <f>IFERROR(VLOOKUP(A40,'[2]Total Provider - Dec 2015'!$A$1:$K$1232,4,FALSE),"")</f>
        <v>Makkah</v>
      </c>
      <c r="E40" s="7" t="str">
        <f>IFERROR(VLOOKUP(A40,'[2]Total Provider - Dec 2015'!$A$1:$K$1232,5,FALSE),"")</f>
        <v>Jeddah</v>
      </c>
      <c r="F40" s="7" t="str">
        <f>IFERROR(VLOOKUP(A40,'[2]Total Provider - Dec 2015'!$A$1:$K$1232,6,FALSE),"")</f>
        <v>Bakhashab Street</v>
      </c>
      <c r="G40" s="7" t="str">
        <f>IFERROR(VLOOKUP(A40,'[2]Total Provider - Dec 2015'!$A$1:$K$1232,7,FALSE),"")</f>
        <v>0126875255</v>
      </c>
      <c r="H40" s="10" t="str">
        <f>IFERROR(VLOOKUP(A40,'[2]Total Provider - Dec 2015'!$A$1:$K$1232,8,FALSE),"")</f>
        <v>شارع باخشب</v>
      </c>
      <c r="I40" s="10" t="str">
        <f>IFERROR(VLOOKUP(A40,'[2]Total Provider - Dec 2015'!$A$1:$K$1232,9,FALSE),"")</f>
        <v>جدة</v>
      </c>
      <c r="J40" s="10" t="str">
        <f>IFERROR(VLOOKUP(A40,'[2]Total Provider - Dec 2015'!$A$1:$K$1232,10,FALSE),"")</f>
        <v>مكة المكرمة</v>
      </c>
      <c r="K40" s="10" t="str">
        <f>IFERROR(VLOOKUP(A40,'[2]Total Provider - Dec 2015'!$A$1:$K$1232,11,FALSE),"")</f>
        <v xml:space="preserve">مستشفى المستقبل </v>
      </c>
    </row>
    <row r="41" spans="1:11" hidden="1" x14ac:dyDescent="0.25">
      <c r="A41" s="5">
        <v>20068</v>
      </c>
      <c r="B41" s="6" t="str">
        <f>IFERROR(VLOOKUP(A41,'[2]Total Provider - Dec 2015'!$A$1:$K$1232,2,FALSE),"")</f>
        <v>Dallah Hospital</v>
      </c>
      <c r="C41" s="7" t="str">
        <f>IFERROR(VLOOKUP(A41,'[2]Total Provider - Dec 2015'!$A$1:$K$1232,3,FALSE),"")</f>
        <v>NW7</v>
      </c>
      <c r="D41" s="7" t="str">
        <f>IFERROR(VLOOKUP(A41,'[2]Total Provider - Dec 2015'!$A$1:$K$1232,4,FALSE),"")</f>
        <v>Riyadh</v>
      </c>
      <c r="E41" s="7" t="str">
        <f>IFERROR(VLOOKUP(A41,'[2]Total Provider - Dec 2015'!$A$1:$K$1232,5,FALSE),"")</f>
        <v>Riyadh</v>
      </c>
      <c r="F41" s="7" t="str">
        <f>IFERROR(VLOOKUP(A41,'[2]Total Provider - Dec 2015'!$A$1:$K$1232,6,FALSE),"")</f>
        <v>Nakheel Area</v>
      </c>
      <c r="G41" s="7" t="str">
        <f>IFERROR(VLOOKUP(A41,'[2]Total Provider - Dec 2015'!$A$1:$K$1232,7,FALSE),"")</f>
        <v>0112995555</v>
      </c>
      <c r="H41" s="10" t="str">
        <f>IFERROR(VLOOKUP(A41,'[2]Total Provider - Dec 2015'!$A$1:$K$1232,8,FALSE),"")</f>
        <v>حي النخيل</v>
      </c>
      <c r="I41" s="10" t="str">
        <f>IFERROR(VLOOKUP(A41,'[2]Total Provider - Dec 2015'!$A$1:$K$1232,9,FALSE),"")</f>
        <v>الرياض</v>
      </c>
      <c r="J41" s="10" t="str">
        <f>IFERROR(VLOOKUP(A41,'[2]Total Provider - Dec 2015'!$A$1:$K$1232,10,FALSE),"")</f>
        <v>الرياض</v>
      </c>
      <c r="K41" s="10" t="str">
        <f>IFERROR(VLOOKUP(A41,'[2]Total Provider - Dec 2015'!$A$1:$K$1232,11,FALSE),"")</f>
        <v xml:space="preserve">مستشفى دلة </v>
      </c>
    </row>
    <row r="42" spans="1:11" hidden="1" x14ac:dyDescent="0.25">
      <c r="A42" s="5">
        <v>20069</v>
      </c>
      <c r="B42" s="6" t="str">
        <f>IFERROR(VLOOKUP(A42,'[2]Total Provider - Dec 2015'!$A$1:$K$1232,2,FALSE),"")</f>
        <v>Dar El Hekma Clinic</v>
      </c>
      <c r="C42" s="7" t="str">
        <f>IFERROR(VLOOKUP(A42,'[2]Total Provider - Dec 2015'!$A$1:$K$1232,3,FALSE),"")</f>
        <v>NWS</v>
      </c>
      <c r="D42" s="7" t="str">
        <f>IFERROR(VLOOKUP(A42,'[2]Total Provider - Dec 2015'!$A$1:$K$1232,4,FALSE),"")</f>
        <v>Riyadh</v>
      </c>
      <c r="E42" s="7" t="str">
        <f>IFERROR(VLOOKUP(A42,'[2]Total Provider - Dec 2015'!$A$1:$K$1232,5,FALSE),"")</f>
        <v>Riyadh</v>
      </c>
      <c r="F42" s="7" t="str">
        <f>IFERROR(VLOOKUP(A42,'[2]Total Provider - Dec 2015'!$A$1:$K$1232,6,FALSE),"")</f>
        <v>Al Salheya Area</v>
      </c>
      <c r="G42" s="7" t="str">
        <f>IFERROR(VLOOKUP(A42,'[2]Total Provider - Dec 2015'!$A$1:$K$1232,7,FALSE),"")</f>
        <v>0114787070</v>
      </c>
      <c r="H42" s="10" t="str">
        <f>IFERROR(VLOOKUP(A42,'[2]Total Provider - Dec 2015'!$A$1:$K$1232,8,FALSE),"")</f>
        <v>حي الصالحية</v>
      </c>
      <c r="I42" s="10" t="str">
        <f>IFERROR(VLOOKUP(A42,'[2]Total Provider - Dec 2015'!$A$1:$K$1232,9,FALSE),"")</f>
        <v>الرياض</v>
      </c>
      <c r="J42" s="10" t="str">
        <f>IFERROR(VLOOKUP(A42,'[2]Total Provider - Dec 2015'!$A$1:$K$1232,10,FALSE),"")</f>
        <v>الرياض</v>
      </c>
      <c r="K42" s="10" t="str">
        <f>IFERROR(VLOOKUP(A42,'[2]Total Provider - Dec 2015'!$A$1:$K$1232,11,FALSE),"")</f>
        <v xml:space="preserve">مستوصف دار الحكمة </v>
      </c>
    </row>
    <row r="43" spans="1:11" hidden="1" x14ac:dyDescent="0.25">
      <c r="A43" s="5">
        <v>20075</v>
      </c>
      <c r="B43" s="6" t="str">
        <f>IFERROR(VLOOKUP(A43,'[2]Total Provider - Dec 2015'!$A$1:$K$1232,2,FALSE),"")</f>
        <v>Dr Bakhsh Hospital</v>
      </c>
      <c r="C43" s="7" t="str">
        <f>IFERROR(VLOOKUP(A43,'[2]Total Provider - Dec 2015'!$A$1:$K$1232,3,FALSE),"")</f>
        <v>NW4</v>
      </c>
      <c r="D43" s="7" t="str">
        <f>IFERROR(VLOOKUP(A43,'[2]Total Provider - Dec 2015'!$A$1:$K$1232,4,FALSE),"")</f>
        <v>Makkah</v>
      </c>
      <c r="E43" s="7" t="str">
        <f>IFERROR(VLOOKUP(A43,'[2]Total Provider - Dec 2015'!$A$1:$K$1232,5,FALSE),"")</f>
        <v>Jeddah</v>
      </c>
      <c r="F43" s="7" t="str">
        <f>IFERROR(VLOOKUP(A43,'[2]Total Provider - Dec 2015'!$A$1:$K$1232,6,FALSE),"")</f>
        <v>Sharafia Area, Seteen Street</v>
      </c>
      <c r="G43" s="7" t="str">
        <f>IFERROR(VLOOKUP(A43,'[2]Total Provider - Dec 2015'!$A$1:$K$1232,7,FALSE),"")</f>
        <v>0126510666</v>
      </c>
      <c r="H43" s="10" t="str">
        <f>IFERROR(VLOOKUP(A43,'[2]Total Provider - Dec 2015'!$A$1:$K$1232,8,FALSE),"")</f>
        <v>حي الشرفية - شارع الستين</v>
      </c>
      <c r="I43" s="10" t="str">
        <f>IFERROR(VLOOKUP(A43,'[2]Total Provider - Dec 2015'!$A$1:$K$1232,9,FALSE),"")</f>
        <v>جدة</v>
      </c>
      <c r="J43" s="10" t="str">
        <f>IFERROR(VLOOKUP(A43,'[2]Total Provider - Dec 2015'!$A$1:$K$1232,10,FALSE),"")</f>
        <v>مكة المكرمة</v>
      </c>
      <c r="K43" s="10" t="str">
        <f>IFERROR(VLOOKUP(A43,'[2]Total Provider - Dec 2015'!$A$1:$K$1232,11,FALSE),"")</f>
        <v xml:space="preserve">مستشفى الدكتور عبدالرحمن بخش </v>
      </c>
    </row>
    <row r="44" spans="1:11" hidden="1" x14ac:dyDescent="0.25">
      <c r="A44" s="5">
        <v>20077</v>
      </c>
      <c r="B44" s="6" t="str">
        <f>IFERROR(VLOOKUP(A44,'[2]Total Provider - Dec 2015'!$A$1:$K$1232,2,FALSE),"")</f>
        <v>Dr Erfan &amp; Bagedo General Hospital</v>
      </c>
      <c r="C44" s="7" t="str">
        <f>IFERROR(VLOOKUP(A44,'[2]Total Provider - Dec 2015'!$A$1:$K$1232,3,FALSE),"")</f>
        <v>NW6</v>
      </c>
      <c r="D44" s="7" t="str">
        <f>IFERROR(VLOOKUP(A44,'[2]Total Provider - Dec 2015'!$A$1:$K$1232,4,FALSE),"")</f>
        <v>Makkah</v>
      </c>
      <c r="E44" s="7" t="str">
        <f>IFERROR(VLOOKUP(A44,'[2]Total Provider - Dec 2015'!$A$1:$K$1232,5,FALSE),"")</f>
        <v>Jeddah</v>
      </c>
      <c r="F44" s="7" t="str">
        <f>IFERROR(VLOOKUP(A44,'[2]Total Provider - Dec 2015'!$A$1:$K$1232,6,FALSE),"")</f>
        <v>Faisalia Area, Seteen Street</v>
      </c>
      <c r="G44" s="7" t="str">
        <f>IFERROR(VLOOKUP(A44,'[2]Total Provider - Dec 2015'!$A$1:$K$1232,7,FALSE),"")</f>
        <v>0126038888</v>
      </c>
      <c r="H44" s="10" t="str">
        <f>IFERROR(VLOOKUP(A44,'[2]Total Provider - Dec 2015'!$A$1:$K$1232,8,FALSE),"")</f>
        <v>حي الفيصلية - شارع الستين</v>
      </c>
      <c r="I44" s="10" t="str">
        <f>IFERROR(VLOOKUP(A44,'[2]Total Provider - Dec 2015'!$A$1:$K$1232,9,FALSE),"")</f>
        <v>جدة</v>
      </c>
      <c r="J44" s="10" t="str">
        <f>IFERROR(VLOOKUP(A44,'[2]Total Provider - Dec 2015'!$A$1:$K$1232,10,FALSE),"")</f>
        <v>مكة المكرمة</v>
      </c>
      <c r="K44" s="10" t="str">
        <f>IFERROR(VLOOKUP(A44,'[2]Total Provider - Dec 2015'!$A$1:$K$1232,11,FALSE),"")</f>
        <v xml:space="preserve">مستشفى باقدو والدكتور عرفان العام </v>
      </c>
    </row>
    <row r="45" spans="1:11" hidden="1" x14ac:dyDescent="0.25">
      <c r="A45" s="5">
        <v>20079</v>
      </c>
      <c r="B45" s="6" t="str">
        <f>IFERROR(VLOOKUP(A45,'[2]Total Provider - Dec 2015'!$A$1:$K$1232,2,FALSE),"")</f>
        <v>Dr Ghassan N Pharaon General Hospital</v>
      </c>
      <c r="C45" s="7" t="str">
        <f>IFERROR(VLOOKUP(A45,'[2]Total Provider - Dec 2015'!$A$1:$K$1232,3,FALSE),"")</f>
        <v>NW4</v>
      </c>
      <c r="D45" s="7" t="str">
        <f>IFERROR(VLOOKUP(A45,'[2]Total Provider - Dec 2015'!$A$1:$K$1232,4,FALSE),"")</f>
        <v>Makkah</v>
      </c>
      <c r="E45" s="7" t="str">
        <f>IFERROR(VLOOKUP(A45,'[2]Total Provider - Dec 2015'!$A$1:$K$1232,5,FALSE),"")</f>
        <v>Jeddah</v>
      </c>
      <c r="F45" s="7" t="str">
        <f>IFERROR(VLOOKUP(A45,'[2]Total Provider - Dec 2015'!$A$1:$K$1232,6,FALSE),"")</f>
        <v>Al Zahra District</v>
      </c>
      <c r="G45" s="7" t="str">
        <f>IFERROR(VLOOKUP(A45,'[2]Total Provider - Dec 2015'!$A$1:$K$1232,7,FALSE),"")</f>
        <v>0126823200</v>
      </c>
      <c r="H45" s="10" t="str">
        <f>IFERROR(VLOOKUP(A45,'[2]Total Provider - Dec 2015'!$A$1:$K$1232,8,FALSE),"")</f>
        <v>حي الزهراء</v>
      </c>
      <c r="I45" s="10" t="str">
        <f>IFERROR(VLOOKUP(A45,'[2]Total Provider - Dec 2015'!$A$1:$K$1232,9,FALSE),"")</f>
        <v>جدة</v>
      </c>
      <c r="J45" s="10" t="str">
        <f>IFERROR(VLOOKUP(A45,'[2]Total Provider - Dec 2015'!$A$1:$K$1232,10,FALSE),"")</f>
        <v>مكة المكرمة</v>
      </c>
      <c r="K45" s="10" t="str">
        <f>IFERROR(VLOOKUP(A45,'[2]Total Provider - Dec 2015'!$A$1:$K$1232,11,FALSE),"")</f>
        <v xml:space="preserve">مستشفى الدكتور غسان نجيب فرعون العام </v>
      </c>
    </row>
    <row r="46" spans="1:11" hidden="1" x14ac:dyDescent="0.25">
      <c r="A46" s="5">
        <v>20083</v>
      </c>
      <c r="B46" s="6" t="str">
        <f>IFERROR(VLOOKUP(A46,'[2]Total Provider - Dec 2015'!$A$1:$K$1232,2,FALSE),"")</f>
        <v>Dr Khalid Idriss Hospital</v>
      </c>
      <c r="C46" s="7" t="str">
        <f>IFERROR(VLOOKUP(A46,'[2]Total Provider - Dec 2015'!$A$1:$K$1232,3,FALSE),"")</f>
        <v>NWS</v>
      </c>
      <c r="D46" s="7" t="str">
        <f>IFERROR(VLOOKUP(A46,'[2]Total Provider - Dec 2015'!$A$1:$K$1232,4,FALSE),"")</f>
        <v>Makkah</v>
      </c>
      <c r="E46" s="7" t="str">
        <f>IFERROR(VLOOKUP(A46,'[2]Total Provider - Dec 2015'!$A$1:$K$1232,5,FALSE),"")</f>
        <v>Jeddah</v>
      </c>
      <c r="F46" s="7" t="str">
        <f>IFERROR(VLOOKUP(A46,'[2]Total Provider - Dec 2015'!$A$1:$K$1232,6,FALSE),"")</f>
        <v>Old Airport Road</v>
      </c>
      <c r="G46" s="7" t="str">
        <f>IFERROR(VLOOKUP(A46,'[2]Total Provider - Dec 2015'!$A$1:$K$1232,7,FALSE),"")</f>
        <v>0126423555</v>
      </c>
      <c r="H46" s="10" t="str">
        <f>IFERROR(VLOOKUP(A46,'[2]Total Provider - Dec 2015'!$A$1:$K$1232,8,FALSE),"")</f>
        <v>طريق المطار القديم</v>
      </c>
      <c r="I46" s="10" t="str">
        <f>IFERROR(VLOOKUP(A46,'[2]Total Provider - Dec 2015'!$A$1:$K$1232,9,FALSE),"")</f>
        <v>جدة</v>
      </c>
      <c r="J46" s="10" t="str">
        <f>IFERROR(VLOOKUP(A46,'[2]Total Provider - Dec 2015'!$A$1:$K$1232,10,FALSE),"")</f>
        <v>مكة المكرمة</v>
      </c>
      <c r="K46" s="10" t="str">
        <f>IFERROR(VLOOKUP(A46,'[2]Total Provider - Dec 2015'!$A$1:$K$1232,11,FALSE),"")</f>
        <v>مستشفى الدكتور خالد إدريس</v>
      </c>
    </row>
    <row r="47" spans="1:11" x14ac:dyDescent="0.25">
      <c r="A47" s="5">
        <v>20086</v>
      </c>
      <c r="B47" s="6" t="str">
        <f>IFERROR(VLOOKUP(A47,'[2]Total Provider - Dec 2015'!$A$1:$K$1232,2,FALSE),"")</f>
        <v>Al Doha National Dispensary</v>
      </c>
      <c r="C47" s="7" t="str">
        <f>IFERROR(VLOOKUP(A47,'[2]Total Provider - Dec 2015'!$A$1:$K$1232,3,FALSE),"")</f>
        <v>NWS</v>
      </c>
      <c r="D47" s="7" t="str">
        <f>IFERROR(VLOOKUP(A47,'[2]Total Provider - Dec 2015'!$A$1:$K$1232,4,FALSE),"")</f>
        <v>Eastern Province</v>
      </c>
      <c r="E47" s="7" t="str">
        <f>IFERROR(VLOOKUP(A47,'[2]Total Provider - Dec 2015'!$A$1:$K$1232,5,FALSE),"")</f>
        <v>Khobar</v>
      </c>
      <c r="F47" s="7" t="str">
        <f>IFERROR(VLOOKUP(A47,'[2]Total Provider - Dec 2015'!$A$1:$K$1232,6,FALSE),"")</f>
        <v>Al Doha District, Abdullah Ibn Abas Street</v>
      </c>
      <c r="G47" s="7" t="str">
        <f>IFERROR(VLOOKUP(A47,'[2]Total Provider - Dec 2015'!$A$1:$K$1232,7,FALSE),"")</f>
        <v>0138913111</v>
      </c>
      <c r="H47" s="10" t="str">
        <f>IFERROR(VLOOKUP(A47,'[2]Total Provider - Dec 2015'!$A$1:$K$1232,8,FALSE),"")</f>
        <v>حي الدوحة, شارع عبدالله ابن عباس</v>
      </c>
      <c r="I47" s="10" t="str">
        <f>IFERROR(VLOOKUP(A47,'[2]Total Provider - Dec 2015'!$A$1:$K$1232,9,FALSE),"")</f>
        <v>الخبر</v>
      </c>
      <c r="J47" s="10" t="str">
        <f>IFERROR(VLOOKUP(A47,'[2]Total Provider - Dec 2015'!$A$1:$K$1232,10,FALSE),"")</f>
        <v>المنطقة الشرقية</v>
      </c>
      <c r="K47" s="10" t="str">
        <f>IFERROR(VLOOKUP(A47,'[2]Total Provider - Dec 2015'!$A$1:$K$1232,11,FALSE),"")</f>
        <v>مستوصف الدوحة الأهلي بالظهران</v>
      </c>
    </row>
    <row r="48" spans="1:11" hidden="1" x14ac:dyDescent="0.25">
      <c r="A48" s="5">
        <v>20087</v>
      </c>
      <c r="B48" s="6" t="str">
        <f>IFERROR(VLOOKUP(A48,'[2]Total Provider - Dec 2015'!$A$1:$K$1232,2,FALSE),"")</f>
        <v>Dr Soliman Fakeeh Hospital</v>
      </c>
      <c r="C48" s="7" t="str">
        <f>IFERROR(VLOOKUP(A48,'[2]Total Provider - Dec 2015'!$A$1:$K$1232,3,FALSE),"")</f>
        <v>NW6</v>
      </c>
      <c r="D48" s="7" t="str">
        <f>IFERROR(VLOOKUP(A48,'[2]Total Provider - Dec 2015'!$A$1:$K$1232,4,FALSE),"")</f>
        <v>Makkah</v>
      </c>
      <c r="E48" s="7" t="str">
        <f>IFERROR(VLOOKUP(A48,'[2]Total Provider - Dec 2015'!$A$1:$K$1232,5,FALSE),"")</f>
        <v>Jeddah</v>
      </c>
      <c r="F48" s="7" t="str">
        <f>IFERROR(VLOOKUP(A48,'[2]Total Provider - Dec 2015'!$A$1:$K$1232,6,FALSE),"")</f>
        <v>Falasteen Street</v>
      </c>
      <c r="G48" s="7" t="str">
        <f>IFERROR(VLOOKUP(A48,'[2]Total Provider - Dec 2015'!$A$1:$K$1232,7,FALSE),"")</f>
        <v>0126655000</v>
      </c>
      <c r="H48" s="10" t="str">
        <f>IFERROR(VLOOKUP(A48,'[2]Total Provider - Dec 2015'!$A$1:$K$1232,8,FALSE),"")</f>
        <v>شارع فلسطين</v>
      </c>
      <c r="I48" s="10" t="str">
        <f>IFERROR(VLOOKUP(A48,'[2]Total Provider - Dec 2015'!$A$1:$K$1232,9,FALSE),"")</f>
        <v>جدة</v>
      </c>
      <c r="J48" s="10" t="str">
        <f>IFERROR(VLOOKUP(A48,'[2]Total Provider - Dec 2015'!$A$1:$K$1232,10,FALSE),"")</f>
        <v>مكة المكرمة</v>
      </c>
      <c r="K48" s="10" t="str">
        <f>IFERROR(VLOOKUP(A48,'[2]Total Provider - Dec 2015'!$A$1:$K$1232,11,FALSE),"")</f>
        <v xml:space="preserve">مستشفى الدكتور سليمان فقيه </v>
      </c>
    </row>
    <row r="49" spans="1:11" hidden="1" x14ac:dyDescent="0.25">
      <c r="A49" s="5">
        <v>20088</v>
      </c>
      <c r="B49" s="6" t="str">
        <f>IFERROR(VLOOKUP(A49,'[2]Total Provider - Dec 2015'!$A$1:$K$1232,2,FALSE),"")</f>
        <v>Dr Sulaiman Al Habib Medical Group</v>
      </c>
      <c r="C49" s="7" t="str">
        <f>IFERROR(VLOOKUP(A49,'[2]Total Provider - Dec 2015'!$A$1:$K$1232,3,FALSE),"")</f>
        <v>NW7</v>
      </c>
      <c r="D49" s="7" t="str">
        <f>IFERROR(VLOOKUP(A49,'[2]Total Provider - Dec 2015'!$A$1:$K$1232,4,FALSE),"")</f>
        <v>Riyadh</v>
      </c>
      <c r="E49" s="7" t="str">
        <f>IFERROR(VLOOKUP(A49,'[2]Total Provider - Dec 2015'!$A$1:$K$1232,5,FALSE),"")</f>
        <v>Riyadh</v>
      </c>
      <c r="F49" s="7" t="str">
        <f>IFERROR(VLOOKUP(A49,'[2]Total Provider - Dec 2015'!$A$1:$K$1232,6,FALSE),"")</f>
        <v>King Fahd Road, Olaya</v>
      </c>
      <c r="G49" s="7" t="str">
        <f>IFERROR(VLOOKUP(A49,'[2]Total Provider - Dec 2015'!$A$1:$K$1232,7,FALSE),"")</f>
        <v>0114622224</v>
      </c>
      <c r="H49" s="10" t="str">
        <f>IFERROR(VLOOKUP(A49,'[2]Total Provider - Dec 2015'!$A$1:$K$1232,8,FALSE),"")</f>
        <v>العليا - شارع الملك فهد</v>
      </c>
      <c r="I49" s="10" t="str">
        <f>IFERROR(VLOOKUP(A49,'[2]Total Provider - Dec 2015'!$A$1:$K$1232,9,FALSE),"")</f>
        <v>الرياض</v>
      </c>
      <c r="J49" s="10" t="str">
        <f>IFERROR(VLOOKUP(A49,'[2]Total Provider - Dec 2015'!$A$1:$K$1232,10,FALSE),"")</f>
        <v>الرياض</v>
      </c>
      <c r="K49" s="10" t="str">
        <f>IFERROR(VLOOKUP(A49,'[2]Total Provider - Dec 2015'!$A$1:$K$1232,11,FALSE),"")</f>
        <v xml:space="preserve">مركز الدكتور سليمان الحبيب الطبي  </v>
      </c>
    </row>
    <row r="50" spans="1:11" hidden="1" x14ac:dyDescent="0.25">
      <c r="A50" s="5">
        <v>20089</v>
      </c>
      <c r="B50" s="6" t="str">
        <f>IFERROR(VLOOKUP(A50,'[2]Total Provider - Dec 2015'!$A$1:$K$1232,2,FALSE),"")</f>
        <v>Magrabi Eye, Ear &amp; Dental Hospital</v>
      </c>
      <c r="C50" s="7" t="str">
        <f>IFERROR(VLOOKUP(A50,'[2]Total Provider - Dec 2015'!$A$1:$K$1232,3,FALSE),"")</f>
        <v>NW3</v>
      </c>
      <c r="D50" s="7" t="str">
        <f>IFERROR(VLOOKUP(A50,'[2]Total Provider - Dec 2015'!$A$1:$K$1232,4,FALSE),"")</f>
        <v>Makkah</v>
      </c>
      <c r="E50" s="7" t="str">
        <f>IFERROR(VLOOKUP(A50,'[2]Total Provider - Dec 2015'!$A$1:$K$1232,5,FALSE),"")</f>
        <v>Jeddah</v>
      </c>
      <c r="F50" s="7" t="str">
        <f>IFERROR(VLOOKUP(A50,'[2]Total Provider - Dec 2015'!$A$1:$K$1232,6,FALSE),"")</f>
        <v>Madinah Road</v>
      </c>
      <c r="G50" s="7" t="str">
        <f>IFERROR(VLOOKUP(A50,'[2]Total Provider - Dec 2015'!$A$1:$K$1232,7,FALSE),"")</f>
        <v>0126655200</v>
      </c>
      <c r="H50" s="10" t="str">
        <f>IFERROR(VLOOKUP(A50,'[2]Total Provider - Dec 2015'!$A$1:$K$1232,8,FALSE),"")</f>
        <v xml:space="preserve">طريق المدينة  </v>
      </c>
      <c r="I50" s="10" t="str">
        <f>IFERROR(VLOOKUP(A50,'[2]Total Provider - Dec 2015'!$A$1:$K$1232,9,FALSE),"")</f>
        <v>جدة</v>
      </c>
      <c r="J50" s="10" t="str">
        <f>IFERROR(VLOOKUP(A50,'[2]Total Provider - Dec 2015'!$A$1:$K$1232,10,FALSE),"")</f>
        <v>مكة المكرمة</v>
      </c>
      <c r="K50" s="10" t="str">
        <f>IFERROR(VLOOKUP(A50,'[2]Total Provider - Dec 2015'!$A$1:$K$1232,11,FALSE),"")</f>
        <v>مستشفى مغربي للعيون و الأذن والأسنان - جدة</v>
      </c>
    </row>
    <row r="51" spans="1:11" hidden="1" x14ac:dyDescent="0.25">
      <c r="A51" s="5">
        <v>20090</v>
      </c>
      <c r="B51" s="6" t="str">
        <f>IFERROR(VLOOKUP(A51,'[2]Total Provider - Dec 2015'!$A$1:$K$1232,2,FALSE),"")</f>
        <v>Magrabi Eye, Ear &amp; Dental Hospital</v>
      </c>
      <c r="C51" s="7" t="str">
        <f>IFERROR(VLOOKUP(A51,'[2]Total Provider - Dec 2015'!$A$1:$K$1232,3,FALSE),"")</f>
        <v>NW3</v>
      </c>
      <c r="D51" s="7" t="str">
        <f>IFERROR(VLOOKUP(A51,'[2]Total Provider - Dec 2015'!$A$1:$K$1232,4,FALSE),"")</f>
        <v>Aseer</v>
      </c>
      <c r="E51" s="7" t="str">
        <f>IFERROR(VLOOKUP(A51,'[2]Total Provider - Dec 2015'!$A$1:$K$1232,5,FALSE),"")</f>
        <v>Khamis Mushayt</v>
      </c>
      <c r="F51" s="7" t="str">
        <f>IFERROR(VLOOKUP(A51,'[2]Total Provider - Dec 2015'!$A$1:$K$1232,6,FALSE),"")</f>
        <v>Abha - Khamis Road</v>
      </c>
      <c r="G51" s="7" t="str">
        <f>IFERROR(VLOOKUP(A51,'[2]Total Provider - Dec 2015'!$A$1:$K$1232,7,FALSE),"")</f>
        <v>0172355555 </v>
      </c>
      <c r="H51" s="10" t="str">
        <f>IFERROR(VLOOKUP(A51,'[2]Total Provider - Dec 2015'!$A$1:$K$1232,8,FALSE),"")</f>
        <v>طريق أبها - خميس مشيط</v>
      </c>
      <c r="I51" s="10" t="str">
        <f>IFERROR(VLOOKUP(A51,'[2]Total Provider - Dec 2015'!$A$1:$K$1232,9,FALSE),"")</f>
        <v>خميس مشيط</v>
      </c>
      <c r="J51" s="10" t="str">
        <f>IFERROR(VLOOKUP(A51,'[2]Total Provider - Dec 2015'!$A$1:$K$1232,10,FALSE),"")</f>
        <v>عسير</v>
      </c>
      <c r="K51" s="10" t="str">
        <f>IFERROR(VLOOKUP(A51,'[2]Total Provider - Dec 2015'!$A$1:$K$1232,11,FALSE),"")</f>
        <v>مستشفى مغربي للعيون والأذن و الأسنان - عسير</v>
      </c>
    </row>
    <row r="52" spans="1:11" hidden="1" x14ac:dyDescent="0.25">
      <c r="A52" s="5">
        <v>20091</v>
      </c>
      <c r="B52" s="6" t="str">
        <f>IFERROR(VLOOKUP(A52,'[2]Total Provider - Dec 2015'!$A$1:$K$1232,2,FALSE),"")</f>
        <v>Magrabi Eye &amp; Ear Center</v>
      </c>
      <c r="C52" s="7" t="str">
        <f>IFERROR(VLOOKUP(A52,'[2]Total Provider - Dec 2015'!$A$1:$K$1232,3,FALSE),"")</f>
        <v>NW3</v>
      </c>
      <c r="D52" s="7" t="str">
        <f>IFERROR(VLOOKUP(A52,'[2]Total Provider - Dec 2015'!$A$1:$K$1232,4,FALSE),"")</f>
        <v>Eastern Province</v>
      </c>
      <c r="E52" s="7" t="str">
        <f>IFERROR(VLOOKUP(A52,'[2]Total Provider - Dec 2015'!$A$1:$K$1232,5,FALSE),"")</f>
        <v>Dammam</v>
      </c>
      <c r="F52" s="7" t="str">
        <f>IFERROR(VLOOKUP(A52,'[2]Total Provider - Dec 2015'!$A$1:$K$1232,6,FALSE),"")</f>
        <v>Plan 71</v>
      </c>
      <c r="G52" s="7" t="str">
        <f>IFERROR(VLOOKUP(A52,'[2]Total Provider - Dec 2015'!$A$1:$K$1232,7,FALSE),"")</f>
        <v>0138180000</v>
      </c>
      <c r="H52" s="10" t="str">
        <f>IFERROR(VLOOKUP(A52,'[2]Total Provider - Dec 2015'!$A$1:$K$1232,8,FALSE),"")</f>
        <v>مخطط 71</v>
      </c>
      <c r="I52" s="10" t="str">
        <f>IFERROR(VLOOKUP(A52,'[2]Total Provider - Dec 2015'!$A$1:$K$1232,9,FALSE),"")</f>
        <v>الدمام</v>
      </c>
      <c r="J52" s="10" t="str">
        <f>IFERROR(VLOOKUP(A52,'[2]Total Provider - Dec 2015'!$A$1:$K$1232,10,FALSE),"")</f>
        <v>المنطقة الشرقية</v>
      </c>
      <c r="K52" s="10" t="str">
        <f>IFERROR(VLOOKUP(A52,'[2]Total Provider - Dec 2015'!$A$1:$K$1232,11,FALSE),"")</f>
        <v>مركز مغربي للعيون والأذن - الدمام</v>
      </c>
    </row>
    <row r="53" spans="1:11" hidden="1" x14ac:dyDescent="0.25">
      <c r="A53" s="5">
        <v>20092</v>
      </c>
      <c r="B53" s="6" t="str">
        <f>IFERROR(VLOOKUP(A53,'[2]Total Provider - Dec 2015'!$A$1:$K$1232,2,FALSE),"")</f>
        <v>Magrabi Eye &amp; Ear Center</v>
      </c>
      <c r="C53" s="7" t="str">
        <f>IFERROR(VLOOKUP(A53,'[2]Total Provider - Dec 2015'!$A$1:$K$1232,3,FALSE),"")</f>
        <v>NW3</v>
      </c>
      <c r="D53" s="7" t="str">
        <f>IFERROR(VLOOKUP(A53,'[2]Total Provider - Dec 2015'!$A$1:$K$1232,4,FALSE),"")</f>
        <v>Madinah</v>
      </c>
      <c r="E53" s="7" t="str">
        <f>IFERROR(VLOOKUP(A53,'[2]Total Provider - Dec 2015'!$A$1:$K$1232,5,FALSE),"")</f>
        <v>Madinah</v>
      </c>
      <c r="F53" s="7" t="str">
        <f>IFERROR(VLOOKUP(A53,'[2]Total Provider - Dec 2015'!$A$1:$K$1232,6,FALSE),"")</f>
        <v>Ibn Khaldon Street</v>
      </c>
      <c r="G53" s="7" t="str">
        <f>IFERROR(VLOOKUP(A53,'[2]Total Provider - Dec 2015'!$A$1:$K$1232,7,FALSE),"")</f>
        <v>0148422211</v>
      </c>
      <c r="H53" s="10" t="str">
        <f>IFERROR(VLOOKUP(A53,'[2]Total Provider - Dec 2015'!$A$1:$K$1232,8,FALSE),"")</f>
        <v>شارع ابن خلدون</v>
      </c>
      <c r="I53" s="10" t="str">
        <f>IFERROR(VLOOKUP(A53,'[2]Total Provider - Dec 2015'!$A$1:$K$1232,9,FALSE),"")</f>
        <v>المدينة المنورة</v>
      </c>
      <c r="J53" s="10" t="str">
        <f>IFERROR(VLOOKUP(A53,'[2]Total Provider - Dec 2015'!$A$1:$K$1232,10,FALSE),"")</f>
        <v>المدينة المنورة</v>
      </c>
      <c r="K53" s="10" t="str">
        <f>IFERROR(VLOOKUP(A53,'[2]Total Provider - Dec 2015'!$A$1:$K$1232,11,FALSE),"")</f>
        <v>مركز مغربي للعيون والأذن - المدينة المنورة</v>
      </c>
    </row>
    <row r="54" spans="1:11" hidden="1" x14ac:dyDescent="0.25">
      <c r="A54" s="5">
        <v>20093</v>
      </c>
      <c r="B54" s="6" t="str">
        <f>IFERROR(VLOOKUP(A54,'[2]Total Provider - Dec 2015'!$A$1:$K$1232,2,FALSE),"")</f>
        <v>Magrabi Eye &amp; Ear Center</v>
      </c>
      <c r="C54" s="7" t="str">
        <f>IFERROR(VLOOKUP(A54,'[2]Total Provider - Dec 2015'!$A$1:$K$1232,3,FALSE),"")</f>
        <v>NW3</v>
      </c>
      <c r="D54" s="7" t="str">
        <f>IFERROR(VLOOKUP(A54,'[2]Total Provider - Dec 2015'!$A$1:$K$1232,4,FALSE),"")</f>
        <v>Makkah</v>
      </c>
      <c r="E54" s="7" t="str">
        <f>IFERROR(VLOOKUP(A54,'[2]Total Provider - Dec 2015'!$A$1:$K$1232,5,FALSE),"")</f>
        <v>Makkah</v>
      </c>
      <c r="F54" s="7" t="str">
        <f>IFERROR(VLOOKUP(A54,'[2]Total Provider - Dec 2015'!$A$1:$K$1232,6,FALSE),"")</f>
        <v>Al Azizia Street</v>
      </c>
      <c r="G54" s="7" t="str">
        <f>IFERROR(VLOOKUP(A54,'[2]Total Provider - Dec 2015'!$A$1:$K$1232,7,FALSE),"")</f>
        <v>0125590999</v>
      </c>
      <c r="H54" s="10" t="str">
        <f>IFERROR(VLOOKUP(A54,'[2]Total Provider - Dec 2015'!$A$1:$K$1232,8,FALSE),"")</f>
        <v>شارع العزيزية</v>
      </c>
      <c r="I54" s="10" t="str">
        <f>IFERROR(VLOOKUP(A54,'[2]Total Provider - Dec 2015'!$A$1:$K$1232,9,FALSE),"")</f>
        <v>مكة المكرمة</v>
      </c>
      <c r="J54" s="10" t="str">
        <f>IFERROR(VLOOKUP(A54,'[2]Total Provider - Dec 2015'!$A$1:$K$1232,10,FALSE),"")</f>
        <v>مكة المكرمة</v>
      </c>
      <c r="K54" s="10" t="str">
        <f>IFERROR(VLOOKUP(A54,'[2]Total Provider - Dec 2015'!$A$1:$K$1232,11,FALSE),"")</f>
        <v>مركز مغربي للعيون والأذن - مكة</v>
      </c>
    </row>
    <row r="55" spans="1:11" hidden="1" x14ac:dyDescent="0.25">
      <c r="A55" s="5">
        <v>20094</v>
      </c>
      <c r="B55" s="6" t="str">
        <f>IFERROR(VLOOKUP(A55,'[2]Total Provider - Dec 2015'!$A$1:$K$1232,2,FALSE),"")</f>
        <v>Magrabi Eye &amp; Ear Center</v>
      </c>
      <c r="C55" s="7" t="str">
        <f>IFERROR(VLOOKUP(A55,'[2]Total Provider - Dec 2015'!$A$1:$K$1232,3,FALSE),"")</f>
        <v>NW3</v>
      </c>
      <c r="D55" s="7" t="str">
        <f>IFERROR(VLOOKUP(A55,'[2]Total Provider - Dec 2015'!$A$1:$K$1232,4,FALSE),"")</f>
        <v>Makkah</v>
      </c>
      <c r="E55" s="7" t="str">
        <f>IFERROR(VLOOKUP(A55,'[2]Total Provider - Dec 2015'!$A$1:$K$1232,5,FALSE),"")</f>
        <v>Jeddah</v>
      </c>
      <c r="F55" s="7" t="str">
        <f>IFERROR(VLOOKUP(A55,'[2]Total Provider - Dec 2015'!$A$1:$K$1232,6,FALSE),"")</f>
        <v>Khozam Street, kilo 3</v>
      </c>
      <c r="G55" s="7" t="str">
        <f>IFERROR(VLOOKUP(A55,'[2]Total Provider - Dec 2015'!$A$1:$K$1232,7,FALSE),"")</f>
        <v>0126365000</v>
      </c>
      <c r="H55" s="10" t="str">
        <f>IFERROR(VLOOKUP(A55,'[2]Total Provider - Dec 2015'!$A$1:$K$1232,8,FALSE),"")</f>
        <v>كيلو 3 - شارع خزام</v>
      </c>
      <c r="I55" s="10" t="str">
        <f>IFERROR(VLOOKUP(A55,'[2]Total Provider - Dec 2015'!$A$1:$K$1232,9,FALSE),"")</f>
        <v>جدة</v>
      </c>
      <c r="J55" s="10" t="str">
        <f>IFERROR(VLOOKUP(A55,'[2]Total Provider - Dec 2015'!$A$1:$K$1232,10,FALSE),"")</f>
        <v>مكة المكرمة</v>
      </c>
      <c r="K55" s="10" t="str">
        <f>IFERROR(VLOOKUP(A55,'[2]Total Provider - Dec 2015'!$A$1:$K$1232,11,FALSE),"")</f>
        <v>مركز مغربي للعيون والأذن - جدة</v>
      </c>
    </row>
    <row r="56" spans="1:11" hidden="1" x14ac:dyDescent="0.25">
      <c r="A56" s="5">
        <v>20095</v>
      </c>
      <c r="B56" s="6" t="str">
        <f>IFERROR(VLOOKUP(A56,'[2]Total Provider - Dec 2015'!$A$1:$K$1232,2,FALSE),"")</f>
        <v>Dalia Medical Complex - Jeddah</v>
      </c>
      <c r="C56" s="7" t="str">
        <f>IFERROR(VLOOKUP(A56,'[2]Total Provider - Dec 2015'!$A$1:$K$1232,3,FALSE),"")</f>
        <v>NW5</v>
      </c>
      <c r="D56" s="7" t="str">
        <f>IFERROR(VLOOKUP(A56,'[2]Total Provider - Dec 2015'!$A$1:$K$1232,4,FALSE),"")</f>
        <v>Makkah</v>
      </c>
      <c r="E56" s="7" t="str">
        <f>IFERROR(VLOOKUP(A56,'[2]Total Provider - Dec 2015'!$A$1:$K$1232,5,FALSE),"")</f>
        <v>Jeddah</v>
      </c>
      <c r="F56" s="7" t="str">
        <f>IFERROR(VLOOKUP(A56,'[2]Total Provider - Dec 2015'!$A$1:$K$1232,6,FALSE),"")</f>
        <v>Al Rawdah Dist.,Nahdat Al Islah St.</v>
      </c>
      <c r="G56" s="7" t="str">
        <f>IFERROR(VLOOKUP(A56,'[2]Total Provider - Dec 2015'!$A$1:$K$1232,7,FALSE),"")</f>
        <v>920002612</v>
      </c>
      <c r="H56" s="10" t="str">
        <f>IFERROR(VLOOKUP(A56,'[2]Total Provider - Dec 2015'!$A$1:$K$1232,8,FALSE),"")</f>
        <v>حي الروضة، شارع نهضة الإصلاح</v>
      </c>
      <c r="I56" s="10" t="str">
        <f>IFERROR(VLOOKUP(A56,'[2]Total Provider - Dec 2015'!$A$1:$K$1232,9,FALSE),"")</f>
        <v>جدة</v>
      </c>
      <c r="J56" s="10" t="str">
        <f>IFERROR(VLOOKUP(A56,'[2]Total Provider - Dec 2015'!$A$1:$K$1232,10,FALSE),"")</f>
        <v>مكة المكرمة</v>
      </c>
      <c r="K56" s="10" t="str">
        <f>IFERROR(VLOOKUP(A56,'[2]Total Provider - Dec 2015'!$A$1:$K$1232,11,FALSE),"")</f>
        <v>مجمع الداليا الطبي</v>
      </c>
    </row>
    <row r="57" spans="1:11" x14ac:dyDescent="0.25">
      <c r="A57" s="5">
        <v>20096</v>
      </c>
      <c r="B57" s="6" t="str">
        <f>IFERROR(VLOOKUP(A57,'[2]Total Provider - Dec 2015'!$A$1:$K$1232,2,FALSE),"")</f>
        <v>Dr Fakhry &amp; Al Rajhi Hospital</v>
      </c>
      <c r="C57" s="7" t="str">
        <f>IFERROR(VLOOKUP(A57,'[2]Total Provider - Dec 2015'!$A$1:$K$1232,3,FALSE),"")</f>
        <v>NWR</v>
      </c>
      <c r="D57" s="7" t="str">
        <f>IFERROR(VLOOKUP(A57,'[2]Total Provider - Dec 2015'!$A$1:$K$1232,4,FALSE),"")</f>
        <v>Eastern Province</v>
      </c>
      <c r="E57" s="7" t="str">
        <f>IFERROR(VLOOKUP(A57,'[2]Total Provider - Dec 2015'!$A$1:$K$1232,5,FALSE),"")</f>
        <v>Khobar</v>
      </c>
      <c r="F57" s="7" t="str">
        <f>IFERROR(VLOOKUP(A57,'[2]Total Provider - Dec 2015'!$A$1:$K$1232,6,FALSE),"")</f>
        <v>Prince Bandar Street</v>
      </c>
      <c r="G57" s="7" t="str">
        <f>IFERROR(VLOOKUP(A57,'[2]Total Provider - Dec 2015'!$A$1:$K$1232,7,FALSE),"")</f>
        <v>0138641960</v>
      </c>
      <c r="H57" s="10" t="str">
        <f>IFERROR(VLOOKUP(A57,'[2]Total Provider - Dec 2015'!$A$1:$K$1232,8,FALSE),"")</f>
        <v>شارع الأمير بندر</v>
      </c>
      <c r="I57" s="10" t="str">
        <f>IFERROR(VLOOKUP(A57,'[2]Total Provider - Dec 2015'!$A$1:$K$1232,9,FALSE),"")</f>
        <v>الخبر</v>
      </c>
      <c r="J57" s="10" t="str">
        <f>IFERROR(VLOOKUP(A57,'[2]Total Provider - Dec 2015'!$A$1:$K$1232,10,FALSE),"")</f>
        <v>المنطقة الشرقية</v>
      </c>
      <c r="K57" s="10" t="str">
        <f>IFERROR(VLOOKUP(A57,'[2]Total Provider - Dec 2015'!$A$1:$K$1232,11,FALSE),"")</f>
        <v>مستشفى الدكتور فخري والراجحي</v>
      </c>
    </row>
    <row r="58" spans="1:11" hidden="1" x14ac:dyDescent="0.25">
      <c r="A58" s="5">
        <v>20100</v>
      </c>
      <c r="B58" s="6" t="str">
        <f>IFERROR(VLOOKUP(A58,'[2]Total Provider - Dec 2015'!$A$1:$K$1232,2,FALSE),"")</f>
        <v>Al Zahra Hospital</v>
      </c>
      <c r="C58" s="7" t="str">
        <f>IFERROR(VLOOKUP(A58,'[2]Total Provider - Dec 2015'!$A$1:$K$1232,3,FALSE),"")</f>
        <v>NWS</v>
      </c>
      <c r="D58" s="7" t="str">
        <f>IFERROR(VLOOKUP(A58,'[2]Total Provider - Dec 2015'!$A$1:$K$1232,4,FALSE),"")</f>
        <v>Makkah</v>
      </c>
      <c r="E58" s="7" t="str">
        <f>IFERROR(VLOOKUP(A58,'[2]Total Provider - Dec 2015'!$A$1:$K$1232,5,FALSE),"")</f>
        <v>Jeddah</v>
      </c>
      <c r="F58" s="7" t="str">
        <f>IFERROR(VLOOKUP(A58,'[2]Total Provider - Dec 2015'!$A$1:$K$1232,6,FALSE),"")</f>
        <v>Al Zahra District, Prince Sultan St.</v>
      </c>
      <c r="G58" s="7" t="str">
        <f>IFERROR(VLOOKUP(A58,'[2]Total Provider - Dec 2015'!$A$1:$K$1232,7,FALSE),"")</f>
        <v>0126823331</v>
      </c>
      <c r="H58" s="10" t="str">
        <f>IFERROR(VLOOKUP(A58,'[2]Total Provider - Dec 2015'!$A$1:$K$1232,8,FALSE),"")</f>
        <v>حي الزهراء، شارع الأمير سلطان</v>
      </c>
      <c r="I58" s="10" t="str">
        <f>IFERROR(VLOOKUP(A58,'[2]Total Provider - Dec 2015'!$A$1:$K$1232,9,FALSE),"")</f>
        <v>جدة</v>
      </c>
      <c r="J58" s="10" t="str">
        <f>IFERROR(VLOOKUP(A58,'[2]Total Provider - Dec 2015'!$A$1:$K$1232,10,FALSE),"")</f>
        <v>مكة المكرمة</v>
      </c>
      <c r="K58" s="10" t="str">
        <f>IFERROR(VLOOKUP(A58,'[2]Total Provider - Dec 2015'!$A$1:$K$1232,11,FALSE),"")</f>
        <v xml:space="preserve">مستشفى الزهراء   </v>
      </c>
    </row>
    <row r="59" spans="1:11" hidden="1" x14ac:dyDescent="0.25">
      <c r="A59" s="5">
        <v>20101</v>
      </c>
      <c r="B59" s="6" t="str">
        <f>IFERROR(VLOOKUP(A59,'[2]Total Provider - Dec 2015'!$A$1:$K$1232,2,FALSE),"")</f>
        <v>GNP Hospital</v>
      </c>
      <c r="C59" s="7" t="str">
        <f>IFERROR(VLOOKUP(A59,'[2]Total Provider - Dec 2015'!$A$1:$K$1232,3,FALSE),"")</f>
        <v>NW2</v>
      </c>
      <c r="D59" s="7" t="str">
        <f>IFERROR(VLOOKUP(A59,'[2]Total Provider - Dec 2015'!$A$1:$K$1232,4,FALSE),"")</f>
        <v>Aseer</v>
      </c>
      <c r="E59" s="7" t="str">
        <f>IFERROR(VLOOKUP(A59,'[2]Total Provider - Dec 2015'!$A$1:$K$1232,5,FALSE),"")</f>
        <v>Khamis Mushayt</v>
      </c>
      <c r="F59" s="7" t="str">
        <f>IFERROR(VLOOKUP(A59,'[2]Total Provider - Dec 2015'!$A$1:$K$1232,6,FALSE),"")</f>
        <v>Khamis Mushyat</v>
      </c>
      <c r="G59" s="7" t="str">
        <f>IFERROR(VLOOKUP(A59,'[2]Total Provider - Dec 2015'!$A$1:$K$1232,7,FALSE),"")</f>
        <v>0172200002</v>
      </c>
      <c r="H59" s="10" t="str">
        <f>IFERROR(VLOOKUP(A59,'[2]Total Provider - Dec 2015'!$A$1:$K$1232,8,FALSE),"")</f>
        <v>خميس مشيط</v>
      </c>
      <c r="I59" s="10" t="str">
        <f>IFERROR(VLOOKUP(A59,'[2]Total Provider - Dec 2015'!$A$1:$K$1232,9,FALSE),"")</f>
        <v>خميس مشيط</v>
      </c>
      <c r="J59" s="10" t="str">
        <f>IFERROR(VLOOKUP(A59,'[2]Total Provider - Dec 2015'!$A$1:$K$1232,10,FALSE),"")</f>
        <v>عسير</v>
      </c>
      <c r="K59" s="10" t="str">
        <f>IFERROR(VLOOKUP(A59,'[2]Total Provider - Dec 2015'!$A$1:$K$1232,11,FALSE),"")</f>
        <v xml:space="preserve">مستشفى الدكتور غسان نجيب فرعون </v>
      </c>
    </row>
    <row r="60" spans="1:11" hidden="1" x14ac:dyDescent="0.25">
      <c r="A60" s="5">
        <v>20104</v>
      </c>
      <c r="B60" s="6" t="str">
        <f>IFERROR(VLOOKUP(A60,'[2]Total Provider - Dec 2015'!$A$1:$K$1232,2,FALSE),"")</f>
        <v>GNP Clinic</v>
      </c>
      <c r="C60" s="7" t="str">
        <f>IFERROR(VLOOKUP(A60,'[2]Total Provider - Dec 2015'!$A$1:$K$1232,3,FALSE),"")</f>
        <v>NW6</v>
      </c>
      <c r="D60" s="7" t="str">
        <f>IFERROR(VLOOKUP(A60,'[2]Total Provider - Dec 2015'!$A$1:$K$1232,4,FALSE),"")</f>
        <v>Riyadh</v>
      </c>
      <c r="E60" s="7" t="str">
        <f>IFERROR(VLOOKUP(A60,'[2]Total Provider - Dec 2015'!$A$1:$K$1232,5,FALSE),"")</f>
        <v>Riyadh</v>
      </c>
      <c r="F60" s="7" t="str">
        <f>IFERROR(VLOOKUP(A60,'[2]Total Provider - Dec 2015'!$A$1:$K$1232,6,FALSE),"")</f>
        <v>Azizia, Makkah Street</v>
      </c>
      <c r="G60" s="7" t="str">
        <f>IFERROR(VLOOKUP(A60,'[2]Total Provider - Dec 2015'!$A$1:$K$1232,7,FALSE),"")</f>
        <v>0114645221</v>
      </c>
      <c r="H60" s="10" t="str">
        <f>IFERROR(VLOOKUP(A60,'[2]Total Provider - Dec 2015'!$A$1:$K$1232,8,FALSE),"")</f>
        <v>العزيزية - شارع مكة</v>
      </c>
      <c r="I60" s="10" t="str">
        <f>IFERROR(VLOOKUP(A60,'[2]Total Provider - Dec 2015'!$A$1:$K$1232,9,FALSE),"")</f>
        <v>الرياض</v>
      </c>
      <c r="J60" s="10" t="str">
        <f>IFERROR(VLOOKUP(A60,'[2]Total Provider - Dec 2015'!$A$1:$K$1232,10,FALSE),"")</f>
        <v>الرياض</v>
      </c>
      <c r="K60" s="10" t="str">
        <f>IFERROR(VLOOKUP(A60,'[2]Total Provider - Dec 2015'!$A$1:$K$1232,11,FALSE),"")</f>
        <v>مستوصف الدكتور غسان نجيب فرعون  (اسنان )</v>
      </c>
    </row>
    <row r="61" spans="1:11" hidden="1" x14ac:dyDescent="0.25">
      <c r="A61" s="5">
        <v>20105</v>
      </c>
      <c r="B61" s="6" t="str">
        <f>IFERROR(VLOOKUP(A61,'[2]Total Provider - Dec 2015'!$A$1:$K$1232,2,FALSE),"")</f>
        <v>Al Hayat National Dispensary</v>
      </c>
      <c r="C61" s="7" t="str">
        <f>IFERROR(VLOOKUP(A61,'[2]Total Provider - Dec 2015'!$A$1:$K$1232,3,FALSE),"")</f>
        <v>NWS</v>
      </c>
      <c r="D61" s="7" t="str">
        <f>IFERROR(VLOOKUP(A61,'[2]Total Provider - Dec 2015'!$A$1:$K$1232,4,FALSE),"")</f>
        <v>Riyadh</v>
      </c>
      <c r="E61" s="7" t="str">
        <f>IFERROR(VLOOKUP(A61,'[2]Total Provider - Dec 2015'!$A$1:$K$1232,5,FALSE),"")</f>
        <v>Riyadh</v>
      </c>
      <c r="F61" s="7" t="str">
        <f>IFERROR(VLOOKUP(A61,'[2]Total Provider - Dec 2015'!$A$1:$K$1232,6,FALSE),"")</f>
        <v>Exit 15, Haroon Al Rasheed</v>
      </c>
      <c r="G61" s="7" t="str">
        <f>IFERROR(VLOOKUP(A61,'[2]Total Provider - Dec 2015'!$A$1:$K$1232,7,FALSE),"")</f>
        <v>0112444111</v>
      </c>
      <c r="H61" s="10" t="str">
        <f>IFERROR(VLOOKUP(A61,'[2]Total Provider - Dec 2015'!$A$1:$K$1232,8,FALSE),"")</f>
        <v>مخرج 15، هارون الرشيد</v>
      </c>
      <c r="I61" s="10" t="str">
        <f>IFERROR(VLOOKUP(A61,'[2]Total Provider - Dec 2015'!$A$1:$K$1232,9,FALSE),"")</f>
        <v>الرياض</v>
      </c>
      <c r="J61" s="10" t="str">
        <f>IFERROR(VLOOKUP(A61,'[2]Total Provider - Dec 2015'!$A$1:$K$1232,10,FALSE),"")</f>
        <v>الرياض</v>
      </c>
      <c r="K61" s="10" t="str">
        <f>IFERROR(VLOOKUP(A61,'[2]Total Provider - Dec 2015'!$A$1:$K$1232,11,FALSE),"")</f>
        <v>مستوصف الحياة الأهلي</v>
      </c>
    </row>
    <row r="62" spans="1:11" hidden="1" x14ac:dyDescent="0.25">
      <c r="A62" s="5">
        <v>20106</v>
      </c>
      <c r="B62" s="6" t="str">
        <f>IFERROR(VLOOKUP(A62,'[2]Total Provider - Dec 2015'!$A$1:$K$1232,2,FALSE),"")</f>
        <v>Green Crescent Hospital</v>
      </c>
      <c r="C62" s="7" t="str">
        <f>IFERROR(VLOOKUP(A62,'[2]Total Provider - Dec 2015'!$A$1:$K$1232,3,FALSE),"")</f>
        <v>NWS</v>
      </c>
      <c r="D62" s="7" t="str">
        <f>IFERROR(VLOOKUP(A62,'[2]Total Provider - Dec 2015'!$A$1:$K$1232,4,FALSE),"")</f>
        <v>Riyadh</v>
      </c>
      <c r="E62" s="7" t="str">
        <f>IFERROR(VLOOKUP(A62,'[2]Total Provider - Dec 2015'!$A$1:$K$1232,5,FALSE),"")</f>
        <v>Riyadh</v>
      </c>
      <c r="F62" s="7" t="str">
        <f>IFERROR(VLOOKUP(A62,'[2]Total Provider - Dec 2015'!$A$1:$K$1232,6,FALSE),"")</f>
        <v>Olaya Area</v>
      </c>
      <c r="G62" s="7" t="str">
        <f>IFERROR(VLOOKUP(A62,'[2]Total Provider - Dec 2015'!$A$1:$K$1232,7,FALSE),"")</f>
        <v>0114644434</v>
      </c>
      <c r="H62" s="10" t="str">
        <f>IFERROR(VLOOKUP(A62,'[2]Total Provider - Dec 2015'!$A$1:$K$1232,8,FALSE),"")</f>
        <v>منطقة العليا</v>
      </c>
      <c r="I62" s="10" t="str">
        <f>IFERROR(VLOOKUP(A62,'[2]Total Provider - Dec 2015'!$A$1:$K$1232,9,FALSE),"")</f>
        <v>الرياض</v>
      </c>
      <c r="J62" s="10" t="str">
        <f>IFERROR(VLOOKUP(A62,'[2]Total Provider - Dec 2015'!$A$1:$K$1232,10,FALSE),"")</f>
        <v>الرياض</v>
      </c>
      <c r="K62" s="10" t="str">
        <f>IFERROR(VLOOKUP(A62,'[2]Total Provider - Dec 2015'!$A$1:$K$1232,11,FALSE),"")</f>
        <v xml:space="preserve">مستشفى الهلال الأخضر </v>
      </c>
    </row>
    <row r="63" spans="1:11" hidden="1" x14ac:dyDescent="0.25">
      <c r="A63" s="5">
        <v>20108</v>
      </c>
      <c r="B63" s="6" t="str">
        <f>IFERROR(VLOOKUP(A63,'[2]Total Provider - Dec 2015'!$A$1:$K$1232,2,FALSE),"")</f>
        <v>Hai Al Jamea Hospital</v>
      </c>
      <c r="C63" s="7" t="str">
        <f>IFERROR(VLOOKUP(A63,'[2]Total Provider - Dec 2015'!$A$1:$K$1232,3,FALSE),"")</f>
        <v>NW6</v>
      </c>
      <c r="D63" s="7" t="str">
        <f>IFERROR(VLOOKUP(A63,'[2]Total Provider - Dec 2015'!$A$1:$K$1232,4,FALSE),"")</f>
        <v>Makkah</v>
      </c>
      <c r="E63" s="7" t="str">
        <f>IFERROR(VLOOKUP(A63,'[2]Total Provider - Dec 2015'!$A$1:$K$1232,5,FALSE),"")</f>
        <v>Jeddah</v>
      </c>
      <c r="F63" s="7" t="str">
        <f>IFERROR(VLOOKUP(A63,'[2]Total Provider - Dec 2015'!$A$1:$K$1232,6,FALSE),"")</f>
        <v xml:space="preserve">Al Sira Al Atira St, Al Jamea Road </v>
      </c>
      <c r="G63" s="7" t="str">
        <f>IFERROR(VLOOKUP(A63,'[2]Total Provider - Dec 2015'!$A$1:$K$1232,7,FALSE),"")</f>
        <v>0126806666</v>
      </c>
      <c r="H63" s="10" t="str">
        <f>IFERROR(VLOOKUP(A63,'[2]Total Provider - Dec 2015'!$A$1:$K$1232,8,FALSE),"")</f>
        <v xml:space="preserve">شارع السيرة العطرة , حي الجامعه </v>
      </c>
      <c r="I63" s="10" t="str">
        <f>IFERROR(VLOOKUP(A63,'[2]Total Provider - Dec 2015'!$A$1:$K$1232,9,FALSE),"")</f>
        <v>جدة</v>
      </c>
      <c r="J63" s="10" t="str">
        <f>IFERROR(VLOOKUP(A63,'[2]Total Provider - Dec 2015'!$A$1:$K$1232,10,FALSE),"")</f>
        <v>مكة المكرمة</v>
      </c>
      <c r="K63" s="10" t="str">
        <f>IFERROR(VLOOKUP(A63,'[2]Total Provider - Dec 2015'!$A$1:$K$1232,11,FALSE),"")</f>
        <v xml:space="preserve">مستشفى حي الجامعة </v>
      </c>
    </row>
    <row r="64" spans="1:11" hidden="1" x14ac:dyDescent="0.25">
      <c r="A64" s="5">
        <v>20112</v>
      </c>
      <c r="B64" s="6" t="str">
        <f>IFERROR(VLOOKUP(A64,'[2]Total Provider - Dec 2015'!$A$1:$K$1232,2,FALSE),"")</f>
        <v>Jeddah Clinic Hospital ( Al Kandarah )</v>
      </c>
      <c r="C64" s="7" t="str">
        <f>IFERROR(VLOOKUP(A64,'[2]Total Provider - Dec 2015'!$A$1:$K$1232,3,FALSE),"")</f>
        <v>NW2</v>
      </c>
      <c r="D64" s="7" t="str">
        <f>IFERROR(VLOOKUP(A64,'[2]Total Provider - Dec 2015'!$A$1:$K$1232,4,FALSE),"")</f>
        <v>Makkah</v>
      </c>
      <c r="E64" s="7" t="str">
        <f>IFERROR(VLOOKUP(A64,'[2]Total Provider - Dec 2015'!$A$1:$K$1232,5,FALSE),"")</f>
        <v>Jeddah</v>
      </c>
      <c r="F64" s="7" t="str">
        <f>IFERROR(VLOOKUP(A64,'[2]Total Provider - Dec 2015'!$A$1:$K$1232,6,FALSE),"")</f>
        <v>Al Kandara District, Old Airport Street</v>
      </c>
      <c r="G64" s="7" t="str">
        <f>IFERROR(VLOOKUP(A64,'[2]Total Provider - Dec 2015'!$A$1:$K$1232,7,FALSE),"")</f>
        <v>0126313131</v>
      </c>
      <c r="H64" s="10" t="str">
        <f>IFERROR(VLOOKUP(A64,'[2]Total Provider - Dec 2015'!$A$1:$K$1232,8,FALSE),"")</f>
        <v>حي الكندرة، شارع المطار القديم</v>
      </c>
      <c r="I64" s="10" t="str">
        <f>IFERROR(VLOOKUP(A64,'[2]Total Provider - Dec 2015'!$A$1:$K$1232,9,FALSE),"")</f>
        <v>جدة</v>
      </c>
      <c r="J64" s="10" t="str">
        <f>IFERROR(VLOOKUP(A64,'[2]Total Provider - Dec 2015'!$A$1:$K$1232,10,FALSE),"")</f>
        <v>مكة المكرمة</v>
      </c>
      <c r="K64" s="10" t="str">
        <f>IFERROR(VLOOKUP(A64,'[2]Total Provider - Dec 2015'!$A$1:$K$1232,11,FALSE),"")</f>
        <v>مستشفى جدة الوطني القديم</v>
      </c>
    </row>
    <row r="65" spans="1:11" hidden="1" x14ac:dyDescent="0.25">
      <c r="A65" s="5">
        <v>20114</v>
      </c>
      <c r="B65" s="6" t="str">
        <f>IFERROR(VLOOKUP(A65,'[2]Total Provider - Dec 2015'!$A$1:$K$1232,2,FALSE),"")</f>
        <v>Madinah National Hospital</v>
      </c>
      <c r="C65" s="7" t="str">
        <f>IFERROR(VLOOKUP(A65,'[2]Total Provider - Dec 2015'!$A$1:$K$1232,3,FALSE),"")</f>
        <v>NW6</v>
      </c>
      <c r="D65" s="7" t="str">
        <f>IFERROR(VLOOKUP(A65,'[2]Total Provider - Dec 2015'!$A$1:$K$1232,4,FALSE),"")</f>
        <v>Madinah</v>
      </c>
      <c r="E65" s="7" t="str">
        <f>IFERROR(VLOOKUP(A65,'[2]Total Provider - Dec 2015'!$A$1:$K$1232,5,FALSE),"")</f>
        <v>Madinah</v>
      </c>
      <c r="F65" s="7" t="str">
        <f>IFERROR(VLOOKUP(A65,'[2]Total Provider - Dec 2015'!$A$1:$K$1232,6,FALSE),"")</f>
        <v>Al Hezam Al Akhdar Dis, Prince Abdulmajed Street</v>
      </c>
      <c r="G65" s="7" t="str">
        <f>IFERROR(VLOOKUP(A65,'[2]Total Provider - Dec 2015'!$A$1:$K$1232,7,FALSE),"")</f>
        <v>0148444444</v>
      </c>
      <c r="H65" s="10" t="str">
        <f>IFERROR(VLOOKUP(A65,'[2]Total Provider - Dec 2015'!$A$1:$K$1232,8,FALSE),"")</f>
        <v>الحزام الأخضر, شارع الأمير عبدالمجيد</v>
      </c>
      <c r="I65" s="10" t="str">
        <f>IFERROR(VLOOKUP(A65,'[2]Total Provider - Dec 2015'!$A$1:$K$1232,9,FALSE),"")</f>
        <v>المدينة المنورة</v>
      </c>
      <c r="J65" s="10" t="str">
        <f>IFERROR(VLOOKUP(A65,'[2]Total Provider - Dec 2015'!$A$1:$K$1232,10,FALSE),"")</f>
        <v>المدينة المنورة</v>
      </c>
      <c r="K65" s="10" t="str">
        <f>IFERROR(VLOOKUP(A65,'[2]Total Provider - Dec 2015'!$A$1:$K$1232,11,FALSE),"")</f>
        <v>مستشفى المدينه الوطني</v>
      </c>
    </row>
    <row r="66" spans="1:11" x14ac:dyDescent="0.25">
      <c r="A66" s="5">
        <v>20119</v>
      </c>
      <c r="B66" s="6" t="str">
        <f>IFERROR(VLOOKUP(A66,'[2]Total Provider - Dec 2015'!$A$1:$K$1232,2,FALSE),"")</f>
        <v>Mohammad Dossary Hospital</v>
      </c>
      <c r="C66" s="7" t="str">
        <f>IFERROR(VLOOKUP(A66,'[2]Total Provider - Dec 2015'!$A$1:$K$1232,3,FALSE),"")</f>
        <v>NWR</v>
      </c>
      <c r="D66" s="7" t="str">
        <f>IFERROR(VLOOKUP(A66,'[2]Total Provider - Dec 2015'!$A$1:$K$1232,4,FALSE),"")</f>
        <v>Eastern Province</v>
      </c>
      <c r="E66" s="7" t="str">
        <f>IFERROR(VLOOKUP(A66,'[2]Total Provider - Dec 2015'!$A$1:$K$1232,5,FALSE),"")</f>
        <v>Khobar</v>
      </c>
      <c r="F66" s="7" t="str">
        <f>IFERROR(VLOOKUP(A66,'[2]Total Provider - Dec 2015'!$A$1:$K$1232,6,FALSE),"")</f>
        <v>Dhahran Street</v>
      </c>
      <c r="G66" s="7" t="str">
        <f>IFERROR(VLOOKUP(A66,'[2]Total Provider - Dec 2015'!$A$1:$K$1232,7,FALSE),"")</f>
        <v>0138945524</v>
      </c>
      <c r="H66" s="10" t="str">
        <f>IFERROR(VLOOKUP(A66,'[2]Total Provider - Dec 2015'!$A$1:$K$1232,8,FALSE),"")</f>
        <v xml:space="preserve">شارع الظهران خلف ابراج الدوسري </v>
      </c>
      <c r="I66" s="10" t="str">
        <f>IFERROR(VLOOKUP(A66,'[2]Total Provider - Dec 2015'!$A$1:$K$1232,9,FALSE),"")</f>
        <v>الخبر</v>
      </c>
      <c r="J66" s="10" t="str">
        <f>IFERROR(VLOOKUP(A66,'[2]Total Provider - Dec 2015'!$A$1:$K$1232,10,FALSE),"")</f>
        <v>المنطقة الشرقية</v>
      </c>
      <c r="K66" s="10" t="str">
        <f>IFERROR(VLOOKUP(A66,'[2]Total Provider - Dec 2015'!$A$1:$K$1232,11,FALSE),"")</f>
        <v xml:space="preserve">مستشفى محمد الدوسري </v>
      </c>
    </row>
    <row r="67" spans="1:11" hidden="1" x14ac:dyDescent="0.25">
      <c r="A67" s="5">
        <v>20120</v>
      </c>
      <c r="B67" s="6" t="str">
        <f>IFERROR(VLOOKUP(A67,'[2]Total Provider - Dec 2015'!$A$1:$K$1232,2,FALSE),"")</f>
        <v>Mushrifa Medical Center</v>
      </c>
      <c r="C67" s="7" t="str">
        <f>IFERROR(VLOOKUP(A67,'[2]Total Provider - Dec 2015'!$A$1:$K$1232,3,FALSE),"")</f>
        <v>NWS</v>
      </c>
      <c r="D67" s="7" t="str">
        <f>IFERROR(VLOOKUP(A67,'[2]Total Provider - Dec 2015'!$A$1:$K$1232,4,FALSE),"")</f>
        <v>Makkah</v>
      </c>
      <c r="E67" s="7" t="str">
        <f>IFERROR(VLOOKUP(A67,'[2]Total Provider - Dec 2015'!$A$1:$K$1232,5,FALSE),"")</f>
        <v>Jeddah</v>
      </c>
      <c r="F67" s="7" t="str">
        <f>IFERROR(VLOOKUP(A67,'[2]Total Provider - Dec 2015'!$A$1:$K$1232,6,FALSE),"")</f>
        <v>Makarona Street</v>
      </c>
      <c r="G67" s="7" t="str">
        <f>IFERROR(VLOOKUP(A67,'[2]Total Provider - Dec 2015'!$A$1:$K$1232,7,FALSE),"")</f>
        <v>0126742653</v>
      </c>
      <c r="H67" s="10" t="str">
        <f>IFERROR(VLOOKUP(A67,'[2]Total Provider - Dec 2015'!$A$1:$K$1232,8,FALSE),"")</f>
        <v>شارع المكرونة</v>
      </c>
      <c r="I67" s="10" t="str">
        <f>IFERROR(VLOOKUP(A67,'[2]Total Provider - Dec 2015'!$A$1:$K$1232,9,FALSE),"")</f>
        <v>جدة</v>
      </c>
      <c r="J67" s="10" t="str">
        <f>IFERROR(VLOOKUP(A67,'[2]Total Provider - Dec 2015'!$A$1:$K$1232,10,FALSE),"")</f>
        <v>مكة المكرمة</v>
      </c>
      <c r="K67" s="10" t="str">
        <f>IFERROR(VLOOKUP(A67,'[2]Total Provider - Dec 2015'!$A$1:$K$1232,11,FALSE),"")</f>
        <v>مستوصف مشرفة الطبي</v>
      </c>
    </row>
    <row r="68" spans="1:11" hidden="1" x14ac:dyDescent="0.25">
      <c r="A68" s="5">
        <v>20124</v>
      </c>
      <c r="B68" s="6" t="str">
        <f>IFERROR(VLOOKUP(A68,'[2]Total Provider - Dec 2015'!$A$1:$K$1232,2,FALSE),"")</f>
        <v>New Jeddah Clinic Hospital</v>
      </c>
      <c r="C68" s="7" t="str">
        <f>IFERROR(VLOOKUP(A68,'[2]Total Provider - Dec 2015'!$A$1:$K$1232,3,FALSE),"")</f>
        <v>NW4</v>
      </c>
      <c r="D68" s="7" t="str">
        <f>IFERROR(VLOOKUP(A68,'[2]Total Provider - Dec 2015'!$A$1:$K$1232,4,FALSE),"")</f>
        <v>Makkah</v>
      </c>
      <c r="E68" s="7" t="str">
        <f>IFERROR(VLOOKUP(A68,'[2]Total Provider - Dec 2015'!$A$1:$K$1232,5,FALSE),"")</f>
        <v>Jeddah</v>
      </c>
      <c r="F68" s="7" t="str">
        <f>IFERROR(VLOOKUP(A68,'[2]Total Provider - Dec 2015'!$A$1:$K$1232,6,FALSE),"")</f>
        <v>Al Hamra District, Al Madinah Road</v>
      </c>
      <c r="G68" s="7" t="str">
        <f>IFERROR(VLOOKUP(A68,'[2]Total Provider - Dec 2015'!$A$1:$K$1232,7,FALSE),"")</f>
        <v>0126675000</v>
      </c>
      <c r="H68" s="10" t="str">
        <f>IFERROR(VLOOKUP(A68,'[2]Total Provider - Dec 2015'!$A$1:$K$1232,8,FALSE),"")</f>
        <v>حي الحمراء، طريق المدينة</v>
      </c>
      <c r="I68" s="10" t="str">
        <f>IFERROR(VLOOKUP(A68,'[2]Total Provider - Dec 2015'!$A$1:$K$1232,9,FALSE),"")</f>
        <v>جدة</v>
      </c>
      <c r="J68" s="10" t="str">
        <f>IFERROR(VLOOKUP(A68,'[2]Total Provider - Dec 2015'!$A$1:$K$1232,10,FALSE),"")</f>
        <v>مكة المكرمة</v>
      </c>
      <c r="K68" s="10" t="str">
        <f>IFERROR(VLOOKUP(A68,'[2]Total Provider - Dec 2015'!$A$1:$K$1232,11,FALSE),"")</f>
        <v>مستشفى جده الوطني الجديد</v>
      </c>
    </row>
    <row r="69" spans="1:11" hidden="1" x14ac:dyDescent="0.25">
      <c r="A69" s="5">
        <v>20128</v>
      </c>
      <c r="B69" s="6" t="str">
        <f>IFERROR(VLOOKUP(A69,'[2]Total Provider - Dec 2015'!$A$1:$K$1232,2,FALSE),"")</f>
        <v>Riyadh Medical Center Complex</v>
      </c>
      <c r="C69" s="7" t="str">
        <f>IFERROR(VLOOKUP(A69,'[2]Total Provider - Dec 2015'!$A$1:$K$1232,3,FALSE),"")</f>
        <v>NW2</v>
      </c>
      <c r="D69" s="7" t="str">
        <f>IFERROR(VLOOKUP(A69,'[2]Total Provider - Dec 2015'!$A$1:$K$1232,4,FALSE),"")</f>
        <v>Riyadh</v>
      </c>
      <c r="E69" s="7" t="str">
        <f>IFERROR(VLOOKUP(A69,'[2]Total Provider - Dec 2015'!$A$1:$K$1232,5,FALSE),"")</f>
        <v>Riyadh</v>
      </c>
      <c r="F69" s="7" t="str">
        <f>IFERROR(VLOOKUP(A69,'[2]Total Provider - Dec 2015'!$A$1:$K$1232,6,FALSE),"")</f>
        <v>Al Urouba Street</v>
      </c>
      <c r="G69" s="7" t="str">
        <f>IFERROR(VLOOKUP(A69,'[2]Total Provider - Dec 2015'!$A$1:$K$1232,7,FALSE),"")</f>
        <v>0114653060</v>
      </c>
      <c r="H69" s="10" t="str">
        <f>IFERROR(VLOOKUP(A69,'[2]Total Provider - Dec 2015'!$A$1:$K$1232,8,FALSE),"")</f>
        <v>شارع العروبة</v>
      </c>
      <c r="I69" s="10" t="str">
        <f>IFERROR(VLOOKUP(A69,'[2]Total Provider - Dec 2015'!$A$1:$K$1232,9,FALSE),"")</f>
        <v>الرياض</v>
      </c>
      <c r="J69" s="10" t="str">
        <f>IFERROR(VLOOKUP(A69,'[2]Total Provider - Dec 2015'!$A$1:$K$1232,10,FALSE),"")</f>
        <v>الرياض</v>
      </c>
      <c r="K69" s="10" t="str">
        <f>IFERROR(VLOOKUP(A69,'[2]Total Provider - Dec 2015'!$A$1:$K$1232,11,FALSE),"")</f>
        <v xml:space="preserve">مجمع مركز الرياض الطبي </v>
      </c>
    </row>
    <row r="70" spans="1:11" hidden="1" x14ac:dyDescent="0.25">
      <c r="A70" s="5">
        <v>20129</v>
      </c>
      <c r="B70" s="6" t="str">
        <f>IFERROR(VLOOKUP(A70,'[2]Total Provider - Dec 2015'!$A$1:$K$1232,2,FALSE),"")</f>
        <v>Riyadh National Hospital</v>
      </c>
      <c r="C70" s="7" t="str">
        <f>IFERROR(VLOOKUP(A70,'[2]Total Provider - Dec 2015'!$A$1:$K$1232,3,FALSE),"")</f>
        <v>NW3</v>
      </c>
      <c r="D70" s="7" t="str">
        <f>IFERROR(VLOOKUP(A70,'[2]Total Provider - Dec 2015'!$A$1:$K$1232,4,FALSE),"")</f>
        <v>Riyadh</v>
      </c>
      <c r="E70" s="7" t="str">
        <f>IFERROR(VLOOKUP(A70,'[2]Total Provider - Dec 2015'!$A$1:$K$1232,5,FALSE),"")</f>
        <v>Riyadh</v>
      </c>
      <c r="F70" s="7" t="str">
        <f>IFERROR(VLOOKUP(A70,'[2]Total Provider - Dec 2015'!$A$1:$K$1232,6,FALSE),"")</f>
        <v>Siteen Street</v>
      </c>
      <c r="G70" s="7" t="str">
        <f>IFERROR(VLOOKUP(A70,'[2]Total Provider - Dec 2015'!$A$1:$K$1232,7,FALSE),"")</f>
        <v>0114761211</v>
      </c>
      <c r="H70" s="10" t="str">
        <f>IFERROR(VLOOKUP(A70,'[2]Total Provider - Dec 2015'!$A$1:$K$1232,8,FALSE),"")</f>
        <v>شارع الستين</v>
      </c>
      <c r="I70" s="10" t="str">
        <f>IFERROR(VLOOKUP(A70,'[2]Total Provider - Dec 2015'!$A$1:$K$1232,9,FALSE),"")</f>
        <v>الرياض</v>
      </c>
      <c r="J70" s="10" t="str">
        <f>IFERROR(VLOOKUP(A70,'[2]Total Provider - Dec 2015'!$A$1:$K$1232,10,FALSE),"")</f>
        <v>الرياض</v>
      </c>
      <c r="K70" s="10" t="str">
        <f>IFERROR(VLOOKUP(A70,'[2]Total Provider - Dec 2015'!$A$1:$K$1232,11,FALSE),"")</f>
        <v xml:space="preserve">مستشفى الرياض الوطني </v>
      </c>
    </row>
    <row r="71" spans="1:11" hidden="1" x14ac:dyDescent="0.25">
      <c r="A71" s="5">
        <v>20134</v>
      </c>
      <c r="B71" s="6" t="str">
        <f>IFERROR(VLOOKUP(A71,'[2]Total Provider - Dec 2015'!$A$1:$K$1232,2,FALSE),"")</f>
        <v>Saudi German Hospitals Group</v>
      </c>
      <c r="C71" s="7" t="str">
        <f>IFERROR(VLOOKUP(A71,'[2]Total Provider - Dec 2015'!$A$1:$K$1232,3,FALSE),"")</f>
        <v>NW6</v>
      </c>
      <c r="D71" s="7" t="str">
        <f>IFERROR(VLOOKUP(A71,'[2]Total Provider - Dec 2015'!$A$1:$K$1232,4,FALSE),"")</f>
        <v>Makkah</v>
      </c>
      <c r="E71" s="7" t="str">
        <f>IFERROR(VLOOKUP(A71,'[2]Total Provider - Dec 2015'!$A$1:$K$1232,5,FALSE),"")</f>
        <v>Jeddah</v>
      </c>
      <c r="F71" s="7" t="str">
        <f>IFERROR(VLOOKUP(A71,'[2]Total Provider - Dec 2015'!$A$1:$K$1232,6,FALSE),"")</f>
        <v>Al Zahra District</v>
      </c>
      <c r="G71" s="7" t="str">
        <f>IFERROR(VLOOKUP(A71,'[2]Total Provider - Dec 2015'!$A$1:$K$1232,7,FALSE),"")</f>
        <v>0126394000</v>
      </c>
      <c r="H71" s="10" t="str">
        <f>IFERROR(VLOOKUP(A71,'[2]Total Provider - Dec 2015'!$A$1:$K$1232,8,FALSE),"")</f>
        <v>حي الزهراء</v>
      </c>
      <c r="I71" s="10" t="str">
        <f>IFERROR(VLOOKUP(A71,'[2]Total Provider - Dec 2015'!$A$1:$K$1232,9,FALSE),"")</f>
        <v>جدة</v>
      </c>
      <c r="J71" s="10" t="str">
        <f>IFERROR(VLOOKUP(A71,'[2]Total Provider - Dec 2015'!$A$1:$K$1232,10,FALSE),"")</f>
        <v>مكة المكرمة</v>
      </c>
      <c r="K71" s="10" t="str">
        <f>IFERROR(VLOOKUP(A71,'[2]Total Provider - Dec 2015'!$A$1:$K$1232,11,FALSE),"")</f>
        <v>المستشفى السعودي الألماني - جدة</v>
      </c>
    </row>
    <row r="72" spans="1:11" hidden="1" x14ac:dyDescent="0.25">
      <c r="A72" s="5">
        <v>20135</v>
      </c>
      <c r="B72" s="6" t="str">
        <f>IFERROR(VLOOKUP(A72,'[2]Total Provider - Dec 2015'!$A$1:$K$1232,2,FALSE),"")</f>
        <v>Shifa Polyclinic</v>
      </c>
      <c r="C72" s="7" t="str">
        <f>IFERROR(VLOOKUP(A72,'[2]Total Provider - Dec 2015'!$A$1:$K$1232,3,FALSE),"")</f>
        <v>NW1</v>
      </c>
      <c r="D72" s="7" t="str">
        <f>IFERROR(VLOOKUP(A72,'[2]Total Provider - Dec 2015'!$A$1:$K$1232,4,FALSE),"")</f>
        <v>Eastern Province</v>
      </c>
      <c r="E72" s="7" t="str">
        <f>IFERROR(VLOOKUP(A72,'[2]Total Provider - Dec 2015'!$A$1:$K$1232,5,FALSE),"")</f>
        <v>Abqiq</v>
      </c>
      <c r="F72" s="7" t="str">
        <f>IFERROR(VLOOKUP(A72,'[2]Total Provider - Dec 2015'!$A$1:$K$1232,6,FALSE),"")</f>
        <v>Al Taif Road</v>
      </c>
      <c r="G72" s="7" t="str">
        <f>IFERROR(VLOOKUP(A72,'[2]Total Provider - Dec 2015'!$A$1:$K$1232,7,FALSE),"")</f>
        <v>0135663444</v>
      </c>
      <c r="H72" s="10" t="str">
        <f>IFERROR(VLOOKUP(A72,'[2]Total Provider - Dec 2015'!$A$1:$K$1232,8,FALSE),"")</f>
        <v>طريق الطائف</v>
      </c>
      <c r="I72" s="10" t="str">
        <f>IFERROR(VLOOKUP(A72,'[2]Total Provider - Dec 2015'!$A$1:$K$1232,9,FALSE),"")</f>
        <v>أبقيق</v>
      </c>
      <c r="J72" s="10" t="str">
        <f>IFERROR(VLOOKUP(A72,'[2]Total Provider - Dec 2015'!$A$1:$K$1232,10,FALSE),"")</f>
        <v>المنطقة الشرقية</v>
      </c>
      <c r="K72" s="10" t="str">
        <f>IFERROR(VLOOKUP(A72,'[2]Total Provider - Dec 2015'!$A$1:$K$1232,11,FALSE),"")</f>
        <v>مستوصف الشفاء</v>
      </c>
    </row>
    <row r="73" spans="1:11" hidden="1" x14ac:dyDescent="0.25">
      <c r="A73" s="5">
        <v>20136</v>
      </c>
      <c r="B73" s="6" t="str">
        <f>IFERROR(VLOOKUP(A73,'[2]Total Provider - Dec 2015'!$A$1:$K$1232,2,FALSE),"")</f>
        <v>SABA 5</v>
      </c>
      <c r="C73" s="7" t="str">
        <f>IFERROR(VLOOKUP(A73,'[2]Total Provider - Dec 2015'!$A$1:$K$1232,3,FALSE),"")</f>
        <v>NWR</v>
      </c>
      <c r="D73" s="7" t="str">
        <f>IFERROR(VLOOKUP(A73,'[2]Total Provider - Dec 2015'!$A$1:$K$1232,4,FALSE),"")</f>
        <v>Makkah</v>
      </c>
      <c r="E73" s="7" t="str">
        <f>IFERROR(VLOOKUP(A73,'[2]Total Provider - Dec 2015'!$A$1:$K$1232,5,FALSE),"")</f>
        <v>Jeddah</v>
      </c>
      <c r="F73" s="7" t="str">
        <f>IFERROR(VLOOKUP(A73,'[2]Total Provider - Dec 2015'!$A$1:$K$1232,6,FALSE),"")</f>
        <v>Industrial City, 3rd Stage</v>
      </c>
      <c r="G73" s="7" t="str">
        <f>IFERROR(VLOOKUP(A73,'[2]Total Provider - Dec 2015'!$A$1:$K$1232,7,FALSE),"")</f>
        <v>0126080495</v>
      </c>
      <c r="H73" s="10" t="str">
        <f>IFERROR(VLOOKUP(A73,'[2]Total Provider - Dec 2015'!$A$1:$K$1232,8,FALSE),"")</f>
        <v>المدينة الصناعية، المرحلة الثالثة</v>
      </c>
      <c r="I73" s="10" t="str">
        <f>IFERROR(VLOOKUP(A73,'[2]Total Provider - Dec 2015'!$A$1:$K$1232,9,FALSE),"")</f>
        <v>جدة</v>
      </c>
      <c r="J73" s="10" t="str">
        <f>IFERROR(VLOOKUP(A73,'[2]Total Provider - Dec 2015'!$A$1:$K$1232,10,FALSE),"")</f>
        <v>مكة المكرمة</v>
      </c>
      <c r="K73" s="10" t="str">
        <f>IFERROR(VLOOKUP(A73,'[2]Total Provider - Dec 2015'!$A$1:$K$1232,11,FALSE),"")</f>
        <v>مستوصف سابا 5 (مستوصف سيسكو سابقا)</v>
      </c>
    </row>
    <row r="74" spans="1:11" hidden="1" x14ac:dyDescent="0.25">
      <c r="A74" s="5">
        <v>20137</v>
      </c>
      <c r="B74" s="6" t="str">
        <f>IFERROR(VLOOKUP(A74,'[2]Total Provider - Dec 2015'!$A$1:$K$1232,2,FALSE),"")</f>
        <v xml:space="preserve">Riyadh Care Hospital </v>
      </c>
      <c r="C74" s="7" t="str">
        <f>IFERROR(VLOOKUP(A74,'[2]Total Provider - Dec 2015'!$A$1:$K$1232,3,FALSE),"")</f>
        <v>NW5</v>
      </c>
      <c r="D74" s="7" t="str">
        <f>IFERROR(VLOOKUP(A74,'[2]Total Provider - Dec 2015'!$A$1:$K$1232,4,FALSE),"")</f>
        <v>Riyadh</v>
      </c>
      <c r="E74" s="7" t="str">
        <f>IFERROR(VLOOKUP(A74,'[2]Total Provider - Dec 2015'!$A$1:$K$1232,5,FALSE),"")</f>
        <v>Riyadh</v>
      </c>
      <c r="F74" s="7" t="str">
        <f>IFERROR(VLOOKUP(A74,'[2]Total Provider - Dec 2015'!$A$1:$K$1232,6,FALSE),"")</f>
        <v>Al Rayan Street</v>
      </c>
      <c r="G74" s="7" t="str">
        <f>IFERROR(VLOOKUP(A74,'[2]Total Provider - Dec 2015'!$A$1:$K$1232,7,FALSE),"")</f>
        <v>0114933000</v>
      </c>
      <c r="H74" s="10" t="str">
        <f>IFERROR(VLOOKUP(A74,'[2]Total Provider - Dec 2015'!$A$1:$K$1232,8,FALSE),"")</f>
        <v>شارع الريان</v>
      </c>
      <c r="I74" s="10" t="str">
        <f>IFERROR(VLOOKUP(A74,'[2]Total Provider - Dec 2015'!$A$1:$K$1232,9,FALSE),"")</f>
        <v>الرياض</v>
      </c>
      <c r="J74" s="10" t="str">
        <f>IFERROR(VLOOKUP(A74,'[2]Total Provider - Dec 2015'!$A$1:$K$1232,10,FALSE),"")</f>
        <v>الرياض</v>
      </c>
      <c r="K74" s="10" t="str">
        <f>IFERROR(VLOOKUP(A74,'[2]Total Provider - Dec 2015'!$A$1:$K$1232,11,FALSE),"")</f>
        <v>مستشفى رعاية الرياض</v>
      </c>
    </row>
    <row r="75" spans="1:11" hidden="1" x14ac:dyDescent="0.25">
      <c r="A75" s="5">
        <v>20139</v>
      </c>
      <c r="B75" s="6" t="str">
        <f>IFERROR(VLOOKUP(A75,'[2]Total Provider - Dec 2015'!$A$1:$K$1232,2,FALSE),"")</f>
        <v>Taj Polyclinic</v>
      </c>
      <c r="C75" s="7" t="str">
        <f>IFERROR(VLOOKUP(A75,'[2]Total Provider - Dec 2015'!$A$1:$K$1232,3,FALSE),"")</f>
        <v>NWS</v>
      </c>
      <c r="D75" s="7" t="str">
        <f>IFERROR(VLOOKUP(A75,'[2]Total Provider - Dec 2015'!$A$1:$K$1232,4,FALSE),"")</f>
        <v>Makkah</v>
      </c>
      <c r="E75" s="7" t="str">
        <f>IFERROR(VLOOKUP(A75,'[2]Total Provider - Dec 2015'!$A$1:$K$1232,5,FALSE),"")</f>
        <v>Jeddah</v>
      </c>
      <c r="F75" s="7" t="str">
        <f>IFERROR(VLOOKUP(A75,'[2]Total Provider - Dec 2015'!$A$1:$K$1232,6,FALSE),"")</f>
        <v>Gholail Area</v>
      </c>
      <c r="G75" s="7" t="str">
        <f>IFERROR(VLOOKUP(A75,'[2]Total Provider - Dec 2015'!$A$1:$K$1232,7,FALSE),"")</f>
        <v>0126355715</v>
      </c>
      <c r="H75" s="10" t="str">
        <f>IFERROR(VLOOKUP(A75,'[2]Total Provider - Dec 2015'!$A$1:$K$1232,8,FALSE),"")</f>
        <v xml:space="preserve">حي الغليل   </v>
      </c>
      <c r="I75" s="10" t="str">
        <f>IFERROR(VLOOKUP(A75,'[2]Total Provider - Dec 2015'!$A$1:$K$1232,9,FALSE),"")</f>
        <v>جدة</v>
      </c>
      <c r="J75" s="10" t="str">
        <f>IFERROR(VLOOKUP(A75,'[2]Total Provider - Dec 2015'!$A$1:$K$1232,10,FALSE),"")</f>
        <v>مكة المكرمة</v>
      </c>
      <c r="K75" s="10" t="str">
        <f>IFERROR(VLOOKUP(A75,'[2]Total Provider - Dec 2015'!$A$1:$K$1232,11,FALSE),"")</f>
        <v xml:space="preserve">مستوصف التاج </v>
      </c>
    </row>
    <row r="76" spans="1:11" hidden="1" x14ac:dyDescent="0.25">
      <c r="A76" s="5">
        <v>20147</v>
      </c>
      <c r="B76" s="6" t="str">
        <f>IFERROR(VLOOKUP(A76,'[2]Total Provider - Dec 2015'!$A$1:$K$1232,2,FALSE),"")</f>
        <v>United Doctors Hospital</v>
      </c>
      <c r="C76" s="7" t="str">
        <f>IFERROR(VLOOKUP(A76,'[2]Total Provider - Dec 2015'!$A$1:$K$1232,3,FALSE),"")</f>
        <v>NW5</v>
      </c>
      <c r="D76" s="7" t="str">
        <f>IFERROR(VLOOKUP(A76,'[2]Total Provider - Dec 2015'!$A$1:$K$1232,4,FALSE),"")</f>
        <v>Makkah</v>
      </c>
      <c r="E76" s="7" t="str">
        <f>IFERROR(VLOOKUP(A76,'[2]Total Provider - Dec 2015'!$A$1:$K$1232,5,FALSE),"")</f>
        <v>Jeddah</v>
      </c>
      <c r="F76" s="7" t="str">
        <f>IFERROR(VLOOKUP(A76,'[2]Total Provider - Dec 2015'!$A$1:$K$1232,6,FALSE),"")</f>
        <v>Corniche Area</v>
      </c>
      <c r="G76" s="7" t="str">
        <f>IFERROR(VLOOKUP(A76,'[2]Total Provider - Dec 2015'!$A$1:$K$1232,7,FALSE),"")</f>
        <v>0126533333</v>
      </c>
      <c r="H76" s="10" t="str">
        <f>IFERROR(VLOOKUP(A76,'[2]Total Provider - Dec 2015'!$A$1:$K$1232,8,FALSE),"")</f>
        <v xml:space="preserve">الكورنيش  </v>
      </c>
      <c r="I76" s="10" t="str">
        <f>IFERROR(VLOOKUP(A76,'[2]Total Provider - Dec 2015'!$A$1:$K$1232,9,FALSE),"")</f>
        <v>جدة</v>
      </c>
      <c r="J76" s="10" t="str">
        <f>IFERROR(VLOOKUP(A76,'[2]Total Provider - Dec 2015'!$A$1:$K$1232,10,FALSE),"")</f>
        <v>مكة المكرمة</v>
      </c>
      <c r="K76" s="10" t="str">
        <f>IFERROR(VLOOKUP(A76,'[2]Total Provider - Dec 2015'!$A$1:$K$1232,11,FALSE),"")</f>
        <v xml:space="preserve">مستشفى الأطباء المتحدون </v>
      </c>
    </row>
    <row r="77" spans="1:11" hidden="1" x14ac:dyDescent="0.25">
      <c r="A77" s="5">
        <v>20151</v>
      </c>
      <c r="B77" s="6" t="str">
        <f>IFERROR(VLOOKUP(A77,'[2]Total Provider - Dec 2015'!$A$1:$K$1232,2,FALSE),"")</f>
        <v>Al Mouwasat Hospital</v>
      </c>
      <c r="C77" s="7" t="str">
        <f>IFERROR(VLOOKUP(A77,'[2]Total Provider - Dec 2015'!$A$1:$K$1232,3,FALSE),"")</f>
        <v>NW2</v>
      </c>
      <c r="D77" s="7" t="str">
        <f>IFERROR(VLOOKUP(A77,'[2]Total Provider - Dec 2015'!$A$1:$K$1232,4,FALSE),"")</f>
        <v>Eastern Province</v>
      </c>
      <c r="E77" s="7" t="str">
        <f>IFERROR(VLOOKUP(A77,'[2]Total Provider - Dec 2015'!$A$1:$K$1232,5,FALSE),"")</f>
        <v>Jubail</v>
      </c>
      <c r="F77" s="7" t="str">
        <f>IFERROR(VLOOKUP(A77,'[2]Total Provider - Dec 2015'!$A$1:$K$1232,6,FALSE),"")</f>
        <v>Al Andalus Street cross with 14 Street</v>
      </c>
      <c r="G77" s="7" t="str">
        <f>IFERROR(VLOOKUP(A77,'[2]Total Provider - Dec 2015'!$A$1:$K$1232,7,FALSE),"")</f>
        <v>0133490000</v>
      </c>
      <c r="H77" s="10" t="str">
        <f>IFERROR(VLOOKUP(A77,'[2]Total Provider - Dec 2015'!$A$1:$K$1232,8,FALSE),"")</f>
        <v>تقاطع شارع الأندلس مع شارع 14</v>
      </c>
      <c r="I77" s="10" t="str">
        <f>IFERROR(VLOOKUP(A77,'[2]Total Provider - Dec 2015'!$A$1:$K$1232,9,FALSE),"")</f>
        <v>الجبيل</v>
      </c>
      <c r="J77" s="10" t="str">
        <f>IFERROR(VLOOKUP(A77,'[2]Total Provider - Dec 2015'!$A$1:$K$1232,10,FALSE),"")</f>
        <v>المنطقة الشرقية</v>
      </c>
      <c r="K77" s="10" t="str">
        <f>IFERROR(VLOOKUP(A77,'[2]Total Provider - Dec 2015'!$A$1:$K$1232,11,FALSE),"")</f>
        <v>مستشفى المواساة</v>
      </c>
    </row>
    <row r="78" spans="1:11" hidden="1" x14ac:dyDescent="0.25">
      <c r="A78" s="5">
        <v>20152</v>
      </c>
      <c r="B78" s="6" t="str">
        <f>IFERROR(VLOOKUP(A78,'[2]Total Provider - Dec 2015'!$A$1:$K$1232,2,FALSE),"")</f>
        <v>GNP Clinic</v>
      </c>
      <c r="C78" s="7" t="str">
        <f>IFERROR(VLOOKUP(A78,'[2]Total Provider - Dec 2015'!$A$1:$K$1232,3,FALSE),"")</f>
        <v>NW6</v>
      </c>
      <c r="D78" s="7" t="str">
        <f>IFERROR(VLOOKUP(A78,'[2]Total Provider - Dec 2015'!$A$1:$K$1232,4,FALSE),"")</f>
        <v>Makkah</v>
      </c>
      <c r="E78" s="7" t="str">
        <f>IFERROR(VLOOKUP(A78,'[2]Total Provider - Dec 2015'!$A$1:$K$1232,5,FALSE),"")</f>
        <v>Makkah</v>
      </c>
      <c r="F78" s="7" t="str">
        <f>IFERROR(VLOOKUP(A78,'[2]Total Provider - Dec 2015'!$A$1:$K$1232,6,FALSE),"")</f>
        <v>Al Nozha St</v>
      </c>
      <c r="G78" s="7" t="str">
        <f>IFERROR(VLOOKUP(A78,'[2]Total Provider - Dec 2015'!$A$1:$K$1232,7,FALSE),"")</f>
        <v>0126823200</v>
      </c>
      <c r="H78" s="10" t="str">
        <f>IFERROR(VLOOKUP(A78,'[2]Total Provider - Dec 2015'!$A$1:$K$1232,8,FALSE),"")</f>
        <v>شارع النزهة</v>
      </c>
      <c r="I78" s="10" t="str">
        <f>IFERROR(VLOOKUP(A78,'[2]Total Provider - Dec 2015'!$A$1:$K$1232,9,FALSE),"")</f>
        <v>مكة المكرمة</v>
      </c>
      <c r="J78" s="10" t="str">
        <f>IFERROR(VLOOKUP(A78,'[2]Total Provider - Dec 2015'!$A$1:$K$1232,10,FALSE),"")</f>
        <v>مكة المكرمة</v>
      </c>
      <c r="K78" s="10" t="str">
        <f>IFERROR(VLOOKUP(A78,'[2]Total Provider - Dec 2015'!$A$1:$K$1232,11,FALSE),"")</f>
        <v>مستوصف الدكتور غسان نجيب فرعون  (اسنان )</v>
      </c>
    </row>
    <row r="79" spans="1:11" hidden="1" x14ac:dyDescent="0.25">
      <c r="A79" s="5">
        <v>20155</v>
      </c>
      <c r="B79" s="6" t="str">
        <f>IFERROR(VLOOKUP(A79,'[2]Total Provider - Dec 2015'!$A$1:$K$1232,2,FALSE),"")</f>
        <v>GNP Clinic</v>
      </c>
      <c r="C79" s="7" t="str">
        <f>IFERROR(VLOOKUP(A79,'[2]Total Provider - Dec 2015'!$A$1:$K$1232,3,FALSE),"")</f>
        <v>NW3</v>
      </c>
      <c r="D79" s="7" t="str">
        <f>IFERROR(VLOOKUP(A79,'[2]Total Provider - Dec 2015'!$A$1:$K$1232,4,FALSE),"")</f>
        <v>Madinah</v>
      </c>
      <c r="E79" s="7" t="str">
        <f>IFERROR(VLOOKUP(A79,'[2]Total Provider - Dec 2015'!$A$1:$K$1232,5,FALSE),"")</f>
        <v>Yanbu</v>
      </c>
      <c r="F79" s="7" t="str">
        <f>IFERROR(VLOOKUP(A79,'[2]Total Provider - Dec 2015'!$A$1:$K$1232,6,FALSE),"")</f>
        <v>Industrial Area</v>
      </c>
      <c r="G79" s="7" t="str">
        <f>IFERROR(VLOOKUP(A79,'[2]Total Provider - Dec 2015'!$A$1:$K$1232,7,FALSE),"")</f>
        <v>0143923222</v>
      </c>
      <c r="H79" s="10" t="str">
        <f>IFERROR(VLOOKUP(A79,'[2]Total Provider - Dec 2015'!$A$1:$K$1232,8,FALSE),"")</f>
        <v>المنطقة الصناعية</v>
      </c>
      <c r="I79" s="10" t="str">
        <f>IFERROR(VLOOKUP(A79,'[2]Total Provider - Dec 2015'!$A$1:$K$1232,9,FALSE),"")</f>
        <v>ينبع</v>
      </c>
      <c r="J79" s="10" t="str">
        <f>IFERROR(VLOOKUP(A79,'[2]Total Provider - Dec 2015'!$A$1:$K$1232,10,FALSE),"")</f>
        <v>المدينة المنورة</v>
      </c>
      <c r="K79" s="10" t="str">
        <f>IFERROR(VLOOKUP(A79,'[2]Total Provider - Dec 2015'!$A$1:$K$1232,11,FALSE),"")</f>
        <v>مستوصف الدكتور غسان نجيب فرعون  (اسنان )</v>
      </c>
    </row>
    <row r="80" spans="1:11" hidden="1" x14ac:dyDescent="0.25">
      <c r="A80" s="5">
        <v>20156</v>
      </c>
      <c r="B80" s="6" t="str">
        <f>IFERROR(VLOOKUP(A80,'[2]Total Provider - Dec 2015'!$A$1:$K$1232,2,FALSE),"")</f>
        <v>Metrek Majed Al Qahtani Polyclinic &amp; Partner</v>
      </c>
      <c r="C80" s="7" t="str">
        <f>IFERROR(VLOOKUP(A80,'[2]Total Provider - Dec 2015'!$A$1:$K$1232,3,FALSE),"")</f>
        <v>NWS</v>
      </c>
      <c r="D80" s="7" t="str">
        <f>IFERROR(VLOOKUP(A80,'[2]Total Provider - Dec 2015'!$A$1:$K$1232,4,FALSE),"")</f>
        <v>Riyadh</v>
      </c>
      <c r="E80" s="7" t="str">
        <f>IFERROR(VLOOKUP(A80,'[2]Total Provider - Dec 2015'!$A$1:$K$1232,5,FALSE),"")</f>
        <v>Riyadh</v>
      </c>
      <c r="F80" s="7" t="str">
        <f>IFERROR(VLOOKUP(A80,'[2]Total Provider - Dec 2015'!$A$1:$K$1232,6,FALSE),"")</f>
        <v>Al Quwayiyah, Al Zohour Area</v>
      </c>
      <c r="G80" s="7" t="str">
        <f>IFERROR(VLOOKUP(A80,'[2]Total Provider - Dec 2015'!$A$1:$K$1232,7,FALSE),"")</f>
        <v>0116521888</v>
      </c>
      <c r="H80" s="10" t="str">
        <f>IFERROR(VLOOKUP(A80,'[2]Total Provider - Dec 2015'!$A$1:$K$1232,8,FALSE),"")</f>
        <v>القويعية، حي الزهور</v>
      </c>
      <c r="I80" s="10" t="str">
        <f>IFERROR(VLOOKUP(A80,'[2]Total Provider - Dec 2015'!$A$1:$K$1232,9,FALSE),"")</f>
        <v>الرياض</v>
      </c>
      <c r="J80" s="10" t="str">
        <f>IFERROR(VLOOKUP(A80,'[2]Total Provider - Dec 2015'!$A$1:$K$1232,10,FALSE),"")</f>
        <v>الرياض</v>
      </c>
      <c r="K80" s="10" t="str">
        <f>IFERROR(VLOOKUP(A80,'[2]Total Provider - Dec 2015'!$A$1:$K$1232,11,FALSE),"")</f>
        <v>مجمع عيادات شركة ماجد القحطاني بمشاركة د/صالح الزغبي</v>
      </c>
    </row>
    <row r="81" spans="1:11" hidden="1" x14ac:dyDescent="0.25">
      <c r="A81" s="5">
        <v>20157</v>
      </c>
      <c r="B81" s="6" t="str">
        <f>IFERROR(VLOOKUP(A81,'[2]Total Provider - Dec 2015'!$A$1:$K$1232,2,FALSE),"")</f>
        <v>GNP Clinic</v>
      </c>
      <c r="C81" s="7" t="str">
        <f>IFERROR(VLOOKUP(A81,'[2]Total Provider - Dec 2015'!$A$1:$K$1232,3,FALSE),"")</f>
        <v>NW6</v>
      </c>
      <c r="D81" s="7" t="str">
        <f>IFERROR(VLOOKUP(A81,'[2]Total Provider - Dec 2015'!$A$1:$K$1232,4,FALSE),"")</f>
        <v>Najran</v>
      </c>
      <c r="E81" s="7" t="str">
        <f>IFERROR(VLOOKUP(A81,'[2]Total Provider - Dec 2015'!$A$1:$K$1232,5,FALSE),"")</f>
        <v>Najran</v>
      </c>
      <c r="F81" s="7" t="str">
        <f>IFERROR(VLOOKUP(A81,'[2]Total Provider - Dec 2015'!$A$1:$K$1232,6,FALSE),"")</f>
        <v>Al Safa District - Near The Old Court</v>
      </c>
      <c r="G81" s="7" t="str">
        <f>IFERROR(VLOOKUP(A81,'[2]Total Provider - Dec 2015'!$A$1:$K$1232,7,FALSE),"")</f>
        <v>0175225133</v>
      </c>
      <c r="H81" s="10" t="str">
        <f>IFERROR(VLOOKUP(A81,'[2]Total Provider - Dec 2015'!$A$1:$K$1232,8,FALSE),"")</f>
        <v>حي الصفا - جوار المحكمة القديمة</v>
      </c>
      <c r="I81" s="10" t="str">
        <f>IFERROR(VLOOKUP(A81,'[2]Total Provider - Dec 2015'!$A$1:$K$1232,9,FALSE),"")</f>
        <v>نجران</v>
      </c>
      <c r="J81" s="10" t="str">
        <f>IFERROR(VLOOKUP(A81,'[2]Total Provider - Dec 2015'!$A$1:$K$1232,10,FALSE),"")</f>
        <v>نجران</v>
      </c>
      <c r="K81" s="10" t="str">
        <f>IFERROR(VLOOKUP(A81,'[2]Total Provider - Dec 2015'!$A$1:$K$1232,11,FALSE),"")</f>
        <v>مستوصف الدكتور غسان نجيب فرعون  (اسنان )</v>
      </c>
    </row>
    <row r="82" spans="1:11" hidden="1" x14ac:dyDescent="0.25">
      <c r="A82" s="5">
        <v>20159</v>
      </c>
      <c r="B82" s="6" t="str">
        <f>IFERROR(VLOOKUP(A82,'[2]Total Provider - Dec 2015'!$A$1:$K$1232,2,FALSE),"")</f>
        <v>Dar Al Shefa Clinic</v>
      </c>
      <c r="C82" s="7" t="str">
        <f>IFERROR(VLOOKUP(A82,'[2]Total Provider - Dec 2015'!$A$1:$K$1232,3,FALSE),"")</f>
        <v>NWS</v>
      </c>
      <c r="D82" s="7" t="str">
        <f>IFERROR(VLOOKUP(A82,'[2]Total Provider - Dec 2015'!$A$1:$K$1232,4,FALSE),"")</f>
        <v>Riyadh</v>
      </c>
      <c r="E82" s="7" t="str">
        <f>IFERROR(VLOOKUP(A82,'[2]Total Provider - Dec 2015'!$A$1:$K$1232,5,FALSE),"")</f>
        <v>Riyadh</v>
      </c>
      <c r="F82" s="7" t="str">
        <f>IFERROR(VLOOKUP(A82,'[2]Total Provider - Dec 2015'!$A$1:$K$1232,6,FALSE),"")</f>
        <v>Old Kharj Road</v>
      </c>
      <c r="G82" s="7" t="str">
        <f>IFERROR(VLOOKUP(A82,'[2]Total Provider - Dec 2015'!$A$1:$K$1232,7,FALSE),"")</f>
        <v>0114989220</v>
      </c>
      <c r="H82" s="10" t="str">
        <f>IFERROR(VLOOKUP(A82,'[2]Total Provider - Dec 2015'!$A$1:$K$1232,8,FALSE),"")</f>
        <v>طريق الخرج القديم</v>
      </c>
      <c r="I82" s="10" t="str">
        <f>IFERROR(VLOOKUP(A82,'[2]Total Provider - Dec 2015'!$A$1:$K$1232,9,FALSE),"")</f>
        <v>الرياض</v>
      </c>
      <c r="J82" s="10" t="str">
        <f>IFERROR(VLOOKUP(A82,'[2]Total Provider - Dec 2015'!$A$1:$K$1232,10,FALSE),"")</f>
        <v>الرياض</v>
      </c>
      <c r="K82" s="10" t="str">
        <f>IFERROR(VLOOKUP(A82,'[2]Total Provider - Dec 2015'!$A$1:$K$1232,11,FALSE),"")</f>
        <v>مستوصف دار الشفا</v>
      </c>
    </row>
    <row r="83" spans="1:11" hidden="1" x14ac:dyDescent="0.25">
      <c r="A83" s="5">
        <v>20160</v>
      </c>
      <c r="B83" s="6" t="str">
        <f>IFERROR(VLOOKUP(A83,'[2]Total Provider - Dec 2015'!$A$1:$K$1232,2,FALSE),"")</f>
        <v>Alawi Tunsi &amp; Bros. Hospital</v>
      </c>
      <c r="C83" s="7" t="str">
        <f>IFERROR(VLOOKUP(A83,'[2]Total Provider - Dec 2015'!$A$1:$K$1232,3,FALSE),"")</f>
        <v>NW6</v>
      </c>
      <c r="D83" s="7" t="str">
        <f>IFERROR(VLOOKUP(A83,'[2]Total Provider - Dec 2015'!$A$1:$K$1232,4,FALSE),"")</f>
        <v>Makkah</v>
      </c>
      <c r="E83" s="7" t="str">
        <f>IFERROR(VLOOKUP(A83,'[2]Total Provider - Dec 2015'!$A$1:$K$1232,5,FALSE),"")</f>
        <v>Makkah</v>
      </c>
      <c r="F83" s="7" t="str">
        <f>IFERROR(VLOOKUP(A83,'[2]Total Provider - Dec 2015'!$A$1:$K$1232,6,FALSE),"")</f>
        <v>Alazizyah South Area, Abdullah Khayat St</v>
      </c>
      <c r="G83" s="7" t="str">
        <f>IFERROR(VLOOKUP(A83,'[2]Total Provider - Dec 2015'!$A$1:$K$1232,7,FALSE),"")</f>
        <v>0125587777</v>
      </c>
      <c r="H83" s="10" t="str">
        <f>IFERROR(VLOOKUP(A83,'[2]Total Provider - Dec 2015'!$A$1:$K$1232,8,FALSE),"")</f>
        <v>العزيزية الجنوبية، شارع عبدالله الخياط</v>
      </c>
      <c r="I83" s="10" t="str">
        <f>IFERROR(VLOOKUP(A83,'[2]Total Provider - Dec 2015'!$A$1:$K$1232,9,FALSE),"")</f>
        <v>مكة المكرمة</v>
      </c>
      <c r="J83" s="10" t="str">
        <f>IFERROR(VLOOKUP(A83,'[2]Total Provider - Dec 2015'!$A$1:$K$1232,10,FALSE),"")</f>
        <v>مكة المكرمة</v>
      </c>
      <c r="K83" s="10" t="str">
        <f>IFERROR(VLOOKUP(A83,'[2]Total Provider - Dec 2015'!$A$1:$K$1232,11,FALSE),"")</f>
        <v xml:space="preserve">مستشفى علوي تونسي وأخوانه </v>
      </c>
    </row>
    <row r="84" spans="1:11" hidden="1" x14ac:dyDescent="0.25">
      <c r="A84" s="5">
        <v>20161</v>
      </c>
      <c r="B84" s="6" t="str">
        <f>IFERROR(VLOOKUP(A84,'[2]Total Provider - Dec 2015'!$A$1:$K$1232,2,FALSE),"")</f>
        <v>Al Rafie Hospital</v>
      </c>
      <c r="C84" s="7" t="str">
        <f>IFERROR(VLOOKUP(A84,'[2]Total Provider - Dec 2015'!$A$1:$K$1232,3,FALSE),"")</f>
        <v>NWS</v>
      </c>
      <c r="D84" s="7" t="str">
        <f>IFERROR(VLOOKUP(A84,'[2]Total Provider - Dec 2015'!$A$1:$K$1232,4,FALSE),"")</f>
        <v>Makkah</v>
      </c>
      <c r="E84" s="7" t="str">
        <f>IFERROR(VLOOKUP(A84,'[2]Total Provider - Dec 2015'!$A$1:$K$1232,5,FALSE),"")</f>
        <v>Makkah</v>
      </c>
      <c r="F84" s="7" t="str">
        <f>IFERROR(VLOOKUP(A84,'[2]Total Provider - Dec 2015'!$A$1:$K$1232,6,FALSE),"")</f>
        <v>Sitteen street</v>
      </c>
      <c r="G84" s="7" t="str">
        <f>IFERROR(VLOOKUP(A84,'[2]Total Provider - Dec 2015'!$A$1:$K$1232,7,FALSE),"")</f>
        <v>0125454455</v>
      </c>
      <c r="H84" s="10" t="str">
        <f>IFERROR(VLOOKUP(A84,'[2]Total Provider - Dec 2015'!$A$1:$K$1232,8,FALSE),"")</f>
        <v>شارع الستين</v>
      </c>
      <c r="I84" s="10" t="str">
        <f>IFERROR(VLOOKUP(A84,'[2]Total Provider - Dec 2015'!$A$1:$K$1232,9,FALSE),"")</f>
        <v>مكة المكرمة</v>
      </c>
      <c r="J84" s="10" t="str">
        <f>IFERROR(VLOOKUP(A84,'[2]Total Provider - Dec 2015'!$A$1:$K$1232,10,FALSE),"")</f>
        <v>مكة المكرمة</v>
      </c>
      <c r="K84" s="10" t="str">
        <f>IFERROR(VLOOKUP(A84,'[2]Total Provider - Dec 2015'!$A$1:$K$1232,11,FALSE),"")</f>
        <v xml:space="preserve">مستشفى الرفيع </v>
      </c>
    </row>
    <row r="85" spans="1:11" hidden="1" x14ac:dyDescent="0.25">
      <c r="A85" s="5">
        <v>20165</v>
      </c>
      <c r="B85" s="6" t="str">
        <f>IFERROR(VLOOKUP(A85,'[2]Total Provider - Dec 2015'!$A$1:$K$1232,2,FALSE),"")</f>
        <v>Olaya Medical Center</v>
      </c>
      <c r="C85" s="7" t="str">
        <f>IFERROR(VLOOKUP(A85,'[2]Total Provider - Dec 2015'!$A$1:$K$1232,3,FALSE),"")</f>
        <v>NW2</v>
      </c>
      <c r="D85" s="7" t="str">
        <f>IFERROR(VLOOKUP(A85,'[2]Total Provider - Dec 2015'!$A$1:$K$1232,4,FALSE),"")</f>
        <v>Riyadh</v>
      </c>
      <c r="E85" s="7" t="str">
        <f>IFERROR(VLOOKUP(A85,'[2]Total Provider - Dec 2015'!$A$1:$K$1232,5,FALSE),"")</f>
        <v>Riyadh</v>
      </c>
      <c r="F85" s="7" t="str">
        <f>IFERROR(VLOOKUP(A85,'[2]Total Provider - Dec 2015'!$A$1:$K$1232,6,FALSE),"")</f>
        <v>Olaya Area</v>
      </c>
      <c r="G85" s="7" t="str">
        <f>IFERROR(VLOOKUP(A85,'[2]Total Provider - Dec 2015'!$A$1:$K$1232,7,FALSE),"")</f>
        <v>0114645501</v>
      </c>
      <c r="H85" s="10" t="str">
        <f>IFERROR(VLOOKUP(A85,'[2]Total Provider - Dec 2015'!$A$1:$K$1232,8,FALSE),"")</f>
        <v>منطقة العليا</v>
      </c>
      <c r="I85" s="10" t="str">
        <f>IFERROR(VLOOKUP(A85,'[2]Total Provider - Dec 2015'!$A$1:$K$1232,9,FALSE),"")</f>
        <v>الرياض</v>
      </c>
      <c r="J85" s="10" t="str">
        <f>IFERROR(VLOOKUP(A85,'[2]Total Provider - Dec 2015'!$A$1:$K$1232,10,FALSE),"")</f>
        <v>الرياض</v>
      </c>
      <c r="K85" s="10" t="str">
        <f>IFERROR(VLOOKUP(A85,'[2]Total Provider - Dec 2015'!$A$1:$K$1232,11,FALSE),"")</f>
        <v xml:space="preserve">مركز العليا الطبي </v>
      </c>
    </row>
    <row r="86" spans="1:11" hidden="1" x14ac:dyDescent="0.25">
      <c r="A86" s="5">
        <v>20168</v>
      </c>
      <c r="B86" s="6" t="str">
        <f>IFERROR(VLOOKUP(A86,'[2]Total Provider - Dec 2015'!$A$1:$K$1232,2,FALSE),"")</f>
        <v>Al Faysal Polyclinic</v>
      </c>
      <c r="C86" s="7" t="str">
        <f>IFERROR(VLOOKUP(A86,'[2]Total Provider - Dec 2015'!$A$1:$K$1232,3,FALSE),"")</f>
        <v>NW1</v>
      </c>
      <c r="D86" s="7" t="str">
        <f>IFERROR(VLOOKUP(A86,'[2]Total Provider - Dec 2015'!$A$1:$K$1232,4,FALSE),"")</f>
        <v>Makkah</v>
      </c>
      <c r="E86" s="7" t="str">
        <f>IFERROR(VLOOKUP(A86,'[2]Total Provider - Dec 2015'!$A$1:$K$1232,5,FALSE),"")</f>
        <v>Jeddah</v>
      </c>
      <c r="F86" s="7" t="str">
        <f>IFERROR(VLOOKUP(A86,'[2]Total Provider - Dec 2015'!$A$1:$K$1232,6,FALSE),"")</f>
        <v>Al Kandarah Area</v>
      </c>
      <c r="G86" s="7" t="str">
        <f>IFERROR(VLOOKUP(A86,'[2]Total Provider - Dec 2015'!$A$1:$K$1232,7,FALSE),"")</f>
        <v>0126318900</v>
      </c>
      <c r="H86" s="10" t="str">
        <f>IFERROR(VLOOKUP(A86,'[2]Total Provider - Dec 2015'!$A$1:$K$1232,8,FALSE),"")</f>
        <v>حي الكندرة</v>
      </c>
      <c r="I86" s="10" t="str">
        <f>IFERROR(VLOOKUP(A86,'[2]Total Provider - Dec 2015'!$A$1:$K$1232,9,FALSE),"")</f>
        <v>جدة</v>
      </c>
      <c r="J86" s="10" t="str">
        <f>IFERROR(VLOOKUP(A86,'[2]Total Provider - Dec 2015'!$A$1:$K$1232,10,FALSE),"")</f>
        <v>مكة المكرمة</v>
      </c>
      <c r="K86" s="10" t="str">
        <f>IFERROR(VLOOKUP(A86,'[2]Total Provider - Dec 2015'!$A$1:$K$1232,11,FALSE),"")</f>
        <v xml:space="preserve">مستوصف الفيصل </v>
      </c>
    </row>
    <row r="87" spans="1:11" hidden="1" x14ac:dyDescent="0.25">
      <c r="A87" s="5">
        <v>20170</v>
      </c>
      <c r="B87" s="6" t="str">
        <f>IFERROR(VLOOKUP(A87,'[2]Total Provider - Dec 2015'!$A$1:$K$1232,2,FALSE),"")</f>
        <v>Al Nuairiyah National Clinic</v>
      </c>
      <c r="C87" s="7" t="str">
        <f>IFERROR(VLOOKUP(A87,'[2]Total Provider - Dec 2015'!$A$1:$K$1232,3,FALSE),"")</f>
        <v>NWS</v>
      </c>
      <c r="D87" s="7" t="str">
        <f>IFERROR(VLOOKUP(A87,'[2]Total Provider - Dec 2015'!$A$1:$K$1232,4,FALSE),"")</f>
        <v>Eastern Province</v>
      </c>
      <c r="E87" s="7" t="str">
        <f>IFERROR(VLOOKUP(A87,'[2]Total Provider - Dec 2015'!$A$1:$K$1232,5,FALSE),"")</f>
        <v>Al Nuairiyah</v>
      </c>
      <c r="F87" s="7" t="str">
        <f>IFERROR(VLOOKUP(A87,'[2]Total Provider - Dec 2015'!$A$1:$K$1232,6,FALSE),"")</f>
        <v>Prince Turky Bin AbdulAziz Street</v>
      </c>
      <c r="G87" s="7" t="str">
        <f>IFERROR(VLOOKUP(A87,'[2]Total Provider - Dec 2015'!$A$1:$K$1232,7,FALSE),"")</f>
        <v>0133731284</v>
      </c>
      <c r="H87" s="10" t="str">
        <f>IFERROR(VLOOKUP(A87,'[2]Total Provider - Dec 2015'!$A$1:$K$1232,8,FALSE),"")</f>
        <v>شارع الأمير تركي بن عبدالعزيز</v>
      </c>
      <c r="I87" s="10" t="str">
        <f>IFERROR(VLOOKUP(A87,'[2]Total Provider - Dec 2015'!$A$1:$K$1232,9,FALSE),"")</f>
        <v>النعيرية</v>
      </c>
      <c r="J87" s="10" t="str">
        <f>IFERROR(VLOOKUP(A87,'[2]Total Provider - Dec 2015'!$A$1:$K$1232,10,FALSE),"")</f>
        <v>المنطقة الشرقية</v>
      </c>
      <c r="K87" s="10" t="str">
        <f>IFERROR(VLOOKUP(A87,'[2]Total Provider - Dec 2015'!$A$1:$K$1232,11,FALSE),"")</f>
        <v>مستوصف النعيرية الأهلي</v>
      </c>
    </row>
    <row r="88" spans="1:11" hidden="1" x14ac:dyDescent="0.25">
      <c r="A88" s="5">
        <v>20173</v>
      </c>
      <c r="B88" s="6" t="str">
        <f>IFERROR(VLOOKUP(A88,'[2]Total Provider - Dec 2015'!$A$1:$K$1232,2,FALSE),"")</f>
        <v>Al Haramain Clinic</v>
      </c>
      <c r="C88" s="7" t="str">
        <f>IFERROR(VLOOKUP(A88,'[2]Total Provider - Dec 2015'!$A$1:$K$1232,3,FALSE),"")</f>
        <v>NW4</v>
      </c>
      <c r="D88" s="7" t="str">
        <f>IFERROR(VLOOKUP(A88,'[2]Total Provider - Dec 2015'!$A$1:$K$1232,4,FALSE),"")</f>
        <v>Riyadh</v>
      </c>
      <c r="E88" s="7" t="str">
        <f>IFERROR(VLOOKUP(A88,'[2]Total Provider - Dec 2015'!$A$1:$K$1232,5,FALSE),"")</f>
        <v>Riyadh</v>
      </c>
      <c r="F88" s="7" t="str">
        <f>IFERROR(VLOOKUP(A88,'[2]Total Provider - Dec 2015'!$A$1:$K$1232,6,FALSE),"")</f>
        <v>Hatem Taey Street</v>
      </c>
      <c r="G88" s="7" t="str">
        <f>IFERROR(VLOOKUP(A88,'[2]Total Provider - Dec 2015'!$A$1:$K$1232,7,FALSE),"")</f>
        <v>0112323666</v>
      </c>
      <c r="H88" s="10" t="str">
        <f>IFERROR(VLOOKUP(A88,'[2]Total Provider - Dec 2015'!$A$1:$K$1232,8,FALSE),"")</f>
        <v>شارع حاتم الطائي</v>
      </c>
      <c r="I88" s="10" t="str">
        <f>IFERROR(VLOOKUP(A88,'[2]Total Provider - Dec 2015'!$A$1:$K$1232,9,FALSE),"")</f>
        <v>الرياض</v>
      </c>
      <c r="J88" s="10" t="str">
        <f>IFERROR(VLOOKUP(A88,'[2]Total Provider - Dec 2015'!$A$1:$K$1232,10,FALSE),"")</f>
        <v>الرياض</v>
      </c>
      <c r="K88" s="10" t="str">
        <f>IFERROR(VLOOKUP(A88,'[2]Total Provider - Dec 2015'!$A$1:$K$1232,11,FALSE),"")</f>
        <v xml:space="preserve">مستوصف الحرمين </v>
      </c>
    </row>
    <row r="89" spans="1:11" hidden="1" x14ac:dyDescent="0.25">
      <c r="A89" s="5">
        <v>20174</v>
      </c>
      <c r="B89" s="6" t="str">
        <f>IFERROR(VLOOKUP(A89,'[2]Total Provider - Dec 2015'!$A$1:$K$1232,2,FALSE),"")</f>
        <v>Al Adwani General Hospital</v>
      </c>
      <c r="C89" s="7" t="str">
        <f>IFERROR(VLOOKUP(A89,'[2]Total Provider - Dec 2015'!$A$1:$K$1232,3,FALSE),"")</f>
        <v>NW3</v>
      </c>
      <c r="D89" s="7" t="str">
        <f>IFERROR(VLOOKUP(A89,'[2]Total Provider - Dec 2015'!$A$1:$K$1232,4,FALSE),"")</f>
        <v>Makkah</v>
      </c>
      <c r="E89" s="7" t="str">
        <f>IFERROR(VLOOKUP(A89,'[2]Total Provider - Dec 2015'!$A$1:$K$1232,5,FALSE),"")</f>
        <v>Taif</v>
      </c>
      <c r="F89" s="7" t="str">
        <f>IFERROR(VLOOKUP(A89,'[2]Total Provider - Dec 2015'!$A$1:$K$1232,6,FALSE),"")</f>
        <v>Al Faysaliah Dis, Near NCB</v>
      </c>
      <c r="G89" s="7" t="str">
        <f>IFERROR(VLOOKUP(A89,'[2]Total Provider - Dec 2015'!$A$1:$K$1232,7,FALSE),"")</f>
        <v>0127340000</v>
      </c>
      <c r="H89" s="10" t="str">
        <f>IFERROR(VLOOKUP(A89,'[2]Total Provider - Dec 2015'!$A$1:$K$1232,8,FALSE),"")</f>
        <v>حي الفيصلية - قرب البنك الأهلي</v>
      </c>
      <c r="I89" s="10" t="str">
        <f>IFERROR(VLOOKUP(A89,'[2]Total Provider - Dec 2015'!$A$1:$K$1232,9,FALSE),"")</f>
        <v>الطائف</v>
      </c>
      <c r="J89" s="10" t="str">
        <f>IFERROR(VLOOKUP(A89,'[2]Total Provider - Dec 2015'!$A$1:$K$1232,10,FALSE),"")</f>
        <v>مكة المكرمة</v>
      </c>
      <c r="K89" s="10" t="str">
        <f>IFERROR(VLOOKUP(A89,'[2]Total Provider - Dec 2015'!$A$1:$K$1232,11,FALSE),"")</f>
        <v xml:space="preserve">مستشفى العدواني العام </v>
      </c>
    </row>
    <row r="90" spans="1:11" hidden="1" x14ac:dyDescent="0.25">
      <c r="A90" s="5">
        <v>20175</v>
      </c>
      <c r="B90" s="6" t="str">
        <f>IFERROR(VLOOKUP(A90,'[2]Total Provider - Dec 2015'!$A$1:$K$1232,2,FALSE),"")</f>
        <v>Malaz Medical Co. Polyclinic</v>
      </c>
      <c r="C90" s="7" t="str">
        <f>IFERROR(VLOOKUP(A90,'[2]Total Provider - Dec 2015'!$A$1:$K$1232,3,FALSE),"")</f>
        <v>NW4</v>
      </c>
      <c r="D90" s="7" t="str">
        <f>IFERROR(VLOOKUP(A90,'[2]Total Provider - Dec 2015'!$A$1:$K$1232,4,FALSE),"")</f>
        <v>Riyadh</v>
      </c>
      <c r="E90" s="7" t="str">
        <f>IFERROR(VLOOKUP(A90,'[2]Total Provider - Dec 2015'!$A$1:$K$1232,5,FALSE),"")</f>
        <v>Riyadh</v>
      </c>
      <c r="F90" s="7" t="str">
        <f>IFERROR(VLOOKUP(A90,'[2]Total Provider - Dec 2015'!$A$1:$K$1232,6,FALSE),"")</f>
        <v>Masa`ab Bin Omair Street</v>
      </c>
      <c r="G90" s="7" t="str">
        <f>IFERROR(VLOOKUP(A90,'[2]Total Provider - Dec 2015'!$A$1:$K$1232,7,FALSE),"")</f>
        <v>0114771515</v>
      </c>
      <c r="H90" s="10" t="str">
        <f>IFERROR(VLOOKUP(A90,'[2]Total Provider - Dec 2015'!$A$1:$K$1232,8,FALSE),"")</f>
        <v>شارع مصعب بن عمير</v>
      </c>
      <c r="I90" s="10" t="str">
        <f>IFERROR(VLOOKUP(A90,'[2]Total Provider - Dec 2015'!$A$1:$K$1232,9,FALSE),"")</f>
        <v>الرياض</v>
      </c>
      <c r="J90" s="10" t="str">
        <f>IFERROR(VLOOKUP(A90,'[2]Total Provider - Dec 2015'!$A$1:$K$1232,10,FALSE),"")</f>
        <v>الرياض</v>
      </c>
      <c r="K90" s="10" t="str">
        <f>IFERROR(VLOOKUP(A90,'[2]Total Provider - Dec 2015'!$A$1:$K$1232,11,FALSE),"")</f>
        <v>مجمع عيادات شركة الملز الطبية</v>
      </c>
    </row>
    <row r="91" spans="1:11" hidden="1" x14ac:dyDescent="0.25">
      <c r="A91" s="5">
        <v>20177</v>
      </c>
      <c r="B91" s="6" t="str">
        <f>IFERROR(VLOOKUP(A91,'[2]Total Provider - Dec 2015'!$A$1:$K$1232,2,FALSE),"")</f>
        <v>Al Moosa Hospital</v>
      </c>
      <c r="C91" s="7" t="str">
        <f>IFERROR(VLOOKUP(A91,'[2]Total Provider - Dec 2015'!$A$1:$K$1232,3,FALSE),"")</f>
        <v>NW6</v>
      </c>
      <c r="D91" s="7" t="str">
        <f>IFERROR(VLOOKUP(A91,'[2]Total Provider - Dec 2015'!$A$1:$K$1232,4,FALSE),"")</f>
        <v>Eastern Province</v>
      </c>
      <c r="E91" s="7" t="str">
        <f>IFERROR(VLOOKUP(A91,'[2]Total Provider - Dec 2015'!$A$1:$K$1232,5,FALSE),"")</f>
        <v>Al Ahsa</v>
      </c>
      <c r="F91" s="7" t="str">
        <f>IFERROR(VLOOKUP(A91,'[2]Total Provider - Dec 2015'!$A$1:$K$1232,6,FALSE),"")</f>
        <v>Al Ahsa - Dahran Street</v>
      </c>
      <c r="G91" s="7" t="str">
        <f>IFERROR(VLOOKUP(A91,'[2]Total Provider - Dec 2015'!$A$1:$K$1232,7,FALSE),"")</f>
        <v>0135307000</v>
      </c>
      <c r="H91" s="10" t="str">
        <f>IFERROR(VLOOKUP(A91,'[2]Total Provider - Dec 2015'!$A$1:$K$1232,8,FALSE),"")</f>
        <v>شارع الظهران - الأحساء</v>
      </c>
      <c r="I91" s="10" t="str">
        <f>IFERROR(VLOOKUP(A91,'[2]Total Provider - Dec 2015'!$A$1:$K$1232,9,FALSE),"")</f>
        <v>الأحساء</v>
      </c>
      <c r="J91" s="10" t="str">
        <f>IFERROR(VLOOKUP(A91,'[2]Total Provider - Dec 2015'!$A$1:$K$1232,10,FALSE),"")</f>
        <v>المنطقة الشرقية</v>
      </c>
      <c r="K91" s="10" t="str">
        <f>IFERROR(VLOOKUP(A91,'[2]Total Provider - Dec 2015'!$A$1:$K$1232,11,FALSE),"")</f>
        <v xml:space="preserve">مستشفى الموسى </v>
      </c>
    </row>
    <row r="92" spans="1:11" hidden="1" x14ac:dyDescent="0.25">
      <c r="A92" s="5">
        <v>20179</v>
      </c>
      <c r="B92" s="6" t="str">
        <f>IFERROR(VLOOKUP(A92,'[2]Total Provider - Dec 2015'!$A$1:$K$1232,2,FALSE),"")</f>
        <v>Excellence Medical Center</v>
      </c>
      <c r="C92" s="7" t="str">
        <f>IFERROR(VLOOKUP(A92,'[2]Total Provider - Dec 2015'!$A$1:$K$1232,3,FALSE),"")</f>
        <v>NWS</v>
      </c>
      <c r="D92" s="7" t="str">
        <f>IFERROR(VLOOKUP(A92,'[2]Total Provider - Dec 2015'!$A$1:$K$1232,4,FALSE),"")</f>
        <v>Eastern Province</v>
      </c>
      <c r="E92" s="7" t="str">
        <f>IFERROR(VLOOKUP(A92,'[2]Total Provider - Dec 2015'!$A$1:$K$1232,5,FALSE),"")</f>
        <v>Qatif</v>
      </c>
      <c r="F92" s="7" t="str">
        <f>IFERROR(VLOOKUP(A92,'[2]Total Provider - Dec 2015'!$A$1:$K$1232,6,FALSE),"")</f>
        <v>Al Quds Street</v>
      </c>
      <c r="G92" s="7" t="str">
        <f>IFERROR(VLOOKUP(A92,'[2]Total Provider - Dec 2015'!$A$1:$K$1232,7,FALSE),"")</f>
        <v>0138512800</v>
      </c>
      <c r="H92" s="10" t="str">
        <f>IFERROR(VLOOKUP(A92,'[2]Total Provider - Dec 2015'!$A$1:$K$1232,8,FALSE),"")</f>
        <v>شارع القدس</v>
      </c>
      <c r="I92" s="10" t="str">
        <f>IFERROR(VLOOKUP(A92,'[2]Total Provider - Dec 2015'!$A$1:$K$1232,9,FALSE),"")</f>
        <v>القطيف</v>
      </c>
      <c r="J92" s="10" t="str">
        <f>IFERROR(VLOOKUP(A92,'[2]Total Provider - Dec 2015'!$A$1:$K$1232,10,FALSE),"")</f>
        <v>المنطقة الشرقية</v>
      </c>
      <c r="K92" s="10" t="str">
        <f>IFERROR(VLOOKUP(A92,'[2]Total Provider - Dec 2015'!$A$1:$K$1232,11,FALSE),"")</f>
        <v>مجمع عيادات مركز الامتياز الطبي</v>
      </c>
    </row>
    <row r="93" spans="1:11" hidden="1" x14ac:dyDescent="0.25">
      <c r="A93" s="5">
        <v>20181</v>
      </c>
      <c r="B93" s="6" t="str">
        <f>IFERROR(VLOOKUP(A93,'[2]Total Provider - Dec 2015'!$A$1:$K$1232,2,FALSE),"")</f>
        <v>Abha Private Hospital</v>
      </c>
      <c r="C93" s="7" t="str">
        <f>IFERROR(VLOOKUP(A93,'[2]Total Provider - Dec 2015'!$A$1:$K$1232,3,FALSE),"")</f>
        <v>NW5</v>
      </c>
      <c r="D93" s="7" t="str">
        <f>IFERROR(VLOOKUP(A93,'[2]Total Provider - Dec 2015'!$A$1:$K$1232,4,FALSE),"")</f>
        <v>Aseer</v>
      </c>
      <c r="E93" s="7" t="str">
        <f>IFERROR(VLOOKUP(A93,'[2]Total Provider - Dec 2015'!$A$1:$K$1232,5,FALSE),"")</f>
        <v>Abha</v>
      </c>
      <c r="F93" s="7" t="str">
        <f>IFERROR(VLOOKUP(A93,'[2]Total Provider - Dec 2015'!$A$1:$K$1232,6,FALSE),"")</f>
        <v>King Khalid Street</v>
      </c>
      <c r="G93" s="7" t="str">
        <f>IFERROR(VLOOKUP(A93,'[2]Total Provider - Dec 2015'!$A$1:$K$1232,7,FALSE),"")</f>
        <v>0172292222</v>
      </c>
      <c r="H93" s="10" t="str">
        <f>IFERROR(VLOOKUP(A93,'[2]Total Provider - Dec 2015'!$A$1:$K$1232,8,FALSE),"")</f>
        <v>شارع الملك خالد</v>
      </c>
      <c r="I93" s="10" t="str">
        <f>IFERROR(VLOOKUP(A93,'[2]Total Provider - Dec 2015'!$A$1:$K$1232,9,FALSE),"")</f>
        <v>أبها</v>
      </c>
      <c r="J93" s="10" t="str">
        <f>IFERROR(VLOOKUP(A93,'[2]Total Provider - Dec 2015'!$A$1:$K$1232,10,FALSE),"")</f>
        <v>عسير</v>
      </c>
      <c r="K93" s="10" t="str">
        <f>IFERROR(VLOOKUP(A93,'[2]Total Provider - Dec 2015'!$A$1:$K$1232,11,FALSE),"")</f>
        <v xml:space="preserve">مستشفى أبها الخاص </v>
      </c>
    </row>
    <row r="94" spans="1:11" hidden="1" x14ac:dyDescent="0.25">
      <c r="A94" s="5">
        <v>20182</v>
      </c>
      <c r="B94" s="6" t="str">
        <f>IFERROR(VLOOKUP(A94,'[2]Total Provider - Dec 2015'!$A$1:$K$1232,2,FALSE),"")</f>
        <v>Al Madlouh Dispensary</v>
      </c>
      <c r="C94" s="7" t="str">
        <f>IFERROR(VLOOKUP(A94,'[2]Total Provider - Dec 2015'!$A$1:$K$1232,3,FALSE),"")</f>
        <v>NWS</v>
      </c>
      <c r="D94" s="7" t="str">
        <f>IFERROR(VLOOKUP(A94,'[2]Total Provider - Dec 2015'!$A$1:$K$1232,4,FALSE),"")</f>
        <v>Eastern Province</v>
      </c>
      <c r="E94" s="7" t="str">
        <f>IFERROR(VLOOKUP(A94,'[2]Total Provider - Dec 2015'!$A$1:$K$1232,5,FALSE),"")</f>
        <v>Sayhat</v>
      </c>
      <c r="F94" s="7" t="str">
        <f>IFERROR(VLOOKUP(A94,'[2]Total Provider - Dec 2015'!$A$1:$K$1232,6,FALSE),"")</f>
        <v>Al Ferdous District</v>
      </c>
      <c r="G94" s="7" t="str">
        <f>IFERROR(VLOOKUP(A94,'[2]Total Provider - Dec 2015'!$A$1:$K$1232,7,FALSE),"")</f>
        <v>0138560204</v>
      </c>
      <c r="H94" s="10" t="str">
        <f>IFERROR(VLOOKUP(A94,'[2]Total Provider - Dec 2015'!$A$1:$K$1232,8,FALSE),"")</f>
        <v>حي الفردوس</v>
      </c>
      <c r="I94" s="10" t="str">
        <f>IFERROR(VLOOKUP(A94,'[2]Total Provider - Dec 2015'!$A$1:$K$1232,9,FALSE),"")</f>
        <v>سيهات</v>
      </c>
      <c r="J94" s="10" t="str">
        <f>IFERROR(VLOOKUP(A94,'[2]Total Provider - Dec 2015'!$A$1:$K$1232,10,FALSE),"")</f>
        <v>المنطقة الشرقية</v>
      </c>
      <c r="K94" s="10" t="str">
        <f>IFERROR(VLOOKUP(A94,'[2]Total Provider - Dec 2015'!$A$1:$K$1232,11,FALSE),"")</f>
        <v xml:space="preserve">مستوصف المدلوح </v>
      </c>
    </row>
    <row r="95" spans="1:11" hidden="1" x14ac:dyDescent="0.25">
      <c r="A95" s="5">
        <v>20183</v>
      </c>
      <c r="B95" s="6" t="str">
        <f>IFERROR(VLOOKUP(A95,'[2]Total Provider - Dec 2015'!$A$1:$K$1232,2,FALSE),"")</f>
        <v>Factories Polyclinic</v>
      </c>
      <c r="C95" s="7" t="str">
        <f>IFERROR(VLOOKUP(A95,'[2]Total Provider - Dec 2015'!$A$1:$K$1232,3,FALSE),"")</f>
        <v>NWS</v>
      </c>
      <c r="D95" s="7" t="str">
        <f>IFERROR(VLOOKUP(A95,'[2]Total Provider - Dec 2015'!$A$1:$K$1232,4,FALSE),"")</f>
        <v>Riyadh</v>
      </c>
      <c r="E95" s="7" t="str">
        <f>IFERROR(VLOOKUP(A95,'[2]Total Provider - Dec 2015'!$A$1:$K$1232,5,FALSE),"")</f>
        <v>Riyadh</v>
      </c>
      <c r="F95" s="7" t="str">
        <f>IFERROR(VLOOKUP(A95,'[2]Total Provider - Dec 2015'!$A$1:$K$1232,6,FALSE),"")</f>
        <v>Old Kharj Road</v>
      </c>
      <c r="G95" s="7" t="str">
        <f>IFERROR(VLOOKUP(A95,'[2]Total Provider - Dec 2015'!$A$1:$K$1232,7,FALSE),"")</f>
        <v>0112652130</v>
      </c>
      <c r="H95" s="10" t="str">
        <f>IFERROR(VLOOKUP(A95,'[2]Total Provider - Dec 2015'!$A$1:$K$1232,8,FALSE),"")</f>
        <v>طريق الخرج القديم</v>
      </c>
      <c r="I95" s="10" t="str">
        <f>IFERROR(VLOOKUP(A95,'[2]Total Provider - Dec 2015'!$A$1:$K$1232,9,FALSE),"")</f>
        <v>الرياض</v>
      </c>
      <c r="J95" s="10" t="str">
        <f>IFERROR(VLOOKUP(A95,'[2]Total Provider - Dec 2015'!$A$1:$K$1232,10,FALSE),"")</f>
        <v>الرياض</v>
      </c>
      <c r="K95" s="10" t="str">
        <f>IFERROR(VLOOKUP(A95,'[2]Total Provider - Dec 2015'!$A$1:$K$1232,11,FALSE),"")</f>
        <v xml:space="preserve">مستوصف المصانع </v>
      </c>
    </row>
    <row r="96" spans="1:11" hidden="1" x14ac:dyDescent="0.25">
      <c r="A96" s="5">
        <v>20184</v>
      </c>
      <c r="B96" s="6" t="str">
        <f>IFERROR(VLOOKUP(A96,'[2]Total Provider - Dec 2015'!$A$1:$K$1232,2,FALSE),"")</f>
        <v>Riyadh Clinic</v>
      </c>
      <c r="C96" s="7" t="str">
        <f>IFERROR(VLOOKUP(A96,'[2]Total Provider - Dec 2015'!$A$1:$K$1232,3,FALSE),"")</f>
        <v>NWS</v>
      </c>
      <c r="D96" s="7" t="str">
        <f>IFERROR(VLOOKUP(A96,'[2]Total Provider - Dec 2015'!$A$1:$K$1232,4,FALSE),"")</f>
        <v>Riyadh</v>
      </c>
      <c r="E96" s="7" t="str">
        <f>IFERROR(VLOOKUP(A96,'[2]Total Provider - Dec 2015'!$A$1:$K$1232,5,FALSE),"")</f>
        <v>Riyadh</v>
      </c>
      <c r="F96" s="7" t="str">
        <f>IFERROR(VLOOKUP(A96,'[2]Total Provider - Dec 2015'!$A$1:$K$1232,6,FALSE),"")</f>
        <v xml:space="preserve">Al Malaz, Jarir Area </v>
      </c>
      <c r="G96" s="7" t="str">
        <f>IFERROR(VLOOKUP(A96,'[2]Total Provider - Dec 2015'!$A$1:$K$1232,7,FALSE),"")</f>
        <v>0114787070</v>
      </c>
      <c r="H96" s="10" t="str">
        <f>IFERROR(VLOOKUP(A96,'[2]Total Provider - Dec 2015'!$A$1:$K$1232,8,FALSE),"")</f>
        <v>الملز - حي الجرير</v>
      </c>
      <c r="I96" s="10" t="str">
        <f>IFERROR(VLOOKUP(A96,'[2]Total Provider - Dec 2015'!$A$1:$K$1232,9,FALSE),"")</f>
        <v>الرياض</v>
      </c>
      <c r="J96" s="10" t="str">
        <f>IFERROR(VLOOKUP(A96,'[2]Total Provider - Dec 2015'!$A$1:$K$1232,10,FALSE),"")</f>
        <v>الرياض</v>
      </c>
      <c r="K96" s="10" t="str">
        <f>IFERROR(VLOOKUP(A96,'[2]Total Provider - Dec 2015'!$A$1:$K$1232,11,FALSE),"")</f>
        <v>مستوصف الرياض</v>
      </c>
    </row>
    <row r="97" spans="1:11" hidden="1" x14ac:dyDescent="0.25">
      <c r="A97" s="5">
        <v>20186</v>
      </c>
      <c r="B97" s="6" t="str">
        <f>IFERROR(VLOOKUP(A97,'[2]Total Provider - Dec 2015'!$A$1:$K$1232,2,FALSE),"")</f>
        <v>Al Ansar Hospital</v>
      </c>
      <c r="C97" s="7" t="str">
        <f>IFERROR(VLOOKUP(A97,'[2]Total Provider - Dec 2015'!$A$1:$K$1232,3,FALSE),"")</f>
        <v>NW3</v>
      </c>
      <c r="D97" s="7" t="str">
        <f>IFERROR(VLOOKUP(A97,'[2]Total Provider - Dec 2015'!$A$1:$K$1232,4,FALSE),"")</f>
        <v>Makkah</v>
      </c>
      <c r="E97" s="7" t="str">
        <f>IFERROR(VLOOKUP(A97,'[2]Total Provider - Dec 2015'!$A$1:$K$1232,5,FALSE),"")</f>
        <v>Jeddah</v>
      </c>
      <c r="F97" s="7" t="str">
        <f>IFERROR(VLOOKUP(A97,'[2]Total Provider - Dec 2015'!$A$1:$K$1232,6,FALSE),"")</f>
        <v>Al Salamah Dist., Saqr Quraish St.</v>
      </c>
      <c r="G97" s="7" t="str">
        <f>IFERROR(VLOOKUP(A97,'[2]Total Provider - Dec 2015'!$A$1:$K$1232,7,FALSE),"")</f>
        <v>0126398858</v>
      </c>
      <c r="H97" s="10" t="str">
        <f>IFERROR(VLOOKUP(A97,'[2]Total Provider - Dec 2015'!$A$1:$K$1232,8,FALSE),"")</f>
        <v>حي السلامة، شارع صقر قريش</v>
      </c>
      <c r="I97" s="10" t="str">
        <f>IFERROR(VLOOKUP(A97,'[2]Total Provider - Dec 2015'!$A$1:$K$1232,9,FALSE),"")</f>
        <v>جدة</v>
      </c>
      <c r="J97" s="10" t="str">
        <f>IFERROR(VLOOKUP(A97,'[2]Total Provider - Dec 2015'!$A$1:$K$1232,10,FALSE),"")</f>
        <v>مكة المكرمة</v>
      </c>
      <c r="K97" s="10" t="str">
        <f>IFERROR(VLOOKUP(A97,'[2]Total Provider - Dec 2015'!$A$1:$K$1232,11,FALSE),"")</f>
        <v>مستشفى الأنصار</v>
      </c>
    </row>
    <row r="98" spans="1:11" hidden="1" x14ac:dyDescent="0.25">
      <c r="A98" s="5">
        <v>20188</v>
      </c>
      <c r="B98" s="6" t="str">
        <f>IFERROR(VLOOKUP(A98,'[2]Total Provider - Dec 2015'!$A$1:$K$1232,2,FALSE),"")</f>
        <v>Al Haih Medical Center</v>
      </c>
      <c r="C98" s="7" t="str">
        <f>IFERROR(VLOOKUP(A98,'[2]Total Provider - Dec 2015'!$A$1:$K$1232,3,FALSE),"")</f>
        <v>NW2</v>
      </c>
      <c r="D98" s="7" t="str">
        <f>IFERROR(VLOOKUP(A98,'[2]Total Provider - Dec 2015'!$A$1:$K$1232,4,FALSE),"")</f>
        <v>Najran</v>
      </c>
      <c r="E98" s="7" t="str">
        <f>IFERROR(VLOOKUP(A98,'[2]Total Provider - Dec 2015'!$A$1:$K$1232,5,FALSE),"")</f>
        <v>Najran</v>
      </c>
      <c r="F98" s="7" t="str">
        <f>IFERROR(VLOOKUP(A98,'[2]Total Provider - Dec 2015'!$A$1:$K$1232,6,FALSE),"")</f>
        <v>Malik Street</v>
      </c>
      <c r="G98" s="7" t="str">
        <f>IFERROR(VLOOKUP(A98,'[2]Total Provider - Dec 2015'!$A$1:$K$1232,7,FALSE),"")</f>
        <v>0175290888</v>
      </c>
      <c r="H98" s="10" t="str">
        <f>IFERROR(VLOOKUP(A98,'[2]Total Provider - Dec 2015'!$A$1:$K$1232,8,FALSE),"")</f>
        <v>شارع مالك</v>
      </c>
      <c r="I98" s="10" t="str">
        <f>IFERROR(VLOOKUP(A98,'[2]Total Provider - Dec 2015'!$A$1:$K$1232,9,FALSE),"")</f>
        <v>نجران</v>
      </c>
      <c r="J98" s="10" t="str">
        <f>IFERROR(VLOOKUP(A98,'[2]Total Provider - Dec 2015'!$A$1:$K$1232,10,FALSE),"")</f>
        <v>نجران</v>
      </c>
      <c r="K98" s="10" t="str">
        <f>IFERROR(VLOOKUP(A98,'[2]Total Provider - Dec 2015'!$A$1:$K$1232,11,FALSE),"")</f>
        <v>مركز الحياة الطبي</v>
      </c>
    </row>
    <row r="99" spans="1:11" hidden="1" x14ac:dyDescent="0.25">
      <c r="A99" s="5">
        <v>20189</v>
      </c>
      <c r="B99" s="6" t="str">
        <f>IFERROR(VLOOKUP(A99,'[2]Total Provider - Dec 2015'!$A$1:$K$1232,2,FALSE),"")</f>
        <v>Ghodran General Hospital</v>
      </c>
      <c r="C99" s="7" t="str">
        <f>IFERROR(VLOOKUP(A99,'[2]Total Provider - Dec 2015'!$A$1:$K$1232,3,FALSE),"")</f>
        <v>NW4</v>
      </c>
      <c r="D99" s="7" t="str">
        <f>IFERROR(VLOOKUP(A99,'[2]Total Provider - Dec 2015'!$A$1:$K$1232,4,FALSE),"")</f>
        <v>Al Baha</v>
      </c>
      <c r="E99" s="7" t="str">
        <f>IFERROR(VLOOKUP(A99,'[2]Total Provider - Dec 2015'!$A$1:$K$1232,5,FALSE),"")</f>
        <v>Baljurashi</v>
      </c>
      <c r="F99" s="7" t="str">
        <f>IFERROR(VLOOKUP(A99,'[2]Total Provider - Dec 2015'!$A$1:$K$1232,6,FALSE),"")</f>
        <v>Al Janoub</v>
      </c>
      <c r="G99" s="7" t="str">
        <f>IFERROR(VLOOKUP(A99,'[2]Total Provider - Dec 2015'!$A$1:$K$1232,7,FALSE),"")</f>
        <v>0177220554</v>
      </c>
      <c r="H99" s="10" t="str">
        <f>IFERROR(VLOOKUP(A99,'[2]Total Provider - Dec 2015'!$A$1:$K$1232,8,FALSE),"")</f>
        <v>الجنوب</v>
      </c>
      <c r="I99" s="10" t="str">
        <f>IFERROR(VLOOKUP(A99,'[2]Total Provider - Dec 2015'!$A$1:$K$1232,9,FALSE),"")</f>
        <v>بلجرشي</v>
      </c>
      <c r="J99" s="10" t="str">
        <f>IFERROR(VLOOKUP(A99,'[2]Total Provider - Dec 2015'!$A$1:$K$1232,10,FALSE),"")</f>
        <v>الباحة</v>
      </c>
      <c r="K99" s="10" t="str">
        <f>IFERROR(VLOOKUP(A99,'[2]Total Provider - Dec 2015'!$A$1:$K$1232,11,FALSE),"")</f>
        <v xml:space="preserve">مستشفى غدران العام </v>
      </c>
    </row>
    <row r="100" spans="1:11" hidden="1" x14ac:dyDescent="0.25">
      <c r="A100" s="5">
        <v>20190</v>
      </c>
      <c r="B100" s="6" t="str">
        <f>IFERROR(VLOOKUP(A100,'[2]Total Provider - Dec 2015'!$A$1:$K$1232,2,FALSE),"")</f>
        <v>Taif Medical Center</v>
      </c>
      <c r="C100" s="7" t="str">
        <f>IFERROR(VLOOKUP(A100,'[2]Total Provider - Dec 2015'!$A$1:$K$1232,3,FALSE),"")</f>
        <v>NW2</v>
      </c>
      <c r="D100" s="7" t="str">
        <f>IFERROR(VLOOKUP(A100,'[2]Total Provider - Dec 2015'!$A$1:$K$1232,4,FALSE),"")</f>
        <v>Riyadh</v>
      </c>
      <c r="E100" s="7" t="str">
        <f>IFERROR(VLOOKUP(A100,'[2]Total Provider - Dec 2015'!$A$1:$K$1232,5,FALSE),"")</f>
        <v>Riyadh</v>
      </c>
      <c r="F100" s="7" t="str">
        <f>IFERROR(VLOOKUP(A100,'[2]Total Provider - Dec 2015'!$A$1:$K$1232,6,FALSE),"")</f>
        <v>Takhassusi Street</v>
      </c>
      <c r="G100" s="7" t="str">
        <f>IFERROR(VLOOKUP(A100,'[2]Total Provider - Dec 2015'!$A$1:$K$1232,7,FALSE),"")</f>
        <v>0114881133</v>
      </c>
      <c r="H100" s="10" t="str">
        <f>IFERROR(VLOOKUP(A100,'[2]Total Provider - Dec 2015'!$A$1:$K$1232,8,FALSE),"")</f>
        <v xml:space="preserve">شارع التخصصي </v>
      </c>
      <c r="I100" s="10" t="str">
        <f>IFERROR(VLOOKUP(A100,'[2]Total Provider - Dec 2015'!$A$1:$K$1232,9,FALSE),"")</f>
        <v>الرياض</v>
      </c>
      <c r="J100" s="10" t="str">
        <f>IFERROR(VLOOKUP(A100,'[2]Total Provider - Dec 2015'!$A$1:$K$1232,10,FALSE),"")</f>
        <v>الرياض</v>
      </c>
      <c r="K100" s="10" t="str">
        <f>IFERROR(VLOOKUP(A100,'[2]Total Provider - Dec 2015'!$A$1:$K$1232,11,FALSE),"")</f>
        <v xml:space="preserve">مركز الطائف الطبي </v>
      </c>
    </row>
    <row r="101" spans="1:11" hidden="1" x14ac:dyDescent="0.25">
      <c r="A101" s="5">
        <v>20191</v>
      </c>
      <c r="B101" s="6" t="str">
        <f>IFERROR(VLOOKUP(A101,'[2]Total Provider - Dec 2015'!$A$1:$K$1232,2,FALSE),"")</f>
        <v>Semah Polyclinic</v>
      </c>
      <c r="C101" s="7" t="str">
        <f>IFERROR(VLOOKUP(A101,'[2]Total Provider - Dec 2015'!$A$1:$K$1232,3,FALSE),"")</f>
        <v>NWS</v>
      </c>
      <c r="D101" s="7" t="str">
        <f>IFERROR(VLOOKUP(A101,'[2]Total Provider - Dec 2015'!$A$1:$K$1232,4,FALSE),"")</f>
        <v>Hail</v>
      </c>
      <c r="E101" s="7" t="str">
        <f>IFERROR(VLOOKUP(A101,'[2]Total Provider - Dec 2015'!$A$1:$K$1232,5,FALSE),"")</f>
        <v>Hail</v>
      </c>
      <c r="F101" s="7" t="str">
        <f>IFERROR(VLOOKUP(A101,'[2]Total Provider - Dec 2015'!$A$1:$K$1232,6,FALSE),"")</f>
        <v>King Abdulaziz Street</v>
      </c>
      <c r="G101" s="7" t="str">
        <f>IFERROR(VLOOKUP(A101,'[2]Total Provider - Dec 2015'!$A$1:$K$1232,7,FALSE),"")</f>
        <v>0165328000</v>
      </c>
      <c r="H101" s="10" t="str">
        <f>IFERROR(VLOOKUP(A101,'[2]Total Provider - Dec 2015'!$A$1:$K$1232,8,FALSE),"")</f>
        <v>شارع الملك عبدالعزيز</v>
      </c>
      <c r="I101" s="10" t="str">
        <f>IFERROR(VLOOKUP(A101,'[2]Total Provider - Dec 2015'!$A$1:$K$1232,9,FALSE),"")</f>
        <v>حائل</v>
      </c>
      <c r="J101" s="10" t="str">
        <f>IFERROR(VLOOKUP(A101,'[2]Total Provider - Dec 2015'!$A$1:$K$1232,10,FALSE),"")</f>
        <v>حائل</v>
      </c>
      <c r="K101" s="10" t="str">
        <f>IFERROR(VLOOKUP(A101,'[2]Total Provider - Dec 2015'!$A$1:$K$1232,11,FALSE),"")</f>
        <v xml:space="preserve">مستوصف سماح </v>
      </c>
    </row>
    <row r="102" spans="1:11" hidden="1" x14ac:dyDescent="0.25">
      <c r="A102" s="5">
        <v>20192</v>
      </c>
      <c r="B102" s="6" t="str">
        <f>IFERROR(VLOOKUP(A102,'[2]Total Provider - Dec 2015'!$A$1:$K$1232,2,FALSE),"")</f>
        <v>Al Ahli Gen. Medical Complex</v>
      </c>
      <c r="C102" s="7" t="str">
        <f>IFERROR(VLOOKUP(A102,'[2]Total Provider - Dec 2015'!$A$1:$K$1232,3,FALSE),"")</f>
        <v>NW2</v>
      </c>
      <c r="D102" s="7" t="str">
        <f>IFERROR(VLOOKUP(A102,'[2]Total Provider - Dec 2015'!$A$1:$K$1232,4,FALSE),"")</f>
        <v>Hail</v>
      </c>
      <c r="E102" s="7" t="str">
        <f>IFERROR(VLOOKUP(A102,'[2]Total Provider - Dec 2015'!$A$1:$K$1232,5,FALSE),"")</f>
        <v>Hail</v>
      </c>
      <c r="F102" s="7" t="str">
        <f>IFERROR(VLOOKUP(A102,'[2]Total Provider - Dec 2015'!$A$1:$K$1232,6,FALSE),"")</f>
        <v>Sharaf Dist., Al Bahtari St.</v>
      </c>
      <c r="G102" s="7" t="str">
        <f>IFERROR(VLOOKUP(A102,'[2]Total Provider - Dec 2015'!$A$1:$K$1232,7,FALSE),"")</f>
        <v>0165355555</v>
      </c>
      <c r="H102" s="10" t="str">
        <f>IFERROR(VLOOKUP(A102,'[2]Total Provider - Dec 2015'!$A$1:$K$1232,8,FALSE),"")</f>
        <v>حي شراف، شارع البحتري</v>
      </c>
      <c r="I102" s="10" t="str">
        <f>IFERROR(VLOOKUP(A102,'[2]Total Provider - Dec 2015'!$A$1:$K$1232,9,FALSE),"")</f>
        <v>حائل</v>
      </c>
      <c r="J102" s="10" t="str">
        <f>IFERROR(VLOOKUP(A102,'[2]Total Provider - Dec 2015'!$A$1:$K$1232,10,FALSE),"")</f>
        <v>حائل</v>
      </c>
      <c r="K102" s="10" t="str">
        <f>IFERROR(VLOOKUP(A102,'[2]Total Provider - Dec 2015'!$A$1:$K$1232,11,FALSE),"")</f>
        <v>مجمع الأهلي الطبي العام</v>
      </c>
    </row>
    <row r="103" spans="1:11" hidden="1" x14ac:dyDescent="0.25">
      <c r="A103" s="5">
        <v>20193</v>
      </c>
      <c r="B103" s="6" t="str">
        <f>IFERROR(VLOOKUP(A103,'[2]Total Provider - Dec 2015'!$A$1:$K$1232,2,FALSE),"")</f>
        <v>Salamat Polyclinic (Hail)</v>
      </c>
      <c r="C103" s="7" t="str">
        <f>IFERROR(VLOOKUP(A103,'[2]Total Provider - Dec 2015'!$A$1:$K$1232,3,FALSE),"")</f>
        <v xml:space="preserve">NW2 </v>
      </c>
      <c r="D103" s="7" t="str">
        <f>IFERROR(VLOOKUP(A103,'[2]Total Provider - Dec 2015'!$A$1:$K$1232,4,FALSE),"")</f>
        <v>Hail</v>
      </c>
      <c r="E103" s="7" t="str">
        <f>IFERROR(VLOOKUP(A103,'[2]Total Provider - Dec 2015'!$A$1:$K$1232,5,FALSE),"")</f>
        <v>Hail</v>
      </c>
      <c r="F103" s="7" t="str">
        <f>IFERROR(VLOOKUP(A103,'[2]Total Provider - Dec 2015'!$A$1:$K$1232,6,FALSE),"")</f>
        <v>Al-Jamieyyeen Dist,Al Thalatheen Al Janoubi St</v>
      </c>
      <c r="G103" s="7" t="str">
        <f>IFERROR(VLOOKUP(A103,'[2]Total Provider - Dec 2015'!$A$1:$K$1232,7,FALSE),"")</f>
        <v>0165588888</v>
      </c>
      <c r="H103" s="10" t="str">
        <f>IFERROR(VLOOKUP(A103,'[2]Total Provider - Dec 2015'!$A$1:$K$1232,8,FALSE),"")</f>
        <v xml:space="preserve">حي الجامعيين, شارع الثلاثين الجنوبي </v>
      </c>
      <c r="I103" s="10" t="str">
        <f>IFERROR(VLOOKUP(A103,'[2]Total Provider - Dec 2015'!$A$1:$K$1232,9,FALSE),"")</f>
        <v>حائل</v>
      </c>
      <c r="J103" s="10" t="str">
        <f>IFERROR(VLOOKUP(A103,'[2]Total Provider - Dec 2015'!$A$1:$K$1232,10,FALSE),"")</f>
        <v>حائل</v>
      </c>
      <c r="K103" s="10" t="str">
        <f>IFERROR(VLOOKUP(A103,'[2]Total Provider - Dec 2015'!$A$1:$K$1232,11,FALSE),"")</f>
        <v xml:space="preserve">مستوصف سلامات </v>
      </c>
    </row>
    <row r="104" spans="1:11" hidden="1" x14ac:dyDescent="0.25">
      <c r="A104" s="5">
        <v>20194</v>
      </c>
      <c r="B104" s="6" t="str">
        <f>IFERROR(VLOOKUP(A104,'[2]Total Provider - Dec 2015'!$A$1:$K$1232,2,FALSE),"")</f>
        <v>Al Rashid Hospital</v>
      </c>
      <c r="C104" s="7" t="str">
        <f>IFERROR(VLOOKUP(A104,'[2]Total Provider - Dec 2015'!$A$1:$K$1232,3,FALSE),"")</f>
        <v>NWS</v>
      </c>
      <c r="D104" s="7" t="str">
        <f>IFERROR(VLOOKUP(A104,'[2]Total Provider - Dec 2015'!$A$1:$K$1232,4,FALSE),"")</f>
        <v>Hail</v>
      </c>
      <c r="E104" s="7" t="str">
        <f>IFERROR(VLOOKUP(A104,'[2]Total Provider - Dec 2015'!$A$1:$K$1232,5,FALSE),"")</f>
        <v>Hail</v>
      </c>
      <c r="F104" s="7" t="str">
        <f>IFERROR(VLOOKUP(A104,'[2]Total Provider - Dec 2015'!$A$1:$K$1232,6,FALSE),"")</f>
        <v>King Faisl Street, Al Aziziah</v>
      </c>
      <c r="G104" s="7" t="str">
        <f>IFERROR(VLOOKUP(A104,'[2]Total Provider - Dec 2015'!$A$1:$K$1232,7,FALSE),"")</f>
        <v>0165332222</v>
      </c>
      <c r="H104" s="10" t="str">
        <f>IFERROR(VLOOKUP(A104,'[2]Total Provider - Dec 2015'!$A$1:$K$1232,8,FALSE),"")</f>
        <v>شارع الملك فيصل، العزيزية</v>
      </c>
      <c r="I104" s="10" t="str">
        <f>IFERROR(VLOOKUP(A104,'[2]Total Provider - Dec 2015'!$A$1:$K$1232,9,FALSE),"")</f>
        <v>حائل</v>
      </c>
      <c r="J104" s="10" t="str">
        <f>IFERROR(VLOOKUP(A104,'[2]Total Provider - Dec 2015'!$A$1:$K$1232,10,FALSE),"")</f>
        <v>حائل</v>
      </c>
      <c r="K104" s="10" t="str">
        <f>IFERROR(VLOOKUP(A104,'[2]Total Provider - Dec 2015'!$A$1:$K$1232,11,FALSE),"")</f>
        <v>مستشفى الراشد</v>
      </c>
    </row>
    <row r="105" spans="1:11" hidden="1" x14ac:dyDescent="0.25">
      <c r="A105" s="5">
        <v>20198</v>
      </c>
      <c r="B105" s="6" t="str">
        <f>IFERROR(VLOOKUP(A105,'[2]Total Provider - Dec 2015'!$A$1:$K$1232,2,FALSE),"")</f>
        <v>Salamat Polyclinic</v>
      </c>
      <c r="C105" s="7" t="str">
        <f>IFERROR(VLOOKUP(A105,'[2]Total Provider - Dec 2015'!$A$1:$K$1232,3,FALSE),"")</f>
        <v>NW2</v>
      </c>
      <c r="D105" s="7" t="str">
        <f>IFERROR(VLOOKUP(A105,'[2]Total Provider - Dec 2015'!$A$1:$K$1232,4,FALSE),"")</f>
        <v>Qassim</v>
      </c>
      <c r="E105" s="7" t="str">
        <f>IFERROR(VLOOKUP(A105,'[2]Total Provider - Dec 2015'!$A$1:$K$1232,5,FALSE),"")</f>
        <v>Bureidah</v>
      </c>
      <c r="F105" s="7" t="str">
        <f>IFERROR(VLOOKUP(A105,'[2]Total Provider - Dec 2015'!$A$1:$K$1232,6,FALSE),"")</f>
        <v>Al Madina Street</v>
      </c>
      <c r="G105" s="7" t="str">
        <f>IFERROR(VLOOKUP(A105,'[2]Total Provider - Dec 2015'!$A$1:$K$1232,7,FALSE),"")</f>
        <v>0163819966</v>
      </c>
      <c r="H105" s="10" t="str">
        <f>IFERROR(VLOOKUP(A105,'[2]Total Provider - Dec 2015'!$A$1:$K$1232,8,FALSE),"")</f>
        <v>شارع المدينة</v>
      </c>
      <c r="I105" s="10" t="str">
        <f>IFERROR(VLOOKUP(A105,'[2]Total Provider - Dec 2015'!$A$1:$K$1232,9,FALSE),"")</f>
        <v>بريدة</v>
      </c>
      <c r="J105" s="10" t="str">
        <f>IFERROR(VLOOKUP(A105,'[2]Total Provider - Dec 2015'!$A$1:$K$1232,10,FALSE),"")</f>
        <v>القصيم</v>
      </c>
      <c r="K105" s="10" t="str">
        <f>IFERROR(VLOOKUP(A105,'[2]Total Provider - Dec 2015'!$A$1:$K$1232,11,FALSE),"")</f>
        <v xml:space="preserve">مستوصف سلامات </v>
      </c>
    </row>
    <row r="106" spans="1:11" hidden="1" x14ac:dyDescent="0.25">
      <c r="A106" s="5">
        <v>20199</v>
      </c>
      <c r="B106" s="6" t="str">
        <f>IFERROR(VLOOKUP(A106,'[2]Total Provider - Dec 2015'!$A$1:$K$1232,2,FALSE),"")</f>
        <v>Al Fereh Hospital</v>
      </c>
      <c r="C106" s="7" t="str">
        <f>IFERROR(VLOOKUP(A106,'[2]Total Provider - Dec 2015'!$A$1:$K$1232,3,FALSE),"")</f>
        <v>NW3</v>
      </c>
      <c r="D106" s="7" t="str">
        <f>IFERROR(VLOOKUP(A106,'[2]Total Provider - Dec 2015'!$A$1:$K$1232,4,FALSE),"")</f>
        <v>Qassim</v>
      </c>
      <c r="E106" s="7" t="str">
        <f>IFERROR(VLOOKUP(A106,'[2]Total Provider - Dec 2015'!$A$1:$K$1232,5,FALSE),"")</f>
        <v>Bureidah</v>
      </c>
      <c r="F106" s="7" t="str">
        <f>IFERROR(VLOOKUP(A106,'[2]Total Provider - Dec 2015'!$A$1:$K$1232,6,FALSE),"")</f>
        <v>Al Khubeib Street</v>
      </c>
      <c r="G106" s="7" t="str">
        <f>IFERROR(VLOOKUP(A106,'[2]Total Provider - Dec 2015'!$A$1:$K$1232,7,FALSE),"")</f>
        <v>0163245501</v>
      </c>
      <c r="H106" s="10" t="str">
        <f>IFERROR(VLOOKUP(A106,'[2]Total Provider - Dec 2015'!$A$1:$K$1232,8,FALSE),"")</f>
        <v>شارع الخبيب</v>
      </c>
      <c r="I106" s="10" t="str">
        <f>IFERROR(VLOOKUP(A106,'[2]Total Provider - Dec 2015'!$A$1:$K$1232,9,FALSE),"")</f>
        <v>بريدة</v>
      </c>
      <c r="J106" s="10" t="str">
        <f>IFERROR(VLOOKUP(A106,'[2]Total Provider - Dec 2015'!$A$1:$K$1232,10,FALSE),"")</f>
        <v>القصيم</v>
      </c>
      <c r="K106" s="10" t="str">
        <f>IFERROR(VLOOKUP(A106,'[2]Total Provider - Dec 2015'!$A$1:$K$1232,11,FALSE),"")</f>
        <v xml:space="preserve">مستشفى الفريح </v>
      </c>
    </row>
    <row r="107" spans="1:11" hidden="1" x14ac:dyDescent="0.25">
      <c r="A107" s="5">
        <v>20200</v>
      </c>
      <c r="B107" s="6" t="str">
        <f>IFERROR(VLOOKUP(A107,'[2]Total Provider - Dec 2015'!$A$1:$K$1232,2,FALSE),"")</f>
        <v>GNP Clinic</v>
      </c>
      <c r="C107" s="7" t="str">
        <f>IFERROR(VLOOKUP(A107,'[2]Total Provider - Dec 2015'!$A$1:$K$1232,3,FALSE),"")</f>
        <v>NW6</v>
      </c>
      <c r="D107" s="7" t="str">
        <f>IFERROR(VLOOKUP(A107,'[2]Total Provider - Dec 2015'!$A$1:$K$1232,4,FALSE),"")</f>
        <v>Qassim</v>
      </c>
      <c r="E107" s="7" t="str">
        <f>IFERROR(VLOOKUP(A107,'[2]Total Provider - Dec 2015'!$A$1:$K$1232,5,FALSE),"")</f>
        <v>Bureidah</v>
      </c>
      <c r="F107" s="7" t="str">
        <f>IFERROR(VLOOKUP(A107,'[2]Total Provider - Dec 2015'!$A$1:$K$1232,6,FALSE),"")</f>
        <v xml:space="preserve">Madina road </v>
      </c>
      <c r="G107" s="7" t="str">
        <f>IFERROR(VLOOKUP(A107,'[2]Total Provider - Dec 2015'!$A$1:$K$1232,7,FALSE),"")</f>
        <v>0163813596</v>
      </c>
      <c r="H107" s="10" t="str">
        <f>IFERROR(VLOOKUP(A107,'[2]Total Provider - Dec 2015'!$A$1:$K$1232,8,FALSE),"")</f>
        <v xml:space="preserve">طريق المدينة </v>
      </c>
      <c r="I107" s="10" t="str">
        <f>IFERROR(VLOOKUP(A107,'[2]Total Provider - Dec 2015'!$A$1:$K$1232,9,FALSE),"")</f>
        <v>بريدة</v>
      </c>
      <c r="J107" s="10" t="str">
        <f>IFERROR(VLOOKUP(A107,'[2]Total Provider - Dec 2015'!$A$1:$K$1232,10,FALSE),"")</f>
        <v>القصيم</v>
      </c>
      <c r="K107" s="10" t="str">
        <f>IFERROR(VLOOKUP(A107,'[2]Total Provider - Dec 2015'!$A$1:$K$1232,11,FALSE),"")</f>
        <v>مستوصف الدكتور غسان نجيب فرعون  (اسنان )</v>
      </c>
    </row>
    <row r="108" spans="1:11" hidden="1" x14ac:dyDescent="0.25">
      <c r="A108" s="5">
        <v>20203</v>
      </c>
      <c r="B108" s="6" t="str">
        <f>IFERROR(VLOOKUP(A108,'[2]Total Provider - Dec 2015'!$A$1:$K$1232,2,FALSE),"")</f>
        <v>Al Barakah Polyclinic</v>
      </c>
      <c r="C108" s="7" t="str">
        <f>IFERROR(VLOOKUP(A108,'[2]Total Provider - Dec 2015'!$A$1:$K$1232,3,FALSE),"")</f>
        <v>NW1</v>
      </c>
      <c r="D108" s="7" t="str">
        <f>IFERROR(VLOOKUP(A108,'[2]Total Provider - Dec 2015'!$A$1:$K$1232,4,FALSE),"")</f>
        <v>Qassim</v>
      </c>
      <c r="E108" s="7" t="str">
        <f>IFERROR(VLOOKUP(A108,'[2]Total Provider - Dec 2015'!$A$1:$K$1232,5,FALSE),"")</f>
        <v>Onaizah</v>
      </c>
      <c r="F108" s="7" t="str">
        <f>IFERROR(VLOOKUP(A108,'[2]Total Provider - Dec 2015'!$A$1:$K$1232,6,FALSE),"")</f>
        <v>Riyadh street, beside Panda</v>
      </c>
      <c r="G108" s="7" t="str">
        <f>IFERROR(VLOOKUP(A108,'[2]Total Provider - Dec 2015'!$A$1:$K$1232,7,FALSE),"")</f>
        <v>0163612582</v>
      </c>
      <c r="H108" s="10" t="str">
        <f>IFERROR(VLOOKUP(A108,'[2]Total Provider - Dec 2015'!$A$1:$K$1232,8,FALSE),"")</f>
        <v>شارع الرياض - بجوار بندة</v>
      </c>
      <c r="I108" s="10" t="str">
        <f>IFERROR(VLOOKUP(A108,'[2]Total Provider - Dec 2015'!$A$1:$K$1232,9,FALSE),"")</f>
        <v>عنيزة</v>
      </c>
      <c r="J108" s="10" t="str">
        <f>IFERROR(VLOOKUP(A108,'[2]Total Provider - Dec 2015'!$A$1:$K$1232,10,FALSE),"")</f>
        <v>القصيم</v>
      </c>
      <c r="K108" s="10" t="str">
        <f>IFERROR(VLOOKUP(A108,'[2]Total Provider - Dec 2015'!$A$1:$K$1232,11,FALSE),"")</f>
        <v xml:space="preserve">مستوصف البركة </v>
      </c>
    </row>
    <row r="109" spans="1:11" hidden="1" x14ac:dyDescent="0.25">
      <c r="A109" s="5">
        <v>20207</v>
      </c>
      <c r="B109" s="6" t="str">
        <f>IFERROR(VLOOKUP(A109,'[2]Total Provider - Dec 2015'!$A$1:$K$1232,2,FALSE),"")</f>
        <v>Al Nowaimah National Polyclinic</v>
      </c>
      <c r="C109" s="7" t="str">
        <f>IFERROR(VLOOKUP(A109,'[2]Total Provider - Dec 2015'!$A$1:$K$1232,3,FALSE),"")</f>
        <v>NWS</v>
      </c>
      <c r="D109" s="7" t="str">
        <f>IFERROR(VLOOKUP(A109,'[2]Total Provider - Dec 2015'!$A$1:$K$1232,4,FALSE),"")</f>
        <v>Riyadh</v>
      </c>
      <c r="E109" s="7" t="str">
        <f>IFERROR(VLOOKUP(A109,'[2]Total Provider - Dec 2015'!$A$1:$K$1232,5,FALSE),"")</f>
        <v>Wadi Al Dawaser</v>
      </c>
      <c r="F109" s="7" t="str">
        <f>IFERROR(VLOOKUP(A109,'[2]Total Provider - Dec 2015'!$A$1:$K$1232,6,FALSE),"")</f>
        <v>Al Mahkamah street - Al Nowaimah Dist</v>
      </c>
      <c r="G109" s="7" t="str">
        <f>IFERROR(VLOOKUP(A109,'[2]Total Provider - Dec 2015'!$A$1:$K$1232,7,FALSE),"")</f>
        <v>0117861495</v>
      </c>
      <c r="H109" s="10" t="str">
        <f>IFERROR(VLOOKUP(A109,'[2]Total Provider - Dec 2015'!$A$1:$K$1232,8,FALSE),"")</f>
        <v>حي النويعمة - شارع المحكمة</v>
      </c>
      <c r="I109" s="10" t="str">
        <f>IFERROR(VLOOKUP(A109,'[2]Total Provider - Dec 2015'!$A$1:$K$1232,9,FALSE),"")</f>
        <v>وادي الدواسر</v>
      </c>
      <c r="J109" s="10" t="str">
        <f>IFERROR(VLOOKUP(A109,'[2]Total Provider - Dec 2015'!$A$1:$K$1232,10,FALSE),"")</f>
        <v>الرياض</v>
      </c>
      <c r="K109" s="10" t="str">
        <f>IFERROR(VLOOKUP(A109,'[2]Total Provider - Dec 2015'!$A$1:$K$1232,11,FALSE),"")</f>
        <v>مستوصف النويعمة الوطني</v>
      </c>
    </row>
    <row r="110" spans="1:11" hidden="1" x14ac:dyDescent="0.25">
      <c r="A110" s="5">
        <v>20213</v>
      </c>
      <c r="B110" s="6" t="str">
        <f>IFERROR(VLOOKUP(A110,'[2]Total Provider - Dec 2015'!$A$1:$K$1232,2,FALSE),"")</f>
        <v>Dar Al Salam Medical Clinic</v>
      </c>
      <c r="C110" s="7" t="str">
        <f>IFERROR(VLOOKUP(A110,'[2]Total Provider - Dec 2015'!$A$1:$K$1232,3,FALSE),"")</f>
        <v>NWS</v>
      </c>
      <c r="D110" s="7" t="str">
        <f>IFERROR(VLOOKUP(A110,'[2]Total Provider - Dec 2015'!$A$1:$K$1232,4,FALSE),"")</f>
        <v>Riyadh</v>
      </c>
      <c r="E110" s="7" t="str">
        <f>IFERROR(VLOOKUP(A110,'[2]Total Provider - Dec 2015'!$A$1:$K$1232,5,FALSE),"")</f>
        <v>Al Kharj</v>
      </c>
      <c r="F110" s="7" t="str">
        <f>IFERROR(VLOOKUP(A110,'[2]Total Provider - Dec 2015'!$A$1:$K$1232,6,FALSE),"")</f>
        <v>Prince Fahad Street</v>
      </c>
      <c r="G110" s="7" t="str">
        <f>IFERROR(VLOOKUP(A110,'[2]Total Provider - Dec 2015'!$A$1:$K$1232,7,FALSE),"")</f>
        <v>0115448663</v>
      </c>
      <c r="H110" s="10" t="str">
        <f>IFERROR(VLOOKUP(A110,'[2]Total Provider - Dec 2015'!$A$1:$K$1232,8,FALSE),"")</f>
        <v>شارع الأمير فهد</v>
      </c>
      <c r="I110" s="10" t="str">
        <f>IFERROR(VLOOKUP(A110,'[2]Total Provider - Dec 2015'!$A$1:$K$1232,9,FALSE),"")</f>
        <v>الخرج</v>
      </c>
      <c r="J110" s="10" t="str">
        <f>IFERROR(VLOOKUP(A110,'[2]Total Provider - Dec 2015'!$A$1:$K$1232,10,FALSE),"")</f>
        <v>الرياض</v>
      </c>
      <c r="K110" s="10" t="str">
        <f>IFERROR(VLOOKUP(A110,'[2]Total Provider - Dec 2015'!$A$1:$K$1232,11,FALSE),"")</f>
        <v xml:space="preserve">مستوصف دار السلام الطبي </v>
      </c>
    </row>
    <row r="111" spans="1:11" hidden="1" x14ac:dyDescent="0.25">
      <c r="A111" s="5">
        <v>20214</v>
      </c>
      <c r="B111" s="6" t="str">
        <f>IFERROR(VLOOKUP(A111,'[2]Total Provider - Dec 2015'!$A$1:$K$1232,2,FALSE),"")</f>
        <v>Tadawi General Hospital</v>
      </c>
      <c r="C111" s="7" t="str">
        <f>IFERROR(VLOOKUP(A111,'[2]Total Provider - Dec 2015'!$A$1:$K$1232,3,FALSE),"")</f>
        <v>NWS</v>
      </c>
      <c r="D111" s="7" t="str">
        <f>IFERROR(VLOOKUP(A111,'[2]Total Provider - Dec 2015'!$A$1:$K$1232,4,FALSE),"")</f>
        <v>Eastern Province</v>
      </c>
      <c r="E111" s="7" t="str">
        <f>IFERROR(VLOOKUP(A111,'[2]Total Provider - Dec 2015'!$A$1:$K$1232,5,FALSE),"")</f>
        <v>Dammam</v>
      </c>
      <c r="F111" s="7" t="str">
        <f>IFERROR(VLOOKUP(A111,'[2]Total Provider - Dec 2015'!$A$1:$K$1232,6,FALSE),"")</f>
        <v>0138346777</v>
      </c>
      <c r="G111" s="7" t="str">
        <f>IFERROR(VLOOKUP(A111,'[2]Total Provider - Dec 2015'!$A$1:$K$1232,7,FALSE),"")</f>
        <v>0138346777</v>
      </c>
      <c r="H111" s="10" t="str">
        <f>IFERROR(VLOOKUP(A111,'[2]Total Provider - Dec 2015'!$A$1:$K$1232,8,FALSE),"")</f>
        <v>الشارع الأول، خلف فندق الشرتون</v>
      </c>
      <c r="I111" s="10" t="str">
        <f>IFERROR(VLOOKUP(A111,'[2]Total Provider - Dec 2015'!$A$1:$K$1232,9,FALSE),"")</f>
        <v>الدمام</v>
      </c>
      <c r="J111" s="10" t="str">
        <f>IFERROR(VLOOKUP(A111,'[2]Total Provider - Dec 2015'!$A$1:$K$1232,10,FALSE),"")</f>
        <v>المنطقة الشرقية</v>
      </c>
      <c r="K111" s="10" t="str">
        <f>IFERROR(VLOOKUP(A111,'[2]Total Provider - Dec 2015'!$A$1:$K$1232,11,FALSE),"")</f>
        <v xml:space="preserve">مستشفى تداوي العام </v>
      </c>
    </row>
    <row r="112" spans="1:11" hidden="1" x14ac:dyDescent="0.25">
      <c r="A112" s="5">
        <v>20215</v>
      </c>
      <c r="B112" s="6" t="str">
        <f>IFERROR(VLOOKUP(A112,'[2]Total Provider - Dec 2015'!$A$1:$K$1232,2,FALSE),"")</f>
        <v>Hagar Dispensary</v>
      </c>
      <c r="C112" s="7" t="str">
        <f>IFERROR(VLOOKUP(A112,'[2]Total Provider - Dec 2015'!$A$1:$K$1232,3,FALSE),"")</f>
        <v>NWS</v>
      </c>
      <c r="D112" s="7" t="str">
        <f>IFERROR(VLOOKUP(A112,'[2]Total Provider - Dec 2015'!$A$1:$K$1232,4,FALSE),"")</f>
        <v>Eastern Province</v>
      </c>
      <c r="E112" s="7" t="str">
        <f>IFERROR(VLOOKUP(A112,'[2]Total Provider - Dec 2015'!$A$1:$K$1232,5,FALSE),"")</f>
        <v>Hofuf</v>
      </c>
      <c r="F112" s="7" t="str">
        <f>IFERROR(VLOOKUP(A112,'[2]Total Provider - Dec 2015'!$A$1:$K$1232,6,FALSE),"")</f>
        <v>University Street</v>
      </c>
      <c r="G112" s="7" t="str">
        <f>IFERROR(VLOOKUP(A112,'[2]Total Provider - Dec 2015'!$A$1:$K$1232,7,FALSE),"")</f>
        <v>0135804677</v>
      </c>
      <c r="H112" s="10" t="str">
        <f>IFERROR(VLOOKUP(A112,'[2]Total Provider - Dec 2015'!$A$1:$K$1232,8,FALSE),"")</f>
        <v>شارع الجامعة</v>
      </c>
      <c r="I112" s="10" t="str">
        <f>IFERROR(VLOOKUP(A112,'[2]Total Provider - Dec 2015'!$A$1:$K$1232,9,FALSE),"")</f>
        <v>الهفوف</v>
      </c>
      <c r="J112" s="10" t="str">
        <f>IFERROR(VLOOKUP(A112,'[2]Total Provider - Dec 2015'!$A$1:$K$1232,10,FALSE),"")</f>
        <v>المنطقة الشرقية</v>
      </c>
      <c r="K112" s="10" t="str">
        <f>IFERROR(VLOOKUP(A112,'[2]Total Provider - Dec 2015'!$A$1:$K$1232,11,FALSE),"")</f>
        <v xml:space="preserve">مستوصف هجر </v>
      </c>
    </row>
    <row r="113" spans="1:11" hidden="1" x14ac:dyDescent="0.25">
      <c r="A113" s="5">
        <v>20216</v>
      </c>
      <c r="B113" s="6" t="str">
        <f>IFERROR(VLOOKUP(A113,'[2]Total Provider - Dec 2015'!$A$1:$K$1232,2,FALSE),"")</f>
        <v>Dr Jamil Khatab Polyclinic</v>
      </c>
      <c r="C113" s="7" t="str">
        <f>IFERROR(VLOOKUP(A113,'[2]Total Provider - Dec 2015'!$A$1:$K$1232,3,FALSE),"")</f>
        <v>NWS</v>
      </c>
      <c r="D113" s="7" t="str">
        <f>IFERROR(VLOOKUP(A113,'[2]Total Provider - Dec 2015'!$A$1:$K$1232,4,FALSE),"")</f>
        <v>Eastern Province</v>
      </c>
      <c r="E113" s="7" t="str">
        <f>IFERROR(VLOOKUP(A113,'[2]Total Provider - Dec 2015'!$A$1:$K$1232,5,FALSE),"")</f>
        <v>Hofuf</v>
      </c>
      <c r="F113" s="7" t="str">
        <f>IFERROR(VLOOKUP(A113,'[2]Total Provider - Dec 2015'!$A$1:$K$1232,6,FALSE),"")</f>
        <v>Al Faisaliyah Area - Near SAKIKO</v>
      </c>
      <c r="G113" s="7" t="str">
        <f>IFERROR(VLOOKUP(A113,'[2]Total Provider - Dec 2015'!$A$1:$K$1232,7,FALSE),"")</f>
        <v>0135850999</v>
      </c>
      <c r="H113" s="10" t="str">
        <f>IFERROR(VLOOKUP(A113,'[2]Total Provider - Dec 2015'!$A$1:$K$1232,8,FALSE),"")</f>
        <v>منطقة الفيصلية - بجوار ساكيكو للكهرباء</v>
      </c>
      <c r="I113" s="10" t="str">
        <f>IFERROR(VLOOKUP(A113,'[2]Total Provider - Dec 2015'!$A$1:$K$1232,9,FALSE),"")</f>
        <v>الهفوف</v>
      </c>
      <c r="J113" s="10" t="str">
        <f>IFERROR(VLOOKUP(A113,'[2]Total Provider - Dec 2015'!$A$1:$K$1232,10,FALSE),"")</f>
        <v>المنطقة الشرقية</v>
      </c>
      <c r="K113" s="10" t="str">
        <f>IFERROR(VLOOKUP(A113,'[2]Total Provider - Dec 2015'!$A$1:$K$1232,11,FALSE),"")</f>
        <v xml:space="preserve">مستوصف الدكتور جميل خطاب </v>
      </c>
    </row>
    <row r="114" spans="1:11" hidden="1" x14ac:dyDescent="0.25">
      <c r="A114" s="5">
        <v>20217</v>
      </c>
      <c r="B114" s="6" t="str">
        <f>IFERROR(VLOOKUP(A114,'[2]Total Provider - Dec 2015'!$A$1:$K$1232,2,FALSE),"")</f>
        <v>Al Jazira Polyclinic</v>
      </c>
      <c r="C114" s="7" t="str">
        <f>IFERROR(VLOOKUP(A114,'[2]Total Provider - Dec 2015'!$A$1:$K$1232,3,FALSE),"")</f>
        <v>NWS</v>
      </c>
      <c r="D114" s="7" t="str">
        <f>IFERROR(VLOOKUP(A114,'[2]Total Provider - Dec 2015'!$A$1:$K$1232,4,FALSE),"")</f>
        <v>Tabuk</v>
      </c>
      <c r="E114" s="7" t="str">
        <f>IFERROR(VLOOKUP(A114,'[2]Total Provider - Dec 2015'!$A$1:$K$1232,5,FALSE),"")</f>
        <v>Tabuk</v>
      </c>
      <c r="F114" s="7" t="str">
        <f>IFERROR(VLOOKUP(A114,'[2]Total Provider - Dec 2015'!$A$1:$K$1232,6,FALSE),"")</f>
        <v>Al Manshyah Area</v>
      </c>
      <c r="G114" s="7" t="str">
        <f>IFERROR(VLOOKUP(A114,'[2]Total Provider - Dec 2015'!$A$1:$K$1232,7,FALSE),"")</f>
        <v>0144237009</v>
      </c>
      <c r="H114" s="10" t="str">
        <f>IFERROR(VLOOKUP(A114,'[2]Total Provider - Dec 2015'!$A$1:$K$1232,8,FALSE),"")</f>
        <v>حي المنشية</v>
      </c>
      <c r="I114" s="10" t="str">
        <f>IFERROR(VLOOKUP(A114,'[2]Total Provider - Dec 2015'!$A$1:$K$1232,9,FALSE),"")</f>
        <v>تبوك</v>
      </c>
      <c r="J114" s="10" t="str">
        <f>IFERROR(VLOOKUP(A114,'[2]Total Provider - Dec 2015'!$A$1:$K$1232,10,FALSE),"")</f>
        <v>تبوك</v>
      </c>
      <c r="K114" s="10" t="str">
        <f>IFERROR(VLOOKUP(A114,'[2]Total Provider - Dec 2015'!$A$1:$K$1232,11,FALSE),"")</f>
        <v xml:space="preserve">مستوصف الجزيرة </v>
      </c>
    </row>
    <row r="115" spans="1:11" hidden="1" x14ac:dyDescent="0.25">
      <c r="A115" s="5">
        <v>20219</v>
      </c>
      <c r="B115" s="6" t="str">
        <f>IFERROR(VLOOKUP(A115,'[2]Total Provider - Dec 2015'!$A$1:$K$1232,2,FALSE),"")</f>
        <v>Prince Fahad Bin Sultan Hospital</v>
      </c>
      <c r="C115" s="7" t="str">
        <f>IFERROR(VLOOKUP(A115,'[2]Total Provider - Dec 2015'!$A$1:$K$1232,3,FALSE),"")</f>
        <v>NW4</v>
      </c>
      <c r="D115" s="7" t="str">
        <f>IFERROR(VLOOKUP(A115,'[2]Total Provider - Dec 2015'!$A$1:$K$1232,4,FALSE),"")</f>
        <v>Tabuk</v>
      </c>
      <c r="E115" s="7" t="str">
        <f>IFERROR(VLOOKUP(A115,'[2]Total Provider - Dec 2015'!$A$1:$K$1232,5,FALSE),"")</f>
        <v>Tabuk</v>
      </c>
      <c r="F115" s="7" t="str">
        <f>IFERROR(VLOOKUP(A115,'[2]Total Provider - Dec 2015'!$A$1:$K$1232,6,FALSE),"")</f>
        <v>Al Sultanah District, Madina Road</v>
      </c>
      <c r="G115" s="7" t="str">
        <f>IFERROR(VLOOKUP(A115,'[2]Total Provider - Dec 2015'!$A$1:$K$1232,7,FALSE),"")</f>
        <v>0144280444</v>
      </c>
      <c r="H115" s="10" t="str">
        <f>IFERROR(VLOOKUP(A115,'[2]Total Provider - Dec 2015'!$A$1:$K$1232,8,FALSE),"")</f>
        <v>حي السلطانة، شارع المدينة</v>
      </c>
      <c r="I115" s="10" t="str">
        <f>IFERROR(VLOOKUP(A115,'[2]Total Provider - Dec 2015'!$A$1:$K$1232,9,FALSE),"")</f>
        <v>تبوك</v>
      </c>
      <c r="J115" s="10" t="str">
        <f>IFERROR(VLOOKUP(A115,'[2]Total Provider - Dec 2015'!$A$1:$K$1232,10,FALSE),"")</f>
        <v>تبوك</v>
      </c>
      <c r="K115" s="10" t="str">
        <f>IFERROR(VLOOKUP(A115,'[2]Total Provider - Dec 2015'!$A$1:$K$1232,11,FALSE),"")</f>
        <v xml:space="preserve">مستشفى الأمير فهد بن سلطان </v>
      </c>
    </row>
    <row r="116" spans="1:11" hidden="1" x14ac:dyDescent="0.25">
      <c r="A116" s="5">
        <v>20220</v>
      </c>
      <c r="B116" s="6" t="str">
        <f>IFERROR(VLOOKUP(A116,'[2]Total Provider - Dec 2015'!$A$1:$K$1232,2,FALSE),"")</f>
        <v>Khanani Polyclinic</v>
      </c>
      <c r="C116" s="7" t="str">
        <f>IFERROR(VLOOKUP(A116,'[2]Total Provider - Dec 2015'!$A$1:$K$1232,3,FALSE),"")</f>
        <v>NWS</v>
      </c>
      <c r="D116" s="7" t="str">
        <f>IFERROR(VLOOKUP(A116,'[2]Total Provider - Dec 2015'!$A$1:$K$1232,4,FALSE),"")</f>
        <v>Northern Border</v>
      </c>
      <c r="E116" s="7" t="str">
        <f>IFERROR(VLOOKUP(A116,'[2]Total Provider - Dec 2015'!$A$1:$K$1232,5,FALSE),"")</f>
        <v>Arar</v>
      </c>
      <c r="F116" s="7" t="str">
        <f>IFERROR(VLOOKUP(A116,'[2]Total Provider - Dec 2015'!$A$1:$K$1232,6,FALSE),"")</f>
        <v>Arar</v>
      </c>
      <c r="G116" s="7" t="str">
        <f>IFERROR(VLOOKUP(A116,'[2]Total Provider - Dec 2015'!$A$1:$K$1232,7,FALSE),"")</f>
        <v>0146627064</v>
      </c>
      <c r="H116" s="10" t="str">
        <f>IFERROR(VLOOKUP(A116,'[2]Total Provider - Dec 2015'!$A$1:$K$1232,8,FALSE),"")</f>
        <v>عرعر</v>
      </c>
      <c r="I116" s="10" t="str">
        <f>IFERROR(VLOOKUP(A116,'[2]Total Provider - Dec 2015'!$A$1:$K$1232,9,FALSE),"")</f>
        <v>عرعر</v>
      </c>
      <c r="J116" s="10" t="str">
        <f>IFERROR(VLOOKUP(A116,'[2]Total Provider - Dec 2015'!$A$1:$K$1232,10,FALSE),"")</f>
        <v>الحدود الشمالية</v>
      </c>
      <c r="K116" s="10" t="str">
        <f>IFERROR(VLOOKUP(A116,'[2]Total Provider - Dec 2015'!$A$1:$K$1232,11,FALSE),"")</f>
        <v>مجمع الخناني الطبي</v>
      </c>
    </row>
    <row r="117" spans="1:11" hidden="1" x14ac:dyDescent="0.25">
      <c r="A117" s="5">
        <v>20224</v>
      </c>
      <c r="B117" s="6" t="str">
        <f>IFERROR(VLOOKUP(A117,'[2]Total Provider - Dec 2015'!$A$1:$K$1232,2,FALSE),"")</f>
        <v>Red Sea Polyclinic</v>
      </c>
      <c r="C117" s="7" t="str">
        <f>IFERROR(VLOOKUP(A117,'[2]Total Provider - Dec 2015'!$A$1:$K$1232,3,FALSE),"")</f>
        <v>NWS</v>
      </c>
      <c r="D117" s="7" t="str">
        <f>IFERROR(VLOOKUP(A117,'[2]Total Provider - Dec 2015'!$A$1:$K$1232,4,FALSE),"")</f>
        <v>Madinah</v>
      </c>
      <c r="E117" s="7" t="str">
        <f>IFERROR(VLOOKUP(A117,'[2]Total Provider - Dec 2015'!$A$1:$K$1232,5,FALSE),"")</f>
        <v>Yanbu</v>
      </c>
      <c r="F117" s="7" t="str">
        <f>IFERROR(VLOOKUP(A117,'[2]Total Provider - Dec 2015'!$A$1:$K$1232,6,FALSE),"")</f>
        <v>At the Beginning Of Yanbu Al Nakhl Road</v>
      </c>
      <c r="G117" s="7" t="str">
        <f>IFERROR(VLOOKUP(A117,'[2]Total Provider - Dec 2015'!$A$1:$K$1232,7,FALSE),"")</f>
        <v>0143223413</v>
      </c>
      <c r="H117" s="10" t="str">
        <f>IFERROR(VLOOKUP(A117,'[2]Total Provider - Dec 2015'!$A$1:$K$1232,8,FALSE),"")</f>
        <v>أول طريق ينبع النخل</v>
      </c>
      <c r="I117" s="10" t="str">
        <f>IFERROR(VLOOKUP(A117,'[2]Total Provider - Dec 2015'!$A$1:$K$1232,9,FALSE),"")</f>
        <v>ينبع</v>
      </c>
      <c r="J117" s="10" t="str">
        <f>IFERROR(VLOOKUP(A117,'[2]Total Provider - Dec 2015'!$A$1:$K$1232,10,FALSE),"")</f>
        <v>المدينة المنورة</v>
      </c>
      <c r="K117" s="10" t="str">
        <f>IFERROR(VLOOKUP(A117,'[2]Total Provider - Dec 2015'!$A$1:$K$1232,11,FALSE),"")</f>
        <v>مستوصف البحر الأحمر</v>
      </c>
    </row>
    <row r="118" spans="1:11" hidden="1" x14ac:dyDescent="0.25">
      <c r="A118" s="5">
        <v>20226</v>
      </c>
      <c r="B118" s="6" t="str">
        <f>IFERROR(VLOOKUP(A118,'[2]Total Provider - Dec 2015'!$A$1:$K$1232,2,FALSE),"")</f>
        <v>Al Osrah Medical Complex - 1</v>
      </c>
      <c r="C118" s="7" t="str">
        <f>IFERROR(VLOOKUP(A118,'[2]Total Provider - Dec 2015'!$A$1:$K$1232,3,FALSE),"")</f>
        <v>NW3</v>
      </c>
      <c r="D118" s="7" t="str">
        <f>IFERROR(VLOOKUP(A118,'[2]Total Provider - Dec 2015'!$A$1:$K$1232,4,FALSE),"")</f>
        <v>Riyadh</v>
      </c>
      <c r="E118" s="7" t="str">
        <f>IFERROR(VLOOKUP(A118,'[2]Total Provider - Dec 2015'!$A$1:$K$1232,5,FALSE),"")</f>
        <v>Riyadh</v>
      </c>
      <c r="F118" s="7" t="str">
        <f>IFERROR(VLOOKUP(A118,'[2]Total Provider - Dec 2015'!$A$1:$K$1232,6,FALSE),"")</f>
        <v>Dhahrat Al-Badiah Area</v>
      </c>
      <c r="G118" s="7" t="str">
        <f>IFERROR(VLOOKUP(A118,'[2]Total Provider - Dec 2015'!$A$1:$K$1232,7,FALSE),"")</f>
        <v>0114260737</v>
      </c>
      <c r="H118" s="10" t="str">
        <f>IFERROR(VLOOKUP(A118,'[2]Total Provider - Dec 2015'!$A$1:$K$1232,8,FALSE),"")</f>
        <v>حي ظهرة البديعة</v>
      </c>
      <c r="I118" s="10" t="str">
        <f>IFERROR(VLOOKUP(A118,'[2]Total Provider - Dec 2015'!$A$1:$K$1232,9,FALSE),"")</f>
        <v>الرياض</v>
      </c>
      <c r="J118" s="10" t="str">
        <f>IFERROR(VLOOKUP(A118,'[2]Total Provider - Dec 2015'!$A$1:$K$1232,10,FALSE),"")</f>
        <v>الرياض</v>
      </c>
      <c r="K118" s="10" t="str">
        <f>IFERROR(VLOOKUP(A118,'[2]Total Provider - Dec 2015'!$A$1:$K$1232,11,FALSE),"")</f>
        <v>مجمع طب الأسرة الطبي 1</v>
      </c>
    </row>
    <row r="119" spans="1:11" hidden="1" x14ac:dyDescent="0.25">
      <c r="A119" s="5">
        <v>20229</v>
      </c>
      <c r="B119" s="6" t="str">
        <f>IFERROR(VLOOKUP(A119,'[2]Total Provider - Dec 2015'!$A$1:$K$1232,2,FALSE),"")</f>
        <v>Jubail National Dispensary</v>
      </c>
      <c r="C119" s="7" t="str">
        <f>IFERROR(VLOOKUP(A119,'[2]Total Provider - Dec 2015'!$A$1:$K$1232,3,FALSE),"")</f>
        <v>NW1</v>
      </c>
      <c r="D119" s="7" t="str">
        <f>IFERROR(VLOOKUP(A119,'[2]Total Provider - Dec 2015'!$A$1:$K$1232,4,FALSE),"")</f>
        <v>Eastern Province</v>
      </c>
      <c r="E119" s="7" t="str">
        <f>IFERROR(VLOOKUP(A119,'[2]Total Provider - Dec 2015'!$A$1:$K$1232,5,FALSE),"")</f>
        <v>Jubail</v>
      </c>
      <c r="F119" s="7" t="str">
        <f>IFERROR(VLOOKUP(A119,'[2]Total Provider - Dec 2015'!$A$1:$K$1232,6,FALSE),"")</f>
        <v>Prince Sultan Street</v>
      </c>
      <c r="G119" s="7" t="str">
        <f>IFERROR(VLOOKUP(A119,'[2]Total Provider - Dec 2015'!$A$1:$K$1232,7,FALSE),"")</f>
        <v>0133620385</v>
      </c>
      <c r="H119" s="10" t="str">
        <f>IFERROR(VLOOKUP(A119,'[2]Total Provider - Dec 2015'!$A$1:$K$1232,8,FALSE),"")</f>
        <v>شارع الأمير سلطان</v>
      </c>
      <c r="I119" s="10" t="str">
        <f>IFERROR(VLOOKUP(A119,'[2]Total Provider - Dec 2015'!$A$1:$K$1232,9,FALSE),"")</f>
        <v>الجبيل</v>
      </c>
      <c r="J119" s="10" t="str">
        <f>IFERROR(VLOOKUP(A119,'[2]Total Provider - Dec 2015'!$A$1:$K$1232,10,FALSE),"")</f>
        <v>المنطقة الشرقية</v>
      </c>
      <c r="K119" s="10" t="str">
        <f>IFERROR(VLOOKUP(A119,'[2]Total Provider - Dec 2015'!$A$1:$K$1232,11,FALSE),"")</f>
        <v>مستوصف الجبيل الوطني</v>
      </c>
    </row>
    <row r="120" spans="1:11" hidden="1" x14ac:dyDescent="0.25">
      <c r="A120" s="5">
        <v>20233</v>
      </c>
      <c r="B120" s="6" t="str">
        <f>IFERROR(VLOOKUP(A120,'[2]Total Provider - Dec 2015'!$A$1:$K$1232,2,FALSE),"")</f>
        <v>Al Solail National Polyclinic</v>
      </c>
      <c r="C120" s="7" t="str">
        <f>IFERROR(VLOOKUP(A120,'[2]Total Provider - Dec 2015'!$A$1:$K$1232,3,FALSE),"")</f>
        <v>NWS</v>
      </c>
      <c r="D120" s="7" t="str">
        <f>IFERROR(VLOOKUP(A120,'[2]Total Provider - Dec 2015'!$A$1:$K$1232,4,FALSE),"")</f>
        <v>Riyadh</v>
      </c>
      <c r="E120" s="7" t="str">
        <f>IFERROR(VLOOKUP(A120,'[2]Total Provider - Dec 2015'!$A$1:$K$1232,5,FALSE),"")</f>
        <v>Sulail</v>
      </c>
      <c r="F120" s="7" t="str">
        <f>IFERROR(VLOOKUP(A120,'[2]Total Provider - Dec 2015'!$A$1:$K$1232,6,FALSE),"")</f>
        <v xml:space="preserve">Al Sulail </v>
      </c>
      <c r="G120" s="7" t="str">
        <f>IFERROR(VLOOKUP(A120,'[2]Total Provider - Dec 2015'!$A$1:$K$1232,7,FALSE),"")</f>
        <v>0117820877</v>
      </c>
      <c r="H120" s="10" t="str">
        <f>IFERROR(VLOOKUP(A120,'[2]Total Provider - Dec 2015'!$A$1:$K$1232,8,FALSE),"")</f>
        <v>السليل</v>
      </c>
      <c r="I120" s="10" t="str">
        <f>IFERROR(VLOOKUP(A120,'[2]Total Provider - Dec 2015'!$A$1:$K$1232,9,FALSE),"")</f>
        <v>السليل</v>
      </c>
      <c r="J120" s="10" t="str">
        <f>IFERROR(VLOOKUP(A120,'[2]Total Provider - Dec 2015'!$A$1:$K$1232,10,FALSE),"")</f>
        <v>الرياض</v>
      </c>
      <c r="K120" s="10" t="str">
        <f>IFERROR(VLOOKUP(A120,'[2]Total Provider - Dec 2015'!$A$1:$K$1232,11,FALSE),"")</f>
        <v xml:space="preserve">مجمع عيادات السليل الأهلي </v>
      </c>
    </row>
    <row r="121" spans="1:11" hidden="1" x14ac:dyDescent="0.25">
      <c r="A121" s="5">
        <v>20236</v>
      </c>
      <c r="B121" s="6" t="str">
        <f>IFERROR(VLOOKUP(A121,'[2]Total Provider - Dec 2015'!$A$1:$K$1232,2,FALSE),"")</f>
        <v>Al Amen Hospital</v>
      </c>
      <c r="C121" s="7" t="str">
        <f>IFERROR(VLOOKUP(A121,'[2]Total Provider - Dec 2015'!$A$1:$K$1232,3,FALSE),"")</f>
        <v>NW3</v>
      </c>
      <c r="D121" s="7" t="str">
        <f>IFERROR(VLOOKUP(A121,'[2]Total Provider - Dec 2015'!$A$1:$K$1232,4,FALSE),"")</f>
        <v>Makkah</v>
      </c>
      <c r="E121" s="7" t="str">
        <f>IFERROR(VLOOKUP(A121,'[2]Total Provider - Dec 2015'!$A$1:$K$1232,5,FALSE),"")</f>
        <v>Taif</v>
      </c>
      <c r="F121" s="7" t="str">
        <f>IFERROR(VLOOKUP(A121,'[2]Total Provider - Dec 2015'!$A$1:$K$1232,6,FALSE),"")</f>
        <v>Al Salama District, King Faisal Street</v>
      </c>
      <c r="G121" s="7" t="str">
        <f>IFERROR(VLOOKUP(A121,'[2]Total Provider - Dec 2015'!$A$1:$K$1232,7,FALSE),"")</f>
        <v>0127366100</v>
      </c>
      <c r="H121" s="10" t="str">
        <f>IFERROR(VLOOKUP(A121,'[2]Total Provider - Dec 2015'!$A$1:$K$1232,8,FALSE),"")</f>
        <v>حي السلامة، شارع الملك فيصل</v>
      </c>
      <c r="I121" s="10" t="str">
        <f>IFERROR(VLOOKUP(A121,'[2]Total Provider - Dec 2015'!$A$1:$K$1232,9,FALSE),"")</f>
        <v>الطائف</v>
      </c>
      <c r="J121" s="10" t="str">
        <f>IFERROR(VLOOKUP(A121,'[2]Total Provider - Dec 2015'!$A$1:$K$1232,10,FALSE),"")</f>
        <v>مكة المكرمة</v>
      </c>
      <c r="K121" s="10" t="str">
        <f>IFERROR(VLOOKUP(A121,'[2]Total Provider - Dec 2015'!$A$1:$K$1232,11,FALSE),"")</f>
        <v xml:space="preserve">مستشفى الأمين </v>
      </c>
    </row>
    <row r="122" spans="1:11" hidden="1" x14ac:dyDescent="0.25">
      <c r="A122" s="5">
        <v>20237</v>
      </c>
      <c r="B122" s="6" t="str">
        <f>IFERROR(VLOOKUP(A122,'[2]Total Provider - Dec 2015'!$A$1:$K$1232,2,FALSE),"")</f>
        <v>Shamekh Polyclinic</v>
      </c>
      <c r="C122" s="7" t="str">
        <f>IFERROR(VLOOKUP(A122,'[2]Total Provider - Dec 2015'!$A$1:$K$1232,3,FALSE),"")</f>
        <v>NW1</v>
      </c>
      <c r="D122" s="7" t="str">
        <f>IFERROR(VLOOKUP(A122,'[2]Total Provider - Dec 2015'!$A$1:$K$1232,4,FALSE),"")</f>
        <v>Al Baha</v>
      </c>
      <c r="E122" s="7" t="str">
        <f>IFERROR(VLOOKUP(A122,'[2]Total Provider - Dec 2015'!$A$1:$K$1232,5,FALSE),"")</f>
        <v>Al Baha</v>
      </c>
      <c r="F122" s="7" t="str">
        <f>IFERROR(VLOOKUP(A122,'[2]Total Provider - Dec 2015'!$A$1:$K$1232,6,FALSE),"")</f>
        <v>Aqiq Street</v>
      </c>
      <c r="G122" s="7" t="str">
        <f>IFERROR(VLOOKUP(A122,'[2]Total Provider - Dec 2015'!$A$1:$K$1232,7,FALSE),"")</f>
        <v>0177270801</v>
      </c>
      <c r="H122" s="10" t="str">
        <f>IFERROR(VLOOKUP(A122,'[2]Total Provider - Dec 2015'!$A$1:$K$1232,8,FALSE),"")</f>
        <v>شارع العقيق</v>
      </c>
      <c r="I122" s="10" t="str">
        <f>IFERROR(VLOOKUP(A122,'[2]Total Provider - Dec 2015'!$A$1:$K$1232,9,FALSE),"")</f>
        <v>الباحة</v>
      </c>
      <c r="J122" s="10" t="str">
        <f>IFERROR(VLOOKUP(A122,'[2]Total Provider - Dec 2015'!$A$1:$K$1232,10,FALSE),"")</f>
        <v>الباحة</v>
      </c>
      <c r="K122" s="10" t="str">
        <f>IFERROR(VLOOKUP(A122,'[2]Total Provider - Dec 2015'!$A$1:$K$1232,11,FALSE),"")</f>
        <v xml:space="preserve">مستوصف شامخ </v>
      </c>
    </row>
    <row r="123" spans="1:11" hidden="1" x14ac:dyDescent="0.25">
      <c r="A123" s="5">
        <v>20244</v>
      </c>
      <c r="B123" s="6" t="str">
        <f>IFERROR(VLOOKUP(A123,'[2]Total Provider - Dec 2015'!$A$1:$K$1232,2,FALSE),"")</f>
        <v>Al Atfain New Polyclinic</v>
      </c>
      <c r="C123" s="7" t="str">
        <f>IFERROR(VLOOKUP(A123,'[2]Total Provider - Dec 2015'!$A$1:$K$1232,3,FALSE),"")</f>
        <v>NWS</v>
      </c>
      <c r="D123" s="7" t="str">
        <f>IFERROR(VLOOKUP(A123,'[2]Total Provider - Dec 2015'!$A$1:$K$1232,4,FALSE),"")</f>
        <v>Najran</v>
      </c>
      <c r="E123" s="7" t="str">
        <f>IFERROR(VLOOKUP(A123,'[2]Total Provider - Dec 2015'!$A$1:$K$1232,5,FALSE),"")</f>
        <v>Najran</v>
      </c>
      <c r="F123" s="7" t="str">
        <f>IFERROR(VLOOKUP(A123,'[2]Total Provider - Dec 2015'!$A$1:$K$1232,6,FALSE),"")</f>
        <v xml:space="preserve">Al Faisaliah </v>
      </c>
      <c r="G123" s="7" t="str">
        <f>IFERROR(VLOOKUP(A123,'[2]Total Provider - Dec 2015'!$A$1:$K$1232,7,FALSE),"")</f>
        <v>0175440016</v>
      </c>
      <c r="H123" s="10" t="str">
        <f>IFERROR(VLOOKUP(A123,'[2]Total Provider - Dec 2015'!$A$1:$K$1232,8,FALSE),"")</f>
        <v>الفيصلية</v>
      </c>
      <c r="I123" s="10" t="str">
        <f>IFERROR(VLOOKUP(A123,'[2]Total Provider - Dec 2015'!$A$1:$K$1232,9,FALSE),"")</f>
        <v>نجران</v>
      </c>
      <c r="J123" s="10" t="str">
        <f>IFERROR(VLOOKUP(A123,'[2]Total Provider - Dec 2015'!$A$1:$K$1232,10,FALSE),"")</f>
        <v>نجران</v>
      </c>
      <c r="K123" s="10" t="str">
        <f>IFERROR(VLOOKUP(A123,'[2]Total Provider - Dec 2015'!$A$1:$K$1232,11,FALSE),"")</f>
        <v xml:space="preserve">مستوصف العطفين الجديد </v>
      </c>
    </row>
    <row r="124" spans="1:11" hidden="1" x14ac:dyDescent="0.25">
      <c r="A124" s="5">
        <v>20246</v>
      </c>
      <c r="B124" s="6" t="str">
        <f>IFERROR(VLOOKUP(A124,'[2]Total Provider - Dec 2015'!$A$1:$K$1232,2,FALSE),"")</f>
        <v>Al Qadi Medical Complex</v>
      </c>
      <c r="C124" s="7" t="str">
        <f>IFERROR(VLOOKUP(A124,'[2]Total Provider - Dec 2015'!$A$1:$K$1232,3,FALSE),"")</f>
        <v>NWS</v>
      </c>
      <c r="D124" s="7" t="str">
        <f>IFERROR(VLOOKUP(A124,'[2]Total Provider - Dec 2015'!$A$1:$K$1232,4,FALSE),"")</f>
        <v>Najran</v>
      </c>
      <c r="E124" s="7" t="str">
        <f>IFERROR(VLOOKUP(A124,'[2]Total Provider - Dec 2015'!$A$1:$K$1232,5,FALSE),"")</f>
        <v>Najran</v>
      </c>
      <c r="F124" s="7" t="str">
        <f>IFERROR(VLOOKUP(A124,'[2]Total Provider - Dec 2015'!$A$1:$K$1232,6,FALSE),"")</f>
        <v>Al Fahad District</v>
      </c>
      <c r="G124" s="7" t="str">
        <f>IFERROR(VLOOKUP(A124,'[2]Total Provider - Dec 2015'!$A$1:$K$1232,7,FALSE),"")</f>
        <v>0175239001</v>
      </c>
      <c r="H124" s="10" t="str">
        <f>IFERROR(VLOOKUP(A124,'[2]Total Provider - Dec 2015'!$A$1:$K$1232,8,FALSE),"")</f>
        <v>حي الفهد</v>
      </c>
      <c r="I124" s="10" t="str">
        <f>IFERROR(VLOOKUP(A124,'[2]Total Provider - Dec 2015'!$A$1:$K$1232,9,FALSE),"")</f>
        <v>نجران</v>
      </c>
      <c r="J124" s="10" t="str">
        <f>IFERROR(VLOOKUP(A124,'[2]Total Provider - Dec 2015'!$A$1:$K$1232,10,FALSE),"")</f>
        <v>نجران</v>
      </c>
      <c r="K124" s="10" t="str">
        <f>IFERROR(VLOOKUP(A124,'[2]Total Provider - Dec 2015'!$A$1:$K$1232,11,FALSE),"")</f>
        <v>مجمع القاضي الطبي</v>
      </c>
    </row>
    <row r="125" spans="1:11" hidden="1" x14ac:dyDescent="0.25">
      <c r="A125" s="5">
        <v>20247</v>
      </c>
      <c r="B125" s="6" t="str">
        <f>IFERROR(VLOOKUP(A125,'[2]Total Provider - Dec 2015'!$A$1:$K$1232,2,FALSE),"")</f>
        <v>Al Zafer Hospital</v>
      </c>
      <c r="C125" s="7" t="str">
        <f>IFERROR(VLOOKUP(A125,'[2]Total Provider - Dec 2015'!$A$1:$K$1232,3,FALSE),"")</f>
        <v>NW1</v>
      </c>
      <c r="D125" s="7" t="str">
        <f>IFERROR(VLOOKUP(A125,'[2]Total Provider - Dec 2015'!$A$1:$K$1232,4,FALSE),"")</f>
        <v>Najran</v>
      </c>
      <c r="E125" s="7" t="str">
        <f>IFERROR(VLOOKUP(A125,'[2]Total Provider - Dec 2015'!$A$1:$K$1232,5,FALSE),"")</f>
        <v>Najran</v>
      </c>
      <c r="F125" s="7" t="str">
        <f>IFERROR(VLOOKUP(A125,'[2]Total Provider - Dec 2015'!$A$1:$K$1232,6,FALSE),"")</f>
        <v>Al Khalidya, Main Road</v>
      </c>
      <c r="G125" s="7" t="str">
        <f>IFERROR(VLOOKUP(A125,'[2]Total Provider - Dec 2015'!$A$1:$K$1232,7,FALSE),"")</f>
        <v>0175429999</v>
      </c>
      <c r="H125" s="10" t="str">
        <f>IFERROR(VLOOKUP(A125,'[2]Total Provider - Dec 2015'!$A$1:$K$1232,8,FALSE),"")</f>
        <v>الخالدية - الطريق العام</v>
      </c>
      <c r="I125" s="10" t="str">
        <f>IFERROR(VLOOKUP(A125,'[2]Total Provider - Dec 2015'!$A$1:$K$1232,9,FALSE),"")</f>
        <v>نجران</v>
      </c>
      <c r="J125" s="10" t="str">
        <f>IFERROR(VLOOKUP(A125,'[2]Total Provider - Dec 2015'!$A$1:$K$1232,10,FALSE),"")</f>
        <v>نجران</v>
      </c>
      <c r="K125" s="10" t="str">
        <f>IFERROR(VLOOKUP(A125,'[2]Total Provider - Dec 2015'!$A$1:$K$1232,11,FALSE),"")</f>
        <v xml:space="preserve">مستشفى الظافر </v>
      </c>
    </row>
    <row r="126" spans="1:11" hidden="1" x14ac:dyDescent="0.25">
      <c r="A126" s="5">
        <v>20248</v>
      </c>
      <c r="B126" s="6" t="str">
        <f>IFERROR(VLOOKUP(A126,'[2]Total Provider - Dec 2015'!$A$1:$K$1232,2,FALSE),"")</f>
        <v>Al Emeis National Hospital</v>
      </c>
      <c r="C126" s="7" t="str">
        <f>IFERROR(VLOOKUP(A126,'[2]Total Provider - Dec 2015'!$A$1:$K$1232,3,FALSE),"")</f>
        <v>NW2</v>
      </c>
      <c r="D126" s="7" t="str">
        <f>IFERROR(VLOOKUP(A126,'[2]Total Provider - Dec 2015'!$A$1:$K$1232,4,FALSE),"")</f>
        <v>Gizan</v>
      </c>
      <c r="E126" s="7" t="str">
        <f>IFERROR(VLOOKUP(A126,'[2]Total Provider - Dec 2015'!$A$1:$K$1232,5,FALSE),"")</f>
        <v>Sabya</v>
      </c>
      <c r="F126" s="7" t="str">
        <f>IFERROR(VLOOKUP(A126,'[2]Total Provider - Dec 2015'!$A$1:$K$1232,6,FALSE),"")</f>
        <v xml:space="preserve">Sabya </v>
      </c>
      <c r="G126" s="7" t="str">
        <f>IFERROR(VLOOKUP(A126,'[2]Total Provider - Dec 2015'!$A$1:$K$1232,7,FALSE),"")</f>
        <v>0173261776</v>
      </c>
      <c r="H126" s="10" t="str">
        <f>IFERROR(VLOOKUP(A126,'[2]Total Provider - Dec 2015'!$A$1:$K$1232,8,FALSE),"")</f>
        <v>صبيا</v>
      </c>
      <c r="I126" s="10" t="str">
        <f>IFERROR(VLOOKUP(A126,'[2]Total Provider - Dec 2015'!$A$1:$K$1232,9,FALSE),"")</f>
        <v>صبيا</v>
      </c>
      <c r="J126" s="10" t="str">
        <f>IFERROR(VLOOKUP(A126,'[2]Total Provider - Dec 2015'!$A$1:$K$1232,10,FALSE),"")</f>
        <v>جيزان</v>
      </c>
      <c r="K126" s="10" t="str">
        <f>IFERROR(VLOOKUP(A126,'[2]Total Provider - Dec 2015'!$A$1:$K$1232,11,FALSE),"")</f>
        <v xml:space="preserve">مستشفى العميس الأهلي </v>
      </c>
    </row>
    <row r="127" spans="1:11" hidden="1" x14ac:dyDescent="0.25">
      <c r="A127" s="5">
        <v>20250</v>
      </c>
      <c r="B127" s="6" t="str">
        <f>IFERROR(VLOOKUP(A127,'[2]Total Provider - Dec 2015'!$A$1:$K$1232,2,FALSE),"")</f>
        <v xml:space="preserve">Al Jazerah Polyclinic </v>
      </c>
      <c r="C127" s="7" t="str">
        <f>IFERROR(VLOOKUP(A127,'[2]Total Provider - Dec 2015'!$A$1:$K$1232,3,FALSE),"")</f>
        <v>NWR</v>
      </c>
      <c r="D127" s="7" t="str">
        <f>IFERROR(VLOOKUP(A127,'[2]Total Provider - Dec 2015'!$A$1:$K$1232,4,FALSE),"")</f>
        <v>Najran</v>
      </c>
      <c r="E127" s="7" t="str">
        <f>IFERROR(VLOOKUP(A127,'[2]Total Provider - Dec 2015'!$A$1:$K$1232,5,FALSE),"")</f>
        <v xml:space="preserve">Sharoorah </v>
      </c>
      <c r="F127" s="7" t="str">
        <f>IFERROR(VLOOKUP(A127,'[2]Total Provider - Dec 2015'!$A$1:$K$1232,6,FALSE),"")</f>
        <v>Al Imara Street</v>
      </c>
      <c r="G127" s="7" t="str">
        <f>IFERROR(VLOOKUP(A127,'[2]Total Provider - Dec 2015'!$A$1:$K$1232,7,FALSE),"")</f>
        <v>0175321966</v>
      </c>
      <c r="H127" s="10" t="str">
        <f>IFERROR(VLOOKUP(A127,'[2]Total Provider - Dec 2015'!$A$1:$K$1232,8,FALSE),"")</f>
        <v>شارع الأمارة</v>
      </c>
      <c r="I127" s="10" t="str">
        <f>IFERROR(VLOOKUP(A127,'[2]Total Provider - Dec 2015'!$A$1:$K$1232,9,FALSE),"")</f>
        <v>شرورة</v>
      </c>
      <c r="J127" s="10" t="str">
        <f>IFERROR(VLOOKUP(A127,'[2]Total Provider - Dec 2015'!$A$1:$K$1232,10,FALSE),"")</f>
        <v>نجران</v>
      </c>
      <c r="K127" s="10" t="str">
        <f>IFERROR(VLOOKUP(A127,'[2]Total Provider - Dec 2015'!$A$1:$K$1232,11,FALSE),"")</f>
        <v xml:space="preserve">مجمع الجزيرة الطبي </v>
      </c>
    </row>
    <row r="128" spans="1:11" hidden="1" x14ac:dyDescent="0.25">
      <c r="A128" s="5">
        <v>20252</v>
      </c>
      <c r="B128" s="6" t="str">
        <f>IFERROR(VLOOKUP(A128,'[2]Total Provider - Dec 2015'!$A$1:$K$1232,2,FALSE),"")</f>
        <v xml:space="preserve">Al Ajaj Clinic </v>
      </c>
      <c r="C128" s="7" t="str">
        <f>IFERROR(VLOOKUP(A128,'[2]Total Provider - Dec 2015'!$A$1:$K$1232,3,FALSE),"")</f>
        <v>NW3</v>
      </c>
      <c r="D128" s="7" t="str">
        <f>IFERROR(VLOOKUP(A128,'[2]Total Provider - Dec 2015'!$A$1:$K$1232,4,FALSE),"")</f>
        <v>Al Jouf</v>
      </c>
      <c r="E128" s="7" t="str">
        <f>IFERROR(VLOOKUP(A128,'[2]Total Provider - Dec 2015'!$A$1:$K$1232,5,FALSE),"")</f>
        <v>Qrayat</v>
      </c>
      <c r="F128" s="7" t="str">
        <f>IFERROR(VLOOKUP(A128,'[2]Total Provider - Dec 2015'!$A$1:$K$1232,6,FALSE),"")</f>
        <v>Main Road</v>
      </c>
      <c r="G128" s="7" t="str">
        <f>IFERROR(VLOOKUP(A128,'[2]Total Provider - Dec 2015'!$A$1:$K$1232,7,FALSE),"")</f>
        <v>0146420011</v>
      </c>
      <c r="H128" s="10" t="str">
        <f>IFERROR(VLOOKUP(A128,'[2]Total Provider - Dec 2015'!$A$1:$K$1232,8,FALSE),"")</f>
        <v>الطريق الرئيسي</v>
      </c>
      <c r="I128" s="10" t="str">
        <f>IFERROR(VLOOKUP(A128,'[2]Total Provider - Dec 2015'!$A$1:$K$1232,9,FALSE),"")</f>
        <v xml:space="preserve">القريات </v>
      </c>
      <c r="J128" s="10" t="str">
        <f>IFERROR(VLOOKUP(A128,'[2]Total Provider - Dec 2015'!$A$1:$K$1232,10,FALSE),"")</f>
        <v>الجوف</v>
      </c>
      <c r="K128" s="10" t="str">
        <f>IFERROR(VLOOKUP(A128,'[2]Total Provider - Dec 2015'!$A$1:$K$1232,11,FALSE),"")</f>
        <v xml:space="preserve">مستوصف العجاج </v>
      </c>
    </row>
    <row r="129" spans="1:11" hidden="1" x14ac:dyDescent="0.25">
      <c r="A129" s="5">
        <v>20256</v>
      </c>
      <c r="B129" s="6" t="str">
        <f>IFERROR(VLOOKUP(A129,'[2]Total Provider - Dec 2015'!$A$1:$K$1232,2,FALSE),"")</f>
        <v>Al Hamad Medical Clinic</v>
      </c>
      <c r="C129" s="7" t="str">
        <f>IFERROR(VLOOKUP(A129,'[2]Total Provider - Dec 2015'!$A$1:$K$1232,3,FALSE),"")</f>
        <v>NWS</v>
      </c>
      <c r="D129" s="7" t="str">
        <f>IFERROR(VLOOKUP(A129,'[2]Total Provider - Dec 2015'!$A$1:$K$1232,4,FALSE),"")</f>
        <v>Al Jouf</v>
      </c>
      <c r="E129" s="7" t="str">
        <f>IFERROR(VLOOKUP(A129,'[2]Total Provider - Dec 2015'!$A$1:$K$1232,5,FALSE),"")</f>
        <v>Sakaka</v>
      </c>
      <c r="F129" s="7" t="str">
        <f>IFERROR(VLOOKUP(A129,'[2]Total Provider - Dec 2015'!$A$1:$K$1232,6,FALSE),"")</f>
        <v xml:space="preserve">Al Mokhatat Al Qadeem, Al Tadreeb Al mahani St </v>
      </c>
      <c r="G129" s="7" t="str">
        <f>IFERROR(VLOOKUP(A129,'[2]Total Provider - Dec 2015'!$A$1:$K$1232,7,FALSE),"")</f>
        <v>0146246667</v>
      </c>
      <c r="H129" s="10" t="str">
        <f>IFERROR(VLOOKUP(A129,'[2]Total Provider - Dec 2015'!$A$1:$K$1232,8,FALSE),"")</f>
        <v xml:space="preserve">المخطط القديم, شارع التدريب المهني </v>
      </c>
      <c r="I129" s="10" t="str">
        <f>IFERROR(VLOOKUP(A129,'[2]Total Provider - Dec 2015'!$A$1:$K$1232,9,FALSE),"")</f>
        <v xml:space="preserve">سكاكا </v>
      </c>
      <c r="J129" s="10" t="str">
        <f>IFERROR(VLOOKUP(A129,'[2]Total Provider - Dec 2015'!$A$1:$K$1232,10,FALSE),"")</f>
        <v>الجوف</v>
      </c>
      <c r="K129" s="10" t="str">
        <f>IFERROR(VLOOKUP(A129,'[2]Total Provider - Dec 2015'!$A$1:$K$1232,11,FALSE),"")</f>
        <v xml:space="preserve">مستوصف الحمد الطبي </v>
      </c>
    </row>
    <row r="130" spans="1:11" hidden="1" x14ac:dyDescent="0.25">
      <c r="A130" s="5">
        <v>20259</v>
      </c>
      <c r="B130" s="6" t="str">
        <f>IFERROR(VLOOKUP(A130,'[2]Total Provider - Dec 2015'!$A$1:$K$1232,2,FALSE),"")</f>
        <v>Tabuk National Polyclinic</v>
      </c>
      <c r="C130" s="7" t="str">
        <f>IFERROR(VLOOKUP(A130,'[2]Total Provider - Dec 2015'!$A$1:$K$1232,3,FALSE),"")</f>
        <v>NW1</v>
      </c>
      <c r="D130" s="7" t="str">
        <f>IFERROR(VLOOKUP(A130,'[2]Total Provider - Dec 2015'!$A$1:$K$1232,4,FALSE),"")</f>
        <v>Tabuk</v>
      </c>
      <c r="E130" s="7" t="str">
        <f>IFERROR(VLOOKUP(A130,'[2]Total Provider - Dec 2015'!$A$1:$K$1232,5,FALSE),"")</f>
        <v>Tabuk</v>
      </c>
      <c r="F130" s="7" t="str">
        <f>IFERROR(VLOOKUP(A130,'[2]Total Provider - Dec 2015'!$A$1:$K$1232,6,FALSE),"")</f>
        <v>Al Mahrajan Area</v>
      </c>
      <c r="G130" s="7" t="str">
        <f>IFERROR(VLOOKUP(A130,'[2]Total Provider - Dec 2015'!$A$1:$K$1232,7,FALSE),"")</f>
        <v>0144225545</v>
      </c>
      <c r="H130" s="10" t="str">
        <f>IFERROR(VLOOKUP(A130,'[2]Total Provider - Dec 2015'!$A$1:$K$1232,8,FALSE),"")</f>
        <v>حي المهرجان</v>
      </c>
      <c r="I130" s="10" t="str">
        <f>IFERROR(VLOOKUP(A130,'[2]Total Provider - Dec 2015'!$A$1:$K$1232,9,FALSE),"")</f>
        <v>تبوك</v>
      </c>
      <c r="J130" s="10" t="str">
        <f>IFERROR(VLOOKUP(A130,'[2]Total Provider - Dec 2015'!$A$1:$K$1232,10,FALSE),"")</f>
        <v>تبوك</v>
      </c>
      <c r="K130" s="10" t="str">
        <f>IFERROR(VLOOKUP(A130,'[2]Total Provider - Dec 2015'!$A$1:$K$1232,11,FALSE),"")</f>
        <v xml:space="preserve">مستوصف تبوك الوطني </v>
      </c>
    </row>
    <row r="131" spans="1:11" hidden="1" x14ac:dyDescent="0.25">
      <c r="A131" s="5">
        <v>20264</v>
      </c>
      <c r="B131" s="6" t="str">
        <f>IFERROR(VLOOKUP(A131,'[2]Total Provider - Dec 2015'!$A$1:$K$1232,2,FALSE),"")</f>
        <v>Al Watani M.P.C. (Najran)</v>
      </c>
      <c r="C131" s="7" t="str">
        <f>IFERROR(VLOOKUP(A131,'[2]Total Provider - Dec 2015'!$A$1:$K$1232,3,FALSE),"")</f>
        <v>NW5</v>
      </c>
      <c r="D131" s="7" t="str">
        <f>IFERROR(VLOOKUP(A131,'[2]Total Provider - Dec 2015'!$A$1:$K$1232,4,FALSE),"")</f>
        <v>Najran</v>
      </c>
      <c r="E131" s="7" t="str">
        <f>IFERROR(VLOOKUP(A131,'[2]Total Provider - Dec 2015'!$A$1:$K$1232,5,FALSE),"")</f>
        <v>Najran</v>
      </c>
      <c r="F131" s="7" t="str">
        <f>IFERROR(VLOOKUP(A131,'[2]Total Provider - Dec 2015'!$A$1:$K$1232,6,FALSE),"")</f>
        <v xml:space="preserve">Al Faisaliah </v>
      </c>
      <c r="G131" s="7" t="str">
        <f>IFERROR(VLOOKUP(A131,'[2]Total Provider - Dec 2015'!$A$1:$K$1232,7,FALSE),"")</f>
        <v>0175234000</v>
      </c>
      <c r="H131" s="10" t="str">
        <f>IFERROR(VLOOKUP(A131,'[2]Total Provider - Dec 2015'!$A$1:$K$1232,8,FALSE),"")</f>
        <v>الفيصلية</v>
      </c>
      <c r="I131" s="10" t="str">
        <f>IFERROR(VLOOKUP(A131,'[2]Total Provider - Dec 2015'!$A$1:$K$1232,9,FALSE),"")</f>
        <v>نجران</v>
      </c>
      <c r="J131" s="10" t="str">
        <f>IFERROR(VLOOKUP(A131,'[2]Total Provider - Dec 2015'!$A$1:$K$1232,10,FALSE),"")</f>
        <v>نجران</v>
      </c>
      <c r="K131" s="10" t="str">
        <f>IFERROR(VLOOKUP(A131,'[2]Total Provider - Dec 2015'!$A$1:$K$1232,11,FALSE),"")</f>
        <v>مجمع الوطني الحديث الطبي</v>
      </c>
    </row>
    <row r="132" spans="1:11" hidden="1" x14ac:dyDescent="0.25">
      <c r="A132" s="5">
        <v>20265</v>
      </c>
      <c r="B132" s="6" t="str">
        <f>IFERROR(VLOOKUP(A132,'[2]Total Provider - Dec 2015'!$A$1:$K$1232,2,FALSE),"")</f>
        <v>Saleh Shakeeli General Medical Complex</v>
      </c>
      <c r="C132" s="7" t="str">
        <f>IFERROR(VLOOKUP(A132,'[2]Total Provider - Dec 2015'!$A$1:$K$1232,3,FALSE),"")</f>
        <v>NWS</v>
      </c>
      <c r="D132" s="7" t="str">
        <f>IFERROR(VLOOKUP(A132,'[2]Total Provider - Dec 2015'!$A$1:$K$1232,4,FALSE),"")</f>
        <v>Gizan</v>
      </c>
      <c r="E132" s="7" t="str">
        <f>IFERROR(VLOOKUP(A132,'[2]Total Provider - Dec 2015'!$A$1:$K$1232,5,FALSE),"")</f>
        <v>Al Shogaig</v>
      </c>
      <c r="F132" s="7" t="str">
        <f>IFERROR(VLOOKUP(A132,'[2]Total Provider - Dec 2015'!$A$1:$K$1232,6,FALSE),"")</f>
        <v>Al Sahel Road</v>
      </c>
      <c r="G132" s="7" t="str">
        <f>IFERROR(VLOOKUP(A132,'[2]Total Provider - Dec 2015'!$A$1:$K$1232,7,FALSE),"")</f>
        <v>0173411171</v>
      </c>
      <c r="H132" s="10" t="str">
        <f>IFERROR(VLOOKUP(A132,'[2]Total Provider - Dec 2015'!$A$1:$K$1232,8,FALSE),"")</f>
        <v>طريق السهل</v>
      </c>
      <c r="I132" s="10" t="str">
        <f>IFERROR(VLOOKUP(A132,'[2]Total Provider - Dec 2015'!$A$1:$K$1232,9,FALSE),"")</f>
        <v>الشقيق</v>
      </c>
      <c r="J132" s="10" t="str">
        <f>IFERROR(VLOOKUP(A132,'[2]Total Provider - Dec 2015'!$A$1:$K$1232,10,FALSE),"")</f>
        <v>جيزان</v>
      </c>
      <c r="K132" s="10" t="str">
        <f>IFERROR(VLOOKUP(A132,'[2]Total Provider - Dec 2015'!$A$1:$K$1232,11,FALSE),"")</f>
        <v xml:space="preserve">مستوصف شكيلي حمد العلوي </v>
      </c>
    </row>
    <row r="133" spans="1:11" hidden="1" x14ac:dyDescent="0.25">
      <c r="A133" s="5">
        <v>20266</v>
      </c>
      <c r="B133" s="6" t="str">
        <f>IFERROR(VLOOKUP(A133,'[2]Total Provider - Dec 2015'!$A$1:$K$1232,2,FALSE),"")</f>
        <v>Omar Al Ajaji Medical Complex</v>
      </c>
      <c r="C133" s="7" t="str">
        <f>IFERROR(VLOOKUP(A133,'[2]Total Provider - Dec 2015'!$A$1:$K$1232,3,FALSE),"")</f>
        <v>NW2</v>
      </c>
      <c r="D133" s="7" t="str">
        <f>IFERROR(VLOOKUP(A133,'[2]Total Provider - Dec 2015'!$A$1:$K$1232,4,FALSE),"")</f>
        <v>Riyadh</v>
      </c>
      <c r="E133" s="7" t="str">
        <f>IFERROR(VLOOKUP(A133,'[2]Total Provider - Dec 2015'!$A$1:$K$1232,5,FALSE),"")</f>
        <v>Riyadh</v>
      </c>
      <c r="F133" s="7" t="str">
        <f>IFERROR(VLOOKUP(A133,'[2]Total Provider - Dec 2015'!$A$1:$K$1232,6,FALSE),"")</f>
        <v>Al Malaz, Seteen Street</v>
      </c>
      <c r="G133" s="7" t="str">
        <f>IFERROR(VLOOKUP(A133,'[2]Total Provider - Dec 2015'!$A$1:$K$1232,7,FALSE),"")</f>
        <v>0114741122</v>
      </c>
      <c r="H133" s="10" t="str">
        <f>IFERROR(VLOOKUP(A133,'[2]Total Provider - Dec 2015'!$A$1:$K$1232,8,FALSE),"")</f>
        <v>الملز - شارع الستين</v>
      </c>
      <c r="I133" s="10" t="str">
        <f>IFERROR(VLOOKUP(A133,'[2]Total Provider - Dec 2015'!$A$1:$K$1232,9,FALSE),"")</f>
        <v>الرياض</v>
      </c>
      <c r="J133" s="10" t="str">
        <f>IFERROR(VLOOKUP(A133,'[2]Total Provider - Dec 2015'!$A$1:$K$1232,10,FALSE),"")</f>
        <v>الرياض</v>
      </c>
      <c r="K133" s="10" t="str">
        <f>IFERROR(VLOOKUP(A133,'[2]Total Provider - Dec 2015'!$A$1:$K$1232,11,FALSE),"")</f>
        <v>مجمع عمر العجاجي الطبي</v>
      </c>
    </row>
    <row r="134" spans="1:11" hidden="1" x14ac:dyDescent="0.25">
      <c r="A134" s="5">
        <v>20267</v>
      </c>
      <c r="B134" s="6" t="str">
        <f>IFERROR(VLOOKUP(A134,'[2]Total Provider - Dec 2015'!$A$1:$K$1232,2,FALSE),"")</f>
        <v>Andalusia Dental Center -1</v>
      </c>
      <c r="C134" s="7" t="str">
        <f>IFERROR(VLOOKUP(A134,'[2]Total Provider - Dec 2015'!$A$1:$K$1232,3,FALSE),"")</f>
        <v>NW5</v>
      </c>
      <c r="D134" s="7" t="str">
        <f>IFERROR(VLOOKUP(A134,'[2]Total Provider - Dec 2015'!$A$1:$K$1232,4,FALSE),"")</f>
        <v>Makkah</v>
      </c>
      <c r="E134" s="7" t="str">
        <f>IFERROR(VLOOKUP(A134,'[2]Total Provider - Dec 2015'!$A$1:$K$1232,5,FALSE),"")</f>
        <v>Jeddah</v>
      </c>
      <c r="F134" s="7" t="str">
        <f>IFERROR(VLOOKUP(A134,'[2]Total Provider - Dec 2015'!$A$1:$K$1232,6,FALSE),"")</f>
        <v>Makrona Street</v>
      </c>
      <c r="G134" s="7" t="str">
        <f>IFERROR(VLOOKUP(A134,'[2]Total Provider - Dec 2015'!$A$1:$K$1232,7,FALSE),"")</f>
        <v>0126702777</v>
      </c>
      <c r="H134" s="10" t="str">
        <f>IFERROR(VLOOKUP(A134,'[2]Total Provider - Dec 2015'!$A$1:$K$1232,8,FALSE),"")</f>
        <v>شارع المكرونة</v>
      </c>
      <c r="I134" s="10" t="str">
        <f>IFERROR(VLOOKUP(A134,'[2]Total Provider - Dec 2015'!$A$1:$K$1232,9,FALSE),"")</f>
        <v>جدة</v>
      </c>
      <c r="J134" s="10" t="str">
        <f>IFERROR(VLOOKUP(A134,'[2]Total Provider - Dec 2015'!$A$1:$K$1232,10,FALSE),"")</f>
        <v>مكة المكرمة</v>
      </c>
      <c r="K134" s="10" t="str">
        <f>IFERROR(VLOOKUP(A134,'[2]Total Provider - Dec 2015'!$A$1:$K$1232,11,FALSE),"")</f>
        <v>مركز الاندلسيه لطب الاسنان -1</v>
      </c>
    </row>
    <row r="135" spans="1:11" hidden="1" x14ac:dyDescent="0.25">
      <c r="A135" s="5">
        <v>20268</v>
      </c>
      <c r="B135" s="6" t="str">
        <f>IFERROR(VLOOKUP(A135,'[2]Total Provider - Dec 2015'!$A$1:$K$1232,2,FALSE),"")</f>
        <v>Omar Al Ajaji Medical Center - 2</v>
      </c>
      <c r="C135" s="7" t="str">
        <f>IFERROR(VLOOKUP(A135,'[2]Total Provider - Dec 2015'!$A$1:$K$1232,3,FALSE),"")</f>
        <v>NWS</v>
      </c>
      <c r="D135" s="7" t="str">
        <f>IFERROR(VLOOKUP(A135,'[2]Total Provider - Dec 2015'!$A$1:$K$1232,4,FALSE),"")</f>
        <v>Riyadh</v>
      </c>
      <c r="E135" s="7" t="str">
        <f>IFERROR(VLOOKUP(A135,'[2]Total Provider - Dec 2015'!$A$1:$K$1232,5,FALSE),"")</f>
        <v>Riyadh</v>
      </c>
      <c r="F135" s="7" t="str">
        <f>IFERROR(VLOOKUP(A135,'[2]Total Provider - Dec 2015'!$A$1:$K$1232,6,FALSE),"")</f>
        <v xml:space="preserve">Aramco Road - Near Asanaiya Police Station </v>
      </c>
      <c r="G135" s="7" t="str">
        <f>IFERROR(VLOOKUP(A135,'[2]Total Provider - Dec 2015'!$A$1:$K$1232,7,FALSE),"")</f>
        <v>0112655525</v>
      </c>
      <c r="H135" s="10" t="str">
        <f>IFERROR(VLOOKUP(A135,'[2]Total Provider - Dec 2015'!$A$1:$K$1232,8,FALSE),"")</f>
        <v>شارع أرامكو - بجوار شرطة الصناعية</v>
      </c>
      <c r="I135" s="10" t="str">
        <f>IFERROR(VLOOKUP(A135,'[2]Total Provider - Dec 2015'!$A$1:$K$1232,9,FALSE),"")</f>
        <v>الرياض</v>
      </c>
      <c r="J135" s="10" t="str">
        <f>IFERROR(VLOOKUP(A135,'[2]Total Provider - Dec 2015'!$A$1:$K$1232,10,FALSE),"")</f>
        <v>الرياض</v>
      </c>
      <c r="K135" s="10" t="str">
        <f>IFERROR(VLOOKUP(A135,'[2]Total Provider - Dec 2015'!$A$1:$K$1232,11,FALSE),"")</f>
        <v>مركز عمر العجاجي الطبي - الصناعية 2</v>
      </c>
    </row>
    <row r="136" spans="1:11" x14ac:dyDescent="0.25">
      <c r="A136" s="5">
        <v>20269</v>
      </c>
      <c r="B136" s="6" t="str">
        <f>IFERROR(VLOOKUP(A136,'[2]Total Provider - Dec 2015'!$A$1:$K$1232,2,FALSE),"")</f>
        <v>Artal Dental Clinic</v>
      </c>
      <c r="C136" s="7" t="str">
        <f>IFERROR(VLOOKUP(A136,'[2]Total Provider - Dec 2015'!$A$1:$K$1232,3,FALSE),"")</f>
        <v>NW5</v>
      </c>
      <c r="D136" s="7" t="str">
        <f>IFERROR(VLOOKUP(A136,'[2]Total Provider - Dec 2015'!$A$1:$K$1232,4,FALSE),"")</f>
        <v>Eastern Province</v>
      </c>
      <c r="E136" s="7" t="str">
        <f>IFERROR(VLOOKUP(A136,'[2]Total Provider - Dec 2015'!$A$1:$K$1232,5,FALSE),"")</f>
        <v>Khobar</v>
      </c>
      <c r="F136" s="7" t="str">
        <f>IFERROR(VLOOKUP(A136,'[2]Total Provider - Dec 2015'!$A$1:$K$1232,6,FALSE),"")</f>
        <v>Faisal Bin Fahad Street</v>
      </c>
      <c r="G136" s="7" t="str">
        <f>IFERROR(VLOOKUP(A136,'[2]Total Provider - Dec 2015'!$A$1:$K$1232,7,FALSE),"")</f>
        <v>0138879946</v>
      </c>
      <c r="H136" s="10" t="str">
        <f>IFERROR(VLOOKUP(A136,'[2]Total Provider - Dec 2015'!$A$1:$K$1232,8,FALSE),"")</f>
        <v>شارع الأمير فيصل بن فهد</v>
      </c>
      <c r="I136" s="10" t="str">
        <f>IFERROR(VLOOKUP(A136,'[2]Total Provider - Dec 2015'!$A$1:$K$1232,9,FALSE),"")</f>
        <v>الخبر</v>
      </c>
      <c r="J136" s="10" t="str">
        <f>IFERROR(VLOOKUP(A136,'[2]Total Provider - Dec 2015'!$A$1:$K$1232,10,FALSE),"")</f>
        <v>المنطقة الشرقية</v>
      </c>
      <c r="K136" s="10" t="str">
        <f>IFERROR(VLOOKUP(A136,'[2]Total Provider - Dec 2015'!$A$1:$K$1232,11,FALSE),"")</f>
        <v>عيادة أرتال للأسنان</v>
      </c>
    </row>
    <row r="137" spans="1:11" hidden="1" x14ac:dyDescent="0.25">
      <c r="A137" s="5">
        <v>20271</v>
      </c>
      <c r="B137" s="6" t="str">
        <f>IFERROR(VLOOKUP(A137,'[2]Total Provider - Dec 2015'!$A$1:$K$1232,2,FALSE),"")</f>
        <v>Deryaq Medical Polyclinic</v>
      </c>
      <c r="C137" s="7" t="str">
        <f>IFERROR(VLOOKUP(A137,'[2]Total Provider - Dec 2015'!$A$1:$K$1232,3,FALSE),"")</f>
        <v>NWS</v>
      </c>
      <c r="D137" s="7" t="str">
        <f>IFERROR(VLOOKUP(A137,'[2]Total Provider - Dec 2015'!$A$1:$K$1232,4,FALSE),"")</f>
        <v>Aseer</v>
      </c>
      <c r="E137" s="7" t="str">
        <f>IFERROR(VLOOKUP(A137,'[2]Total Provider - Dec 2015'!$A$1:$K$1232,5,FALSE),"")</f>
        <v>Al Namas</v>
      </c>
      <c r="F137" s="7" t="str">
        <f>IFERROR(VLOOKUP(A137,'[2]Total Provider - Dec 2015'!$A$1:$K$1232,6,FALSE),"")</f>
        <v>Al Namas</v>
      </c>
      <c r="G137" s="7" t="str">
        <f>IFERROR(VLOOKUP(A137,'[2]Total Provider - Dec 2015'!$A$1:$K$1232,7,FALSE),"")</f>
        <v>0172831181</v>
      </c>
      <c r="H137" s="10" t="str">
        <f>IFERROR(VLOOKUP(A137,'[2]Total Provider - Dec 2015'!$A$1:$K$1232,8,FALSE),"")</f>
        <v>النماص</v>
      </c>
      <c r="I137" s="10" t="str">
        <f>IFERROR(VLOOKUP(A137,'[2]Total Provider - Dec 2015'!$A$1:$K$1232,9,FALSE),"")</f>
        <v>النماص</v>
      </c>
      <c r="J137" s="10" t="str">
        <f>IFERROR(VLOOKUP(A137,'[2]Total Provider - Dec 2015'!$A$1:$K$1232,10,FALSE),"")</f>
        <v>عسير</v>
      </c>
      <c r="K137" s="10" t="str">
        <f>IFERROR(VLOOKUP(A137,'[2]Total Provider - Dec 2015'!$A$1:$K$1232,11,FALSE),"")</f>
        <v>مستوصف درياق الطبي بالنماص</v>
      </c>
    </row>
    <row r="138" spans="1:11" hidden="1" x14ac:dyDescent="0.25">
      <c r="A138" s="5">
        <v>20272</v>
      </c>
      <c r="B138" s="6" t="str">
        <f>IFERROR(VLOOKUP(A138,'[2]Total Provider - Dec 2015'!$A$1:$K$1232,2,FALSE),"")</f>
        <v>Al Amal Dispensary</v>
      </c>
      <c r="C138" s="7" t="str">
        <f>IFERROR(VLOOKUP(A138,'[2]Total Provider - Dec 2015'!$A$1:$K$1232,3,FALSE),"")</f>
        <v>NWS</v>
      </c>
      <c r="D138" s="7" t="str">
        <f>IFERROR(VLOOKUP(A138,'[2]Total Provider - Dec 2015'!$A$1:$K$1232,4,FALSE),"")</f>
        <v>Aseer</v>
      </c>
      <c r="E138" s="7" t="str">
        <f>IFERROR(VLOOKUP(A138,'[2]Total Provider - Dec 2015'!$A$1:$K$1232,5,FALSE),"")</f>
        <v>Bisha</v>
      </c>
      <c r="F138" s="7" t="str">
        <f>IFERROR(VLOOKUP(A138,'[2]Total Provider - Dec 2015'!$A$1:$K$1232,6,FALSE),"")</f>
        <v>North Government Building</v>
      </c>
      <c r="G138" s="7" t="str">
        <f>IFERROR(VLOOKUP(A138,'[2]Total Provider - Dec 2015'!$A$1:$K$1232,7,FALSE),"")</f>
        <v>0176226900</v>
      </c>
      <c r="H138" s="10" t="str">
        <f>IFERROR(VLOOKUP(A138,'[2]Total Provider - Dec 2015'!$A$1:$K$1232,8,FALSE),"")</f>
        <v>شمال المبنى الحكومي</v>
      </c>
      <c r="I138" s="10" t="str">
        <f>IFERROR(VLOOKUP(A138,'[2]Total Provider - Dec 2015'!$A$1:$K$1232,9,FALSE),"")</f>
        <v>بيشة</v>
      </c>
      <c r="J138" s="10" t="str">
        <f>IFERROR(VLOOKUP(A138,'[2]Total Provider - Dec 2015'!$A$1:$K$1232,10,FALSE),"")</f>
        <v>عسير</v>
      </c>
      <c r="K138" s="10" t="str">
        <f>IFERROR(VLOOKUP(A138,'[2]Total Provider - Dec 2015'!$A$1:$K$1232,11,FALSE),"")</f>
        <v xml:space="preserve">مستوصف الأمل </v>
      </c>
    </row>
    <row r="139" spans="1:11" hidden="1" x14ac:dyDescent="0.25">
      <c r="A139" s="5">
        <v>20273</v>
      </c>
      <c r="B139" s="6" t="str">
        <f>IFERROR(VLOOKUP(A139,'[2]Total Provider - Dec 2015'!$A$1:$K$1232,2,FALSE),"")</f>
        <v>Al Amal Polyclinic</v>
      </c>
      <c r="C139" s="7" t="str">
        <f>IFERROR(VLOOKUP(A139,'[2]Total Provider - Dec 2015'!$A$1:$K$1232,3,FALSE),"")</f>
        <v>NWS</v>
      </c>
      <c r="D139" s="7" t="str">
        <f>IFERROR(VLOOKUP(A139,'[2]Total Provider - Dec 2015'!$A$1:$K$1232,4,FALSE),"")</f>
        <v>Makkah</v>
      </c>
      <c r="E139" s="7" t="str">
        <f>IFERROR(VLOOKUP(A139,'[2]Total Provider - Dec 2015'!$A$1:$K$1232,5,FALSE),"")</f>
        <v>Rabigh</v>
      </c>
      <c r="F139" s="7" t="str">
        <f>IFERROR(VLOOKUP(A139,'[2]Total Provider - Dec 2015'!$A$1:$K$1232,6,FALSE),"")</f>
        <v>Main Road</v>
      </c>
      <c r="G139" s="7" t="str">
        <f>IFERROR(VLOOKUP(A139,'[2]Total Provider - Dec 2015'!$A$1:$K$1232,7,FALSE),"")</f>
        <v>0124222916</v>
      </c>
      <c r="H139" s="10" t="str">
        <f>IFERROR(VLOOKUP(A139,'[2]Total Provider - Dec 2015'!$A$1:$K$1232,8,FALSE),"")</f>
        <v>الشارع العام</v>
      </c>
      <c r="I139" s="10" t="str">
        <f>IFERROR(VLOOKUP(A139,'[2]Total Provider - Dec 2015'!$A$1:$K$1232,9,FALSE),"")</f>
        <v>رابغ</v>
      </c>
      <c r="J139" s="10" t="str">
        <f>IFERROR(VLOOKUP(A139,'[2]Total Provider - Dec 2015'!$A$1:$K$1232,10,FALSE),"")</f>
        <v>مكة المكرمة</v>
      </c>
      <c r="K139" s="10" t="str">
        <f>IFERROR(VLOOKUP(A139,'[2]Total Provider - Dec 2015'!$A$1:$K$1232,11,FALSE),"")</f>
        <v xml:space="preserve">مستوصف الأمل </v>
      </c>
    </row>
    <row r="140" spans="1:11" hidden="1" x14ac:dyDescent="0.25">
      <c r="A140" s="5">
        <v>20275</v>
      </c>
      <c r="B140" s="6" t="str">
        <f>IFERROR(VLOOKUP(A140,'[2]Total Provider - Dec 2015'!$A$1:$K$1232,2,FALSE),"")</f>
        <v>Omm Al-Hammam Polyclinic</v>
      </c>
      <c r="C140" s="7" t="str">
        <f>IFERROR(VLOOKUP(A140,'[2]Total Provider - Dec 2015'!$A$1:$K$1232,3,FALSE),"")</f>
        <v>NW1</v>
      </c>
      <c r="D140" s="7" t="str">
        <f>IFERROR(VLOOKUP(A140,'[2]Total Provider - Dec 2015'!$A$1:$K$1232,4,FALSE),"")</f>
        <v>Riyadh</v>
      </c>
      <c r="E140" s="7" t="str">
        <f>IFERROR(VLOOKUP(A140,'[2]Total Provider - Dec 2015'!$A$1:$K$1232,5,FALSE),"")</f>
        <v>Riyadh</v>
      </c>
      <c r="F140" s="7" t="str">
        <f>IFERROR(VLOOKUP(A140,'[2]Total Provider - Dec 2015'!$A$1:$K$1232,6,FALSE),"")</f>
        <v>Prince Nawwaf Bin Abdulaziz Street</v>
      </c>
      <c r="G140" s="7" t="str">
        <f>IFERROR(VLOOKUP(A140,'[2]Total Provider - Dec 2015'!$A$1:$K$1232,7,FALSE),"")</f>
        <v>0114806348</v>
      </c>
      <c r="H140" s="10" t="str">
        <f>IFERROR(VLOOKUP(A140,'[2]Total Provider - Dec 2015'!$A$1:$K$1232,8,FALSE),"")</f>
        <v>شارع الأمير نواف بن عبدالعزيز</v>
      </c>
      <c r="I140" s="10" t="str">
        <f>IFERROR(VLOOKUP(A140,'[2]Total Provider - Dec 2015'!$A$1:$K$1232,9,FALSE),"")</f>
        <v>الرياض</v>
      </c>
      <c r="J140" s="10" t="str">
        <f>IFERROR(VLOOKUP(A140,'[2]Total Provider - Dec 2015'!$A$1:$K$1232,10,FALSE),"")</f>
        <v>الرياض</v>
      </c>
      <c r="K140" s="10" t="str">
        <f>IFERROR(VLOOKUP(A140,'[2]Total Provider - Dec 2015'!$A$1:$K$1232,11,FALSE),"")</f>
        <v xml:space="preserve">مستوصف أم الحمام </v>
      </c>
    </row>
    <row r="141" spans="1:11" hidden="1" x14ac:dyDescent="0.25">
      <c r="A141" s="5">
        <v>20276</v>
      </c>
      <c r="B141" s="6" t="str">
        <f>IFERROR(VLOOKUP(A141,'[2]Total Provider - Dec 2015'!$A$1:$K$1232,2,FALSE),"")</f>
        <v>Islamic Hospital</v>
      </c>
      <c r="C141" s="7" t="str">
        <f>IFERROR(VLOOKUP(A141,'[2]Total Provider - Dec 2015'!$A$1:$K$1232,3,FALSE),"")</f>
        <v>NW5</v>
      </c>
      <c r="D141" s="7" t="str">
        <f>IFERROR(VLOOKUP(A141,'[2]Total Provider - Dec 2015'!$A$1:$K$1232,4,FALSE),"")</f>
        <v>Jordan</v>
      </c>
      <c r="E141" s="7" t="str">
        <f>IFERROR(VLOOKUP(A141,'[2]Total Provider - Dec 2015'!$A$1:$K$1232,5,FALSE),"")</f>
        <v>Amman</v>
      </c>
      <c r="F141" s="7" t="str">
        <f>IFERROR(VLOOKUP(A141,'[2]Total Provider - Dec 2015'!$A$1:$K$1232,6,FALSE),"")</f>
        <v>Al Abdaly Area, Amman</v>
      </c>
      <c r="G141" s="7" t="str">
        <f>IFERROR(VLOOKUP(A141,'[2]Total Provider - Dec 2015'!$A$1:$K$1232,7,FALSE),"")</f>
        <v>0096265101010</v>
      </c>
      <c r="H141" s="10" t="str">
        <f>IFERROR(VLOOKUP(A141,'[2]Total Provider - Dec 2015'!$A$1:$K$1232,8,FALSE),"")</f>
        <v>منطقة العبدلي - عمان</v>
      </c>
      <c r="I141" s="10" t="str">
        <f>IFERROR(VLOOKUP(A141,'[2]Total Provider - Dec 2015'!$A$1:$K$1232,9,FALSE),"")</f>
        <v>عمان</v>
      </c>
      <c r="J141" s="10" t="str">
        <f>IFERROR(VLOOKUP(A141,'[2]Total Provider - Dec 2015'!$A$1:$K$1232,10,FALSE),"")</f>
        <v>الأردن</v>
      </c>
      <c r="K141" s="10" t="str">
        <f>IFERROR(VLOOKUP(A141,'[2]Total Provider - Dec 2015'!$A$1:$K$1232,11,FALSE),"")</f>
        <v xml:space="preserve">المستشفى الإسلامي </v>
      </c>
    </row>
    <row r="142" spans="1:11" hidden="1" x14ac:dyDescent="0.25">
      <c r="A142" s="5">
        <v>20279</v>
      </c>
      <c r="B142" s="6" t="str">
        <f>IFERROR(VLOOKUP(A142,'[2]Total Provider - Dec 2015'!$A$1:$K$1232,2,FALSE),"")</f>
        <v>Attadawe Clinic</v>
      </c>
      <c r="C142" s="7" t="str">
        <f>IFERROR(VLOOKUP(A142,'[2]Total Provider - Dec 2015'!$A$1:$K$1232,3,FALSE),"")</f>
        <v>NWS</v>
      </c>
      <c r="D142" s="7" t="str">
        <f>IFERROR(VLOOKUP(A142,'[2]Total Provider - Dec 2015'!$A$1:$K$1232,4,FALSE),"")</f>
        <v>Qassim</v>
      </c>
      <c r="E142" s="7" t="str">
        <f>IFERROR(VLOOKUP(A142,'[2]Total Provider - Dec 2015'!$A$1:$K$1232,5,FALSE),"")</f>
        <v>Al Bukairiah</v>
      </c>
      <c r="F142" s="7" t="str">
        <f>IFERROR(VLOOKUP(A142,'[2]Total Provider - Dec 2015'!$A$1:$K$1232,6,FALSE),"")</f>
        <v>Al Bukairiah</v>
      </c>
      <c r="G142" s="7" t="str">
        <f>IFERROR(VLOOKUP(A142,'[2]Total Provider - Dec 2015'!$A$1:$K$1232,7,FALSE),"")</f>
        <v>0163351122</v>
      </c>
      <c r="H142" s="10" t="str">
        <f>IFERROR(VLOOKUP(A142,'[2]Total Provider - Dec 2015'!$A$1:$K$1232,8,FALSE),"")</f>
        <v>البكيرية</v>
      </c>
      <c r="I142" s="10" t="str">
        <f>IFERROR(VLOOKUP(A142,'[2]Total Provider - Dec 2015'!$A$1:$K$1232,9,FALSE),"")</f>
        <v>البكيرية</v>
      </c>
      <c r="J142" s="10" t="str">
        <f>IFERROR(VLOOKUP(A142,'[2]Total Provider - Dec 2015'!$A$1:$K$1232,10,FALSE),"")</f>
        <v>القصيم</v>
      </c>
      <c r="K142" s="10" t="str">
        <f>IFERROR(VLOOKUP(A142,'[2]Total Provider - Dec 2015'!$A$1:$K$1232,11,FALSE),"")</f>
        <v xml:space="preserve">مستوصف التداوي </v>
      </c>
    </row>
    <row r="143" spans="1:11" hidden="1" x14ac:dyDescent="0.25">
      <c r="A143" s="5">
        <v>20283</v>
      </c>
      <c r="B143" s="6" t="str">
        <f>IFERROR(VLOOKUP(A143,'[2]Total Provider - Dec 2015'!$A$1:$K$1232,2,FALSE),"")</f>
        <v>Dammam Scan Center</v>
      </c>
      <c r="C143" s="7" t="str">
        <f>IFERROR(VLOOKUP(A143,'[2]Total Provider - Dec 2015'!$A$1:$K$1232,3,FALSE),"")</f>
        <v>NW5</v>
      </c>
      <c r="D143" s="7" t="str">
        <f>IFERROR(VLOOKUP(A143,'[2]Total Provider - Dec 2015'!$A$1:$K$1232,4,FALSE),"")</f>
        <v>Eastern Province</v>
      </c>
      <c r="E143" s="7" t="str">
        <f>IFERROR(VLOOKUP(A143,'[2]Total Provider - Dec 2015'!$A$1:$K$1232,5,FALSE),"")</f>
        <v>Dammam</v>
      </c>
      <c r="F143" s="7" t="str">
        <f>IFERROR(VLOOKUP(A143,'[2]Total Provider - Dec 2015'!$A$1:$K$1232,6,FALSE),"")</f>
        <v>Prince Mohammed Bin Fahad Street</v>
      </c>
      <c r="G143" s="7" t="str">
        <f>IFERROR(VLOOKUP(A143,'[2]Total Provider - Dec 2015'!$A$1:$K$1232,7,FALSE),"")</f>
        <v>0138301718</v>
      </c>
      <c r="H143" s="10" t="str">
        <f>IFERROR(VLOOKUP(A143,'[2]Total Provider - Dec 2015'!$A$1:$K$1232,8,FALSE),"")</f>
        <v>شارع الأمير محمد بن فهد</v>
      </c>
      <c r="I143" s="10" t="str">
        <f>IFERROR(VLOOKUP(A143,'[2]Total Provider - Dec 2015'!$A$1:$K$1232,9,FALSE),"")</f>
        <v>الدمام</v>
      </c>
      <c r="J143" s="10" t="str">
        <f>IFERROR(VLOOKUP(A143,'[2]Total Provider - Dec 2015'!$A$1:$K$1232,10,FALSE),"")</f>
        <v>المنطقة الشرقية</v>
      </c>
      <c r="K143" s="10" t="str">
        <f>IFERROR(VLOOKUP(A143,'[2]Total Provider - Dec 2015'!$A$1:$K$1232,11,FALSE),"")</f>
        <v xml:space="preserve">مركز أشعة الدمام </v>
      </c>
    </row>
    <row r="144" spans="1:11" hidden="1" x14ac:dyDescent="0.25">
      <c r="A144" s="5">
        <v>20285</v>
      </c>
      <c r="B144" s="6" t="str">
        <f>IFERROR(VLOOKUP(A144,'[2]Total Provider - Dec 2015'!$A$1:$K$1232,2,FALSE),"")</f>
        <v>Aziz Medical Dispensary</v>
      </c>
      <c r="C144" s="7" t="str">
        <f>IFERROR(VLOOKUP(A144,'[2]Total Provider - Dec 2015'!$A$1:$K$1232,3,FALSE),"")</f>
        <v>NWS</v>
      </c>
      <c r="D144" s="7" t="str">
        <f>IFERROR(VLOOKUP(A144,'[2]Total Provider - Dec 2015'!$A$1:$K$1232,4,FALSE),"")</f>
        <v>Eastern Province</v>
      </c>
      <c r="E144" s="7" t="str">
        <f>IFERROR(VLOOKUP(A144,'[2]Total Provider - Dec 2015'!$A$1:$K$1232,5,FALSE),"")</f>
        <v>Hofuf</v>
      </c>
      <c r="F144" s="7" t="str">
        <f>IFERROR(VLOOKUP(A144,'[2]Total Provider - Dec 2015'!$A$1:$K$1232,6,FALSE),"")</f>
        <v>Al Ameer Fahad Bin Jalawi Street</v>
      </c>
      <c r="G144" s="7" t="str">
        <f>IFERROR(VLOOKUP(A144,'[2]Total Provider - Dec 2015'!$A$1:$K$1232,7,FALSE),"")</f>
        <v>0135827963</v>
      </c>
      <c r="H144" s="10" t="str">
        <f>IFERROR(VLOOKUP(A144,'[2]Total Provider - Dec 2015'!$A$1:$K$1232,8,FALSE),"")</f>
        <v>شارع الامير فهد بن جلوي</v>
      </c>
      <c r="I144" s="10" t="str">
        <f>IFERROR(VLOOKUP(A144,'[2]Total Provider - Dec 2015'!$A$1:$K$1232,9,FALSE),"")</f>
        <v>الهفوف</v>
      </c>
      <c r="J144" s="10" t="str">
        <f>IFERROR(VLOOKUP(A144,'[2]Total Provider - Dec 2015'!$A$1:$K$1232,10,FALSE),"")</f>
        <v>المنطقة الشرقية</v>
      </c>
      <c r="K144" s="10" t="str">
        <f>IFERROR(VLOOKUP(A144,'[2]Total Provider - Dec 2015'!$A$1:$K$1232,11,FALSE),"")</f>
        <v>مستوصف عزيز الطبي</v>
      </c>
    </row>
    <row r="145" spans="1:11" hidden="1" x14ac:dyDescent="0.25">
      <c r="A145" s="5">
        <v>20288</v>
      </c>
      <c r="B145" s="6" t="str">
        <f>IFERROR(VLOOKUP(A145,'[2]Total Provider - Dec 2015'!$A$1:$K$1232,2,FALSE),"")</f>
        <v>Saudi European Dental Clinic</v>
      </c>
      <c r="C145" s="7" t="str">
        <f>IFERROR(VLOOKUP(A145,'[2]Total Provider - Dec 2015'!$A$1:$K$1232,3,FALSE),"")</f>
        <v>NW5</v>
      </c>
      <c r="D145" s="7" t="str">
        <f>IFERROR(VLOOKUP(A145,'[2]Total Provider - Dec 2015'!$A$1:$K$1232,4,FALSE),"")</f>
        <v>Eastern Province</v>
      </c>
      <c r="E145" s="7" t="str">
        <f>IFERROR(VLOOKUP(A145,'[2]Total Provider - Dec 2015'!$A$1:$K$1232,5,FALSE),"")</f>
        <v>Dammam</v>
      </c>
      <c r="F145" s="7" t="str">
        <f>IFERROR(VLOOKUP(A145,'[2]Total Provider - Dec 2015'!$A$1:$K$1232,6,FALSE),"")</f>
        <v>Abdullah Fouad Street</v>
      </c>
      <c r="G145" s="7" t="str">
        <f>IFERROR(VLOOKUP(A145,'[2]Total Provider - Dec 2015'!$A$1:$K$1232,7,FALSE),"")</f>
        <v>0138267660</v>
      </c>
      <c r="H145" s="10" t="str">
        <f>IFERROR(VLOOKUP(A145,'[2]Total Provider - Dec 2015'!$A$1:$K$1232,8,FALSE),"")</f>
        <v>شارع عبدالله فؤاد</v>
      </c>
      <c r="I145" s="10" t="str">
        <f>IFERROR(VLOOKUP(A145,'[2]Total Provider - Dec 2015'!$A$1:$K$1232,9,FALSE),"")</f>
        <v>الدمام</v>
      </c>
      <c r="J145" s="10" t="str">
        <f>IFERROR(VLOOKUP(A145,'[2]Total Provider - Dec 2015'!$A$1:$K$1232,10,FALSE),"")</f>
        <v>المنطقة الشرقية</v>
      </c>
      <c r="K145" s="10" t="str">
        <f>IFERROR(VLOOKUP(A145,'[2]Total Provider - Dec 2015'!$A$1:$K$1232,11,FALSE),"")</f>
        <v>المركز السعودي الأوروبي لطب الأسنان</v>
      </c>
    </row>
    <row r="146" spans="1:11" hidden="1" x14ac:dyDescent="0.25">
      <c r="A146" s="5">
        <v>20290</v>
      </c>
      <c r="B146" s="6" t="str">
        <f>IFERROR(VLOOKUP(A146,'[2]Total Provider - Dec 2015'!$A$1:$K$1232,2,FALSE),"")</f>
        <v>Al Quds Polyclinic</v>
      </c>
      <c r="C146" s="7" t="str">
        <f>IFERROR(VLOOKUP(A146,'[2]Total Provider - Dec 2015'!$A$1:$K$1232,3,FALSE),"")</f>
        <v>NW2</v>
      </c>
      <c r="D146" s="7" t="str">
        <f>IFERROR(VLOOKUP(A146,'[2]Total Provider - Dec 2015'!$A$1:$K$1232,4,FALSE),"")</f>
        <v>Makkah</v>
      </c>
      <c r="E146" s="7" t="str">
        <f>IFERROR(VLOOKUP(A146,'[2]Total Provider - Dec 2015'!$A$1:$K$1232,5,FALSE),"")</f>
        <v>Jeddah</v>
      </c>
      <c r="F146" s="7" t="str">
        <f>IFERROR(VLOOKUP(A146,'[2]Total Provider - Dec 2015'!$A$1:$K$1232,6,FALSE),"")</f>
        <v>Al Faysaliyah 6, Makaronah Street</v>
      </c>
      <c r="G146" s="7" t="str">
        <f>IFERROR(VLOOKUP(A146,'[2]Total Provider - Dec 2015'!$A$1:$K$1232,7,FALSE),"")</f>
        <v>0126970224</v>
      </c>
      <c r="H146" s="10" t="str">
        <f>IFERROR(VLOOKUP(A146,'[2]Total Provider - Dec 2015'!$A$1:$K$1232,8,FALSE),"")</f>
        <v>الفيصلية 6، شارع المكرونة</v>
      </c>
      <c r="I146" s="10" t="str">
        <f>IFERROR(VLOOKUP(A146,'[2]Total Provider - Dec 2015'!$A$1:$K$1232,9,FALSE),"")</f>
        <v>جدة</v>
      </c>
      <c r="J146" s="10" t="str">
        <f>IFERROR(VLOOKUP(A146,'[2]Total Provider - Dec 2015'!$A$1:$K$1232,10,FALSE),"")</f>
        <v>مكة المكرمة</v>
      </c>
      <c r="K146" s="10" t="str">
        <f>IFERROR(VLOOKUP(A146,'[2]Total Provider - Dec 2015'!$A$1:$K$1232,11,FALSE),"")</f>
        <v>مستوصف القدس الطبي</v>
      </c>
    </row>
    <row r="147" spans="1:11" hidden="1" x14ac:dyDescent="0.25">
      <c r="A147" s="5">
        <v>20291</v>
      </c>
      <c r="B147" s="6" t="str">
        <f>IFERROR(VLOOKUP(A147,'[2]Total Provider - Dec 2015'!$A$1:$K$1232,2,FALSE),"")</f>
        <v>New Al Salama Polyclinic</v>
      </c>
      <c r="C147" s="7" t="str">
        <f>IFERROR(VLOOKUP(A147,'[2]Total Provider - Dec 2015'!$A$1:$K$1232,3,FALSE),"")</f>
        <v>NWS</v>
      </c>
      <c r="D147" s="7" t="str">
        <f>IFERROR(VLOOKUP(A147,'[2]Total Provider - Dec 2015'!$A$1:$K$1232,4,FALSE),"")</f>
        <v>Makkah</v>
      </c>
      <c r="E147" s="7" t="str">
        <f>IFERROR(VLOOKUP(A147,'[2]Total Provider - Dec 2015'!$A$1:$K$1232,5,FALSE),"")</f>
        <v>Jeddah</v>
      </c>
      <c r="F147" s="7" t="str">
        <f>IFERROR(VLOOKUP(A147,'[2]Total Provider - Dec 2015'!$A$1:$K$1232,6,FALSE),"")</f>
        <v>Al Mahjer Street</v>
      </c>
      <c r="G147" s="7" t="str">
        <f>IFERROR(VLOOKUP(A147,'[2]Total Provider - Dec 2015'!$A$1:$K$1232,7,FALSE),"")</f>
        <v>0122311206</v>
      </c>
      <c r="H147" s="10" t="str">
        <f>IFERROR(VLOOKUP(A147,'[2]Total Provider - Dec 2015'!$A$1:$K$1232,8,FALSE),"")</f>
        <v>شارع المحجر</v>
      </c>
      <c r="I147" s="10" t="str">
        <f>IFERROR(VLOOKUP(A147,'[2]Total Provider - Dec 2015'!$A$1:$K$1232,9,FALSE),"")</f>
        <v>جدة</v>
      </c>
      <c r="J147" s="10" t="str">
        <f>IFERROR(VLOOKUP(A147,'[2]Total Provider - Dec 2015'!$A$1:$K$1232,10,FALSE),"")</f>
        <v>مكة المكرمة</v>
      </c>
      <c r="K147" s="10" t="str">
        <f>IFERROR(VLOOKUP(A147,'[2]Total Provider - Dec 2015'!$A$1:$K$1232,11,FALSE),"")</f>
        <v>مستوصف السلامة الجديد</v>
      </c>
    </row>
    <row r="148" spans="1:11" hidden="1" x14ac:dyDescent="0.25">
      <c r="A148" s="5">
        <v>20292</v>
      </c>
      <c r="B148" s="6" t="str">
        <f>IFERROR(VLOOKUP(A148,'[2]Total Provider - Dec 2015'!$A$1:$K$1232,2,FALSE),"")</f>
        <v>Al Safa Social Services Charity Society</v>
      </c>
      <c r="C148" s="7" t="str">
        <f>IFERROR(VLOOKUP(A148,'[2]Total Provider - Dec 2015'!$A$1:$K$1232,3,FALSE),"")</f>
        <v>NWS</v>
      </c>
      <c r="D148" s="7" t="str">
        <f>IFERROR(VLOOKUP(A148,'[2]Total Provider - Dec 2015'!$A$1:$K$1232,4,FALSE),"")</f>
        <v>Eastern Province</v>
      </c>
      <c r="E148" s="7" t="str">
        <f>IFERROR(VLOOKUP(A148,'[2]Total Provider - Dec 2015'!$A$1:$K$1232,5,FALSE),"")</f>
        <v>Safwa</v>
      </c>
      <c r="F148" s="7" t="str">
        <f>IFERROR(VLOOKUP(A148,'[2]Total Provider - Dec 2015'!$A$1:$K$1232,6,FALSE),"")</f>
        <v>Al Afrah Area, King Khalid Street</v>
      </c>
      <c r="G148" s="7" t="str">
        <f>IFERROR(VLOOKUP(A148,'[2]Total Provider - Dec 2015'!$A$1:$K$1232,7,FALSE),"")</f>
        <v>0136641637</v>
      </c>
      <c r="H148" s="10" t="str">
        <f>IFERROR(VLOOKUP(A148,'[2]Total Provider - Dec 2015'!$A$1:$K$1232,8,FALSE),"")</f>
        <v>حي الأفراح، شارع الملك خالد</v>
      </c>
      <c r="I148" s="10" t="str">
        <f>IFERROR(VLOOKUP(A148,'[2]Total Provider - Dec 2015'!$A$1:$K$1232,9,FALSE),"")</f>
        <v xml:space="preserve">صفوى </v>
      </c>
      <c r="J148" s="10" t="str">
        <f>IFERROR(VLOOKUP(A148,'[2]Total Provider - Dec 2015'!$A$1:$K$1232,10,FALSE),"")</f>
        <v>المنطقة الشرقية</v>
      </c>
      <c r="K148" s="10" t="str">
        <f>IFERROR(VLOOKUP(A148,'[2]Total Provider - Dec 2015'!$A$1:$K$1232,11,FALSE),"")</f>
        <v xml:space="preserve">مستوصف جمعية الصفا الخيرية الإجتماعية </v>
      </c>
    </row>
    <row r="149" spans="1:11" x14ac:dyDescent="0.25">
      <c r="A149" s="5">
        <v>20294</v>
      </c>
      <c r="B149" s="6" t="str">
        <f>IFERROR(VLOOKUP(A149,'[2]Total Provider - Dec 2015'!$A$1:$K$1232,2,FALSE),"")</f>
        <v>Modern Dental Centre</v>
      </c>
      <c r="C149" s="7" t="str">
        <f>IFERROR(VLOOKUP(A149,'[2]Total Provider - Dec 2015'!$A$1:$K$1232,3,FALSE),"")</f>
        <v>NW4</v>
      </c>
      <c r="D149" s="7" t="str">
        <f>IFERROR(VLOOKUP(A149,'[2]Total Provider - Dec 2015'!$A$1:$K$1232,4,FALSE),"")</f>
        <v>Eastern Province</v>
      </c>
      <c r="E149" s="7" t="str">
        <f>IFERROR(VLOOKUP(A149,'[2]Total Provider - Dec 2015'!$A$1:$K$1232,5,FALSE),"")</f>
        <v>Khobar</v>
      </c>
      <c r="F149" s="7" t="str">
        <f>IFERROR(VLOOKUP(A149,'[2]Total Provider - Dec 2015'!$A$1:$K$1232,6,FALSE),"")</f>
        <v>King Fahad Road, opposite of Al Mo'jel Group</v>
      </c>
      <c r="G149" s="7" t="str">
        <f>IFERROR(VLOOKUP(A149,'[2]Total Provider - Dec 2015'!$A$1:$K$1232,7,FALSE),"")</f>
        <v>0138671828</v>
      </c>
      <c r="H149" s="10" t="str">
        <f>IFERROR(VLOOKUP(A149,'[2]Total Provider - Dec 2015'!$A$1:$K$1232,8,FALSE),"")</f>
        <v>طريق الملك فهد، مقابل مجموعة المعجل</v>
      </c>
      <c r="I149" s="10" t="str">
        <f>IFERROR(VLOOKUP(A149,'[2]Total Provider - Dec 2015'!$A$1:$K$1232,9,FALSE),"")</f>
        <v>الخبر</v>
      </c>
      <c r="J149" s="10" t="str">
        <f>IFERROR(VLOOKUP(A149,'[2]Total Provider - Dec 2015'!$A$1:$K$1232,10,FALSE),"")</f>
        <v>المنطقة الشرقية</v>
      </c>
      <c r="K149" s="10" t="str">
        <f>IFERROR(VLOOKUP(A149,'[2]Total Provider - Dec 2015'!$A$1:$K$1232,11,FALSE),"")</f>
        <v xml:space="preserve">مركز الأسنان الحديث </v>
      </c>
    </row>
    <row r="150" spans="1:11" hidden="1" x14ac:dyDescent="0.25">
      <c r="A150" s="5">
        <v>20295</v>
      </c>
      <c r="B150" s="6" t="str">
        <f>IFERROR(VLOOKUP(A150,'[2]Total Provider - Dec 2015'!$A$1:$K$1232,2,FALSE),"")</f>
        <v>Modern Dental Centre</v>
      </c>
      <c r="C150" s="7" t="str">
        <f>IFERROR(VLOOKUP(A150,'[2]Total Provider - Dec 2015'!$A$1:$K$1232,3,FALSE),"")</f>
        <v>NW5</v>
      </c>
      <c r="D150" s="7" t="str">
        <f>IFERROR(VLOOKUP(A150,'[2]Total Provider - Dec 2015'!$A$1:$K$1232,4,FALSE),"")</f>
        <v>Eastern Province</v>
      </c>
      <c r="E150" s="7" t="str">
        <f>IFERROR(VLOOKUP(A150,'[2]Total Provider - Dec 2015'!$A$1:$K$1232,5,FALSE),"")</f>
        <v>Dammam</v>
      </c>
      <c r="F150" s="7" t="str">
        <f>IFERROR(VLOOKUP(A150,'[2]Total Provider - Dec 2015'!$A$1:$K$1232,6,FALSE),"")</f>
        <v>King Abdul Aziz Street, opposite of The Silver Tower</v>
      </c>
      <c r="G150" s="7" t="str">
        <f>IFERROR(VLOOKUP(A150,'[2]Total Provider - Dec 2015'!$A$1:$K$1232,7,FALSE),"")</f>
        <v>0138412210</v>
      </c>
      <c r="H150" s="10" t="str">
        <f>IFERROR(VLOOKUP(A150,'[2]Total Provider - Dec 2015'!$A$1:$K$1232,8,FALSE),"")</f>
        <v>شارع الملك عبد العزيز، مقابل البرج الفضي</v>
      </c>
      <c r="I150" s="10" t="str">
        <f>IFERROR(VLOOKUP(A150,'[2]Total Provider - Dec 2015'!$A$1:$K$1232,9,FALSE),"")</f>
        <v>الدمام</v>
      </c>
      <c r="J150" s="10" t="str">
        <f>IFERROR(VLOOKUP(A150,'[2]Total Provider - Dec 2015'!$A$1:$K$1232,10,FALSE),"")</f>
        <v>المنطقة الشرقية</v>
      </c>
      <c r="K150" s="10" t="str">
        <f>IFERROR(VLOOKUP(A150,'[2]Total Provider - Dec 2015'!$A$1:$K$1232,11,FALSE),"")</f>
        <v xml:space="preserve">مركز الأسنان الحديث </v>
      </c>
    </row>
    <row r="151" spans="1:11" hidden="1" x14ac:dyDescent="0.25">
      <c r="A151" s="5">
        <v>20297</v>
      </c>
      <c r="B151" s="6" t="str">
        <f>IFERROR(VLOOKUP(A151,'[2]Total Provider - Dec 2015'!$A$1:$K$1232,2,FALSE),"")</f>
        <v xml:space="preserve">National Clinic </v>
      </c>
      <c r="C151" s="7" t="str">
        <f>IFERROR(VLOOKUP(A151,'[2]Total Provider - Dec 2015'!$A$1:$K$1232,3,FALSE),"")</f>
        <v>NW2</v>
      </c>
      <c r="D151" s="7" t="str">
        <f>IFERROR(VLOOKUP(A151,'[2]Total Provider - Dec 2015'!$A$1:$K$1232,4,FALSE),"")</f>
        <v>Al Jouf</v>
      </c>
      <c r="E151" s="7" t="str">
        <f>IFERROR(VLOOKUP(A151,'[2]Total Provider - Dec 2015'!$A$1:$K$1232,5,FALSE),"")</f>
        <v>Qrayat</v>
      </c>
      <c r="F151" s="7" t="str">
        <f>IFERROR(VLOOKUP(A151,'[2]Total Provider - Dec 2015'!$A$1:$K$1232,6,FALSE),"")</f>
        <v>Makkah street - Al Qrayat</v>
      </c>
      <c r="G151" s="7" t="str">
        <f>IFERROR(VLOOKUP(A151,'[2]Total Provider - Dec 2015'!$A$1:$K$1232,7,FALSE),"")</f>
        <v>0146421235</v>
      </c>
      <c r="H151" s="10" t="str">
        <f>IFERROR(VLOOKUP(A151,'[2]Total Provider - Dec 2015'!$A$1:$K$1232,8,FALSE),"")</f>
        <v>شارع مكة- القريات</v>
      </c>
      <c r="I151" s="10" t="str">
        <f>IFERROR(VLOOKUP(A151,'[2]Total Provider - Dec 2015'!$A$1:$K$1232,9,FALSE),"")</f>
        <v xml:space="preserve">القريات </v>
      </c>
      <c r="J151" s="10" t="str">
        <f>IFERROR(VLOOKUP(A151,'[2]Total Provider - Dec 2015'!$A$1:$K$1232,10,FALSE),"")</f>
        <v>الجوف</v>
      </c>
      <c r="K151" s="10" t="str">
        <f>IFERROR(VLOOKUP(A151,'[2]Total Provider - Dec 2015'!$A$1:$K$1232,11,FALSE),"")</f>
        <v>المستوصف الوطني</v>
      </c>
    </row>
    <row r="152" spans="1:11" hidden="1" x14ac:dyDescent="0.25">
      <c r="A152" s="5">
        <v>20299</v>
      </c>
      <c r="B152" s="6" t="str">
        <f>IFERROR(VLOOKUP(A152,'[2]Total Provider - Dec 2015'!$A$1:$K$1232,2,FALSE),"")</f>
        <v>Al Riyyan National Clinic</v>
      </c>
      <c r="C152" s="7" t="str">
        <f>IFERROR(VLOOKUP(A152,'[2]Total Provider - Dec 2015'!$A$1:$K$1232,3,FALSE),"")</f>
        <v>NW3</v>
      </c>
      <c r="D152" s="7" t="str">
        <f>IFERROR(VLOOKUP(A152,'[2]Total Provider - Dec 2015'!$A$1:$K$1232,4,FALSE),"")</f>
        <v>Riyadh</v>
      </c>
      <c r="E152" s="7" t="str">
        <f>IFERROR(VLOOKUP(A152,'[2]Total Provider - Dec 2015'!$A$1:$K$1232,5,FALSE),"")</f>
        <v>Riyadh</v>
      </c>
      <c r="F152" s="7" t="str">
        <f>IFERROR(VLOOKUP(A152,'[2]Total Provider - Dec 2015'!$A$1:$K$1232,6,FALSE),"")</f>
        <v>Al Riyan Area, Ahmed Bin Hanbal Street</v>
      </c>
      <c r="G152" s="7" t="str">
        <f>IFERROR(VLOOKUP(A152,'[2]Total Provider - Dec 2015'!$A$1:$K$1232,7,FALSE),"")</f>
        <v>0114931785</v>
      </c>
      <c r="H152" s="10" t="str">
        <f>IFERROR(VLOOKUP(A152,'[2]Total Provider - Dec 2015'!$A$1:$K$1232,8,FALSE),"")</f>
        <v>حي الريان، شارع أحمد بن حنبل</v>
      </c>
      <c r="I152" s="10" t="str">
        <f>IFERROR(VLOOKUP(A152,'[2]Total Provider - Dec 2015'!$A$1:$K$1232,9,FALSE),"")</f>
        <v>الرياض</v>
      </c>
      <c r="J152" s="10" t="str">
        <f>IFERROR(VLOOKUP(A152,'[2]Total Provider - Dec 2015'!$A$1:$K$1232,10,FALSE),"")</f>
        <v>الرياض</v>
      </c>
      <c r="K152" s="10" t="str">
        <f>IFERROR(VLOOKUP(A152,'[2]Total Provider - Dec 2015'!$A$1:$K$1232,11,FALSE),"")</f>
        <v>مستوصف الريان الوطني</v>
      </c>
    </row>
    <row r="153" spans="1:11" hidden="1" x14ac:dyDescent="0.25">
      <c r="A153" s="5">
        <v>20300</v>
      </c>
      <c r="B153" s="6" t="str">
        <f>IFERROR(VLOOKUP(A153,'[2]Total Provider - Dec 2015'!$A$1:$K$1232,2,FALSE),"")</f>
        <v>Salamatak Medical Center</v>
      </c>
      <c r="C153" s="7" t="str">
        <f>IFERROR(VLOOKUP(A153,'[2]Total Provider - Dec 2015'!$A$1:$K$1232,3,FALSE),"")</f>
        <v>NWS</v>
      </c>
      <c r="D153" s="7" t="str">
        <f>IFERROR(VLOOKUP(A153,'[2]Total Provider - Dec 2015'!$A$1:$K$1232,4,FALSE),"")</f>
        <v>Riyadh</v>
      </c>
      <c r="E153" s="7" t="str">
        <f>IFERROR(VLOOKUP(A153,'[2]Total Provider - Dec 2015'!$A$1:$K$1232,5,FALSE),"")</f>
        <v>Riyadh</v>
      </c>
      <c r="F153" s="7" t="str">
        <f>IFERROR(VLOOKUP(A153,'[2]Total Provider - Dec 2015'!$A$1:$K$1232,6,FALSE),"")</f>
        <v>Khureis Road</v>
      </c>
      <c r="G153" s="7" t="str">
        <f>IFERROR(VLOOKUP(A153,'[2]Total Provider - Dec 2015'!$A$1:$K$1232,7,FALSE),"")</f>
        <v>0112269733</v>
      </c>
      <c r="H153" s="10" t="str">
        <f>IFERROR(VLOOKUP(A153,'[2]Total Provider - Dec 2015'!$A$1:$K$1232,8,FALSE),"")</f>
        <v>طريق خريص</v>
      </c>
      <c r="I153" s="10" t="str">
        <f>IFERROR(VLOOKUP(A153,'[2]Total Provider - Dec 2015'!$A$1:$K$1232,9,FALSE),"")</f>
        <v>الرياض</v>
      </c>
      <c r="J153" s="10" t="str">
        <f>IFERROR(VLOOKUP(A153,'[2]Total Provider - Dec 2015'!$A$1:$K$1232,10,FALSE),"")</f>
        <v>الرياض</v>
      </c>
      <c r="K153" s="10" t="str">
        <f>IFERROR(VLOOKUP(A153,'[2]Total Provider - Dec 2015'!$A$1:$K$1232,11,FALSE),"")</f>
        <v>مركز سلامتك الطبي</v>
      </c>
    </row>
    <row r="154" spans="1:11" hidden="1" x14ac:dyDescent="0.25">
      <c r="A154" s="5">
        <v>20301</v>
      </c>
      <c r="B154" s="6" t="str">
        <f>IFERROR(VLOOKUP(A154,'[2]Total Provider - Dec 2015'!$A$1:$K$1232,2,FALSE),"")</f>
        <v>Sameer Ibrahim Saeedi General Hospital</v>
      </c>
      <c r="C154" s="7" t="str">
        <f>IFERROR(VLOOKUP(A154,'[2]Total Provider - Dec 2015'!$A$1:$K$1232,3,FALSE),"")</f>
        <v>NW2</v>
      </c>
      <c r="D154" s="7" t="str">
        <f>IFERROR(VLOOKUP(A154,'[2]Total Provider - Dec 2015'!$A$1:$K$1232,4,FALSE),"")</f>
        <v>Madinah</v>
      </c>
      <c r="E154" s="7" t="str">
        <f>IFERROR(VLOOKUP(A154,'[2]Total Provider - Dec 2015'!$A$1:$K$1232,5,FALSE),"")</f>
        <v>Yanbu</v>
      </c>
      <c r="F154" s="7" t="str">
        <f>IFERROR(VLOOKUP(A154,'[2]Total Provider - Dec 2015'!$A$1:$K$1232,6,FALSE),"")</f>
        <v>Prince Sultan Street</v>
      </c>
      <c r="G154" s="7" t="str">
        <f>IFERROR(VLOOKUP(A154,'[2]Total Provider - Dec 2015'!$A$1:$K$1232,7,FALSE),"")</f>
        <v>0143915000</v>
      </c>
      <c r="H154" s="10" t="str">
        <f>IFERROR(VLOOKUP(A154,'[2]Total Provider - Dec 2015'!$A$1:$K$1232,8,FALSE),"")</f>
        <v>شارع الأمير سلطان</v>
      </c>
      <c r="I154" s="10" t="str">
        <f>IFERROR(VLOOKUP(A154,'[2]Total Provider - Dec 2015'!$A$1:$K$1232,9,FALSE),"")</f>
        <v>ينبع</v>
      </c>
      <c r="J154" s="10" t="str">
        <f>IFERROR(VLOOKUP(A154,'[2]Total Provider - Dec 2015'!$A$1:$K$1232,10,FALSE),"")</f>
        <v>المدينة المنورة</v>
      </c>
      <c r="K154" s="10" t="str">
        <f>IFERROR(VLOOKUP(A154,'[2]Total Provider - Dec 2015'!$A$1:$K$1232,11,FALSE),"")</f>
        <v>مستشفى سمير إبراهيم صعيدي العام</v>
      </c>
    </row>
    <row r="155" spans="1:11" hidden="1" x14ac:dyDescent="0.25">
      <c r="A155" s="5">
        <v>20303</v>
      </c>
      <c r="B155" s="6" t="str">
        <f>IFERROR(VLOOKUP(A155,'[2]Total Provider - Dec 2015'!$A$1:$K$1232,2,FALSE),"")</f>
        <v>Saudi German Hospital</v>
      </c>
      <c r="C155" s="7" t="str">
        <f>IFERROR(VLOOKUP(A155,'[2]Total Provider - Dec 2015'!$A$1:$K$1232,3,FALSE),"")</f>
        <v>NW4</v>
      </c>
      <c r="D155" s="7" t="str">
        <f>IFERROR(VLOOKUP(A155,'[2]Total Provider - Dec 2015'!$A$1:$K$1232,4,FALSE),"")</f>
        <v>Aseer</v>
      </c>
      <c r="E155" s="7" t="str">
        <f>IFERROR(VLOOKUP(A155,'[2]Total Provider - Dec 2015'!$A$1:$K$1232,5,FALSE),"")</f>
        <v>Abha</v>
      </c>
      <c r="F155" s="7" t="str">
        <f>IFERROR(VLOOKUP(A155,'[2]Total Provider - Dec 2015'!$A$1:$K$1232,6,FALSE),"")</f>
        <v>Abha</v>
      </c>
      <c r="G155" s="7" t="str">
        <f>IFERROR(VLOOKUP(A155,'[2]Total Provider - Dec 2015'!$A$1:$K$1232,7,FALSE),"")</f>
        <v>0172355000</v>
      </c>
      <c r="H155" s="10" t="str">
        <f>IFERROR(VLOOKUP(A155,'[2]Total Provider - Dec 2015'!$A$1:$K$1232,8,FALSE),"")</f>
        <v>أبها</v>
      </c>
      <c r="I155" s="10" t="str">
        <f>IFERROR(VLOOKUP(A155,'[2]Total Provider - Dec 2015'!$A$1:$K$1232,9,FALSE),"")</f>
        <v>أبها</v>
      </c>
      <c r="J155" s="10" t="str">
        <f>IFERROR(VLOOKUP(A155,'[2]Total Provider - Dec 2015'!$A$1:$K$1232,10,FALSE),"")</f>
        <v>عسير</v>
      </c>
      <c r="K155" s="10" t="str">
        <f>IFERROR(VLOOKUP(A155,'[2]Total Provider - Dec 2015'!$A$1:$K$1232,11,FALSE),"")</f>
        <v xml:space="preserve">المستشفى السعودي الألماني </v>
      </c>
    </row>
    <row r="156" spans="1:11" hidden="1" x14ac:dyDescent="0.25">
      <c r="A156" s="5">
        <v>20398</v>
      </c>
      <c r="B156" s="6" t="str">
        <f>IFERROR(VLOOKUP(A156,'[2]Total Provider - Dec 2015'!$A$1:$K$1232,2,FALSE),"")</f>
        <v>Al Bati Dispensary</v>
      </c>
      <c r="C156" s="7" t="str">
        <f>IFERROR(VLOOKUP(A156,'[2]Total Provider - Dec 2015'!$A$1:$K$1232,3,FALSE),"")</f>
        <v>NWS</v>
      </c>
      <c r="D156" s="7" t="str">
        <f>IFERROR(VLOOKUP(A156,'[2]Total Provider - Dec 2015'!$A$1:$K$1232,4,FALSE),"")</f>
        <v>Eastern Province</v>
      </c>
      <c r="E156" s="7" t="str">
        <f>IFERROR(VLOOKUP(A156,'[2]Total Provider - Dec 2015'!$A$1:$K$1232,5,FALSE),"")</f>
        <v>Qatif</v>
      </c>
      <c r="F156" s="7" t="str">
        <f>IFERROR(VLOOKUP(A156,'[2]Total Provider - Dec 2015'!$A$1:$K$1232,6,FALSE),"")</f>
        <v>Plan 19,Tarout Main Street</v>
      </c>
      <c r="G156" s="7" t="str">
        <f>IFERROR(VLOOKUP(A156,'[2]Total Provider - Dec 2015'!$A$1:$K$1232,7,FALSE),"")</f>
        <v>0138233359</v>
      </c>
      <c r="H156" s="10" t="str">
        <f>IFERROR(VLOOKUP(A156,'[2]Total Provider - Dec 2015'!$A$1:$K$1232,8,FALSE),"")</f>
        <v>مخطط 19، طريق تروت العام</v>
      </c>
      <c r="I156" s="10" t="str">
        <f>IFERROR(VLOOKUP(A156,'[2]Total Provider - Dec 2015'!$A$1:$K$1232,9,FALSE),"")</f>
        <v>القطيف</v>
      </c>
      <c r="J156" s="10" t="str">
        <f>IFERROR(VLOOKUP(A156,'[2]Total Provider - Dec 2015'!$A$1:$K$1232,10,FALSE),"")</f>
        <v>المنطقة الشرقية</v>
      </c>
      <c r="K156" s="10" t="str">
        <f>IFERROR(VLOOKUP(A156,'[2]Total Provider - Dec 2015'!$A$1:$K$1232,11,FALSE),"")</f>
        <v>مستوصف آل بطي</v>
      </c>
    </row>
    <row r="157" spans="1:11" hidden="1" x14ac:dyDescent="0.25">
      <c r="A157" s="5">
        <v>20420</v>
      </c>
      <c r="B157" s="6" t="str">
        <f>IFERROR(VLOOKUP(A157,'[2]Total Provider - Dec 2015'!$A$1:$K$1232,2,FALSE),"")</f>
        <v>Dammam Medical Dispensary</v>
      </c>
      <c r="C157" s="7" t="str">
        <f>IFERROR(VLOOKUP(A157,'[2]Total Provider - Dec 2015'!$A$1:$K$1232,3,FALSE),"")</f>
        <v>NWS</v>
      </c>
      <c r="D157" s="7" t="str">
        <f>IFERROR(VLOOKUP(A157,'[2]Total Provider - Dec 2015'!$A$1:$K$1232,4,FALSE),"")</f>
        <v>Eastern Province</v>
      </c>
      <c r="E157" s="7" t="str">
        <f>IFERROR(VLOOKUP(A157,'[2]Total Provider - Dec 2015'!$A$1:$K$1232,5,FALSE),"")</f>
        <v>Dammam</v>
      </c>
      <c r="F157" s="7" t="str">
        <f>IFERROR(VLOOKUP(A157,'[2]Total Provider - Dec 2015'!$A$1:$K$1232,6,FALSE),"")</f>
        <v>Madinat Al-Amal</v>
      </c>
      <c r="G157" s="7" t="str">
        <f>IFERROR(VLOOKUP(A157,'[2]Total Provider - Dec 2015'!$A$1:$K$1232,7,FALSE),"")</f>
        <v>0138271329</v>
      </c>
      <c r="H157" s="10" t="str">
        <f>IFERROR(VLOOKUP(A157,'[2]Total Provider - Dec 2015'!$A$1:$K$1232,8,FALSE),"")</f>
        <v>مدينة الامل</v>
      </c>
      <c r="I157" s="10" t="str">
        <f>IFERROR(VLOOKUP(A157,'[2]Total Provider - Dec 2015'!$A$1:$K$1232,9,FALSE),"")</f>
        <v>الدمام</v>
      </c>
      <c r="J157" s="10" t="str">
        <f>IFERROR(VLOOKUP(A157,'[2]Total Provider - Dec 2015'!$A$1:$K$1232,10,FALSE),"")</f>
        <v>المنطقة الشرقية</v>
      </c>
      <c r="K157" s="10" t="str">
        <f>IFERROR(VLOOKUP(A157,'[2]Total Provider - Dec 2015'!$A$1:$K$1232,11,FALSE),"")</f>
        <v xml:space="preserve">مستوصف الدمام الطبي </v>
      </c>
    </row>
    <row r="158" spans="1:11" hidden="1" x14ac:dyDescent="0.25">
      <c r="A158" s="5">
        <v>20430</v>
      </c>
      <c r="B158" s="6" t="str">
        <f>IFERROR(VLOOKUP(A158,'[2]Total Provider - Dec 2015'!$A$1:$K$1232,2,FALSE),"")</f>
        <v>Al Kessaey Clinic</v>
      </c>
      <c r="C158" s="7" t="str">
        <f>IFERROR(VLOOKUP(A158,'[2]Total Provider - Dec 2015'!$A$1:$K$1232,3,FALSE),"")</f>
        <v>NW1</v>
      </c>
      <c r="D158" s="7" t="str">
        <f>IFERROR(VLOOKUP(A158,'[2]Total Provider - Dec 2015'!$A$1:$K$1232,4,FALSE),"")</f>
        <v>Riyadh</v>
      </c>
      <c r="E158" s="7" t="str">
        <f>IFERROR(VLOOKUP(A158,'[2]Total Provider - Dec 2015'!$A$1:$K$1232,5,FALSE),"")</f>
        <v>Riyadh</v>
      </c>
      <c r="F158" s="7" t="str">
        <f>IFERROR(VLOOKUP(A158,'[2]Total Provider - Dec 2015'!$A$1:$K$1232,6,FALSE),"")</f>
        <v>Al Riyan Area, Prince Magid Bin Abdulaziz Street</v>
      </c>
      <c r="G158" s="7" t="str">
        <f>IFERROR(VLOOKUP(A158,'[2]Total Provider - Dec 2015'!$A$1:$K$1232,7,FALSE),"")</f>
        <v>0114931762</v>
      </c>
      <c r="H158" s="10" t="str">
        <f>IFERROR(VLOOKUP(A158,'[2]Total Provider - Dec 2015'!$A$1:$K$1232,8,FALSE),"")</f>
        <v>حي الريان، شارع الأمير ماجد بن عبد العزيز</v>
      </c>
      <c r="I158" s="10" t="str">
        <f>IFERROR(VLOOKUP(A158,'[2]Total Provider - Dec 2015'!$A$1:$K$1232,9,FALSE),"")</f>
        <v>الرياض</v>
      </c>
      <c r="J158" s="10" t="str">
        <f>IFERROR(VLOOKUP(A158,'[2]Total Provider - Dec 2015'!$A$1:$K$1232,10,FALSE),"")</f>
        <v>الرياض</v>
      </c>
      <c r="K158" s="10" t="str">
        <f>IFERROR(VLOOKUP(A158,'[2]Total Provider - Dec 2015'!$A$1:$K$1232,11,FALSE),"")</f>
        <v>مستوصف الكسائي</v>
      </c>
    </row>
    <row r="159" spans="1:11" hidden="1" x14ac:dyDescent="0.25">
      <c r="A159" s="5">
        <v>20431</v>
      </c>
      <c r="B159" s="6" t="str">
        <f>IFERROR(VLOOKUP(A159,'[2]Total Provider - Dec 2015'!$A$1:$K$1232,2,FALSE),"")</f>
        <v>Specialized Medical Center &amp; Hospital</v>
      </c>
      <c r="C159" s="7" t="str">
        <f>IFERROR(VLOOKUP(A159,'[2]Total Provider - Dec 2015'!$A$1:$K$1232,3,FALSE),"")</f>
        <v>NW5</v>
      </c>
      <c r="D159" s="7" t="str">
        <f>IFERROR(VLOOKUP(A159,'[2]Total Provider - Dec 2015'!$A$1:$K$1232,4,FALSE),"")</f>
        <v>Riyadh</v>
      </c>
      <c r="E159" s="7" t="str">
        <f>IFERROR(VLOOKUP(A159,'[2]Total Provider - Dec 2015'!$A$1:$K$1232,5,FALSE),"")</f>
        <v>Riyadh</v>
      </c>
      <c r="F159" s="7" t="str">
        <f>IFERROR(VLOOKUP(A159,'[2]Total Provider - Dec 2015'!$A$1:$K$1232,6,FALSE),"")</f>
        <v>Takhassusi Street</v>
      </c>
      <c r="G159" s="7" t="str">
        <f>IFERROR(VLOOKUP(A159,'[2]Total Provider - Dec 2015'!$A$1:$K$1232,7,FALSE),"")</f>
        <v>0114164000</v>
      </c>
      <c r="H159" s="10" t="str">
        <f>IFERROR(VLOOKUP(A159,'[2]Total Provider - Dec 2015'!$A$1:$K$1232,8,FALSE),"")</f>
        <v xml:space="preserve">شارع التخصصي </v>
      </c>
      <c r="I159" s="10" t="str">
        <f>IFERROR(VLOOKUP(A159,'[2]Total Provider - Dec 2015'!$A$1:$K$1232,9,FALSE),"")</f>
        <v>الرياض</v>
      </c>
      <c r="J159" s="10" t="str">
        <f>IFERROR(VLOOKUP(A159,'[2]Total Provider - Dec 2015'!$A$1:$K$1232,10,FALSE),"")</f>
        <v>الرياض</v>
      </c>
      <c r="K159" s="10" t="str">
        <f>IFERROR(VLOOKUP(A159,'[2]Total Provider - Dec 2015'!$A$1:$K$1232,11,FALSE),"")</f>
        <v xml:space="preserve">مستشفى المركز التخصصي الطبي </v>
      </c>
    </row>
    <row r="160" spans="1:11" hidden="1" x14ac:dyDescent="0.25">
      <c r="A160" s="5">
        <v>20432</v>
      </c>
      <c r="B160" s="6" t="str">
        <f>IFERROR(VLOOKUP(A160,'[2]Total Provider - Dec 2015'!$A$1:$K$1232,2,FALSE),"")</f>
        <v>Elite Hospital (Ex Elite Medical &amp; Surgical Center)</v>
      </c>
      <c r="C160" s="7" t="str">
        <f>IFERROR(VLOOKUP(A160,'[2]Total Provider - Dec 2015'!$A$1:$K$1232,3,FALSE),"")</f>
        <v>NWR</v>
      </c>
      <c r="D160" s="7" t="str">
        <f>IFERROR(VLOOKUP(A160,'[2]Total Provider - Dec 2015'!$A$1:$K$1232,4,FALSE),"")</f>
        <v>Riyadh</v>
      </c>
      <c r="E160" s="7" t="str">
        <f>IFERROR(VLOOKUP(A160,'[2]Total Provider - Dec 2015'!$A$1:$K$1232,5,FALSE),"")</f>
        <v>Riyadh</v>
      </c>
      <c r="F160" s="7" t="str">
        <f>IFERROR(VLOOKUP(A160,'[2]Total Provider - Dec 2015'!$A$1:$K$1232,6,FALSE),"")</f>
        <v>Olaya Street</v>
      </c>
      <c r="G160" s="7" t="str">
        <f>IFERROR(VLOOKUP(A160,'[2]Total Provider - Dec 2015'!$A$1:$K$1232,7,FALSE),"")</f>
        <v>0114616777</v>
      </c>
      <c r="H160" s="10" t="str">
        <f>IFERROR(VLOOKUP(A160,'[2]Total Provider - Dec 2015'!$A$1:$K$1232,8,FALSE),"")</f>
        <v>شارع العليا</v>
      </c>
      <c r="I160" s="10" t="str">
        <f>IFERROR(VLOOKUP(A160,'[2]Total Provider - Dec 2015'!$A$1:$K$1232,9,FALSE),"")</f>
        <v>الرياض</v>
      </c>
      <c r="J160" s="10" t="str">
        <f>IFERROR(VLOOKUP(A160,'[2]Total Provider - Dec 2015'!$A$1:$K$1232,10,FALSE),"")</f>
        <v>الرياض</v>
      </c>
      <c r="K160" s="10" t="str">
        <f>IFERROR(VLOOKUP(A160,'[2]Total Provider - Dec 2015'!$A$1:$K$1232,11,FALSE),"")</f>
        <v>مستشفى النخبة</v>
      </c>
    </row>
    <row r="161" spans="1:11" hidden="1" x14ac:dyDescent="0.25">
      <c r="A161" s="5">
        <v>20433</v>
      </c>
      <c r="B161" s="6" t="str">
        <f>IFERROR(VLOOKUP(A161,'[2]Total Provider - Dec 2015'!$A$1:$K$1232,2,FALSE),"")</f>
        <v>Modern Medical Complex</v>
      </c>
      <c r="C161" s="7" t="str">
        <f>IFERROR(VLOOKUP(A161,'[2]Total Provider - Dec 2015'!$A$1:$K$1232,3,FALSE),"")</f>
        <v>NW4</v>
      </c>
      <c r="D161" s="7" t="str">
        <f>IFERROR(VLOOKUP(A161,'[2]Total Provider - Dec 2015'!$A$1:$K$1232,4,FALSE),"")</f>
        <v>Riyadh</v>
      </c>
      <c r="E161" s="7" t="str">
        <f>IFERROR(VLOOKUP(A161,'[2]Total Provider - Dec 2015'!$A$1:$K$1232,5,FALSE),"")</f>
        <v>Riyadh</v>
      </c>
      <c r="F161" s="7" t="str">
        <f>IFERROR(VLOOKUP(A161,'[2]Total Provider - Dec 2015'!$A$1:$K$1232,6,FALSE),"")</f>
        <v>Al Rabwa Area</v>
      </c>
      <c r="G161" s="7" t="str">
        <f>IFERROR(VLOOKUP(A161,'[2]Total Provider - Dec 2015'!$A$1:$K$1232,7,FALSE),"")</f>
        <v>0114918003</v>
      </c>
      <c r="H161" s="10" t="str">
        <f>IFERROR(VLOOKUP(A161,'[2]Total Provider - Dec 2015'!$A$1:$K$1232,8,FALSE),"")</f>
        <v>حي الربوة</v>
      </c>
      <c r="I161" s="10" t="str">
        <f>IFERROR(VLOOKUP(A161,'[2]Total Provider - Dec 2015'!$A$1:$K$1232,9,FALSE),"")</f>
        <v>الرياض</v>
      </c>
      <c r="J161" s="10" t="str">
        <f>IFERROR(VLOOKUP(A161,'[2]Total Provider - Dec 2015'!$A$1:$K$1232,10,FALSE),"")</f>
        <v>الرياض</v>
      </c>
      <c r="K161" s="10" t="str">
        <f>IFERROR(VLOOKUP(A161,'[2]Total Provider - Dec 2015'!$A$1:$K$1232,11,FALSE),"")</f>
        <v xml:space="preserve">مجمع عيادات الطبي الحديث </v>
      </c>
    </row>
    <row r="162" spans="1:11" hidden="1" x14ac:dyDescent="0.25">
      <c r="A162" s="5">
        <v>20434</v>
      </c>
      <c r="B162" s="6" t="str">
        <f>IFERROR(VLOOKUP(A162,'[2]Total Provider - Dec 2015'!$A$1:$K$1232,2,FALSE),"")</f>
        <v>Abas Medical Center (Ex Al Anfal Polyclinic)</v>
      </c>
      <c r="C162" s="7" t="str">
        <f>IFERROR(VLOOKUP(A162,'[2]Total Provider - Dec 2015'!$A$1:$K$1232,3,FALSE),"")</f>
        <v>NWS</v>
      </c>
      <c r="D162" s="7" t="str">
        <f>IFERROR(VLOOKUP(A162,'[2]Total Provider - Dec 2015'!$A$1:$K$1232,4,FALSE),"")</f>
        <v>Riyadh</v>
      </c>
      <c r="E162" s="7" t="str">
        <f>IFERROR(VLOOKUP(A162,'[2]Total Provider - Dec 2015'!$A$1:$K$1232,5,FALSE),"")</f>
        <v>Shaqra'a</v>
      </c>
      <c r="F162" s="7" t="str">
        <f>IFERROR(VLOOKUP(A162,'[2]Total Provider - Dec 2015'!$A$1:$K$1232,6,FALSE),"")</f>
        <v>Shakra District, Arbaen Street</v>
      </c>
      <c r="G162" s="7" t="str">
        <f>IFERROR(VLOOKUP(A162,'[2]Total Provider - Dec 2015'!$A$1:$K$1232,7,FALSE),"")</f>
        <v>0116223434</v>
      </c>
      <c r="H162" s="10" t="str">
        <f>IFERROR(VLOOKUP(A162,'[2]Total Provider - Dec 2015'!$A$1:$K$1232,8,FALSE),"")</f>
        <v>شارع الأربعين - حي الشقرا</v>
      </c>
      <c r="I162" s="10" t="str">
        <f>IFERROR(VLOOKUP(A162,'[2]Total Provider - Dec 2015'!$A$1:$K$1232,9,FALSE),"")</f>
        <v>شقراء</v>
      </c>
      <c r="J162" s="10" t="str">
        <f>IFERROR(VLOOKUP(A162,'[2]Total Provider - Dec 2015'!$A$1:$K$1232,10,FALSE),"")</f>
        <v>الرياض</v>
      </c>
      <c r="K162" s="10" t="str">
        <f>IFERROR(VLOOKUP(A162,'[2]Total Provider - Dec 2015'!$A$1:$K$1232,11,FALSE),"")</f>
        <v>مجمع عيادات ركن آباس الطبي</v>
      </c>
    </row>
    <row r="163" spans="1:11" hidden="1" x14ac:dyDescent="0.25">
      <c r="A163" s="5">
        <v>20435</v>
      </c>
      <c r="B163" s="6" t="str">
        <f>IFERROR(VLOOKUP(A163,'[2]Total Provider - Dec 2015'!$A$1:$K$1232,2,FALSE),"")</f>
        <v>Jubail Medical Center</v>
      </c>
      <c r="C163" s="7" t="str">
        <f>IFERROR(VLOOKUP(A163,'[2]Total Provider - Dec 2015'!$A$1:$K$1232,3,FALSE),"")</f>
        <v>NWS</v>
      </c>
      <c r="D163" s="7" t="str">
        <f>IFERROR(VLOOKUP(A163,'[2]Total Provider - Dec 2015'!$A$1:$K$1232,4,FALSE),"")</f>
        <v>Eastern Province</v>
      </c>
      <c r="E163" s="7" t="str">
        <f>IFERROR(VLOOKUP(A163,'[2]Total Provider - Dec 2015'!$A$1:$K$1232,5,FALSE),"")</f>
        <v>Jubail</v>
      </c>
      <c r="F163" s="7" t="str">
        <f>IFERROR(VLOOKUP(A163,'[2]Total Provider - Dec 2015'!$A$1:$K$1232,6,FALSE),"")</f>
        <v>Al Mansour Road</v>
      </c>
      <c r="G163" s="7" t="str">
        <f>IFERROR(VLOOKUP(A163,'[2]Total Provider - Dec 2015'!$A$1:$K$1232,7,FALSE),"")</f>
        <v>0133631888</v>
      </c>
      <c r="H163" s="10" t="str">
        <f>IFERROR(VLOOKUP(A163,'[2]Total Provider - Dec 2015'!$A$1:$K$1232,8,FALSE),"")</f>
        <v>طريق المنصور</v>
      </c>
      <c r="I163" s="10" t="str">
        <f>IFERROR(VLOOKUP(A163,'[2]Total Provider - Dec 2015'!$A$1:$K$1232,9,FALSE),"")</f>
        <v>الجبيل</v>
      </c>
      <c r="J163" s="10" t="str">
        <f>IFERROR(VLOOKUP(A163,'[2]Total Provider - Dec 2015'!$A$1:$K$1232,10,FALSE),"")</f>
        <v>المنطقة الشرقية</v>
      </c>
      <c r="K163" s="10" t="str">
        <f>IFERROR(VLOOKUP(A163,'[2]Total Provider - Dec 2015'!$A$1:$K$1232,11,FALSE),"")</f>
        <v>المركز الطبي التخصصي - 3 الجبيل</v>
      </c>
    </row>
    <row r="164" spans="1:11" hidden="1" x14ac:dyDescent="0.25">
      <c r="A164" s="5">
        <v>20438</v>
      </c>
      <c r="B164" s="6" t="str">
        <f>IFERROR(VLOOKUP(A164,'[2]Total Provider - Dec 2015'!$A$1:$K$1232,2,FALSE),"")</f>
        <v>Manar Al Sihha Dispensary</v>
      </c>
      <c r="C164" s="7" t="str">
        <f>IFERROR(VLOOKUP(A164,'[2]Total Provider - Dec 2015'!$A$1:$K$1232,3,FALSE),"")</f>
        <v>NWS</v>
      </c>
      <c r="D164" s="7" t="str">
        <f>IFERROR(VLOOKUP(A164,'[2]Total Provider - Dec 2015'!$A$1:$K$1232,4,FALSE),"")</f>
        <v>Eastern Province</v>
      </c>
      <c r="E164" s="7" t="str">
        <f>IFERROR(VLOOKUP(A164,'[2]Total Provider - Dec 2015'!$A$1:$K$1232,5,FALSE),"")</f>
        <v>Abqiq</v>
      </c>
      <c r="F164" s="7" t="str">
        <f>IFERROR(VLOOKUP(A164,'[2]Total Provider - Dec 2015'!$A$1:$K$1232,6,FALSE),"")</f>
        <v>Zahran Street - Airport District</v>
      </c>
      <c r="G164" s="7" t="str">
        <f>IFERROR(VLOOKUP(A164,'[2]Total Provider - Dec 2015'!$A$1:$K$1232,7,FALSE),"")</f>
        <v>0135660163</v>
      </c>
      <c r="H164" s="10" t="str">
        <f>IFERROR(VLOOKUP(A164,'[2]Total Provider - Dec 2015'!$A$1:$K$1232,8,FALSE),"")</f>
        <v>شارع زهران - حي المطار</v>
      </c>
      <c r="I164" s="10" t="str">
        <f>IFERROR(VLOOKUP(A164,'[2]Total Provider - Dec 2015'!$A$1:$K$1232,9,FALSE),"")</f>
        <v>أبقيق</v>
      </c>
      <c r="J164" s="10" t="str">
        <f>IFERROR(VLOOKUP(A164,'[2]Total Provider - Dec 2015'!$A$1:$K$1232,10,FALSE),"")</f>
        <v>المنطقة الشرقية</v>
      </c>
      <c r="K164" s="10" t="str">
        <f>IFERROR(VLOOKUP(A164,'[2]Total Provider - Dec 2015'!$A$1:$K$1232,11,FALSE),"")</f>
        <v>مستوصف منار الصحة</v>
      </c>
    </row>
    <row r="165" spans="1:11" hidden="1" x14ac:dyDescent="0.25">
      <c r="A165" s="5">
        <v>20443</v>
      </c>
      <c r="B165" s="6" t="str">
        <f>IFERROR(VLOOKUP(A165,'[2]Total Provider - Dec 2015'!$A$1:$K$1232,2,FALSE),"")</f>
        <v>Riyadh Consultative Clinics</v>
      </c>
      <c r="C165" s="7" t="str">
        <f>IFERROR(VLOOKUP(A165,'[2]Total Provider - Dec 2015'!$A$1:$K$1232,3,FALSE),"")</f>
        <v>NWR</v>
      </c>
      <c r="D165" s="7" t="str">
        <f>IFERROR(VLOOKUP(A165,'[2]Total Provider - Dec 2015'!$A$1:$K$1232,4,FALSE),"")</f>
        <v>Riyadh</v>
      </c>
      <c r="E165" s="7" t="str">
        <f>IFERROR(VLOOKUP(A165,'[2]Total Provider - Dec 2015'!$A$1:$K$1232,5,FALSE),"")</f>
        <v>Riyadh</v>
      </c>
      <c r="F165" s="7" t="str">
        <f>IFERROR(VLOOKUP(A165,'[2]Total Provider - Dec 2015'!$A$1:$K$1232,6,FALSE),"")</f>
        <v>Al Moroj District</v>
      </c>
      <c r="G165" s="7" t="str">
        <f>IFERROR(VLOOKUP(A165,'[2]Total Provider - Dec 2015'!$A$1:$K$1232,7,FALSE),"")</f>
        <v>0114507000</v>
      </c>
      <c r="H165" s="10" t="str">
        <f>IFERROR(VLOOKUP(A165,'[2]Total Provider - Dec 2015'!$A$1:$K$1232,8,FALSE),"")</f>
        <v>حي المروج</v>
      </c>
      <c r="I165" s="10" t="str">
        <f>IFERROR(VLOOKUP(A165,'[2]Total Provider - Dec 2015'!$A$1:$K$1232,9,FALSE),"")</f>
        <v>الرياض</v>
      </c>
      <c r="J165" s="10" t="str">
        <f>IFERROR(VLOOKUP(A165,'[2]Total Provider - Dec 2015'!$A$1:$K$1232,10,FALSE),"")</f>
        <v>الرياض</v>
      </c>
      <c r="K165" s="10" t="str">
        <f>IFERROR(VLOOKUP(A165,'[2]Total Provider - Dec 2015'!$A$1:$K$1232,11,FALSE),"")</f>
        <v xml:space="preserve">عيادات الرياض الإستشارية </v>
      </c>
    </row>
    <row r="166" spans="1:11" hidden="1" x14ac:dyDescent="0.25">
      <c r="A166" s="5">
        <v>20444</v>
      </c>
      <c r="B166" s="6" t="str">
        <f>IFERROR(VLOOKUP(A166,'[2]Total Provider - Dec 2015'!$A$1:$K$1232,2,FALSE),"")</f>
        <v>Consultative Medical Clinics</v>
      </c>
      <c r="C166" s="7" t="str">
        <f>IFERROR(VLOOKUP(A166,'[2]Total Provider - Dec 2015'!$A$1:$K$1232,3,FALSE),"")</f>
        <v>NW6</v>
      </c>
      <c r="D166" s="7" t="str">
        <f>IFERROR(VLOOKUP(A166,'[2]Total Provider - Dec 2015'!$A$1:$K$1232,4,FALSE),"")</f>
        <v>Riyadh</v>
      </c>
      <c r="E166" s="7" t="str">
        <f>IFERROR(VLOOKUP(A166,'[2]Total Provider - Dec 2015'!$A$1:$K$1232,5,FALSE),"")</f>
        <v>Riyadh</v>
      </c>
      <c r="F166" s="7" t="str">
        <f>IFERROR(VLOOKUP(A166,'[2]Total Provider - Dec 2015'!$A$1:$K$1232,6,FALSE),"")</f>
        <v>King Fahed Street</v>
      </c>
      <c r="G166" s="7" t="str">
        <f>IFERROR(VLOOKUP(A166,'[2]Total Provider - Dec 2015'!$A$1:$K$1232,7,FALSE),"")</f>
        <v>0112320000</v>
      </c>
      <c r="H166" s="10" t="str">
        <f>IFERROR(VLOOKUP(A166,'[2]Total Provider - Dec 2015'!$A$1:$K$1232,8,FALSE),"")</f>
        <v>شارع الملك فهد</v>
      </c>
      <c r="I166" s="10" t="str">
        <f>IFERROR(VLOOKUP(A166,'[2]Total Provider - Dec 2015'!$A$1:$K$1232,9,FALSE),"")</f>
        <v>الرياض</v>
      </c>
      <c r="J166" s="10" t="str">
        <f>IFERROR(VLOOKUP(A166,'[2]Total Provider - Dec 2015'!$A$1:$K$1232,10,FALSE),"")</f>
        <v>الرياض</v>
      </c>
      <c r="K166" s="10" t="str">
        <f>IFERROR(VLOOKUP(A166,'[2]Total Provider - Dec 2015'!$A$1:$K$1232,11,FALSE),"")</f>
        <v xml:space="preserve">العيادات الإستشارية الطبية </v>
      </c>
    </row>
    <row r="167" spans="1:11" hidden="1" x14ac:dyDescent="0.25">
      <c r="A167" s="5">
        <v>20445</v>
      </c>
      <c r="B167" s="6" t="str">
        <f>IFERROR(VLOOKUP(A167,'[2]Total Provider - Dec 2015'!$A$1:$K$1232,2,FALSE),"")</f>
        <v>Al Badiah Consultative Clinics</v>
      </c>
      <c r="C167" s="7" t="str">
        <f>IFERROR(VLOOKUP(A167,'[2]Total Provider - Dec 2015'!$A$1:$K$1232,3,FALSE),"")</f>
        <v>NWR</v>
      </c>
      <c r="D167" s="7" t="str">
        <f>IFERROR(VLOOKUP(A167,'[2]Total Provider - Dec 2015'!$A$1:$K$1232,4,FALSE),"")</f>
        <v>Riyadh</v>
      </c>
      <c r="E167" s="7" t="str">
        <f>IFERROR(VLOOKUP(A167,'[2]Total Provider - Dec 2015'!$A$1:$K$1232,5,FALSE),"")</f>
        <v>Riyadh</v>
      </c>
      <c r="F167" s="7" t="str">
        <f>IFERROR(VLOOKUP(A167,'[2]Total Provider - Dec 2015'!$A$1:$K$1232,6,FALSE),"")</f>
        <v>Al Badiah Area</v>
      </c>
      <c r="G167" s="7" t="str">
        <f>IFERROR(VLOOKUP(A167,'[2]Total Provider - Dec 2015'!$A$1:$K$1232,7,FALSE),"")</f>
        <v>0112320000</v>
      </c>
      <c r="H167" s="10" t="str">
        <f>IFERROR(VLOOKUP(A167,'[2]Total Provider - Dec 2015'!$A$1:$K$1232,8,FALSE),"")</f>
        <v>حي البديعة</v>
      </c>
      <c r="I167" s="10" t="str">
        <f>IFERROR(VLOOKUP(A167,'[2]Total Provider - Dec 2015'!$A$1:$K$1232,9,FALSE),"")</f>
        <v>الرياض</v>
      </c>
      <c r="J167" s="10" t="str">
        <f>IFERROR(VLOOKUP(A167,'[2]Total Provider - Dec 2015'!$A$1:$K$1232,10,FALSE),"")</f>
        <v>الرياض</v>
      </c>
      <c r="K167" s="10" t="str">
        <f>IFERROR(VLOOKUP(A167,'[2]Total Provider - Dec 2015'!$A$1:$K$1232,11,FALSE),"")</f>
        <v xml:space="preserve">عيادات البديعة الإستشارية </v>
      </c>
    </row>
    <row r="168" spans="1:11" hidden="1" x14ac:dyDescent="0.25">
      <c r="A168" s="5">
        <v>20447</v>
      </c>
      <c r="B168" s="6" t="str">
        <f>IFERROR(VLOOKUP(A168,'[2]Total Provider - Dec 2015'!$A$1:$K$1232,2,FALSE),"")</f>
        <v>Al Abeer Clinic</v>
      </c>
      <c r="C168" s="7" t="str">
        <f>IFERROR(VLOOKUP(A168,'[2]Total Provider - Dec 2015'!$A$1:$K$1232,3,FALSE),"")</f>
        <v>NWS</v>
      </c>
      <c r="D168" s="7" t="str">
        <f>IFERROR(VLOOKUP(A168,'[2]Total Provider - Dec 2015'!$A$1:$K$1232,4,FALSE),"")</f>
        <v>Makkah</v>
      </c>
      <c r="E168" s="7" t="str">
        <f>IFERROR(VLOOKUP(A168,'[2]Total Provider - Dec 2015'!$A$1:$K$1232,5,FALSE),"")</f>
        <v>Jeddah</v>
      </c>
      <c r="F168" s="7" t="str">
        <f>IFERROR(VLOOKUP(A168,'[2]Total Provider - Dec 2015'!$A$1:$K$1232,6,FALSE),"")</f>
        <v>Khalid Bin Walid Street, Sharafiyah District</v>
      </c>
      <c r="G168" s="7" t="str">
        <f>IFERROR(VLOOKUP(A168,'[2]Total Provider - Dec 2015'!$A$1:$K$1232,7,FALSE),"")</f>
        <v>0126573001</v>
      </c>
      <c r="H168" s="10" t="str">
        <f>IFERROR(VLOOKUP(A168,'[2]Total Provider - Dec 2015'!$A$1:$K$1232,8,FALSE),"")</f>
        <v>شارع خالد بن الوليد - حي المشرفة</v>
      </c>
      <c r="I168" s="10" t="str">
        <f>IFERROR(VLOOKUP(A168,'[2]Total Provider - Dec 2015'!$A$1:$K$1232,9,FALSE),"")</f>
        <v>جدة</v>
      </c>
      <c r="J168" s="10" t="str">
        <f>IFERROR(VLOOKUP(A168,'[2]Total Provider - Dec 2015'!$A$1:$K$1232,10,FALSE),"")</f>
        <v>مكة المكرمة</v>
      </c>
      <c r="K168" s="10" t="str">
        <f>IFERROR(VLOOKUP(A168,'[2]Total Provider - Dec 2015'!$A$1:$K$1232,11,FALSE),"")</f>
        <v xml:space="preserve">مستوصف العبير - الشرفية </v>
      </c>
    </row>
    <row r="169" spans="1:11" hidden="1" x14ac:dyDescent="0.25">
      <c r="A169" s="5">
        <v>20459</v>
      </c>
      <c r="B169" s="6" t="str">
        <f>IFERROR(VLOOKUP(A169,'[2]Total Provider - Dec 2015'!$A$1:$K$1232,2,FALSE),"")</f>
        <v>Al Mana General Hospital</v>
      </c>
      <c r="C169" s="7" t="str">
        <f>IFERROR(VLOOKUP(A169,'[2]Total Provider - Dec 2015'!$A$1:$K$1232,3,FALSE),"")</f>
        <v>NW5</v>
      </c>
      <c r="D169" s="7" t="str">
        <f>IFERROR(VLOOKUP(A169,'[2]Total Provider - Dec 2015'!$A$1:$K$1232,4,FALSE),"")</f>
        <v>Eastern Province</v>
      </c>
      <c r="E169" s="7" t="str">
        <f>IFERROR(VLOOKUP(A169,'[2]Total Provider - Dec 2015'!$A$1:$K$1232,5,FALSE),"")</f>
        <v>Hofuf</v>
      </c>
      <c r="F169" s="7" t="str">
        <f>IFERROR(VLOOKUP(A169,'[2]Total Provider - Dec 2015'!$A$1:$K$1232,6,FALSE),"")</f>
        <v>Al Hofuf</v>
      </c>
      <c r="G169" s="7" t="str">
        <f>IFERROR(VLOOKUP(A169,'[2]Total Provider - Dec 2015'!$A$1:$K$1232,7,FALSE),"")</f>
        <v>0135887000</v>
      </c>
      <c r="H169" s="10" t="str">
        <f>IFERROR(VLOOKUP(A169,'[2]Total Provider - Dec 2015'!$A$1:$K$1232,8,FALSE),"")</f>
        <v>الهفوف</v>
      </c>
      <c r="I169" s="10" t="str">
        <f>IFERROR(VLOOKUP(A169,'[2]Total Provider - Dec 2015'!$A$1:$K$1232,9,FALSE),"")</f>
        <v>الهفوف</v>
      </c>
      <c r="J169" s="10" t="str">
        <f>IFERROR(VLOOKUP(A169,'[2]Total Provider - Dec 2015'!$A$1:$K$1232,10,FALSE),"")</f>
        <v>المنطقة الشرقية</v>
      </c>
      <c r="K169" s="10" t="str">
        <f>IFERROR(VLOOKUP(A169,'[2]Total Provider - Dec 2015'!$A$1:$K$1232,11,FALSE),"")</f>
        <v xml:space="preserve">مستشفى المانع العام </v>
      </c>
    </row>
    <row r="170" spans="1:11" hidden="1" x14ac:dyDescent="0.25">
      <c r="A170" s="5">
        <v>20469</v>
      </c>
      <c r="B170" s="6" t="str">
        <f>IFERROR(VLOOKUP(A170,'[2]Total Provider - Dec 2015'!$A$1:$K$1232,2,FALSE),"")</f>
        <v>Al Mayiez Medical Center</v>
      </c>
      <c r="C170" s="7" t="str">
        <f>IFERROR(VLOOKUP(A170,'[2]Total Provider - Dec 2015'!$A$1:$K$1232,3,FALSE),"")</f>
        <v>NW2</v>
      </c>
      <c r="D170" s="7" t="str">
        <f>IFERROR(VLOOKUP(A170,'[2]Total Provider - Dec 2015'!$A$1:$K$1232,4,FALSE),"")</f>
        <v>Riyadh</v>
      </c>
      <c r="E170" s="7" t="str">
        <f>IFERROR(VLOOKUP(A170,'[2]Total Provider - Dec 2015'!$A$1:$K$1232,5,FALSE),"")</f>
        <v>Riyadh</v>
      </c>
      <c r="F170" s="7" t="str">
        <f>IFERROR(VLOOKUP(A170,'[2]Total Provider - Dec 2015'!$A$1:$K$1232,6,FALSE),"")</f>
        <v>Al Olaya Main Street, Moosa Bin Nosair</v>
      </c>
      <c r="G170" s="7" t="str">
        <f>IFERROR(VLOOKUP(A170,'[2]Total Provider - Dec 2015'!$A$1:$K$1232,7,FALSE),"")</f>
        <v>0112169999</v>
      </c>
      <c r="H170" s="10" t="str">
        <f>IFERROR(VLOOKUP(A170,'[2]Total Provider - Dec 2015'!$A$1:$K$1232,8,FALSE),"")</f>
        <v>شارع العليا، موسى بن نصير</v>
      </c>
      <c r="I170" s="10" t="str">
        <f>IFERROR(VLOOKUP(A170,'[2]Total Provider - Dec 2015'!$A$1:$K$1232,9,FALSE),"")</f>
        <v>الرياض</v>
      </c>
      <c r="J170" s="10" t="str">
        <f>IFERROR(VLOOKUP(A170,'[2]Total Provider - Dec 2015'!$A$1:$K$1232,10,FALSE),"")</f>
        <v>الرياض</v>
      </c>
      <c r="K170" s="10" t="str">
        <f>IFERROR(VLOOKUP(A170,'[2]Total Provider - Dec 2015'!$A$1:$K$1232,11,FALSE),"")</f>
        <v>مركز المايز الطبي</v>
      </c>
    </row>
    <row r="171" spans="1:11" hidden="1" x14ac:dyDescent="0.25">
      <c r="A171" s="5">
        <v>20509</v>
      </c>
      <c r="B171" s="6" t="str">
        <f>IFERROR(VLOOKUP(A171,'[2]Total Provider - Dec 2015'!$A$1:$K$1232,2,FALSE),"")</f>
        <v>Saudi German Hospital</v>
      </c>
      <c r="C171" s="7" t="str">
        <f>IFERROR(VLOOKUP(A171,'[2]Total Provider - Dec 2015'!$A$1:$K$1232,3,FALSE),"")</f>
        <v>NW6</v>
      </c>
      <c r="D171" s="7" t="str">
        <f>IFERROR(VLOOKUP(A171,'[2]Total Provider - Dec 2015'!$A$1:$K$1232,4,FALSE),"")</f>
        <v>Riyadh</v>
      </c>
      <c r="E171" s="7" t="str">
        <f>IFERROR(VLOOKUP(A171,'[2]Total Provider - Dec 2015'!$A$1:$K$1232,5,FALSE),"")</f>
        <v>Riyadh</v>
      </c>
      <c r="F171" s="7" t="str">
        <f>IFERROR(VLOOKUP(A171,'[2]Total Provider - Dec 2015'!$A$1:$K$1232,6,FALSE),"")</f>
        <v>Sahafa District Exit 4</v>
      </c>
      <c r="G171" s="7" t="str">
        <f>IFERROR(VLOOKUP(A171,'[2]Total Provider - Dec 2015'!$A$1:$K$1232,7,FALSE),"")</f>
        <v>0114873000</v>
      </c>
      <c r="H171" s="10" t="str">
        <f>IFERROR(VLOOKUP(A171,'[2]Total Provider - Dec 2015'!$A$1:$K$1232,8,FALSE),"")</f>
        <v>حي الصحافة - مخرج 4</v>
      </c>
      <c r="I171" s="10" t="str">
        <f>IFERROR(VLOOKUP(A171,'[2]Total Provider - Dec 2015'!$A$1:$K$1232,9,FALSE),"")</f>
        <v>الرياض</v>
      </c>
      <c r="J171" s="10" t="str">
        <f>IFERROR(VLOOKUP(A171,'[2]Total Provider - Dec 2015'!$A$1:$K$1232,10,FALSE),"")</f>
        <v>الرياض</v>
      </c>
      <c r="K171" s="10" t="str">
        <f>IFERROR(VLOOKUP(A171,'[2]Total Provider - Dec 2015'!$A$1:$K$1232,11,FALSE),"")</f>
        <v xml:space="preserve">مستشفى السعودي الألماني </v>
      </c>
    </row>
    <row r="172" spans="1:11" hidden="1" x14ac:dyDescent="0.25">
      <c r="A172" s="5">
        <v>20529</v>
      </c>
      <c r="B172" s="6" t="str">
        <f>IFERROR(VLOOKUP(A172,'[2]Total Provider - Dec 2015'!$A$1:$K$1232,2,FALSE),"")</f>
        <v>Dar Al Taafi Medical Services Clinic</v>
      </c>
      <c r="C172" s="7" t="str">
        <f>IFERROR(VLOOKUP(A172,'[2]Total Provider - Dec 2015'!$A$1:$K$1232,3,FALSE),"")</f>
        <v>NWS</v>
      </c>
      <c r="D172" s="7" t="str">
        <f>IFERROR(VLOOKUP(A172,'[2]Total Provider - Dec 2015'!$A$1:$K$1232,4,FALSE),"")</f>
        <v>Eastern Province</v>
      </c>
      <c r="E172" s="7" t="str">
        <f>IFERROR(VLOOKUP(A172,'[2]Total Provider - Dec 2015'!$A$1:$K$1232,5,FALSE),"")</f>
        <v>Ras Tanura</v>
      </c>
      <c r="F172" s="7" t="str">
        <f>IFERROR(VLOOKUP(A172,'[2]Total Provider - Dec 2015'!$A$1:$K$1232,6,FALSE),"")</f>
        <v>King Khaled Street</v>
      </c>
      <c r="G172" s="7" t="str">
        <f>IFERROR(VLOOKUP(A172,'[2]Total Provider - Dec 2015'!$A$1:$K$1232,7,FALSE),"")</f>
        <v>0136680069</v>
      </c>
      <c r="H172" s="10" t="str">
        <f>IFERROR(VLOOKUP(A172,'[2]Total Provider - Dec 2015'!$A$1:$K$1232,8,FALSE),"")</f>
        <v>شارع المك خالد</v>
      </c>
      <c r="I172" s="10" t="str">
        <f>IFERROR(VLOOKUP(A172,'[2]Total Provider - Dec 2015'!$A$1:$K$1232,9,FALSE),"")</f>
        <v>رأس تنورة</v>
      </c>
      <c r="J172" s="10" t="str">
        <f>IFERROR(VLOOKUP(A172,'[2]Total Provider - Dec 2015'!$A$1:$K$1232,10,FALSE),"")</f>
        <v>المنطقة الشرقية</v>
      </c>
      <c r="K172" s="10" t="str">
        <f>IFERROR(VLOOKUP(A172,'[2]Total Provider - Dec 2015'!$A$1:$K$1232,11,FALSE),"")</f>
        <v xml:space="preserve">مستوصف دار التعافي للخدمات الطبية </v>
      </c>
    </row>
    <row r="173" spans="1:11" hidden="1" x14ac:dyDescent="0.25">
      <c r="A173" s="5">
        <v>20600</v>
      </c>
      <c r="B173" s="6" t="str">
        <f>IFERROR(VLOOKUP(A173,'[2]Total Provider - Dec 2015'!$A$1:$K$1232,2,FALSE),"")</f>
        <v>Al Ahly Polyclinic (Khorma)</v>
      </c>
      <c r="C173" s="7" t="str">
        <f>IFERROR(VLOOKUP(A173,'[2]Total Provider - Dec 2015'!$A$1:$K$1232,3,FALSE),"")</f>
        <v>NWR</v>
      </c>
      <c r="D173" s="7" t="str">
        <f>IFERROR(VLOOKUP(A173,'[2]Total Provider - Dec 2015'!$A$1:$K$1232,4,FALSE),"")</f>
        <v>Makkah</v>
      </c>
      <c r="E173" s="7" t="str">
        <f>IFERROR(VLOOKUP(A173,'[2]Total Provider - Dec 2015'!$A$1:$K$1232,5,FALSE),"")</f>
        <v>Al Khorma</v>
      </c>
      <c r="F173" s="7" t="str">
        <f>IFERROR(VLOOKUP(A173,'[2]Total Provider - Dec 2015'!$A$1:$K$1232,6,FALSE),"")</f>
        <v>Al Khorma Street- Nozha Dist</v>
      </c>
      <c r="G173" s="7" t="str">
        <f>IFERROR(VLOOKUP(A173,'[2]Total Provider - Dec 2015'!$A$1:$K$1232,7,FALSE),"")</f>
        <v>0128321434</v>
      </c>
      <c r="H173" s="10" t="str">
        <f>IFERROR(VLOOKUP(A173,'[2]Total Provider - Dec 2015'!$A$1:$K$1232,8,FALSE),"")</f>
        <v xml:space="preserve">شارع الخرمة- حي النزهة </v>
      </c>
      <c r="I173" s="10" t="str">
        <f>IFERROR(VLOOKUP(A173,'[2]Total Provider - Dec 2015'!$A$1:$K$1232,9,FALSE),"")</f>
        <v>الخرمة</v>
      </c>
      <c r="J173" s="10" t="str">
        <f>IFERROR(VLOOKUP(A173,'[2]Total Provider - Dec 2015'!$A$1:$K$1232,10,FALSE),"")</f>
        <v>مكة المكرمة</v>
      </c>
      <c r="K173" s="10" t="str">
        <f>IFERROR(VLOOKUP(A173,'[2]Total Provider - Dec 2015'!$A$1:$K$1232,11,FALSE),"")</f>
        <v>مجمع أهالي الخرمة الطبي العام</v>
      </c>
    </row>
    <row r="174" spans="1:11" hidden="1" x14ac:dyDescent="0.25">
      <c r="A174" s="5">
        <v>20610</v>
      </c>
      <c r="B174" s="6" t="str">
        <f>IFERROR(VLOOKUP(A174,'[2]Total Provider - Dec 2015'!$A$1:$K$1232,2,FALSE),"")</f>
        <v>General Care Dispensary</v>
      </c>
      <c r="C174" s="7" t="str">
        <f>IFERROR(VLOOKUP(A174,'[2]Total Provider - Dec 2015'!$A$1:$K$1232,3,FALSE),"")</f>
        <v>NWS</v>
      </c>
      <c r="D174" s="7" t="str">
        <f>IFERROR(VLOOKUP(A174,'[2]Total Provider - Dec 2015'!$A$1:$K$1232,4,FALSE),"")</f>
        <v>Eastern Province</v>
      </c>
      <c r="E174" s="7" t="str">
        <f>IFERROR(VLOOKUP(A174,'[2]Total Provider - Dec 2015'!$A$1:$K$1232,5,FALSE),"")</f>
        <v>Dammam</v>
      </c>
      <c r="F174" s="7" t="str">
        <f>IFERROR(VLOOKUP(A174,'[2]Total Provider - Dec 2015'!$A$1:$K$1232,6,FALSE),"")</f>
        <v>Othman Bin Afan Street</v>
      </c>
      <c r="G174" s="7" t="str">
        <f>IFERROR(VLOOKUP(A174,'[2]Total Provider - Dec 2015'!$A$1:$K$1232,7,FALSE),"")</f>
        <v>0138467777</v>
      </c>
      <c r="H174" s="10" t="str">
        <f>IFERROR(VLOOKUP(A174,'[2]Total Provider - Dec 2015'!$A$1:$K$1232,8,FALSE),"")</f>
        <v>شارع عثمان بن عفان</v>
      </c>
      <c r="I174" s="10" t="str">
        <f>IFERROR(VLOOKUP(A174,'[2]Total Provider - Dec 2015'!$A$1:$K$1232,9,FALSE),"")</f>
        <v>الدمام</v>
      </c>
      <c r="J174" s="10" t="str">
        <f>IFERROR(VLOOKUP(A174,'[2]Total Provider - Dec 2015'!$A$1:$K$1232,10,FALSE),"")</f>
        <v>المنطقة الشرقية</v>
      </c>
      <c r="K174" s="10" t="str">
        <f>IFERROR(VLOOKUP(A174,'[2]Total Provider - Dec 2015'!$A$1:$K$1232,11,FALSE),"")</f>
        <v>مستوصف العناية الشاملة</v>
      </c>
    </row>
    <row r="175" spans="1:11" x14ac:dyDescent="0.25">
      <c r="A175" s="5">
        <v>20611</v>
      </c>
      <c r="B175" s="6" t="str">
        <f>IFERROR(VLOOKUP(A175,'[2]Total Provider - Dec 2015'!$A$1:$K$1232,2,FALSE),"")</f>
        <v>Al Yousif Hospital</v>
      </c>
      <c r="C175" s="7" t="str">
        <f>IFERROR(VLOOKUP(A175,'[2]Total Provider - Dec 2015'!$A$1:$K$1232,3,FALSE),"")</f>
        <v>NWS</v>
      </c>
      <c r="D175" s="7" t="str">
        <f>IFERROR(VLOOKUP(A175,'[2]Total Provider - Dec 2015'!$A$1:$K$1232,4,FALSE),"")</f>
        <v>Eastern Province</v>
      </c>
      <c r="E175" s="7" t="str">
        <f>IFERROR(VLOOKUP(A175,'[2]Total Provider - Dec 2015'!$A$1:$K$1232,5,FALSE),"")</f>
        <v>Khobar</v>
      </c>
      <c r="F175" s="7" t="str">
        <f>IFERROR(VLOOKUP(A175,'[2]Total Provider - Dec 2015'!$A$1:$K$1232,6,FALSE),"")</f>
        <v>Thuqbah-Al Bayunia,Al Mubaraz Street cross 27/28</v>
      </c>
      <c r="G175" s="7" t="str">
        <f>IFERROR(VLOOKUP(A175,'[2]Total Provider - Dec 2015'!$A$1:$K$1232,7,FALSE),"")</f>
        <v>0138642751</v>
      </c>
      <c r="H175" s="10" t="str">
        <f>IFERROR(VLOOKUP(A175,'[2]Total Provider - Dec 2015'!$A$1:$K$1232,8,FALSE),"")</f>
        <v>الثقبه, شارع المبرز تقاطع شارع 27/28</v>
      </c>
      <c r="I175" s="10" t="str">
        <f>IFERROR(VLOOKUP(A175,'[2]Total Provider - Dec 2015'!$A$1:$K$1232,9,FALSE),"")</f>
        <v>الخبر</v>
      </c>
      <c r="J175" s="10" t="str">
        <f>IFERROR(VLOOKUP(A175,'[2]Total Provider - Dec 2015'!$A$1:$K$1232,10,FALSE),"")</f>
        <v>المنطقة الشرقية</v>
      </c>
      <c r="K175" s="10" t="str">
        <f>IFERROR(VLOOKUP(A175,'[2]Total Provider - Dec 2015'!$A$1:$K$1232,11,FALSE),"")</f>
        <v xml:space="preserve">مستشفى اليوسف </v>
      </c>
    </row>
    <row r="176" spans="1:11" hidden="1" x14ac:dyDescent="0.25">
      <c r="A176" s="5">
        <v>20620</v>
      </c>
      <c r="B176" s="6" t="str">
        <f>IFERROR(VLOOKUP(A176,'[2]Total Provider - Dec 2015'!$A$1:$K$1232,2,FALSE),"")</f>
        <v>Jeddah National Hospital</v>
      </c>
      <c r="C176" s="7" t="str">
        <f>IFERROR(VLOOKUP(A176,'[2]Total Provider - Dec 2015'!$A$1:$K$1232,3,FALSE),"")</f>
        <v>NWR</v>
      </c>
      <c r="D176" s="7" t="str">
        <f>IFERROR(VLOOKUP(A176,'[2]Total Provider - Dec 2015'!$A$1:$K$1232,4,FALSE),"")</f>
        <v>Makkah</v>
      </c>
      <c r="E176" s="7" t="str">
        <f>IFERROR(VLOOKUP(A176,'[2]Total Provider - Dec 2015'!$A$1:$K$1232,5,FALSE),"")</f>
        <v>Jeddah</v>
      </c>
      <c r="F176" s="7" t="str">
        <f>IFERROR(VLOOKUP(A176,'[2]Total Provider - Dec 2015'!$A$1:$K$1232,6,FALSE),"")</f>
        <v>Makrona Street</v>
      </c>
      <c r="G176" s="7" t="str">
        <f>IFERROR(VLOOKUP(A176,'[2]Total Provider - Dec 2015'!$A$1:$K$1232,7,FALSE),"")</f>
        <v>0126710040</v>
      </c>
      <c r="H176" s="10" t="str">
        <f>IFERROR(VLOOKUP(A176,'[2]Total Provider - Dec 2015'!$A$1:$K$1232,8,FALSE),"")</f>
        <v>شارع المكرونة</v>
      </c>
      <c r="I176" s="10" t="str">
        <f>IFERROR(VLOOKUP(A176,'[2]Total Provider - Dec 2015'!$A$1:$K$1232,9,FALSE),"")</f>
        <v>جدة</v>
      </c>
      <c r="J176" s="10" t="str">
        <f>IFERROR(VLOOKUP(A176,'[2]Total Provider - Dec 2015'!$A$1:$K$1232,10,FALSE),"")</f>
        <v>مكة المكرمة</v>
      </c>
      <c r="K176" s="10" t="str">
        <f>IFERROR(VLOOKUP(A176,'[2]Total Provider - Dec 2015'!$A$1:$K$1232,11,FALSE),"")</f>
        <v xml:space="preserve">مستشفى جدة الأهلي </v>
      </c>
    </row>
    <row r="177" spans="1:11" hidden="1" x14ac:dyDescent="0.25">
      <c r="A177" s="5">
        <v>20630</v>
      </c>
      <c r="B177" s="6" t="str">
        <f>IFERROR(VLOOKUP(A177,'[2]Total Provider - Dec 2015'!$A$1:$K$1232,2,FALSE),"")</f>
        <v>King Khalid Hospital - National Guard</v>
      </c>
      <c r="C177" s="7" t="str">
        <f>IFERROR(VLOOKUP(A177,'[2]Total Provider - Dec 2015'!$A$1:$K$1232,3,FALSE),"")</f>
        <v>NW7</v>
      </c>
      <c r="D177" s="7" t="str">
        <f>IFERROR(VLOOKUP(A177,'[2]Total Provider - Dec 2015'!$A$1:$K$1232,4,FALSE),"")</f>
        <v>Makkah</v>
      </c>
      <c r="E177" s="7" t="str">
        <f>IFERROR(VLOOKUP(A177,'[2]Total Provider - Dec 2015'!$A$1:$K$1232,5,FALSE),"")</f>
        <v>Jeddah</v>
      </c>
      <c r="F177" s="7" t="str">
        <f>IFERROR(VLOOKUP(A177,'[2]Total Provider - Dec 2015'!$A$1:$K$1232,6,FALSE),"")</f>
        <v>Jeddah - Makkah Highway</v>
      </c>
      <c r="G177" s="7" t="str">
        <f>IFERROR(VLOOKUP(A177,'[2]Total Provider - Dec 2015'!$A$1:$K$1232,7,FALSE),"")</f>
        <v>0126240000</v>
      </c>
      <c r="H177" s="10" t="str">
        <f>IFERROR(VLOOKUP(A177,'[2]Total Provider - Dec 2015'!$A$1:$K$1232,8,FALSE),"")</f>
        <v>طريق جدة - مكة</v>
      </c>
      <c r="I177" s="10" t="str">
        <f>IFERROR(VLOOKUP(A177,'[2]Total Provider - Dec 2015'!$A$1:$K$1232,9,FALSE),"")</f>
        <v>جدة</v>
      </c>
      <c r="J177" s="10" t="str">
        <f>IFERROR(VLOOKUP(A177,'[2]Total Provider - Dec 2015'!$A$1:$K$1232,10,FALSE),"")</f>
        <v>مكة المكرمة</v>
      </c>
      <c r="K177" s="10" t="str">
        <f>IFERROR(VLOOKUP(A177,'[2]Total Provider - Dec 2015'!$A$1:$K$1232,11,FALSE),"")</f>
        <v xml:space="preserve">مستشفى الملك خالد - الحرس الوطني </v>
      </c>
    </row>
    <row r="178" spans="1:11" hidden="1" x14ac:dyDescent="0.25">
      <c r="A178" s="5">
        <v>20690</v>
      </c>
      <c r="B178" s="6" t="str">
        <f>IFERROR(VLOOKUP(A178,'[2]Total Provider - Dec 2015'!$A$1:$K$1232,2,FALSE),"")</f>
        <v>Dr Nasser Dhaifallah Moraya Clinic</v>
      </c>
      <c r="C178" s="7" t="str">
        <f>IFERROR(VLOOKUP(A178,'[2]Total Provider - Dec 2015'!$A$1:$K$1232,3,FALSE),"")</f>
        <v>NWS</v>
      </c>
      <c r="D178" s="7" t="str">
        <f>IFERROR(VLOOKUP(A178,'[2]Total Provider - Dec 2015'!$A$1:$K$1232,4,FALSE),"")</f>
        <v>Gizan</v>
      </c>
      <c r="E178" s="7" t="str">
        <f>IFERROR(VLOOKUP(A178,'[2]Total Provider - Dec 2015'!$A$1:$K$1232,5,FALSE),"")</f>
        <v>Sabya</v>
      </c>
      <c r="F178" s="7" t="str">
        <f>IFERROR(VLOOKUP(A178,'[2]Total Provider - Dec 2015'!$A$1:$K$1232,6,FALSE),"")</f>
        <v>Prince Sultan  Street</v>
      </c>
      <c r="G178" s="7" t="str">
        <f>IFERROR(VLOOKUP(A178,'[2]Total Provider - Dec 2015'!$A$1:$K$1232,7,FALSE),"")</f>
        <v>0173173725</v>
      </c>
      <c r="H178" s="10" t="str">
        <f>IFERROR(VLOOKUP(A178,'[2]Total Provider - Dec 2015'!$A$1:$K$1232,8,FALSE),"")</f>
        <v>شارع الأمير سلطان</v>
      </c>
      <c r="I178" s="10" t="str">
        <f>IFERROR(VLOOKUP(A178,'[2]Total Provider - Dec 2015'!$A$1:$K$1232,9,FALSE),"")</f>
        <v>صبيا</v>
      </c>
      <c r="J178" s="10" t="str">
        <f>IFERROR(VLOOKUP(A178,'[2]Total Provider - Dec 2015'!$A$1:$K$1232,10,FALSE),"")</f>
        <v>جيزان</v>
      </c>
      <c r="K178" s="10" t="str">
        <f>IFERROR(VLOOKUP(A178,'[2]Total Provider - Dec 2015'!$A$1:$K$1232,11,FALSE),"")</f>
        <v xml:space="preserve">مستوصف الدكتور ناصر ضيف الله المريع </v>
      </c>
    </row>
    <row r="179" spans="1:11" hidden="1" x14ac:dyDescent="0.25">
      <c r="A179" s="5">
        <v>20722</v>
      </c>
      <c r="B179" s="6" t="str">
        <f>IFERROR(VLOOKUP(A179,'[2]Total Provider - Dec 2015'!$A$1:$K$1232,2,FALSE),"")</f>
        <v xml:space="preserve">American University of Beirut - Medical Center </v>
      </c>
      <c r="C179" s="7" t="str">
        <f>IFERROR(VLOOKUP(A179,'[2]Total Provider - Dec 2015'!$A$1:$K$1232,3,FALSE),"")</f>
        <v>NW7</v>
      </c>
      <c r="D179" s="7" t="str">
        <f>IFERROR(VLOOKUP(A179,'[2]Total Provider - Dec 2015'!$A$1:$K$1232,4,FALSE),"")</f>
        <v>Lebanon</v>
      </c>
      <c r="E179" s="7" t="str">
        <f>IFERROR(VLOOKUP(A179,'[2]Total Provider - Dec 2015'!$A$1:$K$1232,5,FALSE),"")</f>
        <v>Beirut</v>
      </c>
      <c r="F179" s="7" t="str">
        <f>IFERROR(VLOOKUP(A179,'[2]Total Provider - Dec 2015'!$A$1:$K$1232,6,FALSE),"")</f>
        <v>Al Hamra, Beirut</v>
      </c>
      <c r="G179" s="7" t="str">
        <f>IFERROR(VLOOKUP(A179,'[2]Total Provider - Dec 2015'!$A$1:$K$1232,7,FALSE),"")</f>
        <v>009611374374</v>
      </c>
      <c r="H179" s="10" t="str">
        <f>IFERROR(VLOOKUP(A179,'[2]Total Provider - Dec 2015'!$A$1:$K$1232,8,FALSE),"")</f>
        <v>الحمراء - بيروت</v>
      </c>
      <c r="I179" s="10" t="str">
        <f>IFERROR(VLOOKUP(A179,'[2]Total Provider - Dec 2015'!$A$1:$K$1232,9,FALSE),"")</f>
        <v>بيروت</v>
      </c>
      <c r="J179" s="10" t="str">
        <f>IFERROR(VLOOKUP(A179,'[2]Total Provider - Dec 2015'!$A$1:$K$1232,10,FALSE),"")</f>
        <v>لبنان</v>
      </c>
      <c r="K179" s="10" t="str">
        <f>IFERROR(VLOOKUP(A179,'[2]Total Provider - Dec 2015'!$A$1:$K$1232,11,FALSE),"")</f>
        <v xml:space="preserve">الجامعة الأمريكية في بيروت </v>
      </c>
    </row>
    <row r="180" spans="1:11" hidden="1" x14ac:dyDescent="0.25">
      <c r="A180" s="5">
        <v>20724</v>
      </c>
      <c r="B180" s="6" t="str">
        <f>IFERROR(VLOOKUP(A180,'[2]Total Provider - Dec 2015'!$A$1:$K$1232,2,FALSE),"")</f>
        <v>The New Mowasat Hospital</v>
      </c>
      <c r="C180" s="7" t="str">
        <f>IFERROR(VLOOKUP(A180,'[2]Total Provider - Dec 2015'!$A$1:$K$1232,3,FALSE),"")</f>
        <v>NW7</v>
      </c>
      <c r="D180" s="7" t="str">
        <f>IFERROR(VLOOKUP(A180,'[2]Total Provider - Dec 2015'!$A$1:$K$1232,4,FALSE),"")</f>
        <v>Kuwait</v>
      </c>
      <c r="E180" s="7" t="str">
        <f>IFERROR(VLOOKUP(A180,'[2]Total Provider - Dec 2015'!$A$1:$K$1232,5,FALSE),"")</f>
        <v>Kuwait</v>
      </c>
      <c r="F180" s="7" t="str">
        <f>IFERROR(VLOOKUP(A180,'[2]Total Provider - Dec 2015'!$A$1:$K$1232,6,FALSE),"")</f>
        <v>Salmiya</v>
      </c>
      <c r="G180" s="7" t="str">
        <f>IFERROR(VLOOKUP(A180,'[2]Total Provider - Dec 2015'!$A$1:$K$1232,7,FALSE),"")</f>
        <v>0096525726666</v>
      </c>
      <c r="H180" s="10" t="str">
        <f>IFERROR(VLOOKUP(A180,'[2]Total Provider - Dec 2015'!$A$1:$K$1232,8,FALSE),"")</f>
        <v>السالمية</v>
      </c>
      <c r="I180" s="10" t="str">
        <f>IFERROR(VLOOKUP(A180,'[2]Total Provider - Dec 2015'!$A$1:$K$1232,9,FALSE),"")</f>
        <v>الكويت</v>
      </c>
      <c r="J180" s="10" t="str">
        <f>IFERROR(VLOOKUP(A180,'[2]Total Provider - Dec 2015'!$A$1:$K$1232,10,FALSE),"")</f>
        <v>الكويت</v>
      </c>
      <c r="K180" s="10" t="str">
        <f>IFERROR(VLOOKUP(A180,'[2]Total Provider - Dec 2015'!$A$1:$K$1232,11,FALSE),"")</f>
        <v xml:space="preserve">مستشفى المواساة الجديد </v>
      </c>
    </row>
    <row r="181" spans="1:11" hidden="1" x14ac:dyDescent="0.25">
      <c r="A181" s="5">
        <v>20725</v>
      </c>
      <c r="B181" s="6" t="str">
        <f>IFERROR(VLOOKUP(A181,'[2]Total Provider - Dec 2015'!$A$1:$K$1232,2,FALSE),"")</f>
        <v>Khalid Abdullah Al-Hozaimi &amp; Al-Thukair Co.</v>
      </c>
      <c r="C181" s="7" t="str">
        <f>IFERROR(VLOOKUP(A181,'[2]Total Provider - Dec 2015'!$A$1:$K$1232,3,FALSE),"")</f>
        <v>NW3</v>
      </c>
      <c r="D181" s="7" t="str">
        <f>IFERROR(VLOOKUP(A181,'[2]Total Provider - Dec 2015'!$A$1:$K$1232,4,FALSE),"")</f>
        <v>Riyadh</v>
      </c>
      <c r="E181" s="7" t="str">
        <f>IFERROR(VLOOKUP(A181,'[2]Total Provider - Dec 2015'!$A$1:$K$1232,5,FALSE),"")</f>
        <v>Riyadh</v>
      </c>
      <c r="F181" s="7" t="str">
        <f>IFERROR(VLOOKUP(A181,'[2]Total Provider - Dec 2015'!$A$1:$K$1232,6,FALSE),"")</f>
        <v>Malaz Area, 40 Street</v>
      </c>
      <c r="G181" s="7" t="str">
        <f>IFERROR(VLOOKUP(A181,'[2]Total Provider - Dec 2015'!$A$1:$K$1232,7,FALSE),"")</f>
        <v>0114387668</v>
      </c>
      <c r="H181" s="10" t="str">
        <f>IFERROR(VLOOKUP(A181,'[2]Total Provider - Dec 2015'!$A$1:$K$1232,8,FALSE),"")</f>
        <v>حي الملز، شارع الأربعين</v>
      </c>
      <c r="I181" s="10" t="str">
        <f>IFERROR(VLOOKUP(A181,'[2]Total Provider - Dec 2015'!$A$1:$K$1232,9,FALSE),"")</f>
        <v>الرياض</v>
      </c>
      <c r="J181" s="10" t="str">
        <f>IFERROR(VLOOKUP(A181,'[2]Total Provider - Dec 2015'!$A$1:$K$1232,10,FALSE),"")</f>
        <v>الرياض</v>
      </c>
      <c r="K181" s="10" t="str">
        <f>IFERROR(VLOOKUP(A181,'[2]Total Provider - Dec 2015'!$A$1:$K$1232,11,FALSE),"")</f>
        <v>صيدلية شركة خالد الحزيمي للأدوية</v>
      </c>
    </row>
    <row r="182" spans="1:11" hidden="1" x14ac:dyDescent="0.25">
      <c r="A182" s="5">
        <v>20729</v>
      </c>
      <c r="B182" s="6" t="str">
        <f>IFERROR(VLOOKUP(A182,'[2]Total Provider - Dec 2015'!$A$1:$K$1232,2,FALSE),"")</f>
        <v>Welcare Hospital</v>
      </c>
      <c r="C182" s="7" t="str">
        <f>IFERROR(VLOOKUP(A182,'[2]Total Provider - Dec 2015'!$A$1:$K$1232,3,FALSE),"")</f>
        <v>NW7</v>
      </c>
      <c r="D182" s="7" t="str">
        <f>IFERROR(VLOOKUP(A182,'[2]Total Provider - Dec 2015'!$A$1:$K$1232,4,FALSE),"")</f>
        <v>UAE</v>
      </c>
      <c r="E182" s="7" t="str">
        <f>IFERROR(VLOOKUP(A182,'[2]Total Provider - Dec 2015'!$A$1:$K$1232,5,FALSE),"")</f>
        <v>Dubai</v>
      </c>
      <c r="F182" s="7" t="str">
        <f>IFERROR(VLOOKUP(A182,'[2]Total Provider - Dec 2015'!$A$1:$K$1232,6,FALSE),"")</f>
        <v>2nd Street, Garhoud</v>
      </c>
      <c r="G182" s="7" t="str">
        <f>IFERROR(VLOOKUP(A182,'[2]Total Provider - Dec 2015'!$A$1:$K$1232,7,FALSE),"")</f>
        <v>0097142827788</v>
      </c>
      <c r="H182" s="10" t="str">
        <f>IFERROR(VLOOKUP(A182,'[2]Total Provider - Dec 2015'!$A$1:$K$1232,8,FALSE),"")</f>
        <v>الشارع -2 , جرهود</v>
      </c>
      <c r="I182" s="10" t="str">
        <f>IFERROR(VLOOKUP(A182,'[2]Total Provider - Dec 2015'!$A$1:$K$1232,9,FALSE),"")</f>
        <v>دبي</v>
      </c>
      <c r="J182" s="10" t="str">
        <f>IFERROR(VLOOKUP(A182,'[2]Total Provider - Dec 2015'!$A$1:$K$1232,10,FALSE),"")</f>
        <v>الإمارات</v>
      </c>
      <c r="K182" s="10" t="str">
        <f>IFERROR(VLOOKUP(A182,'[2]Total Provider - Dec 2015'!$A$1:$K$1232,11,FALSE),"")</f>
        <v xml:space="preserve">مستشفى ويلكير </v>
      </c>
    </row>
    <row r="183" spans="1:11" hidden="1" x14ac:dyDescent="0.25">
      <c r="A183" s="5">
        <v>20742</v>
      </c>
      <c r="B183" s="6" t="str">
        <f>IFERROR(VLOOKUP(A183,'[2]Total Provider - Dec 2015'!$A$1:$K$1232,2,FALSE),"")</f>
        <v>Samerah Polyclinic</v>
      </c>
      <c r="C183" s="7" t="str">
        <f>IFERROR(VLOOKUP(A183,'[2]Total Provider - Dec 2015'!$A$1:$K$1232,3,FALSE),"")</f>
        <v>NWS</v>
      </c>
      <c r="D183" s="7" t="str">
        <f>IFERROR(VLOOKUP(A183,'[2]Total Provider - Dec 2015'!$A$1:$K$1232,4,FALSE),"")</f>
        <v>Makkah</v>
      </c>
      <c r="E183" s="7" t="str">
        <f>IFERROR(VLOOKUP(A183,'[2]Total Provider - Dec 2015'!$A$1:$K$1232,5,FALSE),"")</f>
        <v>Jeddah</v>
      </c>
      <c r="F183" s="7" t="str">
        <f>IFERROR(VLOOKUP(A183,'[2]Total Provider - Dec 2015'!$A$1:$K$1232,6,FALSE),"")</f>
        <v>Prince Majid Street</v>
      </c>
      <c r="G183" s="7" t="str">
        <f>IFERROR(VLOOKUP(A183,'[2]Total Provider - Dec 2015'!$A$1:$K$1232,7,FALSE),"")</f>
        <v>0126744370</v>
      </c>
      <c r="H183" s="10" t="str">
        <f>IFERROR(VLOOKUP(A183,'[2]Total Provider - Dec 2015'!$A$1:$K$1232,8,FALSE),"")</f>
        <v>شارع الأمير ماجد</v>
      </c>
      <c r="I183" s="10" t="str">
        <f>IFERROR(VLOOKUP(A183,'[2]Total Provider - Dec 2015'!$A$1:$K$1232,9,FALSE),"")</f>
        <v>جدة</v>
      </c>
      <c r="J183" s="10" t="str">
        <f>IFERROR(VLOOKUP(A183,'[2]Total Provider - Dec 2015'!$A$1:$K$1232,10,FALSE),"")</f>
        <v>مكة المكرمة</v>
      </c>
      <c r="K183" s="10" t="str">
        <f>IFERROR(VLOOKUP(A183,'[2]Total Provider - Dec 2015'!$A$1:$K$1232,11,FALSE),"")</f>
        <v xml:space="preserve">مستوصف سميرة </v>
      </c>
    </row>
    <row r="184" spans="1:11" hidden="1" x14ac:dyDescent="0.25">
      <c r="A184" s="5">
        <v>20748</v>
      </c>
      <c r="B184" s="6" t="str">
        <f>IFERROR(VLOOKUP(A184,'[2]Total Provider - Dec 2015'!$A$1:$K$1232,2,FALSE),"")</f>
        <v>Khalid Medical Clinic</v>
      </c>
      <c r="C184" s="7" t="str">
        <f>IFERROR(VLOOKUP(A184,'[2]Total Provider - Dec 2015'!$A$1:$K$1232,3,FALSE),"")</f>
        <v>NWS</v>
      </c>
      <c r="D184" s="7" t="str">
        <f>IFERROR(VLOOKUP(A184,'[2]Total Provider - Dec 2015'!$A$1:$K$1232,4,FALSE),"")</f>
        <v>Riyadh</v>
      </c>
      <c r="E184" s="7" t="str">
        <f>IFERROR(VLOOKUP(A184,'[2]Total Provider - Dec 2015'!$A$1:$K$1232,5,FALSE),"")</f>
        <v>Riyadh</v>
      </c>
      <c r="F184" s="7" t="str">
        <f>IFERROR(VLOOKUP(A184,'[2]Total Provider - Dec 2015'!$A$1:$K$1232,6,FALSE),"")</f>
        <v>Al Naseem Area</v>
      </c>
      <c r="G184" s="7" t="str">
        <f>IFERROR(VLOOKUP(A184,'[2]Total Provider - Dec 2015'!$A$1:$K$1232,7,FALSE),"")</f>
        <v>0112365000</v>
      </c>
      <c r="H184" s="10" t="str">
        <f>IFERROR(VLOOKUP(A184,'[2]Total Provider - Dec 2015'!$A$1:$K$1232,8,FALSE),"")</f>
        <v>حي النسيم</v>
      </c>
      <c r="I184" s="10" t="str">
        <f>IFERROR(VLOOKUP(A184,'[2]Total Provider - Dec 2015'!$A$1:$K$1232,9,FALSE),"")</f>
        <v>الرياض</v>
      </c>
      <c r="J184" s="10" t="str">
        <f>IFERROR(VLOOKUP(A184,'[2]Total Provider - Dec 2015'!$A$1:$K$1232,10,FALSE),"")</f>
        <v>الرياض</v>
      </c>
      <c r="K184" s="10" t="str">
        <f>IFERROR(VLOOKUP(A184,'[2]Total Provider - Dec 2015'!$A$1:$K$1232,11,FALSE),"")</f>
        <v xml:space="preserve">مستوصف خالد الطبي </v>
      </c>
    </row>
    <row r="185" spans="1:11" hidden="1" x14ac:dyDescent="0.25">
      <c r="A185" s="5">
        <v>20751</v>
      </c>
      <c r="B185" s="6" t="str">
        <f>IFERROR(VLOOKUP(A185,'[2]Total Provider - Dec 2015'!$A$1:$K$1232,2,FALSE),"")</f>
        <v>Al Habib Medical Clinic</v>
      </c>
      <c r="C185" s="7" t="str">
        <f>IFERROR(VLOOKUP(A185,'[2]Total Provider - Dec 2015'!$A$1:$K$1232,3,FALSE),"")</f>
        <v>NWS</v>
      </c>
      <c r="D185" s="7" t="str">
        <f>IFERROR(VLOOKUP(A185,'[2]Total Provider - Dec 2015'!$A$1:$K$1232,4,FALSE),"")</f>
        <v>Riyadh</v>
      </c>
      <c r="E185" s="7" t="str">
        <f>IFERROR(VLOOKUP(A185,'[2]Total Provider - Dec 2015'!$A$1:$K$1232,5,FALSE),"")</f>
        <v>Al Majma'ah</v>
      </c>
      <c r="F185" s="7" t="str">
        <f>IFERROR(VLOOKUP(A185,'[2]Total Provider - Dec 2015'!$A$1:$K$1232,6,FALSE),"")</f>
        <v>Al Majmaa</v>
      </c>
      <c r="G185" s="7" t="str">
        <f>IFERROR(VLOOKUP(A185,'[2]Total Provider - Dec 2015'!$A$1:$K$1232,7,FALSE),"")</f>
        <v>0164323931</v>
      </c>
      <c r="H185" s="10" t="str">
        <f>IFERROR(VLOOKUP(A185,'[2]Total Provider - Dec 2015'!$A$1:$K$1232,8,FALSE),"")</f>
        <v xml:space="preserve">المجمعة </v>
      </c>
      <c r="I185" s="10" t="str">
        <f>IFERROR(VLOOKUP(A185,'[2]Total Provider - Dec 2015'!$A$1:$K$1232,9,FALSE),"")</f>
        <v>المجمعة</v>
      </c>
      <c r="J185" s="10" t="str">
        <f>IFERROR(VLOOKUP(A185,'[2]Total Provider - Dec 2015'!$A$1:$K$1232,10,FALSE),"")</f>
        <v>الرياض</v>
      </c>
      <c r="K185" s="10" t="str">
        <f>IFERROR(VLOOKUP(A185,'[2]Total Provider - Dec 2015'!$A$1:$K$1232,11,FALSE),"")</f>
        <v xml:space="preserve">مستوصف الحبيب الطبي </v>
      </c>
    </row>
    <row r="186" spans="1:11" hidden="1" x14ac:dyDescent="0.25">
      <c r="A186" s="5">
        <v>20780</v>
      </c>
      <c r="B186" s="6" t="str">
        <f>IFERROR(VLOOKUP(A186,'[2]Total Provider - Dec 2015'!$A$1:$K$1232,2,FALSE),"")</f>
        <v>King Fahad National Guard Hospital</v>
      </c>
      <c r="C186" s="7" t="str">
        <f>IFERROR(VLOOKUP(A186,'[2]Total Provider - Dec 2015'!$A$1:$K$1232,3,FALSE),"")</f>
        <v>NW7</v>
      </c>
      <c r="D186" s="7" t="str">
        <f>IFERROR(VLOOKUP(A186,'[2]Total Provider - Dec 2015'!$A$1:$K$1232,4,FALSE),"")</f>
        <v>Riyadh</v>
      </c>
      <c r="E186" s="7" t="str">
        <f>IFERROR(VLOOKUP(A186,'[2]Total Provider - Dec 2015'!$A$1:$K$1232,5,FALSE),"")</f>
        <v>Riyadh</v>
      </c>
      <c r="F186" s="7" t="str">
        <f>IFERROR(VLOOKUP(A186,'[2]Total Provider - Dec 2015'!$A$1:$K$1232,6,FALSE),"")</f>
        <v>Al Khorais Road</v>
      </c>
      <c r="G186" s="7" t="str">
        <f>IFERROR(VLOOKUP(A186,'[2]Total Provider - Dec 2015'!$A$1:$K$1232,7,FALSE),"")</f>
        <v>0118011111</v>
      </c>
      <c r="H186" s="10" t="str">
        <f>IFERROR(VLOOKUP(A186,'[2]Total Provider - Dec 2015'!$A$1:$K$1232,8,FALSE),"")</f>
        <v xml:space="preserve">طريق الخريص </v>
      </c>
      <c r="I186" s="10" t="str">
        <f>IFERROR(VLOOKUP(A186,'[2]Total Provider - Dec 2015'!$A$1:$K$1232,9,FALSE),"")</f>
        <v>الرياض</v>
      </c>
      <c r="J186" s="10" t="str">
        <f>IFERROR(VLOOKUP(A186,'[2]Total Provider - Dec 2015'!$A$1:$K$1232,10,FALSE),"")</f>
        <v>الرياض</v>
      </c>
      <c r="K186" s="10" t="str">
        <f>IFERROR(VLOOKUP(A186,'[2]Total Provider - Dec 2015'!$A$1:$K$1232,11,FALSE),"")</f>
        <v xml:space="preserve">مستشفى الحرس الوطني </v>
      </c>
    </row>
    <row r="187" spans="1:11" hidden="1" x14ac:dyDescent="0.25">
      <c r="A187" s="5">
        <v>20940</v>
      </c>
      <c r="B187" s="6" t="str">
        <f>IFERROR(VLOOKUP(A187,'[2]Total Provider - Dec 2015'!$A$1:$K$1232,2,FALSE),"")</f>
        <v>Al Rida Polyclinic</v>
      </c>
      <c r="C187" s="7" t="str">
        <f>IFERROR(VLOOKUP(A187,'[2]Total Provider - Dec 2015'!$A$1:$K$1232,3,FALSE),"")</f>
        <v>NW2</v>
      </c>
      <c r="D187" s="7" t="str">
        <f>IFERROR(VLOOKUP(A187,'[2]Total Provider - Dec 2015'!$A$1:$K$1232,4,FALSE),"")</f>
        <v>Eastern Province</v>
      </c>
      <c r="E187" s="7" t="str">
        <f>IFERROR(VLOOKUP(A187,'[2]Total Provider - Dec 2015'!$A$1:$K$1232,5,FALSE),"")</f>
        <v>Hofuf</v>
      </c>
      <c r="F187" s="7" t="str">
        <f>IFERROR(VLOOKUP(A187,'[2]Total Provider - Dec 2015'!$A$1:$K$1232,6,FALSE),"")</f>
        <v>Omran Town</v>
      </c>
      <c r="G187" s="7" t="str">
        <f>IFERROR(VLOOKUP(A187,'[2]Total Provider - Dec 2015'!$A$1:$K$1232,7,FALSE),"")</f>
        <v>0135960540</v>
      </c>
      <c r="H187" s="10" t="str">
        <f>IFERROR(VLOOKUP(A187,'[2]Total Provider - Dec 2015'!$A$1:$K$1232,8,FALSE),"")</f>
        <v>مدينة العمران</v>
      </c>
      <c r="I187" s="10" t="str">
        <f>IFERROR(VLOOKUP(A187,'[2]Total Provider - Dec 2015'!$A$1:$K$1232,9,FALSE),"")</f>
        <v>الهفوف</v>
      </c>
      <c r="J187" s="10" t="str">
        <f>IFERROR(VLOOKUP(A187,'[2]Total Provider - Dec 2015'!$A$1:$K$1232,10,FALSE),"")</f>
        <v>المنطقة الشرقية</v>
      </c>
      <c r="K187" s="10" t="str">
        <f>IFERROR(VLOOKUP(A187,'[2]Total Provider - Dec 2015'!$A$1:$K$1232,11,FALSE),"")</f>
        <v>مستوصف الرضا - الأحساء</v>
      </c>
    </row>
    <row r="188" spans="1:11" hidden="1" x14ac:dyDescent="0.25">
      <c r="A188" s="5">
        <v>20950</v>
      </c>
      <c r="B188" s="6" t="str">
        <f>IFERROR(VLOOKUP(A188,'[2]Total Provider - Dec 2015'!$A$1:$K$1232,2,FALSE),"")</f>
        <v>Al Abeer Polyclinic</v>
      </c>
      <c r="C188" s="7" t="str">
        <f>IFERROR(VLOOKUP(A188,'[2]Total Provider - Dec 2015'!$A$1:$K$1232,3,FALSE),"")</f>
        <v>NWS</v>
      </c>
      <c r="D188" s="7" t="str">
        <f>IFERROR(VLOOKUP(A188,'[2]Total Provider - Dec 2015'!$A$1:$K$1232,4,FALSE),"")</f>
        <v>Makkah</v>
      </c>
      <c r="E188" s="7" t="str">
        <f>IFERROR(VLOOKUP(A188,'[2]Total Provider - Dec 2015'!$A$1:$K$1232,5,FALSE),"")</f>
        <v>Jeddah</v>
      </c>
      <c r="F188" s="7" t="str">
        <f>IFERROR(VLOOKUP(A188,'[2]Total Provider - Dec 2015'!$A$1:$K$1232,6,FALSE),"")</f>
        <v>Industrial Area</v>
      </c>
      <c r="G188" s="7" t="str">
        <f>IFERROR(VLOOKUP(A188,'[2]Total Provider - Dec 2015'!$A$1:$K$1232,7,FALSE),"")</f>
        <v>0126080326</v>
      </c>
      <c r="H188" s="10" t="str">
        <f>IFERROR(VLOOKUP(A188,'[2]Total Provider - Dec 2015'!$A$1:$K$1232,8,FALSE),"")</f>
        <v>النمنطقة الصناعية</v>
      </c>
      <c r="I188" s="10" t="str">
        <f>IFERROR(VLOOKUP(A188,'[2]Total Provider - Dec 2015'!$A$1:$K$1232,9,FALSE),"")</f>
        <v>جدة</v>
      </c>
      <c r="J188" s="10" t="str">
        <f>IFERROR(VLOOKUP(A188,'[2]Total Provider - Dec 2015'!$A$1:$K$1232,10,FALSE),"")</f>
        <v>مكة المكرمة</v>
      </c>
      <c r="K188" s="10" t="str">
        <f>IFERROR(VLOOKUP(A188,'[2]Total Provider - Dec 2015'!$A$1:$K$1232,11,FALSE),"")</f>
        <v xml:space="preserve">مستوصف العبير - المنطقة الصناعية </v>
      </c>
    </row>
    <row r="189" spans="1:11" hidden="1" x14ac:dyDescent="0.25">
      <c r="A189" s="5">
        <v>20960</v>
      </c>
      <c r="B189" s="6" t="str">
        <f>IFERROR(VLOOKUP(A189,'[2]Total Provider - Dec 2015'!$A$1:$K$1232,2,FALSE),"")</f>
        <v>DHUBA National Polyclinic</v>
      </c>
      <c r="C189" s="7" t="str">
        <f>IFERROR(VLOOKUP(A189,'[2]Total Provider - Dec 2015'!$A$1:$K$1232,3,FALSE),"")</f>
        <v>NW1</v>
      </c>
      <c r="D189" s="7" t="str">
        <f>IFERROR(VLOOKUP(A189,'[2]Total Provider - Dec 2015'!$A$1:$K$1232,4,FALSE),"")</f>
        <v>Tabuk</v>
      </c>
      <c r="E189" s="7" t="str">
        <f>IFERROR(VLOOKUP(A189,'[2]Total Provider - Dec 2015'!$A$1:$K$1232,5,FALSE),"")</f>
        <v>Duba</v>
      </c>
      <c r="F189" s="7" t="str">
        <f>IFERROR(VLOOKUP(A189,'[2]Total Provider - Dec 2015'!$A$1:$K$1232,6,FALSE),"")</f>
        <v>Dhuba, Al Moqaite District</v>
      </c>
      <c r="G189" s="7" t="str">
        <f>IFERROR(VLOOKUP(A189,'[2]Total Provider - Dec 2015'!$A$1:$K$1232,7,FALSE),"")</f>
        <v>0144320250</v>
      </c>
      <c r="H189" s="10" t="str">
        <f>IFERROR(VLOOKUP(A189,'[2]Total Provider - Dec 2015'!$A$1:$K$1232,8,FALSE),"")</f>
        <v>ضباء، حي المقيطع</v>
      </c>
      <c r="I189" s="10" t="str">
        <f>IFERROR(VLOOKUP(A189,'[2]Total Provider - Dec 2015'!$A$1:$K$1232,9,FALSE),"")</f>
        <v>ضباء</v>
      </c>
      <c r="J189" s="10" t="str">
        <f>IFERROR(VLOOKUP(A189,'[2]Total Provider - Dec 2015'!$A$1:$K$1232,10,FALSE),"")</f>
        <v>تبوك</v>
      </c>
      <c r="K189" s="10" t="str">
        <f>IFERROR(VLOOKUP(A189,'[2]Total Provider - Dec 2015'!$A$1:$K$1232,11,FALSE),"")</f>
        <v>مستوصف ضباء الأهلي</v>
      </c>
    </row>
    <row r="190" spans="1:11" hidden="1" x14ac:dyDescent="0.25">
      <c r="A190" s="5">
        <v>20990</v>
      </c>
      <c r="B190" s="6" t="str">
        <f>IFERROR(VLOOKUP(A190,'[2]Total Provider - Dec 2015'!$A$1:$K$1232,2,FALSE),"")</f>
        <v>Dr Noor Mohammed Khan Hospital</v>
      </c>
      <c r="C190" s="7" t="str">
        <f>IFERROR(VLOOKUP(A190,'[2]Total Provider - Dec 2015'!$A$1:$K$1232,3,FALSE),"")</f>
        <v>NW2</v>
      </c>
      <c r="D190" s="7" t="str">
        <f>IFERROR(VLOOKUP(A190,'[2]Total Provider - Dec 2015'!$A$1:$K$1232,4,FALSE),"")</f>
        <v>Eastern Province</v>
      </c>
      <c r="E190" s="7" t="str">
        <f>IFERROR(VLOOKUP(A190,'[2]Total Provider - Dec 2015'!$A$1:$K$1232,5,FALSE),"")</f>
        <v>Hafr Al Batin</v>
      </c>
      <c r="F190" s="7" t="str">
        <f>IFERROR(VLOOKUP(A190,'[2]Total Provider - Dec 2015'!$A$1:$K$1232,6,FALSE),"")</f>
        <v>Al Aqariya District, Riyadh Road</v>
      </c>
      <c r="G190" s="7" t="str">
        <f>IFERROR(VLOOKUP(A190,'[2]Total Provider - Dec 2015'!$A$1:$K$1232,7,FALSE),"")</f>
        <v>0137225550</v>
      </c>
      <c r="H190" s="10" t="str">
        <f>IFERROR(VLOOKUP(A190,'[2]Total Provider - Dec 2015'!$A$1:$K$1232,8,FALSE),"")</f>
        <v>حي العقارية ، طريق الرياض</v>
      </c>
      <c r="I190" s="10" t="str">
        <f>IFERROR(VLOOKUP(A190,'[2]Total Provider - Dec 2015'!$A$1:$K$1232,9,FALSE),"")</f>
        <v>حفر الباطن</v>
      </c>
      <c r="J190" s="10" t="str">
        <f>IFERROR(VLOOKUP(A190,'[2]Total Provider - Dec 2015'!$A$1:$K$1232,10,FALSE),"")</f>
        <v>المنطقة الشرقية</v>
      </c>
      <c r="K190" s="10" t="str">
        <f>IFERROR(VLOOKUP(A190,'[2]Total Provider - Dec 2015'!$A$1:$K$1232,11,FALSE),"")</f>
        <v xml:space="preserve">مستشفى الدكتور نور محمد خان </v>
      </c>
    </row>
    <row r="191" spans="1:11" hidden="1" x14ac:dyDescent="0.25">
      <c r="A191" s="5">
        <v>21010</v>
      </c>
      <c r="B191" s="6" t="str">
        <f>IFERROR(VLOOKUP(A191,'[2]Total Provider - Dec 2015'!$A$1:$K$1232,2,FALSE),"")</f>
        <v>Dr Munir Harasani Dental Clinic</v>
      </c>
      <c r="C191" s="7" t="str">
        <f>IFERROR(VLOOKUP(A191,'[2]Total Provider - Dec 2015'!$A$1:$K$1232,3,FALSE),"")</f>
        <v>NW5</v>
      </c>
      <c r="D191" s="7" t="str">
        <f>IFERROR(VLOOKUP(A191,'[2]Total Provider - Dec 2015'!$A$1:$K$1232,4,FALSE),"")</f>
        <v>Makkah</v>
      </c>
      <c r="E191" s="7" t="str">
        <f>IFERROR(VLOOKUP(A191,'[2]Total Provider - Dec 2015'!$A$1:$K$1232,5,FALSE),"")</f>
        <v>Jeddah</v>
      </c>
      <c r="F191" s="7" t="str">
        <f>IFERROR(VLOOKUP(A191,'[2]Total Provider - Dec 2015'!$A$1:$K$1232,6,FALSE),"")</f>
        <v>Al Rawdah Dist., Prince Sultan St.</v>
      </c>
      <c r="G191" s="7" t="str">
        <f>IFERROR(VLOOKUP(A191,'[2]Total Provider - Dec 2015'!$A$1:$K$1232,7,FALSE),"")</f>
        <v>0122882674</v>
      </c>
      <c r="H191" s="10" t="str">
        <f>IFERROR(VLOOKUP(A191,'[2]Total Provider - Dec 2015'!$A$1:$K$1232,8,FALSE),"")</f>
        <v>حي الروضة، شارع الأمير سلطان</v>
      </c>
      <c r="I191" s="10" t="str">
        <f>IFERROR(VLOOKUP(A191,'[2]Total Provider - Dec 2015'!$A$1:$K$1232,9,FALSE),"")</f>
        <v>جدة</v>
      </c>
      <c r="J191" s="10" t="str">
        <f>IFERROR(VLOOKUP(A191,'[2]Total Provider - Dec 2015'!$A$1:$K$1232,10,FALSE),"")</f>
        <v>مكة المكرمة</v>
      </c>
      <c r="K191" s="10" t="str">
        <f>IFERROR(VLOOKUP(A191,'[2]Total Provider - Dec 2015'!$A$1:$K$1232,11,FALSE),"")</f>
        <v>مركز الدكتور منير هرساني للأسنان</v>
      </c>
    </row>
    <row r="192" spans="1:11" hidden="1" x14ac:dyDescent="0.25">
      <c r="A192" s="5">
        <v>21160</v>
      </c>
      <c r="B192" s="6" t="str">
        <f>IFERROR(VLOOKUP(A192,'[2]Total Provider - Dec 2015'!$A$1:$K$1232,2,FALSE),"")</f>
        <v>Al Mouwasat Hospital</v>
      </c>
      <c r="C192" s="7" t="str">
        <f>IFERROR(VLOOKUP(A192,'[2]Total Provider - Dec 2015'!$A$1:$K$1232,3,FALSE),"")</f>
        <v>NW4</v>
      </c>
      <c r="D192" s="7" t="str">
        <f>IFERROR(VLOOKUP(A192,'[2]Total Provider - Dec 2015'!$A$1:$K$1232,4,FALSE),"")</f>
        <v>Eastern Province</v>
      </c>
      <c r="E192" s="7" t="str">
        <f>IFERROR(VLOOKUP(A192,'[2]Total Provider - Dec 2015'!$A$1:$K$1232,5,FALSE),"")</f>
        <v>Qatif</v>
      </c>
      <c r="F192" s="7" t="str">
        <f>IFERROR(VLOOKUP(A192,'[2]Total Provider - Dec 2015'!$A$1:$K$1232,6,FALSE),"")</f>
        <v>Airport Road</v>
      </c>
      <c r="G192" s="7" t="str">
        <f>IFERROR(VLOOKUP(A192,'[2]Total Provider - Dec 2015'!$A$1:$K$1232,7,FALSE),"")</f>
        <v>0138512222</v>
      </c>
      <c r="H192" s="10" t="str">
        <f>IFERROR(VLOOKUP(A192,'[2]Total Provider - Dec 2015'!$A$1:$K$1232,8,FALSE),"")</f>
        <v>شارع المطار</v>
      </c>
      <c r="I192" s="10" t="str">
        <f>IFERROR(VLOOKUP(A192,'[2]Total Provider - Dec 2015'!$A$1:$K$1232,9,FALSE),"")</f>
        <v>القطيف</v>
      </c>
      <c r="J192" s="10" t="str">
        <f>IFERROR(VLOOKUP(A192,'[2]Total Provider - Dec 2015'!$A$1:$K$1232,10,FALSE),"")</f>
        <v>المنطقة الشرقية</v>
      </c>
      <c r="K192" s="10" t="str">
        <f>IFERROR(VLOOKUP(A192,'[2]Total Provider - Dec 2015'!$A$1:$K$1232,11,FALSE),"")</f>
        <v>مستشفى المواساة</v>
      </c>
    </row>
    <row r="193" spans="1:11" hidden="1" x14ac:dyDescent="0.25">
      <c r="A193" s="5">
        <v>21170</v>
      </c>
      <c r="B193" s="6" t="str">
        <f>IFERROR(VLOOKUP(A193,'[2]Total Provider - Dec 2015'!$A$1:$K$1232,2,FALSE),"")</f>
        <v>Al Wattan Medical Complex 1</v>
      </c>
      <c r="C193" s="7" t="str">
        <f>IFERROR(VLOOKUP(A193,'[2]Total Provider - Dec 2015'!$A$1:$K$1232,3,FALSE),"")</f>
        <v>NW3</v>
      </c>
      <c r="D193" s="7" t="str">
        <f>IFERROR(VLOOKUP(A193,'[2]Total Provider - Dec 2015'!$A$1:$K$1232,4,FALSE),"")</f>
        <v>Riyadh</v>
      </c>
      <c r="E193" s="7" t="str">
        <f>IFERROR(VLOOKUP(A193,'[2]Total Provider - Dec 2015'!$A$1:$K$1232,5,FALSE),"")</f>
        <v>Riyadh</v>
      </c>
      <c r="F193" s="7" t="str">
        <f>IFERROR(VLOOKUP(A193,'[2]Total Provider - Dec 2015'!$A$1:$K$1232,6,FALSE),"")</f>
        <v>Manfouha Area, East of Otaiga market</v>
      </c>
      <c r="G193" s="7" t="str">
        <f>IFERROR(VLOOKUP(A193,'[2]Total Provider - Dec 2015'!$A$1:$K$1232,7,FALSE),"")</f>
        <v>0114588444</v>
      </c>
      <c r="H193" s="10" t="str">
        <f>IFERROR(VLOOKUP(A193,'[2]Total Provider - Dec 2015'!$A$1:$K$1232,8,FALSE),"")</f>
        <v>حي المنفوحة، شرق سوق عتيقة</v>
      </c>
      <c r="I193" s="10" t="str">
        <f>IFERROR(VLOOKUP(A193,'[2]Total Provider - Dec 2015'!$A$1:$K$1232,9,FALSE),"")</f>
        <v>الرياض</v>
      </c>
      <c r="J193" s="10" t="str">
        <f>IFERROR(VLOOKUP(A193,'[2]Total Provider - Dec 2015'!$A$1:$K$1232,10,FALSE),"")</f>
        <v>الرياض</v>
      </c>
      <c r="K193" s="10" t="str">
        <f>IFERROR(VLOOKUP(A193,'[2]Total Provider - Dec 2015'!$A$1:$K$1232,11,FALSE),"")</f>
        <v>مجمع الوطن الطبي 1</v>
      </c>
    </row>
    <row r="194" spans="1:11" hidden="1" x14ac:dyDescent="0.25">
      <c r="A194" s="5">
        <v>21171</v>
      </c>
      <c r="B194" s="6" t="str">
        <f>IFERROR(VLOOKUP(A194,'[2]Total Provider - Dec 2015'!$A$1:$K$1232,2,FALSE),"")</f>
        <v>Al Wattan Medical Complex 2</v>
      </c>
      <c r="C194" s="7" t="str">
        <f>IFERROR(VLOOKUP(A194,'[2]Total Provider - Dec 2015'!$A$1:$K$1232,3,FALSE),"")</f>
        <v>NW2</v>
      </c>
      <c r="D194" s="7" t="str">
        <f>IFERROR(VLOOKUP(A194,'[2]Total Provider - Dec 2015'!$A$1:$K$1232,4,FALSE),"")</f>
        <v>Riyadh</v>
      </c>
      <c r="E194" s="7" t="str">
        <f>IFERROR(VLOOKUP(A194,'[2]Total Provider - Dec 2015'!$A$1:$K$1232,5,FALSE),"")</f>
        <v>Riyadh</v>
      </c>
      <c r="F194" s="7" t="str">
        <f>IFERROR(VLOOKUP(A194,'[2]Total Provider - Dec 2015'!$A$1:$K$1232,6,FALSE),"")</f>
        <v>Al Rawabi, Exit 14, Onaizah Street</v>
      </c>
      <c r="G194" s="7" t="str">
        <f>IFERROR(VLOOKUP(A194,'[2]Total Provider - Dec 2015'!$A$1:$K$1232,7,FALSE),"")</f>
        <v>0114964455</v>
      </c>
      <c r="H194" s="10" t="str">
        <f>IFERROR(VLOOKUP(A194,'[2]Total Provider - Dec 2015'!$A$1:$K$1232,8,FALSE),"")</f>
        <v>الربوة، مخرج، 14 شارع عنيزة</v>
      </c>
      <c r="I194" s="10" t="str">
        <f>IFERROR(VLOOKUP(A194,'[2]Total Provider - Dec 2015'!$A$1:$K$1232,9,FALSE),"")</f>
        <v>الرياض</v>
      </c>
      <c r="J194" s="10" t="str">
        <f>IFERROR(VLOOKUP(A194,'[2]Total Provider - Dec 2015'!$A$1:$K$1232,10,FALSE),"")</f>
        <v>الرياض</v>
      </c>
      <c r="K194" s="10" t="str">
        <f>IFERROR(VLOOKUP(A194,'[2]Total Provider - Dec 2015'!$A$1:$K$1232,11,FALSE),"")</f>
        <v>مجمع الوطن الطبي 2</v>
      </c>
    </row>
    <row r="195" spans="1:11" hidden="1" x14ac:dyDescent="0.25">
      <c r="A195" s="5">
        <v>21172</v>
      </c>
      <c r="B195" s="6" t="str">
        <f>IFERROR(VLOOKUP(A195,'[2]Total Provider - Dec 2015'!$A$1:$K$1232,2,FALSE),"")</f>
        <v>Shoa'a Medical Complex</v>
      </c>
      <c r="C195" s="7" t="str">
        <f>IFERROR(VLOOKUP(A195,'[2]Total Provider - Dec 2015'!$A$1:$K$1232,3,FALSE),"")</f>
        <v>NW2</v>
      </c>
      <c r="D195" s="7" t="str">
        <f>IFERROR(VLOOKUP(A195,'[2]Total Provider - Dec 2015'!$A$1:$K$1232,4,FALSE),"")</f>
        <v>Riyadh</v>
      </c>
      <c r="E195" s="7" t="str">
        <f>IFERROR(VLOOKUP(A195,'[2]Total Provider - Dec 2015'!$A$1:$K$1232,5,FALSE),"")</f>
        <v>Riyadh</v>
      </c>
      <c r="F195" s="7" t="str">
        <f>IFERROR(VLOOKUP(A195,'[2]Total Provider - Dec 2015'!$A$1:$K$1232,6,FALSE),"")</f>
        <v>Al Waroud Area</v>
      </c>
      <c r="G195" s="7" t="str">
        <f>IFERROR(VLOOKUP(A195,'[2]Total Provider - Dec 2015'!$A$1:$K$1232,7,FALSE),"")</f>
        <v>0114563777</v>
      </c>
      <c r="H195" s="10" t="str">
        <f>IFERROR(VLOOKUP(A195,'[2]Total Provider - Dec 2015'!$A$1:$K$1232,8,FALSE),"")</f>
        <v>الورود</v>
      </c>
      <c r="I195" s="10" t="str">
        <f>IFERROR(VLOOKUP(A195,'[2]Total Provider - Dec 2015'!$A$1:$K$1232,9,FALSE),"")</f>
        <v>الرياض</v>
      </c>
      <c r="J195" s="10" t="str">
        <f>IFERROR(VLOOKUP(A195,'[2]Total Provider - Dec 2015'!$A$1:$K$1232,10,FALSE),"")</f>
        <v>الرياض</v>
      </c>
      <c r="K195" s="10" t="str">
        <f>IFERROR(VLOOKUP(A195,'[2]Total Provider - Dec 2015'!$A$1:$K$1232,11,FALSE),"")</f>
        <v>مجمع شعاع الطبي</v>
      </c>
    </row>
    <row r="196" spans="1:11" hidden="1" x14ac:dyDescent="0.25">
      <c r="A196" s="5">
        <v>21180</v>
      </c>
      <c r="B196" s="6" t="str">
        <f>IFERROR(VLOOKUP(A196,'[2]Total Provider - Dec 2015'!$A$1:$K$1232,2,FALSE),"")</f>
        <v>Safa Makkah Polyclinic</v>
      </c>
      <c r="C196" s="7" t="str">
        <f>IFERROR(VLOOKUP(A196,'[2]Total Provider - Dec 2015'!$A$1:$K$1232,3,FALSE),"")</f>
        <v>NWS</v>
      </c>
      <c r="D196" s="7" t="str">
        <f>IFERROR(VLOOKUP(A196,'[2]Total Provider - Dec 2015'!$A$1:$K$1232,4,FALSE),"")</f>
        <v>Riyadh</v>
      </c>
      <c r="E196" s="7" t="str">
        <f>IFERROR(VLOOKUP(A196,'[2]Total Provider - Dec 2015'!$A$1:$K$1232,5,FALSE),"")</f>
        <v>Riyadh</v>
      </c>
      <c r="F196" s="7" t="str">
        <f>IFERROR(VLOOKUP(A196,'[2]Total Provider - Dec 2015'!$A$1:$K$1232,6,FALSE),"")</f>
        <v>Al Batha Street</v>
      </c>
      <c r="G196" s="7" t="str">
        <f>IFERROR(VLOOKUP(A196,'[2]Total Provider - Dec 2015'!$A$1:$K$1232,7,FALSE),"")</f>
        <v>0114026111</v>
      </c>
      <c r="H196" s="10" t="str">
        <f>IFERROR(VLOOKUP(A196,'[2]Total Provider - Dec 2015'!$A$1:$K$1232,8,FALSE),"")</f>
        <v>شارع البطحا</v>
      </c>
      <c r="I196" s="10" t="str">
        <f>IFERROR(VLOOKUP(A196,'[2]Total Provider - Dec 2015'!$A$1:$K$1232,9,FALSE),"")</f>
        <v>الرياض</v>
      </c>
      <c r="J196" s="10" t="str">
        <f>IFERROR(VLOOKUP(A196,'[2]Total Provider - Dec 2015'!$A$1:$K$1232,10,FALSE),"")</f>
        <v>الرياض</v>
      </c>
      <c r="K196" s="10" t="str">
        <f>IFERROR(VLOOKUP(A196,'[2]Total Provider - Dec 2015'!$A$1:$K$1232,11,FALSE),"")</f>
        <v xml:space="preserve">مستوصف صفا مكة </v>
      </c>
    </row>
    <row r="197" spans="1:11" hidden="1" x14ac:dyDescent="0.25">
      <c r="A197" s="5">
        <v>21190</v>
      </c>
      <c r="B197" s="6" t="str">
        <f>IFERROR(VLOOKUP(A197,'[2]Total Provider - Dec 2015'!$A$1:$K$1232,2,FALSE),"")</f>
        <v>ABAS Medical Group</v>
      </c>
      <c r="C197" s="7" t="str">
        <f>IFERROR(VLOOKUP(A197,'[2]Total Provider - Dec 2015'!$A$1:$K$1232,3,FALSE),"")</f>
        <v>NW2</v>
      </c>
      <c r="D197" s="7" t="str">
        <f>IFERROR(VLOOKUP(A197,'[2]Total Provider - Dec 2015'!$A$1:$K$1232,4,FALSE),"")</f>
        <v>Riyadh</v>
      </c>
      <c r="E197" s="7" t="str">
        <f>IFERROR(VLOOKUP(A197,'[2]Total Provider - Dec 2015'!$A$1:$K$1232,5,FALSE),"")</f>
        <v>Riyadh</v>
      </c>
      <c r="F197" s="7" t="str">
        <f>IFERROR(VLOOKUP(A197,'[2]Total Provider - Dec 2015'!$A$1:$K$1232,6,FALSE),"")</f>
        <v>Prince Abdullah Street, Exit 10</v>
      </c>
      <c r="G197" s="7" t="str">
        <f>IFERROR(VLOOKUP(A197,'[2]Total Provider - Dec 2015'!$A$1:$K$1232,7,FALSE),"")</f>
        <v>0114557000</v>
      </c>
      <c r="H197" s="10" t="str">
        <f>IFERROR(VLOOKUP(A197,'[2]Total Provider - Dec 2015'!$A$1:$K$1232,8,FALSE),"")</f>
        <v>شارع الأمير عبدالله - مخرج 10</v>
      </c>
      <c r="I197" s="10" t="str">
        <f>IFERROR(VLOOKUP(A197,'[2]Total Provider - Dec 2015'!$A$1:$K$1232,9,FALSE),"")</f>
        <v>الرياض</v>
      </c>
      <c r="J197" s="10" t="str">
        <f>IFERROR(VLOOKUP(A197,'[2]Total Provider - Dec 2015'!$A$1:$K$1232,10,FALSE),"")</f>
        <v>الرياض</v>
      </c>
      <c r="K197" s="10" t="str">
        <f>IFERROR(VLOOKUP(A197,'[2]Total Provider - Dec 2015'!$A$1:$K$1232,11,FALSE),"")</f>
        <v xml:space="preserve">مجموعة آباس الطبية </v>
      </c>
    </row>
    <row r="198" spans="1:11" hidden="1" x14ac:dyDescent="0.25">
      <c r="A198" s="5">
        <v>21200</v>
      </c>
      <c r="B198" s="6" t="str">
        <f>IFERROR(VLOOKUP(A198,'[2]Total Provider - Dec 2015'!$A$1:$K$1232,2,FALSE),"")</f>
        <v>Makkah Clinic</v>
      </c>
      <c r="C198" s="7" t="str">
        <f>IFERROR(VLOOKUP(A198,'[2]Total Provider - Dec 2015'!$A$1:$K$1232,3,FALSE),"")</f>
        <v>NWS</v>
      </c>
      <c r="D198" s="7" t="str">
        <f>IFERROR(VLOOKUP(A198,'[2]Total Provider - Dec 2015'!$A$1:$K$1232,4,FALSE),"")</f>
        <v>Riyadh</v>
      </c>
      <c r="E198" s="7" t="str">
        <f>IFERROR(VLOOKUP(A198,'[2]Total Provider - Dec 2015'!$A$1:$K$1232,5,FALSE),"")</f>
        <v>Riyadh</v>
      </c>
      <c r="F198" s="7" t="str">
        <f>IFERROR(VLOOKUP(A198,'[2]Total Provider - Dec 2015'!$A$1:$K$1232,6,FALSE),"")</f>
        <v>Al Wazarat District</v>
      </c>
      <c r="G198" s="7" t="str">
        <f>IFERROR(VLOOKUP(A198,'[2]Total Provider - Dec 2015'!$A$1:$K$1232,7,FALSE),"")</f>
        <v>0114765548</v>
      </c>
      <c r="H198" s="10" t="str">
        <f>IFERROR(VLOOKUP(A198,'[2]Total Provider - Dec 2015'!$A$1:$K$1232,8,FALSE),"")</f>
        <v>حي الوزارات</v>
      </c>
      <c r="I198" s="10" t="str">
        <f>IFERROR(VLOOKUP(A198,'[2]Total Provider - Dec 2015'!$A$1:$K$1232,9,FALSE),"")</f>
        <v>الرياض</v>
      </c>
      <c r="J198" s="10" t="str">
        <f>IFERROR(VLOOKUP(A198,'[2]Total Provider - Dec 2015'!$A$1:$K$1232,10,FALSE),"")</f>
        <v>الرياض</v>
      </c>
      <c r="K198" s="10" t="str">
        <f>IFERROR(VLOOKUP(A198,'[2]Total Provider - Dec 2015'!$A$1:$K$1232,11,FALSE),"")</f>
        <v xml:space="preserve">مستوصف مكة </v>
      </c>
    </row>
    <row r="199" spans="1:11" hidden="1" x14ac:dyDescent="0.25">
      <c r="A199" s="5">
        <v>21210</v>
      </c>
      <c r="B199" s="6" t="str">
        <f>IFERROR(VLOOKUP(A199,'[2]Total Provider - Dec 2015'!$A$1:$K$1232,2,FALSE),"")</f>
        <v>Magrabi Eye, Ear &amp; Dental Center</v>
      </c>
      <c r="C199" s="7" t="str">
        <f>IFERROR(VLOOKUP(A199,'[2]Total Provider - Dec 2015'!$A$1:$K$1232,3,FALSE),"")</f>
        <v>NW3</v>
      </c>
      <c r="D199" s="7" t="str">
        <f>IFERROR(VLOOKUP(A199,'[2]Total Provider - Dec 2015'!$A$1:$K$1232,4,FALSE),"")</f>
        <v>Riyadh</v>
      </c>
      <c r="E199" s="7" t="str">
        <f>IFERROR(VLOOKUP(A199,'[2]Total Provider - Dec 2015'!$A$1:$K$1232,5,FALSE),"")</f>
        <v>Riyadh</v>
      </c>
      <c r="F199" s="7" t="str">
        <f>IFERROR(VLOOKUP(A199,'[2]Total Provider - Dec 2015'!$A$1:$K$1232,6,FALSE),"")</f>
        <v>Al Rabwa Area</v>
      </c>
      <c r="G199" s="7" t="str">
        <f>IFERROR(VLOOKUP(A199,'[2]Total Provider - Dec 2015'!$A$1:$K$1232,7,FALSE),"")</f>
        <v>0114455049</v>
      </c>
      <c r="H199" s="10" t="str">
        <f>IFERROR(VLOOKUP(A199,'[2]Total Provider - Dec 2015'!$A$1:$K$1232,8,FALSE),"")</f>
        <v>حي الربوة</v>
      </c>
      <c r="I199" s="10" t="str">
        <f>IFERROR(VLOOKUP(A199,'[2]Total Provider - Dec 2015'!$A$1:$K$1232,9,FALSE),"")</f>
        <v>الرياض</v>
      </c>
      <c r="J199" s="10" t="str">
        <f>IFERROR(VLOOKUP(A199,'[2]Total Provider - Dec 2015'!$A$1:$K$1232,10,FALSE),"")</f>
        <v>الرياض</v>
      </c>
      <c r="K199" s="10" t="str">
        <f>IFERROR(VLOOKUP(A199,'[2]Total Provider - Dec 2015'!$A$1:$K$1232,11,FALSE),"")</f>
        <v>مركز مغربي للعيون والأذن و الأسنان - الرياض</v>
      </c>
    </row>
    <row r="200" spans="1:11" hidden="1" x14ac:dyDescent="0.25">
      <c r="A200" s="5">
        <v>21320</v>
      </c>
      <c r="B200" s="6" t="str">
        <f>IFERROR(VLOOKUP(A200,'[2]Total Provider - Dec 2015'!$A$1:$K$1232,2,FALSE),"")</f>
        <v>Kingdom Hospital</v>
      </c>
      <c r="C200" s="7" t="str">
        <f>IFERROR(VLOOKUP(A200,'[2]Total Provider - Dec 2015'!$A$1:$K$1232,3,FALSE),"")</f>
        <v>NW6</v>
      </c>
      <c r="D200" s="7" t="str">
        <f>IFERROR(VLOOKUP(A200,'[2]Total Provider - Dec 2015'!$A$1:$K$1232,4,FALSE),"")</f>
        <v>Riyadh</v>
      </c>
      <c r="E200" s="7" t="str">
        <f>IFERROR(VLOOKUP(A200,'[2]Total Provider - Dec 2015'!$A$1:$K$1232,5,FALSE),"")</f>
        <v>Riyadh</v>
      </c>
      <c r="F200" s="7" t="str">
        <f>IFERROR(VLOOKUP(A200,'[2]Total Provider - Dec 2015'!$A$1:$K$1232,6,FALSE),"")</f>
        <v xml:space="preserve">Al Rabie District </v>
      </c>
      <c r="G200" s="7" t="str">
        <f>IFERROR(VLOOKUP(A200,'[2]Total Provider - Dec 2015'!$A$1:$K$1232,7,FALSE),"")</f>
        <v>0112571111</v>
      </c>
      <c r="H200" s="10" t="str">
        <f>IFERROR(VLOOKUP(A200,'[2]Total Provider - Dec 2015'!$A$1:$K$1232,8,FALSE),"")</f>
        <v>حي الربيع</v>
      </c>
      <c r="I200" s="10" t="str">
        <f>IFERROR(VLOOKUP(A200,'[2]Total Provider - Dec 2015'!$A$1:$K$1232,9,FALSE),"")</f>
        <v>الرياض</v>
      </c>
      <c r="J200" s="10" t="str">
        <f>IFERROR(VLOOKUP(A200,'[2]Total Provider - Dec 2015'!$A$1:$K$1232,10,FALSE),"")</f>
        <v>الرياض</v>
      </c>
      <c r="K200" s="10" t="str">
        <f>IFERROR(VLOOKUP(A200,'[2]Total Provider - Dec 2015'!$A$1:$K$1232,11,FALSE),"")</f>
        <v>مستشفى المملكة</v>
      </c>
    </row>
    <row r="201" spans="1:11" hidden="1" x14ac:dyDescent="0.25">
      <c r="A201" s="5">
        <v>21400</v>
      </c>
      <c r="B201" s="6" t="str">
        <f>IFERROR(VLOOKUP(A201,'[2]Total Provider - Dec 2015'!$A$1:$K$1232,2,FALSE),"")</f>
        <v>Saudi German Hospital</v>
      </c>
      <c r="C201" s="7" t="str">
        <f>IFERROR(VLOOKUP(A201,'[2]Total Provider - Dec 2015'!$A$1:$K$1232,3,FALSE),"")</f>
        <v>NW4</v>
      </c>
      <c r="D201" s="7" t="str">
        <f>IFERROR(VLOOKUP(A201,'[2]Total Provider - Dec 2015'!$A$1:$K$1232,4,FALSE),"")</f>
        <v>Madinah</v>
      </c>
      <c r="E201" s="7" t="str">
        <f>IFERROR(VLOOKUP(A201,'[2]Total Provider - Dec 2015'!$A$1:$K$1232,5,FALSE),"")</f>
        <v>Madinah</v>
      </c>
      <c r="F201" s="7" t="str">
        <f>IFERROR(VLOOKUP(A201,'[2]Total Provider - Dec 2015'!$A$1:$K$1232,6,FALSE),"")</f>
        <v xml:space="preserve">Abyar Ali District, Al Jameeat Road </v>
      </c>
      <c r="G201" s="7" t="str">
        <f>IFERROR(VLOOKUP(A201,'[2]Total Provider - Dec 2015'!$A$1:$K$1232,7,FALSE),"")</f>
        <v>0148406000</v>
      </c>
      <c r="H201" s="10" t="str">
        <f>IFERROR(VLOOKUP(A201,'[2]Total Provider - Dec 2015'!$A$1:$K$1232,8,FALSE),"")</f>
        <v>حي أبيار علي، شارع الجمعيات</v>
      </c>
      <c r="I201" s="10" t="str">
        <f>IFERROR(VLOOKUP(A201,'[2]Total Provider - Dec 2015'!$A$1:$K$1232,9,FALSE),"")</f>
        <v>المدينة المنورة</v>
      </c>
      <c r="J201" s="10" t="str">
        <f>IFERROR(VLOOKUP(A201,'[2]Total Provider - Dec 2015'!$A$1:$K$1232,10,FALSE),"")</f>
        <v>المدينة المنورة</v>
      </c>
      <c r="K201" s="10" t="str">
        <f>IFERROR(VLOOKUP(A201,'[2]Total Provider - Dec 2015'!$A$1:$K$1232,11,FALSE),"")</f>
        <v>المستشفى السعودي الألماني - المدينة المنورة</v>
      </c>
    </row>
    <row r="202" spans="1:11" hidden="1" x14ac:dyDescent="0.25">
      <c r="A202" s="5">
        <v>21410</v>
      </c>
      <c r="B202" s="6" t="str">
        <f>IFERROR(VLOOKUP(A202,'[2]Total Provider - Dec 2015'!$A$1:$K$1232,2,FALSE),"")</f>
        <v>Al Mouwasat Hospital</v>
      </c>
      <c r="C202" s="7" t="str">
        <f>IFERROR(VLOOKUP(A202,'[2]Total Provider - Dec 2015'!$A$1:$K$1232,3,FALSE),"")</f>
        <v>NW5</v>
      </c>
      <c r="D202" s="7" t="str">
        <f>IFERROR(VLOOKUP(A202,'[2]Total Provider - Dec 2015'!$A$1:$K$1232,4,FALSE),"")</f>
        <v>Madinah</v>
      </c>
      <c r="E202" s="7" t="str">
        <f>IFERROR(VLOOKUP(A202,'[2]Total Provider - Dec 2015'!$A$1:$K$1232,5,FALSE),"")</f>
        <v>Madinah</v>
      </c>
      <c r="F202" s="7" t="str">
        <f>IFERROR(VLOOKUP(A202,'[2]Total Provider - Dec 2015'!$A$1:$K$1232,6,FALSE),"")</f>
        <v>Airport Road</v>
      </c>
      <c r="G202" s="7" t="str">
        <f>IFERROR(VLOOKUP(A202,'[2]Total Provider - Dec 2015'!$A$1:$K$1232,7,FALSE),"")</f>
        <v>0148422211</v>
      </c>
      <c r="H202" s="10" t="str">
        <f>IFERROR(VLOOKUP(A202,'[2]Total Provider - Dec 2015'!$A$1:$K$1232,8,FALSE),"")</f>
        <v>طريق المطار الطالع</v>
      </c>
      <c r="I202" s="10" t="str">
        <f>IFERROR(VLOOKUP(A202,'[2]Total Provider - Dec 2015'!$A$1:$K$1232,9,FALSE),"")</f>
        <v>المدينة المنورة</v>
      </c>
      <c r="J202" s="10" t="str">
        <f>IFERROR(VLOOKUP(A202,'[2]Total Provider - Dec 2015'!$A$1:$K$1232,10,FALSE),"")</f>
        <v>المدينة المنورة</v>
      </c>
      <c r="K202" s="10" t="str">
        <f>IFERROR(VLOOKUP(A202,'[2]Total Provider - Dec 2015'!$A$1:$K$1232,11,FALSE),"")</f>
        <v xml:space="preserve">مستشفى المواساة </v>
      </c>
    </row>
    <row r="203" spans="1:11" hidden="1" x14ac:dyDescent="0.25">
      <c r="A203" s="5">
        <v>21420</v>
      </c>
      <c r="B203" s="6" t="str">
        <f>IFERROR(VLOOKUP(A203,'[2]Total Provider - Dec 2015'!$A$1:$K$1232,2,FALSE),"")</f>
        <v xml:space="preserve">Al Hayat National Hospital </v>
      </c>
      <c r="C203" s="7" t="str">
        <f>IFERROR(VLOOKUP(A203,'[2]Total Provider - Dec 2015'!$A$1:$K$1232,3,FALSE),"")</f>
        <v>NW2</v>
      </c>
      <c r="D203" s="7" t="str">
        <f>IFERROR(VLOOKUP(A203,'[2]Total Provider - Dec 2015'!$A$1:$K$1232,4,FALSE),"")</f>
        <v>Riyadh</v>
      </c>
      <c r="E203" s="7" t="str">
        <f>IFERROR(VLOOKUP(A203,'[2]Total Provider - Dec 2015'!$A$1:$K$1232,5,FALSE),"")</f>
        <v>Riyadh</v>
      </c>
      <c r="F203" s="7" t="str">
        <f>IFERROR(VLOOKUP(A203,'[2]Total Provider - Dec 2015'!$A$1:$K$1232,6,FALSE),"")</f>
        <v>Al Rabwa Region, Exit 14</v>
      </c>
      <c r="G203" s="7" t="str">
        <f>IFERROR(VLOOKUP(A203,'[2]Total Provider - Dec 2015'!$A$1:$K$1232,7,FALSE),"")</f>
        <v>0114455555</v>
      </c>
      <c r="H203" s="10" t="str">
        <f>IFERROR(VLOOKUP(A203,'[2]Total Provider - Dec 2015'!$A$1:$K$1232,8,FALSE),"")</f>
        <v>منطقة الربوة - مخرج 14</v>
      </c>
      <c r="I203" s="10" t="str">
        <f>IFERROR(VLOOKUP(A203,'[2]Total Provider - Dec 2015'!$A$1:$K$1232,9,FALSE),"")</f>
        <v>الرياض</v>
      </c>
      <c r="J203" s="10" t="str">
        <f>IFERROR(VLOOKUP(A203,'[2]Total Provider - Dec 2015'!$A$1:$K$1232,10,FALSE),"")</f>
        <v>الرياض</v>
      </c>
      <c r="K203" s="10" t="str">
        <f>IFERROR(VLOOKUP(A203,'[2]Total Provider - Dec 2015'!$A$1:$K$1232,11,FALSE),"")</f>
        <v>مستشفى الحياة الوطني (شركة الإنماء للخدمات الطبية - مستشفى نجد )</v>
      </c>
    </row>
    <row r="204" spans="1:11" hidden="1" x14ac:dyDescent="0.25">
      <c r="A204" s="5">
        <v>21430</v>
      </c>
      <c r="B204" s="6" t="str">
        <f>IFERROR(VLOOKUP(A204,'[2]Total Provider - Dec 2015'!$A$1:$K$1232,2,FALSE),"")</f>
        <v>Makkah Medical Center</v>
      </c>
      <c r="C204" s="7" t="str">
        <f>IFERROR(VLOOKUP(A204,'[2]Total Provider - Dec 2015'!$A$1:$K$1232,3,FALSE),"")</f>
        <v>NW5</v>
      </c>
      <c r="D204" s="7" t="str">
        <f>IFERROR(VLOOKUP(A204,'[2]Total Provider - Dec 2015'!$A$1:$K$1232,4,FALSE),"")</f>
        <v>Makkah</v>
      </c>
      <c r="E204" s="7" t="str">
        <f>IFERROR(VLOOKUP(A204,'[2]Total Provider - Dec 2015'!$A$1:$K$1232,5,FALSE),"")</f>
        <v>Makkah</v>
      </c>
      <c r="F204" s="7" t="str">
        <f>IFERROR(VLOOKUP(A204,'[2]Total Provider - Dec 2015'!$A$1:$K$1232,6,FALSE),"")</f>
        <v>Al Omra Area</v>
      </c>
      <c r="G204" s="7" t="str">
        <f>IFERROR(VLOOKUP(A204,'[2]Total Provider - Dec 2015'!$A$1:$K$1232,7,FALSE),"")</f>
        <v>0125222222</v>
      </c>
      <c r="H204" s="10" t="str">
        <f>IFERROR(VLOOKUP(A204,'[2]Total Provider - Dec 2015'!$A$1:$K$1232,8,FALSE),"")</f>
        <v>حي العمره</v>
      </c>
      <c r="I204" s="10" t="str">
        <f>IFERROR(VLOOKUP(A204,'[2]Total Provider - Dec 2015'!$A$1:$K$1232,9,FALSE),"")</f>
        <v>مكة المكرمة</v>
      </c>
      <c r="J204" s="10" t="str">
        <f>IFERROR(VLOOKUP(A204,'[2]Total Provider - Dec 2015'!$A$1:$K$1232,10,FALSE),"")</f>
        <v>مكة المكرمة</v>
      </c>
      <c r="K204" s="10" t="str">
        <f>IFERROR(VLOOKUP(A204,'[2]Total Provider - Dec 2015'!$A$1:$K$1232,11,FALSE),"")</f>
        <v xml:space="preserve">مستشفى الدكتور عبد الرحمن بخش </v>
      </c>
    </row>
    <row r="205" spans="1:11" hidden="1" x14ac:dyDescent="0.25">
      <c r="A205" s="5">
        <v>21440</v>
      </c>
      <c r="B205" s="6" t="str">
        <f>IFERROR(VLOOKUP(A205,'[2]Total Provider - Dec 2015'!$A$1:$K$1232,2,FALSE),"")</f>
        <v>Al Mouwasat Polyclinics - Al Hasa</v>
      </c>
      <c r="C205" s="7" t="str">
        <f>IFERROR(VLOOKUP(A205,'[2]Total Provider - Dec 2015'!$A$1:$K$1232,3,FALSE),"")</f>
        <v>NW1</v>
      </c>
      <c r="D205" s="7" t="str">
        <f>IFERROR(VLOOKUP(A205,'[2]Total Provider - Dec 2015'!$A$1:$K$1232,4,FALSE),"")</f>
        <v>Eastern Province</v>
      </c>
      <c r="E205" s="7" t="str">
        <f>IFERROR(VLOOKUP(A205,'[2]Total Provider - Dec 2015'!$A$1:$K$1232,5,FALSE),"")</f>
        <v>Hofuf</v>
      </c>
      <c r="F205" s="7" t="str">
        <f>IFERROR(VLOOKUP(A205,'[2]Total Provider - Dec 2015'!$A$1:$K$1232,6,FALSE),"")</f>
        <v>Al Mubaraz, Al Rashidiah Area</v>
      </c>
      <c r="G205" s="7" t="str">
        <f>IFERROR(VLOOKUP(A205,'[2]Total Provider - Dec 2015'!$A$1:$K$1232,7,FALSE),"")</f>
        <v>0135360000</v>
      </c>
      <c r="H205" s="10" t="str">
        <f>IFERROR(VLOOKUP(A205,'[2]Total Provider - Dec 2015'!$A$1:$K$1232,8,FALSE),"")</f>
        <v>المبرز، حي الراشدية</v>
      </c>
      <c r="I205" s="10" t="str">
        <f>IFERROR(VLOOKUP(A205,'[2]Total Provider - Dec 2015'!$A$1:$K$1232,9,FALSE),"")</f>
        <v>الهفوف</v>
      </c>
      <c r="J205" s="10" t="str">
        <f>IFERROR(VLOOKUP(A205,'[2]Total Provider - Dec 2015'!$A$1:$K$1232,10,FALSE),"")</f>
        <v>المنطقة الشرقية</v>
      </c>
      <c r="K205" s="10" t="str">
        <f>IFERROR(VLOOKUP(A205,'[2]Total Provider - Dec 2015'!$A$1:$K$1232,11,FALSE),"")</f>
        <v>مجمع عيادات المواساة الطبي</v>
      </c>
    </row>
    <row r="206" spans="1:11" hidden="1" x14ac:dyDescent="0.25">
      <c r="A206" s="5">
        <v>21450</v>
      </c>
      <c r="B206" s="6" t="str">
        <f>IFERROR(VLOOKUP(A206,'[2]Total Provider - Dec 2015'!$A$1:$K$1232,2,FALSE),"")</f>
        <v>Ibn Al-Nafees Hospital</v>
      </c>
      <c r="C206" s="7" t="str">
        <f>IFERROR(VLOOKUP(A206,'[2]Total Provider - Dec 2015'!$A$1:$K$1232,3,FALSE),"")</f>
        <v>NW3</v>
      </c>
      <c r="D206" s="7" t="str">
        <f>IFERROR(VLOOKUP(A206,'[2]Total Provider - Dec 2015'!$A$1:$K$1232,4,FALSE),"")</f>
        <v>Bahrain</v>
      </c>
      <c r="E206" s="7" t="str">
        <f>IFERROR(VLOOKUP(A206,'[2]Total Provider - Dec 2015'!$A$1:$K$1232,5,FALSE),"")</f>
        <v>Manama</v>
      </c>
      <c r="F206" s="7" t="str">
        <f>IFERROR(VLOOKUP(A206,'[2]Total Provider - Dec 2015'!$A$1:$K$1232,6,FALSE),"")</f>
        <v xml:space="preserve">Manama  </v>
      </c>
      <c r="G206" s="7" t="str">
        <f>IFERROR(VLOOKUP(A206,'[2]Total Provider - Dec 2015'!$A$1:$K$1232,7,FALSE),"")</f>
        <v>0097317828282</v>
      </c>
      <c r="H206" s="10" t="str">
        <f>IFERROR(VLOOKUP(A206,'[2]Total Provider - Dec 2015'!$A$1:$K$1232,8,FALSE),"")</f>
        <v>المنامة</v>
      </c>
      <c r="I206" s="10" t="str">
        <f>IFERROR(VLOOKUP(A206,'[2]Total Provider - Dec 2015'!$A$1:$K$1232,9,FALSE),"")</f>
        <v>المنامة</v>
      </c>
      <c r="J206" s="10" t="str">
        <f>IFERROR(VLOOKUP(A206,'[2]Total Provider - Dec 2015'!$A$1:$K$1232,10,FALSE),"")</f>
        <v>البحرين</v>
      </c>
      <c r="K206" s="10" t="str">
        <f>IFERROR(VLOOKUP(A206,'[2]Total Provider - Dec 2015'!$A$1:$K$1232,11,FALSE),"")</f>
        <v xml:space="preserve">مستشفى إبن النفيس </v>
      </c>
    </row>
    <row r="207" spans="1:11" hidden="1" x14ac:dyDescent="0.25">
      <c r="A207" s="5">
        <v>21451</v>
      </c>
      <c r="B207" s="6" t="str">
        <f>IFERROR(VLOOKUP(A207,'[2]Total Provider - Dec 2015'!$A$1:$K$1232,2,FALSE),"")</f>
        <v>Al Mana Medical Dispensary</v>
      </c>
      <c r="C207" s="7" t="str">
        <f>IFERROR(VLOOKUP(A207,'[2]Total Provider - Dec 2015'!$A$1:$K$1232,3,FALSE),"")</f>
        <v>NWS</v>
      </c>
      <c r="D207" s="7" t="str">
        <f>IFERROR(VLOOKUP(A207,'[2]Total Provider - Dec 2015'!$A$1:$K$1232,4,FALSE),"")</f>
        <v>Eastern Province</v>
      </c>
      <c r="E207" s="7" t="str">
        <f>IFERROR(VLOOKUP(A207,'[2]Total Provider - Dec 2015'!$A$1:$K$1232,5,FALSE),"")</f>
        <v>Dammam</v>
      </c>
      <c r="F207" s="7" t="str">
        <f>IFERROR(VLOOKUP(A207,'[2]Total Provider - Dec 2015'!$A$1:$K$1232,6,FALSE),"")</f>
        <v>2nd Industrial City</v>
      </c>
      <c r="G207" s="7" t="str">
        <f>IFERROR(VLOOKUP(A207,'[2]Total Provider - Dec 2015'!$A$1:$K$1232,7,FALSE),"")</f>
        <v>0138122169</v>
      </c>
      <c r="H207" s="10" t="str">
        <f>IFERROR(VLOOKUP(A207,'[2]Total Provider - Dec 2015'!$A$1:$K$1232,8,FALSE),"")</f>
        <v>المدينة الصناعية الثانية</v>
      </c>
      <c r="I207" s="10" t="str">
        <f>IFERROR(VLOOKUP(A207,'[2]Total Provider - Dec 2015'!$A$1:$K$1232,9,FALSE),"")</f>
        <v>الدمام</v>
      </c>
      <c r="J207" s="10" t="str">
        <f>IFERROR(VLOOKUP(A207,'[2]Total Provider - Dec 2015'!$A$1:$K$1232,10,FALSE),"")</f>
        <v>المنطقة الشرقية</v>
      </c>
      <c r="K207" s="10" t="str">
        <f>IFERROR(VLOOKUP(A207,'[2]Total Provider - Dec 2015'!$A$1:$K$1232,11,FALSE),"")</f>
        <v xml:space="preserve">مستوصف المانع الطبي </v>
      </c>
    </row>
    <row r="208" spans="1:11" hidden="1" x14ac:dyDescent="0.25">
      <c r="A208" s="5">
        <v>21530</v>
      </c>
      <c r="B208" s="6" t="str">
        <f>IFERROR(VLOOKUP(A208,'[2]Total Provider - Dec 2015'!$A$1:$K$1232,2,FALSE),"")</f>
        <v>Mohammed S. Al-Khomaini Medical Services Complex(Ex.Khonaini General Disp. for Medical Services)</v>
      </c>
      <c r="C208" s="7" t="str">
        <f>IFERROR(VLOOKUP(A208,'[2]Total Provider - Dec 2015'!$A$1:$K$1232,3,FALSE),"")</f>
        <v>NWR</v>
      </c>
      <c r="D208" s="7" t="str">
        <f>IFERROR(VLOOKUP(A208,'[2]Total Provider - Dec 2015'!$A$1:$K$1232,4,FALSE),"")</f>
        <v>Eastern Province</v>
      </c>
      <c r="E208" s="7" t="str">
        <f>IFERROR(VLOOKUP(A208,'[2]Total Provider - Dec 2015'!$A$1:$K$1232,5,FALSE),"")</f>
        <v>Jubail</v>
      </c>
      <c r="F208" s="7" t="str">
        <f>IFERROR(VLOOKUP(A208,'[2]Total Provider - Dec 2015'!$A$1:$K$1232,6,FALSE),"")</f>
        <v>Industrial Area</v>
      </c>
      <c r="G208" s="7" t="str">
        <f>IFERROR(VLOOKUP(A208,'[2]Total Provider - Dec 2015'!$A$1:$K$1232,7,FALSE),"")</f>
        <v>0133410110</v>
      </c>
      <c r="H208" s="10" t="str">
        <f>IFERROR(VLOOKUP(A208,'[2]Total Provider - Dec 2015'!$A$1:$K$1232,8,FALSE),"")</f>
        <v xml:space="preserve">المدينة الصناعية </v>
      </c>
      <c r="I208" s="10" t="str">
        <f>IFERROR(VLOOKUP(A208,'[2]Total Provider - Dec 2015'!$A$1:$K$1232,9,FALSE),"")</f>
        <v>الجبيل</v>
      </c>
      <c r="J208" s="10" t="str">
        <f>IFERROR(VLOOKUP(A208,'[2]Total Provider - Dec 2015'!$A$1:$K$1232,10,FALSE),"")</f>
        <v>المنطقة الشرقية</v>
      </c>
      <c r="K208" s="10" t="str">
        <f>IFERROR(VLOOKUP(A208,'[2]Total Provider - Dec 2015'!$A$1:$K$1232,11,FALSE),"")</f>
        <v>مجمع محمد سليمان الخنيني للخدمات الطبية</v>
      </c>
    </row>
    <row r="209" spans="1:11" hidden="1" x14ac:dyDescent="0.25">
      <c r="A209" s="5">
        <v>21531</v>
      </c>
      <c r="B209" s="6" t="str">
        <f>IFERROR(VLOOKUP(A209,'[2]Total Provider - Dec 2015'!$A$1:$K$1232,2,FALSE),"")</f>
        <v>Arrawdah Dispensary</v>
      </c>
      <c r="C209" s="7" t="str">
        <f>IFERROR(VLOOKUP(A209,'[2]Total Provider - Dec 2015'!$A$1:$K$1232,3,FALSE),"")</f>
        <v>NW1</v>
      </c>
      <c r="D209" s="7" t="str">
        <f>IFERROR(VLOOKUP(A209,'[2]Total Provider - Dec 2015'!$A$1:$K$1232,4,FALSE),"")</f>
        <v>Eastern Province</v>
      </c>
      <c r="E209" s="7" t="str">
        <f>IFERROR(VLOOKUP(A209,'[2]Total Provider - Dec 2015'!$A$1:$K$1232,5,FALSE),"")</f>
        <v>Dammam</v>
      </c>
      <c r="F209" s="7" t="str">
        <f>IFERROR(VLOOKUP(A209,'[2]Total Provider - Dec 2015'!$A$1:$K$1232,6,FALSE),"")</f>
        <v xml:space="preserve">Al Tbaishi, First Street opposite to Al Jomaih Automotive  </v>
      </c>
      <c r="G209" s="7" t="str">
        <f>IFERROR(VLOOKUP(A209,'[2]Total Provider - Dec 2015'!$A$1:$K$1232,7,FALSE),"")</f>
        <v>0138346555</v>
      </c>
      <c r="H209" s="10" t="str">
        <f>IFERROR(VLOOKUP(A209,'[2]Total Provider - Dec 2015'!$A$1:$K$1232,8,FALSE),"")</f>
        <v>الطبيشي - الشارع الاول مقابل الجميح السيارات</v>
      </c>
      <c r="I209" s="10" t="str">
        <f>IFERROR(VLOOKUP(A209,'[2]Total Provider - Dec 2015'!$A$1:$K$1232,9,FALSE),"")</f>
        <v>الدمام</v>
      </c>
      <c r="J209" s="10" t="str">
        <f>IFERROR(VLOOKUP(A209,'[2]Total Provider - Dec 2015'!$A$1:$K$1232,10,FALSE),"")</f>
        <v>المنطقة الشرقية</v>
      </c>
      <c r="K209" s="10" t="str">
        <f>IFERROR(VLOOKUP(A209,'[2]Total Provider - Dec 2015'!$A$1:$K$1232,11,FALSE),"")</f>
        <v>مستوصف الروضة</v>
      </c>
    </row>
    <row r="210" spans="1:11" hidden="1" x14ac:dyDescent="0.25">
      <c r="A210" s="5">
        <v>21571</v>
      </c>
      <c r="B210" s="6" t="str">
        <f>IFERROR(VLOOKUP(A210,'[2]Total Provider - Dec 2015'!$A$1:$K$1232,2,FALSE),"")</f>
        <v>Al Faysal Polyclinic 2</v>
      </c>
      <c r="C210" s="7" t="str">
        <f>IFERROR(VLOOKUP(A210,'[2]Total Provider - Dec 2015'!$A$1:$K$1232,3,FALSE),"")</f>
        <v>NWR</v>
      </c>
      <c r="D210" s="7" t="str">
        <f>IFERROR(VLOOKUP(A210,'[2]Total Provider - Dec 2015'!$A$1:$K$1232,4,FALSE),"")</f>
        <v>Makkah</v>
      </c>
      <c r="E210" s="7" t="str">
        <f>IFERROR(VLOOKUP(A210,'[2]Total Provider - Dec 2015'!$A$1:$K$1232,5,FALSE),"")</f>
        <v>Jeddah</v>
      </c>
      <c r="F210" s="7" t="str">
        <f>IFERROR(VLOOKUP(A210,'[2]Total Provider - Dec 2015'!$A$1:$K$1232,6,FALSE),"")</f>
        <v>30 Street, Al Naeem District</v>
      </c>
      <c r="G210" s="7" t="str">
        <f>IFERROR(VLOOKUP(A210,'[2]Total Provider - Dec 2015'!$A$1:$K$1232,7,FALSE),"")</f>
        <v>0126120999</v>
      </c>
      <c r="H210" s="10" t="str">
        <f>IFERROR(VLOOKUP(A210,'[2]Total Provider - Dec 2015'!$A$1:$K$1232,8,FALSE),"")</f>
        <v>حي النعيم - شارع 30</v>
      </c>
      <c r="I210" s="10" t="str">
        <f>IFERROR(VLOOKUP(A210,'[2]Total Provider - Dec 2015'!$A$1:$K$1232,9,FALSE),"")</f>
        <v>جدة</v>
      </c>
      <c r="J210" s="10" t="str">
        <f>IFERROR(VLOOKUP(A210,'[2]Total Provider - Dec 2015'!$A$1:$K$1232,10,FALSE),"")</f>
        <v>مكة المكرمة</v>
      </c>
      <c r="K210" s="10" t="str">
        <f>IFERROR(VLOOKUP(A210,'[2]Total Provider - Dec 2015'!$A$1:$K$1232,11,FALSE),"")</f>
        <v>مستوصف الفيصل 2</v>
      </c>
    </row>
    <row r="211" spans="1:11" hidden="1" x14ac:dyDescent="0.25">
      <c r="A211" s="5">
        <v>21610</v>
      </c>
      <c r="B211" s="6" t="str">
        <f>IFERROR(VLOOKUP(A211,'[2]Total Provider - Dec 2015'!$A$1:$K$1232,2,FALSE),"")</f>
        <v>Jazan Medical Center</v>
      </c>
      <c r="C211" s="7" t="str">
        <f>IFERROR(VLOOKUP(A211,'[2]Total Provider - Dec 2015'!$A$1:$K$1232,3,FALSE),"")</f>
        <v>NW3</v>
      </c>
      <c r="D211" s="7" t="str">
        <f>IFERROR(VLOOKUP(A211,'[2]Total Provider - Dec 2015'!$A$1:$K$1232,4,FALSE),"")</f>
        <v>Gizan</v>
      </c>
      <c r="E211" s="7" t="str">
        <f>IFERROR(VLOOKUP(A211,'[2]Total Provider - Dec 2015'!$A$1:$K$1232,5,FALSE),"")</f>
        <v>Gizan</v>
      </c>
      <c r="F211" s="7" t="str">
        <f>IFERROR(VLOOKUP(A211,'[2]Total Provider - Dec 2015'!$A$1:$K$1232,6,FALSE),"")</f>
        <v>King Fahad Road</v>
      </c>
      <c r="G211" s="7" t="str">
        <f>IFERROR(VLOOKUP(A211,'[2]Total Provider - Dec 2015'!$A$1:$K$1232,7,FALSE),"")</f>
        <v>0173233333</v>
      </c>
      <c r="H211" s="10" t="str">
        <f>IFERROR(VLOOKUP(A211,'[2]Total Provider - Dec 2015'!$A$1:$K$1232,8,FALSE),"")</f>
        <v>طريق الملك فهد</v>
      </c>
      <c r="I211" s="10" t="str">
        <f>IFERROR(VLOOKUP(A211,'[2]Total Provider - Dec 2015'!$A$1:$K$1232,9,FALSE),"")</f>
        <v>جيزان</v>
      </c>
      <c r="J211" s="10" t="str">
        <f>IFERROR(VLOOKUP(A211,'[2]Total Provider - Dec 2015'!$A$1:$K$1232,10,FALSE),"")</f>
        <v>جيزان</v>
      </c>
      <c r="K211" s="10" t="str">
        <f>IFERROR(VLOOKUP(A211,'[2]Total Provider - Dec 2015'!$A$1:$K$1232,11,FALSE),"")</f>
        <v>مركز جازان الطبي</v>
      </c>
    </row>
    <row r="212" spans="1:11" hidden="1" x14ac:dyDescent="0.25">
      <c r="A212" s="5">
        <v>21620</v>
      </c>
      <c r="B212" s="6" t="str">
        <f>IFERROR(VLOOKUP(A212,'[2]Total Provider - Dec 2015'!$A$1:$K$1232,2,FALSE),"")</f>
        <v>Al Warood Medical Center</v>
      </c>
      <c r="C212" s="7" t="str">
        <f>IFERROR(VLOOKUP(A212,'[2]Total Provider - Dec 2015'!$A$1:$K$1232,3,FALSE),"")</f>
        <v>NW6</v>
      </c>
      <c r="D212" s="7" t="str">
        <f>IFERROR(VLOOKUP(A212,'[2]Total Provider - Dec 2015'!$A$1:$K$1232,4,FALSE),"")</f>
        <v>Riyadh</v>
      </c>
      <c r="E212" s="7" t="str">
        <f>IFERROR(VLOOKUP(A212,'[2]Total Provider - Dec 2015'!$A$1:$K$1232,5,FALSE),"")</f>
        <v>Riyadh</v>
      </c>
      <c r="F212" s="7" t="str">
        <f>IFERROR(VLOOKUP(A212,'[2]Total Provider - Dec 2015'!$A$1:$K$1232,6,FALSE),"")</f>
        <v>Al Warood Area</v>
      </c>
      <c r="G212" s="7" t="str">
        <f>IFERROR(VLOOKUP(A212,'[2]Total Provider - Dec 2015'!$A$1:$K$1232,7,FALSE),"")</f>
        <v>0114703355</v>
      </c>
      <c r="H212" s="10" t="str">
        <f>IFERROR(VLOOKUP(A212,'[2]Total Provider - Dec 2015'!$A$1:$K$1232,8,FALSE),"")</f>
        <v>حي الورود</v>
      </c>
      <c r="I212" s="10" t="str">
        <f>IFERROR(VLOOKUP(A212,'[2]Total Provider - Dec 2015'!$A$1:$K$1232,9,FALSE),"")</f>
        <v>الرياض</v>
      </c>
      <c r="J212" s="10" t="str">
        <f>IFERROR(VLOOKUP(A212,'[2]Total Provider - Dec 2015'!$A$1:$K$1232,10,FALSE),"")</f>
        <v>الرياض</v>
      </c>
      <c r="K212" s="10" t="str">
        <f>IFERROR(VLOOKUP(A212,'[2]Total Provider - Dec 2015'!$A$1:$K$1232,11,FALSE),"")</f>
        <v>مركز الورود الطبي</v>
      </c>
    </row>
    <row r="213" spans="1:11" hidden="1" x14ac:dyDescent="0.25">
      <c r="A213" s="5">
        <v>21670</v>
      </c>
      <c r="B213" s="6" t="str">
        <f>IFERROR(VLOOKUP(A213,'[2]Total Provider - Dec 2015'!$A$1:$K$1232,2,FALSE),"")</f>
        <v>Magrabi Eye, Ear &amp; Dental Center</v>
      </c>
      <c r="C213" s="7" t="str">
        <f>IFERROR(VLOOKUP(A213,'[2]Total Provider - Dec 2015'!$A$1:$K$1232,3,FALSE),"")</f>
        <v>NW3</v>
      </c>
      <c r="D213" s="7" t="str">
        <f>IFERROR(VLOOKUP(A213,'[2]Total Provider - Dec 2015'!$A$1:$K$1232,4,FALSE),"")</f>
        <v>Gizan</v>
      </c>
      <c r="E213" s="7" t="str">
        <f>IFERROR(VLOOKUP(A213,'[2]Total Provider - Dec 2015'!$A$1:$K$1232,5,FALSE),"")</f>
        <v>Gizan</v>
      </c>
      <c r="F213" s="7" t="str">
        <f>IFERROR(VLOOKUP(A213,'[2]Total Provider - Dec 2015'!$A$1:$K$1232,6,FALSE),"")</f>
        <v>Al Rawda, Prince Sultan Road</v>
      </c>
      <c r="G213" s="7" t="str">
        <f>IFERROR(VLOOKUP(A213,'[2]Total Provider - Dec 2015'!$A$1:$K$1232,7,FALSE),"")</f>
        <v>0173225555</v>
      </c>
      <c r="H213" s="10" t="str">
        <f>IFERROR(VLOOKUP(A213,'[2]Total Provider - Dec 2015'!$A$1:$K$1232,8,FALSE),"")</f>
        <v>الروضه</v>
      </c>
      <c r="I213" s="10" t="str">
        <f>IFERROR(VLOOKUP(A213,'[2]Total Provider - Dec 2015'!$A$1:$K$1232,9,FALSE),"")</f>
        <v>جيزان</v>
      </c>
      <c r="J213" s="10" t="str">
        <f>IFERROR(VLOOKUP(A213,'[2]Total Provider - Dec 2015'!$A$1:$K$1232,10,FALSE),"")</f>
        <v>جيزان</v>
      </c>
      <c r="K213" s="10" t="str">
        <f>IFERROR(VLOOKUP(A213,'[2]Total Provider - Dec 2015'!$A$1:$K$1232,11,FALSE),"")</f>
        <v>مركز مغربي للعيون والأذن و الأسنان - جازان</v>
      </c>
    </row>
    <row r="214" spans="1:11" hidden="1" x14ac:dyDescent="0.25">
      <c r="A214" s="5">
        <v>21671</v>
      </c>
      <c r="B214" s="6" t="str">
        <f>IFERROR(VLOOKUP(A214,'[2]Total Provider - Dec 2015'!$A$1:$K$1232,2,FALSE),"")</f>
        <v>Arab Medical Dar</v>
      </c>
      <c r="C214" s="7" t="str">
        <f>IFERROR(VLOOKUP(A214,'[2]Total Provider - Dec 2015'!$A$1:$K$1232,3,FALSE),"")</f>
        <v>NW4</v>
      </c>
      <c r="D214" s="7" t="str">
        <f>IFERROR(VLOOKUP(A214,'[2]Total Provider - Dec 2015'!$A$1:$K$1232,4,FALSE),"")</f>
        <v>Riyadh</v>
      </c>
      <c r="E214" s="7" t="str">
        <f>IFERROR(VLOOKUP(A214,'[2]Total Provider - Dec 2015'!$A$1:$K$1232,5,FALSE),"")</f>
        <v>Riyadh</v>
      </c>
      <c r="F214" s="7" t="str">
        <f>IFERROR(VLOOKUP(A214,'[2]Total Provider - Dec 2015'!$A$1:$K$1232,6,FALSE),"")</f>
        <v>Olaya Area, AbdulAziz Bin Mosaed Street</v>
      </c>
      <c r="G214" s="7" t="str">
        <f>IFERROR(VLOOKUP(A214,'[2]Total Provider - Dec 2015'!$A$1:$K$1232,7,FALSE),"")</f>
        <v>0114160011</v>
      </c>
      <c r="H214" s="10" t="str">
        <f>IFERROR(VLOOKUP(A214,'[2]Total Provider - Dec 2015'!$A$1:$K$1232,8,FALSE),"")</f>
        <v>العليا، شارع عبدالعزيز بن مساعد</v>
      </c>
      <c r="I214" s="10" t="str">
        <f>IFERROR(VLOOKUP(A214,'[2]Total Provider - Dec 2015'!$A$1:$K$1232,9,FALSE),"")</f>
        <v>الرياض</v>
      </c>
      <c r="J214" s="10" t="str">
        <f>IFERROR(VLOOKUP(A214,'[2]Total Provider - Dec 2015'!$A$1:$K$1232,10,FALSE),"")</f>
        <v>الرياض</v>
      </c>
      <c r="K214" s="10" t="str">
        <f>IFERROR(VLOOKUP(A214,'[2]Total Provider - Dec 2015'!$A$1:$K$1232,11,FALSE),"")</f>
        <v>مجمع عيادات دار العرب الطبية</v>
      </c>
    </row>
    <row r="215" spans="1:11" hidden="1" x14ac:dyDescent="0.25">
      <c r="A215" s="5">
        <v>21686</v>
      </c>
      <c r="B215" s="6" t="str">
        <f>IFERROR(VLOOKUP(A215,'[2]Total Provider - Dec 2015'!$A$1:$K$1232,2,FALSE),"")</f>
        <v>Al Ahsa Hospital</v>
      </c>
      <c r="C215" s="7" t="str">
        <f>IFERROR(VLOOKUP(A215,'[2]Total Provider - Dec 2015'!$A$1:$K$1232,3,FALSE),"")</f>
        <v>NWS</v>
      </c>
      <c r="D215" s="7" t="str">
        <f>IFERROR(VLOOKUP(A215,'[2]Total Provider - Dec 2015'!$A$1:$K$1232,4,FALSE),"")</f>
        <v>Eastern Province</v>
      </c>
      <c r="E215" s="7" t="str">
        <f>IFERROR(VLOOKUP(A215,'[2]Total Provider - Dec 2015'!$A$1:$K$1232,5,FALSE),"")</f>
        <v>Al Ahsa</v>
      </c>
      <c r="F215" s="7" t="str">
        <f>IFERROR(VLOOKUP(A215,'[2]Total Provider - Dec 2015'!$A$1:$K$1232,6,FALSE),"")</f>
        <v>Prince Talal Bin AbdulAziz St.</v>
      </c>
      <c r="G215" s="7" t="str">
        <f>IFERROR(VLOOKUP(A215,'[2]Total Provider - Dec 2015'!$A$1:$K$1232,7,FALSE),"")</f>
        <v>0135844000</v>
      </c>
      <c r="H215" s="10" t="str">
        <f>IFERROR(VLOOKUP(A215,'[2]Total Provider - Dec 2015'!$A$1:$K$1232,8,FALSE),"")</f>
        <v>شارع الامير طلال بن عبدالعزيز</v>
      </c>
      <c r="I215" s="10" t="str">
        <f>IFERROR(VLOOKUP(A215,'[2]Total Provider - Dec 2015'!$A$1:$K$1232,9,FALSE),"")</f>
        <v>الأحساء</v>
      </c>
      <c r="J215" s="10" t="str">
        <f>IFERROR(VLOOKUP(A215,'[2]Total Provider - Dec 2015'!$A$1:$K$1232,10,FALSE),"")</f>
        <v>المنطقة الشرقية</v>
      </c>
      <c r="K215" s="10" t="str">
        <f>IFERROR(VLOOKUP(A215,'[2]Total Provider - Dec 2015'!$A$1:$K$1232,11,FALSE),"")</f>
        <v>مستشفى الأحساء</v>
      </c>
    </row>
    <row r="216" spans="1:11" hidden="1" x14ac:dyDescent="0.25">
      <c r="A216" s="5">
        <v>21687</v>
      </c>
      <c r="B216" s="6" t="str">
        <f>IFERROR(VLOOKUP(A216,'[2]Total Provider - Dec 2015'!$A$1:$K$1232,2,FALSE),"")</f>
        <v>King AbdulAziz Hospital - Al Hasa</v>
      </c>
      <c r="C216" s="7" t="str">
        <f>IFERROR(VLOOKUP(A216,'[2]Total Provider - Dec 2015'!$A$1:$K$1232,3,FALSE),"")</f>
        <v>NW7</v>
      </c>
      <c r="D216" s="7" t="str">
        <f>IFERROR(VLOOKUP(A216,'[2]Total Provider - Dec 2015'!$A$1:$K$1232,4,FALSE),"")</f>
        <v>Eastern Province</v>
      </c>
      <c r="E216" s="7" t="str">
        <f>IFERROR(VLOOKUP(A216,'[2]Total Provider - Dec 2015'!$A$1:$K$1232,5,FALSE),"")</f>
        <v>Al Ahsa</v>
      </c>
      <c r="F216" s="7" t="str">
        <f>IFERROR(VLOOKUP(A216,'[2]Total Provider - Dec 2015'!$A$1:$K$1232,6,FALSE),"")</f>
        <v>King Abdul Aziz Medical City</v>
      </c>
      <c r="G216" s="7" t="str">
        <f>IFERROR(VLOOKUP(A216,'[2]Total Provider - Dec 2015'!$A$1:$K$1232,7,FALSE),"")</f>
        <v>0135910000</v>
      </c>
      <c r="H216" s="10" t="str">
        <f>IFERROR(VLOOKUP(A216,'[2]Total Provider - Dec 2015'!$A$1:$K$1232,8,FALSE),"")</f>
        <v xml:space="preserve">مدينة الملك عبدالعزيز الطبية </v>
      </c>
      <c r="I216" s="10" t="str">
        <f>IFERROR(VLOOKUP(A216,'[2]Total Provider - Dec 2015'!$A$1:$K$1232,9,FALSE),"")</f>
        <v>الأحساء</v>
      </c>
      <c r="J216" s="10" t="str">
        <f>IFERROR(VLOOKUP(A216,'[2]Total Provider - Dec 2015'!$A$1:$K$1232,10,FALSE),"")</f>
        <v>المنطقة الشرقية</v>
      </c>
      <c r="K216" s="10" t="str">
        <f>IFERROR(VLOOKUP(A216,'[2]Total Provider - Dec 2015'!$A$1:$K$1232,11,FALSE),"")</f>
        <v xml:space="preserve">مستشفى الملك عبدالعزيز - الاحساء </v>
      </c>
    </row>
    <row r="217" spans="1:11" hidden="1" x14ac:dyDescent="0.25">
      <c r="A217" s="5">
        <v>21690</v>
      </c>
      <c r="B217" s="6" t="str">
        <f>IFERROR(VLOOKUP(A217,'[2]Total Provider - Dec 2015'!$A$1:$K$1232,2,FALSE),"")</f>
        <v>Yanbu National Hospital</v>
      </c>
      <c r="C217" s="7" t="str">
        <f>IFERROR(VLOOKUP(A217,'[2]Total Provider - Dec 2015'!$A$1:$K$1232,3,FALSE),"")</f>
        <v>NW3</v>
      </c>
      <c r="D217" s="7" t="str">
        <f>IFERROR(VLOOKUP(A217,'[2]Total Provider - Dec 2015'!$A$1:$K$1232,4,FALSE),"")</f>
        <v>Madinah</v>
      </c>
      <c r="E217" s="7" t="str">
        <f>IFERROR(VLOOKUP(A217,'[2]Total Provider - Dec 2015'!$A$1:$K$1232,5,FALSE),"")</f>
        <v>Yanbu</v>
      </c>
      <c r="F217" s="7" t="str">
        <f>IFERROR(VLOOKUP(A217,'[2]Total Provider - Dec 2015'!$A$1:$K$1232,6,FALSE),"")</f>
        <v>Yanbu Al Sinaiyah Area</v>
      </c>
      <c r="G217" s="7" t="str">
        <f>IFERROR(VLOOKUP(A217,'[2]Total Provider - Dec 2015'!$A$1:$K$1232,7,FALSE),"")</f>
        <v>0143962000</v>
      </c>
      <c r="H217" s="10" t="str">
        <f>IFERROR(VLOOKUP(A217,'[2]Total Provider - Dec 2015'!$A$1:$K$1232,8,FALSE),"")</f>
        <v>مدينة ينع الصناعية</v>
      </c>
      <c r="I217" s="10" t="str">
        <f>IFERROR(VLOOKUP(A217,'[2]Total Provider - Dec 2015'!$A$1:$K$1232,9,FALSE),"")</f>
        <v>ينبع</v>
      </c>
      <c r="J217" s="10" t="str">
        <f>IFERROR(VLOOKUP(A217,'[2]Total Provider - Dec 2015'!$A$1:$K$1232,10,FALSE),"")</f>
        <v>المدينة المنورة</v>
      </c>
      <c r="K217" s="10" t="str">
        <f>IFERROR(VLOOKUP(A217,'[2]Total Provider - Dec 2015'!$A$1:$K$1232,11,FALSE),"")</f>
        <v>مستشفى ينبع الوطني</v>
      </c>
    </row>
    <row r="218" spans="1:11" hidden="1" x14ac:dyDescent="0.25">
      <c r="A218" s="5">
        <v>21693</v>
      </c>
      <c r="B218" s="6" t="str">
        <f>IFERROR(VLOOKUP(A218,'[2]Total Provider - Dec 2015'!$A$1:$K$1232,2,FALSE),"")</f>
        <v>Dentalia Clinics</v>
      </c>
      <c r="C218" s="7" t="str">
        <f>IFERROR(VLOOKUP(A218,'[2]Total Provider - Dec 2015'!$A$1:$K$1232,3,FALSE),"")</f>
        <v>NW4</v>
      </c>
      <c r="D218" s="7" t="str">
        <f>IFERROR(VLOOKUP(A218,'[2]Total Provider - Dec 2015'!$A$1:$K$1232,4,FALSE),"")</f>
        <v>Makkah</v>
      </c>
      <c r="E218" s="7" t="str">
        <f>IFERROR(VLOOKUP(A218,'[2]Total Provider - Dec 2015'!$A$1:$K$1232,5,FALSE),"")</f>
        <v>Jeddah</v>
      </c>
      <c r="F218" s="7" t="str">
        <f>IFERROR(VLOOKUP(A218,'[2]Total Provider - Dec 2015'!$A$1:$K$1232,6,FALSE),"")</f>
        <v>Tahlia Street</v>
      </c>
      <c r="G218" s="7" t="str">
        <f>IFERROR(VLOOKUP(A218,'[2]Total Provider - Dec 2015'!$A$1:$K$1232,7,FALSE),"")</f>
        <v>0122840444</v>
      </c>
      <c r="H218" s="10" t="str">
        <f>IFERROR(VLOOKUP(A218,'[2]Total Provider - Dec 2015'!$A$1:$K$1232,8,FALSE),"")</f>
        <v>شارع التحلية</v>
      </c>
      <c r="I218" s="10" t="str">
        <f>IFERROR(VLOOKUP(A218,'[2]Total Provider - Dec 2015'!$A$1:$K$1232,9,FALSE),"")</f>
        <v>جدة</v>
      </c>
      <c r="J218" s="10" t="str">
        <f>IFERROR(VLOOKUP(A218,'[2]Total Provider - Dec 2015'!$A$1:$K$1232,10,FALSE),"")</f>
        <v>مكة المكرمة</v>
      </c>
      <c r="K218" s="10" t="str">
        <f>IFERROR(VLOOKUP(A218,'[2]Total Provider - Dec 2015'!$A$1:$K$1232,11,FALSE),"")</f>
        <v>عيادات دنتاليا</v>
      </c>
    </row>
    <row r="219" spans="1:11" hidden="1" x14ac:dyDescent="0.25">
      <c r="A219" s="5">
        <v>21694</v>
      </c>
      <c r="B219" s="6" t="str">
        <f>IFERROR(VLOOKUP(A219,'[2]Total Provider - Dec 2015'!$A$1:$K$1232,2,FALSE),"")</f>
        <v>Badr Al-Rabie Dispensary</v>
      </c>
      <c r="C219" s="7" t="str">
        <f>IFERROR(VLOOKUP(A219,'[2]Total Provider - Dec 2015'!$A$1:$K$1232,3,FALSE),"")</f>
        <v>NWS</v>
      </c>
      <c r="D219" s="7" t="str">
        <f>IFERROR(VLOOKUP(A219,'[2]Total Provider - Dec 2015'!$A$1:$K$1232,4,FALSE),"")</f>
        <v>Eastern Province</v>
      </c>
      <c r="E219" s="7" t="str">
        <f>IFERROR(VLOOKUP(A219,'[2]Total Provider - Dec 2015'!$A$1:$K$1232,5,FALSE),"")</f>
        <v>Dammam</v>
      </c>
      <c r="F219" s="7" t="str">
        <f>IFERROR(VLOOKUP(A219,'[2]Total Provider - Dec 2015'!$A$1:$K$1232,6,FALSE),"")</f>
        <v>King Saud Street</v>
      </c>
      <c r="G219" s="7" t="str">
        <f>IFERROR(VLOOKUP(A219,'[2]Total Provider - Dec 2015'!$A$1:$K$1232,7,FALSE),"")</f>
        <v>0138340903</v>
      </c>
      <c r="H219" s="10" t="str">
        <f>IFERROR(VLOOKUP(A219,'[2]Total Provider - Dec 2015'!$A$1:$K$1232,8,FALSE),"")</f>
        <v>شارع الملك سعود</v>
      </c>
      <c r="I219" s="10" t="str">
        <f>IFERROR(VLOOKUP(A219,'[2]Total Provider - Dec 2015'!$A$1:$K$1232,9,FALSE),"")</f>
        <v>الدمام</v>
      </c>
      <c r="J219" s="10" t="str">
        <f>IFERROR(VLOOKUP(A219,'[2]Total Provider - Dec 2015'!$A$1:$K$1232,10,FALSE),"")</f>
        <v>المنطقة الشرقية</v>
      </c>
      <c r="K219" s="10" t="str">
        <f>IFERROR(VLOOKUP(A219,'[2]Total Provider - Dec 2015'!$A$1:$K$1232,11,FALSE),"")</f>
        <v>مستوصف بدر الربيع</v>
      </c>
    </row>
    <row r="220" spans="1:11" hidden="1" x14ac:dyDescent="0.25">
      <c r="A220" s="5">
        <v>21695</v>
      </c>
      <c r="B220" s="6" t="str">
        <f>IFERROR(VLOOKUP(A220,'[2]Total Provider - Dec 2015'!$A$1:$K$1232,2,FALSE),"")</f>
        <v>Typical Medical Clinic Complex</v>
      </c>
      <c r="C220" s="7" t="str">
        <f>IFERROR(VLOOKUP(A220,'[2]Total Provider - Dec 2015'!$A$1:$K$1232,3,FALSE),"")</f>
        <v>NWS</v>
      </c>
      <c r="D220" s="7" t="str">
        <f>IFERROR(VLOOKUP(A220,'[2]Total Provider - Dec 2015'!$A$1:$K$1232,4,FALSE),"")</f>
        <v>Riyadh</v>
      </c>
      <c r="E220" s="7" t="str">
        <f>IFERROR(VLOOKUP(A220,'[2]Total Provider - Dec 2015'!$A$1:$K$1232,5,FALSE),"")</f>
        <v>Riyadh</v>
      </c>
      <c r="F220" s="7" t="str">
        <f>IFERROR(VLOOKUP(A220,'[2]Total Provider - Dec 2015'!$A$1:$K$1232,6,FALSE),"")</f>
        <v>Al Namothajiya District</v>
      </c>
      <c r="G220" s="7" t="str">
        <f>IFERROR(VLOOKUP(A220,'[2]Total Provider - Dec 2015'!$A$1:$K$1232,7,FALSE),"")</f>
        <v>0112454444</v>
      </c>
      <c r="H220" s="10" t="str">
        <f>IFERROR(VLOOKUP(A220,'[2]Total Provider - Dec 2015'!$A$1:$K$1232,8,FALSE),"")</f>
        <v xml:space="preserve">حي النموذجية </v>
      </c>
      <c r="I220" s="10" t="str">
        <f>IFERROR(VLOOKUP(A220,'[2]Total Provider - Dec 2015'!$A$1:$K$1232,9,FALSE),"")</f>
        <v>الرياض</v>
      </c>
      <c r="J220" s="10" t="str">
        <f>IFERROR(VLOOKUP(A220,'[2]Total Provider - Dec 2015'!$A$1:$K$1232,10,FALSE),"")</f>
        <v>الرياض</v>
      </c>
      <c r="K220" s="10" t="str">
        <f>IFERROR(VLOOKUP(A220,'[2]Total Provider - Dec 2015'!$A$1:$K$1232,11,FALSE),"")</f>
        <v xml:space="preserve">مجمع عيادات النموذجي الطبي </v>
      </c>
    </row>
    <row r="221" spans="1:11" x14ac:dyDescent="0.25">
      <c r="A221" s="5">
        <v>21696</v>
      </c>
      <c r="B221" s="6" t="str">
        <f>IFERROR(VLOOKUP(A221,'[2]Total Provider - Dec 2015'!$A$1:$K$1232,2,FALSE),"")</f>
        <v>Shifa Al Khobar Company Ltd.</v>
      </c>
      <c r="C221" s="7" t="str">
        <f>IFERROR(VLOOKUP(A221,'[2]Total Provider - Dec 2015'!$A$1:$K$1232,3,FALSE),"")</f>
        <v>NWS</v>
      </c>
      <c r="D221" s="7" t="str">
        <f>IFERROR(VLOOKUP(A221,'[2]Total Provider - Dec 2015'!$A$1:$K$1232,4,FALSE),"")</f>
        <v>Eastern Province</v>
      </c>
      <c r="E221" s="7" t="str">
        <f>IFERROR(VLOOKUP(A221,'[2]Total Provider - Dec 2015'!$A$1:$K$1232,5,FALSE),"")</f>
        <v>Khobar</v>
      </c>
      <c r="F221" s="7" t="str">
        <f>IFERROR(VLOOKUP(A221,'[2]Total Provider - Dec 2015'!$A$1:$K$1232,6,FALSE),"")</f>
        <v xml:space="preserve">Subekha Street </v>
      </c>
      <c r="G221" s="7" t="str">
        <f>IFERROR(VLOOKUP(A221,'[2]Total Provider - Dec 2015'!$A$1:$K$1232,7,FALSE),"")</f>
        <v>0138944984</v>
      </c>
      <c r="H221" s="10" t="str">
        <f>IFERROR(VLOOKUP(A221,'[2]Total Provider - Dec 2015'!$A$1:$K$1232,8,FALSE),"")</f>
        <v>شارع الصبيخة</v>
      </c>
      <c r="I221" s="10" t="str">
        <f>IFERROR(VLOOKUP(A221,'[2]Total Provider - Dec 2015'!$A$1:$K$1232,9,FALSE),"")</f>
        <v>الخبر</v>
      </c>
      <c r="J221" s="10" t="str">
        <f>IFERROR(VLOOKUP(A221,'[2]Total Provider - Dec 2015'!$A$1:$K$1232,10,FALSE),"")</f>
        <v>المنطقة الشرقية</v>
      </c>
      <c r="K221" s="10" t="str">
        <f>IFERROR(VLOOKUP(A221,'[2]Total Provider - Dec 2015'!$A$1:$K$1232,11,FALSE),"")</f>
        <v>مستوصف شفا الخبر</v>
      </c>
    </row>
    <row r="222" spans="1:11" hidden="1" x14ac:dyDescent="0.25">
      <c r="A222" s="5">
        <v>21697</v>
      </c>
      <c r="B222" s="6" t="str">
        <f>IFERROR(VLOOKUP(A222,'[2]Total Provider - Dec 2015'!$A$1:$K$1232,2,FALSE),"")</f>
        <v>Al Lulu Medical Complex</v>
      </c>
      <c r="C222" s="7" t="str">
        <f>IFERROR(VLOOKUP(A222,'[2]Total Provider - Dec 2015'!$A$1:$K$1232,3,FALSE),"")</f>
        <v>NW5</v>
      </c>
      <c r="D222" s="7" t="str">
        <f>IFERROR(VLOOKUP(A222,'[2]Total Provider - Dec 2015'!$A$1:$K$1232,4,FALSE),"")</f>
        <v>Eastern Province</v>
      </c>
      <c r="E222" s="7" t="str">
        <f>IFERROR(VLOOKUP(A222,'[2]Total Provider - Dec 2015'!$A$1:$K$1232,5,FALSE),"")</f>
        <v>Jubail</v>
      </c>
      <c r="F222" s="7" t="str">
        <f>IFERROR(VLOOKUP(A222,'[2]Total Provider - Dec 2015'!$A$1:$K$1232,6,FALSE),"")</f>
        <v>Jubail Industrial Area</v>
      </c>
      <c r="G222" s="7" t="str">
        <f>IFERROR(VLOOKUP(A222,'[2]Total Provider - Dec 2015'!$A$1:$K$1232,7,FALSE),"")</f>
        <v>0133485555</v>
      </c>
      <c r="H222" s="10" t="str">
        <f>IFERROR(VLOOKUP(A222,'[2]Total Provider - Dec 2015'!$A$1:$K$1232,8,FALSE),"")</f>
        <v>مدينة الجبيل الصناعية</v>
      </c>
      <c r="I222" s="10" t="str">
        <f>IFERROR(VLOOKUP(A222,'[2]Total Provider - Dec 2015'!$A$1:$K$1232,9,FALSE),"")</f>
        <v>الجبيل</v>
      </c>
      <c r="J222" s="10" t="str">
        <f>IFERROR(VLOOKUP(A222,'[2]Total Provider - Dec 2015'!$A$1:$K$1232,10,FALSE),"")</f>
        <v>المنطقة الشرقية</v>
      </c>
      <c r="K222" s="10" t="str">
        <f>IFERROR(VLOOKUP(A222,'[2]Total Provider - Dec 2015'!$A$1:$K$1232,11,FALSE),"")</f>
        <v>مجمع اللؤلؤ الطبي</v>
      </c>
    </row>
    <row r="223" spans="1:11" hidden="1" x14ac:dyDescent="0.25">
      <c r="A223" s="5">
        <v>21698</v>
      </c>
      <c r="B223" s="6" t="str">
        <f>IFERROR(VLOOKUP(A223,'[2]Total Provider - Dec 2015'!$A$1:$K$1232,2,FALSE),"")</f>
        <v>Dammam National Dispensary</v>
      </c>
      <c r="C223" s="7" t="str">
        <f>IFERROR(VLOOKUP(A223,'[2]Total Provider - Dec 2015'!$A$1:$K$1232,3,FALSE),"")</f>
        <v>NWS</v>
      </c>
      <c r="D223" s="7" t="str">
        <f>IFERROR(VLOOKUP(A223,'[2]Total Provider - Dec 2015'!$A$1:$K$1232,4,FALSE),"")</f>
        <v>Eastern Province</v>
      </c>
      <c r="E223" s="7" t="str">
        <f>IFERROR(VLOOKUP(A223,'[2]Total Provider - Dec 2015'!$A$1:$K$1232,5,FALSE),"")</f>
        <v>Dammam</v>
      </c>
      <c r="F223" s="7" t="str">
        <f>IFERROR(VLOOKUP(A223,'[2]Total Provider - Dec 2015'!$A$1:$K$1232,6,FALSE),"")</f>
        <v>Jalawaia Area</v>
      </c>
      <c r="G223" s="7" t="str">
        <f>IFERROR(VLOOKUP(A223,'[2]Total Provider - Dec 2015'!$A$1:$K$1232,7,FALSE),"")</f>
        <v>0138434090</v>
      </c>
      <c r="H223" s="10" t="str">
        <f>IFERROR(VLOOKUP(A223,'[2]Total Provider - Dec 2015'!$A$1:$K$1232,8,FALSE),"")</f>
        <v>منطقة الجلوية</v>
      </c>
      <c r="I223" s="10" t="str">
        <f>IFERROR(VLOOKUP(A223,'[2]Total Provider - Dec 2015'!$A$1:$K$1232,9,FALSE),"")</f>
        <v>الدمام</v>
      </c>
      <c r="J223" s="10" t="str">
        <f>IFERROR(VLOOKUP(A223,'[2]Total Provider - Dec 2015'!$A$1:$K$1232,10,FALSE),"")</f>
        <v>المنطقة الشرقية</v>
      </c>
      <c r="K223" s="10" t="str">
        <f>IFERROR(VLOOKUP(A223,'[2]Total Provider - Dec 2015'!$A$1:$K$1232,11,FALSE),"")</f>
        <v>مستوصف الدمام الأهلي</v>
      </c>
    </row>
    <row r="224" spans="1:11" hidden="1" x14ac:dyDescent="0.25">
      <c r="A224" s="5">
        <v>21701</v>
      </c>
      <c r="B224" s="6" t="str">
        <f>IFERROR(VLOOKUP(A224,'[2]Total Provider - Dec 2015'!$A$1:$K$1232,2,FALSE),"")</f>
        <v>Mudar Charitable Society</v>
      </c>
      <c r="C224" s="7" t="str">
        <f>IFERROR(VLOOKUP(A224,'[2]Total Provider - Dec 2015'!$A$1:$K$1232,3,FALSE),"")</f>
        <v>NWS</v>
      </c>
      <c r="D224" s="7" t="str">
        <f>IFERROR(VLOOKUP(A224,'[2]Total Provider - Dec 2015'!$A$1:$K$1232,4,FALSE),"")</f>
        <v>Eastern Province</v>
      </c>
      <c r="E224" s="7" t="str">
        <f>IFERROR(VLOOKUP(A224,'[2]Total Provider - Dec 2015'!$A$1:$K$1232,5,FALSE),"")</f>
        <v>Qatif</v>
      </c>
      <c r="F224" s="7" t="str">
        <f>IFERROR(VLOOKUP(A224,'[2]Total Provider - Dec 2015'!$A$1:$K$1232,6,FALSE),"")</f>
        <v>General Street, Qudaih Entrance</v>
      </c>
      <c r="G224" s="7" t="str">
        <f>IFERROR(VLOOKUP(A224,'[2]Total Provider - Dec 2015'!$A$1:$K$1232,7,FALSE),"")</f>
        <v>0138541869</v>
      </c>
      <c r="H224" s="10" t="str">
        <f>IFERROR(VLOOKUP(A224,'[2]Total Provider - Dec 2015'!$A$1:$K$1232,8,FALSE),"")</f>
        <v>الشارع العام، مدخل قديح</v>
      </c>
      <c r="I224" s="10" t="str">
        <f>IFERROR(VLOOKUP(A224,'[2]Total Provider - Dec 2015'!$A$1:$K$1232,9,FALSE),"")</f>
        <v>القطيف</v>
      </c>
      <c r="J224" s="10" t="str">
        <f>IFERROR(VLOOKUP(A224,'[2]Total Provider - Dec 2015'!$A$1:$K$1232,10,FALSE),"")</f>
        <v>المنطقة الشرقية</v>
      </c>
      <c r="K224" s="10" t="str">
        <f>IFERROR(VLOOKUP(A224,'[2]Total Provider - Dec 2015'!$A$1:$K$1232,11,FALSE),"")</f>
        <v>مجمع جمعية جمعية مضر الخيرية بالقديح</v>
      </c>
    </row>
    <row r="225" spans="1:11" x14ac:dyDescent="0.25">
      <c r="A225" s="5">
        <v>21704</v>
      </c>
      <c r="B225" s="6" t="str">
        <f>IFERROR(VLOOKUP(A225,'[2]Total Provider - Dec 2015'!$A$1:$K$1232,2,FALSE),"")</f>
        <v>Al Khobar Cooperative Clinic</v>
      </c>
      <c r="C225" s="7" t="str">
        <f>IFERROR(VLOOKUP(A225,'[2]Total Provider - Dec 2015'!$A$1:$K$1232,3,FALSE),"")</f>
        <v>NWS</v>
      </c>
      <c r="D225" s="7" t="str">
        <f>IFERROR(VLOOKUP(A225,'[2]Total Provider - Dec 2015'!$A$1:$K$1232,4,FALSE),"")</f>
        <v>Eastern Province</v>
      </c>
      <c r="E225" s="7" t="str">
        <f>IFERROR(VLOOKUP(A225,'[2]Total Provider - Dec 2015'!$A$1:$K$1232,5,FALSE),"")</f>
        <v>Khobar</v>
      </c>
      <c r="F225" s="7" t="str">
        <f>IFERROR(VLOOKUP(A225,'[2]Total Provider - Dec 2015'!$A$1:$K$1232,6,FALSE),"")</f>
        <v>22nd Street</v>
      </c>
      <c r="G225" s="7" t="str">
        <f>IFERROR(VLOOKUP(A225,'[2]Total Provider - Dec 2015'!$A$1:$K$1232,7,FALSE),"")</f>
        <v>0138640141</v>
      </c>
      <c r="H225" s="10" t="str">
        <f>IFERROR(VLOOKUP(A225,'[2]Total Provider - Dec 2015'!$A$1:$K$1232,8,FALSE),"")</f>
        <v>الشارع 22</v>
      </c>
      <c r="I225" s="10" t="str">
        <f>IFERROR(VLOOKUP(A225,'[2]Total Provider - Dec 2015'!$A$1:$K$1232,9,FALSE),"")</f>
        <v>الخبر</v>
      </c>
      <c r="J225" s="10" t="str">
        <f>IFERROR(VLOOKUP(A225,'[2]Total Provider - Dec 2015'!$A$1:$K$1232,10,FALSE),"")</f>
        <v>المنطقة الشرقية</v>
      </c>
      <c r="K225" s="10" t="str">
        <f>IFERROR(VLOOKUP(A225,'[2]Total Provider - Dec 2015'!$A$1:$K$1232,11,FALSE),"")</f>
        <v>مستوصف الخبر التعاوني</v>
      </c>
    </row>
    <row r="226" spans="1:11" hidden="1" x14ac:dyDescent="0.25">
      <c r="A226" s="5">
        <v>21705</v>
      </c>
      <c r="B226" s="6" t="str">
        <f>IFERROR(VLOOKUP(A226,'[2]Total Provider - Dec 2015'!$A$1:$K$1232,2,FALSE),"")</f>
        <v>Bahrain Specialist Hospital</v>
      </c>
      <c r="C226" s="7" t="str">
        <f>IFERROR(VLOOKUP(A226,'[2]Total Provider - Dec 2015'!$A$1:$K$1232,3,FALSE),"")</f>
        <v>NW7</v>
      </c>
      <c r="D226" s="7" t="str">
        <f>IFERROR(VLOOKUP(A226,'[2]Total Provider - Dec 2015'!$A$1:$K$1232,4,FALSE),"")</f>
        <v>Bahrain</v>
      </c>
      <c r="E226" s="7" t="str">
        <f>IFERROR(VLOOKUP(A226,'[2]Total Provider - Dec 2015'!$A$1:$K$1232,5,FALSE),"")</f>
        <v>Manama</v>
      </c>
      <c r="F226" s="7" t="str">
        <f>IFERROR(VLOOKUP(A226,'[2]Total Provider - Dec 2015'!$A$1:$K$1232,6,FALSE),"")</f>
        <v>Manama Tower, Manama</v>
      </c>
      <c r="G226" s="7" t="str">
        <f>IFERROR(VLOOKUP(A226,'[2]Total Provider - Dec 2015'!$A$1:$K$1232,7,FALSE),"")</f>
        <v>0097317812000</v>
      </c>
      <c r="H226" s="10" t="str">
        <f>IFERROR(VLOOKUP(A226,'[2]Total Provider - Dec 2015'!$A$1:$K$1232,8,FALSE),"")</f>
        <v>برج المنامة - المنامة</v>
      </c>
      <c r="I226" s="10" t="str">
        <f>IFERROR(VLOOKUP(A226,'[2]Total Provider - Dec 2015'!$A$1:$K$1232,9,FALSE),"")</f>
        <v>المنامة</v>
      </c>
      <c r="J226" s="10" t="str">
        <f>IFERROR(VLOOKUP(A226,'[2]Total Provider - Dec 2015'!$A$1:$K$1232,10,FALSE),"")</f>
        <v>البحرين</v>
      </c>
      <c r="K226" s="10" t="str">
        <f>IFERROR(VLOOKUP(A226,'[2]Total Provider - Dec 2015'!$A$1:$K$1232,11,FALSE),"")</f>
        <v xml:space="preserve">مستشفى البحرين التخصصي </v>
      </c>
    </row>
    <row r="227" spans="1:11" hidden="1" x14ac:dyDescent="0.25">
      <c r="A227" s="5">
        <v>21706</v>
      </c>
      <c r="B227" s="6" t="str">
        <f>IFERROR(VLOOKUP(A227,'[2]Total Provider - Dec 2015'!$A$1:$K$1232,2,FALSE),"")</f>
        <v>Al Khafji Specialized Medical Center</v>
      </c>
      <c r="C227" s="7" t="str">
        <f>IFERROR(VLOOKUP(A227,'[2]Total Provider - Dec 2015'!$A$1:$K$1232,3,FALSE),"")</f>
        <v>NWS</v>
      </c>
      <c r="D227" s="7" t="str">
        <f>IFERROR(VLOOKUP(A227,'[2]Total Provider - Dec 2015'!$A$1:$K$1232,4,FALSE),"")</f>
        <v>Eastern Province</v>
      </c>
      <c r="E227" s="7" t="str">
        <f>IFERROR(VLOOKUP(A227,'[2]Total Provider - Dec 2015'!$A$1:$K$1232,5,FALSE),"")</f>
        <v>Khafji</v>
      </c>
      <c r="F227" s="7" t="str">
        <f>IFERROR(VLOOKUP(A227,'[2]Total Provider - Dec 2015'!$A$1:$K$1232,6,FALSE),"")</f>
        <v>Al Mohamadiah District, Al Baladiah Street</v>
      </c>
      <c r="G227" s="7" t="str">
        <f>IFERROR(VLOOKUP(A227,'[2]Total Provider - Dec 2015'!$A$1:$K$1232,7,FALSE),"")</f>
        <v>0137663555</v>
      </c>
      <c r="H227" s="10" t="str">
        <f>IFERROR(VLOOKUP(A227,'[2]Total Provider - Dec 2015'!$A$1:$K$1232,8,FALSE),"")</f>
        <v>حي المحمدية، شارع البلدية</v>
      </c>
      <c r="I227" s="10" t="str">
        <f>IFERROR(VLOOKUP(A227,'[2]Total Provider - Dec 2015'!$A$1:$K$1232,9,FALSE),"")</f>
        <v>الخفجي</v>
      </c>
      <c r="J227" s="10" t="str">
        <f>IFERROR(VLOOKUP(A227,'[2]Total Provider - Dec 2015'!$A$1:$K$1232,10,FALSE),"")</f>
        <v>المنطقة الشرقية</v>
      </c>
      <c r="K227" s="10" t="str">
        <f>IFERROR(VLOOKUP(A227,'[2]Total Provider - Dec 2015'!$A$1:$K$1232,11,FALSE),"")</f>
        <v>المركز التخصصي الطبي 2</v>
      </c>
    </row>
    <row r="228" spans="1:11" hidden="1" x14ac:dyDescent="0.25">
      <c r="A228" s="5">
        <v>21707</v>
      </c>
      <c r="B228" s="6" t="str">
        <f>IFERROR(VLOOKUP(A228,'[2]Total Provider - Dec 2015'!$A$1:$K$1232,2,FALSE),"")</f>
        <v>Tohama Medical Clinic</v>
      </c>
      <c r="C228" s="7" t="str">
        <f>IFERROR(VLOOKUP(A228,'[2]Total Provider - Dec 2015'!$A$1:$K$1232,3,FALSE),"")</f>
        <v>NW1</v>
      </c>
      <c r="D228" s="7" t="str">
        <f>IFERROR(VLOOKUP(A228,'[2]Total Provider - Dec 2015'!$A$1:$K$1232,4,FALSE),"")</f>
        <v>Makkah</v>
      </c>
      <c r="E228" s="7" t="str">
        <f>IFERROR(VLOOKUP(A228,'[2]Total Provider - Dec 2015'!$A$1:$K$1232,5,FALSE),"")</f>
        <v>Ghonfodah</v>
      </c>
      <c r="F228" s="7" t="str">
        <f>IFERROR(VLOOKUP(A228,'[2]Total Provider - Dec 2015'!$A$1:$K$1232,6,FALSE),"")</f>
        <v>Khalidah District</v>
      </c>
      <c r="G228" s="7" t="str">
        <f>IFERROR(VLOOKUP(A228,'[2]Total Provider - Dec 2015'!$A$1:$K$1232,7,FALSE),"")</f>
        <v>0177322658</v>
      </c>
      <c r="H228" s="10" t="str">
        <f>IFERROR(VLOOKUP(A228,'[2]Total Provider - Dec 2015'!$A$1:$K$1232,8,FALSE),"")</f>
        <v>حي الخالدية</v>
      </c>
      <c r="I228" s="10" t="str">
        <f>IFERROR(VLOOKUP(A228,'[2]Total Provider - Dec 2015'!$A$1:$K$1232,9,FALSE),"")</f>
        <v>القنفذة</v>
      </c>
      <c r="J228" s="10" t="str">
        <f>IFERROR(VLOOKUP(A228,'[2]Total Provider - Dec 2015'!$A$1:$K$1232,10,FALSE),"")</f>
        <v>مكة المكرمة</v>
      </c>
      <c r="K228" s="10" t="str">
        <f>IFERROR(VLOOKUP(A228,'[2]Total Provider - Dec 2015'!$A$1:$K$1232,11,FALSE),"")</f>
        <v>مستوصف تهامة الطبي</v>
      </c>
    </row>
    <row r="229" spans="1:11" hidden="1" x14ac:dyDescent="0.25">
      <c r="A229" s="5">
        <v>21709</v>
      </c>
      <c r="B229" s="6" t="str">
        <f>IFERROR(VLOOKUP(A229,'[2]Total Provider - Dec 2015'!$A$1:$K$1232,2,FALSE),"")</f>
        <v>Al Nukhba Medical Clinic</v>
      </c>
      <c r="C229" s="7" t="str">
        <f>IFERROR(VLOOKUP(A229,'[2]Total Provider - Dec 2015'!$A$1:$K$1232,3,FALSE),"")</f>
        <v>NWS</v>
      </c>
      <c r="D229" s="7" t="str">
        <f>IFERROR(VLOOKUP(A229,'[2]Total Provider - Dec 2015'!$A$1:$K$1232,4,FALSE),"")</f>
        <v>Northern Border</v>
      </c>
      <c r="E229" s="7" t="str">
        <f>IFERROR(VLOOKUP(A229,'[2]Total Provider - Dec 2015'!$A$1:$K$1232,5,FALSE),"")</f>
        <v>Arar</v>
      </c>
      <c r="F229" s="7" t="str">
        <f>IFERROR(VLOOKUP(A229,'[2]Total Provider - Dec 2015'!$A$1:$K$1232,6,FALSE),"")</f>
        <v>Taif St, Aziziah Dist</v>
      </c>
      <c r="G229" s="7" t="str">
        <f>IFERROR(VLOOKUP(A229,'[2]Total Provider - Dec 2015'!$A$1:$K$1232,7,FALSE),"")</f>
        <v>0146626051</v>
      </c>
      <c r="H229" s="10" t="str">
        <f>IFERROR(VLOOKUP(A229,'[2]Total Provider - Dec 2015'!$A$1:$K$1232,8,FALSE),"")</f>
        <v>شارع الطائف, حي العزيزية</v>
      </c>
      <c r="I229" s="10" t="str">
        <f>IFERROR(VLOOKUP(A229,'[2]Total Provider - Dec 2015'!$A$1:$K$1232,9,FALSE),"")</f>
        <v>عرعر</v>
      </c>
      <c r="J229" s="10" t="str">
        <f>IFERROR(VLOOKUP(A229,'[2]Total Provider - Dec 2015'!$A$1:$K$1232,10,FALSE),"")</f>
        <v>الحدود الشمالية</v>
      </c>
      <c r="K229" s="10" t="str">
        <f>IFERROR(VLOOKUP(A229,'[2]Total Provider - Dec 2015'!$A$1:$K$1232,11,FALSE),"")</f>
        <v>مستوصف النخبة الطبي</v>
      </c>
    </row>
    <row r="230" spans="1:11" hidden="1" x14ac:dyDescent="0.25">
      <c r="A230" s="5">
        <v>21710</v>
      </c>
      <c r="B230" s="6" t="str">
        <f>IFERROR(VLOOKUP(A230,'[2]Total Provider - Dec 2015'!$A$1:$K$1232,2,FALSE),"")</f>
        <v>Welcare Ambulatory Care Center</v>
      </c>
      <c r="C230" s="7" t="str">
        <f>IFERROR(VLOOKUP(A230,'[2]Total Provider - Dec 2015'!$A$1:$K$1232,3,FALSE),"")</f>
        <v>NW7</v>
      </c>
      <c r="D230" s="7" t="str">
        <f>IFERROR(VLOOKUP(A230,'[2]Total Provider - Dec 2015'!$A$1:$K$1232,4,FALSE),"")</f>
        <v>UAE</v>
      </c>
      <c r="E230" s="7" t="str">
        <f>IFERROR(VLOOKUP(A230,'[2]Total Provider - Dec 2015'!$A$1:$K$1232,5,FALSE),"")</f>
        <v>Dubai</v>
      </c>
      <c r="F230" s="7" t="str">
        <f>IFERROR(VLOOKUP(A230,'[2]Total Provider - Dec 2015'!$A$1:$K$1232,6,FALSE),"")</f>
        <v>Knowledge Village</v>
      </c>
      <c r="G230" s="7" t="str">
        <f>IFERROR(VLOOKUP(A230,'[2]Total Provider - Dec 2015'!$A$1:$K$1232,7,FALSE),"")</f>
        <v>0097143661030</v>
      </c>
      <c r="H230" s="10" t="str">
        <f>IFERROR(VLOOKUP(A230,'[2]Total Provider - Dec 2015'!$A$1:$K$1232,8,FALSE),"")</f>
        <v>قرية المعرفة</v>
      </c>
      <c r="I230" s="10" t="str">
        <f>IFERROR(VLOOKUP(A230,'[2]Total Provider - Dec 2015'!$A$1:$K$1232,9,FALSE),"")</f>
        <v>دبي</v>
      </c>
      <c r="J230" s="10" t="str">
        <f>IFERROR(VLOOKUP(A230,'[2]Total Provider - Dec 2015'!$A$1:$K$1232,10,FALSE),"")</f>
        <v>الإمارات</v>
      </c>
      <c r="K230" s="10" t="str">
        <f>IFERROR(VLOOKUP(A230,'[2]Total Provider - Dec 2015'!$A$1:$K$1232,11,FALSE),"")</f>
        <v>مركز ويلكير للرعاية اليومية</v>
      </c>
    </row>
    <row r="231" spans="1:11" hidden="1" x14ac:dyDescent="0.25">
      <c r="A231" s="5">
        <v>21712</v>
      </c>
      <c r="B231" s="6" t="str">
        <f>IFERROR(VLOOKUP(A231,'[2]Total Provider - Dec 2015'!$A$1:$K$1232,2,FALSE),"")</f>
        <v>Muhayil National Hospital</v>
      </c>
      <c r="C231" s="7" t="str">
        <f>IFERROR(VLOOKUP(A231,'[2]Total Provider - Dec 2015'!$A$1:$K$1232,3,FALSE),"")</f>
        <v>NW2</v>
      </c>
      <c r="D231" s="7" t="str">
        <f>IFERROR(VLOOKUP(A231,'[2]Total Provider - Dec 2015'!$A$1:$K$1232,4,FALSE),"")</f>
        <v>Aseer</v>
      </c>
      <c r="E231" s="7" t="str">
        <f>IFERROR(VLOOKUP(A231,'[2]Total Provider - Dec 2015'!$A$1:$K$1232,5,FALSE),"")</f>
        <v>Muhayel</v>
      </c>
      <c r="F231" s="7" t="str">
        <f>IFERROR(VLOOKUP(A231,'[2]Total Provider - Dec 2015'!$A$1:$K$1232,6,FALSE),"")</f>
        <v>Muhayel</v>
      </c>
      <c r="G231" s="7" t="str">
        <f>IFERROR(VLOOKUP(A231,'[2]Total Provider - Dec 2015'!$A$1:$K$1232,7,FALSE),"")</f>
        <v>0172851365</v>
      </c>
      <c r="H231" s="10" t="str">
        <f>IFERROR(VLOOKUP(A231,'[2]Total Provider - Dec 2015'!$A$1:$K$1232,8,FALSE),"")</f>
        <v>محايل</v>
      </c>
      <c r="I231" s="10" t="str">
        <f>IFERROR(VLOOKUP(A231,'[2]Total Provider - Dec 2015'!$A$1:$K$1232,9,FALSE),"")</f>
        <v>محايل</v>
      </c>
      <c r="J231" s="10" t="str">
        <f>IFERROR(VLOOKUP(A231,'[2]Total Provider - Dec 2015'!$A$1:$K$1232,10,FALSE),"")</f>
        <v>عسير</v>
      </c>
      <c r="K231" s="10" t="str">
        <f>IFERROR(VLOOKUP(A231,'[2]Total Provider - Dec 2015'!$A$1:$K$1232,11,FALSE),"")</f>
        <v>مستشفى محايل الأهلي</v>
      </c>
    </row>
    <row r="232" spans="1:11" hidden="1" x14ac:dyDescent="0.25">
      <c r="A232" s="5">
        <v>21716</v>
      </c>
      <c r="B232" s="6" t="str">
        <f>IFERROR(VLOOKUP(A232,'[2]Total Provider - Dec 2015'!$A$1:$K$1232,2,FALSE),"")</f>
        <v>Cedars - Jebel Ali International Hospital</v>
      </c>
      <c r="C232" s="7" t="str">
        <f>IFERROR(VLOOKUP(A232,'[2]Total Provider - Dec 2015'!$A$1:$K$1232,3,FALSE),"")</f>
        <v>NW7</v>
      </c>
      <c r="D232" s="7" t="str">
        <f>IFERROR(VLOOKUP(A232,'[2]Total Provider - Dec 2015'!$A$1:$K$1232,4,FALSE),"")</f>
        <v>UAE</v>
      </c>
      <c r="E232" s="7" t="str">
        <f>IFERROR(VLOOKUP(A232,'[2]Total Provider - Dec 2015'!$A$1:$K$1232,5,FALSE),"")</f>
        <v>Dubai</v>
      </c>
      <c r="F232" s="7" t="str">
        <f>IFERROR(VLOOKUP(A232,'[2]Total Provider - Dec 2015'!$A$1:$K$1232,6,FALSE),"")</f>
        <v>Knowledge Village</v>
      </c>
      <c r="G232" s="7" t="str">
        <f>IFERROR(VLOOKUP(A232,'[2]Total Provider - Dec 2015'!$A$1:$K$1232,7,FALSE),"")</f>
        <v>0097148814000</v>
      </c>
      <c r="H232" s="10" t="str">
        <f>IFERROR(VLOOKUP(A232,'[2]Total Provider - Dec 2015'!$A$1:$K$1232,8,FALSE),"")</f>
        <v>قرية المعرفة</v>
      </c>
      <c r="I232" s="10" t="str">
        <f>IFERROR(VLOOKUP(A232,'[2]Total Provider - Dec 2015'!$A$1:$K$1232,9,FALSE),"")</f>
        <v>دبي</v>
      </c>
      <c r="J232" s="10" t="str">
        <f>IFERROR(VLOOKUP(A232,'[2]Total Provider - Dec 2015'!$A$1:$K$1232,10,FALSE),"")</f>
        <v>الإمارات</v>
      </c>
      <c r="K232" s="10" t="str">
        <f>IFERROR(VLOOKUP(A232,'[2]Total Provider - Dec 2015'!$A$1:$K$1232,11,FALSE),"")</f>
        <v>مستشفى الأرز جبل علي الدولي</v>
      </c>
    </row>
    <row r="233" spans="1:11" hidden="1" x14ac:dyDescent="0.25">
      <c r="A233" s="5">
        <v>21718</v>
      </c>
      <c r="B233" s="6" t="str">
        <f>IFERROR(VLOOKUP(A233,'[2]Total Provider - Dec 2015'!$A$1:$K$1232,2,FALSE),"")</f>
        <v>Al Affari Polyclinic</v>
      </c>
      <c r="C233" s="7" t="str">
        <f>IFERROR(VLOOKUP(A233,'[2]Total Provider - Dec 2015'!$A$1:$K$1232,3,FALSE),"")</f>
        <v>NWS</v>
      </c>
      <c r="D233" s="7" t="str">
        <f>IFERROR(VLOOKUP(A233,'[2]Total Provider - Dec 2015'!$A$1:$K$1232,4,FALSE),"")</f>
        <v>Tabuk</v>
      </c>
      <c r="E233" s="7" t="str">
        <f>IFERROR(VLOOKUP(A233,'[2]Total Provider - Dec 2015'!$A$1:$K$1232,5,FALSE),"")</f>
        <v>Tabuk</v>
      </c>
      <c r="F233" s="7" t="str">
        <f>IFERROR(VLOOKUP(A233,'[2]Total Provider - Dec 2015'!$A$1:$K$1232,6,FALSE),"")</f>
        <v>Al Sulaymania</v>
      </c>
      <c r="G233" s="7" t="str">
        <f>IFERROR(VLOOKUP(A233,'[2]Total Provider - Dec 2015'!$A$1:$K$1232,7,FALSE),"")</f>
        <v>0144222703</v>
      </c>
      <c r="H233" s="10" t="str">
        <f>IFERROR(VLOOKUP(A233,'[2]Total Provider - Dec 2015'!$A$1:$K$1232,8,FALSE),"")</f>
        <v>السليمانية</v>
      </c>
      <c r="I233" s="10" t="str">
        <f>IFERROR(VLOOKUP(A233,'[2]Total Provider - Dec 2015'!$A$1:$K$1232,9,FALSE),"")</f>
        <v>تبوك</v>
      </c>
      <c r="J233" s="10" t="str">
        <f>IFERROR(VLOOKUP(A233,'[2]Total Provider - Dec 2015'!$A$1:$K$1232,10,FALSE),"")</f>
        <v>تبوك</v>
      </c>
      <c r="K233" s="10" t="str">
        <f>IFERROR(VLOOKUP(A233,'[2]Total Provider - Dec 2015'!$A$1:$K$1232,11,FALSE),"")</f>
        <v>مستوصف العفاري</v>
      </c>
    </row>
    <row r="234" spans="1:11" hidden="1" x14ac:dyDescent="0.25">
      <c r="A234" s="5">
        <v>21721</v>
      </c>
      <c r="B234" s="6" t="str">
        <f>IFERROR(VLOOKUP(A234,'[2]Total Provider - Dec 2015'!$A$1:$K$1232,2,FALSE),"")</f>
        <v>Al Sadiq Hospital</v>
      </c>
      <c r="C234" s="7" t="str">
        <f>IFERROR(VLOOKUP(A234,'[2]Total Provider - Dec 2015'!$A$1:$K$1232,3,FALSE),"")</f>
        <v>NWS</v>
      </c>
      <c r="D234" s="7" t="str">
        <f>IFERROR(VLOOKUP(A234,'[2]Total Provider - Dec 2015'!$A$1:$K$1232,4,FALSE),"")</f>
        <v>Eastern Province</v>
      </c>
      <c r="E234" s="7" t="str">
        <f>IFERROR(VLOOKUP(A234,'[2]Total Provider - Dec 2015'!$A$1:$K$1232,5,FALSE),"")</f>
        <v>Sayhat</v>
      </c>
      <c r="F234" s="7" t="str">
        <f>IFERROR(VLOOKUP(A234,'[2]Total Provider - Dec 2015'!$A$1:$K$1232,6,FALSE),"")</f>
        <v>Abo Moosa Al Ansari Street</v>
      </c>
      <c r="G234" s="7" t="str">
        <f>IFERROR(VLOOKUP(A234,'[2]Total Provider - Dec 2015'!$A$1:$K$1232,7,FALSE),"")</f>
        <v>0138500160</v>
      </c>
      <c r="H234" s="10" t="str">
        <f>IFERROR(VLOOKUP(A234,'[2]Total Provider - Dec 2015'!$A$1:$K$1232,8,FALSE),"")</f>
        <v>شارع أبو موسى الأنصاري</v>
      </c>
      <c r="I234" s="10" t="str">
        <f>IFERROR(VLOOKUP(A234,'[2]Total Provider - Dec 2015'!$A$1:$K$1232,9,FALSE),"")</f>
        <v>سيهات</v>
      </c>
      <c r="J234" s="10" t="str">
        <f>IFERROR(VLOOKUP(A234,'[2]Total Provider - Dec 2015'!$A$1:$K$1232,10,FALSE),"")</f>
        <v>المنطقة الشرقية</v>
      </c>
      <c r="K234" s="10" t="str">
        <f>IFERROR(VLOOKUP(A234,'[2]Total Provider - Dec 2015'!$A$1:$K$1232,11,FALSE),"")</f>
        <v>مستشفى الصادق</v>
      </c>
    </row>
    <row r="235" spans="1:11" hidden="1" x14ac:dyDescent="0.25">
      <c r="A235" s="5">
        <v>21722</v>
      </c>
      <c r="B235" s="6" t="str">
        <f>IFERROR(VLOOKUP(A235,'[2]Total Provider - Dec 2015'!$A$1:$K$1232,2,FALSE),"")</f>
        <v>Abdul Latif Jameel Center for Rehabilitation &amp; Health Care</v>
      </c>
      <c r="C235" s="7" t="str">
        <f>IFERROR(VLOOKUP(A235,'[2]Total Provider - Dec 2015'!$A$1:$K$1232,3,FALSE),"")</f>
        <v>NW5</v>
      </c>
      <c r="D235" s="7" t="str">
        <f>IFERROR(VLOOKUP(A235,'[2]Total Provider - Dec 2015'!$A$1:$K$1232,4,FALSE),"")</f>
        <v>Makkah</v>
      </c>
      <c r="E235" s="7" t="str">
        <f>IFERROR(VLOOKUP(A235,'[2]Total Provider - Dec 2015'!$A$1:$K$1232,5,FALSE),"")</f>
        <v>Jeddah</v>
      </c>
      <c r="F235" s="7" t="str">
        <f>IFERROR(VLOOKUP(A235,'[2]Total Provider - Dec 2015'!$A$1:$K$1232,6,FALSE),"")</f>
        <v>Al Safa District</v>
      </c>
      <c r="G235" s="7" t="str">
        <f>IFERROR(VLOOKUP(A235,'[2]Total Provider - Dec 2015'!$A$1:$K$1232,7,FALSE),"")</f>
        <v>0126770001</v>
      </c>
      <c r="H235" s="10" t="str">
        <f>IFERROR(VLOOKUP(A235,'[2]Total Provider - Dec 2015'!$A$1:$K$1232,8,FALSE),"")</f>
        <v>حي الصفا</v>
      </c>
      <c r="I235" s="10" t="str">
        <f>IFERROR(VLOOKUP(A235,'[2]Total Provider - Dec 2015'!$A$1:$K$1232,9,FALSE),"")</f>
        <v>جدة</v>
      </c>
      <c r="J235" s="10" t="str">
        <f>IFERROR(VLOOKUP(A235,'[2]Total Provider - Dec 2015'!$A$1:$K$1232,10,FALSE),"")</f>
        <v>مكة المكرمة</v>
      </c>
      <c r="K235" s="10" t="str">
        <f>IFERROR(VLOOKUP(A235,'[2]Total Provider - Dec 2015'!$A$1:$K$1232,11,FALSE),"")</f>
        <v>مركز عبداللطيف جميل لإعادة التأهيل والرعاية الصحية</v>
      </c>
    </row>
    <row r="236" spans="1:11" hidden="1" x14ac:dyDescent="0.25">
      <c r="A236" s="5">
        <v>21723</v>
      </c>
      <c r="B236" s="6" t="str">
        <f>IFERROR(VLOOKUP(A236,'[2]Total Provider - Dec 2015'!$A$1:$K$1232,2,FALSE),"")</f>
        <v>Dar As Sihha Dispensary</v>
      </c>
      <c r="C236" s="7" t="str">
        <f>IFERROR(VLOOKUP(A236,'[2]Total Provider - Dec 2015'!$A$1:$K$1232,3,FALSE),"")</f>
        <v>NWS</v>
      </c>
      <c r="D236" s="7" t="str">
        <f>IFERROR(VLOOKUP(A236,'[2]Total Provider - Dec 2015'!$A$1:$K$1232,4,FALSE),"")</f>
        <v>Eastern Province</v>
      </c>
      <c r="E236" s="7" t="str">
        <f>IFERROR(VLOOKUP(A236,'[2]Total Provider - Dec 2015'!$A$1:$K$1232,5,FALSE),"")</f>
        <v>Dammam</v>
      </c>
      <c r="F236" s="7" t="str">
        <f>IFERROR(VLOOKUP(A236,'[2]Total Provider - Dec 2015'!$A$1:$K$1232,6,FALSE),"")</f>
        <v>King International Market</v>
      </c>
      <c r="G236" s="7" t="str">
        <f>IFERROR(VLOOKUP(A236,'[2]Total Provider - Dec 2015'!$A$1:$K$1232,7,FALSE),"")</f>
        <v>0138177899</v>
      </c>
      <c r="H236" s="10" t="str">
        <f>IFERROR(VLOOKUP(A236,'[2]Total Provider - Dec 2015'!$A$1:$K$1232,8,FALSE),"")</f>
        <v>سوق الملك الدولي</v>
      </c>
      <c r="I236" s="10" t="str">
        <f>IFERROR(VLOOKUP(A236,'[2]Total Provider - Dec 2015'!$A$1:$K$1232,9,FALSE),"")</f>
        <v>الدمام</v>
      </c>
      <c r="J236" s="10" t="str">
        <f>IFERROR(VLOOKUP(A236,'[2]Total Provider - Dec 2015'!$A$1:$K$1232,10,FALSE),"")</f>
        <v>المنطقة الشرقية</v>
      </c>
      <c r="K236" s="10" t="str">
        <f>IFERROR(VLOOKUP(A236,'[2]Total Provider - Dec 2015'!$A$1:$K$1232,11,FALSE),"")</f>
        <v>مستوصف دار الصحة</v>
      </c>
    </row>
    <row r="237" spans="1:11" hidden="1" x14ac:dyDescent="0.25">
      <c r="A237" s="5">
        <v>21724</v>
      </c>
      <c r="B237" s="6" t="str">
        <f>IFERROR(VLOOKUP(A237,'[2]Total Provider - Dec 2015'!$A$1:$K$1232,2,FALSE),"")</f>
        <v>Rahima Al Ahli Dispensary</v>
      </c>
      <c r="C237" s="7" t="str">
        <f>IFERROR(VLOOKUP(A237,'[2]Total Provider - Dec 2015'!$A$1:$K$1232,3,FALSE),"")</f>
        <v>NWS</v>
      </c>
      <c r="D237" s="7" t="str">
        <f>IFERROR(VLOOKUP(A237,'[2]Total Provider - Dec 2015'!$A$1:$K$1232,4,FALSE),"")</f>
        <v>Eastern Province</v>
      </c>
      <c r="E237" s="7" t="str">
        <f>IFERROR(VLOOKUP(A237,'[2]Total Provider - Dec 2015'!$A$1:$K$1232,5,FALSE),"")</f>
        <v>Ras Tanura</v>
      </c>
      <c r="F237" s="7" t="str">
        <f>IFERROR(VLOOKUP(A237,'[2]Total Provider - Dec 2015'!$A$1:$K$1232,6,FALSE),"")</f>
        <v xml:space="preserve">Al Moqaweleen District </v>
      </c>
      <c r="G237" s="7" t="str">
        <f>IFERROR(VLOOKUP(A237,'[2]Total Provider - Dec 2015'!$A$1:$K$1232,7,FALSE),"")</f>
        <v>0136674490</v>
      </c>
      <c r="H237" s="10" t="str">
        <f>IFERROR(VLOOKUP(A237,'[2]Total Provider - Dec 2015'!$A$1:$K$1232,8,FALSE),"")</f>
        <v>حي المقاولين</v>
      </c>
      <c r="I237" s="10" t="str">
        <f>IFERROR(VLOOKUP(A237,'[2]Total Provider - Dec 2015'!$A$1:$K$1232,9,FALSE),"")</f>
        <v>رأس تنورة</v>
      </c>
      <c r="J237" s="10" t="str">
        <f>IFERROR(VLOOKUP(A237,'[2]Total Provider - Dec 2015'!$A$1:$K$1232,10,FALSE),"")</f>
        <v>المنطقة الشرقية</v>
      </c>
      <c r="K237" s="10" t="str">
        <f>IFERROR(VLOOKUP(A237,'[2]Total Provider - Dec 2015'!$A$1:$K$1232,11,FALSE),"")</f>
        <v xml:space="preserve">مستوصف رحيمة الأهلي - برحيمة </v>
      </c>
    </row>
    <row r="238" spans="1:11" hidden="1" x14ac:dyDescent="0.25">
      <c r="A238" s="5">
        <v>21725</v>
      </c>
      <c r="B238" s="6" t="str">
        <f>IFERROR(VLOOKUP(A238,'[2]Total Provider - Dec 2015'!$A$1:$K$1232,2,FALSE),"")</f>
        <v>Al Qadi Modern Medical Complex</v>
      </c>
      <c r="C238" s="7" t="str">
        <f>IFERROR(VLOOKUP(A238,'[2]Total Provider - Dec 2015'!$A$1:$K$1232,3,FALSE),"")</f>
        <v>NW1</v>
      </c>
      <c r="D238" s="7" t="str">
        <f>IFERROR(VLOOKUP(A238,'[2]Total Provider - Dec 2015'!$A$1:$K$1232,4,FALSE),"")</f>
        <v>Najran</v>
      </c>
      <c r="E238" s="7" t="str">
        <f>IFERROR(VLOOKUP(A238,'[2]Total Provider - Dec 2015'!$A$1:$K$1232,5,FALSE),"")</f>
        <v>Najran</v>
      </c>
      <c r="F238" s="7" t="str">
        <f>IFERROR(VLOOKUP(A238,'[2]Total Provider - Dec 2015'!$A$1:$K$1232,6,FALSE),"")</f>
        <v>Al Balad, King Abduaziz Road</v>
      </c>
      <c r="G238" s="7" t="str">
        <f>IFERROR(VLOOKUP(A238,'[2]Total Provider - Dec 2015'!$A$1:$K$1232,7,FALSE),"")</f>
        <v>0175431000</v>
      </c>
      <c r="H238" s="10" t="str">
        <f>IFERROR(VLOOKUP(A238,'[2]Total Provider - Dec 2015'!$A$1:$K$1232,8,FALSE),"")</f>
        <v>البلد، طريق الملك عبدالعزيز</v>
      </c>
      <c r="I238" s="10" t="str">
        <f>IFERROR(VLOOKUP(A238,'[2]Total Provider - Dec 2015'!$A$1:$K$1232,9,FALSE),"")</f>
        <v>نجران</v>
      </c>
      <c r="J238" s="10" t="str">
        <f>IFERROR(VLOOKUP(A238,'[2]Total Provider - Dec 2015'!$A$1:$K$1232,10,FALSE),"")</f>
        <v>نجران</v>
      </c>
      <c r="K238" s="10" t="str">
        <f>IFERROR(VLOOKUP(A238,'[2]Total Provider - Dec 2015'!$A$1:$K$1232,11,FALSE),"")</f>
        <v>مجمع القاضي النموذجي</v>
      </c>
    </row>
    <row r="239" spans="1:11" hidden="1" x14ac:dyDescent="0.25">
      <c r="A239" s="5">
        <v>21727</v>
      </c>
      <c r="B239" s="6" t="str">
        <f>IFERROR(VLOOKUP(A239,'[2]Total Provider - Dec 2015'!$A$1:$K$1232,2,FALSE),"")</f>
        <v>Saeed Al Wadei Medical Complex (Ex.Al Ahli Medical Polyclinic)</v>
      </c>
      <c r="C239" s="7" t="str">
        <f>IFERROR(VLOOKUP(A239,'[2]Total Provider - Dec 2015'!$A$1:$K$1232,3,FALSE),"")</f>
        <v>NWS</v>
      </c>
      <c r="D239" s="7" t="str">
        <f>IFERROR(VLOOKUP(A239,'[2]Total Provider - Dec 2015'!$A$1:$K$1232,4,FALSE),"")</f>
        <v>Aseer</v>
      </c>
      <c r="E239" s="7" t="str">
        <f>IFERROR(VLOOKUP(A239,'[2]Total Provider - Dec 2015'!$A$1:$K$1232,5,FALSE),"")</f>
        <v>Dhahran Al Janoub</v>
      </c>
      <c r="F239" s="7" t="str">
        <f>IFERROR(VLOOKUP(A239,'[2]Total Provider - Dec 2015'!$A$1:$K$1232,6,FALSE),"")</f>
        <v>Dahran Al Janoub - Main Road</v>
      </c>
      <c r="G239" s="7" t="str">
        <f>IFERROR(VLOOKUP(A239,'[2]Total Provider - Dec 2015'!$A$1:$K$1232,7,FALSE),"")</f>
        <v>0172551829</v>
      </c>
      <c r="H239" s="10" t="str">
        <f>IFERROR(VLOOKUP(A239,'[2]Total Provider - Dec 2015'!$A$1:$K$1232,8,FALSE),"")</f>
        <v>ظهران الجنوب - الطريق العام</v>
      </c>
      <c r="I239" s="10" t="str">
        <f>IFERROR(VLOOKUP(A239,'[2]Total Provider - Dec 2015'!$A$1:$K$1232,9,FALSE),"")</f>
        <v>ظهران الجنوب</v>
      </c>
      <c r="J239" s="10" t="str">
        <f>IFERROR(VLOOKUP(A239,'[2]Total Provider - Dec 2015'!$A$1:$K$1232,10,FALSE),"")</f>
        <v>عسير</v>
      </c>
      <c r="K239" s="10" t="str">
        <f>IFERROR(VLOOKUP(A239,'[2]Total Provider - Dec 2015'!$A$1:$K$1232,11,FALSE),"")</f>
        <v>مجمع عيادات سعيد الوادعي الطبي</v>
      </c>
    </row>
    <row r="240" spans="1:11" hidden="1" x14ac:dyDescent="0.25">
      <c r="A240" s="5">
        <v>21728</v>
      </c>
      <c r="B240" s="6" t="str">
        <f>IFERROR(VLOOKUP(A240,'[2]Total Provider - Dec 2015'!$A$1:$K$1232,2,FALSE),"")</f>
        <v>Al Ameed Medical Polyclinic</v>
      </c>
      <c r="C240" s="7" t="str">
        <f>IFERROR(VLOOKUP(A240,'[2]Total Provider - Dec 2015'!$A$1:$K$1232,3,FALSE),"")</f>
        <v>NWS</v>
      </c>
      <c r="D240" s="7" t="str">
        <f>IFERROR(VLOOKUP(A240,'[2]Total Provider - Dec 2015'!$A$1:$K$1232,4,FALSE),"")</f>
        <v>Riyadh</v>
      </c>
      <c r="E240" s="7" t="str">
        <f>IFERROR(VLOOKUP(A240,'[2]Total Provider - Dec 2015'!$A$1:$K$1232,5,FALSE),"")</f>
        <v>Al Kharj</v>
      </c>
      <c r="F240" s="7" t="str">
        <f>IFERROR(VLOOKUP(A240,'[2]Total Provider - Dec 2015'!$A$1:$K$1232,6,FALSE),"")</f>
        <v xml:space="preserve">King Fahed Street, Al Salam Dist </v>
      </c>
      <c r="G240" s="7" t="str">
        <f>IFERROR(VLOOKUP(A240,'[2]Total Provider - Dec 2015'!$A$1:$K$1232,7,FALSE),"")</f>
        <v>0115443377</v>
      </c>
      <c r="H240" s="10" t="str">
        <f>IFERROR(VLOOKUP(A240,'[2]Total Provider - Dec 2015'!$A$1:$K$1232,8,FALSE),"")</f>
        <v>طريق الملك فهد , حي السلام</v>
      </c>
      <c r="I240" s="10" t="str">
        <f>IFERROR(VLOOKUP(A240,'[2]Total Provider - Dec 2015'!$A$1:$K$1232,9,FALSE),"")</f>
        <v>الخرج</v>
      </c>
      <c r="J240" s="10" t="str">
        <f>IFERROR(VLOOKUP(A240,'[2]Total Provider - Dec 2015'!$A$1:$K$1232,10,FALSE),"")</f>
        <v>الرياض</v>
      </c>
      <c r="K240" s="10" t="str">
        <f>IFERROR(VLOOKUP(A240,'[2]Total Provider - Dec 2015'!$A$1:$K$1232,11,FALSE),"")</f>
        <v>مجمع عيادات العميد الطبي</v>
      </c>
    </row>
    <row r="241" spans="1:11" hidden="1" x14ac:dyDescent="0.25">
      <c r="A241" s="5">
        <v>21730</v>
      </c>
      <c r="B241" s="6" t="str">
        <f>IFERROR(VLOOKUP(A241,'[2]Total Provider - Dec 2015'!$A$1:$K$1232,2,FALSE),"")</f>
        <v>Osama Polyclinic</v>
      </c>
      <c r="C241" s="7" t="str">
        <f>IFERROR(VLOOKUP(A241,'[2]Total Provider - Dec 2015'!$A$1:$K$1232,3,FALSE),"")</f>
        <v>NWS</v>
      </c>
      <c r="D241" s="7" t="str">
        <f>IFERROR(VLOOKUP(A241,'[2]Total Provider - Dec 2015'!$A$1:$K$1232,4,FALSE),"")</f>
        <v>Al Baha</v>
      </c>
      <c r="E241" s="7" t="str">
        <f>IFERROR(VLOOKUP(A241,'[2]Total Provider - Dec 2015'!$A$1:$K$1232,5,FALSE),"")</f>
        <v>Al Baha</v>
      </c>
      <c r="F241" s="7" t="str">
        <f>IFERROR(VLOOKUP(A241,'[2]Total Provider - Dec 2015'!$A$1:$K$1232,6,FALSE),"")</f>
        <v>Aqiq Street</v>
      </c>
      <c r="G241" s="7" t="str">
        <f>IFERROR(VLOOKUP(A241,'[2]Total Provider - Dec 2015'!$A$1:$K$1232,7,FALSE),"")</f>
        <v>0177293000</v>
      </c>
      <c r="H241" s="10" t="str">
        <f>IFERROR(VLOOKUP(A241,'[2]Total Provider - Dec 2015'!$A$1:$K$1232,8,FALSE),"")</f>
        <v>شارع العقيق</v>
      </c>
      <c r="I241" s="10" t="str">
        <f>IFERROR(VLOOKUP(A241,'[2]Total Provider - Dec 2015'!$A$1:$K$1232,9,FALSE),"")</f>
        <v>الباحة</v>
      </c>
      <c r="J241" s="10" t="str">
        <f>IFERROR(VLOOKUP(A241,'[2]Total Provider - Dec 2015'!$A$1:$K$1232,10,FALSE),"")</f>
        <v>الباحة</v>
      </c>
      <c r="K241" s="10" t="str">
        <f>IFERROR(VLOOKUP(A241,'[2]Total Provider - Dec 2015'!$A$1:$K$1232,11,FALSE),"")</f>
        <v>مستوصف أسامة</v>
      </c>
    </row>
    <row r="242" spans="1:11" hidden="1" x14ac:dyDescent="0.25">
      <c r="A242" s="5">
        <v>21731</v>
      </c>
      <c r="B242" s="6" t="str">
        <f>IFERROR(VLOOKUP(A242,'[2]Total Provider - Dec 2015'!$A$1:$K$1232,2,FALSE),"")</f>
        <v>Magrabi Eye Center</v>
      </c>
      <c r="C242" s="7" t="str">
        <f>IFERROR(VLOOKUP(A242,'[2]Total Provider - Dec 2015'!$A$1:$K$1232,3,FALSE),"")</f>
        <v>NW3</v>
      </c>
      <c r="D242" s="7" t="str">
        <f>IFERROR(VLOOKUP(A242,'[2]Total Provider - Dec 2015'!$A$1:$K$1232,4,FALSE),"")</f>
        <v>Eastern Province</v>
      </c>
      <c r="E242" s="7" t="str">
        <f>IFERROR(VLOOKUP(A242,'[2]Total Provider - Dec 2015'!$A$1:$K$1232,5,FALSE),"")</f>
        <v>Al Ahsa</v>
      </c>
      <c r="F242" s="7" t="str">
        <f>IFERROR(VLOOKUP(A242,'[2]Total Provider - Dec 2015'!$A$1:$K$1232,6,FALSE),"")</f>
        <v>Prince Sultan street</v>
      </c>
      <c r="G242" s="7" t="str">
        <f>IFERROR(VLOOKUP(A242,'[2]Total Provider - Dec 2015'!$A$1:$K$1232,7,FALSE),"")</f>
        <v>0135858888</v>
      </c>
      <c r="H242" s="10" t="str">
        <f>IFERROR(VLOOKUP(A242,'[2]Total Provider - Dec 2015'!$A$1:$K$1232,8,FALSE),"")</f>
        <v>شارع الأمير سلطان</v>
      </c>
      <c r="I242" s="10" t="str">
        <f>IFERROR(VLOOKUP(A242,'[2]Total Provider - Dec 2015'!$A$1:$K$1232,9,FALSE),"")</f>
        <v>الأحساء</v>
      </c>
      <c r="J242" s="10" t="str">
        <f>IFERROR(VLOOKUP(A242,'[2]Total Provider - Dec 2015'!$A$1:$K$1232,10,FALSE),"")</f>
        <v>المنطقة الشرقية</v>
      </c>
      <c r="K242" s="10" t="str">
        <f>IFERROR(VLOOKUP(A242,'[2]Total Provider - Dec 2015'!$A$1:$K$1232,11,FALSE),"")</f>
        <v xml:space="preserve">مركز مغربي للعيون - الأحساء </v>
      </c>
    </row>
    <row r="243" spans="1:11" hidden="1" x14ac:dyDescent="0.25">
      <c r="A243" s="5">
        <v>21734</v>
      </c>
      <c r="B243" s="6" t="str">
        <f>IFERROR(VLOOKUP(A243,'[2]Total Provider - Dec 2015'!$A$1:$K$1232,2,FALSE),"")</f>
        <v>Al Hayat National Clinic 3</v>
      </c>
      <c r="C243" s="7" t="str">
        <f>IFERROR(VLOOKUP(A243,'[2]Total Provider - Dec 2015'!$A$1:$K$1232,3,FALSE),"")</f>
        <v>NWR</v>
      </c>
      <c r="D243" s="7" t="str">
        <f>IFERROR(VLOOKUP(A243,'[2]Total Provider - Dec 2015'!$A$1:$K$1232,4,FALSE),"")</f>
        <v>Riyadh</v>
      </c>
      <c r="E243" s="7" t="str">
        <f>IFERROR(VLOOKUP(A243,'[2]Total Provider - Dec 2015'!$A$1:$K$1232,5,FALSE),"")</f>
        <v>Riyadh</v>
      </c>
      <c r="F243" s="7" t="str">
        <f>IFERROR(VLOOKUP(A243,'[2]Total Provider - Dec 2015'!$A$1:$K$1232,6,FALSE),"")</f>
        <v>Abo Baker Street</v>
      </c>
      <c r="G243" s="7" t="str">
        <f>IFERROR(VLOOKUP(A243,'[2]Total Provider - Dec 2015'!$A$1:$K$1232,7,FALSE),"")</f>
        <v>0112741820</v>
      </c>
      <c r="H243" s="10" t="str">
        <f>IFERROR(VLOOKUP(A243,'[2]Total Provider - Dec 2015'!$A$1:$K$1232,8,FALSE),"")</f>
        <v>شارع أبو بكر</v>
      </c>
      <c r="I243" s="10" t="str">
        <f>IFERROR(VLOOKUP(A243,'[2]Total Provider - Dec 2015'!$A$1:$K$1232,9,FALSE),"")</f>
        <v>الرياض</v>
      </c>
      <c r="J243" s="10" t="str">
        <f>IFERROR(VLOOKUP(A243,'[2]Total Provider - Dec 2015'!$A$1:$K$1232,10,FALSE),"")</f>
        <v>الرياض</v>
      </c>
      <c r="K243" s="10" t="str">
        <f>IFERROR(VLOOKUP(A243,'[2]Total Provider - Dec 2015'!$A$1:$K$1232,11,FALSE),"")</f>
        <v>مستوصف الحياة الأهلي 3 (فرع النفل)</v>
      </c>
    </row>
    <row r="244" spans="1:11" hidden="1" x14ac:dyDescent="0.25">
      <c r="A244" s="5">
        <v>21735</v>
      </c>
      <c r="B244" s="6" t="str">
        <f>IFERROR(VLOOKUP(A244,'[2]Total Provider - Dec 2015'!$A$1:$K$1232,2,FALSE),"")</f>
        <v>Al Alam Medical Company</v>
      </c>
      <c r="C244" s="7" t="str">
        <f>IFERROR(VLOOKUP(A244,'[2]Total Provider - Dec 2015'!$A$1:$K$1232,3,FALSE),"")</f>
        <v>NW6</v>
      </c>
      <c r="D244" s="7" t="str">
        <f>IFERROR(VLOOKUP(A244,'[2]Total Provider - Dec 2015'!$A$1:$K$1232,4,FALSE),"")</f>
        <v>Riyadh</v>
      </c>
      <c r="E244" s="7" t="str">
        <f>IFERROR(VLOOKUP(A244,'[2]Total Provider - Dec 2015'!$A$1:$K$1232,5,FALSE),"")</f>
        <v>Riyadh</v>
      </c>
      <c r="F244" s="7" t="str">
        <f>IFERROR(VLOOKUP(A244,'[2]Total Provider - Dec 2015'!$A$1:$K$1232,6,FALSE),"")</f>
        <v>Khalid Bin Walid Street, Enkas</v>
      </c>
      <c r="G244" s="7" t="str">
        <f>IFERROR(VLOOKUP(A244,'[2]Total Provider - Dec 2015'!$A$1:$K$1232,7,FALSE),"")</f>
        <v>0112783330</v>
      </c>
      <c r="H244" s="10" t="str">
        <f>IFERROR(VLOOKUP(A244,'[2]Total Provider - Dec 2015'!$A$1:$K$1232,8,FALSE),"")</f>
        <v>شارع خالد بن الوليد - إنكاس</v>
      </c>
      <c r="I244" s="10" t="str">
        <f>IFERROR(VLOOKUP(A244,'[2]Total Provider - Dec 2015'!$A$1:$K$1232,9,FALSE),"")</f>
        <v>الرياض</v>
      </c>
      <c r="J244" s="10" t="str">
        <f>IFERROR(VLOOKUP(A244,'[2]Total Provider - Dec 2015'!$A$1:$K$1232,10,FALSE),"")</f>
        <v>الرياض</v>
      </c>
      <c r="K244" s="10" t="str">
        <f>IFERROR(VLOOKUP(A244,'[2]Total Provider - Dec 2015'!$A$1:$K$1232,11,FALSE),"")</f>
        <v>مركز العلم الطبي</v>
      </c>
    </row>
    <row r="245" spans="1:11" hidden="1" x14ac:dyDescent="0.25">
      <c r="A245" s="5">
        <v>21736</v>
      </c>
      <c r="B245" s="6" t="str">
        <f>IFERROR(VLOOKUP(A245,'[2]Total Provider - Dec 2015'!$A$1:$K$1232,2,FALSE),"")</f>
        <v>Al Ahli Hospital</v>
      </c>
      <c r="C245" s="7" t="str">
        <f>IFERROR(VLOOKUP(A245,'[2]Total Provider - Dec 2015'!$A$1:$K$1232,3,FALSE),"")</f>
        <v>NWS</v>
      </c>
      <c r="D245" s="7" t="str">
        <f>IFERROR(VLOOKUP(A245,'[2]Total Provider - Dec 2015'!$A$1:$K$1232,4,FALSE),"")</f>
        <v>Aseer</v>
      </c>
      <c r="E245" s="7" t="str">
        <f>IFERROR(VLOOKUP(A245,'[2]Total Provider - Dec 2015'!$A$1:$K$1232,5,FALSE),"")</f>
        <v>Khamis Mushayt</v>
      </c>
      <c r="F245" s="7" t="str">
        <f>IFERROR(VLOOKUP(A245,'[2]Total Provider - Dec 2015'!$A$1:$K$1232,6,FALSE),"")</f>
        <v>Prince Abdullah Street</v>
      </c>
      <c r="G245" s="7" t="str">
        <f>IFERROR(VLOOKUP(A245,'[2]Total Provider - Dec 2015'!$A$1:$K$1232,7,FALSE),"")</f>
        <v>0172350000</v>
      </c>
      <c r="H245" s="10" t="str">
        <f>IFERROR(VLOOKUP(A245,'[2]Total Provider - Dec 2015'!$A$1:$K$1232,8,FALSE),"")</f>
        <v xml:space="preserve">شارع الأمير عبدالله  </v>
      </c>
      <c r="I245" s="10" t="str">
        <f>IFERROR(VLOOKUP(A245,'[2]Total Provider - Dec 2015'!$A$1:$K$1232,9,FALSE),"")</f>
        <v>خميس مشيط</v>
      </c>
      <c r="J245" s="10" t="str">
        <f>IFERROR(VLOOKUP(A245,'[2]Total Provider - Dec 2015'!$A$1:$K$1232,10,FALSE),"")</f>
        <v>عسير</v>
      </c>
      <c r="K245" s="10" t="str">
        <f>IFERROR(VLOOKUP(A245,'[2]Total Provider - Dec 2015'!$A$1:$K$1232,11,FALSE),"")</f>
        <v>مستشفى الأهلي</v>
      </c>
    </row>
    <row r="246" spans="1:11" hidden="1" x14ac:dyDescent="0.25">
      <c r="A246" s="5">
        <v>21738</v>
      </c>
      <c r="B246" s="6" t="str">
        <f>IFERROR(VLOOKUP(A246,'[2]Total Provider - Dec 2015'!$A$1:$K$1232,2,FALSE),"")</f>
        <v>Al Falah International Hospital</v>
      </c>
      <c r="C246" s="7" t="str">
        <f>IFERROR(VLOOKUP(A246,'[2]Total Provider - Dec 2015'!$A$1:$K$1232,3,FALSE),"")</f>
        <v>NW1</v>
      </c>
      <c r="D246" s="7" t="str">
        <f>IFERROR(VLOOKUP(A246,'[2]Total Provider - Dec 2015'!$A$1:$K$1232,4,FALSE),"")</f>
        <v>Riyadh</v>
      </c>
      <c r="E246" s="7" t="str">
        <f>IFERROR(VLOOKUP(A246,'[2]Total Provider - Dec 2015'!$A$1:$K$1232,5,FALSE),"")</f>
        <v>Riyadh</v>
      </c>
      <c r="F246" s="7" t="str">
        <f>IFERROR(VLOOKUP(A246,'[2]Total Provider - Dec 2015'!$A$1:$K$1232,6,FALSE),"")</f>
        <v>Ammar Bin Yasser Street, Ghuraiba</v>
      </c>
      <c r="G246" s="7" t="str">
        <f>IFERROR(VLOOKUP(A246,'[2]Total Provider - Dec 2015'!$A$1:$K$1232,7,FALSE),"")</f>
        <v>0114463737</v>
      </c>
      <c r="H246" s="10" t="str">
        <f>IFERROR(VLOOKUP(A246,'[2]Total Provider - Dec 2015'!$A$1:$K$1232,8,FALSE),"")</f>
        <v>شارع عمار بن ياسر، غريبة</v>
      </c>
      <c r="I246" s="10" t="str">
        <f>IFERROR(VLOOKUP(A246,'[2]Total Provider - Dec 2015'!$A$1:$K$1232,9,FALSE),"")</f>
        <v>الرياض</v>
      </c>
      <c r="J246" s="10" t="str">
        <f>IFERROR(VLOOKUP(A246,'[2]Total Provider - Dec 2015'!$A$1:$K$1232,10,FALSE),"")</f>
        <v>الرياض</v>
      </c>
      <c r="K246" s="10" t="str">
        <f>IFERROR(VLOOKUP(A246,'[2]Total Provider - Dec 2015'!$A$1:$K$1232,11,FALSE),"")</f>
        <v>مستشفى الفلاح الدولي</v>
      </c>
    </row>
    <row r="247" spans="1:11" hidden="1" x14ac:dyDescent="0.25">
      <c r="A247" s="5">
        <v>21739</v>
      </c>
      <c r="B247" s="6" t="str">
        <f>IFERROR(VLOOKUP(A247,'[2]Total Provider - Dec 2015'!$A$1:$K$1232,2,FALSE),"")</f>
        <v>Saudi Hospital</v>
      </c>
      <c r="C247" s="7" t="str">
        <f>IFERROR(VLOOKUP(A247,'[2]Total Provider - Dec 2015'!$A$1:$K$1232,3,FALSE),"")</f>
        <v>NWS</v>
      </c>
      <c r="D247" s="7" t="str">
        <f>IFERROR(VLOOKUP(A247,'[2]Total Provider - Dec 2015'!$A$1:$K$1232,4,FALSE),"")</f>
        <v>Makkah</v>
      </c>
      <c r="E247" s="7" t="str">
        <f>IFERROR(VLOOKUP(A247,'[2]Total Provider - Dec 2015'!$A$1:$K$1232,5,FALSE),"")</f>
        <v>Jeddah</v>
      </c>
      <c r="F247" s="7" t="str">
        <f>IFERROR(VLOOKUP(A247,'[2]Total Provider - Dec 2015'!$A$1:$K$1232,6,FALSE),"")</f>
        <v>Al Sabaeen Street</v>
      </c>
      <c r="G247" s="7" t="str">
        <f>IFERROR(VLOOKUP(A247,'[2]Total Provider - Dec 2015'!$A$1:$K$1232,7,FALSE),"")</f>
        <v>0126714011</v>
      </c>
      <c r="H247" s="10" t="str">
        <f>IFERROR(VLOOKUP(A247,'[2]Total Provider - Dec 2015'!$A$1:$K$1232,8,FALSE),"")</f>
        <v>شارع السبعين</v>
      </c>
      <c r="I247" s="10" t="str">
        <f>IFERROR(VLOOKUP(A247,'[2]Total Provider - Dec 2015'!$A$1:$K$1232,9,FALSE),"")</f>
        <v>جدة</v>
      </c>
      <c r="J247" s="10" t="str">
        <f>IFERROR(VLOOKUP(A247,'[2]Total Provider - Dec 2015'!$A$1:$K$1232,10,FALSE),"")</f>
        <v>مكة المكرمة</v>
      </c>
      <c r="K247" s="10" t="str">
        <f>IFERROR(VLOOKUP(A247,'[2]Total Provider - Dec 2015'!$A$1:$K$1232,11,FALSE),"")</f>
        <v>المستشفى السعودي</v>
      </c>
    </row>
    <row r="248" spans="1:11" hidden="1" x14ac:dyDescent="0.25">
      <c r="A248" s="5">
        <v>21741</v>
      </c>
      <c r="B248" s="6" t="str">
        <f>IFERROR(VLOOKUP(A248,'[2]Total Provider - Dec 2015'!$A$1:$K$1232,2,FALSE),"")</f>
        <v>Heraa Medical Center</v>
      </c>
      <c r="C248" s="7" t="str">
        <f>IFERROR(VLOOKUP(A248,'[2]Total Provider - Dec 2015'!$A$1:$K$1232,3,FALSE),"")</f>
        <v>NW4</v>
      </c>
      <c r="D248" s="7" t="str">
        <f>IFERROR(VLOOKUP(A248,'[2]Total Provider - Dec 2015'!$A$1:$K$1232,4,FALSE),"")</f>
        <v>Riyadh</v>
      </c>
      <c r="E248" s="7" t="str">
        <f>IFERROR(VLOOKUP(A248,'[2]Total Provider - Dec 2015'!$A$1:$K$1232,5,FALSE),"")</f>
        <v>Riyadh</v>
      </c>
      <c r="F248" s="7" t="str">
        <f>IFERROR(VLOOKUP(A248,'[2]Total Provider - Dec 2015'!$A$1:$K$1232,6,FALSE),"")</f>
        <v xml:space="preserve">King Fahad Road, Al Suwadi </v>
      </c>
      <c r="G248" s="7" t="str">
        <f>IFERROR(VLOOKUP(A248,'[2]Total Provider - Dec 2015'!$A$1:$K$1232,7,FALSE),"")</f>
        <v>0114390040</v>
      </c>
      <c r="H248" s="10" t="str">
        <f>IFERROR(VLOOKUP(A248,'[2]Total Provider - Dec 2015'!$A$1:$K$1232,8,FALSE),"")</f>
        <v>طريق الملك فهد - السويدي</v>
      </c>
      <c r="I248" s="10" t="str">
        <f>IFERROR(VLOOKUP(A248,'[2]Total Provider - Dec 2015'!$A$1:$K$1232,9,FALSE),"")</f>
        <v>الرياض</v>
      </c>
      <c r="J248" s="10" t="str">
        <f>IFERROR(VLOOKUP(A248,'[2]Total Provider - Dec 2015'!$A$1:$K$1232,10,FALSE),"")</f>
        <v>الرياض</v>
      </c>
      <c r="K248" s="10" t="str">
        <f>IFERROR(VLOOKUP(A248,'[2]Total Provider - Dec 2015'!$A$1:$K$1232,11,FALSE),"")</f>
        <v xml:space="preserve">مجمع حراء الطبي </v>
      </c>
    </row>
    <row r="249" spans="1:11" hidden="1" x14ac:dyDescent="0.25">
      <c r="A249" s="5">
        <v>21743</v>
      </c>
      <c r="B249" s="6" t="str">
        <f>IFERROR(VLOOKUP(A249,'[2]Total Provider - Dec 2015'!$A$1:$K$1232,2,FALSE),"")</f>
        <v>Al Maghlouth Medical Polyclinics</v>
      </c>
      <c r="C249" s="7" t="str">
        <f>IFERROR(VLOOKUP(A249,'[2]Total Provider - Dec 2015'!$A$1:$K$1232,3,FALSE),"")</f>
        <v>NWS</v>
      </c>
      <c r="D249" s="7" t="str">
        <f>IFERROR(VLOOKUP(A249,'[2]Total Provider - Dec 2015'!$A$1:$K$1232,4,FALSE),"")</f>
        <v>Eastern Province</v>
      </c>
      <c r="E249" s="7" t="str">
        <f>IFERROR(VLOOKUP(A249,'[2]Total Provider - Dec 2015'!$A$1:$K$1232,5,FALSE),"")</f>
        <v>Al Ahsa</v>
      </c>
      <c r="F249" s="7" t="str">
        <f>IFERROR(VLOOKUP(A249,'[2]Total Provider - Dec 2015'!$A$1:$K$1232,6,FALSE),"")</f>
        <v>Makkah St -Al Hasa Road</v>
      </c>
      <c r="G249" s="7" t="str">
        <f>IFERROR(VLOOKUP(A249,'[2]Total Provider - Dec 2015'!$A$1:$K$1232,7,FALSE),"")</f>
        <v>0135313333</v>
      </c>
      <c r="H249" s="10" t="str">
        <f>IFERROR(VLOOKUP(A249,'[2]Total Provider - Dec 2015'!$A$1:$K$1232,8,FALSE),"")</f>
        <v>شارع مكة - الأحساء</v>
      </c>
      <c r="I249" s="10" t="str">
        <f>IFERROR(VLOOKUP(A249,'[2]Total Provider - Dec 2015'!$A$1:$K$1232,9,FALSE),"")</f>
        <v>الأحساء</v>
      </c>
      <c r="J249" s="10" t="str">
        <f>IFERROR(VLOOKUP(A249,'[2]Total Provider - Dec 2015'!$A$1:$K$1232,10,FALSE),"")</f>
        <v>المنطقة الشرقية</v>
      </c>
      <c r="K249" s="10" t="str">
        <f>IFERROR(VLOOKUP(A249,'[2]Total Provider - Dec 2015'!$A$1:$K$1232,11,FALSE),"")</f>
        <v>مجمع عيادات المغلوث الطبي</v>
      </c>
    </row>
    <row r="250" spans="1:11" hidden="1" x14ac:dyDescent="0.25">
      <c r="A250" s="5">
        <v>21744</v>
      </c>
      <c r="B250" s="6" t="str">
        <f>IFERROR(VLOOKUP(A250,'[2]Total Provider - Dec 2015'!$A$1:$K$1232,2,FALSE),"")</f>
        <v>Al Nakheel National Clinic</v>
      </c>
      <c r="C250" s="7" t="str">
        <f>IFERROR(VLOOKUP(A250,'[2]Total Provider - Dec 2015'!$A$1:$K$1232,3,FALSE),"")</f>
        <v>NWS</v>
      </c>
      <c r="D250" s="7" t="str">
        <f>IFERROR(VLOOKUP(A250,'[2]Total Provider - Dec 2015'!$A$1:$K$1232,4,FALSE),"")</f>
        <v>Makkah</v>
      </c>
      <c r="E250" s="7" t="str">
        <f>IFERROR(VLOOKUP(A250,'[2]Total Provider - Dec 2015'!$A$1:$K$1232,5,FALSE),"")</f>
        <v>Rabigh</v>
      </c>
      <c r="F250" s="7" t="str">
        <f>IFERROR(VLOOKUP(A250,'[2]Total Provider - Dec 2015'!$A$1:$K$1232,6,FALSE),"")</f>
        <v>Main Road</v>
      </c>
      <c r="G250" s="7" t="str">
        <f>IFERROR(VLOOKUP(A250,'[2]Total Provider - Dec 2015'!$A$1:$K$1232,7,FALSE),"")</f>
        <v>0124221200</v>
      </c>
      <c r="H250" s="10" t="str">
        <f>IFERROR(VLOOKUP(A250,'[2]Total Provider - Dec 2015'!$A$1:$K$1232,8,FALSE),"")</f>
        <v>الشارع العام</v>
      </c>
      <c r="I250" s="10" t="str">
        <f>IFERROR(VLOOKUP(A250,'[2]Total Provider - Dec 2015'!$A$1:$K$1232,9,FALSE),"")</f>
        <v>رابغ</v>
      </c>
      <c r="J250" s="10" t="str">
        <f>IFERROR(VLOOKUP(A250,'[2]Total Provider - Dec 2015'!$A$1:$K$1232,10,FALSE),"")</f>
        <v>مكة المكرمة</v>
      </c>
      <c r="K250" s="10" t="str">
        <f>IFERROR(VLOOKUP(A250,'[2]Total Provider - Dec 2015'!$A$1:$K$1232,11,FALSE),"")</f>
        <v>مستوصف النخيل الأهلي</v>
      </c>
    </row>
    <row r="251" spans="1:11" hidden="1" x14ac:dyDescent="0.25">
      <c r="A251" s="5">
        <v>21745</v>
      </c>
      <c r="B251" s="6" t="str">
        <f>IFERROR(VLOOKUP(A251,'[2]Total Provider - Dec 2015'!$A$1:$K$1232,2,FALSE),"")</f>
        <v>International Modern Hospital</v>
      </c>
      <c r="C251" s="7" t="str">
        <f>IFERROR(VLOOKUP(A251,'[2]Total Provider - Dec 2015'!$A$1:$K$1232,3,FALSE),"")</f>
        <v>NW7</v>
      </c>
      <c r="D251" s="7" t="str">
        <f>IFERROR(VLOOKUP(A251,'[2]Total Provider - Dec 2015'!$A$1:$K$1232,4,FALSE),"")</f>
        <v>UAE</v>
      </c>
      <c r="E251" s="7" t="str">
        <f>IFERROR(VLOOKUP(A251,'[2]Total Provider - Dec 2015'!$A$1:$K$1232,5,FALSE),"")</f>
        <v>Dubai</v>
      </c>
      <c r="F251" s="7" t="str">
        <f>IFERROR(VLOOKUP(A251,'[2]Total Provider - Dec 2015'!$A$1:$K$1232,6,FALSE),"")</f>
        <v>Dubai</v>
      </c>
      <c r="G251" s="7" t="str">
        <f>IFERROR(VLOOKUP(A251,'[2]Total Provider - Dec 2015'!$A$1:$K$1232,7,FALSE),"")</f>
        <v>0097143988888</v>
      </c>
      <c r="H251" s="10" t="str">
        <f>IFERROR(VLOOKUP(A251,'[2]Total Provider - Dec 2015'!$A$1:$K$1232,8,FALSE),"")</f>
        <v>دبي</v>
      </c>
      <c r="I251" s="10" t="str">
        <f>IFERROR(VLOOKUP(A251,'[2]Total Provider - Dec 2015'!$A$1:$K$1232,9,FALSE),"")</f>
        <v>دبي</v>
      </c>
      <c r="J251" s="10" t="str">
        <f>IFERROR(VLOOKUP(A251,'[2]Total Provider - Dec 2015'!$A$1:$K$1232,10,FALSE),"")</f>
        <v>الإمارات</v>
      </c>
      <c r="K251" s="10" t="str">
        <f>IFERROR(VLOOKUP(A251,'[2]Total Provider - Dec 2015'!$A$1:$K$1232,11,FALSE),"")</f>
        <v>المستشفى الدولي الحديث</v>
      </c>
    </row>
    <row r="252" spans="1:11" x14ac:dyDescent="0.25">
      <c r="A252" s="5">
        <v>21746</v>
      </c>
      <c r="B252" s="6" t="str">
        <f>IFERROR(VLOOKUP(A252,'[2]Total Provider - Dec 2015'!$A$1:$K$1232,2,FALSE),"")</f>
        <v>Dr Layla Al Onaizi Polyclinic</v>
      </c>
      <c r="C252" s="7" t="str">
        <f>IFERROR(VLOOKUP(A252,'[2]Total Provider - Dec 2015'!$A$1:$K$1232,3,FALSE),"")</f>
        <v>NWS</v>
      </c>
      <c r="D252" s="7" t="str">
        <f>IFERROR(VLOOKUP(A252,'[2]Total Provider - Dec 2015'!$A$1:$K$1232,4,FALSE),"")</f>
        <v>Eastern Province</v>
      </c>
      <c r="E252" s="7" t="str">
        <f>IFERROR(VLOOKUP(A252,'[2]Total Provider - Dec 2015'!$A$1:$K$1232,5,FALSE),"")</f>
        <v>Khobar</v>
      </c>
      <c r="F252" s="7" t="str">
        <f>IFERROR(VLOOKUP(A252,'[2]Total Provider - Dec 2015'!$A$1:$K$1232,6,FALSE),"")</f>
        <v>King AbdulAziz Road</v>
      </c>
      <c r="G252" s="7" t="str">
        <f>IFERROR(VLOOKUP(A252,'[2]Total Provider - Dec 2015'!$A$1:$K$1232,7,FALSE),"")</f>
        <v>0138574040</v>
      </c>
      <c r="H252" s="10" t="str">
        <f>IFERROR(VLOOKUP(A252,'[2]Total Provider - Dec 2015'!$A$1:$K$1232,8,FALSE),"")</f>
        <v>شارع الملك عبدالعزيز</v>
      </c>
      <c r="I252" s="10" t="str">
        <f>IFERROR(VLOOKUP(A252,'[2]Total Provider - Dec 2015'!$A$1:$K$1232,9,FALSE),"")</f>
        <v>الخبر</v>
      </c>
      <c r="J252" s="10" t="str">
        <f>IFERROR(VLOOKUP(A252,'[2]Total Provider - Dec 2015'!$A$1:$K$1232,10,FALSE),"")</f>
        <v>المنطقة الشرقية</v>
      </c>
      <c r="K252" s="10" t="str">
        <f>IFERROR(VLOOKUP(A252,'[2]Total Provider - Dec 2015'!$A$1:$K$1232,11,FALSE),"")</f>
        <v>مستوصف الدكتورة ليلى العنيزي</v>
      </c>
    </row>
    <row r="253" spans="1:11" x14ac:dyDescent="0.25">
      <c r="A253" s="5">
        <v>21752</v>
      </c>
      <c r="B253" s="6" t="str">
        <f>IFERROR(VLOOKUP(A253,'[2]Total Provider - Dec 2015'!$A$1:$K$1232,2,FALSE),"")</f>
        <v>Magrabi Eye, Ear &amp; Dental Center</v>
      </c>
      <c r="C253" s="7" t="str">
        <f>IFERROR(VLOOKUP(A253,'[2]Total Provider - Dec 2015'!$A$1:$K$1232,3,FALSE),"")</f>
        <v>NW3</v>
      </c>
      <c r="D253" s="7" t="str">
        <f>IFERROR(VLOOKUP(A253,'[2]Total Provider - Dec 2015'!$A$1:$K$1232,4,FALSE),"")</f>
        <v>Eastern Province</v>
      </c>
      <c r="E253" s="7" t="str">
        <f>IFERROR(VLOOKUP(A253,'[2]Total Provider - Dec 2015'!$A$1:$K$1232,5,FALSE),"")</f>
        <v>Khobar</v>
      </c>
      <c r="F253" s="7" t="str">
        <f>IFERROR(VLOOKUP(A253,'[2]Total Provider - Dec 2015'!$A$1:$K$1232,6,FALSE),"")</f>
        <v>Khobar</v>
      </c>
      <c r="G253" s="7" t="str">
        <f>IFERROR(VLOOKUP(A253,'[2]Total Provider - Dec 2015'!$A$1:$K$1232,7,FALSE),"")</f>
        <v>0138817777</v>
      </c>
      <c r="H253" s="10" t="str">
        <f>IFERROR(VLOOKUP(A253,'[2]Total Provider - Dec 2015'!$A$1:$K$1232,8,FALSE),"")</f>
        <v>الخبر</v>
      </c>
      <c r="I253" s="10" t="str">
        <f>IFERROR(VLOOKUP(A253,'[2]Total Provider - Dec 2015'!$A$1:$K$1232,9,FALSE),"")</f>
        <v>الخبر</v>
      </c>
      <c r="J253" s="10" t="str">
        <f>IFERROR(VLOOKUP(A253,'[2]Total Provider - Dec 2015'!$A$1:$K$1232,10,FALSE),"")</f>
        <v>المنطقة الشرقية</v>
      </c>
      <c r="K253" s="10" t="str">
        <f>IFERROR(VLOOKUP(A253,'[2]Total Provider - Dec 2015'!$A$1:$K$1232,11,FALSE),"")</f>
        <v>مركز مغربي للعيون والأذن و الأسنان - الخبر</v>
      </c>
    </row>
    <row r="254" spans="1:11" hidden="1" x14ac:dyDescent="0.25">
      <c r="A254" s="5">
        <v>21753</v>
      </c>
      <c r="B254" s="6" t="str">
        <f>IFERROR(VLOOKUP(A254,'[2]Total Provider - Dec 2015'!$A$1:$K$1232,2,FALSE),"")</f>
        <v xml:space="preserve">Umm Al Qura Polyclinic </v>
      </c>
      <c r="C254" s="7" t="str">
        <f>IFERROR(VLOOKUP(A254,'[2]Total Provider - Dec 2015'!$A$1:$K$1232,3,FALSE),"")</f>
        <v>NW2</v>
      </c>
      <c r="D254" s="7" t="str">
        <f>IFERROR(VLOOKUP(A254,'[2]Total Provider - Dec 2015'!$A$1:$K$1232,4,FALSE),"")</f>
        <v>Makkah</v>
      </c>
      <c r="E254" s="7" t="str">
        <f>IFERROR(VLOOKUP(A254,'[2]Total Provider - Dec 2015'!$A$1:$K$1232,5,FALSE),"")</f>
        <v>Makkah</v>
      </c>
      <c r="F254" s="7" t="str">
        <f>IFERROR(VLOOKUP(A254,'[2]Total Provider - Dec 2015'!$A$1:$K$1232,6,FALSE),"")</f>
        <v>Al Kakeiah Dist,Ibrahim Al Khalil St</v>
      </c>
      <c r="G254" s="7" t="str">
        <f>IFERROR(VLOOKUP(A254,'[2]Total Provider - Dec 2015'!$A$1:$K$1232,7,FALSE),"")</f>
        <v>0125376767</v>
      </c>
      <c r="H254" s="10" t="str">
        <f>IFERROR(VLOOKUP(A254,'[2]Total Provider - Dec 2015'!$A$1:$K$1232,8,FALSE),"")</f>
        <v>الرصيفة</v>
      </c>
      <c r="I254" s="10" t="str">
        <f>IFERROR(VLOOKUP(A254,'[2]Total Provider - Dec 2015'!$A$1:$K$1232,9,FALSE),"")</f>
        <v>مكة المكرمة</v>
      </c>
      <c r="J254" s="10" t="str">
        <f>IFERROR(VLOOKUP(A254,'[2]Total Provider - Dec 2015'!$A$1:$K$1232,10,FALSE),"")</f>
        <v>مكة المكرمة</v>
      </c>
      <c r="K254" s="10" t="str">
        <f>IFERROR(VLOOKUP(A254,'[2]Total Provider - Dec 2015'!$A$1:$K$1232,11,FALSE),"")</f>
        <v>مستشفى أم القرى العام</v>
      </c>
    </row>
    <row r="255" spans="1:11" hidden="1" x14ac:dyDescent="0.25">
      <c r="A255" s="5">
        <v>21754</v>
      </c>
      <c r="B255" s="6" t="str">
        <f>IFERROR(VLOOKUP(A255,'[2]Total Provider - Dec 2015'!$A$1:$K$1232,2,FALSE),"")</f>
        <v>Al Yasmin Polyclinic</v>
      </c>
      <c r="C255" s="7" t="str">
        <f>IFERROR(VLOOKUP(A255,'[2]Total Provider - Dec 2015'!$A$1:$K$1232,3,FALSE),"")</f>
        <v>NWS</v>
      </c>
      <c r="D255" s="7" t="str">
        <f>IFERROR(VLOOKUP(A255,'[2]Total Provider - Dec 2015'!$A$1:$K$1232,4,FALSE),"")</f>
        <v>Makkah</v>
      </c>
      <c r="E255" s="7" t="str">
        <f>IFERROR(VLOOKUP(A255,'[2]Total Provider - Dec 2015'!$A$1:$K$1232,5,FALSE),"")</f>
        <v>Jeddah</v>
      </c>
      <c r="F255" s="7" t="str">
        <f>IFERROR(VLOOKUP(A255,'[2]Total Provider - Dec 2015'!$A$1:$K$1232,6,FALSE),"")</f>
        <v>Kilo 14</v>
      </c>
      <c r="G255" s="7" t="str">
        <f>IFERROR(VLOOKUP(A255,'[2]Total Provider - Dec 2015'!$A$1:$K$1232,7,FALSE),"")</f>
        <v>0126244091</v>
      </c>
      <c r="H255" s="10" t="str">
        <f>IFERROR(VLOOKUP(A255,'[2]Total Provider - Dec 2015'!$A$1:$K$1232,8,FALSE),"")</f>
        <v>كيلو 14</v>
      </c>
      <c r="I255" s="10" t="str">
        <f>IFERROR(VLOOKUP(A255,'[2]Total Provider - Dec 2015'!$A$1:$K$1232,9,FALSE),"")</f>
        <v>جدة</v>
      </c>
      <c r="J255" s="10" t="str">
        <f>IFERROR(VLOOKUP(A255,'[2]Total Provider - Dec 2015'!$A$1:$K$1232,10,FALSE),"")</f>
        <v>مكة المكرمة</v>
      </c>
      <c r="K255" s="10" t="str">
        <f>IFERROR(VLOOKUP(A255,'[2]Total Provider - Dec 2015'!$A$1:$K$1232,11,FALSE),"")</f>
        <v>مستوصف الياسمين</v>
      </c>
    </row>
    <row r="256" spans="1:11" hidden="1" x14ac:dyDescent="0.25">
      <c r="A256" s="5">
        <v>21758</v>
      </c>
      <c r="B256" s="6" t="str">
        <f>IFERROR(VLOOKUP(A256,'[2]Total Provider - Dec 2015'!$A$1:$K$1232,2,FALSE),"")</f>
        <v>Zahraa Al Jouf Polyclinic (Al Khanani Polyclinic - Sakaka)</v>
      </c>
      <c r="C256" s="7" t="str">
        <f>IFERROR(VLOOKUP(A256,'[2]Total Provider - Dec 2015'!$A$1:$K$1232,3,FALSE),"")</f>
        <v>NWS</v>
      </c>
      <c r="D256" s="7" t="str">
        <f>IFERROR(VLOOKUP(A256,'[2]Total Provider - Dec 2015'!$A$1:$K$1232,4,FALSE),"")</f>
        <v>Al Jouf</v>
      </c>
      <c r="E256" s="7" t="str">
        <f>IFERROR(VLOOKUP(A256,'[2]Total Provider - Dec 2015'!$A$1:$K$1232,5,FALSE),"")</f>
        <v>Sakaka</v>
      </c>
      <c r="F256" s="7" t="str">
        <f>IFERROR(VLOOKUP(A256,'[2]Total Provider - Dec 2015'!$A$1:$K$1232,6,FALSE),"")</f>
        <v>Al Aziziyah District</v>
      </c>
      <c r="G256" s="7" t="str">
        <f>IFERROR(VLOOKUP(A256,'[2]Total Provider - Dec 2015'!$A$1:$K$1232,7,FALSE),"")</f>
        <v>0146244442</v>
      </c>
      <c r="H256" s="10" t="str">
        <f>IFERROR(VLOOKUP(A256,'[2]Total Provider - Dec 2015'!$A$1:$K$1232,8,FALSE),"")</f>
        <v>حي العزيزية</v>
      </c>
      <c r="I256" s="10" t="str">
        <f>IFERROR(VLOOKUP(A256,'[2]Total Provider - Dec 2015'!$A$1:$K$1232,9,FALSE),"")</f>
        <v xml:space="preserve">سكاكا </v>
      </c>
      <c r="J256" s="10" t="str">
        <f>IFERROR(VLOOKUP(A256,'[2]Total Provider - Dec 2015'!$A$1:$K$1232,10,FALSE),"")</f>
        <v>الجوف</v>
      </c>
      <c r="K256" s="10" t="str">
        <f>IFERROR(VLOOKUP(A256,'[2]Total Provider - Dec 2015'!$A$1:$K$1232,11,FALSE),"")</f>
        <v>مجمع زهراء الجوف الطبي</v>
      </c>
    </row>
    <row r="257" spans="1:11" hidden="1" x14ac:dyDescent="0.25">
      <c r="A257" s="5">
        <v>21761</v>
      </c>
      <c r="B257" s="6" t="str">
        <f>IFERROR(VLOOKUP(A257,'[2]Total Provider - Dec 2015'!$A$1:$K$1232,2,FALSE),"")</f>
        <v>Dr Abdulfatah Al Mutlaq Polyclinic</v>
      </c>
      <c r="C257" s="7" t="str">
        <f>IFERROR(VLOOKUP(A257,'[2]Total Provider - Dec 2015'!$A$1:$K$1232,3,FALSE),"")</f>
        <v>NWS</v>
      </c>
      <c r="D257" s="7" t="str">
        <f>IFERROR(VLOOKUP(A257,'[2]Total Provider - Dec 2015'!$A$1:$K$1232,4,FALSE),"")</f>
        <v>Riyadh</v>
      </c>
      <c r="E257" s="7" t="str">
        <f>IFERROR(VLOOKUP(A257,'[2]Total Provider - Dec 2015'!$A$1:$K$1232,5,FALSE),"")</f>
        <v>Riyadh</v>
      </c>
      <c r="F257" s="7" t="str">
        <f>IFERROR(VLOOKUP(A257,'[2]Total Provider - Dec 2015'!$A$1:$K$1232,6,FALSE),"")</f>
        <v>Al Wazarat Dist, Sheikh Abdulrahman Bin Hassan St, Al Morabaa District</v>
      </c>
      <c r="G257" s="7" t="str">
        <f>IFERROR(VLOOKUP(A257,'[2]Total Provider - Dec 2015'!$A$1:$K$1232,7,FALSE),"")</f>
        <v>0114059787</v>
      </c>
      <c r="H257" s="10" t="str">
        <f>IFERROR(VLOOKUP(A257,'[2]Total Provider - Dec 2015'!$A$1:$K$1232,8,FALSE),"")</f>
        <v>حي الوزارات - شارع الشيخ عبد الرحمن بن حسن، حي المربع</v>
      </c>
      <c r="I257" s="10" t="str">
        <f>IFERROR(VLOOKUP(A257,'[2]Total Provider - Dec 2015'!$A$1:$K$1232,9,FALSE),"")</f>
        <v>الرياض</v>
      </c>
      <c r="J257" s="10" t="str">
        <f>IFERROR(VLOOKUP(A257,'[2]Total Provider - Dec 2015'!$A$1:$K$1232,10,FALSE),"")</f>
        <v>الرياض</v>
      </c>
      <c r="K257" s="10" t="str">
        <f>IFERROR(VLOOKUP(A257,'[2]Total Provider - Dec 2015'!$A$1:$K$1232,11,FALSE),"")</f>
        <v>مستوصف الدكتور عبد الفتاح المطلق</v>
      </c>
    </row>
    <row r="258" spans="1:11" hidden="1" x14ac:dyDescent="0.25">
      <c r="A258" s="5">
        <v>21765</v>
      </c>
      <c r="B258" s="6" t="str">
        <f>IFERROR(VLOOKUP(A258,'[2]Total Provider - Dec 2015'!$A$1:$K$1232,2,FALSE),"")</f>
        <v>Al Abeer Medical Center</v>
      </c>
      <c r="C258" s="7" t="str">
        <f>IFERROR(VLOOKUP(A258,'[2]Total Provider - Dec 2015'!$A$1:$K$1232,3,FALSE),"")</f>
        <v>NWS</v>
      </c>
      <c r="D258" s="7" t="str">
        <f>IFERROR(VLOOKUP(A258,'[2]Total Provider - Dec 2015'!$A$1:$K$1232,4,FALSE),"")</f>
        <v>Makkah</v>
      </c>
      <c r="E258" s="7" t="str">
        <f>IFERROR(VLOOKUP(A258,'[2]Total Provider - Dec 2015'!$A$1:$K$1232,5,FALSE),"")</f>
        <v>Jeddah</v>
      </c>
      <c r="F258" s="7" t="str">
        <f>IFERROR(VLOOKUP(A258,'[2]Total Provider - Dec 2015'!$A$1:$K$1232,6,FALSE),"")</f>
        <v>Al Sahafa Street, Al Azizia District</v>
      </c>
      <c r="G258" s="7" t="str">
        <f>IFERROR(VLOOKUP(A258,'[2]Total Provider - Dec 2015'!$A$1:$K$1232,7,FALSE),"")</f>
        <v>0126174545</v>
      </c>
      <c r="H258" s="10" t="str">
        <f>IFERROR(VLOOKUP(A258,'[2]Total Provider - Dec 2015'!$A$1:$K$1232,8,FALSE),"")</f>
        <v xml:space="preserve">شارع الصحافة - حي العزيزية </v>
      </c>
      <c r="I258" s="10" t="str">
        <f>IFERROR(VLOOKUP(A258,'[2]Total Provider - Dec 2015'!$A$1:$K$1232,9,FALSE),"")</f>
        <v>جدة</v>
      </c>
      <c r="J258" s="10" t="str">
        <f>IFERROR(VLOOKUP(A258,'[2]Total Provider - Dec 2015'!$A$1:$K$1232,10,FALSE),"")</f>
        <v>مكة المكرمة</v>
      </c>
      <c r="K258" s="10" t="str">
        <f>IFERROR(VLOOKUP(A258,'[2]Total Provider - Dec 2015'!$A$1:$K$1232,11,FALSE),"")</f>
        <v xml:space="preserve">مستوصف العبير الطبي (العزيزية) </v>
      </c>
    </row>
    <row r="259" spans="1:11" hidden="1" x14ac:dyDescent="0.25">
      <c r="A259" s="5">
        <v>21769</v>
      </c>
      <c r="B259" s="6" t="str">
        <f>IFERROR(VLOOKUP(A259,'[2]Total Provider - Dec 2015'!$A$1:$K$1232,2,FALSE),"")</f>
        <v>Dr Hamid S Al Ahmadi Hospital</v>
      </c>
      <c r="C259" s="7" t="str">
        <f>IFERROR(VLOOKUP(A259,'[2]Total Provider - Dec 2015'!$A$1:$K$1232,3,FALSE),"")</f>
        <v>NWS</v>
      </c>
      <c r="D259" s="7" t="str">
        <f>IFERROR(VLOOKUP(A259,'[2]Total Provider - Dec 2015'!$A$1:$K$1232,4,FALSE),"")</f>
        <v>Madinah</v>
      </c>
      <c r="E259" s="7" t="str">
        <f>IFERROR(VLOOKUP(A259,'[2]Total Provider - Dec 2015'!$A$1:$K$1232,5,FALSE),"")</f>
        <v>Madinah</v>
      </c>
      <c r="F259" s="7" t="str">
        <f>IFERROR(VLOOKUP(A259,'[2]Total Provider - Dec 2015'!$A$1:$K$1232,6,FALSE),"")</f>
        <v>Second Circle Road</v>
      </c>
      <c r="G259" s="7" t="str">
        <f>IFERROR(VLOOKUP(A259,'[2]Total Provider - Dec 2015'!$A$1:$K$1232,7,FALSE),"")</f>
        <v>0148363332</v>
      </c>
      <c r="H259" s="10" t="str">
        <f>IFERROR(VLOOKUP(A259,'[2]Total Provider - Dec 2015'!$A$1:$K$1232,8,FALSE),"")</f>
        <v>طريق الدائري الثاني</v>
      </c>
      <c r="I259" s="10" t="str">
        <f>IFERROR(VLOOKUP(A259,'[2]Total Provider - Dec 2015'!$A$1:$K$1232,9,FALSE),"")</f>
        <v>المدينة المنورة</v>
      </c>
      <c r="J259" s="10" t="str">
        <f>IFERROR(VLOOKUP(A259,'[2]Total Provider - Dec 2015'!$A$1:$K$1232,10,FALSE),"")</f>
        <v>المدينة المنورة</v>
      </c>
      <c r="K259" s="10" t="str">
        <f>IFERROR(VLOOKUP(A259,'[2]Total Provider - Dec 2015'!$A$1:$K$1232,11,FALSE),"")</f>
        <v>مستشفى الدكتور حامد الأحمدي</v>
      </c>
    </row>
    <row r="260" spans="1:11" hidden="1" x14ac:dyDescent="0.25">
      <c r="A260" s="5">
        <v>21770</v>
      </c>
      <c r="B260" s="6" t="str">
        <f>IFERROR(VLOOKUP(A260,'[2]Total Provider - Dec 2015'!$A$1:$K$1232,2,FALSE),"")</f>
        <v>Al Subhi Specialised Center</v>
      </c>
      <c r="C260" s="7" t="str">
        <f>IFERROR(VLOOKUP(A260,'[2]Total Provider - Dec 2015'!$A$1:$K$1232,3,FALSE),"")</f>
        <v>NWS</v>
      </c>
      <c r="D260" s="7" t="str">
        <f>IFERROR(VLOOKUP(A260,'[2]Total Provider - Dec 2015'!$A$1:$K$1232,4,FALSE),"")</f>
        <v>Riyadh</v>
      </c>
      <c r="E260" s="7" t="str">
        <f>IFERROR(VLOOKUP(A260,'[2]Total Provider - Dec 2015'!$A$1:$K$1232,5,FALSE),"")</f>
        <v>Riyadh</v>
      </c>
      <c r="F260" s="7" t="str">
        <f>IFERROR(VLOOKUP(A260,'[2]Total Provider - Dec 2015'!$A$1:$K$1232,6,FALSE),"")</f>
        <v>Al Andalus District</v>
      </c>
      <c r="G260" s="7" t="str">
        <f>IFERROR(VLOOKUP(A260,'[2]Total Provider - Dec 2015'!$A$1:$K$1232,7,FALSE),"")</f>
        <v>0112335000</v>
      </c>
      <c r="H260" s="10" t="str">
        <f>IFERROR(VLOOKUP(A260,'[2]Total Provider - Dec 2015'!$A$1:$K$1232,8,FALSE),"")</f>
        <v xml:space="preserve">حي الأندلس </v>
      </c>
      <c r="I260" s="10" t="str">
        <f>IFERROR(VLOOKUP(A260,'[2]Total Provider - Dec 2015'!$A$1:$K$1232,9,FALSE),"")</f>
        <v>الرياض</v>
      </c>
      <c r="J260" s="10" t="str">
        <f>IFERROR(VLOOKUP(A260,'[2]Total Provider - Dec 2015'!$A$1:$K$1232,10,FALSE),"")</f>
        <v>الرياض</v>
      </c>
      <c r="K260" s="10" t="str">
        <f>IFERROR(VLOOKUP(A260,'[2]Total Provider - Dec 2015'!$A$1:$K$1232,11,FALSE),"")</f>
        <v>مركز الصبحي التخصصي</v>
      </c>
    </row>
    <row r="261" spans="1:11" hidden="1" x14ac:dyDescent="0.25">
      <c r="A261" s="5">
        <v>21775</v>
      </c>
      <c r="B261" s="6" t="str">
        <f>IFERROR(VLOOKUP(A261,'[2]Total Provider - Dec 2015'!$A$1:$K$1232,2,FALSE),"")</f>
        <v>Al Mohammadiah Medical Center</v>
      </c>
      <c r="C261" s="7" t="str">
        <f>IFERROR(VLOOKUP(A261,'[2]Total Provider - Dec 2015'!$A$1:$K$1232,3,FALSE),"")</f>
        <v>NWS</v>
      </c>
      <c r="D261" s="7" t="str">
        <f>IFERROR(VLOOKUP(A261,'[2]Total Provider - Dec 2015'!$A$1:$K$1232,4,FALSE),"")</f>
        <v>Riyadh</v>
      </c>
      <c r="E261" s="7" t="str">
        <f>IFERROR(VLOOKUP(A261,'[2]Total Provider - Dec 2015'!$A$1:$K$1232,5,FALSE),"")</f>
        <v>Riyadh</v>
      </c>
      <c r="F261" s="7" t="str">
        <f>IFERROR(VLOOKUP(A261,'[2]Total Provider - Dec 2015'!$A$1:$K$1232,6,FALSE),"")</f>
        <v>Al Mohammadiah Area, Riyadh Takhassusi St.</v>
      </c>
      <c r="G261" s="7" t="str">
        <f>IFERROR(VLOOKUP(A261,'[2]Total Provider - Dec 2015'!$A$1:$K$1232,7,FALSE),"")</f>
        <v>0112101313</v>
      </c>
      <c r="H261" s="10" t="str">
        <f>IFERROR(VLOOKUP(A261,'[2]Total Provider - Dec 2015'!$A$1:$K$1232,8,FALSE),"")</f>
        <v xml:space="preserve">منطقة المحمدية، شارع رياض التخصصي </v>
      </c>
      <c r="I261" s="10" t="str">
        <f>IFERROR(VLOOKUP(A261,'[2]Total Provider - Dec 2015'!$A$1:$K$1232,9,FALSE),"")</f>
        <v>الرياض</v>
      </c>
      <c r="J261" s="10" t="str">
        <f>IFERROR(VLOOKUP(A261,'[2]Total Provider - Dec 2015'!$A$1:$K$1232,10,FALSE),"")</f>
        <v>الرياض</v>
      </c>
      <c r="K261" s="10" t="str">
        <f>IFERROR(VLOOKUP(A261,'[2]Total Provider - Dec 2015'!$A$1:$K$1232,11,FALSE),"")</f>
        <v>مجمع عيادات المحمدية الطبي</v>
      </c>
    </row>
    <row r="262" spans="1:11" hidden="1" x14ac:dyDescent="0.25">
      <c r="A262" s="5">
        <v>21778</v>
      </c>
      <c r="B262" s="6" t="str">
        <f>IFERROR(VLOOKUP(A262,'[2]Total Provider - Dec 2015'!$A$1:$K$1232,2,FALSE),"")</f>
        <v>International Medical Center</v>
      </c>
      <c r="C262" s="7" t="str">
        <f>IFERROR(VLOOKUP(A262,'[2]Total Provider - Dec 2015'!$A$1:$K$1232,3,FALSE),"")</f>
        <v>SA</v>
      </c>
      <c r="D262" s="7" t="str">
        <f>IFERROR(VLOOKUP(A262,'[2]Total Provider - Dec 2015'!$A$1:$K$1232,4,FALSE),"")</f>
        <v>Makkah</v>
      </c>
      <c r="E262" s="7" t="str">
        <f>IFERROR(VLOOKUP(A262,'[2]Total Provider - Dec 2015'!$A$1:$K$1232,5,FALSE),"")</f>
        <v>Jeddah</v>
      </c>
      <c r="F262" s="7" t="str">
        <f>IFERROR(VLOOKUP(A262,'[2]Total Provider - Dec 2015'!$A$1:$K$1232,6,FALSE),"")</f>
        <v>Hail Street</v>
      </c>
      <c r="G262" s="7" t="str">
        <f>IFERROR(VLOOKUP(A262,'[2]Total Provider - Dec 2015'!$A$1:$K$1232,7,FALSE),"")</f>
        <v>0126509000</v>
      </c>
      <c r="H262" s="10" t="str">
        <f>IFERROR(VLOOKUP(A262,'[2]Total Provider - Dec 2015'!$A$1:$K$1232,8,FALSE),"")</f>
        <v>شارع حائل</v>
      </c>
      <c r="I262" s="10" t="str">
        <f>IFERROR(VLOOKUP(A262,'[2]Total Provider - Dec 2015'!$A$1:$K$1232,9,FALSE),"")</f>
        <v>جدة</v>
      </c>
      <c r="J262" s="10" t="str">
        <f>IFERROR(VLOOKUP(A262,'[2]Total Provider - Dec 2015'!$A$1:$K$1232,10,FALSE),"")</f>
        <v>مكة المكرمة</v>
      </c>
      <c r="K262" s="10" t="str">
        <f>IFERROR(VLOOKUP(A262,'[2]Total Provider - Dec 2015'!$A$1:$K$1232,11,FALSE),"")</f>
        <v xml:space="preserve">المركز الطبي الدولي </v>
      </c>
    </row>
    <row r="263" spans="1:11" hidden="1" x14ac:dyDescent="0.25">
      <c r="A263" s="5">
        <v>21789</v>
      </c>
      <c r="B263" s="6" t="str">
        <f>IFERROR(VLOOKUP(A263,'[2]Total Provider - Dec 2015'!$A$1:$K$1232,2,FALSE),"")</f>
        <v>Mostashary General Medical (Ex.Medical Consultant Dispensary)</v>
      </c>
      <c r="C263" s="7" t="str">
        <f>IFERROR(VLOOKUP(A263,'[2]Total Provider - Dec 2015'!$A$1:$K$1232,3,FALSE),"")</f>
        <v>NWS</v>
      </c>
      <c r="D263" s="7" t="str">
        <f>IFERROR(VLOOKUP(A263,'[2]Total Provider - Dec 2015'!$A$1:$K$1232,4,FALSE),"")</f>
        <v>Aseer</v>
      </c>
      <c r="E263" s="7" t="str">
        <f>IFERROR(VLOOKUP(A263,'[2]Total Provider - Dec 2015'!$A$1:$K$1232,5,FALSE),"")</f>
        <v>Bisha</v>
      </c>
      <c r="F263" s="7" t="str">
        <f>IFERROR(VLOOKUP(A263,'[2]Total Provider - Dec 2015'!$A$1:$K$1232,6,FALSE),"")</f>
        <v>Bisha</v>
      </c>
      <c r="G263" s="7" t="str">
        <f>IFERROR(VLOOKUP(A263,'[2]Total Provider - Dec 2015'!$A$1:$K$1232,7,FALSE),"")</f>
        <v>0176221111</v>
      </c>
      <c r="H263" s="10" t="str">
        <f>IFERROR(VLOOKUP(A263,'[2]Total Provider - Dec 2015'!$A$1:$K$1232,8,FALSE),"")</f>
        <v>ابن عمير</v>
      </c>
      <c r="I263" s="10" t="str">
        <f>IFERROR(VLOOKUP(A263,'[2]Total Provider - Dec 2015'!$A$1:$K$1232,9,FALSE),"")</f>
        <v>بيشة</v>
      </c>
      <c r="J263" s="10" t="str">
        <f>IFERROR(VLOOKUP(A263,'[2]Total Provider - Dec 2015'!$A$1:$K$1232,10,FALSE),"")</f>
        <v>عسير</v>
      </c>
      <c r="K263" s="10" t="str">
        <f>IFERROR(VLOOKUP(A263,'[2]Total Provider - Dec 2015'!$A$1:$K$1232,11,FALSE),"")</f>
        <v>مجمع مستشاري الطبي العام</v>
      </c>
    </row>
    <row r="264" spans="1:11" hidden="1" x14ac:dyDescent="0.25">
      <c r="A264" s="5">
        <v>21800</v>
      </c>
      <c r="B264" s="6" t="str">
        <f>IFERROR(VLOOKUP(A264,'[2]Total Provider - Dec 2015'!$A$1:$K$1232,2,FALSE),"")</f>
        <v>DIMA Dental Center</v>
      </c>
      <c r="C264" s="7" t="str">
        <f>IFERROR(VLOOKUP(A264,'[2]Total Provider - Dec 2015'!$A$1:$K$1232,3,FALSE),"")</f>
        <v>NW5</v>
      </c>
      <c r="D264" s="7" t="str">
        <f>IFERROR(VLOOKUP(A264,'[2]Total Provider - Dec 2015'!$A$1:$K$1232,4,FALSE),"")</f>
        <v>Riyadh</v>
      </c>
      <c r="E264" s="7" t="str">
        <f>IFERROR(VLOOKUP(A264,'[2]Total Provider - Dec 2015'!$A$1:$K$1232,5,FALSE),"")</f>
        <v>Riyadh</v>
      </c>
      <c r="F264" s="7" t="str">
        <f>IFERROR(VLOOKUP(A264,'[2]Total Provider - Dec 2015'!$A$1:$K$1232,6,FALSE),"")</f>
        <v>Olaya, Tahliya Street</v>
      </c>
      <c r="G264" s="7" t="str">
        <f>IFERROR(VLOOKUP(A264,'[2]Total Provider - Dec 2015'!$A$1:$K$1232,7,FALSE),"")</f>
        <v>0114661200</v>
      </c>
      <c r="H264" s="10" t="str">
        <f>IFERROR(VLOOKUP(A264,'[2]Total Provider - Dec 2015'!$A$1:$K$1232,8,FALSE),"")</f>
        <v>العليا - شارع التحلية</v>
      </c>
      <c r="I264" s="10" t="str">
        <f>IFERROR(VLOOKUP(A264,'[2]Total Provider - Dec 2015'!$A$1:$K$1232,9,FALSE),"")</f>
        <v>الرياض</v>
      </c>
      <c r="J264" s="10" t="str">
        <f>IFERROR(VLOOKUP(A264,'[2]Total Provider - Dec 2015'!$A$1:$K$1232,10,FALSE),"")</f>
        <v>الرياض</v>
      </c>
      <c r="K264" s="10" t="str">
        <f>IFERROR(VLOOKUP(A264,'[2]Total Provider - Dec 2015'!$A$1:$K$1232,11,FALSE),"")</f>
        <v xml:space="preserve">مركز ديمه للأسنان </v>
      </c>
    </row>
    <row r="265" spans="1:11" hidden="1" x14ac:dyDescent="0.25">
      <c r="A265" s="5">
        <v>21809</v>
      </c>
      <c r="B265" s="6" t="str">
        <f>IFERROR(VLOOKUP(A265,'[2]Total Provider - Dec 2015'!$A$1:$K$1232,2,FALSE),"")</f>
        <v>Khalid Polyclinic 2</v>
      </c>
      <c r="C265" s="7" t="str">
        <f>IFERROR(VLOOKUP(A265,'[2]Total Provider - Dec 2015'!$A$1:$K$1232,3,FALSE),"")</f>
        <v>NWS</v>
      </c>
      <c r="D265" s="7" t="str">
        <f>IFERROR(VLOOKUP(A265,'[2]Total Provider - Dec 2015'!$A$1:$K$1232,4,FALSE),"")</f>
        <v>Makkah</v>
      </c>
      <c r="E265" s="7" t="str">
        <f>IFERROR(VLOOKUP(A265,'[2]Total Provider - Dec 2015'!$A$1:$K$1232,5,FALSE),"")</f>
        <v>Jeddah</v>
      </c>
      <c r="F265" s="7" t="str">
        <f>IFERROR(VLOOKUP(A265,'[2]Total Provider - Dec 2015'!$A$1:$K$1232,6,FALSE),"")</f>
        <v>Al Samer District</v>
      </c>
      <c r="G265" s="7" t="str">
        <f>IFERROR(VLOOKUP(A265,'[2]Total Provider - Dec 2015'!$A$1:$K$1232,7,FALSE),"")</f>
        <v>0122722222</v>
      </c>
      <c r="H265" s="10" t="str">
        <f>IFERROR(VLOOKUP(A265,'[2]Total Provider - Dec 2015'!$A$1:$K$1232,8,FALSE),"")</f>
        <v>حي السامر</v>
      </c>
      <c r="I265" s="10" t="str">
        <f>IFERROR(VLOOKUP(A265,'[2]Total Provider - Dec 2015'!$A$1:$K$1232,9,FALSE),"")</f>
        <v>جدة</v>
      </c>
      <c r="J265" s="10" t="str">
        <f>IFERROR(VLOOKUP(A265,'[2]Total Provider - Dec 2015'!$A$1:$K$1232,10,FALSE),"")</f>
        <v>مكة المكرمة</v>
      </c>
      <c r="K265" s="10" t="str">
        <f>IFERROR(VLOOKUP(A265,'[2]Total Provider - Dec 2015'!$A$1:$K$1232,11,FALSE),"")</f>
        <v>مجمع خالد الطبي - 2</v>
      </c>
    </row>
    <row r="266" spans="1:11" hidden="1" x14ac:dyDescent="0.25">
      <c r="A266" s="5">
        <v>21813</v>
      </c>
      <c r="B266" s="6" t="str">
        <f>IFERROR(VLOOKUP(A266,'[2]Total Provider - Dec 2015'!$A$1:$K$1232,2,FALSE),"")</f>
        <v>Al Hiba Polyclinic</v>
      </c>
      <c r="C266" s="7" t="str">
        <f>IFERROR(VLOOKUP(A266,'[2]Total Provider - Dec 2015'!$A$1:$K$1232,3,FALSE),"")</f>
        <v>NWS</v>
      </c>
      <c r="D266" s="7" t="str">
        <f>IFERROR(VLOOKUP(A266,'[2]Total Provider - Dec 2015'!$A$1:$K$1232,4,FALSE),"")</f>
        <v>Makkah</v>
      </c>
      <c r="E266" s="7" t="str">
        <f>IFERROR(VLOOKUP(A266,'[2]Total Provider - Dec 2015'!$A$1:$K$1232,5,FALSE),"")</f>
        <v>Jeddah</v>
      </c>
      <c r="F266" s="7" t="str">
        <f>IFERROR(VLOOKUP(A266,'[2]Total Provider - Dec 2015'!$A$1:$K$1232,6,FALSE),"")</f>
        <v>Ruwais Dist., Hail Street</v>
      </c>
      <c r="G266" s="7" t="str">
        <f>IFERROR(VLOOKUP(A266,'[2]Total Provider - Dec 2015'!$A$1:$K$1232,7,FALSE),"")</f>
        <v>0126500089</v>
      </c>
      <c r="H266" s="10" t="str">
        <f>IFERROR(VLOOKUP(A266,'[2]Total Provider - Dec 2015'!$A$1:$K$1232,8,FALSE),"")</f>
        <v>شارع حائل، حي الرويس</v>
      </c>
      <c r="I266" s="10" t="str">
        <f>IFERROR(VLOOKUP(A266,'[2]Total Provider - Dec 2015'!$A$1:$K$1232,9,FALSE),"")</f>
        <v>جدة</v>
      </c>
      <c r="J266" s="10" t="str">
        <f>IFERROR(VLOOKUP(A266,'[2]Total Provider - Dec 2015'!$A$1:$K$1232,10,FALSE),"")</f>
        <v>مكة المكرمة</v>
      </c>
      <c r="K266" s="10" t="str">
        <f>IFERROR(VLOOKUP(A266,'[2]Total Provider - Dec 2015'!$A$1:$K$1232,11,FALSE),"")</f>
        <v>عيادات الهبة الطبية</v>
      </c>
    </row>
    <row r="267" spans="1:11" hidden="1" x14ac:dyDescent="0.25">
      <c r="A267" s="5">
        <v>21814</v>
      </c>
      <c r="B267" s="6" t="str">
        <f>IFERROR(VLOOKUP(A267,'[2]Total Provider - Dec 2015'!$A$1:$K$1232,2,FALSE),"")</f>
        <v>Saudi National Clinic</v>
      </c>
      <c r="C267" s="7" t="str">
        <f>IFERROR(VLOOKUP(A267,'[2]Total Provider - Dec 2015'!$A$1:$K$1232,3,FALSE),"")</f>
        <v>NWS</v>
      </c>
      <c r="D267" s="7" t="str">
        <f>IFERROR(VLOOKUP(A267,'[2]Total Provider - Dec 2015'!$A$1:$K$1232,4,FALSE),"")</f>
        <v>Madinah</v>
      </c>
      <c r="E267" s="7" t="str">
        <f>IFERROR(VLOOKUP(A267,'[2]Total Provider - Dec 2015'!$A$1:$K$1232,5,FALSE),"")</f>
        <v>Madinah</v>
      </c>
      <c r="F267" s="7" t="str">
        <f>IFERROR(VLOOKUP(A267,'[2]Total Provider - Dec 2015'!$A$1:$K$1232,6,FALSE),"")</f>
        <v>Seven Mosques Street, Sultana Cross</v>
      </c>
      <c r="G267" s="7" t="str">
        <f>IFERROR(VLOOKUP(A267,'[2]Total Provider - Dec 2015'!$A$1:$K$1232,7,FALSE),"")</f>
        <v>0148254743</v>
      </c>
      <c r="H267" s="10" t="str">
        <f>IFERROR(VLOOKUP(A267,'[2]Total Provider - Dec 2015'!$A$1:$K$1232,8,FALSE),"")</f>
        <v>شارع المساجد السبعة، تقاطع السلطانة</v>
      </c>
      <c r="I267" s="10" t="str">
        <f>IFERROR(VLOOKUP(A267,'[2]Total Provider - Dec 2015'!$A$1:$K$1232,9,FALSE),"")</f>
        <v>المدينة المنورة</v>
      </c>
      <c r="J267" s="10" t="str">
        <f>IFERROR(VLOOKUP(A267,'[2]Total Provider - Dec 2015'!$A$1:$K$1232,10,FALSE),"")</f>
        <v>المدينة المنورة</v>
      </c>
      <c r="K267" s="10" t="str">
        <f>IFERROR(VLOOKUP(A267,'[2]Total Provider - Dec 2015'!$A$1:$K$1232,11,FALSE),"")</f>
        <v>المستوصف الوطني السعودي</v>
      </c>
    </row>
    <row r="268" spans="1:11" hidden="1" x14ac:dyDescent="0.25">
      <c r="A268" s="5">
        <v>21818</v>
      </c>
      <c r="B268" s="6" t="str">
        <f>IFERROR(VLOOKUP(A268,'[2]Total Provider - Dec 2015'!$A$1:$K$1232,2,FALSE),"")</f>
        <v>Al Osrah Medical Complex - 2</v>
      </c>
      <c r="C268" s="7" t="str">
        <f>IFERROR(VLOOKUP(A268,'[2]Total Provider - Dec 2015'!$A$1:$K$1232,3,FALSE),"")</f>
        <v>NW3</v>
      </c>
      <c r="D268" s="7" t="str">
        <f>IFERROR(VLOOKUP(A268,'[2]Total Provider - Dec 2015'!$A$1:$K$1232,4,FALSE),"")</f>
        <v>Riyadh</v>
      </c>
      <c r="E268" s="7" t="str">
        <f>IFERROR(VLOOKUP(A268,'[2]Total Provider - Dec 2015'!$A$1:$K$1232,5,FALSE),"")</f>
        <v>Riyadh</v>
      </c>
      <c r="F268" s="7" t="str">
        <f>IFERROR(VLOOKUP(A268,'[2]Total Provider - Dec 2015'!$A$1:$K$1232,6,FALSE),"")</f>
        <v>Intersection of Batha Street with Sitteen Street</v>
      </c>
      <c r="G268" s="7" t="str">
        <f>IFERROR(VLOOKUP(A268,'[2]Total Provider - Dec 2015'!$A$1:$K$1232,7,FALSE),"")</f>
        <v>0114262233</v>
      </c>
      <c r="H268" s="10" t="str">
        <f>IFERROR(VLOOKUP(A268,'[2]Total Provider - Dec 2015'!$A$1:$K$1232,8,FALSE),"")</f>
        <v>تقاطع شارع البطحاء مع شارع الستين</v>
      </c>
      <c r="I268" s="10" t="str">
        <f>IFERROR(VLOOKUP(A268,'[2]Total Provider - Dec 2015'!$A$1:$K$1232,9,FALSE),"")</f>
        <v>الرياض</v>
      </c>
      <c r="J268" s="10" t="str">
        <f>IFERROR(VLOOKUP(A268,'[2]Total Provider - Dec 2015'!$A$1:$K$1232,10,FALSE),"")</f>
        <v>الرياض</v>
      </c>
      <c r="K268" s="10" t="str">
        <f>IFERROR(VLOOKUP(A268,'[2]Total Provider - Dec 2015'!$A$1:$K$1232,11,FALSE),"")</f>
        <v>مجمع طب الأسرة الطبي 2</v>
      </c>
    </row>
    <row r="269" spans="1:11" hidden="1" x14ac:dyDescent="0.25">
      <c r="A269" s="5">
        <v>21823</v>
      </c>
      <c r="B269" s="6" t="str">
        <f>IFERROR(VLOOKUP(A269,'[2]Total Provider - Dec 2015'!$A$1:$K$1232,2,FALSE),"")</f>
        <v>New Medical Centre Specialty Hospital - Dubai</v>
      </c>
      <c r="C269" s="7" t="str">
        <f>IFERROR(VLOOKUP(A269,'[2]Total Provider - Dec 2015'!$A$1:$K$1232,3,FALSE),"")</f>
        <v>NW7</v>
      </c>
      <c r="D269" s="7" t="str">
        <f>IFERROR(VLOOKUP(A269,'[2]Total Provider - Dec 2015'!$A$1:$K$1232,4,FALSE),"")</f>
        <v>UAE</v>
      </c>
      <c r="E269" s="7" t="str">
        <f>IFERROR(VLOOKUP(A269,'[2]Total Provider - Dec 2015'!$A$1:$K$1232,5,FALSE),"")</f>
        <v>Sharjah</v>
      </c>
      <c r="F269" s="7" t="str">
        <f>IFERROR(VLOOKUP(A269,'[2]Total Provider - Dec 2015'!$A$1:$K$1232,6,FALSE),"")</f>
        <v>Sharja - Highway</v>
      </c>
      <c r="G269" s="7" t="str">
        <f>IFERROR(VLOOKUP(A269,'[2]Total Provider - Dec 2015'!$A$1:$K$1232,7,FALSE),"")</f>
        <v>0097142679999</v>
      </c>
      <c r="H269" s="10" t="str">
        <f>IFERROR(VLOOKUP(A269,'[2]Total Provider - Dec 2015'!$A$1:$K$1232,8,FALSE),"")</f>
        <v>الشارقة - الطريق السريع</v>
      </c>
      <c r="I269" s="10" t="str">
        <f>IFERROR(VLOOKUP(A269,'[2]Total Provider - Dec 2015'!$A$1:$K$1232,9,FALSE),"")</f>
        <v>الشارقة</v>
      </c>
      <c r="J269" s="10" t="str">
        <f>IFERROR(VLOOKUP(A269,'[2]Total Provider - Dec 2015'!$A$1:$K$1232,10,FALSE),"")</f>
        <v>الإمارات</v>
      </c>
      <c r="K269" s="10" t="str">
        <f>IFERROR(VLOOKUP(A269,'[2]Total Provider - Dec 2015'!$A$1:$K$1232,11,FALSE),"")</f>
        <v xml:space="preserve">مستشفى المركز التخصصي الطبي الجديد - دبي </v>
      </c>
    </row>
    <row r="270" spans="1:11" hidden="1" x14ac:dyDescent="0.25">
      <c r="A270" s="5">
        <v>21824</v>
      </c>
      <c r="B270" s="6" t="str">
        <f>IFERROR(VLOOKUP(A270,'[2]Total Provider - Dec 2015'!$A$1:$K$1232,2,FALSE),"")</f>
        <v>New Medical Centre Hospital - Dubai</v>
      </c>
      <c r="C270" s="7" t="str">
        <f>IFERROR(VLOOKUP(A270,'[2]Total Provider - Dec 2015'!$A$1:$K$1232,3,FALSE),"")</f>
        <v>NW7</v>
      </c>
      <c r="D270" s="7" t="str">
        <f>IFERROR(VLOOKUP(A270,'[2]Total Provider - Dec 2015'!$A$1:$K$1232,4,FALSE),"")</f>
        <v>UAE</v>
      </c>
      <c r="E270" s="7" t="str">
        <f>IFERROR(VLOOKUP(A270,'[2]Total Provider - Dec 2015'!$A$1:$K$1232,5,FALSE),"")</f>
        <v>Dubai</v>
      </c>
      <c r="F270" s="7" t="str">
        <f>IFERROR(VLOOKUP(A270,'[2]Total Provider - Dec 2015'!$A$1:$K$1232,6,FALSE),"")</f>
        <v>Near Galadari Roundabout</v>
      </c>
      <c r="G270" s="7" t="str">
        <f>IFERROR(VLOOKUP(A270,'[2]Total Provider - Dec 2015'!$A$1:$K$1232,7,FALSE),"")</f>
        <v>0097142689800</v>
      </c>
      <c r="H270" s="10" t="str">
        <f>IFERROR(VLOOKUP(A270,'[2]Total Provider - Dec 2015'!$A$1:$K$1232,8,FALSE),"")</f>
        <v xml:space="preserve">قرب دوار قالاداري </v>
      </c>
      <c r="I270" s="10" t="str">
        <f>IFERROR(VLOOKUP(A270,'[2]Total Provider - Dec 2015'!$A$1:$K$1232,9,FALSE),"")</f>
        <v>دبي</v>
      </c>
      <c r="J270" s="10" t="str">
        <f>IFERROR(VLOOKUP(A270,'[2]Total Provider - Dec 2015'!$A$1:$K$1232,10,FALSE),"")</f>
        <v>الإمارات</v>
      </c>
      <c r="K270" s="10" t="str">
        <f>IFERROR(VLOOKUP(A270,'[2]Total Provider - Dec 2015'!$A$1:$K$1232,11,FALSE),"")</f>
        <v>مستشفى المركز الطبي الجديد - دبي</v>
      </c>
    </row>
    <row r="271" spans="1:11" hidden="1" x14ac:dyDescent="0.25">
      <c r="A271" s="5">
        <v>21825</v>
      </c>
      <c r="B271" s="6" t="str">
        <f>IFERROR(VLOOKUP(A271,'[2]Total Provider - Dec 2015'!$A$1:$K$1232,2,FALSE),"")</f>
        <v>New Medical Centre - Sharja</v>
      </c>
      <c r="C271" s="7" t="str">
        <f>IFERROR(VLOOKUP(A271,'[2]Total Provider - Dec 2015'!$A$1:$K$1232,3,FALSE),"")</f>
        <v>NW7</v>
      </c>
      <c r="D271" s="7" t="str">
        <f>IFERROR(VLOOKUP(A271,'[2]Total Provider - Dec 2015'!$A$1:$K$1232,4,FALSE),"")</f>
        <v>UAE</v>
      </c>
      <c r="E271" s="7" t="str">
        <f>IFERROR(VLOOKUP(A271,'[2]Total Provider - Dec 2015'!$A$1:$K$1232,5,FALSE),"")</f>
        <v>Sharjah</v>
      </c>
      <c r="F271" s="7" t="str">
        <f>IFERROR(VLOOKUP(A271,'[2]Total Provider - Dec 2015'!$A$1:$K$1232,6,FALSE),"")</f>
        <v>Bel Resheed Tower, 1st &amp; 2nd Floor</v>
      </c>
      <c r="G271" s="7" t="str">
        <f>IFERROR(VLOOKUP(A271,'[2]Total Provider - Dec 2015'!$A$1:$K$1232,7,FALSE),"")</f>
        <v>0097165758000</v>
      </c>
      <c r="H271" s="10" t="str">
        <f>IFERROR(VLOOKUP(A271,'[2]Total Provider - Dec 2015'!$A$1:$K$1232,8,FALSE),"")</f>
        <v>برج بل رشيد، الدور 1، 2</v>
      </c>
      <c r="I271" s="10" t="str">
        <f>IFERROR(VLOOKUP(A271,'[2]Total Provider - Dec 2015'!$A$1:$K$1232,9,FALSE),"")</f>
        <v>الشارقة</v>
      </c>
      <c r="J271" s="10" t="str">
        <f>IFERROR(VLOOKUP(A271,'[2]Total Provider - Dec 2015'!$A$1:$K$1232,10,FALSE),"")</f>
        <v>الإمارات</v>
      </c>
      <c r="K271" s="10" t="str">
        <f>IFERROR(VLOOKUP(A271,'[2]Total Provider - Dec 2015'!$A$1:$K$1232,11,FALSE),"")</f>
        <v>المركز الطبي الجديد - الشارقة</v>
      </c>
    </row>
    <row r="272" spans="1:11" hidden="1" x14ac:dyDescent="0.25">
      <c r="A272" s="5">
        <v>21828</v>
      </c>
      <c r="B272" s="6" t="str">
        <f>IFERROR(VLOOKUP(A272,'[2]Total Provider - Dec 2015'!$A$1:$K$1232,2,FALSE),"")</f>
        <v>New Medical Centre Family Clinic - Dubai</v>
      </c>
      <c r="C272" s="7" t="str">
        <f>IFERROR(VLOOKUP(A272,'[2]Total Provider - Dec 2015'!$A$1:$K$1232,3,FALSE),"")</f>
        <v>NW7</v>
      </c>
      <c r="D272" s="7" t="str">
        <f>IFERROR(VLOOKUP(A272,'[2]Total Provider - Dec 2015'!$A$1:$K$1232,4,FALSE),"")</f>
        <v>UAE</v>
      </c>
      <c r="E272" s="7" t="str">
        <f>IFERROR(VLOOKUP(A272,'[2]Total Provider - Dec 2015'!$A$1:$K$1232,5,FALSE),"")</f>
        <v>Dubai</v>
      </c>
      <c r="F272" s="7" t="str">
        <f>IFERROR(VLOOKUP(A272,'[2]Total Provider - Dec 2015'!$A$1:$K$1232,6,FALSE),"")</f>
        <v>Sheikh Zayed Road</v>
      </c>
      <c r="G272" s="7" t="str">
        <f>IFERROR(VLOOKUP(A272,'[2]Total Provider - Dec 2015'!$A$1:$K$1232,7,FALSE),"")</f>
        <v>0097143956660</v>
      </c>
      <c r="H272" s="10" t="str">
        <f>IFERROR(VLOOKUP(A272,'[2]Total Provider - Dec 2015'!$A$1:$K$1232,8,FALSE),"")</f>
        <v>طريق الشيخ زايد</v>
      </c>
      <c r="I272" s="10" t="str">
        <f>IFERROR(VLOOKUP(A272,'[2]Total Provider - Dec 2015'!$A$1:$K$1232,9,FALSE),"")</f>
        <v>دبي</v>
      </c>
      <c r="J272" s="10" t="str">
        <f>IFERROR(VLOOKUP(A272,'[2]Total Provider - Dec 2015'!$A$1:$K$1232,10,FALSE),"")</f>
        <v>الإمارات</v>
      </c>
      <c r="K272" s="10" t="str">
        <f>IFERROR(VLOOKUP(A272,'[2]Total Provider - Dec 2015'!$A$1:$K$1232,11,FALSE),"")</f>
        <v>المركز الطبي الجديد العيادة العائلية - دبي</v>
      </c>
    </row>
    <row r="273" spans="1:11" hidden="1" x14ac:dyDescent="0.25">
      <c r="A273" s="5">
        <v>21830</v>
      </c>
      <c r="B273" s="6" t="str">
        <f>IFERROR(VLOOKUP(A273,'[2]Total Provider - Dec 2015'!$A$1:$K$1232,2,FALSE),"")</f>
        <v>Dr Hassan Ghazzawi Hospital</v>
      </c>
      <c r="C273" s="7" t="str">
        <f>IFERROR(VLOOKUP(A273,'[2]Total Provider - Dec 2015'!$A$1:$K$1232,3,FALSE),"")</f>
        <v>NWS</v>
      </c>
      <c r="D273" s="7" t="str">
        <f>IFERROR(VLOOKUP(A273,'[2]Total Provider - Dec 2015'!$A$1:$K$1232,4,FALSE),"")</f>
        <v>Makkah</v>
      </c>
      <c r="E273" s="7" t="str">
        <f>IFERROR(VLOOKUP(A273,'[2]Total Provider - Dec 2015'!$A$1:$K$1232,5,FALSE),"")</f>
        <v>Jeddah</v>
      </c>
      <c r="F273" s="7" t="str">
        <f>IFERROR(VLOOKUP(A273,'[2]Total Provider - Dec 2015'!$A$1:$K$1232,6,FALSE),"")</f>
        <v>Siteen St, behind Bin Dawood Market</v>
      </c>
      <c r="G273" s="7" t="str">
        <f>IFERROR(VLOOKUP(A273,'[2]Total Provider - Dec 2015'!$A$1:$K$1232,7,FALSE),"")</f>
        <v>0126636333</v>
      </c>
      <c r="H273" s="10" t="str">
        <f>IFERROR(VLOOKUP(A273,'[2]Total Provider - Dec 2015'!$A$1:$K$1232,8,FALSE),"")</f>
        <v>شارع الستين خلف سوق بن داود</v>
      </c>
      <c r="I273" s="10" t="str">
        <f>IFERROR(VLOOKUP(A273,'[2]Total Provider - Dec 2015'!$A$1:$K$1232,9,FALSE),"")</f>
        <v>جدة</v>
      </c>
      <c r="J273" s="10" t="str">
        <f>IFERROR(VLOOKUP(A273,'[2]Total Provider - Dec 2015'!$A$1:$K$1232,10,FALSE),"")</f>
        <v>مكة المكرمة</v>
      </c>
      <c r="K273" s="10" t="str">
        <f>IFERROR(VLOOKUP(A273,'[2]Total Provider - Dec 2015'!$A$1:$K$1232,11,FALSE),"")</f>
        <v xml:space="preserve">مستشفى الدكتور حسان غزاوي </v>
      </c>
    </row>
    <row r="274" spans="1:11" hidden="1" x14ac:dyDescent="0.25">
      <c r="A274" s="5">
        <v>21832</v>
      </c>
      <c r="B274" s="6" t="str">
        <f>IFERROR(VLOOKUP(A274,'[2]Total Provider - Dec 2015'!$A$1:$K$1232,2,FALSE),"")</f>
        <v>Badruddin Polyclinic - Batha'a</v>
      </c>
      <c r="C274" s="7" t="str">
        <f>IFERROR(VLOOKUP(A274,'[2]Total Provider - Dec 2015'!$A$1:$K$1232,3,FALSE),"")</f>
        <v>NWR</v>
      </c>
      <c r="D274" s="7" t="str">
        <f>IFERROR(VLOOKUP(A274,'[2]Total Provider - Dec 2015'!$A$1:$K$1232,4,FALSE),"")</f>
        <v>Riyadh</v>
      </c>
      <c r="E274" s="7" t="str">
        <f>IFERROR(VLOOKUP(A274,'[2]Total Provider - Dec 2015'!$A$1:$K$1232,5,FALSE),"")</f>
        <v>Riyadh</v>
      </c>
      <c r="F274" s="7" t="str">
        <f>IFERROR(VLOOKUP(A274,'[2]Total Provider - Dec 2015'!$A$1:$K$1232,6,FALSE),"")</f>
        <v xml:space="preserve">Batha Street, Opposite to Jamal Center </v>
      </c>
      <c r="G274" s="7" t="str">
        <f>IFERROR(VLOOKUP(A274,'[2]Total Provider - Dec 2015'!$A$1:$K$1232,7,FALSE),"")</f>
        <v>0114025501</v>
      </c>
      <c r="H274" s="10" t="str">
        <f>IFERROR(VLOOKUP(A274,'[2]Total Provider - Dec 2015'!$A$1:$K$1232,8,FALSE),"")</f>
        <v>شارع البطحا مقابل مركز جمال</v>
      </c>
      <c r="I274" s="10" t="str">
        <f>IFERROR(VLOOKUP(A274,'[2]Total Provider - Dec 2015'!$A$1:$K$1232,9,FALSE),"")</f>
        <v>الرياض</v>
      </c>
      <c r="J274" s="10" t="str">
        <f>IFERROR(VLOOKUP(A274,'[2]Total Provider - Dec 2015'!$A$1:$K$1232,10,FALSE),"")</f>
        <v>الرياض</v>
      </c>
      <c r="K274" s="10" t="str">
        <f>IFERROR(VLOOKUP(A274,'[2]Total Provider - Dec 2015'!$A$1:$K$1232,11,FALSE),"")</f>
        <v>مستوصف بدر الدين - البطحا</v>
      </c>
    </row>
    <row r="275" spans="1:11" hidden="1" x14ac:dyDescent="0.25">
      <c r="A275" s="5">
        <v>21833</v>
      </c>
      <c r="B275" s="6" t="str">
        <f>IFERROR(VLOOKUP(A275,'[2]Total Provider - Dec 2015'!$A$1:$K$1232,2,FALSE),"")</f>
        <v>Badruddin Polyclinic - Sharafiyah</v>
      </c>
      <c r="C275" s="7" t="str">
        <f>IFERROR(VLOOKUP(A275,'[2]Total Provider - Dec 2015'!$A$1:$K$1232,3,FALSE),"")</f>
        <v>NWR</v>
      </c>
      <c r="D275" s="7" t="str">
        <f>IFERROR(VLOOKUP(A275,'[2]Total Provider - Dec 2015'!$A$1:$K$1232,4,FALSE),"")</f>
        <v>Makkah</v>
      </c>
      <c r="E275" s="7" t="str">
        <f>IFERROR(VLOOKUP(A275,'[2]Total Provider - Dec 2015'!$A$1:$K$1232,5,FALSE),"")</f>
        <v>Jeddah</v>
      </c>
      <c r="F275" s="7" t="str">
        <f>IFERROR(VLOOKUP(A275,'[2]Total Provider - Dec 2015'!$A$1:$K$1232,6,FALSE),"")</f>
        <v>Sharafiya Street, Behind Roch Garden</v>
      </c>
      <c r="G275" s="7" t="str">
        <f>IFERROR(VLOOKUP(A275,'[2]Total Provider - Dec 2015'!$A$1:$K$1232,7,FALSE),"")</f>
        <v>0126438395</v>
      </c>
      <c r="H275" s="10" t="str">
        <f>IFERROR(VLOOKUP(A275,'[2]Total Provider - Dec 2015'!$A$1:$K$1232,8,FALSE),"")</f>
        <v xml:space="preserve">شارع الشرفية </v>
      </c>
      <c r="I275" s="10" t="str">
        <f>IFERROR(VLOOKUP(A275,'[2]Total Provider - Dec 2015'!$A$1:$K$1232,9,FALSE),"")</f>
        <v>جدة</v>
      </c>
      <c r="J275" s="10" t="str">
        <f>IFERROR(VLOOKUP(A275,'[2]Total Provider - Dec 2015'!$A$1:$K$1232,10,FALSE),"")</f>
        <v>مكة المكرمة</v>
      </c>
      <c r="K275" s="10" t="str">
        <f>IFERROR(VLOOKUP(A275,'[2]Total Provider - Dec 2015'!$A$1:$K$1232,11,FALSE),"")</f>
        <v>مستوصف بدر الدين - الشرفية</v>
      </c>
    </row>
    <row r="276" spans="1:11" hidden="1" x14ac:dyDescent="0.25">
      <c r="A276" s="5">
        <v>21834</v>
      </c>
      <c r="B276" s="6" t="str">
        <f>IFERROR(VLOOKUP(A276,'[2]Total Provider - Dec 2015'!$A$1:$K$1232,2,FALSE),"")</f>
        <v>Badruddin Polyclinic - Bawadi</v>
      </c>
      <c r="C276" s="7" t="str">
        <f>IFERROR(VLOOKUP(A276,'[2]Total Provider - Dec 2015'!$A$1:$K$1232,3,FALSE),"")</f>
        <v>NWR</v>
      </c>
      <c r="D276" s="7" t="str">
        <f>IFERROR(VLOOKUP(A276,'[2]Total Provider - Dec 2015'!$A$1:$K$1232,4,FALSE),"")</f>
        <v>Makkah</v>
      </c>
      <c r="E276" s="7" t="str">
        <f>IFERROR(VLOOKUP(A276,'[2]Total Provider - Dec 2015'!$A$1:$K$1232,5,FALSE),"")</f>
        <v>Jeddah</v>
      </c>
      <c r="F276" s="7" t="str">
        <f>IFERROR(VLOOKUP(A276,'[2]Total Provider - Dec 2015'!$A$1:$K$1232,6,FALSE),"")</f>
        <v xml:space="preserve">Sitteen Street, Bawadi </v>
      </c>
      <c r="G276" s="7" t="str">
        <f>IFERROR(VLOOKUP(A276,'[2]Total Provider - Dec 2015'!$A$1:$K$1232,7,FALSE),"")</f>
        <v>0126541638</v>
      </c>
      <c r="H276" s="10" t="str">
        <f>IFERROR(VLOOKUP(A276,'[2]Total Provider - Dec 2015'!$A$1:$K$1232,8,FALSE),"")</f>
        <v>شارع الستين، البوادي</v>
      </c>
      <c r="I276" s="10" t="str">
        <f>IFERROR(VLOOKUP(A276,'[2]Total Provider - Dec 2015'!$A$1:$K$1232,9,FALSE),"")</f>
        <v>جدة</v>
      </c>
      <c r="J276" s="10" t="str">
        <f>IFERROR(VLOOKUP(A276,'[2]Total Provider - Dec 2015'!$A$1:$K$1232,10,FALSE),"")</f>
        <v>مكة المكرمة</v>
      </c>
      <c r="K276" s="10" t="str">
        <f>IFERROR(VLOOKUP(A276,'[2]Total Provider - Dec 2015'!$A$1:$K$1232,11,FALSE),"")</f>
        <v>مستوصف بدر الدين - البوادي</v>
      </c>
    </row>
    <row r="277" spans="1:11" hidden="1" x14ac:dyDescent="0.25">
      <c r="A277" s="5">
        <v>21835</v>
      </c>
      <c r="B277" s="6" t="str">
        <f>IFERROR(VLOOKUP(A277,'[2]Total Provider - Dec 2015'!$A$1:$K$1232,2,FALSE),"")</f>
        <v>Badruddin Polyclinic - Bab Makkah</v>
      </c>
      <c r="C277" s="7" t="str">
        <f>IFERROR(VLOOKUP(A277,'[2]Total Provider - Dec 2015'!$A$1:$K$1232,3,FALSE),"")</f>
        <v>NWR</v>
      </c>
      <c r="D277" s="7" t="str">
        <f>IFERROR(VLOOKUP(A277,'[2]Total Provider - Dec 2015'!$A$1:$K$1232,4,FALSE),"")</f>
        <v>Makkah</v>
      </c>
      <c r="E277" s="7" t="str">
        <f>IFERROR(VLOOKUP(A277,'[2]Total Provider - Dec 2015'!$A$1:$K$1232,5,FALSE),"")</f>
        <v>Jeddah</v>
      </c>
      <c r="F277" s="7" t="str">
        <f>IFERROR(VLOOKUP(A277,'[2]Total Provider - Dec 2015'!$A$1:$K$1232,6,FALSE),"")</f>
        <v>Opposite to Mahfooz Mosque, Bab Makkah</v>
      </c>
      <c r="G277" s="7" t="str">
        <f>IFERROR(VLOOKUP(A277,'[2]Total Provider - Dec 2015'!$A$1:$K$1232,7,FALSE),"")</f>
        <v>0126441108</v>
      </c>
      <c r="H277" s="10" t="str">
        <f>IFERROR(VLOOKUP(A277,'[2]Total Provider - Dec 2015'!$A$1:$K$1232,8,FALSE),"")</f>
        <v>مقابل مسجد بن محفوظ - باب مكة</v>
      </c>
      <c r="I277" s="10" t="str">
        <f>IFERROR(VLOOKUP(A277,'[2]Total Provider - Dec 2015'!$A$1:$K$1232,9,FALSE),"")</f>
        <v>جدة</v>
      </c>
      <c r="J277" s="10" t="str">
        <f>IFERROR(VLOOKUP(A277,'[2]Total Provider - Dec 2015'!$A$1:$K$1232,10,FALSE),"")</f>
        <v>مكة المكرمة</v>
      </c>
      <c r="K277" s="10" t="str">
        <f>IFERROR(VLOOKUP(A277,'[2]Total Provider - Dec 2015'!$A$1:$K$1232,11,FALSE),"")</f>
        <v>مستوصف بدر الدين - باب مكة</v>
      </c>
    </row>
    <row r="278" spans="1:11" hidden="1" x14ac:dyDescent="0.25">
      <c r="A278" s="5">
        <v>21836</v>
      </c>
      <c r="B278" s="6" t="str">
        <f>IFERROR(VLOOKUP(A278,'[2]Total Provider - Dec 2015'!$A$1:$K$1232,2,FALSE),"")</f>
        <v>Badruddin Polyclinic - Sitteen</v>
      </c>
      <c r="C278" s="7" t="str">
        <f>IFERROR(VLOOKUP(A278,'[2]Total Provider - Dec 2015'!$A$1:$K$1232,3,FALSE),"")</f>
        <v>NWR</v>
      </c>
      <c r="D278" s="7" t="str">
        <f>IFERROR(VLOOKUP(A278,'[2]Total Provider - Dec 2015'!$A$1:$K$1232,4,FALSE),"")</f>
        <v>Makkah</v>
      </c>
      <c r="E278" s="7" t="str">
        <f>IFERROR(VLOOKUP(A278,'[2]Total Provider - Dec 2015'!$A$1:$K$1232,5,FALSE),"")</f>
        <v>Jeddah</v>
      </c>
      <c r="F278" s="7" t="str">
        <f>IFERROR(VLOOKUP(A278,'[2]Total Provider - Dec 2015'!$A$1:$K$1232,6,FALSE),"")</f>
        <v>Sitteen Street, Next to NCB</v>
      </c>
      <c r="G278" s="7" t="str">
        <f>IFERROR(VLOOKUP(A278,'[2]Total Provider - Dec 2015'!$A$1:$K$1232,7,FALSE),"")</f>
        <v>0126710216</v>
      </c>
      <c r="H278" s="10" t="str">
        <f>IFERROR(VLOOKUP(A278,'[2]Total Provider - Dec 2015'!$A$1:$K$1232,8,FALSE),"")</f>
        <v>شارع الستين, جانب البنك الأهلي</v>
      </c>
      <c r="I278" s="10" t="str">
        <f>IFERROR(VLOOKUP(A278,'[2]Total Provider - Dec 2015'!$A$1:$K$1232,9,FALSE),"")</f>
        <v>جدة</v>
      </c>
      <c r="J278" s="10" t="str">
        <f>IFERROR(VLOOKUP(A278,'[2]Total Provider - Dec 2015'!$A$1:$K$1232,10,FALSE),"")</f>
        <v>مكة المكرمة</v>
      </c>
      <c r="K278" s="10" t="str">
        <f>IFERROR(VLOOKUP(A278,'[2]Total Provider - Dec 2015'!$A$1:$K$1232,11,FALSE),"")</f>
        <v>مستوصف بدر الدين - الستين</v>
      </c>
    </row>
    <row r="279" spans="1:11" hidden="1" x14ac:dyDescent="0.25">
      <c r="A279" s="5">
        <v>21837</v>
      </c>
      <c r="B279" s="6" t="str">
        <f>IFERROR(VLOOKUP(A279,'[2]Total Provider - Dec 2015'!$A$1:$K$1232,2,FALSE),"")</f>
        <v>Badruddin Polyclinic - Iskan</v>
      </c>
      <c r="C279" s="7" t="str">
        <f>IFERROR(VLOOKUP(A279,'[2]Total Provider - Dec 2015'!$A$1:$K$1232,3,FALSE),"")</f>
        <v>NWR</v>
      </c>
      <c r="D279" s="7" t="str">
        <f>IFERROR(VLOOKUP(A279,'[2]Total Provider - Dec 2015'!$A$1:$K$1232,4,FALSE),"")</f>
        <v>Makkah</v>
      </c>
      <c r="E279" s="7" t="str">
        <f>IFERROR(VLOOKUP(A279,'[2]Total Provider - Dec 2015'!$A$1:$K$1232,5,FALSE),"")</f>
        <v>Jeddah</v>
      </c>
      <c r="F279" s="7" t="str">
        <f>IFERROR(VLOOKUP(A279,'[2]Total Provider - Dec 2015'!$A$1:$K$1232,6,FALSE),"")</f>
        <v xml:space="preserve">Al Iskan Street </v>
      </c>
      <c r="G279" s="7" t="str">
        <f>IFERROR(VLOOKUP(A279,'[2]Total Provider - Dec 2015'!$A$1:$K$1232,7,FALSE),"")</f>
        <v>0126896009</v>
      </c>
      <c r="H279" s="10" t="str">
        <f>IFERROR(VLOOKUP(A279,'[2]Total Provider - Dec 2015'!$A$1:$K$1232,8,FALSE),"")</f>
        <v>شارع الإسكان</v>
      </c>
      <c r="I279" s="10" t="str">
        <f>IFERROR(VLOOKUP(A279,'[2]Total Provider - Dec 2015'!$A$1:$K$1232,9,FALSE),"")</f>
        <v>جدة</v>
      </c>
      <c r="J279" s="10" t="str">
        <f>IFERROR(VLOOKUP(A279,'[2]Total Provider - Dec 2015'!$A$1:$K$1232,10,FALSE),"")</f>
        <v>مكة المكرمة</v>
      </c>
      <c r="K279" s="10" t="str">
        <f>IFERROR(VLOOKUP(A279,'[2]Total Provider - Dec 2015'!$A$1:$K$1232,11,FALSE),"")</f>
        <v>مستوصف بدر الدين - الإسكان</v>
      </c>
    </row>
    <row r="280" spans="1:11" hidden="1" x14ac:dyDescent="0.25">
      <c r="A280" s="5">
        <v>21838</v>
      </c>
      <c r="B280" s="6" t="str">
        <f>IFERROR(VLOOKUP(A280,'[2]Total Provider - Dec 2015'!$A$1:$K$1232,2,FALSE),"")</f>
        <v>Badruddin Polyclinic - Bani Malik</v>
      </c>
      <c r="C280" s="7" t="str">
        <f>IFERROR(VLOOKUP(A280,'[2]Total Provider - Dec 2015'!$A$1:$K$1232,3,FALSE),"")</f>
        <v>NWR</v>
      </c>
      <c r="D280" s="7" t="str">
        <f>IFERROR(VLOOKUP(A280,'[2]Total Provider - Dec 2015'!$A$1:$K$1232,4,FALSE),"")</f>
        <v>Makkah</v>
      </c>
      <c r="E280" s="7" t="str">
        <f>IFERROR(VLOOKUP(A280,'[2]Total Provider - Dec 2015'!$A$1:$K$1232,5,FALSE),"")</f>
        <v>Jeddah</v>
      </c>
      <c r="F280" s="7" t="str">
        <f>IFERROR(VLOOKUP(A280,'[2]Total Provider - Dec 2015'!$A$1:$K$1232,6,FALSE),"")</f>
        <v>Bani Malik</v>
      </c>
      <c r="G280" s="7" t="str">
        <f>IFERROR(VLOOKUP(A280,'[2]Total Provider - Dec 2015'!$A$1:$K$1232,7,FALSE),"")</f>
        <v>0126739827</v>
      </c>
      <c r="H280" s="10" t="str">
        <f>IFERROR(VLOOKUP(A280,'[2]Total Provider - Dec 2015'!$A$1:$K$1232,8,FALSE),"")</f>
        <v>بني مالك</v>
      </c>
      <c r="I280" s="10" t="str">
        <f>IFERROR(VLOOKUP(A280,'[2]Total Provider - Dec 2015'!$A$1:$K$1232,9,FALSE),"")</f>
        <v>جدة</v>
      </c>
      <c r="J280" s="10" t="str">
        <f>IFERROR(VLOOKUP(A280,'[2]Total Provider - Dec 2015'!$A$1:$K$1232,10,FALSE),"")</f>
        <v>مكة المكرمة</v>
      </c>
      <c r="K280" s="10" t="str">
        <f>IFERROR(VLOOKUP(A280,'[2]Total Provider - Dec 2015'!$A$1:$K$1232,11,FALSE),"")</f>
        <v>مستوصف بدر الدين - بني مالك</v>
      </c>
    </row>
    <row r="281" spans="1:11" hidden="1" x14ac:dyDescent="0.25">
      <c r="A281" s="5">
        <v>21841</v>
      </c>
      <c r="B281" s="6" t="str">
        <f>IFERROR(VLOOKUP(A281,'[2]Total Provider - Dec 2015'!$A$1:$K$1232,2,FALSE),"")</f>
        <v>Shifa Al Jubail Medical Center</v>
      </c>
      <c r="C281" s="7" t="str">
        <f>IFERROR(VLOOKUP(A281,'[2]Total Provider - Dec 2015'!$A$1:$K$1232,3,FALSE),"")</f>
        <v>NWS</v>
      </c>
      <c r="D281" s="7" t="str">
        <f>IFERROR(VLOOKUP(A281,'[2]Total Provider - Dec 2015'!$A$1:$K$1232,4,FALSE),"")</f>
        <v>Eastern Province</v>
      </c>
      <c r="E281" s="7" t="str">
        <f>IFERROR(VLOOKUP(A281,'[2]Total Provider - Dec 2015'!$A$1:$K$1232,5,FALSE),"")</f>
        <v>Jubail</v>
      </c>
      <c r="F281" s="7" t="str">
        <f>IFERROR(VLOOKUP(A281,'[2]Total Provider - Dec 2015'!$A$1:$K$1232,6,FALSE),"")</f>
        <v xml:space="preserve">Ainan Street </v>
      </c>
      <c r="G281" s="7" t="str">
        <f>IFERROR(VLOOKUP(A281,'[2]Total Provider - Dec 2015'!$A$1:$K$1232,7,FALSE),"")</f>
        <v>0133611777</v>
      </c>
      <c r="H281" s="10" t="str">
        <f>IFERROR(VLOOKUP(A281,'[2]Total Provider - Dec 2015'!$A$1:$K$1232,8,FALSE),"")</f>
        <v>شارع عينان</v>
      </c>
      <c r="I281" s="10" t="str">
        <f>IFERROR(VLOOKUP(A281,'[2]Total Provider - Dec 2015'!$A$1:$K$1232,9,FALSE),"")</f>
        <v>الجبيل</v>
      </c>
      <c r="J281" s="10" t="str">
        <f>IFERROR(VLOOKUP(A281,'[2]Total Provider - Dec 2015'!$A$1:$K$1232,10,FALSE),"")</f>
        <v>المنطقة الشرقية</v>
      </c>
      <c r="K281" s="10" t="str">
        <f>IFERROR(VLOOKUP(A281,'[2]Total Provider - Dec 2015'!$A$1:$K$1232,11,FALSE),"")</f>
        <v xml:space="preserve">مركز شفاء الجبيل الطبي </v>
      </c>
    </row>
    <row r="282" spans="1:11" hidden="1" x14ac:dyDescent="0.25">
      <c r="A282" s="5">
        <v>21842</v>
      </c>
      <c r="B282" s="6" t="str">
        <f>IFERROR(VLOOKUP(A282,'[2]Total Provider - Dec 2015'!$A$1:$K$1232,2,FALSE),"")</f>
        <v>Ebtesamat Al Nojom Clinics</v>
      </c>
      <c r="C282" s="7" t="str">
        <f>IFERROR(VLOOKUP(A282,'[2]Total Provider - Dec 2015'!$A$1:$K$1232,3,FALSE),"")</f>
        <v>NW6</v>
      </c>
      <c r="D282" s="7" t="str">
        <f>IFERROR(VLOOKUP(A282,'[2]Total Provider - Dec 2015'!$A$1:$K$1232,4,FALSE),"")</f>
        <v>Makkah</v>
      </c>
      <c r="E282" s="7" t="str">
        <f>IFERROR(VLOOKUP(A282,'[2]Total Provider - Dec 2015'!$A$1:$K$1232,5,FALSE),"")</f>
        <v>Jeddah</v>
      </c>
      <c r="F282" s="7" t="str">
        <f>IFERROR(VLOOKUP(A282,'[2]Total Provider - Dec 2015'!$A$1:$K$1232,6,FALSE),"")</f>
        <v>Falasteen Street, Near Al Hamra Sofitel</v>
      </c>
      <c r="G282" s="7" t="str">
        <f>IFERROR(VLOOKUP(A282,'[2]Total Provider - Dec 2015'!$A$1:$K$1232,7,FALSE),"")</f>
        <v>0126645554</v>
      </c>
      <c r="H282" s="10" t="str">
        <f>IFERROR(VLOOKUP(A282,'[2]Total Provider - Dec 2015'!$A$1:$K$1232,8,FALSE),"")</f>
        <v>شارع فلسطين، قرب سوفيتل الحمراء</v>
      </c>
      <c r="I282" s="10" t="str">
        <f>IFERROR(VLOOKUP(A282,'[2]Total Provider - Dec 2015'!$A$1:$K$1232,9,FALSE),"")</f>
        <v>جدة</v>
      </c>
      <c r="J282" s="10" t="str">
        <f>IFERROR(VLOOKUP(A282,'[2]Total Provider - Dec 2015'!$A$1:$K$1232,10,FALSE),"")</f>
        <v>مكة المكرمة</v>
      </c>
      <c r="K282" s="10" t="str">
        <f>IFERROR(VLOOKUP(A282,'[2]Total Provider - Dec 2015'!$A$1:$K$1232,11,FALSE),"")</f>
        <v>عيادات إبتسامات النجوم</v>
      </c>
    </row>
    <row r="283" spans="1:11" hidden="1" x14ac:dyDescent="0.25">
      <c r="A283" s="5">
        <v>21843</v>
      </c>
      <c r="B283" s="6" t="str">
        <f>IFERROR(VLOOKUP(A283,'[2]Total Provider - Dec 2015'!$A$1:$K$1232,2,FALSE),"")</f>
        <v>Medical World Complex</v>
      </c>
      <c r="C283" s="7" t="str">
        <f>IFERROR(VLOOKUP(A283,'[2]Total Provider - Dec 2015'!$A$1:$K$1232,3,FALSE),"")</f>
        <v>NW4</v>
      </c>
      <c r="D283" s="7" t="str">
        <f>IFERROR(VLOOKUP(A283,'[2]Total Provider - Dec 2015'!$A$1:$K$1232,4,FALSE),"")</f>
        <v>Riyadh</v>
      </c>
      <c r="E283" s="7" t="str">
        <f>IFERROR(VLOOKUP(A283,'[2]Total Provider - Dec 2015'!$A$1:$K$1232,5,FALSE),"")</f>
        <v>Riyadh</v>
      </c>
      <c r="F283" s="7" t="str">
        <f>IFERROR(VLOOKUP(A283,'[2]Total Provider - Dec 2015'!$A$1:$K$1232,6,FALSE),"")</f>
        <v>Malaz Area, Jarir Street</v>
      </c>
      <c r="G283" s="7" t="str">
        <f>IFERROR(VLOOKUP(A283,'[2]Total Provider - Dec 2015'!$A$1:$K$1232,7,FALSE),"")</f>
        <v>0114731313</v>
      </c>
      <c r="H283" s="10" t="str">
        <f>IFERROR(VLOOKUP(A283,'[2]Total Provider - Dec 2015'!$A$1:$K$1232,8,FALSE),"")</f>
        <v>منطقة الملز، شارع جرير</v>
      </c>
      <c r="I283" s="10" t="str">
        <f>IFERROR(VLOOKUP(A283,'[2]Total Provider - Dec 2015'!$A$1:$K$1232,9,FALSE),"")</f>
        <v>الرياض</v>
      </c>
      <c r="J283" s="10" t="str">
        <f>IFERROR(VLOOKUP(A283,'[2]Total Provider - Dec 2015'!$A$1:$K$1232,10,FALSE),"")</f>
        <v>الرياض</v>
      </c>
      <c r="K283" s="10" t="str">
        <f>IFERROR(VLOOKUP(A283,'[2]Total Provider - Dec 2015'!$A$1:$K$1232,11,FALSE),"")</f>
        <v>مجمع عيادات عالم الطب الطبي</v>
      </c>
    </row>
    <row r="284" spans="1:11" hidden="1" x14ac:dyDescent="0.25">
      <c r="A284" s="5">
        <v>21844</v>
      </c>
      <c r="B284" s="6" t="str">
        <f>IFERROR(VLOOKUP(A284,'[2]Total Provider - Dec 2015'!$A$1:$K$1232,2,FALSE),"")</f>
        <v>Attadawe Medical Center</v>
      </c>
      <c r="C284" s="7" t="str">
        <f>IFERROR(VLOOKUP(A284,'[2]Total Provider - Dec 2015'!$A$1:$K$1232,3,FALSE),"")</f>
        <v>NWS</v>
      </c>
      <c r="D284" s="7" t="str">
        <f>IFERROR(VLOOKUP(A284,'[2]Total Provider - Dec 2015'!$A$1:$K$1232,4,FALSE),"")</f>
        <v>Riyadh</v>
      </c>
      <c r="E284" s="7" t="str">
        <f>IFERROR(VLOOKUP(A284,'[2]Total Provider - Dec 2015'!$A$1:$K$1232,5,FALSE),"")</f>
        <v>Riyadh</v>
      </c>
      <c r="F284" s="7" t="str">
        <f>IFERROR(VLOOKUP(A284,'[2]Total Provider - Dec 2015'!$A$1:$K$1232,6,FALSE),"")</f>
        <v>King Abdullah Bin Abdelaziz Road, Al Hamra Area</v>
      </c>
      <c r="G284" s="7" t="str">
        <f>IFERROR(VLOOKUP(A284,'[2]Total Provider - Dec 2015'!$A$1:$K$1232,7,FALSE),"")</f>
        <v>0112780211</v>
      </c>
      <c r="H284" s="10" t="str">
        <f>IFERROR(VLOOKUP(A284,'[2]Total Provider - Dec 2015'!$A$1:$K$1232,8,FALSE),"")</f>
        <v xml:space="preserve">حي الحمرا, طريق الملك عبدالله </v>
      </c>
      <c r="I284" s="10" t="str">
        <f>IFERROR(VLOOKUP(A284,'[2]Total Provider - Dec 2015'!$A$1:$K$1232,9,FALSE),"")</f>
        <v>الرياض</v>
      </c>
      <c r="J284" s="10" t="str">
        <f>IFERROR(VLOOKUP(A284,'[2]Total Provider - Dec 2015'!$A$1:$K$1232,10,FALSE),"")</f>
        <v>الرياض</v>
      </c>
      <c r="K284" s="10" t="str">
        <f>IFERROR(VLOOKUP(A284,'[2]Total Provider - Dec 2015'!$A$1:$K$1232,11,FALSE),"")</f>
        <v xml:space="preserve">مجمع عيادات التداوي الطبي </v>
      </c>
    </row>
    <row r="285" spans="1:11" hidden="1" x14ac:dyDescent="0.25">
      <c r="A285" s="5">
        <v>21845</v>
      </c>
      <c r="B285" s="6" t="str">
        <f>IFERROR(VLOOKUP(A285,'[2]Total Provider - Dec 2015'!$A$1:$K$1232,2,FALSE),"")</f>
        <v>Al Maali Medical Company</v>
      </c>
      <c r="C285" s="7" t="str">
        <f>IFERROR(VLOOKUP(A285,'[2]Total Provider - Dec 2015'!$A$1:$K$1232,3,FALSE),"")</f>
        <v>NWS</v>
      </c>
      <c r="D285" s="7" t="str">
        <f>IFERROR(VLOOKUP(A285,'[2]Total Provider - Dec 2015'!$A$1:$K$1232,4,FALSE),"")</f>
        <v>Qassim</v>
      </c>
      <c r="E285" s="7" t="str">
        <f>IFERROR(VLOOKUP(A285,'[2]Total Provider - Dec 2015'!$A$1:$K$1232,5,FALSE),"")</f>
        <v>Bureidah</v>
      </c>
      <c r="F285" s="7" t="str">
        <f>IFERROR(VLOOKUP(A285,'[2]Total Provider - Dec 2015'!$A$1:$K$1232,6,FALSE),"")</f>
        <v>Al Qassim</v>
      </c>
      <c r="G285" s="7" t="str">
        <f>IFERROR(VLOOKUP(A285,'[2]Total Provider - Dec 2015'!$A$1:$K$1232,7,FALSE),"")</f>
        <v>0163838888</v>
      </c>
      <c r="H285" s="10" t="str">
        <f>IFERROR(VLOOKUP(A285,'[2]Total Provider - Dec 2015'!$A$1:$K$1232,8,FALSE),"")</f>
        <v>القصيم</v>
      </c>
      <c r="I285" s="10" t="str">
        <f>IFERROR(VLOOKUP(A285,'[2]Total Provider - Dec 2015'!$A$1:$K$1232,9,FALSE),"")</f>
        <v>بريدة</v>
      </c>
      <c r="J285" s="10" t="str">
        <f>IFERROR(VLOOKUP(A285,'[2]Total Provider - Dec 2015'!$A$1:$K$1232,10,FALSE),"")</f>
        <v>القصيم</v>
      </c>
      <c r="K285" s="10" t="str">
        <f>IFERROR(VLOOKUP(A285,'[2]Total Provider - Dec 2015'!$A$1:$K$1232,11,FALSE),"")</f>
        <v>مجمع عيادات المعالي ببريده</v>
      </c>
    </row>
    <row r="286" spans="1:11" hidden="1" x14ac:dyDescent="0.25">
      <c r="A286" s="5">
        <v>21849</v>
      </c>
      <c r="B286" s="6" t="str">
        <f>IFERROR(VLOOKUP(A286,'[2]Total Provider - Dec 2015'!$A$1:$K$1232,2,FALSE),"")</f>
        <v>Al Baraka Medical Clinic</v>
      </c>
      <c r="C286" s="7" t="str">
        <f>IFERROR(VLOOKUP(A286,'[2]Total Provider - Dec 2015'!$A$1:$K$1232,3,FALSE),"")</f>
        <v>NW3</v>
      </c>
      <c r="D286" s="7" t="str">
        <f>IFERROR(VLOOKUP(A286,'[2]Total Provider - Dec 2015'!$A$1:$K$1232,4,FALSE),"")</f>
        <v>Makkah</v>
      </c>
      <c r="E286" s="7" t="str">
        <f>IFERROR(VLOOKUP(A286,'[2]Total Provider - Dec 2015'!$A$1:$K$1232,5,FALSE),"")</f>
        <v>Jeddah</v>
      </c>
      <c r="F286" s="7" t="str">
        <f>IFERROR(VLOOKUP(A286,'[2]Total Provider - Dec 2015'!$A$1:$K$1232,6,FALSE),"")</f>
        <v>Mushrifa District, Al Bazi Street</v>
      </c>
      <c r="G286" s="7" t="str">
        <f>IFERROR(VLOOKUP(A286,'[2]Total Provider - Dec 2015'!$A$1:$K$1232,7,FALSE),"")</f>
        <v>0126175300</v>
      </c>
      <c r="H286" s="10" t="str">
        <f>IFERROR(VLOOKUP(A286,'[2]Total Provider - Dec 2015'!$A$1:$K$1232,8,FALSE),"")</f>
        <v>حي مشرفة ، شارع البازي</v>
      </c>
      <c r="I286" s="10" t="str">
        <f>IFERROR(VLOOKUP(A286,'[2]Total Provider - Dec 2015'!$A$1:$K$1232,9,FALSE),"")</f>
        <v>جدة</v>
      </c>
      <c r="J286" s="10" t="str">
        <f>IFERROR(VLOOKUP(A286,'[2]Total Provider - Dec 2015'!$A$1:$K$1232,10,FALSE),"")</f>
        <v>مكة المكرمة</v>
      </c>
      <c r="K286" s="10" t="str">
        <f>IFERROR(VLOOKUP(A286,'[2]Total Provider - Dec 2015'!$A$1:$K$1232,11,FALSE),"")</f>
        <v xml:space="preserve">مركز البركة الطبي </v>
      </c>
    </row>
    <row r="287" spans="1:11" hidden="1" x14ac:dyDescent="0.25">
      <c r="A287" s="5">
        <v>21850</v>
      </c>
      <c r="B287" s="6" t="str">
        <f>IFERROR(VLOOKUP(A287,'[2]Total Provider - Dec 2015'!$A$1:$K$1232,2,FALSE),"")</f>
        <v>Al Wafa Hospital</v>
      </c>
      <c r="C287" s="7" t="str">
        <f>IFERROR(VLOOKUP(A287,'[2]Total Provider - Dec 2015'!$A$1:$K$1232,3,FALSE),"")</f>
        <v>NW6</v>
      </c>
      <c r="D287" s="7" t="str">
        <f>IFERROR(VLOOKUP(A287,'[2]Total Provider - Dec 2015'!$A$1:$K$1232,4,FALSE),"")</f>
        <v>Qassim</v>
      </c>
      <c r="E287" s="7" t="str">
        <f>IFERROR(VLOOKUP(A287,'[2]Total Provider - Dec 2015'!$A$1:$K$1232,5,FALSE),"")</f>
        <v>Onaizah</v>
      </c>
      <c r="F287" s="7" t="str">
        <f>IFERROR(VLOOKUP(A287,'[2]Total Provider - Dec 2015'!$A$1:$K$1232,6,FALSE),"")</f>
        <v>Madinah Road</v>
      </c>
      <c r="G287" s="7" t="str">
        <f>IFERROR(VLOOKUP(A287,'[2]Total Provider - Dec 2015'!$A$1:$K$1232,7,FALSE),"")</f>
        <v>0163636600</v>
      </c>
      <c r="H287" s="10" t="str">
        <f>IFERROR(VLOOKUP(A287,'[2]Total Provider - Dec 2015'!$A$1:$K$1232,8,FALSE),"")</f>
        <v xml:space="preserve">طريق المدينة </v>
      </c>
      <c r="I287" s="10" t="str">
        <f>IFERROR(VLOOKUP(A287,'[2]Total Provider - Dec 2015'!$A$1:$K$1232,9,FALSE),"")</f>
        <v>عنيزة</v>
      </c>
      <c r="J287" s="10" t="str">
        <f>IFERROR(VLOOKUP(A287,'[2]Total Provider - Dec 2015'!$A$1:$K$1232,10,FALSE),"")</f>
        <v>القصيم</v>
      </c>
      <c r="K287" s="10" t="str">
        <f>IFERROR(VLOOKUP(A287,'[2]Total Provider - Dec 2015'!$A$1:$K$1232,11,FALSE),"")</f>
        <v>مستشفى الوفاء</v>
      </c>
    </row>
    <row r="288" spans="1:11" hidden="1" x14ac:dyDescent="0.25">
      <c r="A288" s="5">
        <v>21851</v>
      </c>
      <c r="B288" s="6" t="str">
        <f>IFERROR(VLOOKUP(A288,'[2]Total Provider - Dec 2015'!$A$1:$K$1232,2,FALSE),"")</f>
        <v>Dr Nihad M S Islam Day Surgeries and Polyclinics</v>
      </c>
      <c r="C288" s="7" t="str">
        <f>IFERROR(VLOOKUP(A288,'[2]Total Provider - Dec 2015'!$A$1:$K$1232,3,FALSE),"")</f>
        <v>NW3</v>
      </c>
      <c r="D288" s="7" t="str">
        <f>IFERROR(VLOOKUP(A288,'[2]Total Provider - Dec 2015'!$A$1:$K$1232,4,FALSE),"")</f>
        <v>Makkah</v>
      </c>
      <c r="E288" s="7" t="str">
        <f>IFERROR(VLOOKUP(A288,'[2]Total Provider - Dec 2015'!$A$1:$K$1232,5,FALSE),"")</f>
        <v>Jeddah</v>
      </c>
      <c r="F288" s="7" t="str">
        <f>IFERROR(VLOOKUP(A288,'[2]Total Provider - Dec 2015'!$A$1:$K$1232,6,FALSE),"")</f>
        <v>Cross King Road with Hera'a Street</v>
      </c>
      <c r="G288" s="7" t="str">
        <f>IFERROR(VLOOKUP(A288,'[2]Total Provider - Dec 2015'!$A$1:$K$1232,7,FALSE),"")</f>
        <v>0126077700</v>
      </c>
      <c r="H288" s="10" t="str">
        <f>IFERROR(VLOOKUP(A288,'[2]Total Provider - Dec 2015'!$A$1:$K$1232,8,FALSE),"")</f>
        <v>تقاطع طريق الملك مع شارع حراء</v>
      </c>
      <c r="I288" s="10" t="str">
        <f>IFERROR(VLOOKUP(A288,'[2]Total Provider - Dec 2015'!$A$1:$K$1232,9,FALSE),"")</f>
        <v>جدة</v>
      </c>
      <c r="J288" s="10" t="str">
        <f>IFERROR(VLOOKUP(A288,'[2]Total Provider - Dec 2015'!$A$1:$K$1232,10,FALSE),"")</f>
        <v>مكة المكرمة</v>
      </c>
      <c r="K288" s="10" t="str">
        <f>IFERROR(VLOOKUP(A288,'[2]Total Provider - Dec 2015'!$A$1:$K$1232,11,FALSE),"")</f>
        <v>عيادات وجراحات الدكتورة نهاد إسلام</v>
      </c>
    </row>
    <row r="289" spans="1:11" hidden="1" x14ac:dyDescent="0.25">
      <c r="A289" s="5">
        <v>21852</v>
      </c>
      <c r="B289" s="6" t="str">
        <f>IFERROR(VLOOKUP(A289,'[2]Total Provider - Dec 2015'!$A$1:$K$1232,2,FALSE),"")</f>
        <v>Dr Saad Al Gwaiz Polyclinic</v>
      </c>
      <c r="C289" s="7" t="str">
        <f>IFERROR(VLOOKUP(A289,'[2]Total Provider - Dec 2015'!$A$1:$K$1232,3,FALSE),"")</f>
        <v>NW2</v>
      </c>
      <c r="D289" s="7" t="str">
        <f>IFERROR(VLOOKUP(A289,'[2]Total Provider - Dec 2015'!$A$1:$K$1232,4,FALSE),"")</f>
        <v>Riyadh</v>
      </c>
      <c r="E289" s="7" t="str">
        <f>IFERROR(VLOOKUP(A289,'[2]Total Provider - Dec 2015'!$A$1:$K$1232,5,FALSE),"")</f>
        <v>Riyadh</v>
      </c>
      <c r="F289" s="7" t="str">
        <f>IFERROR(VLOOKUP(A289,'[2]Total Provider - Dec 2015'!$A$1:$K$1232,6,FALSE),"")</f>
        <v>Olya Street</v>
      </c>
      <c r="G289" s="7" t="str">
        <f>IFERROR(VLOOKUP(A289,'[2]Total Provider - Dec 2015'!$A$1:$K$1232,7,FALSE),"")</f>
        <v>0112006070</v>
      </c>
      <c r="H289" s="10" t="str">
        <f>IFERROR(VLOOKUP(A289,'[2]Total Provider - Dec 2015'!$A$1:$K$1232,8,FALSE),"")</f>
        <v>شارع العليا</v>
      </c>
      <c r="I289" s="10" t="str">
        <f>IFERROR(VLOOKUP(A289,'[2]Total Provider - Dec 2015'!$A$1:$K$1232,9,FALSE),"")</f>
        <v>الرياض</v>
      </c>
      <c r="J289" s="10" t="str">
        <f>IFERROR(VLOOKUP(A289,'[2]Total Provider - Dec 2015'!$A$1:$K$1232,10,FALSE),"")</f>
        <v>الرياض</v>
      </c>
      <c r="K289" s="10" t="str">
        <f>IFERROR(VLOOKUP(A289,'[2]Total Provider - Dec 2015'!$A$1:$K$1232,11,FALSE),"")</f>
        <v>مجمع عيادات الدكتور سعد القويز</v>
      </c>
    </row>
    <row r="290" spans="1:11" hidden="1" x14ac:dyDescent="0.25">
      <c r="A290" s="5">
        <v>21853</v>
      </c>
      <c r="B290" s="6" t="str">
        <f>IFERROR(VLOOKUP(A290,'[2]Total Provider - Dec 2015'!$A$1:$K$1232,2,FALSE),"")</f>
        <v>Al Moroj Diagnostic And Therapeutic Dispensary</v>
      </c>
      <c r="C290" s="7" t="str">
        <f>IFERROR(VLOOKUP(A290,'[2]Total Provider - Dec 2015'!$A$1:$K$1232,3,FALSE),"")</f>
        <v>NWS</v>
      </c>
      <c r="D290" s="7" t="str">
        <f>IFERROR(VLOOKUP(A290,'[2]Total Provider - Dec 2015'!$A$1:$K$1232,4,FALSE),"")</f>
        <v>Riyadh</v>
      </c>
      <c r="E290" s="7" t="str">
        <f>IFERROR(VLOOKUP(A290,'[2]Total Provider - Dec 2015'!$A$1:$K$1232,5,FALSE),"")</f>
        <v>Riyadh</v>
      </c>
      <c r="F290" s="7" t="str">
        <f>IFERROR(VLOOKUP(A290,'[2]Total Provider - Dec 2015'!$A$1:$K$1232,6,FALSE),"")</f>
        <v>Al Moroj Dist., Turki Bin AbdulAziz St.</v>
      </c>
      <c r="G290" s="7" t="str">
        <f>IFERROR(VLOOKUP(A290,'[2]Total Provider - Dec 2015'!$A$1:$K$1232,7,FALSE),"")</f>
        <v>0112634887</v>
      </c>
      <c r="H290" s="10" t="str">
        <f>IFERROR(VLOOKUP(A290,'[2]Total Provider - Dec 2015'!$A$1:$K$1232,8,FALSE),"")</f>
        <v>حي المروج، شارع تركي بن عبدالعزيز</v>
      </c>
      <c r="I290" s="10" t="str">
        <f>IFERROR(VLOOKUP(A290,'[2]Total Provider - Dec 2015'!$A$1:$K$1232,9,FALSE),"")</f>
        <v>الرياض</v>
      </c>
      <c r="J290" s="10" t="str">
        <f>IFERROR(VLOOKUP(A290,'[2]Total Provider - Dec 2015'!$A$1:$K$1232,10,FALSE),"")</f>
        <v>الرياض</v>
      </c>
      <c r="K290" s="10" t="str">
        <f>IFERROR(VLOOKUP(A290,'[2]Total Provider - Dec 2015'!$A$1:$K$1232,11,FALSE),"")</f>
        <v>مستوصف مركز المروج التشخيصي العلاجي</v>
      </c>
    </row>
    <row r="291" spans="1:11" x14ac:dyDescent="0.25">
      <c r="A291" s="5">
        <v>21860</v>
      </c>
      <c r="B291" s="6" t="str">
        <f>IFERROR(VLOOKUP(A291,'[2]Total Provider - Dec 2015'!$A$1:$K$1232,2,FALSE),"")</f>
        <v>Al Faraby Medical Center</v>
      </c>
      <c r="C291" s="7" t="str">
        <f>IFERROR(VLOOKUP(A291,'[2]Total Provider - Dec 2015'!$A$1:$K$1232,3,FALSE),"")</f>
        <v>NW1</v>
      </c>
      <c r="D291" s="7" t="str">
        <f>IFERROR(VLOOKUP(A291,'[2]Total Provider - Dec 2015'!$A$1:$K$1232,4,FALSE),"")</f>
        <v>Eastern Province</v>
      </c>
      <c r="E291" s="7" t="str">
        <f>IFERROR(VLOOKUP(A291,'[2]Total Provider - Dec 2015'!$A$1:$K$1232,5,FALSE),"")</f>
        <v>Khobar</v>
      </c>
      <c r="F291" s="7" t="str">
        <f>IFERROR(VLOOKUP(A291,'[2]Total Provider - Dec 2015'!$A$1:$K$1232,6,FALSE),"")</f>
        <v>Anas Bin Malik Street, Dhahran</v>
      </c>
      <c r="G291" s="7" t="str">
        <f>IFERROR(VLOOKUP(A291,'[2]Total Provider - Dec 2015'!$A$1:$K$1232,7,FALSE),"")</f>
        <v>0138916163</v>
      </c>
      <c r="H291" s="10" t="str">
        <f>IFERROR(VLOOKUP(A291,'[2]Total Provider - Dec 2015'!$A$1:$K$1232,8,FALSE),"")</f>
        <v>شارع أنس بن مالك، الظهران</v>
      </c>
      <c r="I291" s="10" t="str">
        <f>IFERROR(VLOOKUP(A291,'[2]Total Provider - Dec 2015'!$A$1:$K$1232,9,FALSE),"")</f>
        <v>الخبر</v>
      </c>
      <c r="J291" s="10" t="str">
        <f>IFERROR(VLOOKUP(A291,'[2]Total Provider - Dec 2015'!$A$1:$K$1232,10,FALSE),"")</f>
        <v>المنطقة الشرقية</v>
      </c>
      <c r="K291" s="10" t="str">
        <f>IFERROR(VLOOKUP(A291,'[2]Total Provider - Dec 2015'!$A$1:$K$1232,11,FALSE),"")</f>
        <v>مركز الفارابي الطبي - الخبر</v>
      </c>
    </row>
    <row r="292" spans="1:11" hidden="1" x14ac:dyDescent="0.25">
      <c r="A292" s="5">
        <v>21861</v>
      </c>
      <c r="B292" s="6" t="str">
        <f>IFERROR(VLOOKUP(A292,'[2]Total Provider - Dec 2015'!$A$1:$K$1232,2,FALSE),"")</f>
        <v>Al Faraby Dispensary</v>
      </c>
      <c r="C292" s="7" t="str">
        <f>IFERROR(VLOOKUP(A292,'[2]Total Provider - Dec 2015'!$A$1:$K$1232,3,FALSE),"")</f>
        <v>NW1</v>
      </c>
      <c r="D292" s="7" t="str">
        <f>IFERROR(VLOOKUP(A292,'[2]Total Provider - Dec 2015'!$A$1:$K$1232,4,FALSE),"")</f>
        <v>Eastern Province</v>
      </c>
      <c r="E292" s="7" t="str">
        <f>IFERROR(VLOOKUP(A292,'[2]Total Provider - Dec 2015'!$A$1:$K$1232,5,FALSE),"")</f>
        <v>Dammam</v>
      </c>
      <c r="F292" s="7" t="str">
        <f>IFERROR(VLOOKUP(A292,'[2]Total Provider - Dec 2015'!$A$1:$K$1232,6,FALSE),"")</f>
        <v>42 Street Cross with King Fahad Street</v>
      </c>
      <c r="G292" s="7" t="str">
        <f>IFERROR(VLOOKUP(A292,'[2]Total Provider - Dec 2015'!$A$1:$K$1232,7,FALSE),"")</f>
        <v>0138420909</v>
      </c>
      <c r="H292" s="10" t="str">
        <f>IFERROR(VLOOKUP(A292,'[2]Total Provider - Dec 2015'!$A$1:$K$1232,8,FALSE),"")</f>
        <v>تقاطع شارع 42 مع شارع الملك فهد</v>
      </c>
      <c r="I292" s="10" t="str">
        <f>IFERROR(VLOOKUP(A292,'[2]Total Provider - Dec 2015'!$A$1:$K$1232,9,FALSE),"")</f>
        <v>الدمام</v>
      </c>
      <c r="J292" s="10" t="str">
        <f>IFERROR(VLOOKUP(A292,'[2]Total Provider - Dec 2015'!$A$1:$K$1232,10,FALSE),"")</f>
        <v>المنطقة الشرقية</v>
      </c>
      <c r="K292" s="10" t="str">
        <f>IFERROR(VLOOKUP(A292,'[2]Total Provider - Dec 2015'!$A$1:$K$1232,11,FALSE),"")</f>
        <v>مستوصف الفارابي - الدمام</v>
      </c>
    </row>
    <row r="293" spans="1:11" hidden="1" x14ac:dyDescent="0.25">
      <c r="A293" s="5">
        <v>21862</v>
      </c>
      <c r="B293" s="6" t="str">
        <f>IFERROR(VLOOKUP(A293,'[2]Total Provider - Dec 2015'!$A$1:$K$1232,2,FALSE),"")</f>
        <v>Al Faraby Dispensary</v>
      </c>
      <c r="C293" s="7" t="str">
        <f>IFERROR(VLOOKUP(A293,'[2]Total Provider - Dec 2015'!$A$1:$K$1232,3,FALSE),"")</f>
        <v>NW1</v>
      </c>
      <c r="D293" s="7" t="str">
        <f>IFERROR(VLOOKUP(A293,'[2]Total Provider - Dec 2015'!$A$1:$K$1232,4,FALSE),"")</f>
        <v>Eastern Province</v>
      </c>
      <c r="E293" s="7" t="str">
        <f>IFERROR(VLOOKUP(A293,'[2]Total Provider - Dec 2015'!$A$1:$K$1232,5,FALSE),"")</f>
        <v>Dammam</v>
      </c>
      <c r="F293" s="7" t="str">
        <f>IFERROR(VLOOKUP(A293,'[2]Total Provider - Dec 2015'!$A$1:$K$1232,6,FALSE),"")</f>
        <v>Industrial City</v>
      </c>
      <c r="G293" s="7" t="str">
        <f>IFERROR(VLOOKUP(A293,'[2]Total Provider - Dec 2015'!$A$1:$K$1232,7,FALSE),"")</f>
        <v>0138474070</v>
      </c>
      <c r="H293" s="10" t="str">
        <f>IFERROR(VLOOKUP(A293,'[2]Total Provider - Dec 2015'!$A$1:$K$1232,8,FALSE),"")</f>
        <v>المنطقة الصناعية</v>
      </c>
      <c r="I293" s="10" t="str">
        <f>IFERROR(VLOOKUP(A293,'[2]Total Provider - Dec 2015'!$A$1:$K$1232,9,FALSE),"")</f>
        <v>الدمام</v>
      </c>
      <c r="J293" s="10" t="str">
        <f>IFERROR(VLOOKUP(A293,'[2]Total Provider - Dec 2015'!$A$1:$K$1232,10,FALSE),"")</f>
        <v>المنطقة الشرقية</v>
      </c>
      <c r="K293" s="10" t="str">
        <f>IFERROR(VLOOKUP(A293,'[2]Total Provider - Dec 2015'!$A$1:$K$1232,11,FALSE),"")</f>
        <v>مستوصف الفارابي - المنطقة الصناعية الأولى</v>
      </c>
    </row>
    <row r="294" spans="1:11" hidden="1" x14ac:dyDescent="0.25">
      <c r="A294" s="5">
        <v>21864</v>
      </c>
      <c r="B294" s="6" t="str">
        <f>IFERROR(VLOOKUP(A294,'[2]Total Provider - Dec 2015'!$A$1:$K$1232,2,FALSE),"")</f>
        <v>Al Dar Hospital</v>
      </c>
      <c r="C294" s="7" t="str">
        <f>IFERROR(VLOOKUP(A294,'[2]Total Provider - Dec 2015'!$A$1:$K$1232,3,FALSE),"")</f>
        <v>NW4</v>
      </c>
      <c r="D294" s="7" t="str">
        <f>IFERROR(VLOOKUP(A294,'[2]Total Provider - Dec 2015'!$A$1:$K$1232,4,FALSE),"")</f>
        <v>Madinah</v>
      </c>
      <c r="E294" s="7" t="str">
        <f>IFERROR(VLOOKUP(A294,'[2]Total Provider - Dec 2015'!$A$1:$K$1232,5,FALSE),"")</f>
        <v>Madinah</v>
      </c>
      <c r="F294" s="7" t="str">
        <f>IFERROR(VLOOKUP(A294,'[2]Total Provider - Dec 2015'!$A$1:$K$1232,6,FALSE),"")</f>
        <v>Al Hijra Road</v>
      </c>
      <c r="G294" s="7" t="str">
        <f>IFERROR(VLOOKUP(A294,'[2]Total Provider - Dec 2015'!$A$1:$K$1232,7,FALSE),"")</f>
        <v>0148677777</v>
      </c>
      <c r="H294" s="10" t="str">
        <f>IFERROR(VLOOKUP(A294,'[2]Total Provider - Dec 2015'!$A$1:$K$1232,8,FALSE),"")</f>
        <v>طريق الهجرة</v>
      </c>
      <c r="I294" s="10" t="str">
        <f>IFERROR(VLOOKUP(A294,'[2]Total Provider - Dec 2015'!$A$1:$K$1232,9,FALSE),"")</f>
        <v>المدينة المنورة</v>
      </c>
      <c r="J294" s="10" t="str">
        <f>IFERROR(VLOOKUP(A294,'[2]Total Provider - Dec 2015'!$A$1:$K$1232,10,FALSE),"")</f>
        <v>المدينة المنورة</v>
      </c>
      <c r="K294" s="10" t="str">
        <f>IFERROR(VLOOKUP(A294,'[2]Total Provider - Dec 2015'!$A$1:$K$1232,11,FALSE),"")</f>
        <v xml:space="preserve">مستشفى الدار - قباء </v>
      </c>
    </row>
    <row r="295" spans="1:11" hidden="1" x14ac:dyDescent="0.25">
      <c r="A295" s="5">
        <v>21865</v>
      </c>
      <c r="B295" s="6" t="str">
        <f>IFERROR(VLOOKUP(A295,'[2]Total Provider - Dec 2015'!$A$1:$K$1232,2,FALSE),"")</f>
        <v>Tebabat Jeddah Polyclinic</v>
      </c>
      <c r="C295" s="7" t="str">
        <f>IFERROR(VLOOKUP(A295,'[2]Total Provider - Dec 2015'!$A$1:$K$1232,3,FALSE),"")</f>
        <v>NW2</v>
      </c>
      <c r="D295" s="7" t="str">
        <f>IFERROR(VLOOKUP(A295,'[2]Total Provider - Dec 2015'!$A$1:$K$1232,4,FALSE),"")</f>
        <v>Makkah</v>
      </c>
      <c r="E295" s="7" t="str">
        <f>IFERROR(VLOOKUP(A295,'[2]Total Provider - Dec 2015'!$A$1:$K$1232,5,FALSE),"")</f>
        <v>Jeddah</v>
      </c>
      <c r="F295" s="7" t="str">
        <f>IFERROR(VLOOKUP(A295,'[2]Total Provider - Dec 2015'!$A$1:$K$1232,6,FALSE),"")</f>
        <v>Ahmed Zinal Street</v>
      </c>
      <c r="G295" s="7" t="str">
        <f>IFERROR(VLOOKUP(A295,'[2]Total Provider - Dec 2015'!$A$1:$K$1232,7,FALSE),"")</f>
        <v>0126829522</v>
      </c>
      <c r="H295" s="10" t="str">
        <f>IFERROR(VLOOKUP(A295,'[2]Total Provider - Dec 2015'!$A$1:$K$1232,8,FALSE),"")</f>
        <v>شارع احمد زينل</v>
      </c>
      <c r="I295" s="10" t="str">
        <f>IFERROR(VLOOKUP(A295,'[2]Total Provider - Dec 2015'!$A$1:$K$1232,9,FALSE),"")</f>
        <v>جدة</v>
      </c>
      <c r="J295" s="10" t="str">
        <f>IFERROR(VLOOKUP(A295,'[2]Total Provider - Dec 2015'!$A$1:$K$1232,10,FALSE),"")</f>
        <v>مكة المكرمة</v>
      </c>
      <c r="K295" s="10" t="str">
        <f>IFERROR(VLOOKUP(A295,'[2]Total Provider - Dec 2015'!$A$1:$K$1232,11,FALSE),"")</f>
        <v xml:space="preserve">مركز طبابة جدة </v>
      </c>
    </row>
    <row r="296" spans="1:11" hidden="1" x14ac:dyDescent="0.25">
      <c r="A296" s="5">
        <v>21866</v>
      </c>
      <c r="B296" s="6" t="str">
        <f>IFERROR(VLOOKUP(A296,'[2]Total Provider - Dec 2015'!$A$1:$K$1232,2,FALSE),"")</f>
        <v>Shifa Al Jazeera Polyclinic</v>
      </c>
      <c r="C296" s="7" t="str">
        <f>IFERROR(VLOOKUP(A296,'[2]Total Provider - Dec 2015'!$A$1:$K$1232,3,FALSE),"")</f>
        <v>NWS</v>
      </c>
      <c r="D296" s="7" t="str">
        <f>IFERROR(VLOOKUP(A296,'[2]Total Provider - Dec 2015'!$A$1:$K$1232,4,FALSE),"")</f>
        <v>Riyadh</v>
      </c>
      <c r="E296" s="7" t="str">
        <f>IFERROR(VLOOKUP(A296,'[2]Total Provider - Dec 2015'!$A$1:$K$1232,5,FALSE),"")</f>
        <v>Riyadh</v>
      </c>
      <c r="F296" s="7" t="str">
        <f>IFERROR(VLOOKUP(A296,'[2]Total Provider - Dec 2015'!$A$1:$K$1232,6,FALSE),"")</f>
        <v>Batha Main St., opposite to Jamal Center</v>
      </c>
      <c r="G296" s="7" t="str">
        <f>IFERROR(VLOOKUP(A296,'[2]Total Provider - Dec 2015'!$A$1:$K$1232,7,FALSE),"")</f>
        <v>0114093465</v>
      </c>
      <c r="H296" s="10" t="str">
        <f>IFERROR(VLOOKUP(A296,'[2]Total Provider - Dec 2015'!$A$1:$K$1232,8,FALSE),"")</f>
        <v>طريق البطحا العام، مقابل لمركز جمال</v>
      </c>
      <c r="I296" s="10" t="str">
        <f>IFERROR(VLOOKUP(A296,'[2]Total Provider - Dec 2015'!$A$1:$K$1232,9,FALSE),"")</f>
        <v>الرياض</v>
      </c>
      <c r="J296" s="10" t="str">
        <f>IFERROR(VLOOKUP(A296,'[2]Total Provider - Dec 2015'!$A$1:$K$1232,10,FALSE),"")</f>
        <v>الرياض</v>
      </c>
      <c r="K296" s="10" t="str">
        <f>IFERROR(VLOOKUP(A296,'[2]Total Provider - Dec 2015'!$A$1:$K$1232,11,FALSE),"")</f>
        <v xml:space="preserve">مجمع عيادات شفاء الجزيرة </v>
      </c>
    </row>
    <row r="297" spans="1:11" hidden="1" x14ac:dyDescent="0.25">
      <c r="A297" s="5">
        <v>21868</v>
      </c>
      <c r="B297" s="6" t="str">
        <f>IFERROR(VLOOKUP(A297,'[2]Total Provider - Dec 2015'!$A$1:$K$1232,2,FALSE),"")</f>
        <v>Samtah National Clinic</v>
      </c>
      <c r="C297" s="7" t="str">
        <f>IFERROR(VLOOKUP(A297,'[2]Total Provider - Dec 2015'!$A$1:$K$1232,3,FALSE),"")</f>
        <v>NW1</v>
      </c>
      <c r="D297" s="7" t="str">
        <f>IFERROR(VLOOKUP(A297,'[2]Total Provider - Dec 2015'!$A$1:$K$1232,4,FALSE),"")</f>
        <v>Gizan</v>
      </c>
      <c r="E297" s="7" t="str">
        <f>IFERROR(VLOOKUP(A297,'[2]Total Provider - Dec 2015'!$A$1:$K$1232,5,FALSE),"")</f>
        <v>Samtah</v>
      </c>
      <c r="F297" s="7" t="str">
        <f>IFERROR(VLOOKUP(A297,'[2]Total Provider - Dec 2015'!$A$1:$K$1232,6,FALSE),"")</f>
        <v>Al Shamal Dist., King Abdullah St.</v>
      </c>
      <c r="G297" s="7" t="str">
        <f>IFERROR(VLOOKUP(A297,'[2]Total Provider - Dec 2015'!$A$1:$K$1232,7,FALSE),"")</f>
        <v>0173320841</v>
      </c>
      <c r="H297" s="10" t="str">
        <f>IFERROR(VLOOKUP(A297,'[2]Total Provider - Dec 2015'!$A$1:$K$1232,8,FALSE),"")</f>
        <v>حي الشمال، شارع الملك عبدالله</v>
      </c>
      <c r="I297" s="10" t="str">
        <f>IFERROR(VLOOKUP(A297,'[2]Total Provider - Dec 2015'!$A$1:$K$1232,9,FALSE),"")</f>
        <v>صامتة</v>
      </c>
      <c r="J297" s="10" t="str">
        <f>IFERROR(VLOOKUP(A297,'[2]Total Provider - Dec 2015'!$A$1:$K$1232,10,FALSE),"")</f>
        <v>جيزان</v>
      </c>
      <c r="K297" s="10" t="str">
        <f>IFERROR(VLOOKUP(A297,'[2]Total Provider - Dec 2015'!$A$1:$K$1232,11,FALSE),"")</f>
        <v>مستوصف صامطة الأهلي</v>
      </c>
    </row>
    <row r="298" spans="1:11" hidden="1" x14ac:dyDescent="0.25">
      <c r="A298" s="5">
        <v>21869</v>
      </c>
      <c r="B298" s="6" t="str">
        <f>IFERROR(VLOOKUP(A298,'[2]Total Provider - Dec 2015'!$A$1:$K$1232,2,FALSE),"")</f>
        <v>Shua Al Salam Medical Complex (Ex. Al Salam Medical Dispensary)</v>
      </c>
      <c r="C298" s="7" t="str">
        <f>IFERROR(VLOOKUP(A298,'[2]Total Provider - Dec 2015'!$A$1:$K$1232,3,FALSE),"")</f>
        <v>NWS</v>
      </c>
      <c r="D298" s="7" t="str">
        <f>IFERROR(VLOOKUP(A298,'[2]Total Provider - Dec 2015'!$A$1:$K$1232,4,FALSE),"")</f>
        <v>Aseer</v>
      </c>
      <c r="E298" s="7" t="str">
        <f>IFERROR(VLOOKUP(A298,'[2]Total Provider - Dec 2015'!$A$1:$K$1232,5,FALSE),"")</f>
        <v>Bisha</v>
      </c>
      <c r="F298" s="7" t="str">
        <f>IFERROR(VLOOKUP(A298,'[2]Total Provider - Dec 2015'!$A$1:$K$1232,6,FALSE),"")</f>
        <v>Al Hizam Al Sharqi</v>
      </c>
      <c r="G298" s="7" t="str">
        <f>IFERROR(VLOOKUP(A298,'[2]Total Provider - Dec 2015'!$A$1:$K$1232,7,FALSE),"")</f>
        <v>0176223575</v>
      </c>
      <c r="H298" s="10" t="str">
        <f>IFERROR(VLOOKUP(A298,'[2]Total Provider - Dec 2015'!$A$1:$K$1232,8,FALSE),"")</f>
        <v>الحزام الشرقي</v>
      </c>
      <c r="I298" s="10" t="str">
        <f>IFERROR(VLOOKUP(A298,'[2]Total Provider - Dec 2015'!$A$1:$K$1232,9,FALSE),"")</f>
        <v>بيشة</v>
      </c>
      <c r="J298" s="10" t="str">
        <f>IFERROR(VLOOKUP(A298,'[2]Total Provider - Dec 2015'!$A$1:$K$1232,10,FALSE),"")</f>
        <v>عسير</v>
      </c>
      <c r="K298" s="10" t="str">
        <f>IFERROR(VLOOKUP(A298,'[2]Total Provider - Dec 2015'!$A$1:$K$1232,11,FALSE),"")</f>
        <v>مستوصف السلام الطبي</v>
      </c>
    </row>
    <row r="299" spans="1:11" hidden="1" x14ac:dyDescent="0.25">
      <c r="A299" s="5">
        <v>21870</v>
      </c>
      <c r="B299" s="6" t="str">
        <f>IFERROR(VLOOKUP(A299,'[2]Total Provider - Dec 2015'!$A$1:$K$1232,2,FALSE),"")</f>
        <v>Al Gannas Medical Group</v>
      </c>
      <c r="C299" s="7" t="str">
        <f>IFERROR(VLOOKUP(A299,'[2]Total Provider - Dec 2015'!$A$1:$K$1232,3,FALSE),"")</f>
        <v>NW2</v>
      </c>
      <c r="D299" s="7" t="str">
        <f>IFERROR(VLOOKUP(A299,'[2]Total Provider - Dec 2015'!$A$1:$K$1232,4,FALSE),"")</f>
        <v>Riyadh</v>
      </c>
      <c r="E299" s="7" t="str">
        <f>IFERROR(VLOOKUP(A299,'[2]Total Provider - Dec 2015'!$A$1:$K$1232,5,FALSE),"")</f>
        <v>Al Kharj</v>
      </c>
      <c r="F299" s="7" t="str">
        <f>IFERROR(VLOOKUP(A299,'[2]Total Provider - Dec 2015'!$A$1:$K$1232,6,FALSE),"")</f>
        <v>Al Kharj</v>
      </c>
      <c r="G299" s="7" t="str">
        <f>IFERROR(VLOOKUP(A299,'[2]Total Provider - Dec 2015'!$A$1:$K$1232,7,FALSE),"")</f>
        <v>0115475555</v>
      </c>
      <c r="H299" s="10" t="str">
        <f>IFERROR(VLOOKUP(A299,'[2]Total Provider - Dec 2015'!$A$1:$K$1232,8,FALSE),"")</f>
        <v>الخرج</v>
      </c>
      <c r="I299" s="10" t="str">
        <f>IFERROR(VLOOKUP(A299,'[2]Total Provider - Dec 2015'!$A$1:$K$1232,9,FALSE),"")</f>
        <v>الخرج</v>
      </c>
      <c r="J299" s="10" t="str">
        <f>IFERROR(VLOOKUP(A299,'[2]Total Provider - Dec 2015'!$A$1:$K$1232,10,FALSE),"")</f>
        <v>الرياض</v>
      </c>
      <c r="K299" s="10" t="str">
        <f>IFERROR(VLOOKUP(A299,'[2]Total Provider - Dec 2015'!$A$1:$K$1232,11,FALSE),"")</f>
        <v>مجموعة القناص الطبية</v>
      </c>
    </row>
    <row r="300" spans="1:11" hidden="1" x14ac:dyDescent="0.25">
      <c r="A300" s="5">
        <v>21872</v>
      </c>
      <c r="B300" s="6" t="str">
        <f>IFERROR(VLOOKUP(A300,'[2]Total Provider - Dec 2015'!$A$1:$K$1232,2,FALSE),"")</f>
        <v>Al Hilal Multispeciality Hospital</v>
      </c>
      <c r="C300" s="7" t="str">
        <f>IFERROR(VLOOKUP(A300,'[2]Total Provider - Dec 2015'!$A$1:$K$1232,3,FALSE),"")</f>
        <v>NW7</v>
      </c>
      <c r="D300" s="7" t="str">
        <f>IFERROR(VLOOKUP(A300,'[2]Total Provider - Dec 2015'!$A$1:$K$1232,4,FALSE),"")</f>
        <v>Bahrain</v>
      </c>
      <c r="E300" s="7" t="str">
        <f>IFERROR(VLOOKUP(A300,'[2]Total Provider - Dec 2015'!$A$1:$K$1232,5,FALSE),"")</f>
        <v>Muharraq</v>
      </c>
      <c r="F300" s="7" t="str">
        <f>IFERROR(VLOOKUP(A300,'[2]Total Provider - Dec 2015'!$A$1:$K$1232,6,FALSE),"")</f>
        <v>Muharraq</v>
      </c>
      <c r="G300" s="7" t="str">
        <f>IFERROR(VLOOKUP(A300,'[2]Total Provider - Dec 2015'!$A$1:$K$1232,7,FALSE),"")</f>
        <v>0097317344199</v>
      </c>
      <c r="H300" s="10" t="str">
        <f>IFERROR(VLOOKUP(A300,'[2]Total Provider - Dec 2015'!$A$1:$K$1232,8,FALSE),"")</f>
        <v>المحرق</v>
      </c>
      <c r="I300" s="10" t="str">
        <f>IFERROR(VLOOKUP(A300,'[2]Total Provider - Dec 2015'!$A$1:$K$1232,9,FALSE),"")</f>
        <v>المحرق</v>
      </c>
      <c r="J300" s="10" t="str">
        <f>IFERROR(VLOOKUP(A300,'[2]Total Provider - Dec 2015'!$A$1:$K$1232,10,FALSE),"")</f>
        <v>البحرين</v>
      </c>
      <c r="K300" s="10" t="str">
        <f>IFERROR(VLOOKUP(A300,'[2]Total Provider - Dec 2015'!$A$1:$K$1232,11,FALSE),"")</f>
        <v>مستشفى الهلال للتخصصات المتعددة</v>
      </c>
    </row>
    <row r="301" spans="1:11" hidden="1" x14ac:dyDescent="0.25">
      <c r="A301" s="5">
        <v>21873</v>
      </c>
      <c r="B301" s="6" t="str">
        <f>IFERROR(VLOOKUP(A301,'[2]Total Provider - Dec 2015'!$A$1:$K$1232,2,FALSE),"")</f>
        <v>Prime Medical Center</v>
      </c>
      <c r="C301" s="7" t="str">
        <f>IFERROR(VLOOKUP(A301,'[2]Total Provider - Dec 2015'!$A$1:$K$1232,3,FALSE),"")</f>
        <v>NW7</v>
      </c>
      <c r="D301" s="7" t="str">
        <f>IFERROR(VLOOKUP(A301,'[2]Total Provider - Dec 2015'!$A$1:$K$1232,4,FALSE),"")</f>
        <v>UAE</v>
      </c>
      <c r="E301" s="7" t="str">
        <f>IFERROR(VLOOKUP(A301,'[2]Total Provider - Dec 2015'!$A$1:$K$1232,5,FALSE),"")</f>
        <v>Sharjah</v>
      </c>
      <c r="F301" s="7" t="str">
        <f>IFERROR(VLOOKUP(A301,'[2]Total Provider - Dec 2015'!$A$1:$K$1232,6,FALSE),"")</f>
        <v>King Abdul Aziz Road</v>
      </c>
      <c r="G301" s="7" t="str">
        <f>IFERROR(VLOOKUP(A301,'[2]Total Provider - Dec 2015'!$A$1:$K$1232,7,FALSE),"")</f>
        <v>0097165752200</v>
      </c>
      <c r="H301" s="10" t="str">
        <f>IFERROR(VLOOKUP(A301,'[2]Total Provider - Dec 2015'!$A$1:$K$1232,8,FALSE),"")</f>
        <v>طريق الملك عبدالعزيز</v>
      </c>
      <c r="I301" s="10" t="str">
        <f>IFERROR(VLOOKUP(A301,'[2]Total Provider - Dec 2015'!$A$1:$K$1232,9,FALSE),"")</f>
        <v>الشارقة</v>
      </c>
      <c r="J301" s="10" t="str">
        <f>IFERROR(VLOOKUP(A301,'[2]Total Provider - Dec 2015'!$A$1:$K$1232,10,FALSE),"")</f>
        <v>الإمارات</v>
      </c>
      <c r="K301" s="10" t="str">
        <f>IFERROR(VLOOKUP(A301,'[2]Total Provider - Dec 2015'!$A$1:$K$1232,11,FALSE),"")</f>
        <v xml:space="preserve">المركز الطبي الأساسي </v>
      </c>
    </row>
    <row r="302" spans="1:11" hidden="1" x14ac:dyDescent="0.25">
      <c r="A302" s="5">
        <v>21881</v>
      </c>
      <c r="B302" s="6" t="str">
        <f>IFERROR(VLOOKUP(A302,'[2]Total Provider - Dec 2015'!$A$1:$K$1232,2,FALSE),"")</f>
        <v>Al Faiha Medical Center</v>
      </c>
      <c r="C302" s="7" t="str">
        <f>IFERROR(VLOOKUP(A302,'[2]Total Provider - Dec 2015'!$A$1:$K$1232,3,FALSE),"")</f>
        <v>NWS</v>
      </c>
      <c r="D302" s="7" t="str">
        <f>IFERROR(VLOOKUP(A302,'[2]Total Provider - Dec 2015'!$A$1:$K$1232,4,FALSE),"")</f>
        <v>Qassim</v>
      </c>
      <c r="E302" s="7" t="str">
        <f>IFERROR(VLOOKUP(A302,'[2]Total Provider - Dec 2015'!$A$1:$K$1232,5,FALSE),"")</f>
        <v>Bureidah</v>
      </c>
      <c r="F302" s="7" t="str">
        <f>IFERROR(VLOOKUP(A302,'[2]Total Provider - Dec 2015'!$A$1:$K$1232,6,FALSE),"")</f>
        <v>Bureidah</v>
      </c>
      <c r="G302" s="7" t="str">
        <f>IFERROR(VLOOKUP(A302,'[2]Total Provider - Dec 2015'!$A$1:$K$1232,7,FALSE),"")</f>
        <v>0163814020</v>
      </c>
      <c r="H302" s="10" t="str">
        <f>IFERROR(VLOOKUP(A302,'[2]Total Provider - Dec 2015'!$A$1:$K$1232,8,FALSE),"")</f>
        <v>بريدة</v>
      </c>
      <c r="I302" s="10" t="str">
        <f>IFERROR(VLOOKUP(A302,'[2]Total Provider - Dec 2015'!$A$1:$K$1232,9,FALSE),"")</f>
        <v>بريدة</v>
      </c>
      <c r="J302" s="10" t="str">
        <f>IFERROR(VLOOKUP(A302,'[2]Total Provider - Dec 2015'!$A$1:$K$1232,10,FALSE),"")</f>
        <v>القصيم</v>
      </c>
      <c r="K302" s="10" t="str">
        <f>IFERROR(VLOOKUP(A302,'[2]Total Provider - Dec 2015'!$A$1:$K$1232,11,FALSE),"")</f>
        <v>مركز الفيحاء الطبي</v>
      </c>
    </row>
    <row r="303" spans="1:11" hidden="1" x14ac:dyDescent="0.25">
      <c r="A303" s="5">
        <v>21882</v>
      </c>
      <c r="B303" s="6" t="str">
        <f>IFERROR(VLOOKUP(A303,'[2]Total Provider - Dec 2015'!$A$1:$K$1232,2,FALSE),"")</f>
        <v>Salamatak Dispensary</v>
      </c>
      <c r="C303" s="7" t="str">
        <f>IFERROR(VLOOKUP(A303,'[2]Total Provider - Dec 2015'!$A$1:$K$1232,3,FALSE),"")</f>
        <v>NWS</v>
      </c>
      <c r="D303" s="7" t="str">
        <f>IFERROR(VLOOKUP(A303,'[2]Total Provider - Dec 2015'!$A$1:$K$1232,4,FALSE),"")</f>
        <v>Eastern Province</v>
      </c>
      <c r="E303" s="7" t="str">
        <f>IFERROR(VLOOKUP(A303,'[2]Total Provider - Dec 2015'!$A$1:$K$1232,5,FALSE),"")</f>
        <v>Safwa</v>
      </c>
      <c r="F303" s="7" t="str">
        <f>IFERROR(VLOOKUP(A303,'[2]Total Provider - Dec 2015'!$A$1:$K$1232,6,FALSE),"")</f>
        <v>Safwa</v>
      </c>
      <c r="G303" s="7" t="str">
        <f>IFERROR(VLOOKUP(A303,'[2]Total Provider - Dec 2015'!$A$1:$K$1232,7,FALSE),"")</f>
        <v>0136630959</v>
      </c>
      <c r="H303" s="10" t="str">
        <f>IFERROR(VLOOKUP(A303,'[2]Total Provider - Dec 2015'!$A$1:$K$1232,8,FALSE),"")</f>
        <v>صفوى</v>
      </c>
      <c r="I303" s="10" t="str">
        <f>IFERROR(VLOOKUP(A303,'[2]Total Provider - Dec 2015'!$A$1:$K$1232,9,FALSE),"")</f>
        <v xml:space="preserve">صفوى </v>
      </c>
      <c r="J303" s="10" t="str">
        <f>IFERROR(VLOOKUP(A303,'[2]Total Provider - Dec 2015'!$A$1:$K$1232,10,FALSE),"")</f>
        <v>المنطقة الشرقية</v>
      </c>
      <c r="K303" s="10" t="str">
        <f>IFERROR(VLOOKUP(A303,'[2]Total Provider - Dec 2015'!$A$1:$K$1232,11,FALSE),"")</f>
        <v>مستوصف سلامتك - صفوى</v>
      </c>
    </row>
    <row r="304" spans="1:11" hidden="1" x14ac:dyDescent="0.25">
      <c r="A304" s="5">
        <v>21884</v>
      </c>
      <c r="B304" s="6" t="str">
        <f>IFERROR(VLOOKUP(A304,'[2]Total Provider - Dec 2015'!$A$1:$K$1232,2,FALSE),"")</f>
        <v>Magrabi Eye Center</v>
      </c>
      <c r="C304" s="7" t="str">
        <f>IFERROR(VLOOKUP(A304,'[2]Total Provider - Dec 2015'!$A$1:$K$1232,3,FALSE),"")</f>
        <v>NW3</v>
      </c>
      <c r="D304" s="7" t="str">
        <f>IFERROR(VLOOKUP(A304,'[2]Total Provider - Dec 2015'!$A$1:$K$1232,4,FALSE),"")</f>
        <v>Makkah</v>
      </c>
      <c r="E304" s="7" t="str">
        <f>IFERROR(VLOOKUP(A304,'[2]Total Provider - Dec 2015'!$A$1:$K$1232,5,FALSE),"")</f>
        <v>Jeddah</v>
      </c>
      <c r="F304" s="7" t="str">
        <f>IFERROR(VLOOKUP(A304,'[2]Total Provider - Dec 2015'!$A$1:$K$1232,6,FALSE),"")</f>
        <v>Salama Medical Center - Tower (3), Prince Sultan Street</v>
      </c>
      <c r="G304" s="7" t="str">
        <f>IFERROR(VLOOKUP(A304,'[2]Total Provider - Dec 2015'!$A$1:$K$1232,7,FALSE),"")</f>
        <v>0126165500</v>
      </c>
      <c r="H304" s="10" t="str">
        <f>IFERROR(VLOOKUP(A304,'[2]Total Provider - Dec 2015'!$A$1:$K$1232,8,FALSE),"")</f>
        <v>شارع الأمير سلطان- مركز السلامة الطبي- البرج 3</v>
      </c>
      <c r="I304" s="10" t="str">
        <f>IFERROR(VLOOKUP(A304,'[2]Total Provider - Dec 2015'!$A$1:$K$1232,9,FALSE),"")</f>
        <v>جدة</v>
      </c>
      <c r="J304" s="10" t="str">
        <f>IFERROR(VLOOKUP(A304,'[2]Total Provider - Dec 2015'!$A$1:$K$1232,10,FALSE),"")</f>
        <v>مكة المكرمة</v>
      </c>
      <c r="K304" s="10" t="str">
        <f>IFERROR(VLOOKUP(A304,'[2]Total Provider - Dec 2015'!$A$1:$K$1232,11,FALSE),"")</f>
        <v>مركز مغربي للعيون بشمال جدة ( مركز السلامة)</v>
      </c>
    </row>
    <row r="305" spans="1:11" x14ac:dyDescent="0.25">
      <c r="A305" s="5">
        <v>21889</v>
      </c>
      <c r="B305" s="6" t="str">
        <f>IFERROR(VLOOKUP(A305,'[2]Total Provider - Dec 2015'!$A$1:$K$1232,2,FALSE),"")</f>
        <v>Saad Specialist Hospital</v>
      </c>
      <c r="C305" s="7" t="str">
        <f>IFERROR(VLOOKUP(A305,'[2]Total Provider - Dec 2015'!$A$1:$K$1232,3,FALSE),"")</f>
        <v>NW7</v>
      </c>
      <c r="D305" s="7" t="str">
        <f>IFERROR(VLOOKUP(A305,'[2]Total Provider - Dec 2015'!$A$1:$K$1232,4,FALSE),"")</f>
        <v>Eastern Province</v>
      </c>
      <c r="E305" s="7" t="str">
        <f>IFERROR(VLOOKUP(A305,'[2]Total Provider - Dec 2015'!$A$1:$K$1232,5,FALSE),"")</f>
        <v>Khobar</v>
      </c>
      <c r="F305" s="7" t="str">
        <f>IFERROR(VLOOKUP(A305,'[2]Total Provider - Dec 2015'!$A$1:$K$1232,6,FALSE),"")</f>
        <v>Prince Faisal Bin Fahad Bin Abdul Aziz Road</v>
      </c>
      <c r="G305" s="7" t="str">
        <f>IFERROR(VLOOKUP(A305,'[2]Total Provider - Dec 2015'!$A$1:$K$1232,7,FALSE),"")</f>
        <v>0138826666</v>
      </c>
      <c r="H305" s="10" t="str">
        <f>IFERROR(VLOOKUP(A305,'[2]Total Provider - Dec 2015'!$A$1:$K$1232,8,FALSE),"")</f>
        <v xml:space="preserve">طريق الأمير فيصل بن فهد بن عبدالعزيز </v>
      </c>
      <c r="I305" s="10" t="str">
        <f>IFERROR(VLOOKUP(A305,'[2]Total Provider - Dec 2015'!$A$1:$K$1232,9,FALSE),"")</f>
        <v>الخبر</v>
      </c>
      <c r="J305" s="10" t="str">
        <f>IFERROR(VLOOKUP(A305,'[2]Total Provider - Dec 2015'!$A$1:$K$1232,10,FALSE),"")</f>
        <v>المنطقة الشرقية</v>
      </c>
      <c r="K305" s="10" t="str">
        <f>IFERROR(VLOOKUP(A305,'[2]Total Provider - Dec 2015'!$A$1:$K$1232,11,FALSE),"")</f>
        <v xml:space="preserve">مستشفى سعد التخصصي </v>
      </c>
    </row>
    <row r="306" spans="1:11" hidden="1" x14ac:dyDescent="0.25">
      <c r="A306" s="5">
        <v>21891</v>
      </c>
      <c r="B306" s="6" t="str">
        <f>IFERROR(VLOOKUP(A306,'[2]Total Provider - Dec 2015'!$A$1:$K$1232,2,FALSE),"")</f>
        <v>Jubail General Hospital (MoH)</v>
      </c>
      <c r="C306" s="7" t="str">
        <f>IFERROR(VLOOKUP(A306,'[2]Total Provider - Dec 2015'!$A$1:$K$1232,3,FALSE),"")</f>
        <v>NW7</v>
      </c>
      <c r="D306" s="7" t="str">
        <f>IFERROR(VLOOKUP(A306,'[2]Total Provider - Dec 2015'!$A$1:$K$1232,4,FALSE),"")</f>
        <v>Eastern Province</v>
      </c>
      <c r="E306" s="7" t="str">
        <f>IFERROR(VLOOKUP(A306,'[2]Total Provider - Dec 2015'!$A$1:$K$1232,5,FALSE),"")</f>
        <v>Jubail</v>
      </c>
      <c r="F306" s="7" t="str">
        <f>IFERROR(VLOOKUP(A306,'[2]Total Provider - Dec 2015'!$A$1:$K$1232,6,FALSE),"")</f>
        <v xml:space="preserve">Prince Naif Road </v>
      </c>
      <c r="G306" s="7" t="str">
        <f>IFERROR(VLOOKUP(A306,'[2]Total Provider - Dec 2015'!$A$1:$K$1232,7,FALSE),"")</f>
        <v>0133633980</v>
      </c>
      <c r="H306" s="10" t="str">
        <f>IFERROR(VLOOKUP(A306,'[2]Total Provider - Dec 2015'!$A$1:$K$1232,8,FALSE),"")</f>
        <v>طريق الامير نايف</v>
      </c>
      <c r="I306" s="10" t="str">
        <f>IFERROR(VLOOKUP(A306,'[2]Total Provider - Dec 2015'!$A$1:$K$1232,9,FALSE),"")</f>
        <v>الجبيل</v>
      </c>
      <c r="J306" s="10" t="str">
        <f>IFERROR(VLOOKUP(A306,'[2]Total Provider - Dec 2015'!$A$1:$K$1232,10,FALSE),"")</f>
        <v>المنطقة الشرقية</v>
      </c>
      <c r="K306" s="10" t="str">
        <f>IFERROR(VLOOKUP(A306,'[2]Total Provider - Dec 2015'!$A$1:$K$1232,11,FALSE),"")</f>
        <v xml:space="preserve">مستشفى الجبيل العام </v>
      </c>
    </row>
    <row r="307" spans="1:11" hidden="1" x14ac:dyDescent="0.25">
      <c r="A307" s="5">
        <v>21892</v>
      </c>
      <c r="B307" s="6" t="str">
        <f>IFERROR(VLOOKUP(A307,'[2]Total Provider - Dec 2015'!$A$1:$K$1232,2,FALSE),"")</f>
        <v>King Fahd Hospital - Hofuf (MoH)</v>
      </c>
      <c r="C307" s="7" t="str">
        <f>IFERROR(VLOOKUP(A307,'[2]Total Provider - Dec 2015'!$A$1:$K$1232,3,FALSE),"")</f>
        <v>NW7</v>
      </c>
      <c r="D307" s="7" t="str">
        <f>IFERROR(VLOOKUP(A307,'[2]Total Provider - Dec 2015'!$A$1:$K$1232,4,FALSE),"")</f>
        <v>Eastern Province</v>
      </c>
      <c r="E307" s="7" t="str">
        <f>IFERROR(VLOOKUP(A307,'[2]Total Provider - Dec 2015'!$A$1:$K$1232,5,FALSE),"")</f>
        <v>Hofuf</v>
      </c>
      <c r="F307" s="7" t="str">
        <f>IFERROR(VLOOKUP(A307,'[2]Total Provider - Dec 2015'!$A$1:$K$1232,6,FALSE),"")</f>
        <v xml:space="preserve">Prince Salaman Road </v>
      </c>
      <c r="G307" s="7" t="str">
        <f>IFERROR(VLOOKUP(A307,'[2]Total Provider - Dec 2015'!$A$1:$K$1232,7,FALSE),"")</f>
        <v>0135750000</v>
      </c>
      <c r="H307" s="10" t="str">
        <f>IFERROR(VLOOKUP(A307,'[2]Total Provider - Dec 2015'!$A$1:$K$1232,8,FALSE),"")</f>
        <v xml:space="preserve">طريق الامير سلمان </v>
      </c>
      <c r="I307" s="10" t="str">
        <f>IFERROR(VLOOKUP(A307,'[2]Total Provider - Dec 2015'!$A$1:$K$1232,9,FALSE),"")</f>
        <v>الهفوف</v>
      </c>
      <c r="J307" s="10" t="str">
        <f>IFERROR(VLOOKUP(A307,'[2]Total Provider - Dec 2015'!$A$1:$K$1232,10,FALSE),"")</f>
        <v>المنطقة الشرقية</v>
      </c>
      <c r="K307" s="10" t="str">
        <f>IFERROR(VLOOKUP(A307,'[2]Total Provider - Dec 2015'!$A$1:$K$1232,11,FALSE),"")</f>
        <v xml:space="preserve">مستشفى الملك فهد </v>
      </c>
    </row>
    <row r="308" spans="1:11" hidden="1" x14ac:dyDescent="0.25">
      <c r="A308" s="5">
        <v>21893</v>
      </c>
      <c r="B308" s="6" t="str">
        <f>IFERROR(VLOOKUP(A308,'[2]Total Provider - Dec 2015'!$A$1:$K$1232,2,FALSE),"")</f>
        <v>Maternity and Children Hospital - Jouf (MoH)</v>
      </c>
      <c r="C308" s="7" t="str">
        <f>IFERROR(VLOOKUP(A308,'[2]Total Provider - Dec 2015'!$A$1:$K$1232,3,FALSE),"")</f>
        <v>NW7</v>
      </c>
      <c r="D308" s="7" t="str">
        <f>IFERROR(VLOOKUP(A308,'[2]Total Provider - Dec 2015'!$A$1:$K$1232,4,FALSE),"")</f>
        <v>Al Jouf</v>
      </c>
      <c r="E308" s="7" t="str">
        <f>IFERROR(VLOOKUP(A308,'[2]Total Provider - Dec 2015'!$A$1:$K$1232,5,FALSE),"")</f>
        <v>Sakaka</v>
      </c>
      <c r="F308" s="7" t="str">
        <f>IFERROR(VLOOKUP(A308,'[2]Total Provider - Dec 2015'!$A$1:$K$1232,6,FALSE),"")</f>
        <v xml:space="preserve">Prince Abdul Rahman Al Sudairi Road </v>
      </c>
      <c r="G308" s="7" t="str">
        <f>IFERROR(VLOOKUP(A308,'[2]Total Provider - Dec 2015'!$A$1:$K$1232,7,FALSE),"")</f>
        <v>0146251088</v>
      </c>
      <c r="H308" s="10" t="str">
        <f>IFERROR(VLOOKUP(A308,'[2]Total Provider - Dec 2015'!$A$1:$K$1232,8,FALSE),"")</f>
        <v>طريق الامير عبدالرحمن السديري</v>
      </c>
      <c r="I308" s="10" t="str">
        <f>IFERROR(VLOOKUP(A308,'[2]Total Provider - Dec 2015'!$A$1:$K$1232,9,FALSE),"")</f>
        <v>سكاكا</v>
      </c>
      <c r="J308" s="10" t="str">
        <f>IFERROR(VLOOKUP(A308,'[2]Total Provider - Dec 2015'!$A$1:$K$1232,10,FALSE),"")</f>
        <v>الجوف</v>
      </c>
      <c r="K308" s="10" t="str">
        <f>IFERROR(VLOOKUP(A308,'[2]Total Provider - Dec 2015'!$A$1:$K$1232,11,FALSE),"")</f>
        <v xml:space="preserve">مستشفى النساء والولادة والاطفال </v>
      </c>
    </row>
    <row r="309" spans="1:11" hidden="1" x14ac:dyDescent="0.25">
      <c r="A309" s="5">
        <v>21894</v>
      </c>
      <c r="B309" s="6" t="str">
        <f>IFERROR(VLOOKUP(A309,'[2]Total Provider - Dec 2015'!$A$1:$K$1232,2,FALSE),"")</f>
        <v>Ohud Hospital - Madinah (MoH)</v>
      </c>
      <c r="C309" s="7" t="str">
        <f>IFERROR(VLOOKUP(A309,'[2]Total Provider - Dec 2015'!$A$1:$K$1232,3,FALSE),"")</f>
        <v>NW7</v>
      </c>
      <c r="D309" s="7" t="str">
        <f>IFERROR(VLOOKUP(A309,'[2]Total Provider - Dec 2015'!$A$1:$K$1232,4,FALSE),"")</f>
        <v>Madinah</v>
      </c>
      <c r="E309" s="7" t="str">
        <f>IFERROR(VLOOKUP(A309,'[2]Total Provider - Dec 2015'!$A$1:$K$1232,5,FALSE),"")</f>
        <v>Madinah</v>
      </c>
      <c r="F309" s="7" t="str">
        <f>IFERROR(VLOOKUP(A309,'[2]Total Provider - Dec 2015'!$A$1:$K$1232,6,FALSE),"")</f>
        <v xml:space="preserve">Al Salam Dist., Prince Naif Bin Abdul Aziz Road </v>
      </c>
      <c r="G309" s="7" t="str">
        <f>IFERROR(VLOOKUP(A309,'[2]Total Provider - Dec 2015'!$A$1:$K$1232,7,FALSE),"")</f>
        <v>0148616000</v>
      </c>
      <c r="H309" s="10" t="str">
        <f>IFERROR(VLOOKUP(A309,'[2]Total Provider - Dec 2015'!$A$1:$K$1232,8,FALSE),"")</f>
        <v xml:space="preserve">حي السلام، طريق الامير نايف بن عبدالعزيز </v>
      </c>
      <c r="I309" s="10" t="str">
        <f>IFERROR(VLOOKUP(A309,'[2]Total Provider - Dec 2015'!$A$1:$K$1232,9,FALSE),"")</f>
        <v>المدينة المنورة</v>
      </c>
      <c r="J309" s="10" t="str">
        <f>IFERROR(VLOOKUP(A309,'[2]Total Provider - Dec 2015'!$A$1:$K$1232,10,FALSE),"")</f>
        <v>المدينة المنورة</v>
      </c>
      <c r="K309" s="10" t="str">
        <f>IFERROR(VLOOKUP(A309,'[2]Total Provider - Dec 2015'!$A$1:$K$1232,11,FALSE),"")</f>
        <v>مستشفى احد</v>
      </c>
    </row>
    <row r="310" spans="1:11" hidden="1" x14ac:dyDescent="0.25">
      <c r="A310" s="5">
        <v>21903</v>
      </c>
      <c r="B310" s="6" t="str">
        <f>IFERROR(VLOOKUP(A310,'[2]Total Provider - Dec 2015'!$A$1:$K$1232,2,FALSE),"")</f>
        <v>Society Polyclinic</v>
      </c>
      <c r="C310" s="7" t="str">
        <f>IFERROR(VLOOKUP(A310,'[2]Total Provider - Dec 2015'!$A$1:$K$1232,3,FALSE),"")</f>
        <v>NW2</v>
      </c>
      <c r="D310" s="7" t="str">
        <f>IFERROR(VLOOKUP(A310,'[2]Total Provider - Dec 2015'!$A$1:$K$1232,4,FALSE),"")</f>
        <v>Riyadh</v>
      </c>
      <c r="E310" s="7" t="str">
        <f>IFERROR(VLOOKUP(A310,'[2]Total Provider - Dec 2015'!$A$1:$K$1232,5,FALSE),"")</f>
        <v>Riyadh</v>
      </c>
      <c r="F310" s="7" t="str">
        <f>IFERROR(VLOOKUP(A310,'[2]Total Provider - Dec 2015'!$A$1:$K$1232,6,FALSE),"")</f>
        <v>Fatimah Azzahraa Street</v>
      </c>
      <c r="G310" s="7" t="str">
        <f>IFERROR(VLOOKUP(A310,'[2]Total Provider - Dec 2015'!$A$1:$K$1232,7,FALSE),"")</f>
        <v>0163422117</v>
      </c>
      <c r="H310" s="10" t="str">
        <f>IFERROR(VLOOKUP(A310,'[2]Total Provider - Dec 2015'!$A$1:$K$1232,8,FALSE),"")</f>
        <v>شارع فاطمة الزهراء</v>
      </c>
      <c r="I310" s="10" t="str">
        <f>IFERROR(VLOOKUP(A310,'[2]Total Provider - Dec 2015'!$A$1:$K$1232,9,FALSE),"")</f>
        <v>الرياض</v>
      </c>
      <c r="J310" s="10" t="str">
        <f>IFERROR(VLOOKUP(A310,'[2]Total Provider - Dec 2015'!$A$1:$K$1232,10,FALSE),"")</f>
        <v>الرياض</v>
      </c>
      <c r="K310" s="10" t="str">
        <f>IFERROR(VLOOKUP(A310,'[2]Total Provider - Dec 2015'!$A$1:$K$1232,11,FALSE),"")</f>
        <v xml:space="preserve">عيادات المجتمع </v>
      </c>
    </row>
    <row r="311" spans="1:11" hidden="1" x14ac:dyDescent="0.25">
      <c r="A311" s="5">
        <v>21904</v>
      </c>
      <c r="B311" s="6" t="str">
        <f>IFERROR(VLOOKUP(A311,'[2]Total Provider - Dec 2015'!$A$1:$K$1232,2,FALSE),"")</f>
        <v>Zulekha Hospital</v>
      </c>
      <c r="C311" s="7" t="str">
        <f>IFERROR(VLOOKUP(A311,'[2]Total Provider - Dec 2015'!$A$1:$K$1232,3,FALSE),"")</f>
        <v>NW5</v>
      </c>
      <c r="D311" s="7" t="str">
        <f>IFERROR(VLOOKUP(A311,'[2]Total Provider - Dec 2015'!$A$1:$K$1232,4,FALSE),"")</f>
        <v>UAE</v>
      </c>
      <c r="E311" s="7" t="str">
        <f>IFERROR(VLOOKUP(A311,'[2]Total Provider - Dec 2015'!$A$1:$K$1232,5,FALSE),"")</f>
        <v>Sharjah</v>
      </c>
      <c r="F311" s="7" t="str">
        <f>IFERROR(VLOOKUP(A311,'[2]Total Provider - Dec 2015'!$A$1:$K$1232,6,FALSE),"")</f>
        <v>Sharjah</v>
      </c>
      <c r="G311" s="7" t="str">
        <f>IFERROR(VLOOKUP(A311,'[2]Total Provider - Dec 2015'!$A$1:$K$1232,7,FALSE),"")</f>
        <v>0097165658866</v>
      </c>
      <c r="H311" s="10" t="str">
        <f>IFERROR(VLOOKUP(A311,'[2]Total Provider - Dec 2015'!$A$1:$K$1232,8,FALSE),"")</f>
        <v>الشارقة</v>
      </c>
      <c r="I311" s="10" t="str">
        <f>IFERROR(VLOOKUP(A311,'[2]Total Provider - Dec 2015'!$A$1:$K$1232,9,FALSE),"")</f>
        <v>الشارقة</v>
      </c>
      <c r="J311" s="10" t="str">
        <f>IFERROR(VLOOKUP(A311,'[2]Total Provider - Dec 2015'!$A$1:$K$1232,10,FALSE),"")</f>
        <v>الإمارات</v>
      </c>
      <c r="K311" s="10" t="str">
        <f>IFERROR(VLOOKUP(A311,'[2]Total Provider - Dec 2015'!$A$1:$K$1232,11,FALSE),"")</f>
        <v>مستشفى زليخة  - الشارقة</v>
      </c>
    </row>
    <row r="312" spans="1:11" hidden="1" x14ac:dyDescent="0.25">
      <c r="A312" s="5">
        <v>21906</v>
      </c>
      <c r="B312" s="6" t="str">
        <f>IFERROR(VLOOKUP(A312,'[2]Total Provider - Dec 2015'!$A$1:$K$1232,2,FALSE),"")</f>
        <v>Al Mashfa Medical Center</v>
      </c>
      <c r="C312" s="7" t="str">
        <f>IFERROR(VLOOKUP(A312,'[2]Total Provider - Dec 2015'!$A$1:$K$1232,3,FALSE),"")</f>
        <v>NW2</v>
      </c>
      <c r="D312" s="7" t="str">
        <f>IFERROR(VLOOKUP(A312,'[2]Total Provider - Dec 2015'!$A$1:$K$1232,4,FALSE),"")</f>
        <v>Riyadh</v>
      </c>
      <c r="E312" s="7" t="str">
        <f>IFERROR(VLOOKUP(A312,'[2]Total Provider - Dec 2015'!$A$1:$K$1232,5,FALSE),"")</f>
        <v>Riyadh</v>
      </c>
      <c r="F312" s="7" t="str">
        <f>IFERROR(VLOOKUP(A312,'[2]Total Provider - Dec 2015'!$A$1:$K$1232,6,FALSE),"")</f>
        <v>Arrawdah - 12 exit</v>
      </c>
      <c r="G312" s="7" t="str">
        <f>IFERROR(VLOOKUP(A312,'[2]Total Provider - Dec 2015'!$A$1:$K$1232,7,FALSE),"")</f>
        <v>0112088585</v>
      </c>
      <c r="H312" s="10" t="str">
        <f>IFERROR(VLOOKUP(A312,'[2]Total Provider - Dec 2015'!$A$1:$K$1232,8,FALSE),"")</f>
        <v>الروضة، مخرج 12</v>
      </c>
      <c r="I312" s="10" t="str">
        <f>IFERROR(VLOOKUP(A312,'[2]Total Provider - Dec 2015'!$A$1:$K$1232,9,FALSE),"")</f>
        <v>الرياض</v>
      </c>
      <c r="J312" s="10" t="str">
        <f>IFERROR(VLOOKUP(A312,'[2]Total Provider - Dec 2015'!$A$1:$K$1232,10,FALSE),"")</f>
        <v>الرياض</v>
      </c>
      <c r="K312" s="10" t="str">
        <f>IFERROR(VLOOKUP(A312,'[2]Total Provider - Dec 2015'!$A$1:$K$1232,11,FALSE),"")</f>
        <v xml:space="preserve">مركز المشفى الطبي </v>
      </c>
    </row>
    <row r="313" spans="1:11" hidden="1" x14ac:dyDescent="0.25">
      <c r="A313" s="5">
        <v>21911</v>
      </c>
      <c r="B313" s="6" t="str">
        <f>IFERROR(VLOOKUP(A313,'[2]Total Provider - Dec 2015'!$A$1:$K$1232,2,FALSE),"")</f>
        <v>Al Zafer Polyclinic</v>
      </c>
      <c r="C313" s="7" t="str">
        <f>IFERROR(VLOOKUP(A313,'[2]Total Provider - Dec 2015'!$A$1:$K$1232,3,FALSE),"")</f>
        <v>NWS</v>
      </c>
      <c r="D313" s="7" t="str">
        <f>IFERROR(VLOOKUP(A313,'[2]Total Provider - Dec 2015'!$A$1:$K$1232,4,FALSE),"")</f>
        <v>Makkah</v>
      </c>
      <c r="E313" s="7" t="str">
        <f>IFERROR(VLOOKUP(A313,'[2]Total Provider - Dec 2015'!$A$1:$K$1232,5,FALSE),"")</f>
        <v>Jeddah</v>
      </c>
      <c r="F313" s="7" t="str">
        <f>IFERROR(VLOOKUP(A313,'[2]Total Provider - Dec 2015'!$A$1:$K$1232,6,FALSE),"")</f>
        <v>Al Sulaymania</v>
      </c>
      <c r="G313" s="7" t="str">
        <f>IFERROR(VLOOKUP(A313,'[2]Total Provider - Dec 2015'!$A$1:$K$1232,7,FALSE),"")</f>
        <v>0126405565</v>
      </c>
      <c r="H313" s="10" t="str">
        <f>IFERROR(VLOOKUP(A313,'[2]Total Provider - Dec 2015'!$A$1:$K$1232,8,FALSE),"")</f>
        <v>السليمانية</v>
      </c>
      <c r="I313" s="10" t="str">
        <f>IFERROR(VLOOKUP(A313,'[2]Total Provider - Dec 2015'!$A$1:$K$1232,9,FALSE),"")</f>
        <v>جدة</v>
      </c>
      <c r="J313" s="10" t="str">
        <f>IFERROR(VLOOKUP(A313,'[2]Total Provider - Dec 2015'!$A$1:$K$1232,10,FALSE),"")</f>
        <v>مكة المكرمة</v>
      </c>
      <c r="K313" s="10" t="str">
        <f>IFERROR(VLOOKUP(A313,'[2]Total Provider - Dec 2015'!$A$1:$K$1232,11,FALSE),"")</f>
        <v xml:space="preserve">مستوصف الظافر الطبي </v>
      </c>
    </row>
    <row r="314" spans="1:11" hidden="1" x14ac:dyDescent="0.25">
      <c r="A314" s="5">
        <v>21912</v>
      </c>
      <c r="B314" s="6" t="str">
        <f>IFERROR(VLOOKUP(A314,'[2]Total Provider - Dec 2015'!$A$1:$K$1232,2,FALSE),"")</f>
        <v>Al Rahaily Polyclinic</v>
      </c>
      <c r="C314" s="7" t="str">
        <f>IFERROR(VLOOKUP(A314,'[2]Total Provider - Dec 2015'!$A$1:$K$1232,3,FALSE),"")</f>
        <v>NWS</v>
      </c>
      <c r="D314" s="7" t="str">
        <f>IFERROR(VLOOKUP(A314,'[2]Total Provider - Dec 2015'!$A$1:$K$1232,4,FALSE),"")</f>
        <v>Makkah</v>
      </c>
      <c r="E314" s="7" t="str">
        <f>IFERROR(VLOOKUP(A314,'[2]Total Provider - Dec 2015'!$A$1:$K$1232,5,FALSE),"")</f>
        <v>Jeddah</v>
      </c>
      <c r="F314" s="7" t="str">
        <f>IFERROR(VLOOKUP(A314,'[2]Total Provider - Dec 2015'!$A$1:$K$1232,6,FALSE),"")</f>
        <v>Al Rahaily Dist., Madinah road</v>
      </c>
      <c r="G314" s="7" t="str">
        <f>IFERROR(VLOOKUP(A314,'[2]Total Provider - Dec 2015'!$A$1:$K$1232,7,FALSE),"")</f>
        <v>0122894583</v>
      </c>
      <c r="H314" s="10" t="str">
        <f>IFERROR(VLOOKUP(A314,'[2]Total Provider - Dec 2015'!$A$1:$K$1232,8,FALSE),"")</f>
        <v>حي الرحيلي، طريق المدينة</v>
      </c>
      <c r="I314" s="10" t="str">
        <f>IFERROR(VLOOKUP(A314,'[2]Total Provider - Dec 2015'!$A$1:$K$1232,9,FALSE),"")</f>
        <v>جدة</v>
      </c>
      <c r="J314" s="10" t="str">
        <f>IFERROR(VLOOKUP(A314,'[2]Total Provider - Dec 2015'!$A$1:$K$1232,10,FALSE),"")</f>
        <v>مكة المكرمة</v>
      </c>
      <c r="K314" s="10" t="str">
        <f>IFERROR(VLOOKUP(A314,'[2]Total Provider - Dec 2015'!$A$1:$K$1232,11,FALSE),"")</f>
        <v>مجمع عيادات الرحيلي</v>
      </c>
    </row>
    <row r="315" spans="1:11" hidden="1" x14ac:dyDescent="0.25">
      <c r="A315" s="5">
        <v>21913</v>
      </c>
      <c r="B315" s="6" t="str">
        <f>IFERROR(VLOOKUP(A315,'[2]Total Provider - Dec 2015'!$A$1:$K$1232,2,FALSE),"")</f>
        <v>New Gulail Polyclinic</v>
      </c>
      <c r="C315" s="7" t="str">
        <f>IFERROR(VLOOKUP(A315,'[2]Total Provider - Dec 2015'!$A$1:$K$1232,3,FALSE),"")</f>
        <v>NWS</v>
      </c>
      <c r="D315" s="7" t="str">
        <f>IFERROR(VLOOKUP(A315,'[2]Total Provider - Dec 2015'!$A$1:$K$1232,4,FALSE),"")</f>
        <v>Makkah</v>
      </c>
      <c r="E315" s="7" t="str">
        <f>IFERROR(VLOOKUP(A315,'[2]Total Provider - Dec 2015'!$A$1:$K$1232,5,FALSE),"")</f>
        <v>Jeddah</v>
      </c>
      <c r="F315" s="7" t="str">
        <f>IFERROR(VLOOKUP(A315,'[2]Total Provider - Dec 2015'!$A$1:$K$1232,6,FALSE),"")</f>
        <v>Hasan Hasanain Street</v>
      </c>
      <c r="G315" s="7" t="str">
        <f>IFERROR(VLOOKUP(A315,'[2]Total Provider - Dec 2015'!$A$1:$K$1232,7,FALSE),"")</f>
        <v>0126360346</v>
      </c>
      <c r="H315" s="10" t="str">
        <f>IFERROR(VLOOKUP(A315,'[2]Total Provider - Dec 2015'!$A$1:$K$1232,8,FALSE),"")</f>
        <v>شارع حسن حسنين</v>
      </c>
      <c r="I315" s="10" t="str">
        <f>IFERROR(VLOOKUP(A315,'[2]Total Provider - Dec 2015'!$A$1:$K$1232,9,FALSE),"")</f>
        <v>جدة</v>
      </c>
      <c r="J315" s="10" t="str">
        <f>IFERROR(VLOOKUP(A315,'[2]Total Provider - Dec 2015'!$A$1:$K$1232,10,FALSE),"")</f>
        <v>مكة المكرمة</v>
      </c>
      <c r="K315" s="10" t="str">
        <f>IFERROR(VLOOKUP(A315,'[2]Total Provider - Dec 2015'!$A$1:$K$1232,11,FALSE),"")</f>
        <v>مجمع عيادات غليل الجديد</v>
      </c>
    </row>
    <row r="316" spans="1:11" hidden="1" x14ac:dyDescent="0.25">
      <c r="A316" s="5">
        <v>21914</v>
      </c>
      <c r="B316" s="6" t="str">
        <f>IFERROR(VLOOKUP(A316,'[2]Total Provider - Dec 2015'!$A$1:$K$1232,2,FALSE),"")</f>
        <v>Health Gulf Polyclinic</v>
      </c>
      <c r="C316" s="7" t="str">
        <f>IFERROR(VLOOKUP(A316,'[2]Total Provider - Dec 2015'!$A$1:$K$1232,3,FALSE),"")</f>
        <v>NWR</v>
      </c>
      <c r="D316" s="7" t="str">
        <f>IFERROR(VLOOKUP(A316,'[2]Total Provider - Dec 2015'!$A$1:$K$1232,4,FALSE),"")</f>
        <v>Tabuk</v>
      </c>
      <c r="E316" s="7" t="str">
        <f>IFERROR(VLOOKUP(A316,'[2]Total Provider - Dec 2015'!$A$1:$K$1232,5,FALSE),"")</f>
        <v>Tabuk</v>
      </c>
      <c r="F316" s="7" t="str">
        <f>IFERROR(VLOOKUP(A316,'[2]Total Provider - Dec 2015'!$A$1:$K$1232,6,FALSE),"")</f>
        <v>Tabuk</v>
      </c>
      <c r="G316" s="7" t="str">
        <f>IFERROR(VLOOKUP(A316,'[2]Total Provider - Dec 2015'!$A$1:$K$1232,7,FALSE),"")</f>
        <v>0144211113</v>
      </c>
      <c r="H316" s="10" t="str">
        <f>IFERROR(VLOOKUP(A316,'[2]Total Provider - Dec 2015'!$A$1:$K$1232,8,FALSE),"")</f>
        <v>تبوك</v>
      </c>
      <c r="I316" s="10" t="str">
        <f>IFERROR(VLOOKUP(A316,'[2]Total Provider - Dec 2015'!$A$1:$K$1232,9,FALSE),"")</f>
        <v>تبوك</v>
      </c>
      <c r="J316" s="10" t="str">
        <f>IFERROR(VLOOKUP(A316,'[2]Total Provider - Dec 2015'!$A$1:$K$1232,10,FALSE),"")</f>
        <v>تبوك</v>
      </c>
      <c r="K316" s="10" t="str">
        <f>IFERROR(VLOOKUP(A316,'[2]Total Provider - Dec 2015'!$A$1:$K$1232,11,FALSE),"")</f>
        <v>مجمع عيادات خليج الصحة</v>
      </c>
    </row>
    <row r="317" spans="1:11" hidden="1" x14ac:dyDescent="0.25">
      <c r="A317" s="5">
        <v>21915</v>
      </c>
      <c r="B317" s="6" t="str">
        <f>IFERROR(VLOOKUP(A317,'[2]Total Provider - Dec 2015'!$A$1:$K$1232,2,FALSE),"")</f>
        <v>Al Shomooly Clinic</v>
      </c>
      <c r="C317" s="7" t="str">
        <f>IFERROR(VLOOKUP(A317,'[2]Total Provider - Dec 2015'!$A$1:$K$1232,3,FALSE),"")</f>
        <v>NWS</v>
      </c>
      <c r="D317" s="7" t="str">
        <f>IFERROR(VLOOKUP(A317,'[2]Total Provider - Dec 2015'!$A$1:$K$1232,4,FALSE),"")</f>
        <v>Riyadh</v>
      </c>
      <c r="E317" s="7" t="str">
        <f>IFERROR(VLOOKUP(A317,'[2]Total Provider - Dec 2015'!$A$1:$K$1232,5,FALSE),"")</f>
        <v>Riyadh</v>
      </c>
      <c r="F317" s="7" t="str">
        <f>IFERROR(VLOOKUP(A317,'[2]Total Provider - Dec 2015'!$A$1:$K$1232,6,FALSE),"")</f>
        <v>Exit 5</v>
      </c>
      <c r="G317" s="7" t="str">
        <f>IFERROR(VLOOKUP(A317,'[2]Total Provider - Dec 2015'!$A$1:$K$1232,7,FALSE),"")</f>
        <v>0114543232</v>
      </c>
      <c r="H317" s="10" t="str">
        <f>IFERROR(VLOOKUP(A317,'[2]Total Provider - Dec 2015'!$A$1:$K$1232,8,FALSE),"")</f>
        <v>مخرج 5</v>
      </c>
      <c r="I317" s="10" t="str">
        <f>IFERROR(VLOOKUP(A317,'[2]Total Provider - Dec 2015'!$A$1:$K$1232,9,FALSE),"")</f>
        <v>الرياض</v>
      </c>
      <c r="J317" s="10" t="str">
        <f>IFERROR(VLOOKUP(A317,'[2]Total Provider - Dec 2015'!$A$1:$K$1232,10,FALSE),"")</f>
        <v>الرياض</v>
      </c>
      <c r="K317" s="10" t="str">
        <f>IFERROR(VLOOKUP(A317,'[2]Total Provider - Dec 2015'!$A$1:$K$1232,11,FALSE),"")</f>
        <v>مجمع الطب الشمولي</v>
      </c>
    </row>
    <row r="318" spans="1:11" hidden="1" x14ac:dyDescent="0.25">
      <c r="A318" s="5">
        <v>21916</v>
      </c>
      <c r="B318" s="6" t="str">
        <f>IFERROR(VLOOKUP(A318,'[2]Total Provider - Dec 2015'!$A$1:$K$1232,2,FALSE),"")</f>
        <v>Al Hayah National Hospital</v>
      </c>
      <c r="C318" s="7" t="str">
        <f>IFERROR(VLOOKUP(A318,'[2]Total Provider - Dec 2015'!$A$1:$K$1232,3,FALSE),"")</f>
        <v>NW2</v>
      </c>
      <c r="D318" s="7" t="str">
        <f>IFERROR(VLOOKUP(A318,'[2]Total Provider - Dec 2015'!$A$1:$K$1232,4,FALSE),"")</f>
        <v>Aseer</v>
      </c>
      <c r="E318" s="7" t="str">
        <f>IFERROR(VLOOKUP(A318,'[2]Total Provider - Dec 2015'!$A$1:$K$1232,5,FALSE),"")</f>
        <v>Khamis Mushayt</v>
      </c>
      <c r="F318" s="7" t="str">
        <f>IFERROR(VLOOKUP(A318,'[2]Total Provider - Dec 2015'!$A$1:$K$1232,6,FALSE),"")</f>
        <v>Riyadh Road</v>
      </c>
      <c r="G318" s="7" t="str">
        <f>IFERROR(VLOOKUP(A318,'[2]Total Provider - Dec 2015'!$A$1:$K$1232,7,FALSE),"")</f>
        <v>0172334444</v>
      </c>
      <c r="H318" s="10" t="str">
        <f>IFERROR(VLOOKUP(A318,'[2]Total Provider - Dec 2015'!$A$1:$K$1232,8,FALSE),"")</f>
        <v>طريق الرياض</v>
      </c>
      <c r="I318" s="10" t="str">
        <f>IFERROR(VLOOKUP(A318,'[2]Total Provider - Dec 2015'!$A$1:$K$1232,9,FALSE),"")</f>
        <v>خميس مشيط</v>
      </c>
      <c r="J318" s="10" t="str">
        <f>IFERROR(VLOOKUP(A318,'[2]Total Provider - Dec 2015'!$A$1:$K$1232,10,FALSE),"")</f>
        <v>عسير</v>
      </c>
      <c r="K318" s="10" t="str">
        <f>IFERROR(VLOOKUP(A318,'[2]Total Provider - Dec 2015'!$A$1:$K$1232,11,FALSE),"")</f>
        <v>مستشفى الحياة الوطني</v>
      </c>
    </row>
    <row r="319" spans="1:11" hidden="1" x14ac:dyDescent="0.25">
      <c r="A319" s="5">
        <v>21917</v>
      </c>
      <c r="B319" s="6" t="str">
        <f>IFERROR(VLOOKUP(A319,'[2]Total Provider - Dec 2015'!$A$1:$K$1232,2,FALSE),"")</f>
        <v>Bertal Medical Clinic</v>
      </c>
      <c r="C319" s="7" t="str">
        <f>IFERROR(VLOOKUP(A319,'[2]Total Provider - Dec 2015'!$A$1:$K$1232,3,FALSE),"")</f>
        <v>NW2</v>
      </c>
      <c r="D319" s="7" t="str">
        <f>IFERROR(VLOOKUP(A319,'[2]Total Provider - Dec 2015'!$A$1:$K$1232,4,FALSE),"")</f>
        <v>Riyadh</v>
      </c>
      <c r="E319" s="7" t="str">
        <f>IFERROR(VLOOKUP(A319,'[2]Total Provider - Dec 2015'!$A$1:$K$1232,5,FALSE),"")</f>
        <v>Al Muzahmiya</v>
      </c>
      <c r="F319" s="7" t="str">
        <f>IFERROR(VLOOKUP(A319,'[2]Total Provider - Dec 2015'!$A$1:$K$1232,6,FALSE),"")</f>
        <v>Al Muzahmiya</v>
      </c>
      <c r="G319" s="7" t="str">
        <f>IFERROR(VLOOKUP(A319,'[2]Total Provider - Dec 2015'!$A$1:$K$1232,7,FALSE),"")</f>
        <v>0115233535</v>
      </c>
      <c r="H319" s="10" t="str">
        <f>IFERROR(VLOOKUP(A319,'[2]Total Provider - Dec 2015'!$A$1:$K$1232,8,FALSE),"")</f>
        <v>المزاحمية</v>
      </c>
      <c r="I319" s="10" t="str">
        <f>IFERROR(VLOOKUP(A319,'[2]Total Provider - Dec 2015'!$A$1:$K$1232,9,FALSE),"")</f>
        <v>المزاحمية</v>
      </c>
      <c r="J319" s="10" t="str">
        <f>IFERROR(VLOOKUP(A319,'[2]Total Provider - Dec 2015'!$A$1:$K$1232,10,FALSE),"")</f>
        <v>الرياض</v>
      </c>
      <c r="K319" s="10" t="str">
        <f>IFERROR(VLOOKUP(A319,'[2]Total Provider - Dec 2015'!$A$1:$K$1232,11,FALSE),"")</f>
        <v>مستوصف برتال الطبي</v>
      </c>
    </row>
    <row r="320" spans="1:11" hidden="1" x14ac:dyDescent="0.25">
      <c r="A320" s="5">
        <v>21918</v>
      </c>
      <c r="B320" s="6" t="str">
        <f>IFERROR(VLOOKUP(A320,'[2]Total Provider - Dec 2015'!$A$1:$K$1232,2,FALSE),"")</f>
        <v>Adwaa Al Alami Polyclinic</v>
      </c>
      <c r="C320" s="7" t="str">
        <f>IFERROR(VLOOKUP(A320,'[2]Total Provider - Dec 2015'!$A$1:$K$1232,3,FALSE),"")</f>
        <v>NWS</v>
      </c>
      <c r="D320" s="7" t="str">
        <f>IFERROR(VLOOKUP(A320,'[2]Total Provider - Dec 2015'!$A$1:$K$1232,4,FALSE),"")</f>
        <v>Riyadh</v>
      </c>
      <c r="E320" s="7" t="str">
        <f>IFERROR(VLOOKUP(A320,'[2]Total Provider - Dec 2015'!$A$1:$K$1232,5,FALSE),"")</f>
        <v>Riyadh</v>
      </c>
      <c r="F320" s="7" t="str">
        <f>IFERROR(VLOOKUP(A320,'[2]Total Provider - Dec 2015'!$A$1:$K$1232,6,FALSE),"")</f>
        <v>Al Aziziya District</v>
      </c>
      <c r="G320" s="7" t="str">
        <f>IFERROR(VLOOKUP(A320,'[2]Total Provider - Dec 2015'!$A$1:$K$1232,7,FALSE),"")</f>
        <v>0114954563</v>
      </c>
      <c r="H320" s="10" t="str">
        <f>IFERROR(VLOOKUP(A320,'[2]Total Provider - Dec 2015'!$A$1:$K$1232,8,FALSE),"")</f>
        <v>حي العزيزية</v>
      </c>
      <c r="I320" s="10" t="str">
        <f>IFERROR(VLOOKUP(A320,'[2]Total Provider - Dec 2015'!$A$1:$K$1232,9,FALSE),"")</f>
        <v>الرياض</v>
      </c>
      <c r="J320" s="10" t="str">
        <f>IFERROR(VLOOKUP(A320,'[2]Total Provider - Dec 2015'!$A$1:$K$1232,10,FALSE),"")</f>
        <v>الرياض</v>
      </c>
      <c r="K320" s="10" t="str">
        <f>IFERROR(VLOOKUP(A320,'[2]Total Provider - Dec 2015'!$A$1:$K$1232,11,FALSE),"")</f>
        <v>مجمع عيادات أضواء العالمي الطبي</v>
      </c>
    </row>
    <row r="321" spans="1:11" hidden="1" x14ac:dyDescent="0.25">
      <c r="A321" s="5">
        <v>21927</v>
      </c>
      <c r="B321" s="6" t="str">
        <f>IFERROR(VLOOKUP(A321,'[2]Total Provider - Dec 2015'!$A$1:$K$1232,2,FALSE),"")</f>
        <v>Al Safat American Medical Center</v>
      </c>
      <c r="C321" s="7" t="str">
        <f>IFERROR(VLOOKUP(A321,'[2]Total Provider - Dec 2015'!$A$1:$K$1232,3,FALSE),"")</f>
        <v>NW7</v>
      </c>
      <c r="D321" s="7" t="str">
        <f>IFERROR(VLOOKUP(A321,'[2]Total Provider - Dec 2015'!$A$1:$K$1232,4,FALSE),"")</f>
        <v>Kuwait</v>
      </c>
      <c r="E321" s="7" t="str">
        <f>IFERROR(VLOOKUP(A321,'[2]Total Provider - Dec 2015'!$A$1:$K$1232,5,FALSE),"")</f>
        <v>Kuwait</v>
      </c>
      <c r="F321" s="7" t="str">
        <f>IFERROR(VLOOKUP(A321,'[2]Total Provider - Dec 2015'!$A$1:$K$1232,6,FALSE),"")</f>
        <v>Al Safat</v>
      </c>
      <c r="G321" s="7" t="str">
        <f>IFERROR(VLOOKUP(A321,'[2]Total Provider - Dec 2015'!$A$1:$K$1232,7,FALSE),"")</f>
        <v>0096522247954</v>
      </c>
      <c r="H321" s="10" t="str">
        <f>IFERROR(VLOOKUP(A321,'[2]Total Provider - Dec 2015'!$A$1:$K$1232,8,FALSE),"")</f>
        <v>الصفاة</v>
      </c>
      <c r="I321" s="10" t="str">
        <f>IFERROR(VLOOKUP(A321,'[2]Total Provider - Dec 2015'!$A$1:$K$1232,9,FALSE),"")</f>
        <v>الكويت</v>
      </c>
      <c r="J321" s="10" t="str">
        <f>IFERROR(VLOOKUP(A321,'[2]Total Provider - Dec 2015'!$A$1:$K$1232,10,FALSE),"")</f>
        <v>الكويت</v>
      </c>
      <c r="K321" s="10" t="str">
        <f>IFERROR(VLOOKUP(A321,'[2]Total Provider - Dec 2015'!$A$1:$K$1232,11,FALSE),"")</f>
        <v>مركز الصفاة الأمريكي الطبي</v>
      </c>
    </row>
    <row r="322" spans="1:11" hidden="1" x14ac:dyDescent="0.25">
      <c r="A322" s="5">
        <v>21931</v>
      </c>
      <c r="B322" s="6" t="str">
        <f>IFERROR(VLOOKUP(A322,'[2]Total Provider - Dec 2015'!$A$1:$K$1232,2,FALSE),"")</f>
        <v>Fahd Dental Center (2)</v>
      </c>
      <c r="C322" s="7" t="str">
        <f>IFERROR(VLOOKUP(A322,'[2]Total Provider - Dec 2015'!$A$1:$K$1232,3,FALSE),"")</f>
        <v>NW2</v>
      </c>
      <c r="D322" s="7" t="str">
        <f>IFERROR(VLOOKUP(A322,'[2]Total Provider - Dec 2015'!$A$1:$K$1232,4,FALSE),"")</f>
        <v>Riyadh</v>
      </c>
      <c r="E322" s="7" t="str">
        <f>IFERROR(VLOOKUP(A322,'[2]Total Provider - Dec 2015'!$A$1:$K$1232,5,FALSE),"")</f>
        <v>Riyadh</v>
      </c>
      <c r="F322" s="7" t="str">
        <f>IFERROR(VLOOKUP(A322,'[2]Total Provider - Dec 2015'!$A$1:$K$1232,6,FALSE),"")</f>
        <v>King Fahd Road</v>
      </c>
      <c r="G322" s="7" t="str">
        <f>IFERROR(VLOOKUP(A322,'[2]Total Provider - Dec 2015'!$A$1:$K$1232,7,FALSE),"")</f>
        <v>0114597123</v>
      </c>
      <c r="H322" s="10" t="str">
        <f>IFERROR(VLOOKUP(A322,'[2]Total Provider - Dec 2015'!$A$1:$K$1232,8,FALSE),"")</f>
        <v>طريق الملك فهد</v>
      </c>
      <c r="I322" s="10" t="str">
        <f>IFERROR(VLOOKUP(A322,'[2]Total Provider - Dec 2015'!$A$1:$K$1232,9,FALSE),"")</f>
        <v>الرياض</v>
      </c>
      <c r="J322" s="10" t="str">
        <f>IFERROR(VLOOKUP(A322,'[2]Total Provider - Dec 2015'!$A$1:$K$1232,10,FALSE),"")</f>
        <v>الرياض</v>
      </c>
      <c r="K322" s="10" t="str">
        <f>IFERROR(VLOOKUP(A322,'[2]Total Provider - Dec 2015'!$A$1:$K$1232,11,FALSE),"")</f>
        <v>مستوصف مركز فهد لطب الاسنان (2)</v>
      </c>
    </row>
    <row r="323" spans="1:11" hidden="1" x14ac:dyDescent="0.25">
      <c r="A323" s="5">
        <v>21932</v>
      </c>
      <c r="B323" s="6" t="str">
        <f>IFERROR(VLOOKUP(A323,'[2]Total Provider - Dec 2015'!$A$1:$K$1232,2,FALSE),"")</f>
        <v>Fahd Dental Center (1)</v>
      </c>
      <c r="C323" s="7" t="str">
        <f>IFERROR(VLOOKUP(A323,'[2]Total Provider - Dec 2015'!$A$1:$K$1232,3,FALSE),"")</f>
        <v>NW2</v>
      </c>
      <c r="D323" s="7" t="str">
        <f>IFERROR(VLOOKUP(A323,'[2]Total Provider - Dec 2015'!$A$1:$K$1232,4,FALSE),"")</f>
        <v>Riyadh</v>
      </c>
      <c r="E323" s="7" t="str">
        <f>IFERROR(VLOOKUP(A323,'[2]Total Provider - Dec 2015'!$A$1:$K$1232,5,FALSE),"")</f>
        <v>Riyadh</v>
      </c>
      <c r="F323" s="7" t="str">
        <f>IFERROR(VLOOKUP(A323,'[2]Total Provider - Dec 2015'!$A$1:$K$1232,6,FALSE),"")</f>
        <v>Al Hijaz Road</v>
      </c>
      <c r="G323" s="7" t="str">
        <f>IFERROR(VLOOKUP(A323,'[2]Total Provider - Dec 2015'!$A$1:$K$1232,7,FALSE),"")</f>
        <v>0114612424</v>
      </c>
      <c r="H323" s="10" t="str">
        <f>IFERROR(VLOOKUP(A323,'[2]Total Provider - Dec 2015'!$A$1:$K$1232,8,FALSE),"")</f>
        <v>طريق الحجاز</v>
      </c>
      <c r="I323" s="10" t="str">
        <f>IFERROR(VLOOKUP(A323,'[2]Total Provider - Dec 2015'!$A$1:$K$1232,9,FALSE),"")</f>
        <v>الرياض</v>
      </c>
      <c r="J323" s="10" t="str">
        <f>IFERROR(VLOOKUP(A323,'[2]Total Provider - Dec 2015'!$A$1:$K$1232,10,FALSE),"")</f>
        <v>الرياض</v>
      </c>
      <c r="K323" s="10" t="str">
        <f>IFERROR(VLOOKUP(A323,'[2]Total Provider - Dec 2015'!$A$1:$K$1232,11,FALSE),"")</f>
        <v>مستوصف مركز فهد لطب الاسنان (1)</v>
      </c>
    </row>
    <row r="324" spans="1:11" hidden="1" x14ac:dyDescent="0.25">
      <c r="A324" s="5">
        <v>21933</v>
      </c>
      <c r="B324" s="6" t="str">
        <f>IFERROR(VLOOKUP(A324,'[2]Total Provider - Dec 2015'!$A$1:$K$1232,2,FALSE),"")</f>
        <v>Al Sharq Polyclinic 2</v>
      </c>
      <c r="C324" s="7" t="str">
        <f>IFERROR(VLOOKUP(A324,'[2]Total Provider - Dec 2015'!$A$1:$K$1232,3,FALSE),"")</f>
        <v>NW1</v>
      </c>
      <c r="D324" s="7" t="str">
        <f>IFERROR(VLOOKUP(A324,'[2]Total Provider - Dec 2015'!$A$1:$K$1232,4,FALSE),"")</f>
        <v>Makkah</v>
      </c>
      <c r="E324" s="7" t="str">
        <f>IFERROR(VLOOKUP(A324,'[2]Total Provider - Dec 2015'!$A$1:$K$1232,5,FALSE),"")</f>
        <v>Jeddah</v>
      </c>
      <c r="F324" s="7" t="str">
        <f>IFERROR(VLOOKUP(A324,'[2]Total Provider - Dec 2015'!$A$1:$K$1232,6,FALSE),"")</f>
        <v>Hamza Nour Street</v>
      </c>
      <c r="G324" s="7" t="str">
        <f>IFERROR(VLOOKUP(A324,'[2]Total Provider - Dec 2015'!$A$1:$K$1232,7,FALSE),"")</f>
        <v>0126690656</v>
      </c>
      <c r="H324" s="10" t="str">
        <f>IFERROR(VLOOKUP(A324,'[2]Total Provider - Dec 2015'!$A$1:$K$1232,8,FALSE),"")</f>
        <v xml:space="preserve">شارع حمزة نور </v>
      </c>
      <c r="I324" s="10" t="str">
        <f>IFERROR(VLOOKUP(A324,'[2]Total Provider - Dec 2015'!$A$1:$K$1232,9,FALSE),"")</f>
        <v>جدة</v>
      </c>
      <c r="J324" s="10" t="str">
        <f>IFERROR(VLOOKUP(A324,'[2]Total Provider - Dec 2015'!$A$1:$K$1232,10,FALSE),"")</f>
        <v>مكة المكرمة</v>
      </c>
      <c r="K324" s="10" t="str">
        <f>IFERROR(VLOOKUP(A324,'[2]Total Provider - Dec 2015'!$A$1:$K$1232,11,FALSE),"")</f>
        <v>مستوصف الشرق 2</v>
      </c>
    </row>
    <row r="325" spans="1:11" hidden="1" x14ac:dyDescent="0.25">
      <c r="A325" s="5">
        <v>21935</v>
      </c>
      <c r="B325" s="6" t="str">
        <f>IFERROR(VLOOKUP(A325,'[2]Total Provider - Dec 2015'!$A$1:$K$1232,2,FALSE),"")</f>
        <v>Al Rajhi International Polyclinic</v>
      </c>
      <c r="C325" s="7" t="str">
        <f>IFERROR(VLOOKUP(A325,'[2]Total Provider - Dec 2015'!$A$1:$K$1232,3,FALSE),"")</f>
        <v>NW1</v>
      </c>
      <c r="D325" s="7" t="str">
        <f>IFERROR(VLOOKUP(A325,'[2]Total Provider - Dec 2015'!$A$1:$K$1232,4,FALSE),"")</f>
        <v>Riyadh</v>
      </c>
      <c r="E325" s="7" t="str">
        <f>IFERROR(VLOOKUP(A325,'[2]Total Provider - Dec 2015'!$A$1:$K$1232,5,FALSE),"")</f>
        <v>Riyadh</v>
      </c>
      <c r="F325" s="7" t="str">
        <f>IFERROR(VLOOKUP(A325,'[2]Total Provider - Dec 2015'!$A$1:$K$1232,6,FALSE),"")</f>
        <v>Al Batha District</v>
      </c>
      <c r="G325" s="7" t="str">
        <f>IFERROR(VLOOKUP(A325,'[2]Total Provider - Dec 2015'!$A$1:$K$1232,7,FALSE),"")</f>
        <v>0114036555</v>
      </c>
      <c r="H325" s="10" t="str">
        <f>IFERROR(VLOOKUP(A325,'[2]Total Provider - Dec 2015'!$A$1:$K$1232,8,FALSE),"")</f>
        <v>حي البطحاء</v>
      </c>
      <c r="I325" s="10" t="str">
        <f>IFERROR(VLOOKUP(A325,'[2]Total Provider - Dec 2015'!$A$1:$K$1232,9,FALSE),"")</f>
        <v>الرياض</v>
      </c>
      <c r="J325" s="10" t="str">
        <f>IFERROR(VLOOKUP(A325,'[2]Total Provider - Dec 2015'!$A$1:$K$1232,10,FALSE),"")</f>
        <v>الرياض</v>
      </c>
      <c r="K325" s="10" t="str">
        <f>IFERROR(VLOOKUP(A325,'[2]Total Provider - Dec 2015'!$A$1:$K$1232,11,FALSE),"")</f>
        <v>مجمع عيادات الراجحي الدولي الطبي</v>
      </c>
    </row>
    <row r="326" spans="1:11" hidden="1" x14ac:dyDescent="0.25">
      <c r="A326" s="5">
        <v>21936</v>
      </c>
      <c r="B326" s="6" t="str">
        <f>IFERROR(VLOOKUP(A326,'[2]Total Provider - Dec 2015'!$A$1:$K$1232,2,FALSE),"")</f>
        <v>Olaya International Polyclinic</v>
      </c>
      <c r="C326" s="7" t="str">
        <f>IFERROR(VLOOKUP(A326,'[2]Total Provider - Dec 2015'!$A$1:$K$1232,3,FALSE),"")</f>
        <v>NWS</v>
      </c>
      <c r="D326" s="7" t="str">
        <f>IFERROR(VLOOKUP(A326,'[2]Total Provider - Dec 2015'!$A$1:$K$1232,4,FALSE),"")</f>
        <v>Riyadh</v>
      </c>
      <c r="E326" s="7" t="str">
        <f>IFERROR(VLOOKUP(A326,'[2]Total Provider - Dec 2015'!$A$1:$K$1232,5,FALSE),"")</f>
        <v>Riyadh</v>
      </c>
      <c r="F326" s="7" t="str">
        <f>IFERROR(VLOOKUP(A326,'[2]Total Provider - Dec 2015'!$A$1:$K$1232,6,FALSE),"")</f>
        <v>Olaya Main Road</v>
      </c>
      <c r="G326" s="7" t="str">
        <f>IFERROR(VLOOKUP(A326,'[2]Total Provider - Dec 2015'!$A$1:$K$1232,7,FALSE),"")</f>
        <v>0112930135</v>
      </c>
      <c r="H326" s="10" t="str">
        <f>IFERROR(VLOOKUP(A326,'[2]Total Provider - Dec 2015'!$A$1:$K$1232,8,FALSE),"")</f>
        <v>طريق العليا العام</v>
      </c>
      <c r="I326" s="10" t="str">
        <f>IFERROR(VLOOKUP(A326,'[2]Total Provider - Dec 2015'!$A$1:$K$1232,9,FALSE),"")</f>
        <v>الرياض</v>
      </c>
      <c r="J326" s="10" t="str">
        <f>IFERROR(VLOOKUP(A326,'[2]Total Provider - Dec 2015'!$A$1:$K$1232,10,FALSE),"")</f>
        <v>الرياض</v>
      </c>
      <c r="K326" s="10" t="str">
        <f>IFERROR(VLOOKUP(A326,'[2]Total Provider - Dec 2015'!$A$1:$K$1232,11,FALSE),"")</f>
        <v>مجمع عيادات العليا الدولي الطبي</v>
      </c>
    </row>
    <row r="327" spans="1:11" hidden="1" x14ac:dyDescent="0.25">
      <c r="A327" s="5">
        <v>21937</v>
      </c>
      <c r="B327" s="6" t="str">
        <f>IFERROR(VLOOKUP(A327,'[2]Total Provider - Dec 2015'!$A$1:$K$1232,2,FALSE),"")</f>
        <v>Seha Polyclinic</v>
      </c>
      <c r="C327" s="7" t="str">
        <f>IFERROR(VLOOKUP(A327,'[2]Total Provider - Dec 2015'!$A$1:$K$1232,3,FALSE),"")</f>
        <v>NWR</v>
      </c>
      <c r="D327" s="7" t="str">
        <f>IFERROR(VLOOKUP(A327,'[2]Total Provider - Dec 2015'!$A$1:$K$1232,4,FALSE),"")</f>
        <v>Madinah</v>
      </c>
      <c r="E327" s="7" t="str">
        <f>IFERROR(VLOOKUP(A327,'[2]Total Provider - Dec 2015'!$A$1:$K$1232,5,FALSE),"")</f>
        <v>Madinah</v>
      </c>
      <c r="F327" s="7" t="str">
        <f>IFERROR(VLOOKUP(A327,'[2]Total Provider - Dec 2015'!$A$1:$K$1232,6,FALSE),"")</f>
        <v>Al Azhary District</v>
      </c>
      <c r="G327" s="7" t="str">
        <f>IFERROR(VLOOKUP(A327,'[2]Total Provider - Dec 2015'!$A$1:$K$1232,7,FALSE),"")</f>
        <v>0148462663</v>
      </c>
      <c r="H327" s="10" t="str">
        <f>IFERROR(VLOOKUP(A327,'[2]Total Provider - Dec 2015'!$A$1:$K$1232,8,FALSE),"")</f>
        <v>حي الأزهري</v>
      </c>
      <c r="I327" s="10" t="str">
        <f>IFERROR(VLOOKUP(A327,'[2]Total Provider - Dec 2015'!$A$1:$K$1232,9,FALSE),"")</f>
        <v>المدينة المنورة</v>
      </c>
      <c r="J327" s="10" t="str">
        <f>IFERROR(VLOOKUP(A327,'[2]Total Provider - Dec 2015'!$A$1:$K$1232,10,FALSE),"")</f>
        <v>المدينة المنورة</v>
      </c>
      <c r="K327" s="10" t="str">
        <f>IFERROR(VLOOKUP(A327,'[2]Total Provider - Dec 2015'!$A$1:$K$1232,11,FALSE),"")</f>
        <v>مجمع عيادات صحة الطبي</v>
      </c>
    </row>
    <row r="328" spans="1:11" hidden="1" x14ac:dyDescent="0.25">
      <c r="A328" s="5">
        <v>21939</v>
      </c>
      <c r="B328" s="6" t="str">
        <f>IFERROR(VLOOKUP(A328,'[2]Total Provider - Dec 2015'!$A$1:$K$1232,2,FALSE),"")</f>
        <v>Balghasoon Polyclinic</v>
      </c>
      <c r="C328" s="7" t="str">
        <f>IFERROR(VLOOKUP(A328,'[2]Total Provider - Dec 2015'!$A$1:$K$1232,3,FALSE),"")</f>
        <v>NWS</v>
      </c>
      <c r="D328" s="7" t="str">
        <f>IFERROR(VLOOKUP(A328,'[2]Total Provider - Dec 2015'!$A$1:$K$1232,4,FALSE),"")</f>
        <v>Makkah</v>
      </c>
      <c r="E328" s="7" t="str">
        <f>IFERROR(VLOOKUP(A328,'[2]Total Provider - Dec 2015'!$A$1:$K$1232,5,FALSE),"")</f>
        <v>Jeddah</v>
      </c>
      <c r="F328" s="7" t="str">
        <f>IFERROR(VLOOKUP(A328,'[2]Total Provider - Dec 2015'!$A$1:$K$1232,6,FALSE),"")</f>
        <v>Old Airport Road</v>
      </c>
      <c r="G328" s="7" t="str">
        <f>IFERROR(VLOOKUP(A328,'[2]Total Provider - Dec 2015'!$A$1:$K$1232,7,FALSE),"")</f>
        <v>0126327100</v>
      </c>
      <c r="H328" s="10" t="str">
        <f>IFERROR(VLOOKUP(A328,'[2]Total Provider - Dec 2015'!$A$1:$K$1232,8,FALSE),"")</f>
        <v>طريق المطار القديم</v>
      </c>
      <c r="I328" s="10" t="str">
        <f>IFERROR(VLOOKUP(A328,'[2]Total Provider - Dec 2015'!$A$1:$K$1232,9,FALSE),"")</f>
        <v>جدة</v>
      </c>
      <c r="J328" s="10" t="str">
        <f>IFERROR(VLOOKUP(A328,'[2]Total Provider - Dec 2015'!$A$1:$K$1232,10,FALSE),"")</f>
        <v>مكة المكرمة</v>
      </c>
      <c r="K328" s="10" t="str">
        <f>IFERROR(VLOOKUP(A328,'[2]Total Provider - Dec 2015'!$A$1:$K$1232,11,FALSE),"")</f>
        <v>مستوصف بلغصون</v>
      </c>
    </row>
    <row r="329" spans="1:11" hidden="1" x14ac:dyDescent="0.25">
      <c r="A329" s="5">
        <v>21940</v>
      </c>
      <c r="B329" s="6" t="str">
        <f>IFERROR(VLOOKUP(A329,'[2]Total Provider - Dec 2015'!$A$1:$K$1232,2,FALSE),"")</f>
        <v>Azizia Medical Clinic - Al Ahli</v>
      </c>
      <c r="C329" s="7" t="str">
        <f>IFERROR(VLOOKUP(A329,'[2]Total Provider - Dec 2015'!$A$1:$K$1232,3,FALSE),"")</f>
        <v>NWS</v>
      </c>
      <c r="D329" s="7" t="str">
        <f>IFERROR(VLOOKUP(A329,'[2]Total Provider - Dec 2015'!$A$1:$K$1232,4,FALSE),"")</f>
        <v>Riyadh</v>
      </c>
      <c r="E329" s="7" t="str">
        <f>IFERROR(VLOOKUP(A329,'[2]Total Provider - Dec 2015'!$A$1:$K$1232,5,FALSE),"")</f>
        <v>Riyadh</v>
      </c>
      <c r="F329" s="7" t="str">
        <f>IFERROR(VLOOKUP(A329,'[2]Total Provider - Dec 2015'!$A$1:$K$1232,6,FALSE),"")</f>
        <v>Al Kharj Road</v>
      </c>
      <c r="G329" s="7" t="str">
        <f>IFERROR(VLOOKUP(A329,'[2]Total Provider - Dec 2015'!$A$1:$K$1232,7,FALSE),"")</f>
        <v>0114956127</v>
      </c>
      <c r="H329" s="10" t="str">
        <f>IFERROR(VLOOKUP(A329,'[2]Total Provider - Dec 2015'!$A$1:$K$1232,8,FALSE),"")</f>
        <v xml:space="preserve">طريق الخرج </v>
      </c>
      <c r="I329" s="10" t="str">
        <f>IFERROR(VLOOKUP(A329,'[2]Total Provider - Dec 2015'!$A$1:$K$1232,9,FALSE),"")</f>
        <v>الرياض</v>
      </c>
      <c r="J329" s="10" t="str">
        <f>IFERROR(VLOOKUP(A329,'[2]Total Provider - Dec 2015'!$A$1:$K$1232,10,FALSE),"")</f>
        <v>الرياض</v>
      </c>
      <c r="K329" s="10" t="str">
        <f>IFERROR(VLOOKUP(A329,'[2]Total Provider - Dec 2015'!$A$1:$K$1232,11,FALSE),"")</f>
        <v xml:space="preserve">مركز العزيزية الطبي الأهلي </v>
      </c>
    </row>
    <row r="330" spans="1:11" hidden="1" x14ac:dyDescent="0.25">
      <c r="A330" s="5">
        <v>21947</v>
      </c>
      <c r="B330" s="6" t="str">
        <f>IFERROR(VLOOKUP(A330,'[2]Total Provider - Dec 2015'!$A$1:$K$1232,2,FALSE),"")</f>
        <v>Consultant Radiologists</v>
      </c>
      <c r="C330" s="7" t="str">
        <f>IFERROR(VLOOKUP(A330,'[2]Total Provider - Dec 2015'!$A$1:$K$1232,3,FALSE),"")</f>
        <v>NWS</v>
      </c>
      <c r="D330" s="7" t="str">
        <f>IFERROR(VLOOKUP(A330,'[2]Total Provider - Dec 2015'!$A$1:$K$1232,4,FALSE),"")</f>
        <v>Riyadh</v>
      </c>
      <c r="E330" s="7" t="str">
        <f>IFERROR(VLOOKUP(A330,'[2]Total Provider - Dec 2015'!$A$1:$K$1232,5,FALSE),"")</f>
        <v>Riyadh</v>
      </c>
      <c r="F330" s="7" t="str">
        <f>IFERROR(VLOOKUP(A330,'[2]Total Provider - Dec 2015'!$A$1:$K$1232,6,FALSE),"")</f>
        <v>King Fahad Road</v>
      </c>
      <c r="G330" s="7" t="str">
        <f>IFERROR(VLOOKUP(A330,'[2]Total Provider - Dec 2015'!$A$1:$K$1232,7,FALSE),"")</f>
        <v>0114612266</v>
      </c>
      <c r="H330" s="10" t="str">
        <f>IFERROR(VLOOKUP(A330,'[2]Total Provider - Dec 2015'!$A$1:$K$1232,8,FALSE),"")</f>
        <v>طريق الملك فهد</v>
      </c>
      <c r="I330" s="10" t="str">
        <f>IFERROR(VLOOKUP(A330,'[2]Total Provider - Dec 2015'!$A$1:$K$1232,9,FALSE),"")</f>
        <v>الرياض</v>
      </c>
      <c r="J330" s="10" t="str">
        <f>IFERROR(VLOOKUP(A330,'[2]Total Provider - Dec 2015'!$A$1:$K$1232,10,FALSE),"")</f>
        <v>الرياض</v>
      </c>
      <c r="K330" s="10" t="str">
        <f>IFERROR(VLOOKUP(A330,'[2]Total Provider - Dec 2015'!$A$1:$K$1232,11,FALSE),"")</f>
        <v>شركة مركز الإستشاريون للأشعة التشخيصية</v>
      </c>
    </row>
    <row r="331" spans="1:11" hidden="1" x14ac:dyDescent="0.25">
      <c r="A331" s="5">
        <v>21948</v>
      </c>
      <c r="B331" s="6" t="str">
        <f>IFERROR(VLOOKUP(A331,'[2]Total Provider - Dec 2015'!$A$1:$K$1232,2,FALSE),"")</f>
        <v>Osrat Al Majd Medical Complex (Ex Al Majd Medical Center)</v>
      </c>
      <c r="C331" s="7" t="str">
        <f>IFERROR(VLOOKUP(A331,'[2]Total Provider - Dec 2015'!$A$1:$K$1232,3,FALSE),"")</f>
        <v>NWS</v>
      </c>
      <c r="D331" s="7" t="str">
        <f>IFERROR(VLOOKUP(A331,'[2]Total Provider - Dec 2015'!$A$1:$K$1232,4,FALSE),"")</f>
        <v>Riyadh</v>
      </c>
      <c r="E331" s="7" t="str">
        <f>IFERROR(VLOOKUP(A331,'[2]Total Provider - Dec 2015'!$A$1:$K$1232,5,FALSE),"")</f>
        <v>Riyadh</v>
      </c>
      <c r="F331" s="7" t="str">
        <f>IFERROR(VLOOKUP(A331,'[2]Total Provider - Dec 2015'!$A$1:$K$1232,6,FALSE),"")</f>
        <v>Hamza Bin Abdulmottaleb Street, Al Sweidy Al Gharby District</v>
      </c>
      <c r="G331" s="7" t="str">
        <f>IFERROR(VLOOKUP(A331,'[2]Total Provider - Dec 2015'!$A$1:$K$1232,7,FALSE),"")</f>
        <v>0114182228</v>
      </c>
      <c r="H331" s="10" t="str">
        <f>IFERROR(VLOOKUP(A331,'[2]Total Provider - Dec 2015'!$A$1:$K$1232,8,FALSE),"")</f>
        <v>حي السويدي الغربي، شارع حمزة بن عبد المطلب</v>
      </c>
      <c r="I331" s="10" t="str">
        <f>IFERROR(VLOOKUP(A331,'[2]Total Provider - Dec 2015'!$A$1:$K$1232,9,FALSE),"")</f>
        <v>الرياض</v>
      </c>
      <c r="J331" s="10" t="str">
        <f>IFERROR(VLOOKUP(A331,'[2]Total Provider - Dec 2015'!$A$1:$K$1232,10,FALSE),"")</f>
        <v>الرياض</v>
      </c>
      <c r="K331" s="10" t="str">
        <f>IFERROR(VLOOKUP(A331,'[2]Total Provider - Dec 2015'!$A$1:$K$1232,11,FALSE),"")</f>
        <v>مجمع أسرة المجد الطبي</v>
      </c>
    </row>
    <row r="332" spans="1:11" hidden="1" x14ac:dyDescent="0.25">
      <c r="A332" s="5">
        <v>21950</v>
      </c>
      <c r="B332" s="6" t="str">
        <f>IFERROR(VLOOKUP(A332,'[2]Total Provider - Dec 2015'!$A$1:$K$1232,2,FALSE),"")</f>
        <v>Islam Medical Clinic</v>
      </c>
      <c r="C332" s="7" t="str">
        <f>IFERROR(VLOOKUP(A332,'[2]Total Provider - Dec 2015'!$A$1:$K$1232,3,FALSE),"")</f>
        <v>NWS</v>
      </c>
      <c r="D332" s="7" t="str">
        <f>IFERROR(VLOOKUP(A332,'[2]Total Provider - Dec 2015'!$A$1:$K$1232,4,FALSE),"")</f>
        <v>Makkah</v>
      </c>
      <c r="E332" s="7" t="str">
        <f>IFERROR(VLOOKUP(A332,'[2]Total Provider - Dec 2015'!$A$1:$K$1232,5,FALSE),"")</f>
        <v>Jeddah</v>
      </c>
      <c r="F332" s="7" t="str">
        <f>IFERROR(VLOOKUP(A332,'[2]Total Provider - Dec 2015'!$A$1:$K$1232,6,FALSE),"")</f>
        <v>Al Jamea District, Al Imam Laith Street</v>
      </c>
      <c r="G332" s="7" t="str">
        <f>IFERROR(VLOOKUP(A332,'[2]Total Provider - Dec 2015'!$A$1:$K$1232,7,FALSE),"")</f>
        <v>0126871077</v>
      </c>
      <c r="H332" s="10" t="str">
        <f>IFERROR(VLOOKUP(A332,'[2]Total Provider - Dec 2015'!$A$1:$K$1232,8,FALSE),"")</f>
        <v>حي الجامعة، شارع الامام ليث</v>
      </c>
      <c r="I332" s="10" t="str">
        <f>IFERROR(VLOOKUP(A332,'[2]Total Provider - Dec 2015'!$A$1:$K$1232,9,FALSE),"")</f>
        <v>جدة</v>
      </c>
      <c r="J332" s="10" t="str">
        <f>IFERROR(VLOOKUP(A332,'[2]Total Provider - Dec 2015'!$A$1:$K$1232,10,FALSE),"")</f>
        <v>مكة المكرمة</v>
      </c>
      <c r="K332" s="10" t="str">
        <f>IFERROR(VLOOKUP(A332,'[2]Total Provider - Dec 2015'!$A$1:$K$1232,11,FALSE),"")</f>
        <v>مستوصف اسلام الطبي</v>
      </c>
    </row>
    <row r="333" spans="1:11" hidden="1" x14ac:dyDescent="0.25">
      <c r="A333" s="5">
        <v>21966</v>
      </c>
      <c r="B333" s="6" t="str">
        <f>IFERROR(VLOOKUP(A333,'[2]Total Provider - Dec 2015'!$A$1:$K$1232,2,FALSE),"")</f>
        <v>Kahhal Medical Complex</v>
      </c>
      <c r="C333" s="7" t="str">
        <f>IFERROR(VLOOKUP(A333,'[2]Total Provider - Dec 2015'!$A$1:$K$1232,3,FALSE),"")</f>
        <v>NW4</v>
      </c>
      <c r="D333" s="7" t="str">
        <f>IFERROR(VLOOKUP(A333,'[2]Total Provider - Dec 2015'!$A$1:$K$1232,4,FALSE),"")</f>
        <v>Eastern Province</v>
      </c>
      <c r="E333" s="7" t="str">
        <f>IFERROR(VLOOKUP(A333,'[2]Total Provider - Dec 2015'!$A$1:$K$1232,5,FALSE),"")</f>
        <v>Dammam</v>
      </c>
      <c r="F333" s="7" t="str">
        <f>IFERROR(VLOOKUP(A333,'[2]Total Provider - Dec 2015'!$A$1:$K$1232,6,FALSE),"")</f>
        <v>Al Mubarkiya District</v>
      </c>
      <c r="G333" s="7" t="str">
        <f>IFERROR(VLOOKUP(A333,'[2]Total Provider - Dec 2015'!$A$1:$K$1232,7,FALSE),"")</f>
        <v>0138097777</v>
      </c>
      <c r="H333" s="10" t="str">
        <f>IFERROR(VLOOKUP(A333,'[2]Total Provider - Dec 2015'!$A$1:$K$1232,8,FALSE),"")</f>
        <v>حي المباركية</v>
      </c>
      <c r="I333" s="10" t="str">
        <f>IFERROR(VLOOKUP(A333,'[2]Total Provider - Dec 2015'!$A$1:$K$1232,9,FALSE),"")</f>
        <v>الدمام</v>
      </c>
      <c r="J333" s="10" t="str">
        <f>IFERROR(VLOOKUP(A333,'[2]Total Provider - Dec 2015'!$A$1:$K$1232,10,FALSE),"")</f>
        <v>المنطقة الشرقية</v>
      </c>
      <c r="K333" s="10" t="str">
        <f>IFERROR(VLOOKUP(A333,'[2]Total Provider - Dec 2015'!$A$1:$K$1232,11,FALSE),"")</f>
        <v>مجمع الكحال الطبي</v>
      </c>
    </row>
    <row r="334" spans="1:11" hidden="1" x14ac:dyDescent="0.25">
      <c r="A334" s="5">
        <v>21967</v>
      </c>
      <c r="B334" s="6" t="str">
        <f>IFERROR(VLOOKUP(A334,'[2]Total Provider - Dec 2015'!$A$1:$K$1232,2,FALSE),"")</f>
        <v>Al Faiha Medical Center</v>
      </c>
      <c r="C334" s="7" t="str">
        <f>IFERROR(VLOOKUP(A334,'[2]Total Provider - Dec 2015'!$A$1:$K$1232,3,FALSE),"")</f>
        <v>NWS</v>
      </c>
      <c r="D334" s="7" t="str">
        <f>IFERROR(VLOOKUP(A334,'[2]Total Provider - Dec 2015'!$A$1:$K$1232,4,FALSE),"")</f>
        <v>Riyadh</v>
      </c>
      <c r="E334" s="7" t="str">
        <f>IFERROR(VLOOKUP(A334,'[2]Total Provider - Dec 2015'!$A$1:$K$1232,5,FALSE),"")</f>
        <v>Riyadh</v>
      </c>
      <c r="F334" s="7" t="str">
        <f>IFERROR(VLOOKUP(A334,'[2]Total Provider - Dec 2015'!$A$1:$K$1232,6,FALSE),"")</f>
        <v>Imam Ahmed Ibn Hanbal Street</v>
      </c>
      <c r="G334" s="7" t="str">
        <f>IFERROR(VLOOKUP(A334,'[2]Total Provider - Dec 2015'!$A$1:$K$1232,7,FALSE),"")</f>
        <v>0112328888</v>
      </c>
      <c r="H334" s="10" t="str">
        <f>IFERROR(VLOOKUP(A334,'[2]Total Provider - Dec 2015'!$A$1:$K$1232,8,FALSE),"")</f>
        <v>شارع الإمام أحمد بن حنبل</v>
      </c>
      <c r="I334" s="10" t="str">
        <f>IFERROR(VLOOKUP(A334,'[2]Total Provider - Dec 2015'!$A$1:$K$1232,9,FALSE),"")</f>
        <v>الرياض</v>
      </c>
      <c r="J334" s="10" t="str">
        <f>IFERROR(VLOOKUP(A334,'[2]Total Provider - Dec 2015'!$A$1:$K$1232,10,FALSE),"")</f>
        <v>الرياض</v>
      </c>
      <c r="K334" s="10" t="str">
        <f>IFERROR(VLOOKUP(A334,'[2]Total Provider - Dec 2015'!$A$1:$K$1232,11,FALSE),"")</f>
        <v>مستوصف الفيحاء الطبي</v>
      </c>
    </row>
    <row r="335" spans="1:11" hidden="1" x14ac:dyDescent="0.25">
      <c r="A335" s="5">
        <v>21971</v>
      </c>
      <c r="B335" s="6" t="str">
        <f>IFERROR(VLOOKUP(A335,'[2]Total Provider - Dec 2015'!$A$1:$K$1232,2,FALSE),"")</f>
        <v>Welcare Clinic - Mirdiff</v>
      </c>
      <c r="C335" s="7" t="str">
        <f>IFERROR(VLOOKUP(A335,'[2]Total Provider - Dec 2015'!$A$1:$K$1232,3,FALSE),"")</f>
        <v>NW7</v>
      </c>
      <c r="D335" s="7" t="str">
        <f>IFERROR(VLOOKUP(A335,'[2]Total Provider - Dec 2015'!$A$1:$K$1232,4,FALSE),"")</f>
        <v>UAE</v>
      </c>
      <c r="E335" s="7" t="str">
        <f>IFERROR(VLOOKUP(A335,'[2]Total Provider - Dec 2015'!$A$1:$K$1232,5,FALSE),"")</f>
        <v>Dubai</v>
      </c>
      <c r="F335" s="7" t="str">
        <f>IFERROR(VLOOKUP(A335,'[2]Total Provider - Dec 2015'!$A$1:$K$1232,6,FALSE),"")</f>
        <v>Uptown Mirdiff,Office 13, Ground Floor, 47th Street</v>
      </c>
      <c r="G335" s="7" t="str">
        <f>IFERROR(VLOOKUP(A335,'[2]Total Provider - Dec 2015'!$A$1:$K$1232,7,FALSE),"")</f>
        <v>0097142881302</v>
      </c>
      <c r="H335" s="10" t="str">
        <f>IFERROR(VLOOKUP(A335,'[2]Total Provider - Dec 2015'!$A$1:$K$1232,8,FALSE),"")</f>
        <v>وسط مردف,مكتب رقم 13 الدور الارضي شارع 47</v>
      </c>
      <c r="I335" s="10" t="str">
        <f>IFERROR(VLOOKUP(A335,'[2]Total Provider - Dec 2015'!$A$1:$K$1232,9,FALSE),"")</f>
        <v>دبي</v>
      </c>
      <c r="J335" s="10" t="str">
        <f>IFERROR(VLOOKUP(A335,'[2]Total Provider - Dec 2015'!$A$1:$K$1232,10,FALSE),"")</f>
        <v>الإمارات</v>
      </c>
      <c r="K335" s="10" t="str">
        <f>IFERROR(VLOOKUP(A335,'[2]Total Provider - Dec 2015'!$A$1:$K$1232,11,FALSE),"")</f>
        <v>مستوصف ويلكير - مرديف</v>
      </c>
    </row>
    <row r="336" spans="1:11" hidden="1" x14ac:dyDescent="0.25">
      <c r="A336" s="5">
        <v>21973</v>
      </c>
      <c r="B336" s="6" t="str">
        <f>IFERROR(VLOOKUP(A336,'[2]Total Provider - Dec 2015'!$A$1:$K$1232,2,FALSE),"")</f>
        <v>Al Faiha Polyclinic</v>
      </c>
      <c r="C336" s="7" t="str">
        <f>IFERROR(VLOOKUP(A336,'[2]Total Provider - Dec 2015'!$A$1:$K$1232,3,FALSE),"")</f>
        <v>NWS</v>
      </c>
      <c r="D336" s="7" t="str">
        <f>IFERROR(VLOOKUP(A336,'[2]Total Provider - Dec 2015'!$A$1:$K$1232,4,FALSE),"")</f>
        <v>Riyadh</v>
      </c>
      <c r="E336" s="7" t="str">
        <f>IFERROR(VLOOKUP(A336,'[2]Total Provider - Dec 2015'!$A$1:$K$1232,5,FALSE),"")</f>
        <v>Al Artawiya</v>
      </c>
      <c r="F336" s="7" t="str">
        <f>IFERROR(VLOOKUP(A336,'[2]Total Provider - Dec 2015'!$A$1:$K$1232,6,FALSE),"")</f>
        <v>Al Rowaysh District, Al Bareed Street</v>
      </c>
      <c r="G336" s="7" t="str">
        <f>IFERROR(VLOOKUP(A336,'[2]Total Provider - Dec 2015'!$A$1:$K$1232,7,FALSE),"")</f>
        <v>0164360333</v>
      </c>
      <c r="H336" s="10" t="str">
        <f>IFERROR(VLOOKUP(A336,'[2]Total Provider - Dec 2015'!$A$1:$K$1232,8,FALSE),"")</f>
        <v>شارع البريد، حي الرويش</v>
      </c>
      <c r="I336" s="10" t="str">
        <f>IFERROR(VLOOKUP(A336,'[2]Total Provider - Dec 2015'!$A$1:$K$1232,9,FALSE),"")</f>
        <v>الأرطاوية</v>
      </c>
      <c r="J336" s="10" t="str">
        <f>IFERROR(VLOOKUP(A336,'[2]Total Provider - Dec 2015'!$A$1:$K$1232,10,FALSE),"")</f>
        <v>الرياض</v>
      </c>
      <c r="K336" s="10" t="str">
        <f>IFERROR(VLOOKUP(A336,'[2]Total Provider - Dec 2015'!$A$1:$K$1232,11,FALSE),"")</f>
        <v>مجمع عيادات الفيحاء الطبي - الأرطاوية</v>
      </c>
    </row>
    <row r="337" spans="1:11" hidden="1" x14ac:dyDescent="0.25">
      <c r="A337" s="5">
        <v>21974</v>
      </c>
      <c r="B337" s="6" t="str">
        <f>IFERROR(VLOOKUP(A337,'[2]Total Provider - Dec 2015'!$A$1:$K$1232,2,FALSE),"")</f>
        <v>Al Faiha Polyclinic</v>
      </c>
      <c r="C337" s="7" t="str">
        <f>IFERROR(VLOOKUP(A337,'[2]Total Provider - Dec 2015'!$A$1:$K$1232,3,FALSE),"")</f>
        <v>NWS</v>
      </c>
      <c r="D337" s="7" t="str">
        <f>IFERROR(VLOOKUP(A337,'[2]Total Provider - Dec 2015'!$A$1:$K$1232,4,FALSE),"")</f>
        <v>Northern Border</v>
      </c>
      <c r="E337" s="7" t="str">
        <f>IFERROR(VLOOKUP(A337,'[2]Total Provider - Dec 2015'!$A$1:$K$1232,5,FALSE),"")</f>
        <v xml:space="preserve">Rafha'a </v>
      </c>
      <c r="F337" s="7" t="str">
        <f>IFERROR(VLOOKUP(A337,'[2]Total Provider - Dec 2015'!$A$1:$K$1232,6,FALSE),"")</f>
        <v>40 Street, Al Namozajeya District</v>
      </c>
      <c r="G337" s="7" t="str">
        <f>IFERROR(VLOOKUP(A337,'[2]Total Provider - Dec 2015'!$A$1:$K$1232,7,FALSE),"")</f>
        <v>0146764000</v>
      </c>
      <c r="H337" s="10" t="str">
        <f>IFERROR(VLOOKUP(A337,'[2]Total Provider - Dec 2015'!$A$1:$K$1232,8,FALSE),"")</f>
        <v>حي النموذجية، شارع الأربعين</v>
      </c>
      <c r="I337" s="10" t="str">
        <f>IFERROR(VLOOKUP(A337,'[2]Total Provider - Dec 2015'!$A$1:$K$1232,9,FALSE),"")</f>
        <v>رفحاء</v>
      </c>
      <c r="J337" s="10" t="str">
        <f>IFERROR(VLOOKUP(A337,'[2]Total Provider - Dec 2015'!$A$1:$K$1232,10,FALSE),"")</f>
        <v>الحدود الشمالية</v>
      </c>
      <c r="K337" s="10" t="str">
        <f>IFERROR(VLOOKUP(A337,'[2]Total Provider - Dec 2015'!$A$1:$K$1232,11,FALSE),"")</f>
        <v>مستوصف الفيحاء برفحاء</v>
      </c>
    </row>
    <row r="338" spans="1:11" hidden="1" x14ac:dyDescent="0.25">
      <c r="A338" s="5">
        <v>21975</v>
      </c>
      <c r="B338" s="6" t="str">
        <f>IFERROR(VLOOKUP(A338,'[2]Total Provider - Dec 2015'!$A$1:$K$1232,2,FALSE),"")</f>
        <v>Shifa Rahima Medical Center (Ex.Shifa Rahima Dispensary)</v>
      </c>
      <c r="C338" s="7" t="str">
        <f>IFERROR(VLOOKUP(A338,'[2]Total Provider - Dec 2015'!$A$1:$K$1232,3,FALSE),"")</f>
        <v>NWS</v>
      </c>
      <c r="D338" s="7" t="str">
        <f>IFERROR(VLOOKUP(A338,'[2]Total Provider - Dec 2015'!$A$1:$K$1232,4,FALSE),"")</f>
        <v>Eastern Province</v>
      </c>
      <c r="E338" s="7" t="str">
        <f>IFERROR(VLOOKUP(A338,'[2]Total Provider - Dec 2015'!$A$1:$K$1232,5,FALSE),"")</f>
        <v>Ras Tanura</v>
      </c>
      <c r="F338" s="7" t="str">
        <f>IFERROR(VLOOKUP(A338,'[2]Total Provider - Dec 2015'!$A$1:$K$1232,6,FALSE),"")</f>
        <v>Al Shamaliya District, Prince Naief Street</v>
      </c>
      <c r="G338" s="7" t="str">
        <f>IFERROR(VLOOKUP(A338,'[2]Total Provider - Dec 2015'!$A$1:$K$1232,7,FALSE),"")</f>
        <v>0136672525</v>
      </c>
      <c r="H338" s="10" t="str">
        <f>IFERROR(VLOOKUP(A338,'[2]Total Provider - Dec 2015'!$A$1:$K$1232,8,FALSE),"")</f>
        <v>حي الشمالية، شارع الأمير نايف</v>
      </c>
      <c r="I338" s="10" t="str">
        <f>IFERROR(VLOOKUP(A338,'[2]Total Provider - Dec 2015'!$A$1:$K$1232,9,FALSE),"")</f>
        <v>رأس تنورة</v>
      </c>
      <c r="J338" s="10" t="str">
        <f>IFERROR(VLOOKUP(A338,'[2]Total Provider - Dec 2015'!$A$1:$K$1232,10,FALSE),"")</f>
        <v>المنطقة الشرقية</v>
      </c>
      <c r="K338" s="10" t="str">
        <f>IFERROR(VLOOKUP(A338,'[2]Total Provider - Dec 2015'!$A$1:$K$1232,11,FALSE),"")</f>
        <v>مجمع عيادات شفاء رحيمة الطبي</v>
      </c>
    </row>
    <row r="339" spans="1:11" hidden="1" x14ac:dyDescent="0.25">
      <c r="A339" s="5">
        <v>21976</v>
      </c>
      <c r="B339" s="6" t="str">
        <f>IFERROR(VLOOKUP(A339,'[2]Total Provider - Dec 2015'!$A$1:$K$1232,2,FALSE),"")</f>
        <v>Al Ogaly Medical Group</v>
      </c>
      <c r="C339" s="7" t="str">
        <f>IFERROR(VLOOKUP(A339,'[2]Total Provider - Dec 2015'!$A$1:$K$1232,3,FALSE),"")</f>
        <v>NW3</v>
      </c>
      <c r="D339" s="7" t="str">
        <f>IFERROR(VLOOKUP(A339,'[2]Total Provider - Dec 2015'!$A$1:$K$1232,4,FALSE),"")</f>
        <v>Madinah</v>
      </c>
      <c r="E339" s="7" t="str">
        <f>IFERROR(VLOOKUP(A339,'[2]Total Provider - Dec 2015'!$A$1:$K$1232,5,FALSE),"")</f>
        <v>Madinah</v>
      </c>
      <c r="F339" s="7" t="str">
        <f>IFERROR(VLOOKUP(A339,'[2]Total Provider - Dec 2015'!$A$1:$K$1232,6,FALSE),"")</f>
        <v>Gorban Al Talea Street</v>
      </c>
      <c r="G339" s="7" t="str">
        <f>IFERROR(VLOOKUP(A339,'[2]Total Provider - Dec 2015'!$A$1:$K$1232,7,FALSE),"")</f>
        <v>0148250561</v>
      </c>
      <c r="H339" s="10" t="str">
        <f>IFERROR(VLOOKUP(A339,'[2]Total Provider - Dec 2015'!$A$1:$K$1232,8,FALSE),"")</f>
        <v>شارع قربان الطالع</v>
      </c>
      <c r="I339" s="10" t="str">
        <f>IFERROR(VLOOKUP(A339,'[2]Total Provider - Dec 2015'!$A$1:$K$1232,9,FALSE),"")</f>
        <v>المدينة المنورة</v>
      </c>
      <c r="J339" s="10" t="str">
        <f>IFERROR(VLOOKUP(A339,'[2]Total Provider - Dec 2015'!$A$1:$K$1232,10,FALSE),"")</f>
        <v>المدينة المنورة</v>
      </c>
      <c r="K339" s="10" t="str">
        <f>IFERROR(VLOOKUP(A339,'[2]Total Provider - Dec 2015'!$A$1:$K$1232,11,FALSE),"")</f>
        <v>مستوصف الدكتور/عبدالرحمن العقالي</v>
      </c>
    </row>
    <row r="340" spans="1:11" hidden="1" x14ac:dyDescent="0.25">
      <c r="A340" s="5">
        <v>21977</v>
      </c>
      <c r="B340" s="6" t="str">
        <f>IFERROR(VLOOKUP(A340,'[2]Total Provider - Dec 2015'!$A$1:$K$1232,2,FALSE),"")</f>
        <v>Pearl Dental Center</v>
      </c>
      <c r="C340" s="7" t="str">
        <f>IFERROR(VLOOKUP(A340,'[2]Total Provider - Dec 2015'!$A$1:$K$1232,3,FALSE),"")</f>
        <v>NW3</v>
      </c>
      <c r="D340" s="7" t="str">
        <f>IFERROR(VLOOKUP(A340,'[2]Total Provider - Dec 2015'!$A$1:$K$1232,4,FALSE),"")</f>
        <v>Makkah</v>
      </c>
      <c r="E340" s="7" t="str">
        <f>IFERROR(VLOOKUP(A340,'[2]Total Provider - Dec 2015'!$A$1:$K$1232,5,FALSE),"")</f>
        <v>Jeddah</v>
      </c>
      <c r="F340" s="7" t="str">
        <f>IFERROR(VLOOKUP(A340,'[2]Total Provider - Dec 2015'!$A$1:$K$1232,6,FALSE),"")</f>
        <v>Al Bawadi Dist., Intersection of Hera'a st. &amp; Al Bawadi</v>
      </c>
      <c r="G340" s="7" t="str">
        <f>IFERROR(VLOOKUP(A340,'[2]Total Provider - Dec 2015'!$A$1:$K$1232,7,FALSE),"")</f>
        <v>0126073030</v>
      </c>
      <c r="H340" s="10" t="str">
        <f>IFERROR(VLOOKUP(A340,'[2]Total Provider - Dec 2015'!$A$1:$K$1232,8,FALSE),"")</f>
        <v>حي البوادي، تقاطع شارع حراء مع البوادي</v>
      </c>
      <c r="I340" s="10" t="str">
        <f>IFERROR(VLOOKUP(A340,'[2]Total Provider - Dec 2015'!$A$1:$K$1232,9,FALSE),"")</f>
        <v>جدة</v>
      </c>
      <c r="J340" s="10" t="str">
        <f>IFERROR(VLOOKUP(A340,'[2]Total Provider - Dec 2015'!$A$1:$K$1232,10,FALSE),"")</f>
        <v>مكة المكرمة</v>
      </c>
      <c r="K340" s="10" t="str">
        <f>IFERROR(VLOOKUP(A340,'[2]Total Provider - Dec 2015'!$A$1:$K$1232,11,FALSE),"")</f>
        <v>مركز الؤلؤة لطب الأسنان</v>
      </c>
    </row>
    <row r="341" spans="1:11" hidden="1" x14ac:dyDescent="0.25">
      <c r="A341" s="5">
        <v>21978</v>
      </c>
      <c r="B341" s="6" t="str">
        <f>IFERROR(VLOOKUP(A341,'[2]Total Provider - Dec 2015'!$A$1:$K$1232,2,FALSE),"")</f>
        <v>Medical Center of Dawa Al Janoub</v>
      </c>
      <c r="C341" s="7" t="str">
        <f>IFERROR(VLOOKUP(A341,'[2]Total Provider - Dec 2015'!$A$1:$K$1232,3,FALSE),"")</f>
        <v>NW2</v>
      </c>
      <c r="D341" s="7" t="str">
        <f>IFERROR(VLOOKUP(A341,'[2]Total Provider - Dec 2015'!$A$1:$K$1232,4,FALSE),"")</f>
        <v>Najran</v>
      </c>
      <c r="E341" s="7" t="str">
        <f>IFERROR(VLOOKUP(A341,'[2]Total Provider - Dec 2015'!$A$1:$K$1232,5,FALSE),"")</f>
        <v>Najran</v>
      </c>
      <c r="F341" s="7" t="str">
        <f>IFERROR(VLOOKUP(A341,'[2]Total Provider - Dec 2015'!$A$1:$K$1232,6,FALSE),"")</f>
        <v xml:space="preserve">Prince Sultan Bin Abdulaziz Street, Al Jarba District </v>
      </c>
      <c r="G341" s="7" t="str">
        <f>IFERROR(VLOOKUP(A341,'[2]Total Provider - Dec 2015'!$A$1:$K$1232,7,FALSE),"")</f>
        <v>0175422076</v>
      </c>
      <c r="H341" s="10" t="str">
        <f>IFERROR(VLOOKUP(A341,'[2]Total Provider - Dec 2015'!$A$1:$K$1232,8,FALSE),"")</f>
        <v>حي الجربة، شارع الامير سلطان بن عبدالعزيز</v>
      </c>
      <c r="I341" s="10" t="str">
        <f>IFERROR(VLOOKUP(A341,'[2]Total Provider - Dec 2015'!$A$1:$K$1232,9,FALSE),"")</f>
        <v>نجران</v>
      </c>
      <c r="J341" s="10" t="str">
        <f>IFERROR(VLOOKUP(A341,'[2]Total Provider - Dec 2015'!$A$1:$K$1232,10,FALSE),"")</f>
        <v>نجران</v>
      </c>
      <c r="K341" s="10" t="str">
        <f>IFERROR(VLOOKUP(A341,'[2]Total Provider - Dec 2015'!$A$1:$K$1232,11,FALSE),"")</f>
        <v>مجمع دواء الجنوب الطبي</v>
      </c>
    </row>
    <row r="342" spans="1:11" hidden="1" x14ac:dyDescent="0.25">
      <c r="A342" s="5">
        <v>21979</v>
      </c>
      <c r="B342" s="6" t="str">
        <f>IFERROR(VLOOKUP(A342,'[2]Total Provider - Dec 2015'!$A$1:$K$1232,2,FALSE),"")</f>
        <v>Dar Al Shifa Medical Center</v>
      </c>
      <c r="C342" s="7" t="str">
        <f>IFERROR(VLOOKUP(A342,'[2]Total Provider - Dec 2015'!$A$1:$K$1232,3,FALSE),"")</f>
        <v>NWS</v>
      </c>
      <c r="D342" s="7" t="str">
        <f>IFERROR(VLOOKUP(A342,'[2]Total Provider - Dec 2015'!$A$1:$K$1232,4,FALSE),"")</f>
        <v>Madinah</v>
      </c>
      <c r="E342" s="7" t="str">
        <f>IFERROR(VLOOKUP(A342,'[2]Total Provider - Dec 2015'!$A$1:$K$1232,5,FALSE),"")</f>
        <v xml:space="preserve">Yanbu Al Bahar </v>
      </c>
      <c r="F342" s="7" t="str">
        <f>IFERROR(VLOOKUP(A342,'[2]Total Provider - Dec 2015'!$A$1:$K$1232,6,FALSE),"")</f>
        <v>Omar Bin Al Khattab Street</v>
      </c>
      <c r="G342" s="7" t="str">
        <f>IFERROR(VLOOKUP(A342,'[2]Total Provider - Dec 2015'!$A$1:$K$1232,7,FALSE),"")</f>
        <v>0143227062</v>
      </c>
      <c r="H342" s="10" t="str">
        <f>IFERROR(VLOOKUP(A342,'[2]Total Provider - Dec 2015'!$A$1:$K$1232,8,FALSE),"")</f>
        <v>شارع عمر بن الخطاب</v>
      </c>
      <c r="I342" s="10" t="str">
        <f>IFERROR(VLOOKUP(A342,'[2]Total Provider - Dec 2015'!$A$1:$K$1232,9,FALSE),"")</f>
        <v>ينبع البحر</v>
      </c>
      <c r="J342" s="10" t="str">
        <f>IFERROR(VLOOKUP(A342,'[2]Total Provider - Dec 2015'!$A$1:$K$1232,10,FALSE),"")</f>
        <v>المدينة المنورة</v>
      </c>
      <c r="K342" s="10" t="str">
        <f>IFERROR(VLOOKUP(A342,'[2]Total Provider - Dec 2015'!$A$1:$K$1232,11,FALSE),"")</f>
        <v>مستوصف دار الشفا الطبي</v>
      </c>
    </row>
    <row r="343" spans="1:11" hidden="1" x14ac:dyDescent="0.25">
      <c r="A343" s="5">
        <v>21980</v>
      </c>
      <c r="B343" s="6" t="str">
        <f>IFERROR(VLOOKUP(A343,'[2]Total Provider - Dec 2015'!$A$1:$K$1232,2,FALSE),"")</f>
        <v>Al Arkan Polyclinic</v>
      </c>
      <c r="C343" s="7" t="str">
        <f>IFERROR(VLOOKUP(A343,'[2]Total Provider - Dec 2015'!$A$1:$K$1232,3,FALSE),"")</f>
        <v>NWS</v>
      </c>
      <c r="D343" s="7" t="str">
        <f>IFERROR(VLOOKUP(A343,'[2]Total Provider - Dec 2015'!$A$1:$K$1232,4,FALSE),"")</f>
        <v>Aseer</v>
      </c>
      <c r="E343" s="7" t="str">
        <f>IFERROR(VLOOKUP(A343,'[2]Total Provider - Dec 2015'!$A$1:$K$1232,5,FALSE),"")</f>
        <v>Abha</v>
      </c>
      <c r="F343" s="7" t="str">
        <f>IFERROR(VLOOKUP(A343,'[2]Total Provider - Dec 2015'!$A$1:$K$1232,6,FALSE),"")</f>
        <v>The Main Street, Al Nomeis District</v>
      </c>
      <c r="G343" s="7" t="str">
        <f>IFERROR(VLOOKUP(A343,'[2]Total Provider - Dec 2015'!$A$1:$K$1232,7,FALSE),"")</f>
        <v>0172282727</v>
      </c>
      <c r="H343" s="10" t="str">
        <f>IFERROR(VLOOKUP(A343,'[2]Total Provider - Dec 2015'!$A$1:$K$1232,8,FALSE),"")</f>
        <v>حي النميص، الشارع العام</v>
      </c>
      <c r="I343" s="10" t="str">
        <f>IFERROR(VLOOKUP(A343,'[2]Total Provider - Dec 2015'!$A$1:$K$1232,9,FALSE),"")</f>
        <v>أبها</v>
      </c>
      <c r="J343" s="10" t="str">
        <f>IFERROR(VLOOKUP(A343,'[2]Total Provider - Dec 2015'!$A$1:$K$1232,10,FALSE),"")</f>
        <v>عسير</v>
      </c>
      <c r="K343" s="10" t="str">
        <f>IFERROR(VLOOKUP(A343,'[2]Total Provider - Dec 2015'!$A$1:$K$1232,11,FALSE),"")</f>
        <v>مستوصف الأركان الطبي</v>
      </c>
    </row>
    <row r="344" spans="1:11" hidden="1" x14ac:dyDescent="0.25">
      <c r="A344" s="5">
        <v>21981</v>
      </c>
      <c r="B344" s="6" t="str">
        <f>IFERROR(VLOOKUP(A344,'[2]Total Provider - Dec 2015'!$A$1:$K$1232,2,FALSE),"")</f>
        <v>Maternity and Child Hospital</v>
      </c>
      <c r="C344" s="7" t="str">
        <f>IFERROR(VLOOKUP(A344,'[2]Total Provider - Dec 2015'!$A$1:$K$1232,3,FALSE),"")</f>
        <v>NW1</v>
      </c>
      <c r="D344" s="7" t="str">
        <f>IFERROR(VLOOKUP(A344,'[2]Total Provider - Dec 2015'!$A$1:$K$1232,4,FALSE),"")</f>
        <v>Aseer</v>
      </c>
      <c r="E344" s="7" t="str">
        <f>IFERROR(VLOOKUP(A344,'[2]Total Provider - Dec 2015'!$A$1:$K$1232,5,FALSE),"")</f>
        <v>Abha</v>
      </c>
      <c r="F344" s="7" t="str">
        <f>IFERROR(VLOOKUP(A344,'[2]Total Provider - Dec 2015'!$A$1:$K$1232,6,FALSE),"")</f>
        <v>Al Yamania District, Next to Abha Genral Hospital</v>
      </c>
      <c r="G344" s="7" t="str">
        <f>IFERROR(VLOOKUP(A344,'[2]Total Provider - Dec 2015'!$A$1:$K$1232,7,FALSE),"")</f>
        <v>0172258000</v>
      </c>
      <c r="H344" s="10" t="str">
        <f>IFERROR(VLOOKUP(A344,'[2]Total Provider - Dec 2015'!$A$1:$K$1232,8,FALSE),"")</f>
        <v>حي اليمانية، بجوار مستشفى أبها العام</v>
      </c>
      <c r="I344" s="10" t="str">
        <f>IFERROR(VLOOKUP(A344,'[2]Total Provider - Dec 2015'!$A$1:$K$1232,9,FALSE),"")</f>
        <v>أبها</v>
      </c>
      <c r="J344" s="10" t="str">
        <f>IFERROR(VLOOKUP(A344,'[2]Total Provider - Dec 2015'!$A$1:$K$1232,10,FALSE),"")</f>
        <v>عسير</v>
      </c>
      <c r="K344" s="10" t="str">
        <f>IFERROR(VLOOKUP(A344,'[2]Total Provider - Dec 2015'!$A$1:$K$1232,11,FALSE),"")</f>
        <v>المستشفى التخصصي للنساء والولادة و الأطفال</v>
      </c>
    </row>
    <row r="345" spans="1:11" hidden="1" x14ac:dyDescent="0.25">
      <c r="A345" s="5">
        <v>21983</v>
      </c>
      <c r="B345" s="6" t="str">
        <f>IFERROR(VLOOKUP(A345,'[2]Total Provider - Dec 2015'!$A$1:$K$1232,2,FALSE),"")</f>
        <v>Al Ansari Medical Clinic</v>
      </c>
      <c r="C345" s="7" t="str">
        <f>IFERROR(VLOOKUP(A345,'[2]Total Provider - Dec 2015'!$A$1:$K$1232,3,FALSE),"")</f>
        <v>NW7</v>
      </c>
      <c r="D345" s="7" t="str">
        <f>IFERROR(VLOOKUP(A345,'[2]Total Provider - Dec 2015'!$A$1:$K$1232,4,FALSE),"")</f>
        <v>Kuwait</v>
      </c>
      <c r="E345" s="7" t="str">
        <f>IFERROR(VLOOKUP(A345,'[2]Total Provider - Dec 2015'!$A$1:$K$1232,5,FALSE),"")</f>
        <v>Kuwait</v>
      </c>
      <c r="F345" s="7" t="str">
        <f>IFERROR(VLOOKUP(A345,'[2]Total Provider - Dec 2015'!$A$1:$K$1232,6,FALSE),"")</f>
        <v>Uptown Mirdiff</v>
      </c>
      <c r="G345" s="7" t="str">
        <f>IFERROR(VLOOKUP(A345,'[2]Total Provider - Dec 2015'!$A$1:$K$1232,7,FALSE),"")</f>
        <v>009655658888</v>
      </c>
      <c r="H345" s="10" t="str">
        <f>IFERROR(VLOOKUP(A345,'[2]Total Provider - Dec 2015'!$A$1:$K$1232,8,FALSE),"")</f>
        <v>السالمية، شارع أبو ذر الغفاري</v>
      </c>
      <c r="I345" s="10" t="str">
        <f>IFERROR(VLOOKUP(A345,'[2]Total Provider - Dec 2015'!$A$1:$K$1232,9,FALSE),"")</f>
        <v>الكويت</v>
      </c>
      <c r="J345" s="10" t="str">
        <f>IFERROR(VLOOKUP(A345,'[2]Total Provider - Dec 2015'!$A$1:$K$1232,10,FALSE),"")</f>
        <v>الكويت</v>
      </c>
      <c r="K345" s="10" t="str">
        <f>IFERROR(VLOOKUP(A345,'[2]Total Provider - Dec 2015'!$A$1:$K$1232,11,FALSE),"")</f>
        <v>مستوصف الأنصاري الطبي</v>
      </c>
    </row>
    <row r="346" spans="1:11" hidden="1" x14ac:dyDescent="0.25">
      <c r="A346" s="5">
        <v>21985</v>
      </c>
      <c r="B346" s="6" t="str">
        <f>IFERROR(VLOOKUP(A346,'[2]Total Provider - Dec 2015'!$A$1:$K$1232,2,FALSE),"")</f>
        <v>Halah Essa Bin Laden Hospital</v>
      </c>
      <c r="C346" s="7" t="str">
        <f>IFERROR(VLOOKUP(A346,'[2]Total Provider - Dec 2015'!$A$1:$K$1232,3,FALSE),"")</f>
        <v>NW3</v>
      </c>
      <c r="D346" s="7" t="str">
        <f>IFERROR(VLOOKUP(A346,'[2]Total Provider - Dec 2015'!$A$1:$K$1232,4,FALSE),"")</f>
        <v>Makkah</v>
      </c>
      <c r="E346" s="7" t="str">
        <f>IFERROR(VLOOKUP(A346,'[2]Total Provider - Dec 2015'!$A$1:$K$1232,5,FALSE),"")</f>
        <v>Jeddah</v>
      </c>
      <c r="F346" s="7" t="str">
        <f>IFERROR(VLOOKUP(A346,'[2]Total Provider - Dec 2015'!$A$1:$K$1232,6,FALSE),"")</f>
        <v>Al Hamra District, Ibrahim Adham Street</v>
      </c>
      <c r="G346" s="7" t="str">
        <f>IFERROR(VLOOKUP(A346,'[2]Total Provider - Dec 2015'!$A$1:$K$1232,7,FALSE),"")</f>
        <v>0126656461</v>
      </c>
      <c r="H346" s="10" t="str">
        <f>IFERROR(VLOOKUP(A346,'[2]Total Provider - Dec 2015'!$A$1:$K$1232,8,FALSE),"")</f>
        <v>حي الحمراء، شارع إبراهيم أدهم</v>
      </c>
      <c r="I346" s="10" t="str">
        <f>IFERROR(VLOOKUP(A346,'[2]Total Provider - Dec 2015'!$A$1:$K$1232,9,FALSE),"")</f>
        <v>جدة</v>
      </c>
      <c r="J346" s="10" t="str">
        <f>IFERROR(VLOOKUP(A346,'[2]Total Provider - Dec 2015'!$A$1:$K$1232,10,FALSE),"")</f>
        <v>مكة المكرمة</v>
      </c>
      <c r="K346" s="10" t="str">
        <f>IFERROR(VLOOKUP(A346,'[2]Total Provider - Dec 2015'!$A$1:$K$1232,11,FALSE),"")</f>
        <v>مستشفى هالة عيسى بن لادن</v>
      </c>
    </row>
    <row r="347" spans="1:11" hidden="1" x14ac:dyDescent="0.25">
      <c r="A347" s="5">
        <v>21986</v>
      </c>
      <c r="B347" s="6" t="str">
        <f>IFERROR(VLOOKUP(A347,'[2]Total Provider - Dec 2015'!$A$1:$K$1232,2,FALSE),"")</f>
        <v>The Elite Medical Complex</v>
      </c>
      <c r="C347" s="7" t="str">
        <f>IFERROR(VLOOKUP(A347,'[2]Total Provider - Dec 2015'!$A$1:$K$1232,3,FALSE),"")</f>
        <v>NW2</v>
      </c>
      <c r="D347" s="7" t="str">
        <f>IFERROR(VLOOKUP(A347,'[2]Total Provider - Dec 2015'!$A$1:$K$1232,4,FALSE),"")</f>
        <v>Makkah</v>
      </c>
      <c r="E347" s="7" t="str">
        <f>IFERROR(VLOOKUP(A347,'[2]Total Provider - Dec 2015'!$A$1:$K$1232,5,FALSE),"")</f>
        <v>Makkah</v>
      </c>
      <c r="F347" s="7" t="str">
        <f>IFERROR(VLOOKUP(A347,'[2]Total Provider - Dec 2015'!$A$1:$K$1232,6,FALSE),"")</f>
        <v>Al Aziziah District, Al Rajhi Towers</v>
      </c>
      <c r="G347" s="7" t="str">
        <f>IFERROR(VLOOKUP(A347,'[2]Total Provider - Dec 2015'!$A$1:$K$1232,7,FALSE),"")</f>
        <v>0125588080</v>
      </c>
      <c r="H347" s="10" t="str">
        <f>IFERROR(VLOOKUP(A347,'[2]Total Provider - Dec 2015'!$A$1:$K$1232,8,FALSE),"")</f>
        <v>حي العزيزية، أبراج الراجحي</v>
      </c>
      <c r="I347" s="10" t="str">
        <f>IFERROR(VLOOKUP(A347,'[2]Total Provider - Dec 2015'!$A$1:$K$1232,9,FALSE),"")</f>
        <v>مكة المكرمة</v>
      </c>
      <c r="J347" s="10" t="str">
        <f>IFERROR(VLOOKUP(A347,'[2]Total Provider - Dec 2015'!$A$1:$K$1232,10,FALSE),"")</f>
        <v>مكة المكرمة</v>
      </c>
      <c r="K347" s="10" t="str">
        <f>IFERROR(VLOOKUP(A347,'[2]Total Provider - Dec 2015'!$A$1:$K$1232,11,FALSE),"")</f>
        <v>مجمع الصفوة الطبي</v>
      </c>
    </row>
    <row r="348" spans="1:11" hidden="1" x14ac:dyDescent="0.25">
      <c r="A348" s="5">
        <v>21987</v>
      </c>
      <c r="B348" s="6" t="str">
        <f>IFERROR(VLOOKUP(A348,'[2]Total Provider - Dec 2015'!$A$1:$K$1232,2,FALSE),"")</f>
        <v>Al Zulfi Polyclinic</v>
      </c>
      <c r="C348" s="7" t="str">
        <f>IFERROR(VLOOKUP(A348,'[2]Total Provider - Dec 2015'!$A$1:$K$1232,3,FALSE),"")</f>
        <v>NWS</v>
      </c>
      <c r="D348" s="7" t="str">
        <f>IFERROR(VLOOKUP(A348,'[2]Total Provider - Dec 2015'!$A$1:$K$1232,4,FALSE),"")</f>
        <v>Riyadh</v>
      </c>
      <c r="E348" s="7" t="str">
        <f>IFERROR(VLOOKUP(A348,'[2]Total Provider - Dec 2015'!$A$1:$K$1232,5,FALSE),"")</f>
        <v>Al Zulfi</v>
      </c>
      <c r="F348" s="7" t="str">
        <f>IFERROR(VLOOKUP(A348,'[2]Total Provider - Dec 2015'!$A$1:$K$1232,6,FALSE),"")</f>
        <v>Al Arbaen Street</v>
      </c>
      <c r="G348" s="7" t="str">
        <f>IFERROR(VLOOKUP(A348,'[2]Total Provider - Dec 2015'!$A$1:$K$1232,7,FALSE),"")</f>
        <v>0164225566</v>
      </c>
      <c r="H348" s="10" t="str">
        <f>IFERROR(VLOOKUP(A348,'[2]Total Provider - Dec 2015'!$A$1:$K$1232,8,FALSE),"")</f>
        <v>شارع الاربعين</v>
      </c>
      <c r="I348" s="10" t="str">
        <f>IFERROR(VLOOKUP(A348,'[2]Total Provider - Dec 2015'!$A$1:$K$1232,9,FALSE),"")</f>
        <v>الزلفي</v>
      </c>
      <c r="J348" s="10" t="str">
        <f>IFERROR(VLOOKUP(A348,'[2]Total Provider - Dec 2015'!$A$1:$K$1232,10,FALSE),"")</f>
        <v>الرياض</v>
      </c>
      <c r="K348" s="10" t="str">
        <f>IFERROR(VLOOKUP(A348,'[2]Total Provider - Dec 2015'!$A$1:$K$1232,11,FALSE),"")</f>
        <v>مجمع عيادات الزلفي الطبي</v>
      </c>
    </row>
    <row r="349" spans="1:11" hidden="1" x14ac:dyDescent="0.25">
      <c r="A349" s="5">
        <v>21989</v>
      </c>
      <c r="B349" s="6" t="str">
        <f>IFERROR(VLOOKUP(A349,'[2]Total Provider - Dec 2015'!$A$1:$K$1232,2,FALSE),"")</f>
        <v>Khalid Polyclinic 1</v>
      </c>
      <c r="C349" s="7" t="str">
        <f>IFERROR(VLOOKUP(A349,'[2]Total Provider - Dec 2015'!$A$1:$K$1232,3,FALSE),"")</f>
        <v>NWR</v>
      </c>
      <c r="D349" s="7" t="str">
        <f>IFERROR(VLOOKUP(A349,'[2]Total Provider - Dec 2015'!$A$1:$K$1232,4,FALSE),"")</f>
        <v>Makkah</v>
      </c>
      <c r="E349" s="7" t="str">
        <f>IFERROR(VLOOKUP(A349,'[2]Total Provider - Dec 2015'!$A$1:$K$1232,5,FALSE),"")</f>
        <v>Jeddah</v>
      </c>
      <c r="F349" s="7" t="str">
        <f>IFERROR(VLOOKUP(A349,'[2]Total Provider - Dec 2015'!$A$1:$K$1232,6,FALSE),"")</f>
        <v>Al Rawabi District, Makkah Road</v>
      </c>
      <c r="G349" s="7" t="str">
        <f>IFERROR(VLOOKUP(A349,'[2]Total Provider - Dec 2015'!$A$1:$K$1232,7,FALSE),"")</f>
        <v>0126203192</v>
      </c>
      <c r="H349" s="10" t="str">
        <f>IFERROR(VLOOKUP(A349,'[2]Total Provider - Dec 2015'!$A$1:$K$1232,8,FALSE),"")</f>
        <v>حي الروابي، طريق مكة</v>
      </c>
      <c r="I349" s="10" t="str">
        <f>IFERROR(VLOOKUP(A349,'[2]Total Provider - Dec 2015'!$A$1:$K$1232,9,FALSE),"")</f>
        <v>جدة</v>
      </c>
      <c r="J349" s="10" t="str">
        <f>IFERROR(VLOOKUP(A349,'[2]Total Provider - Dec 2015'!$A$1:$K$1232,10,FALSE),"")</f>
        <v>مكة المكرمة</v>
      </c>
      <c r="K349" s="10" t="str">
        <f>IFERROR(VLOOKUP(A349,'[2]Total Provider - Dec 2015'!$A$1:$K$1232,11,FALSE),"")</f>
        <v>مستوصف خالد الطبي 1</v>
      </c>
    </row>
    <row r="350" spans="1:11" hidden="1" x14ac:dyDescent="0.25">
      <c r="A350" s="5">
        <v>21990</v>
      </c>
      <c r="B350" s="6" t="str">
        <f>IFERROR(VLOOKUP(A350,'[2]Total Provider - Dec 2015'!$A$1:$K$1232,2,FALSE),"")</f>
        <v>Muhammed S. Bashrahil Hospital</v>
      </c>
      <c r="C350" s="7" t="str">
        <f>IFERROR(VLOOKUP(A350,'[2]Total Provider - Dec 2015'!$A$1:$K$1232,3,FALSE),"")</f>
        <v>NW2</v>
      </c>
      <c r="D350" s="7" t="str">
        <f>IFERROR(VLOOKUP(A350,'[2]Total Provider - Dec 2015'!$A$1:$K$1232,4,FALSE),"")</f>
        <v>Makkah</v>
      </c>
      <c r="E350" s="7" t="str">
        <f>IFERROR(VLOOKUP(A350,'[2]Total Provider - Dec 2015'!$A$1:$K$1232,5,FALSE),"")</f>
        <v>Makkah</v>
      </c>
      <c r="F350" s="7" t="str">
        <f>IFERROR(VLOOKUP(A350,'[2]Total Provider - Dec 2015'!$A$1:$K$1232,6,FALSE),"")</f>
        <v>Kilo 8, Madinah Road</v>
      </c>
      <c r="G350" s="7" t="str">
        <f>IFERROR(VLOOKUP(A350,'[2]Total Provider - Dec 2015'!$A$1:$K$1232,7,FALSE),"")</f>
        <v>0125204444</v>
      </c>
      <c r="H350" s="10" t="str">
        <f>IFERROR(VLOOKUP(A350,'[2]Total Provider - Dec 2015'!$A$1:$K$1232,8,FALSE),"")</f>
        <v xml:space="preserve">كيلو 8، طريق المدينة </v>
      </c>
      <c r="I350" s="10" t="str">
        <f>IFERROR(VLOOKUP(A350,'[2]Total Provider - Dec 2015'!$A$1:$K$1232,9,FALSE),"")</f>
        <v>مكة المكرمة</v>
      </c>
      <c r="J350" s="10" t="str">
        <f>IFERROR(VLOOKUP(A350,'[2]Total Provider - Dec 2015'!$A$1:$K$1232,10,FALSE),"")</f>
        <v>مكة المكرمة</v>
      </c>
      <c r="K350" s="10" t="str">
        <f>IFERROR(VLOOKUP(A350,'[2]Total Provider - Dec 2015'!$A$1:$K$1232,11,FALSE),"")</f>
        <v>مستشفى محمد صالح باشرحيل</v>
      </c>
    </row>
    <row r="351" spans="1:11" hidden="1" x14ac:dyDescent="0.25">
      <c r="A351" s="5">
        <v>21993</v>
      </c>
      <c r="B351" s="6" t="str">
        <f>IFERROR(VLOOKUP(A351,'[2]Total Provider - Dec 2015'!$A$1:$K$1232,2,FALSE),"")</f>
        <v>Ibn Sina Dispensary</v>
      </c>
      <c r="C351" s="7" t="str">
        <f>IFERROR(VLOOKUP(A351,'[2]Total Provider - Dec 2015'!$A$1:$K$1232,3,FALSE),"")</f>
        <v>NWR</v>
      </c>
      <c r="D351" s="7" t="str">
        <f>IFERROR(VLOOKUP(A351,'[2]Total Provider - Dec 2015'!$A$1:$K$1232,4,FALSE),"")</f>
        <v>Riyadh</v>
      </c>
      <c r="E351" s="7" t="str">
        <f>IFERROR(VLOOKUP(A351,'[2]Total Provider - Dec 2015'!$A$1:$K$1232,5,FALSE),"")</f>
        <v>Riyadh</v>
      </c>
      <c r="F351" s="7" t="str">
        <f>IFERROR(VLOOKUP(A351,'[2]Total Provider - Dec 2015'!$A$1:$K$1232,6,FALSE),"")</f>
        <v>Al Amal District, Industrial Square</v>
      </c>
      <c r="G351" s="7" t="str">
        <f>IFERROR(VLOOKUP(A351,'[2]Total Provider - Dec 2015'!$A$1:$K$1232,7,FALSE),"")</f>
        <v>0114480248</v>
      </c>
      <c r="H351" s="10" t="str">
        <f>IFERROR(VLOOKUP(A351,'[2]Total Provider - Dec 2015'!$A$1:$K$1232,8,FALSE),"")</f>
        <v>حي العمل، دوار الصناعية</v>
      </c>
      <c r="I351" s="10" t="str">
        <f>IFERROR(VLOOKUP(A351,'[2]Total Provider - Dec 2015'!$A$1:$K$1232,9,FALSE),"")</f>
        <v>الرياض</v>
      </c>
      <c r="J351" s="10" t="str">
        <f>IFERROR(VLOOKUP(A351,'[2]Total Provider - Dec 2015'!$A$1:$K$1232,10,FALSE),"")</f>
        <v>الرياض</v>
      </c>
      <c r="K351" s="10" t="str">
        <f>IFERROR(VLOOKUP(A351,'[2]Total Provider - Dec 2015'!$A$1:$K$1232,11,FALSE),"")</f>
        <v>مستوصف ابن سيناء الطبي</v>
      </c>
    </row>
    <row r="352" spans="1:11" hidden="1" x14ac:dyDescent="0.25">
      <c r="A352" s="5">
        <v>21994</v>
      </c>
      <c r="B352" s="6" t="str">
        <f>IFERROR(VLOOKUP(A352,'[2]Total Provider - Dec 2015'!$A$1:$K$1232,2,FALSE),"")</f>
        <v>Dentcare</v>
      </c>
      <c r="C352" s="7" t="str">
        <f>IFERROR(VLOOKUP(A352,'[2]Total Provider - Dec 2015'!$A$1:$K$1232,3,FALSE),"")</f>
        <v>NWS</v>
      </c>
      <c r="D352" s="7" t="str">
        <f>IFERROR(VLOOKUP(A352,'[2]Total Provider - Dec 2015'!$A$1:$K$1232,4,FALSE),"")</f>
        <v>Riyadh</v>
      </c>
      <c r="E352" s="7" t="str">
        <f>IFERROR(VLOOKUP(A352,'[2]Total Provider - Dec 2015'!$A$1:$K$1232,5,FALSE),"")</f>
        <v>Riyadh</v>
      </c>
      <c r="F352" s="7" t="str">
        <f>IFERROR(VLOOKUP(A352,'[2]Total Provider - Dec 2015'!$A$1:$K$1232,6,FALSE),"")</f>
        <v>Olaya District, King Fahad Road</v>
      </c>
      <c r="G352" s="7" t="str">
        <f>IFERROR(VLOOKUP(A352,'[2]Total Provider - Dec 2015'!$A$1:$K$1232,7,FALSE),"")</f>
        <v>0112196000</v>
      </c>
      <c r="H352" s="10" t="str">
        <f>IFERROR(VLOOKUP(A352,'[2]Total Provider - Dec 2015'!$A$1:$K$1232,8,FALSE),"")</f>
        <v>حي العليا، طريق الملك فهد</v>
      </c>
      <c r="I352" s="10" t="str">
        <f>IFERROR(VLOOKUP(A352,'[2]Total Provider - Dec 2015'!$A$1:$K$1232,9,FALSE),"")</f>
        <v>الرياض</v>
      </c>
      <c r="J352" s="10" t="str">
        <f>IFERROR(VLOOKUP(A352,'[2]Total Provider - Dec 2015'!$A$1:$K$1232,10,FALSE),"")</f>
        <v>الرياض</v>
      </c>
      <c r="K352" s="10" t="str">
        <f>IFERROR(VLOOKUP(A352,'[2]Total Provider - Dec 2015'!$A$1:$K$1232,11,FALSE),"")</f>
        <v>مجمع عيادات العناية بالأسنان لطب الأسنان (1)</v>
      </c>
    </row>
    <row r="353" spans="1:11" hidden="1" x14ac:dyDescent="0.25">
      <c r="A353" s="5">
        <v>21995</v>
      </c>
      <c r="B353" s="6" t="str">
        <f>IFERROR(VLOOKUP(A353,'[2]Total Provider - Dec 2015'!$A$1:$K$1232,2,FALSE),"")</f>
        <v>Al Barakat Optical</v>
      </c>
      <c r="C353" s="7" t="str">
        <f>IFERROR(VLOOKUP(A353,'[2]Total Provider - Dec 2015'!$A$1:$K$1232,3,FALSE),"")</f>
        <v>NWS</v>
      </c>
      <c r="D353" s="7" t="str">
        <f>IFERROR(VLOOKUP(A353,'[2]Total Provider - Dec 2015'!$A$1:$K$1232,4,FALSE),"")</f>
        <v>Riyadh</v>
      </c>
      <c r="E353" s="7" t="str">
        <f>IFERROR(VLOOKUP(A353,'[2]Total Provider - Dec 2015'!$A$1:$K$1232,5,FALSE),"")</f>
        <v>Riyadh</v>
      </c>
      <c r="F353" s="7" t="str">
        <f>IFERROR(VLOOKUP(A353,'[2]Total Provider - Dec 2015'!$A$1:$K$1232,6,FALSE),"")</f>
        <v xml:space="preserve">Malaz District, Intersection of Salah Al Deen Al Ayoubi St. with Jareer St. </v>
      </c>
      <c r="G353" s="7" t="str">
        <f>IFERROR(VLOOKUP(A353,'[2]Total Provider - Dec 2015'!$A$1:$K$1232,7,FALSE),"")</f>
        <v>0114722677</v>
      </c>
      <c r="H353" s="10" t="str">
        <f>IFERROR(VLOOKUP(A353,'[2]Total Provider - Dec 2015'!$A$1:$K$1232,8,FALSE),"")</f>
        <v xml:space="preserve">حي الملز، تقاطع  شارع صلاح الدين الأيوبي مع شارع جرير </v>
      </c>
      <c r="I353" s="10" t="str">
        <f>IFERROR(VLOOKUP(A353,'[2]Total Provider - Dec 2015'!$A$1:$K$1232,9,FALSE),"")</f>
        <v>الرياض</v>
      </c>
      <c r="J353" s="10" t="str">
        <f>IFERROR(VLOOKUP(A353,'[2]Total Provider - Dec 2015'!$A$1:$K$1232,10,FALSE),"")</f>
        <v>الرياض</v>
      </c>
      <c r="K353" s="10" t="str">
        <f>IFERROR(VLOOKUP(A353,'[2]Total Provider - Dec 2015'!$A$1:$K$1232,11,FALSE),"")</f>
        <v>نظارات البركات</v>
      </c>
    </row>
    <row r="354" spans="1:11" hidden="1" x14ac:dyDescent="0.25">
      <c r="A354" s="5">
        <v>21996</v>
      </c>
      <c r="B354" s="6" t="str">
        <f>IFERROR(VLOOKUP(A354,'[2]Total Provider - Dec 2015'!$A$1:$K$1232,2,FALSE),"")</f>
        <v>Advanced Clinics</v>
      </c>
      <c r="C354" s="7" t="str">
        <f>IFERROR(VLOOKUP(A354,'[2]Total Provider - Dec 2015'!$A$1:$K$1232,3,FALSE),"")</f>
        <v>NW3</v>
      </c>
      <c r="D354" s="7" t="str">
        <f>IFERROR(VLOOKUP(A354,'[2]Total Provider - Dec 2015'!$A$1:$K$1232,4,FALSE),"")</f>
        <v>Riyadh</v>
      </c>
      <c r="E354" s="7" t="str">
        <f>IFERROR(VLOOKUP(A354,'[2]Total Provider - Dec 2015'!$A$1:$K$1232,5,FALSE),"")</f>
        <v>Al Kharj</v>
      </c>
      <c r="F354" s="7" t="str">
        <f>IFERROR(VLOOKUP(A354,'[2]Total Provider - Dec 2015'!$A$1:$K$1232,6,FALSE),"")</f>
        <v>Thumama Street</v>
      </c>
      <c r="G354" s="7" t="str">
        <f>IFERROR(VLOOKUP(A354,'[2]Total Provider - Dec 2015'!$A$1:$K$1232,7,FALSE),"")</f>
        <v>0115495632</v>
      </c>
      <c r="H354" s="10" t="str">
        <f>IFERROR(VLOOKUP(A354,'[2]Total Provider - Dec 2015'!$A$1:$K$1232,8,FALSE),"")</f>
        <v>شارع الثمامة</v>
      </c>
      <c r="I354" s="10" t="str">
        <f>IFERROR(VLOOKUP(A354,'[2]Total Provider - Dec 2015'!$A$1:$K$1232,9,FALSE),"")</f>
        <v>الخرج</v>
      </c>
      <c r="J354" s="10" t="str">
        <f>IFERROR(VLOOKUP(A354,'[2]Total Provider - Dec 2015'!$A$1:$K$1232,10,FALSE),"")</f>
        <v>الرياض</v>
      </c>
      <c r="K354" s="10" t="str">
        <f>IFERROR(VLOOKUP(A354,'[2]Total Provider - Dec 2015'!$A$1:$K$1232,11,FALSE),"")</f>
        <v>مجمع العيادات المتقدمة الإستشارية (2)</v>
      </c>
    </row>
    <row r="355" spans="1:11" hidden="1" x14ac:dyDescent="0.25">
      <c r="A355" s="5">
        <v>21997</v>
      </c>
      <c r="B355" s="6" t="str">
        <f>IFERROR(VLOOKUP(A355,'[2]Total Provider - Dec 2015'!$A$1:$K$1232,2,FALSE),"")</f>
        <v>Rabiah Hospital</v>
      </c>
      <c r="C355" s="7" t="str">
        <f>IFERROR(VLOOKUP(A355,'[2]Total Provider - Dec 2015'!$A$1:$K$1232,3,FALSE),"")</f>
        <v>NWS</v>
      </c>
      <c r="D355" s="7" t="str">
        <f>IFERROR(VLOOKUP(A355,'[2]Total Provider - Dec 2015'!$A$1:$K$1232,4,FALSE),"")</f>
        <v>Riyadh</v>
      </c>
      <c r="E355" s="7" t="str">
        <f>IFERROR(VLOOKUP(A355,'[2]Total Provider - Dec 2015'!$A$1:$K$1232,5,FALSE),"")</f>
        <v>Riyadh</v>
      </c>
      <c r="F355" s="7" t="str">
        <f>IFERROR(VLOOKUP(A355,'[2]Total Provider - Dec 2015'!$A$1:$K$1232,6,FALSE),"")</f>
        <v>Old Al Kharj Road, Al Iskan District</v>
      </c>
      <c r="G355" s="7" t="str">
        <f>IFERROR(VLOOKUP(A355,'[2]Total Provider - Dec 2015'!$A$1:$K$1232,7,FALSE),"")</f>
        <v>0114999000</v>
      </c>
      <c r="H355" s="10" t="str">
        <f>IFERROR(VLOOKUP(A355,'[2]Total Provider - Dec 2015'!$A$1:$K$1232,8,FALSE),"")</f>
        <v>حي الإسكان، طريق الخرج القديم</v>
      </c>
      <c r="I355" s="10" t="str">
        <f>IFERROR(VLOOKUP(A355,'[2]Total Provider - Dec 2015'!$A$1:$K$1232,9,FALSE),"")</f>
        <v>الرياض</v>
      </c>
      <c r="J355" s="10" t="str">
        <f>IFERROR(VLOOKUP(A355,'[2]Total Provider - Dec 2015'!$A$1:$K$1232,10,FALSE),"")</f>
        <v>الرياض</v>
      </c>
      <c r="K355" s="10" t="str">
        <f>IFERROR(VLOOKUP(A355,'[2]Total Provider - Dec 2015'!$A$1:$K$1232,11,FALSE),"")</f>
        <v>مستشفى رابية الطبي</v>
      </c>
    </row>
    <row r="356" spans="1:11" hidden="1" x14ac:dyDescent="0.25">
      <c r="A356" s="5">
        <v>22000</v>
      </c>
      <c r="B356" s="6" t="str">
        <f>IFERROR(VLOOKUP(A356,'[2]Total Provider - Dec 2015'!$A$1:$K$1232,2,FALSE),"")</f>
        <v>Al Haramain Polyclinic</v>
      </c>
      <c r="C356" s="7" t="str">
        <f>IFERROR(VLOOKUP(A356,'[2]Total Provider - Dec 2015'!$A$1:$K$1232,3,FALSE),"")</f>
        <v>NWS</v>
      </c>
      <c r="D356" s="7" t="str">
        <f>IFERROR(VLOOKUP(A356,'[2]Total Provider - Dec 2015'!$A$1:$K$1232,4,FALSE),"")</f>
        <v>Gizan</v>
      </c>
      <c r="E356" s="7" t="str">
        <f>IFERROR(VLOOKUP(A356,'[2]Total Provider - Dec 2015'!$A$1:$K$1232,5,FALSE),"")</f>
        <v>Gizan</v>
      </c>
      <c r="F356" s="7" t="str">
        <f>IFERROR(VLOOKUP(A356,'[2]Total Provider - Dec 2015'!$A$1:$K$1232,6,FALSE),"")</f>
        <v>Al Rawdah District, Prince Sultan Street</v>
      </c>
      <c r="G356" s="7" t="str">
        <f>IFERROR(VLOOKUP(A356,'[2]Total Provider - Dec 2015'!$A$1:$K$1232,7,FALSE),"")</f>
        <v>0173172222</v>
      </c>
      <c r="H356" s="10" t="str">
        <f>IFERROR(VLOOKUP(A356,'[2]Total Provider - Dec 2015'!$A$1:$K$1232,8,FALSE),"")</f>
        <v>حي الروضة، شارع الأمير سلطان</v>
      </c>
      <c r="I356" s="10" t="str">
        <f>IFERROR(VLOOKUP(A356,'[2]Total Provider - Dec 2015'!$A$1:$K$1232,9,FALSE),"")</f>
        <v>جيزان</v>
      </c>
      <c r="J356" s="10" t="str">
        <f>IFERROR(VLOOKUP(A356,'[2]Total Provider - Dec 2015'!$A$1:$K$1232,10,FALSE),"")</f>
        <v>جيزان</v>
      </c>
      <c r="K356" s="10" t="str">
        <f>IFERROR(VLOOKUP(A356,'[2]Total Provider - Dec 2015'!$A$1:$K$1232,11,FALSE),"")</f>
        <v>مجمع الحرمين الطبي - جيزان</v>
      </c>
    </row>
    <row r="357" spans="1:11" hidden="1" x14ac:dyDescent="0.25">
      <c r="A357" s="5">
        <v>22001</v>
      </c>
      <c r="B357" s="6" t="str">
        <f>IFERROR(VLOOKUP(A357,'[2]Total Provider - Dec 2015'!$A$1:$K$1232,2,FALSE),"")</f>
        <v>Al Husam Polyclinic</v>
      </c>
      <c r="C357" s="7" t="str">
        <f>IFERROR(VLOOKUP(A357,'[2]Total Provider - Dec 2015'!$A$1:$K$1232,3,FALSE),"")</f>
        <v>NWS</v>
      </c>
      <c r="D357" s="7" t="str">
        <f>IFERROR(VLOOKUP(A357,'[2]Total Provider - Dec 2015'!$A$1:$K$1232,4,FALSE),"")</f>
        <v>Aseer</v>
      </c>
      <c r="E357" s="7" t="str">
        <f>IFERROR(VLOOKUP(A357,'[2]Total Provider - Dec 2015'!$A$1:$K$1232,5,FALSE),"")</f>
        <v>Khamis Mushayt</v>
      </c>
      <c r="F357" s="7" t="str">
        <f>IFERROR(VLOOKUP(A357,'[2]Total Provider - Dec 2015'!$A$1:$K$1232,6,FALSE),"")</f>
        <v>Khamis Mushyat</v>
      </c>
      <c r="G357" s="7" t="str">
        <f>IFERROR(VLOOKUP(A357,'[2]Total Provider - Dec 2015'!$A$1:$K$1232,7,FALSE),"")</f>
        <v>0172351154</v>
      </c>
      <c r="H357" s="10" t="str">
        <f>IFERROR(VLOOKUP(A357,'[2]Total Provider - Dec 2015'!$A$1:$K$1232,8,FALSE),"")</f>
        <v>خميس مشيط</v>
      </c>
      <c r="I357" s="10" t="str">
        <f>IFERROR(VLOOKUP(A357,'[2]Total Provider - Dec 2015'!$A$1:$K$1232,9,FALSE),"")</f>
        <v>خميس مشيط</v>
      </c>
      <c r="J357" s="10" t="str">
        <f>IFERROR(VLOOKUP(A357,'[2]Total Provider - Dec 2015'!$A$1:$K$1232,10,FALSE),"")</f>
        <v>عسير</v>
      </c>
      <c r="K357" s="10" t="str">
        <f>IFERROR(VLOOKUP(A357,'[2]Total Provider - Dec 2015'!$A$1:$K$1232,11,FALSE),"")</f>
        <v>مستوصف الحسام الطبي - خميس مشيط</v>
      </c>
    </row>
    <row r="358" spans="1:11" hidden="1" x14ac:dyDescent="0.25">
      <c r="A358" s="5">
        <v>22002</v>
      </c>
      <c r="B358" s="6" t="str">
        <f>IFERROR(VLOOKUP(A358,'[2]Total Provider - Dec 2015'!$A$1:$K$1232,2,FALSE),"")</f>
        <v>Al Haramain Polyclinic</v>
      </c>
      <c r="C358" s="7" t="str">
        <f>IFERROR(VLOOKUP(A358,'[2]Total Provider - Dec 2015'!$A$1:$K$1232,3,FALSE),"")</f>
        <v>NWS</v>
      </c>
      <c r="D358" s="7" t="str">
        <f>IFERROR(VLOOKUP(A358,'[2]Total Provider - Dec 2015'!$A$1:$K$1232,4,FALSE),"")</f>
        <v>Aseer</v>
      </c>
      <c r="E358" s="7" t="str">
        <f>IFERROR(VLOOKUP(A358,'[2]Total Provider - Dec 2015'!$A$1:$K$1232,5,FALSE),"")</f>
        <v>Ahad Rufaida</v>
      </c>
      <c r="F358" s="7" t="str">
        <f>IFERROR(VLOOKUP(A358,'[2]Total Provider - Dec 2015'!$A$1:$K$1232,6,FALSE),"")</f>
        <v>Ahad Rufaidah</v>
      </c>
      <c r="G358" s="7" t="str">
        <f>IFERROR(VLOOKUP(A358,'[2]Total Provider - Dec 2015'!$A$1:$K$1232,7,FALSE),"")</f>
        <v>0172507271</v>
      </c>
      <c r="H358" s="10" t="str">
        <f>IFERROR(VLOOKUP(A358,'[2]Total Provider - Dec 2015'!$A$1:$K$1232,8,FALSE),"")</f>
        <v>أحد رفيدة</v>
      </c>
      <c r="I358" s="10" t="str">
        <f>IFERROR(VLOOKUP(A358,'[2]Total Provider - Dec 2015'!$A$1:$K$1232,9,FALSE),"")</f>
        <v>أحد رفيدة</v>
      </c>
      <c r="J358" s="10" t="str">
        <f>IFERROR(VLOOKUP(A358,'[2]Total Provider - Dec 2015'!$A$1:$K$1232,10,FALSE),"")</f>
        <v>عسير</v>
      </c>
      <c r="K358" s="10" t="str">
        <f>IFERROR(VLOOKUP(A358,'[2]Total Provider - Dec 2015'!$A$1:$K$1232,11,FALSE),"")</f>
        <v>مجمع الحرمين الطبي - أحد رفيدة</v>
      </c>
    </row>
    <row r="359" spans="1:11" hidden="1" x14ac:dyDescent="0.25">
      <c r="A359" s="5">
        <v>22004</v>
      </c>
      <c r="B359" s="6" t="str">
        <f>IFERROR(VLOOKUP(A359,'[2]Total Provider - Dec 2015'!$A$1:$K$1232,2,FALSE),"")</f>
        <v>Hussam Optics</v>
      </c>
      <c r="C359" s="7" t="str">
        <f>IFERROR(VLOOKUP(A359,'[2]Total Provider - Dec 2015'!$A$1:$K$1232,3,FALSE),"")</f>
        <v>NW1</v>
      </c>
      <c r="D359" s="7" t="str">
        <f>IFERROR(VLOOKUP(A359,'[2]Total Provider - Dec 2015'!$A$1:$K$1232,4,FALSE),"")</f>
        <v>Makkah</v>
      </c>
      <c r="E359" s="7" t="str">
        <f>IFERROR(VLOOKUP(A359,'[2]Total Provider - Dec 2015'!$A$1:$K$1232,5,FALSE),"")</f>
        <v>Jeddah</v>
      </c>
      <c r="F359" s="7" t="str">
        <f>IFERROR(VLOOKUP(A359,'[2]Total Provider - Dec 2015'!$A$1:$K$1232,6,FALSE),"")</f>
        <v>Al Rawdah District, Jeddah International Market</v>
      </c>
      <c r="G359" s="7" t="str">
        <f>IFERROR(VLOOKUP(A359,'[2]Total Provider - Dec 2015'!$A$1:$K$1232,7,FALSE),"")</f>
        <v>0126658665</v>
      </c>
      <c r="H359" s="10" t="str">
        <f>IFERROR(VLOOKUP(A359,'[2]Total Provider - Dec 2015'!$A$1:$K$1232,8,FALSE),"")</f>
        <v>حي الروضة، سوق جدة الدولي</v>
      </c>
      <c r="I359" s="10" t="str">
        <f>IFERROR(VLOOKUP(A359,'[2]Total Provider - Dec 2015'!$A$1:$K$1232,9,FALSE),"")</f>
        <v>جدة</v>
      </c>
      <c r="J359" s="10" t="str">
        <f>IFERROR(VLOOKUP(A359,'[2]Total Provider - Dec 2015'!$A$1:$K$1232,10,FALSE),"")</f>
        <v>مكة المكرمة</v>
      </c>
      <c r="K359" s="10" t="str">
        <f>IFERROR(VLOOKUP(A359,'[2]Total Provider - Dec 2015'!$A$1:$K$1232,11,FALSE),"")</f>
        <v>حسام للنظارات الطبية</v>
      </c>
    </row>
    <row r="360" spans="1:11" x14ac:dyDescent="0.25">
      <c r="A360" s="5">
        <v>22005</v>
      </c>
      <c r="B360" s="6" t="str">
        <f>IFERROR(VLOOKUP(A360,'[2]Total Provider - Dec 2015'!$A$1:$K$1232,2,FALSE),"")</f>
        <v>Academic Dental Center</v>
      </c>
      <c r="C360" s="7" t="str">
        <f>IFERROR(VLOOKUP(A360,'[2]Total Provider - Dec 2015'!$A$1:$K$1232,3,FALSE),"")</f>
        <v>NW1</v>
      </c>
      <c r="D360" s="7" t="str">
        <f>IFERROR(VLOOKUP(A360,'[2]Total Provider - Dec 2015'!$A$1:$K$1232,4,FALSE),"")</f>
        <v>Eastern Province</v>
      </c>
      <c r="E360" s="7" t="str">
        <f>IFERROR(VLOOKUP(A360,'[2]Total Provider - Dec 2015'!$A$1:$K$1232,5,FALSE),"")</f>
        <v>Khobar</v>
      </c>
      <c r="F360" s="7" t="str">
        <f>IFERROR(VLOOKUP(A360,'[2]Total Provider - Dec 2015'!$A$1:$K$1232,6,FALSE),"")</f>
        <v>Prince Homoud Street</v>
      </c>
      <c r="G360" s="7" t="str">
        <f>IFERROR(VLOOKUP(A360,'[2]Total Provider - Dec 2015'!$A$1:$K$1232,7,FALSE),"")</f>
        <v>0138960888</v>
      </c>
      <c r="H360" s="10" t="str">
        <f>IFERROR(VLOOKUP(A360,'[2]Total Provider - Dec 2015'!$A$1:$K$1232,8,FALSE),"")</f>
        <v>شارع الأمير حمود</v>
      </c>
      <c r="I360" s="10" t="str">
        <f>IFERROR(VLOOKUP(A360,'[2]Total Provider - Dec 2015'!$A$1:$K$1232,9,FALSE),"")</f>
        <v>الخبر</v>
      </c>
      <c r="J360" s="10" t="str">
        <f>IFERROR(VLOOKUP(A360,'[2]Total Provider - Dec 2015'!$A$1:$K$1232,10,FALSE),"")</f>
        <v>المنطقة الشرقية</v>
      </c>
      <c r="K360" s="10" t="str">
        <f>IFERROR(VLOOKUP(A360,'[2]Total Provider - Dec 2015'!$A$1:$K$1232,11,FALSE),"")</f>
        <v xml:space="preserve">المستوصف الأكاديمي للأسنان </v>
      </c>
    </row>
    <row r="361" spans="1:11" hidden="1" x14ac:dyDescent="0.25">
      <c r="A361" s="5">
        <v>22010</v>
      </c>
      <c r="B361" s="6" t="str">
        <f>IFERROR(VLOOKUP(A361,'[2]Total Provider - Dec 2015'!$A$1:$K$1232,2,FALSE),"")</f>
        <v>KIMS (Sun City) Medical Center</v>
      </c>
      <c r="C361" s="7" t="str">
        <f>IFERROR(VLOOKUP(A361,'[2]Total Provider - Dec 2015'!$A$1:$K$1232,3,FALSE),"")</f>
        <v>NWS</v>
      </c>
      <c r="D361" s="7" t="str">
        <f>IFERROR(VLOOKUP(A361,'[2]Total Provider - Dec 2015'!$A$1:$K$1232,4,FALSE),"")</f>
        <v>Eastern Province</v>
      </c>
      <c r="E361" s="7" t="str">
        <f>IFERROR(VLOOKUP(A361,'[2]Total Provider - Dec 2015'!$A$1:$K$1232,5,FALSE),"")</f>
        <v>Jubail</v>
      </c>
      <c r="F361" s="7" t="str">
        <f>IFERROR(VLOOKUP(A361,'[2]Total Provider - Dec 2015'!$A$1:$K$1232,6,FALSE),"")</f>
        <v>Al Janoubiya District, King Faisal Street west,</v>
      </c>
      <c r="G361" s="7" t="str">
        <f>IFERROR(VLOOKUP(A361,'[2]Total Provider - Dec 2015'!$A$1:$K$1232,7,FALSE),"")</f>
        <v>0133620039</v>
      </c>
      <c r="H361" s="10" t="str">
        <f>IFERROR(VLOOKUP(A361,'[2]Total Provider - Dec 2015'!$A$1:$K$1232,8,FALSE),"")</f>
        <v xml:space="preserve">حي الجنوبية، شارع الأمير فيصل الغربي </v>
      </c>
      <c r="I361" s="10" t="str">
        <f>IFERROR(VLOOKUP(A361,'[2]Total Provider - Dec 2015'!$A$1:$K$1232,9,FALSE),"")</f>
        <v>الجبيل</v>
      </c>
      <c r="J361" s="10" t="str">
        <f>IFERROR(VLOOKUP(A361,'[2]Total Provider - Dec 2015'!$A$1:$K$1232,10,FALSE),"")</f>
        <v>المنطقة الشرقية</v>
      </c>
      <c r="K361" s="10" t="str">
        <f>IFERROR(VLOOKUP(A361,'[2]Total Provider - Dec 2015'!$A$1:$K$1232,11,FALSE),"")</f>
        <v>مجمع عيادات شركة شمس المدن - الجبيل</v>
      </c>
    </row>
    <row r="362" spans="1:11" hidden="1" x14ac:dyDescent="0.25">
      <c r="A362" s="5">
        <v>22029</v>
      </c>
      <c r="B362" s="6" t="str">
        <f>IFERROR(VLOOKUP(A362,'[2]Total Provider - Dec 2015'!$A$1:$K$1232,2,FALSE),"")</f>
        <v>Al Zahra General Hospital</v>
      </c>
      <c r="C362" s="7" t="str">
        <f>IFERROR(VLOOKUP(A362,'[2]Total Provider - Dec 2015'!$A$1:$K$1232,3,FALSE),"")</f>
        <v>NW2</v>
      </c>
      <c r="D362" s="7" t="str">
        <f>IFERROR(VLOOKUP(A362,'[2]Total Provider - Dec 2015'!$A$1:$K$1232,4,FALSE),"")</f>
        <v>Eastern Province</v>
      </c>
      <c r="E362" s="7" t="str">
        <f>IFERROR(VLOOKUP(A362,'[2]Total Provider - Dec 2015'!$A$1:$K$1232,5,FALSE),"")</f>
        <v>Qatif</v>
      </c>
      <c r="F362" s="7" t="str">
        <f>IFERROR(VLOOKUP(A362,'[2]Total Provider - Dec 2015'!$A$1:$K$1232,6,FALSE),"")</f>
        <v>Attoubi District, King Faisal Street</v>
      </c>
      <c r="G362" s="7" t="str">
        <f>IFERROR(VLOOKUP(A362,'[2]Total Provider - Dec 2015'!$A$1:$K$1232,7,FALSE),"")</f>
        <v>0138555333</v>
      </c>
      <c r="H362" s="10" t="str">
        <f>IFERROR(VLOOKUP(A362,'[2]Total Provider - Dec 2015'!$A$1:$K$1232,8,FALSE),"")</f>
        <v xml:space="preserve">حي التوبي، شارع الملك فيصل </v>
      </c>
      <c r="I362" s="10" t="str">
        <f>IFERROR(VLOOKUP(A362,'[2]Total Provider - Dec 2015'!$A$1:$K$1232,9,FALSE),"")</f>
        <v>القطيف</v>
      </c>
      <c r="J362" s="10" t="str">
        <f>IFERROR(VLOOKUP(A362,'[2]Total Provider - Dec 2015'!$A$1:$K$1232,10,FALSE),"")</f>
        <v>المنطقة الشرقية</v>
      </c>
      <c r="K362" s="10" t="str">
        <f>IFERROR(VLOOKUP(A362,'[2]Total Provider - Dec 2015'!$A$1:$K$1232,11,FALSE),"")</f>
        <v xml:space="preserve">مستشفى الزهراء العام - بالقطيف </v>
      </c>
    </row>
    <row r="363" spans="1:11" x14ac:dyDescent="0.25">
      <c r="A363" s="5">
        <v>22030</v>
      </c>
      <c r="B363" s="6" t="str">
        <f>IFERROR(VLOOKUP(A363,'[2]Total Provider - Dec 2015'!$A$1:$K$1232,2,FALSE),"")</f>
        <v>Pro Care Hospital</v>
      </c>
      <c r="C363" s="7" t="str">
        <f>IFERROR(VLOOKUP(A363,'[2]Total Provider - Dec 2015'!$A$1:$K$1232,3,FALSE),"")</f>
        <v>NW4</v>
      </c>
      <c r="D363" s="7" t="str">
        <f>IFERROR(VLOOKUP(A363,'[2]Total Provider - Dec 2015'!$A$1:$K$1232,4,FALSE),"")</f>
        <v>Eastern Province</v>
      </c>
      <c r="E363" s="7" t="str">
        <f>IFERROR(VLOOKUP(A363,'[2]Total Provider - Dec 2015'!$A$1:$K$1232,5,FALSE),"")</f>
        <v>Khobar</v>
      </c>
      <c r="F363" s="7" t="str">
        <f>IFERROR(VLOOKUP(A363,'[2]Total Provider - Dec 2015'!$A$1:$K$1232,6,FALSE),"")</f>
        <v>Olaya District, Plan 2/345</v>
      </c>
      <c r="G363" s="7" t="str">
        <f>IFERROR(VLOOKUP(A363,'[2]Total Provider - Dec 2015'!$A$1:$K$1232,7,FALSE),"")</f>
        <v>0138955900</v>
      </c>
      <c r="H363" s="10" t="str">
        <f>IFERROR(VLOOKUP(A363,'[2]Total Provider - Dec 2015'!$A$1:$K$1232,8,FALSE),"")</f>
        <v>حي العليا، مخطط 2/ 345</v>
      </c>
      <c r="I363" s="10" t="str">
        <f>IFERROR(VLOOKUP(A363,'[2]Total Provider - Dec 2015'!$A$1:$K$1232,9,FALSE),"")</f>
        <v>الخبر</v>
      </c>
      <c r="J363" s="10" t="str">
        <f>IFERROR(VLOOKUP(A363,'[2]Total Provider - Dec 2015'!$A$1:$K$1232,10,FALSE),"")</f>
        <v>المنطقة الشرقية</v>
      </c>
      <c r="K363" s="10" t="str">
        <f>IFERROR(VLOOKUP(A363,'[2]Total Provider - Dec 2015'!$A$1:$K$1232,11,FALSE),"")</f>
        <v>مستشفى الرعاية التخصصية بالخبر</v>
      </c>
    </row>
    <row r="364" spans="1:11" hidden="1" x14ac:dyDescent="0.25">
      <c r="A364" s="5">
        <v>22031</v>
      </c>
      <c r="B364" s="6" t="str">
        <f>IFERROR(VLOOKUP(A364,'[2]Total Provider - Dec 2015'!$A$1:$K$1232,2,FALSE),"")</f>
        <v>International Renal Care Center</v>
      </c>
      <c r="C364" s="7" t="str">
        <f>IFERROR(VLOOKUP(A364,'[2]Total Provider - Dec 2015'!$A$1:$K$1232,3,FALSE),"")</f>
        <v>NW7</v>
      </c>
      <c r="D364" s="7" t="str">
        <f>IFERROR(VLOOKUP(A364,'[2]Total Provider - Dec 2015'!$A$1:$K$1232,4,FALSE),"")</f>
        <v>Makkah</v>
      </c>
      <c r="E364" s="7" t="str">
        <f>IFERROR(VLOOKUP(A364,'[2]Total Provider - Dec 2015'!$A$1:$K$1232,5,FALSE),"")</f>
        <v>Jeddah</v>
      </c>
      <c r="F364" s="7" t="str">
        <f>IFERROR(VLOOKUP(A364,'[2]Total Provider - Dec 2015'!$A$1:$K$1232,6,FALSE),"")</f>
        <v>Al Zahra District, Prince Sultan St.</v>
      </c>
      <c r="G364" s="7" t="str">
        <f>IFERROR(VLOOKUP(A364,'[2]Total Provider - Dec 2015'!$A$1:$K$1232,7,FALSE),"")</f>
        <v>0126165924</v>
      </c>
      <c r="H364" s="10" t="str">
        <f>IFERROR(VLOOKUP(A364,'[2]Total Provider - Dec 2015'!$A$1:$K$1232,8,FALSE),"")</f>
        <v>حي الزهراء، شارع الأمير سلطان</v>
      </c>
      <c r="I364" s="10" t="str">
        <f>IFERROR(VLOOKUP(A364,'[2]Total Provider - Dec 2015'!$A$1:$K$1232,9,FALSE),"")</f>
        <v>جدة</v>
      </c>
      <c r="J364" s="10" t="str">
        <f>IFERROR(VLOOKUP(A364,'[2]Total Provider - Dec 2015'!$A$1:$K$1232,10,FALSE),"")</f>
        <v>مكة المكرمة</v>
      </c>
      <c r="K364" s="10" t="str">
        <f>IFERROR(VLOOKUP(A364,'[2]Total Provider - Dec 2015'!$A$1:$K$1232,11,FALSE),"")</f>
        <v xml:space="preserve">المركز الدولي للعناية بالكلى </v>
      </c>
    </row>
    <row r="365" spans="1:11" hidden="1" x14ac:dyDescent="0.25">
      <c r="A365" s="5">
        <v>22032</v>
      </c>
      <c r="B365" s="6" t="str">
        <f>IFERROR(VLOOKUP(A365,'[2]Total Provider - Dec 2015'!$A$1:$K$1232,2,FALSE),"")</f>
        <v>Wasni Medical Complex</v>
      </c>
      <c r="C365" s="7" t="str">
        <f>IFERROR(VLOOKUP(A365,'[2]Total Provider - Dec 2015'!$A$1:$K$1232,3,FALSE),"")</f>
        <v>NW3</v>
      </c>
      <c r="D365" s="7" t="str">
        <f>IFERROR(VLOOKUP(A365,'[2]Total Provider - Dec 2015'!$A$1:$K$1232,4,FALSE),"")</f>
        <v>Aseer</v>
      </c>
      <c r="E365" s="7" t="str">
        <f>IFERROR(VLOOKUP(A365,'[2]Total Provider - Dec 2015'!$A$1:$K$1232,5,FALSE),"")</f>
        <v>Khamis Mushayt</v>
      </c>
      <c r="F365" s="7" t="str">
        <f>IFERROR(VLOOKUP(A365,'[2]Total Provider - Dec 2015'!$A$1:$K$1232,6,FALSE),"")</f>
        <v>Al Raqi District, Main Street</v>
      </c>
      <c r="G365" s="7" t="str">
        <f>IFERROR(VLOOKUP(A365,'[2]Total Provider - Dec 2015'!$A$1:$K$1232,7,FALSE),"")</f>
        <v>0172741000</v>
      </c>
      <c r="H365" s="10" t="str">
        <f>IFERROR(VLOOKUP(A365,'[2]Total Provider - Dec 2015'!$A$1:$K$1232,8,FALSE),"")</f>
        <v>حي الراقي، الشارع العام</v>
      </c>
      <c r="I365" s="10" t="str">
        <f>IFERROR(VLOOKUP(A365,'[2]Total Provider - Dec 2015'!$A$1:$K$1232,9,FALSE),"")</f>
        <v>خميس مشيط</v>
      </c>
      <c r="J365" s="10" t="str">
        <f>IFERROR(VLOOKUP(A365,'[2]Total Provider - Dec 2015'!$A$1:$K$1232,10,FALSE),"")</f>
        <v>عسير</v>
      </c>
      <c r="K365" s="10" t="str">
        <f>IFERROR(VLOOKUP(A365,'[2]Total Provider - Dec 2015'!$A$1:$K$1232,11,FALSE),"")</f>
        <v xml:space="preserve">مجمع عيادات واسني </v>
      </c>
    </row>
    <row r="366" spans="1:11" hidden="1" x14ac:dyDescent="0.25">
      <c r="A366" s="5">
        <v>22033</v>
      </c>
      <c r="B366" s="6" t="str">
        <f>IFERROR(VLOOKUP(A366,'[2]Total Provider - Dec 2015'!$A$1:$K$1232,2,FALSE),"")</f>
        <v>King Khalid Hospital - Najran</v>
      </c>
      <c r="C366" s="7" t="str">
        <f>IFERROR(VLOOKUP(A366,'[2]Total Provider - Dec 2015'!$A$1:$K$1232,3,FALSE),"")</f>
        <v>NW7</v>
      </c>
      <c r="D366" s="7" t="str">
        <f>IFERROR(VLOOKUP(A366,'[2]Total Provider - Dec 2015'!$A$1:$K$1232,4,FALSE),"")</f>
        <v>Najran</v>
      </c>
      <c r="E366" s="7" t="str">
        <f>IFERROR(VLOOKUP(A366,'[2]Total Provider - Dec 2015'!$A$1:$K$1232,5,FALSE),"")</f>
        <v>Najran</v>
      </c>
      <c r="F366" s="7" t="str">
        <f>IFERROR(VLOOKUP(A366,'[2]Total Provider - Dec 2015'!$A$1:$K$1232,6,FALSE),"")</f>
        <v xml:space="preserve">King Abdul Aziz Road </v>
      </c>
      <c r="G366" s="7" t="str">
        <f>IFERROR(VLOOKUP(A366,'[2]Total Provider - Dec 2015'!$A$1:$K$1232,7,FALSE),"")</f>
        <v>0175238834</v>
      </c>
      <c r="H366" s="10" t="str">
        <f>IFERROR(VLOOKUP(A366,'[2]Total Provider - Dec 2015'!$A$1:$K$1232,8,FALSE),"")</f>
        <v xml:space="preserve">طريق الملك عبدالعزيز </v>
      </c>
      <c r="I366" s="10" t="str">
        <f>IFERROR(VLOOKUP(A366,'[2]Total Provider - Dec 2015'!$A$1:$K$1232,9,FALSE),"")</f>
        <v>نجران</v>
      </c>
      <c r="J366" s="10" t="str">
        <f>IFERROR(VLOOKUP(A366,'[2]Total Provider - Dec 2015'!$A$1:$K$1232,10,FALSE),"")</f>
        <v>نجران</v>
      </c>
      <c r="K366" s="10" t="str">
        <f>IFERROR(VLOOKUP(A366,'[2]Total Provider - Dec 2015'!$A$1:$K$1232,11,FALSE),"")</f>
        <v>مستشفى الملك خالد بنجران</v>
      </c>
    </row>
    <row r="367" spans="1:11" hidden="1" x14ac:dyDescent="0.25">
      <c r="A367" s="5">
        <v>22034</v>
      </c>
      <c r="B367" s="6" t="str">
        <f>IFERROR(VLOOKUP(A367,'[2]Total Provider - Dec 2015'!$A$1:$K$1232,2,FALSE),"")</f>
        <v>King Khalid Hospital - Hafr Al Batin</v>
      </c>
      <c r="C367" s="7" t="str">
        <f>IFERROR(VLOOKUP(A367,'[2]Total Provider - Dec 2015'!$A$1:$K$1232,3,FALSE),"")</f>
        <v>NW7</v>
      </c>
      <c r="D367" s="7" t="str">
        <f>IFERROR(VLOOKUP(A367,'[2]Total Provider - Dec 2015'!$A$1:$K$1232,4,FALSE),"")</f>
        <v>Eastern Province</v>
      </c>
      <c r="E367" s="7" t="str">
        <f>IFERROR(VLOOKUP(A367,'[2]Total Provider - Dec 2015'!$A$1:$K$1232,5,FALSE),"")</f>
        <v>Hafr Al Batin</v>
      </c>
      <c r="F367" s="7" t="str">
        <f>IFERROR(VLOOKUP(A367,'[2]Total Provider - Dec 2015'!$A$1:$K$1232,6,FALSE),"")</f>
        <v>Al Baladiah Dist., Faisal Bin Abdul Aziz Road</v>
      </c>
      <c r="G367" s="7" t="str">
        <f>IFERROR(VLOOKUP(A367,'[2]Total Provider - Dec 2015'!$A$1:$K$1232,7,FALSE),"")</f>
        <v xml:space="preserve">0137213731 </v>
      </c>
      <c r="H367" s="10" t="str">
        <f>IFERROR(VLOOKUP(A367,'[2]Total Provider - Dec 2015'!$A$1:$K$1232,8,FALSE),"")</f>
        <v>حي البلدية، طريق فيصل بن عبد العزيز</v>
      </c>
      <c r="I367" s="10" t="str">
        <f>IFERROR(VLOOKUP(A367,'[2]Total Provider - Dec 2015'!$A$1:$K$1232,9,FALSE),"")</f>
        <v>حفر الباطن</v>
      </c>
      <c r="J367" s="10" t="str">
        <f>IFERROR(VLOOKUP(A367,'[2]Total Provider - Dec 2015'!$A$1:$K$1232,10,FALSE),"")</f>
        <v>المنطقة الشرقية</v>
      </c>
      <c r="K367" s="10" t="str">
        <f>IFERROR(VLOOKUP(A367,'[2]Total Provider - Dec 2015'!$A$1:$K$1232,11,FALSE),"")</f>
        <v>مستشفى الملك خالد العام - حفر الباطن</v>
      </c>
    </row>
    <row r="368" spans="1:11" hidden="1" x14ac:dyDescent="0.25">
      <c r="A368" s="5">
        <v>22035</v>
      </c>
      <c r="B368" s="6" t="str">
        <f>IFERROR(VLOOKUP(A368,'[2]Total Provider - Dec 2015'!$A$1:$K$1232,2,FALSE),"")</f>
        <v>King Fahad Hospital - Qassim</v>
      </c>
      <c r="C368" s="7" t="str">
        <f>IFERROR(VLOOKUP(A368,'[2]Total Provider - Dec 2015'!$A$1:$K$1232,3,FALSE),"")</f>
        <v>NW7</v>
      </c>
      <c r="D368" s="7" t="str">
        <f>IFERROR(VLOOKUP(A368,'[2]Total Provider - Dec 2015'!$A$1:$K$1232,4,FALSE),"")</f>
        <v>Qassim</v>
      </c>
      <c r="E368" s="7" t="str">
        <f>IFERROR(VLOOKUP(A368,'[2]Total Provider - Dec 2015'!$A$1:$K$1232,5,FALSE),"")</f>
        <v>Bureidah</v>
      </c>
      <c r="F368" s="7" t="str">
        <f>IFERROR(VLOOKUP(A368,'[2]Total Provider - Dec 2015'!$A$1:$K$1232,6,FALSE),"")</f>
        <v>Al Naziyah, King Abdullah Road</v>
      </c>
      <c r="G368" s="7" t="str">
        <f>IFERROR(VLOOKUP(A368,'[2]Total Provider - Dec 2015'!$A$1:$K$1232,7,FALSE),"")</f>
        <v>0163257683</v>
      </c>
      <c r="H368" s="10" t="str">
        <f>IFERROR(VLOOKUP(A368,'[2]Total Provider - Dec 2015'!$A$1:$K$1232,8,FALSE),"")</f>
        <v>حي النازية، طريق الملك عبدالله</v>
      </c>
      <c r="I368" s="10" t="str">
        <f>IFERROR(VLOOKUP(A368,'[2]Total Provider - Dec 2015'!$A$1:$K$1232,9,FALSE),"")</f>
        <v>بريدة</v>
      </c>
      <c r="J368" s="10" t="str">
        <f>IFERROR(VLOOKUP(A368,'[2]Total Provider - Dec 2015'!$A$1:$K$1232,10,FALSE),"")</f>
        <v>القصيم</v>
      </c>
      <c r="K368" s="10" t="str">
        <f>IFERROR(VLOOKUP(A368,'[2]Total Provider - Dec 2015'!$A$1:$K$1232,11,FALSE),"")</f>
        <v>مستشفى الملك فهد التخصصي - القصيم</v>
      </c>
    </row>
    <row r="369" spans="1:11" hidden="1" x14ac:dyDescent="0.25">
      <c r="A369" s="5">
        <v>22036</v>
      </c>
      <c r="B369" s="6" t="str">
        <f>IFERROR(VLOOKUP(A369,'[2]Total Provider - Dec 2015'!$A$1:$K$1232,2,FALSE),"")</f>
        <v>Turaif Hospital - Northern Borders</v>
      </c>
      <c r="C369" s="7" t="str">
        <f>IFERROR(VLOOKUP(A369,'[2]Total Provider - Dec 2015'!$A$1:$K$1232,3,FALSE),"")</f>
        <v>NW7</v>
      </c>
      <c r="D369" s="7" t="str">
        <f>IFERROR(VLOOKUP(A369,'[2]Total Provider - Dec 2015'!$A$1:$K$1232,4,FALSE),"")</f>
        <v>Northern Border</v>
      </c>
      <c r="E369" s="7" t="str">
        <f>IFERROR(VLOOKUP(A369,'[2]Total Provider - Dec 2015'!$A$1:$K$1232,5,FALSE),"")</f>
        <v>Turaif</v>
      </c>
      <c r="F369" s="7" t="str">
        <f>IFERROR(VLOOKUP(A369,'[2]Total Provider - Dec 2015'!$A$1:$K$1232,6,FALSE),"")</f>
        <v xml:space="preserve">King Faisal Road </v>
      </c>
      <c r="G369" s="7" t="str">
        <f>IFERROR(VLOOKUP(A369,'[2]Total Provider - Dec 2015'!$A$1:$K$1232,7,FALSE),"")</f>
        <v>0146640850</v>
      </c>
      <c r="H369" s="10" t="str">
        <f>IFERROR(VLOOKUP(A369,'[2]Total Provider - Dec 2015'!$A$1:$K$1232,8,FALSE),"")</f>
        <v>طريق الملك فيصل</v>
      </c>
      <c r="I369" s="10" t="str">
        <f>IFERROR(VLOOKUP(A369,'[2]Total Provider - Dec 2015'!$A$1:$K$1232,9,FALSE),"")</f>
        <v>طريف</v>
      </c>
      <c r="J369" s="10" t="str">
        <f>IFERROR(VLOOKUP(A369,'[2]Total Provider - Dec 2015'!$A$1:$K$1232,10,FALSE),"")</f>
        <v>الحدود الشمالية</v>
      </c>
      <c r="K369" s="10" t="str">
        <f>IFERROR(VLOOKUP(A369,'[2]Total Provider - Dec 2015'!$A$1:$K$1232,11,FALSE),"")</f>
        <v>مستشفى طريف</v>
      </c>
    </row>
    <row r="370" spans="1:11" hidden="1" x14ac:dyDescent="0.25">
      <c r="A370" s="5">
        <v>22037</v>
      </c>
      <c r="B370" s="6" t="str">
        <f>IFERROR(VLOOKUP(A370,'[2]Total Provider - Dec 2015'!$A$1:$K$1232,2,FALSE),"")</f>
        <v>Prince Abdulrahman Al Sudairi Hospital - Jouf</v>
      </c>
      <c r="C370" s="7" t="str">
        <f>IFERROR(VLOOKUP(A370,'[2]Total Provider - Dec 2015'!$A$1:$K$1232,3,FALSE),"")</f>
        <v>NW7</v>
      </c>
      <c r="D370" s="7" t="str">
        <f>IFERROR(VLOOKUP(A370,'[2]Total Provider - Dec 2015'!$A$1:$K$1232,4,FALSE),"")</f>
        <v>Al Jouf</v>
      </c>
      <c r="E370" s="7" t="str">
        <f>IFERROR(VLOOKUP(A370,'[2]Total Provider - Dec 2015'!$A$1:$K$1232,5,FALSE),"")</f>
        <v>Sakaka</v>
      </c>
      <c r="F370" s="7" t="str">
        <f>IFERROR(VLOOKUP(A370,'[2]Total Provider - Dec 2015'!$A$1:$K$1232,6,FALSE),"")</f>
        <v xml:space="preserve">King Saud Road </v>
      </c>
      <c r="G370" s="7" t="str">
        <f>IFERROR(VLOOKUP(A370,'[2]Total Provider - Dec 2015'!$A$1:$K$1232,7,FALSE),"")</f>
        <v>0146251088</v>
      </c>
      <c r="H370" s="10" t="str">
        <f>IFERROR(VLOOKUP(A370,'[2]Total Provider - Dec 2015'!$A$1:$K$1232,8,FALSE),"")</f>
        <v>طريق الملك سعود</v>
      </c>
      <c r="I370" s="10" t="str">
        <f>IFERROR(VLOOKUP(A370,'[2]Total Provider - Dec 2015'!$A$1:$K$1232,9,FALSE),"")</f>
        <v>سكاكا</v>
      </c>
      <c r="J370" s="10" t="str">
        <f>IFERROR(VLOOKUP(A370,'[2]Total Provider - Dec 2015'!$A$1:$K$1232,10,FALSE),"")</f>
        <v>الجوف</v>
      </c>
      <c r="K370" s="10" t="str">
        <f>IFERROR(VLOOKUP(A370,'[2]Total Provider - Dec 2015'!$A$1:$K$1232,11,FALSE),"")</f>
        <v>مستشفى عبدالرحمن السديري</v>
      </c>
    </row>
    <row r="371" spans="1:11" hidden="1" x14ac:dyDescent="0.25">
      <c r="A371" s="5">
        <v>22039</v>
      </c>
      <c r="B371" s="6" t="str">
        <f>IFERROR(VLOOKUP(A371,'[2]Total Provider - Dec 2015'!$A$1:$K$1232,2,FALSE),"")</f>
        <v>Sarat Obeidah Hospital - Aseer</v>
      </c>
      <c r="C371" s="7" t="str">
        <f>IFERROR(VLOOKUP(A371,'[2]Total Provider - Dec 2015'!$A$1:$K$1232,3,FALSE),"")</f>
        <v>NW7</v>
      </c>
      <c r="D371" s="7" t="str">
        <f>IFERROR(VLOOKUP(A371,'[2]Total Provider - Dec 2015'!$A$1:$K$1232,4,FALSE),"")</f>
        <v>Aseer</v>
      </c>
      <c r="E371" s="7" t="str">
        <f>IFERROR(VLOOKUP(A371,'[2]Total Provider - Dec 2015'!$A$1:$K$1232,5,FALSE),"")</f>
        <v>Sarat Obaidah</v>
      </c>
      <c r="F371" s="7" t="str">
        <f>IFERROR(VLOOKUP(A371,'[2]Total Provider - Dec 2015'!$A$1:$K$1232,6,FALSE),"")</f>
        <v>King Khalid Bin Abdul Aziz Road</v>
      </c>
      <c r="G371" s="7" t="str">
        <f>IFERROR(VLOOKUP(A371,'[2]Total Provider - Dec 2015'!$A$1:$K$1232,7,FALSE),"")</f>
        <v>0172590159</v>
      </c>
      <c r="H371" s="10" t="str">
        <f>IFERROR(VLOOKUP(A371,'[2]Total Provider - Dec 2015'!$A$1:$K$1232,8,FALSE),"")</f>
        <v xml:space="preserve">طريق الملك خالد </v>
      </c>
      <c r="I371" s="10" t="str">
        <f>IFERROR(VLOOKUP(A371,'[2]Total Provider - Dec 2015'!$A$1:$K$1232,9,FALSE),"")</f>
        <v>سراة عبيدة</v>
      </c>
      <c r="J371" s="10" t="str">
        <f>IFERROR(VLOOKUP(A371,'[2]Total Provider - Dec 2015'!$A$1:$K$1232,10,FALSE),"")</f>
        <v>عسير</v>
      </c>
      <c r="K371" s="10" t="str">
        <f>IFERROR(VLOOKUP(A371,'[2]Total Provider - Dec 2015'!$A$1:$K$1232,11,FALSE),"")</f>
        <v xml:space="preserve">مستشفى سراة عبيدة العام </v>
      </c>
    </row>
    <row r="372" spans="1:11" hidden="1" x14ac:dyDescent="0.25">
      <c r="A372" s="5">
        <v>22040</v>
      </c>
      <c r="B372" s="6" t="str">
        <f>IFERROR(VLOOKUP(A372,'[2]Total Provider - Dec 2015'!$A$1:$K$1232,2,FALSE),"")</f>
        <v>Sabya General Hospital - Jizan</v>
      </c>
      <c r="C372" s="7" t="str">
        <f>IFERROR(VLOOKUP(A372,'[2]Total Provider - Dec 2015'!$A$1:$K$1232,3,FALSE),"")</f>
        <v>NW7</v>
      </c>
      <c r="D372" s="7" t="str">
        <f>IFERROR(VLOOKUP(A372,'[2]Total Provider - Dec 2015'!$A$1:$K$1232,4,FALSE),"")</f>
        <v>Gizan</v>
      </c>
      <c r="E372" s="7" t="str">
        <f>IFERROR(VLOOKUP(A372,'[2]Total Provider - Dec 2015'!$A$1:$K$1232,5,FALSE),"")</f>
        <v>Sabya</v>
      </c>
      <c r="F372" s="7" t="str">
        <f>IFERROR(VLOOKUP(A372,'[2]Total Provider - Dec 2015'!$A$1:$K$1232,6,FALSE),"")</f>
        <v xml:space="preserve">King Abdul aziz Road </v>
      </c>
      <c r="G372" s="7" t="str">
        <f>IFERROR(VLOOKUP(A372,'[2]Total Provider - Dec 2015'!$A$1:$K$1232,7,FALSE),"")</f>
        <v>0173260222</v>
      </c>
      <c r="H372" s="10" t="str">
        <f>IFERROR(VLOOKUP(A372,'[2]Total Provider - Dec 2015'!$A$1:$K$1232,8,FALSE),"")</f>
        <v xml:space="preserve">طريق الملك عبدالعزيز </v>
      </c>
      <c r="I372" s="10" t="str">
        <f>IFERROR(VLOOKUP(A372,'[2]Total Provider - Dec 2015'!$A$1:$K$1232,9,FALSE),"")</f>
        <v xml:space="preserve">صبيا </v>
      </c>
      <c r="J372" s="10" t="str">
        <f>IFERROR(VLOOKUP(A372,'[2]Total Provider - Dec 2015'!$A$1:$K$1232,10,FALSE),"")</f>
        <v xml:space="preserve">صبيا </v>
      </c>
      <c r="K372" s="10" t="str">
        <f>IFERROR(VLOOKUP(A372,'[2]Total Provider - Dec 2015'!$A$1:$K$1232,11,FALSE),"")</f>
        <v>مستشفى صبيا العام</v>
      </c>
    </row>
    <row r="373" spans="1:11" hidden="1" x14ac:dyDescent="0.25">
      <c r="A373" s="5">
        <v>22041</v>
      </c>
      <c r="B373" s="6" t="str">
        <f>IFERROR(VLOOKUP(A373,'[2]Total Provider - Dec 2015'!$A$1:$K$1232,2,FALSE),"")</f>
        <v>King Fahad Hospital - Al Baha</v>
      </c>
      <c r="C373" s="7" t="str">
        <f>IFERROR(VLOOKUP(A373,'[2]Total Provider - Dec 2015'!$A$1:$K$1232,3,FALSE),"")</f>
        <v>NW7</v>
      </c>
      <c r="D373" s="7" t="str">
        <f>IFERROR(VLOOKUP(A373,'[2]Total Provider - Dec 2015'!$A$1:$K$1232,4,FALSE),"")</f>
        <v>Al Baha</v>
      </c>
      <c r="E373" s="7" t="str">
        <f>IFERROR(VLOOKUP(A373,'[2]Total Provider - Dec 2015'!$A$1:$K$1232,5,FALSE),"")</f>
        <v>Al Baha</v>
      </c>
      <c r="F373" s="7" t="str">
        <f>IFERROR(VLOOKUP(A373,'[2]Total Provider - Dec 2015'!$A$1:$K$1232,6,FALSE),"")</f>
        <v xml:space="preserve">King Abdul aziz Road </v>
      </c>
      <c r="G373" s="7" t="str">
        <f>IFERROR(VLOOKUP(A373,'[2]Total Provider - Dec 2015'!$A$1:$K$1232,7,FALSE),"")</f>
        <v>0177273184</v>
      </c>
      <c r="H373" s="10" t="str">
        <f>IFERROR(VLOOKUP(A373,'[2]Total Provider - Dec 2015'!$A$1:$K$1232,8,FALSE),"")</f>
        <v xml:space="preserve">طريق الملك عبدالعزيز </v>
      </c>
      <c r="I373" s="10" t="str">
        <f>IFERROR(VLOOKUP(A373,'[2]Total Provider - Dec 2015'!$A$1:$K$1232,9,FALSE),"")</f>
        <v>الباحة</v>
      </c>
      <c r="J373" s="10" t="str">
        <f>IFERROR(VLOOKUP(A373,'[2]Total Provider - Dec 2015'!$A$1:$K$1232,10,FALSE),"")</f>
        <v>الباحة</v>
      </c>
      <c r="K373" s="10" t="str">
        <f>IFERROR(VLOOKUP(A373,'[2]Total Provider - Dec 2015'!$A$1:$K$1232,11,FALSE),"")</f>
        <v>مستشفى الملك فهد بالباحة</v>
      </c>
    </row>
    <row r="374" spans="1:11" hidden="1" x14ac:dyDescent="0.25">
      <c r="A374" s="5">
        <v>22043</v>
      </c>
      <c r="B374" s="6" t="str">
        <f>IFERROR(VLOOKUP(A374,'[2]Total Provider - Dec 2015'!$A$1:$K$1232,2,FALSE),"")</f>
        <v>Hiba Asia Polyclinic</v>
      </c>
      <c r="C374" s="7" t="str">
        <f>IFERROR(VLOOKUP(A374,'[2]Total Provider - Dec 2015'!$A$1:$K$1232,3,FALSE),"")</f>
        <v>NWS</v>
      </c>
      <c r="D374" s="7" t="str">
        <f>IFERROR(VLOOKUP(A374,'[2]Total Provider - Dec 2015'!$A$1:$K$1232,4,FALSE),"")</f>
        <v>Makkah</v>
      </c>
      <c r="E374" s="7" t="str">
        <f>IFERROR(VLOOKUP(A374,'[2]Total Provider - Dec 2015'!$A$1:$K$1232,5,FALSE),"")</f>
        <v>Jeddah</v>
      </c>
      <c r="F374" s="7" t="str">
        <f>IFERROR(VLOOKUP(A374,'[2]Total Provider - Dec 2015'!$A$1:$K$1232,6,FALSE),"")</f>
        <v>Al Rawabi District, Old Makkah Road, Kilo 8</v>
      </c>
      <c r="G374" s="7" t="str">
        <f>IFERROR(VLOOKUP(A374,'[2]Total Provider - Dec 2015'!$A$1:$K$1232,7,FALSE),"")</f>
        <v>0126232020</v>
      </c>
      <c r="H374" s="10" t="str">
        <f>IFERROR(VLOOKUP(A374,'[2]Total Provider - Dec 2015'!$A$1:$K$1232,8,FALSE),"")</f>
        <v>حي الروابي، طريق مكة القديم، كيلو 8</v>
      </c>
      <c r="I374" s="10" t="str">
        <f>IFERROR(VLOOKUP(A374,'[2]Total Provider - Dec 2015'!$A$1:$K$1232,9,FALSE),"")</f>
        <v>جدة</v>
      </c>
      <c r="J374" s="10" t="str">
        <f>IFERROR(VLOOKUP(A374,'[2]Total Provider - Dec 2015'!$A$1:$K$1232,10,FALSE),"")</f>
        <v>مكة المكرمة</v>
      </c>
      <c r="K374" s="10" t="str">
        <f>IFERROR(VLOOKUP(A374,'[2]Total Provider - Dec 2015'!$A$1:$K$1232,11,FALSE),"")</f>
        <v>مجمع هبة آسيا الطبي</v>
      </c>
    </row>
    <row r="375" spans="1:11" hidden="1" x14ac:dyDescent="0.25">
      <c r="A375" s="5">
        <v>22044</v>
      </c>
      <c r="B375" s="6" t="str">
        <f>IFERROR(VLOOKUP(A375,'[2]Total Provider - Dec 2015'!$A$1:$K$1232,2,FALSE),"")</f>
        <v xml:space="preserve">Al Khaleejy Medical Clinic </v>
      </c>
      <c r="C375" s="7" t="str">
        <f>IFERROR(VLOOKUP(A375,'[2]Total Provider - Dec 2015'!$A$1:$K$1232,3,FALSE),"")</f>
        <v>NWS</v>
      </c>
      <c r="D375" s="7" t="str">
        <f>IFERROR(VLOOKUP(A375,'[2]Total Provider - Dec 2015'!$A$1:$K$1232,4,FALSE),"")</f>
        <v>Riyadh</v>
      </c>
      <c r="E375" s="7" t="str">
        <f>IFERROR(VLOOKUP(A375,'[2]Total Provider - Dec 2015'!$A$1:$K$1232,5,FALSE),"")</f>
        <v>Riyadh</v>
      </c>
      <c r="F375" s="7" t="str">
        <f>IFERROR(VLOOKUP(A375,'[2]Total Provider - Dec 2015'!$A$1:$K$1232,6,FALSE),"")</f>
        <v>Al Shefa District, Al Muthna Bin Hartha Street</v>
      </c>
      <c r="G375" s="7" t="str">
        <f>IFERROR(VLOOKUP(A375,'[2]Total Provider - Dec 2015'!$A$1:$K$1232,7,FALSE),"")</f>
        <v>920002462</v>
      </c>
      <c r="H375" s="10" t="str">
        <f>IFERROR(VLOOKUP(A375,'[2]Total Provider - Dec 2015'!$A$1:$K$1232,8,FALSE),"")</f>
        <v>حي الشفاء، شارع المثنى بن حارثه</v>
      </c>
      <c r="I375" s="10" t="str">
        <f>IFERROR(VLOOKUP(A375,'[2]Total Provider - Dec 2015'!$A$1:$K$1232,9,FALSE),"")</f>
        <v>الرياض</v>
      </c>
      <c r="J375" s="10" t="str">
        <f>IFERROR(VLOOKUP(A375,'[2]Total Provider - Dec 2015'!$A$1:$K$1232,10,FALSE),"")</f>
        <v>الرياض</v>
      </c>
      <c r="K375" s="10" t="str">
        <f>IFERROR(VLOOKUP(A375,'[2]Total Provider - Dec 2015'!$A$1:$K$1232,11,FALSE),"")</f>
        <v>المستوصف الخليجي الطبي/ الشفاء</v>
      </c>
    </row>
    <row r="376" spans="1:11" hidden="1" x14ac:dyDescent="0.25">
      <c r="A376" s="5">
        <v>22046</v>
      </c>
      <c r="B376" s="6" t="str">
        <f>IFERROR(VLOOKUP(A376,'[2]Total Provider - Dec 2015'!$A$1:$K$1232,2,FALSE),"")</f>
        <v>Obeid Specialized Hospital</v>
      </c>
      <c r="C376" s="7" t="str">
        <f>IFERROR(VLOOKUP(A376,'[2]Total Provider - Dec 2015'!$A$1:$K$1232,3,FALSE),"")</f>
        <v>NW1</v>
      </c>
      <c r="D376" s="7" t="str">
        <f>IFERROR(VLOOKUP(A376,'[2]Total Provider - Dec 2015'!$A$1:$K$1232,4,FALSE),"")</f>
        <v>Eastern Province</v>
      </c>
      <c r="E376" s="7" t="str">
        <f>IFERROR(VLOOKUP(A376,'[2]Total Provider - Dec 2015'!$A$1:$K$1232,5,FALSE),"")</f>
        <v>Al Ahsa</v>
      </c>
      <c r="F376" s="7" t="str">
        <f>IFERROR(VLOOKUP(A376,'[2]Total Provider - Dec 2015'!$A$1:$K$1232,6,FALSE),"")</f>
        <v>Al Maneh District, Dhahran Street</v>
      </c>
      <c r="G376" s="7" t="str">
        <f>IFERROR(VLOOKUP(A376,'[2]Total Provider - Dec 2015'!$A$1:$K$1232,7,FALSE),"")</f>
        <v>0135303333</v>
      </c>
      <c r="H376" s="10" t="str">
        <f>IFERROR(VLOOKUP(A376,'[2]Total Provider - Dec 2015'!$A$1:$K$1232,8,FALSE),"")</f>
        <v>حي المنح، شارع الظهران</v>
      </c>
      <c r="I376" s="10" t="str">
        <f>IFERROR(VLOOKUP(A376,'[2]Total Provider - Dec 2015'!$A$1:$K$1232,9,FALSE),"")</f>
        <v>الأحساء</v>
      </c>
      <c r="J376" s="10" t="str">
        <f>IFERROR(VLOOKUP(A376,'[2]Total Provider - Dec 2015'!$A$1:$K$1232,10,FALSE),"")</f>
        <v>المنطقة الشرقية</v>
      </c>
      <c r="K376" s="10" t="str">
        <f>IFERROR(VLOOKUP(A376,'[2]Total Provider - Dec 2015'!$A$1:$K$1232,11,FALSE),"")</f>
        <v>مستشفى عبيد التخصصي بالأحساء</v>
      </c>
    </row>
    <row r="377" spans="1:11" hidden="1" x14ac:dyDescent="0.25">
      <c r="A377" s="5">
        <v>22052</v>
      </c>
      <c r="B377" s="6" t="str">
        <f>IFERROR(VLOOKUP(A377,'[2]Total Provider - Dec 2015'!$A$1:$K$1232,2,FALSE),"")</f>
        <v>Shifa Jeddah Polyclinic</v>
      </c>
      <c r="C377" s="7" t="str">
        <f>IFERROR(VLOOKUP(A377,'[2]Total Provider - Dec 2015'!$A$1:$K$1232,3,FALSE),"")</f>
        <v>NWS</v>
      </c>
      <c r="D377" s="7" t="str">
        <f>IFERROR(VLOOKUP(A377,'[2]Total Provider - Dec 2015'!$A$1:$K$1232,4,FALSE),"")</f>
        <v>Makkah</v>
      </c>
      <c r="E377" s="7" t="str">
        <f>IFERROR(VLOOKUP(A377,'[2]Total Provider - Dec 2015'!$A$1:$K$1232,5,FALSE),"")</f>
        <v>Jeddah</v>
      </c>
      <c r="F377" s="7" t="str">
        <f>IFERROR(VLOOKUP(A377,'[2]Total Provider - Dec 2015'!$A$1:$K$1232,6,FALSE),"")</f>
        <v>Sharafia District, King Khalid Street</v>
      </c>
      <c r="G377" s="7" t="str">
        <f>IFERROR(VLOOKUP(A377,'[2]Total Provider - Dec 2015'!$A$1:$K$1232,7,FALSE),"")</f>
        <v>0126533636</v>
      </c>
      <c r="H377" s="10" t="str">
        <f>IFERROR(VLOOKUP(A377,'[2]Total Provider - Dec 2015'!$A$1:$K$1232,8,FALSE),"")</f>
        <v>حي الشرفية،شارع الأمير خالد</v>
      </c>
      <c r="I377" s="10" t="str">
        <f>IFERROR(VLOOKUP(A377,'[2]Total Provider - Dec 2015'!$A$1:$K$1232,9,FALSE),"")</f>
        <v>جدة</v>
      </c>
      <c r="J377" s="10" t="str">
        <f>IFERROR(VLOOKUP(A377,'[2]Total Provider - Dec 2015'!$A$1:$K$1232,10,FALSE),"")</f>
        <v>مكة المكرمة</v>
      </c>
      <c r="K377" s="10" t="str">
        <f>IFERROR(VLOOKUP(A377,'[2]Total Provider - Dec 2015'!$A$1:$K$1232,11,FALSE),"")</f>
        <v>مجمع عيادات شفاء جدة الطبي</v>
      </c>
    </row>
    <row r="378" spans="1:11" hidden="1" x14ac:dyDescent="0.25">
      <c r="A378" s="5">
        <v>22053</v>
      </c>
      <c r="B378" s="6" t="str">
        <f>IFERROR(VLOOKUP(A378,'[2]Total Provider - Dec 2015'!$A$1:$K$1232,2,FALSE),"")</f>
        <v>The City Hospital</v>
      </c>
      <c r="C378" s="7" t="str">
        <f>IFERROR(VLOOKUP(A378,'[2]Total Provider - Dec 2015'!$A$1:$K$1232,3,FALSE),"")</f>
        <v>NW7</v>
      </c>
      <c r="D378" s="7" t="str">
        <f>IFERROR(VLOOKUP(A378,'[2]Total Provider - Dec 2015'!$A$1:$K$1232,4,FALSE),"")</f>
        <v>UAE</v>
      </c>
      <c r="E378" s="7" t="str">
        <f>IFERROR(VLOOKUP(A378,'[2]Total Provider - Dec 2015'!$A$1:$K$1232,5,FALSE),"")</f>
        <v>Dubai</v>
      </c>
      <c r="F378" s="7" t="str">
        <f>IFERROR(VLOOKUP(A378,'[2]Total Provider - Dec 2015'!$A$1:$K$1232,6,FALSE),"")</f>
        <v>Dubai Healthcare City near Metro Station</v>
      </c>
      <c r="G378" s="7" t="str">
        <f>IFERROR(VLOOKUP(A378,'[2]Total Provider - Dec 2015'!$A$1:$K$1232,7,FALSE),"")</f>
        <v>0097144359999</v>
      </c>
      <c r="H378" s="10" t="str">
        <f>IFERROR(VLOOKUP(A378,'[2]Total Provider - Dec 2015'!$A$1:$K$1232,8,FALSE),"")</f>
        <v>مدينة دبي الطبية, بجانب المترو</v>
      </c>
      <c r="I378" s="10" t="str">
        <f>IFERROR(VLOOKUP(A378,'[2]Total Provider - Dec 2015'!$A$1:$K$1232,9,FALSE),"")</f>
        <v>دبي</v>
      </c>
      <c r="J378" s="10" t="str">
        <f>IFERROR(VLOOKUP(A378,'[2]Total Provider - Dec 2015'!$A$1:$K$1232,10,FALSE),"")</f>
        <v>الإمارات</v>
      </c>
      <c r="K378" s="10" t="str">
        <f>IFERROR(VLOOKUP(A378,'[2]Total Provider - Dec 2015'!$A$1:$K$1232,11,FALSE),"")</f>
        <v>مستشفى المدينة</v>
      </c>
    </row>
    <row r="379" spans="1:11" hidden="1" x14ac:dyDescent="0.25">
      <c r="A379" s="5">
        <v>22056</v>
      </c>
      <c r="B379" s="6" t="str">
        <f>IFERROR(VLOOKUP(A379,'[2]Total Provider - Dec 2015'!$A$1:$K$1232,2,FALSE),"")</f>
        <v>Al Bashawri  Optical</v>
      </c>
      <c r="C379" s="7" t="str">
        <f>IFERROR(VLOOKUP(A379,'[2]Total Provider - Dec 2015'!$A$1:$K$1232,3,FALSE),"")</f>
        <v>NWS</v>
      </c>
      <c r="D379" s="7" t="str">
        <f>IFERROR(VLOOKUP(A379,'[2]Total Provider - Dec 2015'!$A$1:$K$1232,4,FALSE),"")</f>
        <v>Makkah</v>
      </c>
      <c r="E379" s="7" t="str">
        <f>IFERROR(VLOOKUP(A379,'[2]Total Provider - Dec 2015'!$A$1:$K$1232,5,FALSE),"")</f>
        <v>Jeddah</v>
      </c>
      <c r="F379" s="7" t="str">
        <f>IFERROR(VLOOKUP(A379,'[2]Total Provider - Dec 2015'!$A$1:$K$1232,6,FALSE),"")</f>
        <v>Al Faisaliah District, Madinah Road, Kilo 10</v>
      </c>
      <c r="G379" s="7" t="str">
        <f>IFERROR(VLOOKUP(A379,'[2]Total Provider - Dec 2015'!$A$1:$K$1232,7,FALSE),"")</f>
        <v>0126827205</v>
      </c>
      <c r="H379" s="10" t="str">
        <f>IFERROR(VLOOKUP(A379,'[2]Total Provider - Dec 2015'!$A$1:$K$1232,8,FALSE),"")</f>
        <v>حي الفيصلية، طريق المدينة، كيلو 10</v>
      </c>
      <c r="I379" s="10" t="str">
        <f>IFERROR(VLOOKUP(A379,'[2]Total Provider - Dec 2015'!$A$1:$K$1232,9,FALSE),"")</f>
        <v>جدة</v>
      </c>
      <c r="J379" s="10" t="str">
        <f>IFERROR(VLOOKUP(A379,'[2]Total Provider - Dec 2015'!$A$1:$K$1232,10,FALSE),"")</f>
        <v>مكة المكرمة</v>
      </c>
      <c r="K379" s="10" t="str">
        <f>IFERROR(VLOOKUP(A379,'[2]Total Provider - Dec 2015'!$A$1:$K$1232,11,FALSE),"")</f>
        <v xml:space="preserve">البشاوري للبصريات - جدة </v>
      </c>
    </row>
    <row r="380" spans="1:11" hidden="1" x14ac:dyDescent="0.25">
      <c r="A380" s="5">
        <v>22057</v>
      </c>
      <c r="B380" s="6" t="str">
        <f>IFERROR(VLOOKUP(A380,'[2]Total Provider - Dec 2015'!$A$1:$K$1232,2,FALSE),"")</f>
        <v>Future Clinics</v>
      </c>
      <c r="C380" s="7" t="str">
        <f>IFERROR(VLOOKUP(A380,'[2]Total Provider - Dec 2015'!$A$1:$K$1232,3,FALSE),"")</f>
        <v>NW5</v>
      </c>
      <c r="D380" s="7" t="str">
        <f>IFERROR(VLOOKUP(A380,'[2]Total Provider - Dec 2015'!$A$1:$K$1232,4,FALSE),"")</f>
        <v>Qassim</v>
      </c>
      <c r="E380" s="7" t="str">
        <f>IFERROR(VLOOKUP(A380,'[2]Total Provider - Dec 2015'!$A$1:$K$1232,5,FALSE),"")</f>
        <v>Bureidah</v>
      </c>
      <c r="F380" s="7" t="str">
        <f>IFERROR(VLOOKUP(A380,'[2]Total Provider - Dec 2015'!$A$1:$K$1232,6,FALSE),"")</f>
        <v xml:space="preserve">Al Fakhreya District, Omar Bin Abdul Aziz Road </v>
      </c>
      <c r="G380" s="7" t="str">
        <f>IFERROR(VLOOKUP(A380,'[2]Total Provider - Dec 2015'!$A$1:$K$1232,7,FALSE),"")</f>
        <v>0163259900</v>
      </c>
      <c r="H380" s="10" t="str">
        <f>IFERROR(VLOOKUP(A380,'[2]Total Provider - Dec 2015'!$A$1:$K$1232,8,FALSE),"")</f>
        <v>حي الفاخرية، طريق عمر بن عبدالعزيز</v>
      </c>
      <c r="I380" s="10" t="str">
        <f>IFERROR(VLOOKUP(A380,'[2]Total Provider - Dec 2015'!$A$1:$K$1232,9,FALSE),"")</f>
        <v>بريدة</v>
      </c>
      <c r="J380" s="10" t="str">
        <f>IFERROR(VLOOKUP(A380,'[2]Total Provider - Dec 2015'!$A$1:$K$1232,10,FALSE),"")</f>
        <v>القصيم</v>
      </c>
      <c r="K380" s="10" t="str">
        <f>IFERROR(VLOOKUP(A380,'[2]Total Provider - Dec 2015'!$A$1:$K$1232,11,FALSE),"")</f>
        <v>مجمع عيادات عناية  المستقبل</v>
      </c>
    </row>
    <row r="381" spans="1:11" hidden="1" x14ac:dyDescent="0.25">
      <c r="A381" s="5">
        <v>22058</v>
      </c>
      <c r="B381" s="6" t="str">
        <f>IFERROR(VLOOKUP(A381,'[2]Total Provider - Dec 2015'!$A$1:$K$1232,2,FALSE),"")</f>
        <v>Al Nomais Polyclinic Complex</v>
      </c>
      <c r="C381" s="7" t="str">
        <f>IFERROR(VLOOKUP(A381,'[2]Total Provider - Dec 2015'!$A$1:$K$1232,3,FALSE),"")</f>
        <v>NW1</v>
      </c>
      <c r="D381" s="7" t="str">
        <f>IFERROR(VLOOKUP(A381,'[2]Total Provider - Dec 2015'!$A$1:$K$1232,4,FALSE),"")</f>
        <v>Aseer</v>
      </c>
      <c r="E381" s="7" t="str">
        <f>IFERROR(VLOOKUP(A381,'[2]Total Provider - Dec 2015'!$A$1:$K$1232,5,FALSE),"")</f>
        <v>Abha</v>
      </c>
      <c r="F381" s="7" t="str">
        <f>IFERROR(VLOOKUP(A381,'[2]Total Provider - Dec 2015'!$A$1:$K$1232,6,FALSE),"")</f>
        <v>Al Mowazafin District</v>
      </c>
      <c r="G381" s="7" t="str">
        <f>IFERROR(VLOOKUP(A381,'[2]Total Provider - Dec 2015'!$A$1:$K$1232,7,FALSE),"")</f>
        <v>0172272192</v>
      </c>
      <c r="H381" s="10" t="str">
        <f>IFERROR(VLOOKUP(A381,'[2]Total Provider - Dec 2015'!$A$1:$K$1232,8,FALSE),"")</f>
        <v>حي الموظفين</v>
      </c>
      <c r="I381" s="10" t="str">
        <f>IFERROR(VLOOKUP(A381,'[2]Total Provider - Dec 2015'!$A$1:$K$1232,9,FALSE),"")</f>
        <v>أبها</v>
      </c>
      <c r="J381" s="10" t="str">
        <f>IFERROR(VLOOKUP(A381,'[2]Total Provider - Dec 2015'!$A$1:$K$1232,10,FALSE),"")</f>
        <v>عسير</v>
      </c>
      <c r="K381" s="10" t="str">
        <f>IFERROR(VLOOKUP(A381,'[2]Total Provider - Dec 2015'!$A$1:$K$1232,11,FALSE),"")</f>
        <v>مستوصف النميص الطبي</v>
      </c>
    </row>
    <row r="382" spans="1:11" hidden="1" x14ac:dyDescent="0.25">
      <c r="A382" s="5">
        <v>22059</v>
      </c>
      <c r="B382" s="6" t="str">
        <f>IFERROR(VLOOKUP(A382,'[2]Total Provider - Dec 2015'!$A$1:$K$1232,2,FALSE),"")</f>
        <v>Al Rathawia Medical Center</v>
      </c>
      <c r="C382" s="7" t="str">
        <f>IFERROR(VLOOKUP(A382,'[2]Total Provider - Dec 2015'!$A$1:$K$1232,3,FALSE),"")</f>
        <v>NW4</v>
      </c>
      <c r="D382" s="7" t="str">
        <f>IFERROR(VLOOKUP(A382,'[2]Total Provider - Dec 2015'!$A$1:$K$1232,4,FALSE),"")</f>
        <v>Riyadh</v>
      </c>
      <c r="E382" s="7" t="str">
        <f>IFERROR(VLOOKUP(A382,'[2]Total Provider - Dec 2015'!$A$1:$K$1232,5,FALSE),"")</f>
        <v>Riyadh</v>
      </c>
      <c r="F382" s="7" t="str">
        <f>IFERROR(VLOOKUP(A382,'[2]Total Provider - Dec 2015'!$A$1:$K$1232,6,FALSE),"")</f>
        <v>Al Olaya Dist,Al Orouba Street</v>
      </c>
      <c r="G382" s="7" t="str">
        <f>IFERROR(VLOOKUP(A382,'[2]Total Provider - Dec 2015'!$A$1:$K$1232,7,FALSE),"")</f>
        <v>0114163322</v>
      </c>
      <c r="H382" s="10" t="str">
        <f>IFERROR(VLOOKUP(A382,'[2]Total Provider - Dec 2015'!$A$1:$K$1232,8,FALSE),"")</f>
        <v xml:space="preserve">حي العليا, شارع العروبه </v>
      </c>
      <c r="I382" s="10" t="str">
        <f>IFERROR(VLOOKUP(A382,'[2]Total Provider - Dec 2015'!$A$1:$K$1232,9,FALSE),"")</f>
        <v>الرياض</v>
      </c>
      <c r="J382" s="10" t="str">
        <f>IFERROR(VLOOKUP(A382,'[2]Total Provider - Dec 2015'!$A$1:$K$1232,10,FALSE),"")</f>
        <v>الرياض</v>
      </c>
      <c r="K382" s="10" t="str">
        <f>IFERROR(VLOOKUP(A382,'[2]Total Provider - Dec 2015'!$A$1:$K$1232,11,FALSE),"")</f>
        <v>مركز الرثوية التخصصي</v>
      </c>
    </row>
    <row r="383" spans="1:11" hidden="1" x14ac:dyDescent="0.25">
      <c r="A383" s="5">
        <v>22060</v>
      </c>
      <c r="B383" s="6" t="str">
        <f>IFERROR(VLOOKUP(A383,'[2]Total Provider - Dec 2015'!$A$1:$K$1232,2,FALSE),"")</f>
        <v>Al Ebdaa Medical Center</v>
      </c>
      <c r="C383" s="7" t="str">
        <f>IFERROR(VLOOKUP(A383,'[2]Total Provider - Dec 2015'!$A$1:$K$1232,3,FALSE),"")</f>
        <v>NWS</v>
      </c>
      <c r="D383" s="7" t="str">
        <f>IFERROR(VLOOKUP(A383,'[2]Total Provider - Dec 2015'!$A$1:$K$1232,4,FALSE),"")</f>
        <v>Riyadh</v>
      </c>
      <c r="E383" s="7" t="str">
        <f>IFERROR(VLOOKUP(A383,'[2]Total Provider - Dec 2015'!$A$1:$K$1232,5,FALSE),"")</f>
        <v>Riyadh</v>
      </c>
      <c r="F383" s="7" t="str">
        <f>IFERROR(VLOOKUP(A383,'[2]Total Provider - Dec 2015'!$A$1:$K$1232,6,FALSE),"")</f>
        <v>Al Nahda District, Salman Al Farsi Street</v>
      </c>
      <c r="G383" s="7" t="str">
        <f>IFERROR(VLOOKUP(A383,'[2]Total Provider - Dec 2015'!$A$1:$K$1232,7,FALSE),"")</f>
        <v>0114463800</v>
      </c>
      <c r="H383" s="10" t="str">
        <f>IFERROR(VLOOKUP(A383,'[2]Total Provider - Dec 2015'!$A$1:$K$1232,8,FALSE),"")</f>
        <v xml:space="preserve">حي النهضة، شارع سلمان الفارسي </v>
      </c>
      <c r="I383" s="10" t="str">
        <f>IFERROR(VLOOKUP(A383,'[2]Total Provider - Dec 2015'!$A$1:$K$1232,9,FALSE),"")</f>
        <v>الرياض</v>
      </c>
      <c r="J383" s="10" t="str">
        <f>IFERROR(VLOOKUP(A383,'[2]Total Provider - Dec 2015'!$A$1:$K$1232,10,FALSE),"")</f>
        <v>الرياض</v>
      </c>
      <c r="K383" s="10" t="str">
        <f>IFERROR(VLOOKUP(A383,'[2]Total Provider - Dec 2015'!$A$1:$K$1232,11,FALSE),"")</f>
        <v xml:space="preserve">مستوصف ومركز الإبداع الطبي </v>
      </c>
    </row>
    <row r="384" spans="1:11" hidden="1" x14ac:dyDescent="0.25">
      <c r="A384" s="5">
        <v>22061</v>
      </c>
      <c r="B384" s="6" t="str">
        <f>IFERROR(VLOOKUP(A384,'[2]Total Provider - Dec 2015'!$A$1:$K$1232,2,FALSE),"")</f>
        <v>Dr Sulaiman Al Habib Medical Group - Qassim</v>
      </c>
      <c r="C384" s="7" t="str">
        <f>IFERROR(VLOOKUP(A384,'[2]Total Provider - Dec 2015'!$A$1:$K$1232,3,FALSE),"")</f>
        <v>NW7</v>
      </c>
      <c r="D384" s="7" t="str">
        <f>IFERROR(VLOOKUP(A384,'[2]Total Provider - Dec 2015'!$A$1:$K$1232,4,FALSE),"")</f>
        <v>Qassim</v>
      </c>
      <c r="E384" s="7" t="str">
        <f>IFERROR(VLOOKUP(A384,'[2]Total Provider - Dec 2015'!$A$1:$K$1232,5,FALSE),"")</f>
        <v>Bureidah</v>
      </c>
      <c r="F384" s="7" t="str">
        <f>IFERROR(VLOOKUP(A384,'[2]Total Provider - Dec 2015'!$A$1:$K$1232,6,FALSE),"")</f>
        <v>North Bureidah, King Abdul Aziz Street</v>
      </c>
      <c r="G384" s="7" t="str">
        <f>IFERROR(VLOOKUP(A384,'[2]Total Provider - Dec 2015'!$A$1:$K$1232,7,FALSE),"")</f>
        <v>0163166666</v>
      </c>
      <c r="H384" s="10" t="str">
        <f>IFERROR(VLOOKUP(A384,'[2]Total Provider - Dec 2015'!$A$1:$K$1232,8,FALSE),"")</f>
        <v>شمال بريدة، شارع الملك عبدالعزيز</v>
      </c>
      <c r="I384" s="10" t="str">
        <f>IFERROR(VLOOKUP(A384,'[2]Total Provider - Dec 2015'!$A$1:$K$1232,9,FALSE),"")</f>
        <v>بريدة</v>
      </c>
      <c r="J384" s="10" t="str">
        <f>IFERROR(VLOOKUP(A384,'[2]Total Provider - Dec 2015'!$A$1:$K$1232,10,FALSE),"")</f>
        <v>القصيم</v>
      </c>
      <c r="K384" s="10" t="str">
        <f>IFERROR(VLOOKUP(A384,'[2]Total Provider - Dec 2015'!$A$1:$K$1232,11,FALSE),"")</f>
        <v xml:space="preserve">مركز الدكتور سليمان الحبيب الطبي </v>
      </c>
    </row>
    <row r="385" spans="1:11" hidden="1" x14ac:dyDescent="0.25">
      <c r="A385" s="5">
        <v>22063</v>
      </c>
      <c r="B385" s="6" t="str">
        <f>IFERROR(VLOOKUP(A385,'[2]Total Provider - Dec 2015'!$A$1:$K$1232,2,FALSE),"")</f>
        <v>Al Aziziah Polyclinic</v>
      </c>
      <c r="C385" s="7" t="str">
        <f>IFERROR(VLOOKUP(A385,'[2]Total Provider - Dec 2015'!$A$1:$K$1232,3,FALSE),"")</f>
        <v>NW1</v>
      </c>
      <c r="D385" s="7" t="str">
        <f>IFERROR(VLOOKUP(A385,'[2]Total Provider - Dec 2015'!$A$1:$K$1232,4,FALSE),"")</f>
        <v>Makkah</v>
      </c>
      <c r="E385" s="7" t="str">
        <f>IFERROR(VLOOKUP(A385,'[2]Total Provider - Dec 2015'!$A$1:$K$1232,5,FALSE),"")</f>
        <v>Jeddah</v>
      </c>
      <c r="F385" s="7" t="str">
        <f>IFERROR(VLOOKUP(A385,'[2]Total Provider - Dec 2015'!$A$1:$K$1232,6,FALSE),"")</f>
        <v>Al Aziziah District, Gharnatah Street</v>
      </c>
      <c r="G385" s="7" t="str">
        <f>IFERROR(VLOOKUP(A385,'[2]Total Provider - Dec 2015'!$A$1:$K$1232,7,FALSE),"")</f>
        <v xml:space="preserve">0126701071 </v>
      </c>
      <c r="H385" s="10" t="str">
        <f>IFERROR(VLOOKUP(A385,'[2]Total Provider - Dec 2015'!$A$1:$K$1232,8,FALSE),"")</f>
        <v>حي العزيزية، شارع غرناطة</v>
      </c>
      <c r="I385" s="10" t="str">
        <f>IFERROR(VLOOKUP(A385,'[2]Total Provider - Dec 2015'!$A$1:$K$1232,9,FALSE),"")</f>
        <v>جدة</v>
      </c>
      <c r="J385" s="10" t="str">
        <f>IFERROR(VLOOKUP(A385,'[2]Total Provider - Dec 2015'!$A$1:$K$1232,10,FALSE),"")</f>
        <v>مكة المكرمة</v>
      </c>
      <c r="K385" s="10" t="str">
        <f>IFERROR(VLOOKUP(A385,'[2]Total Provider - Dec 2015'!$A$1:$K$1232,11,FALSE),"")</f>
        <v>مستوصف العزيزية بجدة</v>
      </c>
    </row>
    <row r="386" spans="1:11" x14ac:dyDescent="0.25">
      <c r="A386" s="5">
        <v>22068</v>
      </c>
      <c r="B386" s="6" t="str">
        <f>IFERROR(VLOOKUP(A386,'[2]Total Provider - Dec 2015'!$A$1:$K$1232,2,FALSE),"")</f>
        <v>Ram Dental Clinic</v>
      </c>
      <c r="C386" s="7" t="str">
        <f>IFERROR(VLOOKUP(A386,'[2]Total Provider - Dec 2015'!$A$1:$K$1232,3,FALSE),"")</f>
        <v>NWR</v>
      </c>
      <c r="D386" s="7" t="str">
        <f>IFERROR(VLOOKUP(A386,'[2]Total Provider - Dec 2015'!$A$1:$K$1232,4,FALSE),"")</f>
        <v>Eastern Province</v>
      </c>
      <c r="E386" s="7" t="str">
        <f>IFERROR(VLOOKUP(A386,'[2]Total Provider - Dec 2015'!$A$1:$K$1232,5,FALSE),"")</f>
        <v>Khobar</v>
      </c>
      <c r="F386" s="7" t="str">
        <f>IFERROR(VLOOKUP(A386,'[2]Total Provider - Dec 2015'!$A$1:$K$1232,6,FALSE),"")</f>
        <v>Prince Homoud Street, Al Aqrabeya District</v>
      </c>
      <c r="G386" s="7" t="str">
        <f>IFERROR(VLOOKUP(A386,'[2]Total Provider - Dec 2015'!$A$1:$K$1232,7,FALSE),"")</f>
        <v>0138648181</v>
      </c>
      <c r="H386" s="10" t="str">
        <f>IFERROR(VLOOKUP(A386,'[2]Total Provider - Dec 2015'!$A$1:$K$1232,8,FALSE),"")</f>
        <v>شارع الأمير حمود، حي العقربية</v>
      </c>
      <c r="I386" s="10" t="str">
        <f>IFERROR(VLOOKUP(A386,'[2]Total Provider - Dec 2015'!$A$1:$K$1232,9,FALSE),"")</f>
        <v>الخبر</v>
      </c>
      <c r="J386" s="10" t="str">
        <f>IFERROR(VLOOKUP(A386,'[2]Total Provider - Dec 2015'!$A$1:$K$1232,10,FALSE),"")</f>
        <v>المنطقة الشرقية</v>
      </c>
      <c r="K386" s="10" t="str">
        <f>IFERROR(VLOOKUP(A386,'[2]Total Provider - Dec 2015'!$A$1:$K$1232,11,FALSE),"")</f>
        <v>مجمع عيادات رام لطب الأسنان بالخبر</v>
      </c>
    </row>
    <row r="387" spans="1:11" hidden="1" x14ac:dyDescent="0.25">
      <c r="A387" s="5">
        <v>22069</v>
      </c>
      <c r="B387" s="6" t="str">
        <f>IFERROR(VLOOKUP(A387,'[2]Total Provider - Dec 2015'!$A$1:$K$1232,2,FALSE),"")</f>
        <v>Al Fajr Polyclinic</v>
      </c>
      <c r="C387" s="7" t="str">
        <f>IFERROR(VLOOKUP(A387,'[2]Total Provider - Dec 2015'!$A$1:$K$1232,3,FALSE),"")</f>
        <v>NW2</v>
      </c>
      <c r="D387" s="7" t="str">
        <f>IFERROR(VLOOKUP(A387,'[2]Total Provider - Dec 2015'!$A$1:$K$1232,4,FALSE),"")</f>
        <v>Madinah</v>
      </c>
      <c r="E387" s="7" t="str">
        <f>IFERROR(VLOOKUP(A387,'[2]Total Provider - Dec 2015'!$A$1:$K$1232,5,FALSE),"")</f>
        <v>Madinah</v>
      </c>
      <c r="F387" s="7" t="str">
        <f>IFERROR(VLOOKUP(A387,'[2]Total Provider - Dec 2015'!$A$1:$K$1232,6,FALSE),"")</f>
        <v>Abu Bakr Al Sadeeq Street</v>
      </c>
      <c r="G387" s="7" t="str">
        <f>IFERROR(VLOOKUP(A387,'[2]Total Provider - Dec 2015'!$A$1:$K$1232,7,FALSE),"")</f>
        <v>0148467890</v>
      </c>
      <c r="H387" s="10" t="str">
        <f>IFERROR(VLOOKUP(A387,'[2]Total Provider - Dec 2015'!$A$1:$K$1232,8,FALSE),"")</f>
        <v>شارع أبو بكر الصديق</v>
      </c>
      <c r="I387" s="10" t="str">
        <f>IFERROR(VLOOKUP(A387,'[2]Total Provider - Dec 2015'!$A$1:$K$1232,9,FALSE),"")</f>
        <v>المدينة المنورة</v>
      </c>
      <c r="J387" s="10" t="str">
        <f>IFERROR(VLOOKUP(A387,'[2]Total Provider - Dec 2015'!$A$1:$K$1232,10,FALSE),"")</f>
        <v>المدينة المنورة</v>
      </c>
      <c r="K387" s="10" t="str">
        <f>IFERROR(VLOOKUP(A387,'[2]Total Provider - Dec 2015'!$A$1:$K$1232,11,FALSE),"")</f>
        <v>مجمع الفجر الطبي</v>
      </c>
    </row>
    <row r="388" spans="1:11" hidden="1" x14ac:dyDescent="0.25">
      <c r="A388" s="5">
        <v>22070</v>
      </c>
      <c r="B388" s="6" t="str">
        <f>IFERROR(VLOOKUP(A388,'[2]Total Provider - Dec 2015'!$A$1:$K$1232,2,FALSE),"")</f>
        <v>Dr. Abdullah Al Mozher Dental Clinic</v>
      </c>
      <c r="C388" s="7" t="str">
        <f>IFERROR(VLOOKUP(A388,'[2]Total Provider - Dec 2015'!$A$1:$K$1232,3,FALSE),"")</f>
        <v>NW3</v>
      </c>
      <c r="D388" s="7" t="str">
        <f>IFERROR(VLOOKUP(A388,'[2]Total Provider - Dec 2015'!$A$1:$K$1232,4,FALSE),"")</f>
        <v>Eastern Province</v>
      </c>
      <c r="E388" s="7" t="str">
        <f>IFERROR(VLOOKUP(A388,'[2]Total Provider - Dec 2015'!$A$1:$K$1232,5,FALSE),"")</f>
        <v>Dammam</v>
      </c>
      <c r="F388" s="7" t="str">
        <f>IFERROR(VLOOKUP(A388,'[2]Total Provider - Dec 2015'!$A$1:$K$1232,6,FALSE),"")</f>
        <v>Al Nozha District, Othman Bin Affan Street</v>
      </c>
      <c r="G388" s="7" t="str">
        <f>IFERROR(VLOOKUP(A388,'[2]Total Provider - Dec 2015'!$A$1:$K$1232,7,FALSE),"")</f>
        <v>0138418707</v>
      </c>
      <c r="H388" s="10" t="str">
        <f>IFERROR(VLOOKUP(A388,'[2]Total Provider - Dec 2015'!$A$1:$K$1232,8,FALSE),"")</f>
        <v xml:space="preserve">حي النزهة، شارع عثمان بن العفان </v>
      </c>
      <c r="I388" s="10" t="str">
        <f>IFERROR(VLOOKUP(A388,'[2]Total Provider - Dec 2015'!$A$1:$K$1232,9,FALSE),"")</f>
        <v>الدمام</v>
      </c>
      <c r="J388" s="10" t="str">
        <f>IFERROR(VLOOKUP(A388,'[2]Total Provider - Dec 2015'!$A$1:$K$1232,10,FALSE),"")</f>
        <v>المنطقة الشرقية</v>
      </c>
      <c r="K388" s="10" t="str">
        <f>IFERROR(VLOOKUP(A388,'[2]Total Provider - Dec 2015'!$A$1:$K$1232,11,FALSE),"")</f>
        <v>مجمع عيادات عبدالله المزهر لطب الأسنان بالدمام</v>
      </c>
    </row>
    <row r="389" spans="1:11" hidden="1" x14ac:dyDescent="0.25">
      <c r="A389" s="5">
        <v>22074</v>
      </c>
      <c r="B389" s="6" t="str">
        <f>IFERROR(VLOOKUP(A389,'[2]Total Provider - Dec 2015'!$A$1:$K$1232,2,FALSE),"")</f>
        <v>Al Khaleej Polyclinic - Hail</v>
      </c>
      <c r="C389" s="7" t="str">
        <f>IFERROR(VLOOKUP(A389,'[2]Total Provider - Dec 2015'!$A$1:$K$1232,3,FALSE),"")</f>
        <v>NWR</v>
      </c>
      <c r="D389" s="7" t="str">
        <f>IFERROR(VLOOKUP(A389,'[2]Total Provider - Dec 2015'!$A$1:$K$1232,4,FALSE),"")</f>
        <v>Hail</v>
      </c>
      <c r="E389" s="7" t="str">
        <f>IFERROR(VLOOKUP(A389,'[2]Total Provider - Dec 2015'!$A$1:$K$1232,5,FALSE),"")</f>
        <v>Hail</v>
      </c>
      <c r="F389" s="7" t="str">
        <f>IFERROR(VLOOKUP(A389,'[2]Total Provider - Dec 2015'!$A$1:$K$1232,6,FALSE),"")</f>
        <v>Prince Sultan Bin Abdul Aziz Street</v>
      </c>
      <c r="G389" s="7" t="str">
        <f>IFERROR(VLOOKUP(A389,'[2]Total Provider - Dec 2015'!$A$1:$K$1232,7,FALSE),"")</f>
        <v>0165322333</v>
      </c>
      <c r="H389" s="10" t="str">
        <f>IFERROR(VLOOKUP(A389,'[2]Total Provider - Dec 2015'!$A$1:$K$1232,8,FALSE),"")</f>
        <v>شارع الأمير سلطان بن عبدالعزيز</v>
      </c>
      <c r="I389" s="10" t="str">
        <f>IFERROR(VLOOKUP(A389,'[2]Total Provider - Dec 2015'!$A$1:$K$1232,9,FALSE),"")</f>
        <v>حائل</v>
      </c>
      <c r="J389" s="10" t="str">
        <f>IFERROR(VLOOKUP(A389,'[2]Total Provider - Dec 2015'!$A$1:$K$1232,10,FALSE),"")</f>
        <v>حائل</v>
      </c>
      <c r="K389" s="10" t="str">
        <f>IFERROR(VLOOKUP(A389,'[2]Total Provider - Dec 2015'!$A$1:$K$1232,11,FALSE),"")</f>
        <v>مستوصف الخليج الطبي</v>
      </c>
    </row>
    <row r="390" spans="1:11" hidden="1" x14ac:dyDescent="0.25">
      <c r="A390" s="5">
        <v>22075</v>
      </c>
      <c r="B390" s="6" t="str">
        <f>IFERROR(VLOOKUP(A390,'[2]Total Provider - Dec 2015'!$A$1:$K$1232,2,FALSE),"")</f>
        <v>Badr Al Tamam Polyclinic</v>
      </c>
      <c r="C390" s="7" t="str">
        <f>IFERROR(VLOOKUP(A390,'[2]Total Provider - Dec 2015'!$A$1:$K$1232,3,FALSE),"")</f>
        <v>NWS</v>
      </c>
      <c r="D390" s="7" t="str">
        <f>IFERROR(VLOOKUP(A390,'[2]Total Provider - Dec 2015'!$A$1:$K$1232,4,FALSE),"")</f>
        <v>Makkah</v>
      </c>
      <c r="E390" s="7" t="str">
        <f>IFERROR(VLOOKUP(A390,'[2]Total Provider - Dec 2015'!$A$1:$K$1232,5,FALSE),"")</f>
        <v>Jeddah</v>
      </c>
      <c r="F390" s="7" t="str">
        <f>IFERROR(VLOOKUP(A390,'[2]Total Provider - Dec 2015'!$A$1:$K$1232,6,FALSE),"")</f>
        <v>Al Sharafiyah District</v>
      </c>
      <c r="G390" s="7" t="str">
        <f>IFERROR(VLOOKUP(A390,'[2]Total Provider - Dec 2015'!$A$1:$K$1232,7,FALSE),"")</f>
        <v>0126452695</v>
      </c>
      <c r="H390" s="10" t="str">
        <f>IFERROR(VLOOKUP(A390,'[2]Total Provider - Dec 2015'!$A$1:$K$1232,8,FALSE),"")</f>
        <v>حي الشرفية</v>
      </c>
      <c r="I390" s="10" t="str">
        <f>IFERROR(VLOOKUP(A390,'[2]Total Provider - Dec 2015'!$A$1:$K$1232,9,FALSE),"")</f>
        <v>جدة</v>
      </c>
      <c r="J390" s="10" t="str">
        <f>IFERROR(VLOOKUP(A390,'[2]Total Provider - Dec 2015'!$A$1:$K$1232,10,FALSE),"")</f>
        <v>مكة المكرمة</v>
      </c>
      <c r="K390" s="10" t="str">
        <f>IFERROR(VLOOKUP(A390,'[2]Total Provider - Dec 2015'!$A$1:$K$1232,11,FALSE),"")</f>
        <v>مجمع عيادات بدر التمام</v>
      </c>
    </row>
    <row r="391" spans="1:11" hidden="1" x14ac:dyDescent="0.25">
      <c r="A391" s="5">
        <v>22076</v>
      </c>
      <c r="B391" s="6" t="str">
        <f>IFERROR(VLOOKUP(A391,'[2]Total Provider - Dec 2015'!$A$1:$K$1232,2,FALSE),"")</f>
        <v>Manar Al Khafji Medical Complex</v>
      </c>
      <c r="C391" s="7" t="str">
        <f>IFERROR(VLOOKUP(A391,'[2]Total Provider - Dec 2015'!$A$1:$K$1232,3,FALSE),"")</f>
        <v>NWR</v>
      </c>
      <c r="D391" s="7" t="str">
        <f>IFERROR(VLOOKUP(A391,'[2]Total Provider - Dec 2015'!$A$1:$K$1232,4,FALSE),"")</f>
        <v>Eastern Province</v>
      </c>
      <c r="E391" s="7" t="str">
        <f>IFERROR(VLOOKUP(A391,'[2]Total Provider - Dec 2015'!$A$1:$K$1232,5,FALSE),"")</f>
        <v>Khafji</v>
      </c>
      <c r="F391" s="7" t="str">
        <f>IFERROR(VLOOKUP(A391,'[2]Total Provider - Dec 2015'!$A$1:$K$1232,6,FALSE),"")</f>
        <v>Al Yasmin District, 60 Street</v>
      </c>
      <c r="G391" s="7" t="str">
        <f>IFERROR(VLOOKUP(A391,'[2]Total Provider - Dec 2015'!$A$1:$K$1232,7,FALSE),"")</f>
        <v>0137666565</v>
      </c>
      <c r="H391" s="10" t="str">
        <f>IFERROR(VLOOKUP(A391,'[2]Total Provider - Dec 2015'!$A$1:$K$1232,8,FALSE),"")</f>
        <v>حي الياسمين، شارع الستين</v>
      </c>
      <c r="I391" s="10" t="str">
        <f>IFERROR(VLOOKUP(A391,'[2]Total Provider - Dec 2015'!$A$1:$K$1232,9,FALSE),"")</f>
        <v>الخفجي</v>
      </c>
      <c r="J391" s="10" t="str">
        <f>IFERROR(VLOOKUP(A391,'[2]Total Provider - Dec 2015'!$A$1:$K$1232,10,FALSE),"")</f>
        <v>المنطقة الشرقية</v>
      </c>
      <c r="K391" s="10" t="str">
        <f>IFERROR(VLOOKUP(A391,'[2]Total Provider - Dec 2015'!$A$1:$K$1232,11,FALSE),"")</f>
        <v>مجمع عيادات المنار الطبية بالخفجي</v>
      </c>
    </row>
    <row r="392" spans="1:11" hidden="1" x14ac:dyDescent="0.25">
      <c r="A392" s="5">
        <v>22077</v>
      </c>
      <c r="B392" s="6" t="str">
        <f>IFERROR(VLOOKUP(A392,'[2]Total Provider - Dec 2015'!$A$1:$K$1232,2,FALSE),"")</f>
        <v>Al Bayt Medical Center</v>
      </c>
      <c r="C392" s="7" t="str">
        <f>IFERROR(VLOOKUP(A392,'[2]Total Provider - Dec 2015'!$A$1:$K$1232,3,FALSE),"")</f>
        <v>NWS</v>
      </c>
      <c r="D392" s="7" t="str">
        <f>IFERROR(VLOOKUP(A392,'[2]Total Provider - Dec 2015'!$A$1:$K$1232,4,FALSE),"")</f>
        <v>Makkah</v>
      </c>
      <c r="E392" s="7" t="str">
        <f>IFERROR(VLOOKUP(A392,'[2]Total Provider - Dec 2015'!$A$1:$K$1232,5,FALSE),"")</f>
        <v>Makkah</v>
      </c>
      <c r="F392" s="7" t="str">
        <f>IFERROR(VLOOKUP(A392,'[2]Total Provider - Dec 2015'!$A$1:$K$1232,6,FALSE),"")</f>
        <v>Ajyad District, Al Bayt Towers</v>
      </c>
      <c r="G392" s="7" t="str">
        <f>IFERROR(VLOOKUP(A392,'[2]Total Provider - Dec 2015'!$A$1:$K$1232,7,FALSE),"")</f>
        <v>0125718400</v>
      </c>
      <c r="H392" s="10" t="str">
        <f>IFERROR(VLOOKUP(A392,'[2]Total Provider - Dec 2015'!$A$1:$K$1232,8,FALSE),"")</f>
        <v xml:space="preserve">حي الأجياد، أبراج البيت </v>
      </c>
      <c r="I392" s="10" t="str">
        <f>IFERROR(VLOOKUP(A392,'[2]Total Provider - Dec 2015'!$A$1:$K$1232,9,FALSE),"")</f>
        <v>مكة المكرمة</v>
      </c>
      <c r="J392" s="10" t="str">
        <f>IFERROR(VLOOKUP(A392,'[2]Total Provider - Dec 2015'!$A$1:$K$1232,10,FALSE),"")</f>
        <v>مكة المكرمة</v>
      </c>
      <c r="K392" s="10" t="str">
        <f>IFERROR(VLOOKUP(A392,'[2]Total Provider - Dec 2015'!$A$1:$K$1232,11,FALSE),"")</f>
        <v>مجمع عيادات البيت الطبي</v>
      </c>
    </row>
    <row r="393" spans="1:11" hidden="1" x14ac:dyDescent="0.25">
      <c r="A393" s="5">
        <v>22078</v>
      </c>
      <c r="B393" s="6" t="str">
        <f>IFERROR(VLOOKUP(A393,'[2]Total Provider - Dec 2015'!$A$1:$K$1232,2,FALSE),"")</f>
        <v>Dar Al Saha Polyclinic</v>
      </c>
      <c r="C393" s="7" t="str">
        <f>IFERROR(VLOOKUP(A393,'[2]Total Provider - Dec 2015'!$A$1:$K$1232,3,FALSE),"")</f>
        <v>NW7</v>
      </c>
      <c r="D393" s="7" t="str">
        <f>IFERROR(VLOOKUP(A393,'[2]Total Provider - Dec 2015'!$A$1:$K$1232,4,FALSE),"")</f>
        <v>Kuwait</v>
      </c>
      <c r="E393" s="7" t="str">
        <f>IFERROR(VLOOKUP(A393,'[2]Total Provider - Dec 2015'!$A$1:$K$1232,5,FALSE),"")</f>
        <v>Kuwait</v>
      </c>
      <c r="F393" s="7" t="str">
        <f>IFERROR(VLOOKUP(A393,'[2]Total Provider - Dec 2015'!$A$1:$K$1232,6,FALSE),"")</f>
        <v>Jleeb Al Shuyoukh</v>
      </c>
      <c r="G393" s="7" t="str">
        <f>IFERROR(VLOOKUP(A393,'[2]Total Provider - Dec 2015'!$A$1:$K$1232,7,FALSE),"")</f>
        <v>0096524333354</v>
      </c>
      <c r="H393" s="10" t="str">
        <f>IFERROR(VLOOKUP(A393,'[2]Total Provider - Dec 2015'!$A$1:$K$1232,8,FALSE),"")</f>
        <v>جليب الشيوخ</v>
      </c>
      <c r="I393" s="10" t="str">
        <f>IFERROR(VLOOKUP(A393,'[2]Total Provider - Dec 2015'!$A$1:$K$1232,9,FALSE),"")</f>
        <v>الكويت</v>
      </c>
      <c r="J393" s="10" t="str">
        <f>IFERROR(VLOOKUP(A393,'[2]Total Provider - Dec 2015'!$A$1:$K$1232,10,FALSE),"")</f>
        <v>الكويت</v>
      </c>
      <c r="K393" s="10" t="str">
        <f>IFERROR(VLOOKUP(A393,'[2]Total Provider - Dec 2015'!$A$1:$K$1232,11,FALSE),"")</f>
        <v>مستوصف دار الصحة</v>
      </c>
    </row>
    <row r="394" spans="1:11" hidden="1" x14ac:dyDescent="0.25">
      <c r="A394" s="5">
        <v>22079</v>
      </c>
      <c r="B394" s="6" t="str">
        <f>IFERROR(VLOOKUP(A394,'[2]Total Provider - Dec 2015'!$A$1:$K$1232,2,FALSE),"")</f>
        <v>Taiba Specialized Clinics - Fintas</v>
      </c>
      <c r="C394" s="7" t="str">
        <f>IFERROR(VLOOKUP(A394,'[2]Total Provider - Dec 2015'!$A$1:$K$1232,3,FALSE),"")</f>
        <v>NW7</v>
      </c>
      <c r="D394" s="7" t="str">
        <f>IFERROR(VLOOKUP(A394,'[2]Total Provider - Dec 2015'!$A$1:$K$1232,4,FALSE),"")</f>
        <v>Kuwait</v>
      </c>
      <c r="E394" s="7" t="str">
        <f>IFERROR(VLOOKUP(A394,'[2]Total Provider - Dec 2015'!$A$1:$K$1232,5,FALSE),"")</f>
        <v>Kuwait</v>
      </c>
      <c r="F394" s="7" t="str">
        <f>IFERROR(VLOOKUP(A394,'[2]Total Provider - Dec 2015'!$A$1:$K$1232,6,FALSE),"")</f>
        <v>Fintas</v>
      </c>
      <c r="G394" s="7" t="str">
        <f>IFERROR(VLOOKUP(A394,'[2]Total Provider - Dec 2015'!$A$1:$K$1232,7,FALSE),"")</f>
        <v>0096523908889</v>
      </c>
      <c r="H394" s="10" t="str">
        <f>IFERROR(VLOOKUP(A394,'[2]Total Provider - Dec 2015'!$A$1:$K$1232,8,FALSE),"")</f>
        <v>الفنطاس</v>
      </c>
      <c r="I394" s="10" t="str">
        <f>IFERROR(VLOOKUP(A394,'[2]Total Provider - Dec 2015'!$A$1:$K$1232,9,FALSE),"")</f>
        <v>الكويت</v>
      </c>
      <c r="J394" s="10" t="str">
        <f>IFERROR(VLOOKUP(A394,'[2]Total Provider - Dec 2015'!$A$1:$K$1232,10,FALSE),"")</f>
        <v>الكويت</v>
      </c>
      <c r="K394" s="10" t="str">
        <f>IFERROR(VLOOKUP(A394,'[2]Total Provider - Dec 2015'!$A$1:$K$1232,11,FALSE),"")</f>
        <v>عيادات طيبة التخصصية - الفنطاس</v>
      </c>
    </row>
    <row r="395" spans="1:11" hidden="1" x14ac:dyDescent="0.25">
      <c r="A395" s="5">
        <v>22080</v>
      </c>
      <c r="B395" s="6" t="str">
        <f>IFERROR(VLOOKUP(A395,'[2]Total Provider - Dec 2015'!$A$1:$K$1232,2,FALSE),"")</f>
        <v>Taiba Specialized Clinics - Farwaniya</v>
      </c>
      <c r="C395" s="7" t="str">
        <f>IFERROR(VLOOKUP(A395,'[2]Total Provider - Dec 2015'!$A$1:$K$1232,3,FALSE),"")</f>
        <v>NW7</v>
      </c>
      <c r="D395" s="7" t="str">
        <f>IFERROR(VLOOKUP(A395,'[2]Total Provider - Dec 2015'!$A$1:$K$1232,4,FALSE),"")</f>
        <v>Kuwait</v>
      </c>
      <c r="E395" s="7" t="str">
        <f>IFERROR(VLOOKUP(A395,'[2]Total Provider - Dec 2015'!$A$1:$K$1232,5,FALSE),"")</f>
        <v>Kuwait</v>
      </c>
      <c r="F395" s="7" t="str">
        <f>IFERROR(VLOOKUP(A395,'[2]Total Provider - Dec 2015'!$A$1:$K$1232,6,FALSE),"")</f>
        <v>Farwaniya</v>
      </c>
      <c r="G395" s="7" t="str">
        <f>IFERROR(VLOOKUP(A395,'[2]Total Provider - Dec 2015'!$A$1:$K$1232,7,FALSE),"")</f>
        <v>0096524757818</v>
      </c>
      <c r="H395" s="10" t="str">
        <f>IFERROR(VLOOKUP(A395,'[2]Total Provider - Dec 2015'!$A$1:$K$1232,8,FALSE),"")</f>
        <v>الفروانية</v>
      </c>
      <c r="I395" s="10" t="str">
        <f>IFERROR(VLOOKUP(A395,'[2]Total Provider - Dec 2015'!$A$1:$K$1232,9,FALSE),"")</f>
        <v>الكويت</v>
      </c>
      <c r="J395" s="10" t="str">
        <f>IFERROR(VLOOKUP(A395,'[2]Total Provider - Dec 2015'!$A$1:$K$1232,10,FALSE),"")</f>
        <v>الكويت</v>
      </c>
      <c r="K395" s="10" t="str">
        <f>IFERROR(VLOOKUP(A395,'[2]Total Provider - Dec 2015'!$A$1:$K$1232,11,FALSE),"")</f>
        <v>عيادات طيبة التخصصية - الفروانية</v>
      </c>
    </row>
    <row r="396" spans="1:11" hidden="1" x14ac:dyDescent="0.25">
      <c r="A396" s="5">
        <v>22081</v>
      </c>
      <c r="B396" s="6" t="str">
        <f>IFERROR(VLOOKUP(A396,'[2]Total Provider - Dec 2015'!$A$1:$K$1232,2,FALSE),"")</f>
        <v>Taiba Hospital - Salem</v>
      </c>
      <c r="C396" s="7" t="str">
        <f>IFERROR(VLOOKUP(A396,'[2]Total Provider - Dec 2015'!$A$1:$K$1232,3,FALSE),"")</f>
        <v>NW7</v>
      </c>
      <c r="D396" s="7" t="str">
        <f>IFERROR(VLOOKUP(A396,'[2]Total Provider - Dec 2015'!$A$1:$K$1232,4,FALSE),"")</f>
        <v>Kuwait</v>
      </c>
      <c r="E396" s="7" t="str">
        <f>IFERROR(VLOOKUP(A396,'[2]Total Provider - Dec 2015'!$A$1:$K$1232,5,FALSE),"")</f>
        <v>Kuwait</v>
      </c>
      <c r="F396" s="7" t="str">
        <f>IFERROR(VLOOKUP(A396,'[2]Total Provider - Dec 2015'!$A$1:$K$1232,6,FALSE),"")</f>
        <v>Sabah Al Salem Area, Block 3, Street 3</v>
      </c>
      <c r="G396" s="7" t="str">
        <f>IFERROR(VLOOKUP(A396,'[2]Total Provider - Dec 2015'!$A$1:$K$1232,7,FALSE),"")</f>
        <v>009651808088</v>
      </c>
      <c r="H396" s="10" t="str">
        <f>IFERROR(VLOOKUP(A396,'[2]Total Provider - Dec 2015'!$A$1:$K$1232,8,FALSE),"")</f>
        <v>صباح السالم - قطعة 3 - شارع 3</v>
      </c>
      <c r="I396" s="10" t="str">
        <f>IFERROR(VLOOKUP(A396,'[2]Total Provider - Dec 2015'!$A$1:$K$1232,9,FALSE),"")</f>
        <v>الكويت</v>
      </c>
      <c r="J396" s="10" t="str">
        <f>IFERROR(VLOOKUP(A396,'[2]Total Provider - Dec 2015'!$A$1:$K$1232,10,FALSE),"")</f>
        <v>الكويت</v>
      </c>
      <c r="K396" s="10" t="str">
        <f>IFERROR(VLOOKUP(A396,'[2]Total Provider - Dec 2015'!$A$1:$K$1232,11,FALSE),"")</f>
        <v xml:space="preserve">مستشفى طيبة </v>
      </c>
    </row>
    <row r="397" spans="1:11" hidden="1" x14ac:dyDescent="0.25">
      <c r="A397" s="5">
        <v>22090</v>
      </c>
      <c r="B397" s="6" t="str">
        <f>IFERROR(VLOOKUP(A397,'[2]Total Provider - Dec 2015'!$A$1:$K$1232,2,FALSE),"")</f>
        <v>Al Amin Clinic 1</v>
      </c>
      <c r="C397" s="7" t="str">
        <f>IFERROR(VLOOKUP(A397,'[2]Total Provider - Dec 2015'!$A$1:$K$1232,3,FALSE),"")</f>
        <v>NWS</v>
      </c>
      <c r="D397" s="7" t="str">
        <f>IFERROR(VLOOKUP(A397,'[2]Total Provider - Dec 2015'!$A$1:$K$1232,4,FALSE),"")</f>
        <v>Riyadh</v>
      </c>
      <c r="E397" s="7" t="str">
        <f>IFERROR(VLOOKUP(A397,'[2]Total Provider - Dec 2015'!$A$1:$K$1232,5,FALSE),"")</f>
        <v>Riyadh</v>
      </c>
      <c r="F397" s="7" t="str">
        <f>IFERROR(VLOOKUP(A397,'[2]Total Provider - Dec 2015'!$A$1:$K$1232,6,FALSE),"")</f>
        <v>Al Shifa District, Dirab Street,</v>
      </c>
      <c r="G397" s="7" t="str">
        <f>IFERROR(VLOOKUP(A397,'[2]Total Provider - Dec 2015'!$A$1:$K$1232,7,FALSE),"")</f>
        <v>0114215656</v>
      </c>
      <c r="H397" s="10" t="str">
        <f>IFERROR(VLOOKUP(A397,'[2]Total Provider - Dec 2015'!$A$1:$K$1232,8,FALSE),"")</f>
        <v xml:space="preserve">حي الشفا، شارع ديراب </v>
      </c>
      <c r="I397" s="10" t="str">
        <f>IFERROR(VLOOKUP(A397,'[2]Total Provider - Dec 2015'!$A$1:$K$1232,9,FALSE),"")</f>
        <v>الرياض</v>
      </c>
      <c r="J397" s="10" t="str">
        <f>IFERROR(VLOOKUP(A397,'[2]Total Provider - Dec 2015'!$A$1:$K$1232,10,FALSE),"")</f>
        <v>الرياض</v>
      </c>
      <c r="K397" s="10" t="str">
        <f>IFERROR(VLOOKUP(A397,'[2]Total Provider - Dec 2015'!$A$1:$K$1232,11,FALSE),"")</f>
        <v>مستوصف الأمين (حي الشفاء - شارع ديراب)</v>
      </c>
    </row>
    <row r="398" spans="1:11" hidden="1" x14ac:dyDescent="0.25">
      <c r="A398" s="5">
        <v>22099</v>
      </c>
      <c r="B398" s="6" t="str">
        <f>IFERROR(VLOOKUP(A398,'[2]Total Provider - Dec 2015'!$A$1:$K$1232,2,FALSE),"")</f>
        <v>Al Abeer Clinic</v>
      </c>
      <c r="C398" s="7" t="str">
        <f>IFERROR(VLOOKUP(A398,'[2]Total Provider - Dec 2015'!$A$1:$K$1232,3,FALSE),"")</f>
        <v>NWS</v>
      </c>
      <c r="D398" s="7" t="str">
        <f>IFERROR(VLOOKUP(A398,'[2]Total Provider - Dec 2015'!$A$1:$K$1232,4,FALSE),"")</f>
        <v>Makkah</v>
      </c>
      <c r="E398" s="7" t="str">
        <f>IFERROR(VLOOKUP(A398,'[2]Total Provider - Dec 2015'!$A$1:$K$1232,5,FALSE),"")</f>
        <v>Jeddah</v>
      </c>
      <c r="F398" s="7" t="str">
        <f>IFERROR(VLOOKUP(A398,'[2]Total Provider - Dec 2015'!$A$1:$K$1232,6,FALSE),"")</f>
        <v>Bawadi District</v>
      </c>
      <c r="G398" s="7" t="str">
        <f>IFERROR(VLOOKUP(A398,'[2]Total Provider - Dec 2015'!$A$1:$K$1232,7,FALSE),"")</f>
        <v>0126395444</v>
      </c>
      <c r="H398" s="10" t="str">
        <f>IFERROR(VLOOKUP(A398,'[2]Total Provider - Dec 2015'!$A$1:$K$1232,8,FALSE),"")</f>
        <v xml:space="preserve">حي البوادي </v>
      </c>
      <c r="I398" s="10" t="str">
        <f>IFERROR(VLOOKUP(A398,'[2]Total Provider - Dec 2015'!$A$1:$K$1232,9,FALSE),"")</f>
        <v>جدة</v>
      </c>
      <c r="J398" s="10" t="str">
        <f>IFERROR(VLOOKUP(A398,'[2]Total Provider - Dec 2015'!$A$1:$K$1232,10,FALSE),"")</f>
        <v>مكة المكرمة</v>
      </c>
      <c r="K398" s="10" t="str">
        <f>IFERROR(VLOOKUP(A398,'[2]Total Provider - Dec 2015'!$A$1:$K$1232,11,FALSE),"")</f>
        <v>مستوصف العبير - البوادي</v>
      </c>
    </row>
    <row r="399" spans="1:11" hidden="1" x14ac:dyDescent="0.25">
      <c r="A399" s="5">
        <v>22113</v>
      </c>
      <c r="B399" s="6" t="str">
        <f>IFERROR(VLOOKUP(A399,'[2]Total Provider - Dec 2015'!$A$1:$K$1232,2,FALSE),"")</f>
        <v>Hussein Al Ali Polyclinic</v>
      </c>
      <c r="C399" s="7" t="str">
        <f>IFERROR(VLOOKUP(A399,'[2]Total Provider - Dec 2015'!$A$1:$K$1232,3,FALSE),"")</f>
        <v>NWS</v>
      </c>
      <c r="D399" s="7" t="str">
        <f>IFERROR(VLOOKUP(A399,'[2]Total Provider - Dec 2015'!$A$1:$K$1232,4,FALSE),"")</f>
        <v>Eastern Province</v>
      </c>
      <c r="E399" s="7" t="str">
        <f>IFERROR(VLOOKUP(A399,'[2]Total Provider - Dec 2015'!$A$1:$K$1232,5,FALSE),"")</f>
        <v>Al Ahsa</v>
      </c>
      <c r="F399" s="7" t="str">
        <f>IFERROR(VLOOKUP(A399,'[2]Total Provider - Dec 2015'!$A$1:$K$1232,6,FALSE),"")</f>
        <v>King Faisal District</v>
      </c>
      <c r="G399" s="7" t="str">
        <f>IFERROR(VLOOKUP(A399,'[2]Total Provider - Dec 2015'!$A$1:$K$1232,7,FALSE),"")</f>
        <v>0135864061</v>
      </c>
      <c r="H399" s="10" t="str">
        <f>IFERROR(VLOOKUP(A399,'[2]Total Provider - Dec 2015'!$A$1:$K$1232,8,FALSE),"")</f>
        <v>حي الملك فيصل</v>
      </c>
      <c r="I399" s="10" t="str">
        <f>IFERROR(VLOOKUP(A399,'[2]Total Provider - Dec 2015'!$A$1:$K$1232,9,FALSE),"")</f>
        <v xml:space="preserve">الأحساء </v>
      </c>
      <c r="J399" s="10" t="str">
        <f>IFERROR(VLOOKUP(A399,'[2]Total Provider - Dec 2015'!$A$1:$K$1232,10,FALSE),"")</f>
        <v>المنطقة الشرقية</v>
      </c>
      <c r="K399" s="10" t="str">
        <f>IFERROR(VLOOKUP(A399,'[2]Total Provider - Dec 2015'!$A$1:$K$1232,11,FALSE),"")</f>
        <v>مجمع عيادات شركة حسين علي العلي الطبي</v>
      </c>
    </row>
    <row r="400" spans="1:11" hidden="1" x14ac:dyDescent="0.25">
      <c r="A400" s="5">
        <v>22117</v>
      </c>
      <c r="B400" s="6" t="str">
        <f>IFERROR(VLOOKUP(A400,'[2]Total Provider - Dec 2015'!$A$1:$K$1232,2,FALSE),"")</f>
        <v>Al Kholood Polyclinic</v>
      </c>
      <c r="C400" s="7" t="str">
        <f>IFERROR(VLOOKUP(A400,'[2]Total Provider - Dec 2015'!$A$1:$K$1232,3,FALSE),"")</f>
        <v>NW4</v>
      </c>
      <c r="D400" s="7" t="str">
        <f>IFERROR(VLOOKUP(A400,'[2]Total Provider - Dec 2015'!$A$1:$K$1232,4,FALSE),"")</f>
        <v>Makkah</v>
      </c>
      <c r="E400" s="7" t="str">
        <f>IFERROR(VLOOKUP(A400,'[2]Total Provider - Dec 2015'!$A$1:$K$1232,5,FALSE),"")</f>
        <v>Makkah</v>
      </c>
      <c r="F400" s="7" t="str">
        <f>IFERROR(VLOOKUP(A400,'[2]Total Provider - Dec 2015'!$A$1:$K$1232,6,FALSE),"")</f>
        <v>Al Zaher District, Al Hajj Street</v>
      </c>
      <c r="G400" s="7" t="str">
        <f>IFERROR(VLOOKUP(A400,'[2]Total Provider - Dec 2015'!$A$1:$K$1232,7,FALSE),"")</f>
        <v>0125459407</v>
      </c>
      <c r="H400" s="10" t="str">
        <f>IFERROR(VLOOKUP(A400,'[2]Total Provider - Dec 2015'!$A$1:$K$1232,8,FALSE),"")</f>
        <v>حي الزاهر، شارع الحج</v>
      </c>
      <c r="I400" s="10" t="str">
        <f>IFERROR(VLOOKUP(A400,'[2]Total Provider - Dec 2015'!$A$1:$K$1232,9,FALSE),"")</f>
        <v>مكة المكرمة</v>
      </c>
      <c r="J400" s="10" t="str">
        <f>IFERROR(VLOOKUP(A400,'[2]Total Provider - Dec 2015'!$A$1:$K$1232,10,FALSE),"")</f>
        <v>مكة المكرمة</v>
      </c>
      <c r="K400" s="10" t="str">
        <f>IFERROR(VLOOKUP(A400,'[2]Total Provider - Dec 2015'!$A$1:$K$1232,11,FALSE),"")</f>
        <v xml:space="preserve">مستوصف الخلود الطبي </v>
      </c>
    </row>
    <row r="401" spans="1:11" hidden="1" x14ac:dyDescent="0.25">
      <c r="A401" s="5">
        <v>22118</v>
      </c>
      <c r="B401" s="6" t="str">
        <f>IFERROR(VLOOKUP(A401,'[2]Total Provider - Dec 2015'!$A$1:$K$1232,2,FALSE),"")</f>
        <v>Al-Badri Polyclinic</v>
      </c>
      <c r="C401" s="7" t="str">
        <f>IFERROR(VLOOKUP(A401,'[2]Total Provider - Dec 2015'!$A$1:$K$1232,3,FALSE),"")</f>
        <v>NW5</v>
      </c>
      <c r="D401" s="7" t="str">
        <f>IFERROR(VLOOKUP(A401,'[2]Total Provider - Dec 2015'!$A$1:$K$1232,4,FALSE),"")</f>
        <v>Riyadh</v>
      </c>
      <c r="E401" s="7" t="str">
        <f>IFERROR(VLOOKUP(A401,'[2]Total Provider - Dec 2015'!$A$1:$K$1232,5,FALSE),"")</f>
        <v>Riyadh</v>
      </c>
      <c r="F401" s="7" t="str">
        <f>IFERROR(VLOOKUP(A401,'[2]Total Provider - Dec 2015'!$A$1:$K$1232,6,FALSE),"")</f>
        <v xml:space="preserve">Imam Saoud bin Abdul Aziz Street, Al Massif District </v>
      </c>
      <c r="G401" s="7" t="str">
        <f>IFERROR(VLOOKUP(A401,'[2]Total Provider - Dec 2015'!$A$1:$K$1232,7,FALSE),"")</f>
        <v>0114509000</v>
      </c>
      <c r="H401" s="10" t="str">
        <f>IFERROR(VLOOKUP(A401,'[2]Total Provider - Dec 2015'!$A$1:$K$1232,8,FALSE),"")</f>
        <v>حي المصيف, شارع الامام سعود بن عبدالعزيز</v>
      </c>
      <c r="I401" s="10" t="str">
        <f>IFERROR(VLOOKUP(A401,'[2]Total Provider - Dec 2015'!$A$1:$K$1232,9,FALSE),"")</f>
        <v>الرياض</v>
      </c>
      <c r="J401" s="10" t="str">
        <f>IFERROR(VLOOKUP(A401,'[2]Total Provider - Dec 2015'!$A$1:$K$1232,10,FALSE),"")</f>
        <v>الرياض</v>
      </c>
      <c r="K401" s="10" t="str">
        <f>IFERROR(VLOOKUP(A401,'[2]Total Provider - Dec 2015'!$A$1:$K$1232,11,FALSE),"")</f>
        <v>مجمع عيادات البدري الطبي</v>
      </c>
    </row>
    <row r="402" spans="1:11" hidden="1" x14ac:dyDescent="0.25">
      <c r="A402" s="5">
        <v>22120</v>
      </c>
      <c r="B402" s="6" t="str">
        <f>IFERROR(VLOOKUP(A402,'[2]Total Provider - Dec 2015'!$A$1:$K$1232,2,FALSE),"")</f>
        <v>Al Amal Hospital</v>
      </c>
      <c r="C402" s="7" t="str">
        <f>IFERROR(VLOOKUP(A402,'[2]Total Provider - Dec 2015'!$A$1:$K$1232,3,FALSE),"")</f>
        <v>NW4</v>
      </c>
      <c r="D402" s="7" t="str">
        <f>IFERROR(VLOOKUP(A402,'[2]Total Provider - Dec 2015'!$A$1:$K$1232,4,FALSE),"")</f>
        <v>Bahrain</v>
      </c>
      <c r="E402" s="7" t="str">
        <f>IFERROR(VLOOKUP(A402,'[2]Total Provider - Dec 2015'!$A$1:$K$1232,5,FALSE),"")</f>
        <v>Hamad</v>
      </c>
      <c r="F402" s="7" t="str">
        <f>IFERROR(VLOOKUP(A402,'[2]Total Provider - Dec 2015'!$A$1:$K$1232,6,FALSE),"")</f>
        <v>Hamad Town</v>
      </c>
      <c r="G402" s="7" t="str">
        <f>IFERROR(VLOOKUP(A402,'[2]Total Provider - Dec 2015'!$A$1:$K$1232,7,FALSE),"")</f>
        <v>0097317602602</v>
      </c>
      <c r="H402" s="10" t="str">
        <f>IFERROR(VLOOKUP(A402,'[2]Total Provider - Dec 2015'!$A$1:$K$1232,8,FALSE),"")</f>
        <v>برج حمد</v>
      </c>
      <c r="I402" s="10" t="str">
        <f>IFERROR(VLOOKUP(A402,'[2]Total Provider - Dec 2015'!$A$1:$K$1232,9,FALSE),"")</f>
        <v>حمد</v>
      </c>
      <c r="J402" s="10" t="str">
        <f>IFERROR(VLOOKUP(A402,'[2]Total Provider - Dec 2015'!$A$1:$K$1232,10,FALSE),"")</f>
        <v>البحرين</v>
      </c>
      <c r="K402" s="10" t="str">
        <f>IFERROR(VLOOKUP(A402,'[2]Total Provider - Dec 2015'!$A$1:$K$1232,11,FALSE),"")</f>
        <v>مستشفى الأمل</v>
      </c>
    </row>
    <row r="403" spans="1:11" hidden="1" x14ac:dyDescent="0.25">
      <c r="A403" s="5">
        <v>22123</v>
      </c>
      <c r="B403" s="6" t="str">
        <f>IFERROR(VLOOKUP(A403,'[2]Total Provider - Dec 2015'!$A$1:$K$1232,2,FALSE),"")</f>
        <v>Al Atfain Typical Polyclinic</v>
      </c>
      <c r="C403" s="7" t="str">
        <f>IFERROR(VLOOKUP(A403,'[2]Total Provider - Dec 2015'!$A$1:$K$1232,3,FALSE),"")</f>
        <v>NWS</v>
      </c>
      <c r="D403" s="7" t="str">
        <f>IFERROR(VLOOKUP(A403,'[2]Total Provider - Dec 2015'!$A$1:$K$1232,4,FALSE),"")</f>
        <v>Tabuk</v>
      </c>
      <c r="E403" s="7" t="str">
        <f>IFERROR(VLOOKUP(A403,'[2]Total Provider - Dec 2015'!$A$1:$K$1232,5,FALSE),"")</f>
        <v>Tabuk</v>
      </c>
      <c r="F403" s="7" t="str">
        <f>IFERROR(VLOOKUP(A403,'[2]Total Provider - Dec 2015'!$A$1:$K$1232,6,FALSE),"")</f>
        <v>Olay District</v>
      </c>
      <c r="G403" s="7" t="str">
        <f>IFERROR(VLOOKUP(A403,'[2]Total Provider - Dec 2015'!$A$1:$K$1232,7,FALSE),"")</f>
        <v>0144229192</v>
      </c>
      <c r="H403" s="10" t="str">
        <f>IFERROR(VLOOKUP(A403,'[2]Total Provider - Dec 2015'!$A$1:$K$1232,8,FALSE),"")</f>
        <v xml:space="preserve">حي العليا </v>
      </c>
      <c r="I403" s="10" t="str">
        <f>IFERROR(VLOOKUP(A403,'[2]Total Provider - Dec 2015'!$A$1:$K$1232,9,FALSE),"")</f>
        <v>تبوك</v>
      </c>
      <c r="J403" s="10" t="str">
        <f>IFERROR(VLOOKUP(A403,'[2]Total Provider - Dec 2015'!$A$1:$K$1232,10,FALSE),"")</f>
        <v>تبوك</v>
      </c>
      <c r="K403" s="10" t="str">
        <f>IFERROR(VLOOKUP(A403,'[2]Total Provider - Dec 2015'!$A$1:$K$1232,11,FALSE),"")</f>
        <v>مجمع عيادات العطفين النموذجية بتبوك</v>
      </c>
    </row>
    <row r="404" spans="1:11" hidden="1" x14ac:dyDescent="0.25">
      <c r="A404" s="5">
        <v>22125</v>
      </c>
      <c r="B404" s="6" t="str">
        <f>IFERROR(VLOOKUP(A404,'[2]Total Provider - Dec 2015'!$A$1:$K$1232,2,FALSE),"")</f>
        <v>Ajial Medical Center</v>
      </c>
      <c r="C404" s="7" t="str">
        <f>IFERROR(VLOOKUP(A404,'[2]Total Provider - Dec 2015'!$A$1:$K$1232,3,FALSE),"")</f>
        <v>NWS</v>
      </c>
      <c r="D404" s="7" t="str">
        <f>IFERROR(VLOOKUP(A404,'[2]Total Provider - Dec 2015'!$A$1:$K$1232,4,FALSE),"")</f>
        <v>Riyadh</v>
      </c>
      <c r="E404" s="7" t="str">
        <f>IFERROR(VLOOKUP(A404,'[2]Total Provider - Dec 2015'!$A$1:$K$1232,5,FALSE),"")</f>
        <v>Riyadh</v>
      </c>
      <c r="F404" s="7" t="str">
        <f>IFERROR(VLOOKUP(A404,'[2]Total Provider - Dec 2015'!$A$1:$K$1232,6,FALSE),"")</f>
        <v>Hisham Bin Abd Al Malek Street,King Fahd District.Riyadh</v>
      </c>
      <c r="G404" s="7" t="str">
        <f>IFERROR(VLOOKUP(A404,'[2]Total Provider - Dec 2015'!$A$1:$K$1232,7,FALSE),"")</f>
        <v>014543104</v>
      </c>
      <c r="H404" s="10" t="str">
        <f>IFERROR(VLOOKUP(A404,'[2]Total Provider - Dec 2015'!$A$1:$K$1232,8,FALSE),"")</f>
        <v>حي الملك فهد، شارع هشام بن عبدالملك</v>
      </c>
      <c r="I404" s="10" t="str">
        <f>IFERROR(VLOOKUP(A404,'[2]Total Provider - Dec 2015'!$A$1:$K$1232,9,FALSE),"")</f>
        <v>الرياض</v>
      </c>
      <c r="J404" s="10" t="str">
        <f>IFERROR(VLOOKUP(A404,'[2]Total Provider - Dec 2015'!$A$1:$K$1232,10,FALSE),"")</f>
        <v>الرياض</v>
      </c>
      <c r="K404" s="10" t="str">
        <f>IFERROR(VLOOKUP(A404,'[2]Total Provider - Dec 2015'!$A$1:$K$1232,11,FALSE),"")</f>
        <v>مركز أجيال الطبي</v>
      </c>
    </row>
    <row r="405" spans="1:11" hidden="1" x14ac:dyDescent="0.25">
      <c r="A405" s="5">
        <v>22127</v>
      </c>
      <c r="B405" s="6" t="str">
        <f>IFERROR(VLOOKUP(A405,'[2]Total Provider - Dec 2015'!$A$1:$K$1232,2,FALSE),"")</f>
        <v>Weqaya Polyclinic</v>
      </c>
      <c r="C405" s="7" t="str">
        <f>IFERROR(VLOOKUP(A405,'[2]Total Provider - Dec 2015'!$A$1:$K$1232,3,FALSE),"")</f>
        <v>NWS</v>
      </c>
      <c r="D405" s="7" t="str">
        <f>IFERROR(VLOOKUP(A405,'[2]Total Provider - Dec 2015'!$A$1:$K$1232,4,FALSE),"")</f>
        <v>Madinah</v>
      </c>
      <c r="E405" s="7" t="str">
        <f>IFERROR(VLOOKUP(A405,'[2]Total Provider - Dec 2015'!$A$1:$K$1232,5,FALSE),"")</f>
        <v>Madinah</v>
      </c>
      <c r="F405" s="7" t="str">
        <f>IFERROR(VLOOKUP(A405,'[2]Total Provider - Dec 2015'!$A$1:$K$1232,6,FALSE),"")</f>
        <v>Al Hira Road, Prince Naief Plan.Madinah</v>
      </c>
      <c r="G405" s="7" t="str">
        <f>IFERROR(VLOOKUP(A405,'[2]Total Provider - Dec 2015'!$A$1:$K$1232,7,FALSE),"")</f>
        <v>0148313999</v>
      </c>
      <c r="H405" s="10" t="str">
        <f>IFERROR(VLOOKUP(A405,'[2]Total Provider - Dec 2015'!$A$1:$K$1232,8,FALSE),"")</f>
        <v>مخطط الأمير نايف، شارع حراء</v>
      </c>
      <c r="I405" s="10" t="str">
        <f>IFERROR(VLOOKUP(A405,'[2]Total Provider - Dec 2015'!$A$1:$K$1232,9,FALSE),"")</f>
        <v>المدينة المنورة</v>
      </c>
      <c r="J405" s="10" t="str">
        <f>IFERROR(VLOOKUP(A405,'[2]Total Provider - Dec 2015'!$A$1:$K$1232,10,FALSE),"")</f>
        <v>المدينة المنورة</v>
      </c>
      <c r="K405" s="10" t="str">
        <f>IFERROR(VLOOKUP(A405,'[2]Total Provider - Dec 2015'!$A$1:$K$1232,11,FALSE),"")</f>
        <v>مستوصف الوقاية</v>
      </c>
    </row>
    <row r="406" spans="1:11" hidden="1" x14ac:dyDescent="0.25">
      <c r="A406" s="5">
        <v>22128</v>
      </c>
      <c r="B406" s="6" t="str">
        <f>IFERROR(VLOOKUP(A406,'[2]Total Provider - Dec 2015'!$A$1:$K$1232,2,FALSE),"")</f>
        <v>Al Wadi Hospital (IP&amp; OP)</v>
      </c>
      <c r="C406" s="7" t="str">
        <f>IFERROR(VLOOKUP(A406,'[2]Total Provider - Dec 2015'!$A$1:$K$1232,3,FALSE),"")</f>
        <v>NWR</v>
      </c>
      <c r="D406" s="7" t="str">
        <f>IFERROR(VLOOKUP(A406,'[2]Total Provider - Dec 2015'!$A$1:$K$1232,4,FALSE),"")</f>
        <v>Egypt</v>
      </c>
      <c r="E406" s="7" t="str">
        <f>IFERROR(VLOOKUP(A406,'[2]Total Provider - Dec 2015'!$A$1:$K$1232,5,FALSE),"")</f>
        <v>Cairo</v>
      </c>
      <c r="F406" s="7" t="str">
        <f>IFERROR(VLOOKUP(A406,'[2]Total Provider - Dec 2015'!$A$1:$K$1232,6,FALSE),"")</f>
        <v>6 October City,Hosary Mosque - Service Center - 1st District</v>
      </c>
      <c r="G406" s="7" t="str">
        <f>IFERROR(VLOOKUP(A406,'[2]Total Provider - Dec 2015'!$A$1:$K$1232,7,FALSE),"")</f>
        <v>0020238371200</v>
      </c>
      <c r="H406" s="10" t="str">
        <f>IFERROR(VLOOKUP(A406,'[2]Total Provider - Dec 2015'!$A$1:$K$1232,8,FALSE),"")</f>
        <v>مدينة 6 أوكتوبر، مركز خدمات مسجد الحصري، حي رقم 1</v>
      </c>
      <c r="I406" s="10" t="str">
        <f>IFERROR(VLOOKUP(A406,'[2]Total Provider - Dec 2015'!$A$1:$K$1232,9,FALSE),"")</f>
        <v>القاهرة</v>
      </c>
      <c r="J406" s="10" t="str">
        <f>IFERROR(VLOOKUP(A406,'[2]Total Provider - Dec 2015'!$A$1:$K$1232,10,FALSE),"")</f>
        <v>مصر</v>
      </c>
      <c r="K406" s="10" t="str">
        <f>IFERROR(VLOOKUP(A406,'[2]Total Provider - Dec 2015'!$A$1:$K$1232,11,FALSE),"")</f>
        <v>مستشفى الوادي</v>
      </c>
    </row>
    <row r="407" spans="1:11" hidden="1" x14ac:dyDescent="0.25">
      <c r="A407" s="5">
        <v>22129</v>
      </c>
      <c r="B407" s="6" t="str">
        <f>IFERROR(VLOOKUP(A407,'[2]Total Provider - Dec 2015'!$A$1:$K$1232,2,FALSE),"")</f>
        <v>Dr Khalid Idriss Medical Center</v>
      </c>
      <c r="C407" s="7" t="str">
        <f>IFERROR(VLOOKUP(A407,'[2]Total Provider - Dec 2015'!$A$1:$K$1232,3,FALSE),"")</f>
        <v>NWS</v>
      </c>
      <c r="D407" s="7" t="str">
        <f>IFERROR(VLOOKUP(A407,'[2]Total Provider - Dec 2015'!$A$1:$K$1232,4,FALSE),"")</f>
        <v>Makkah</v>
      </c>
      <c r="E407" s="7" t="str">
        <f>IFERROR(VLOOKUP(A407,'[2]Total Provider - Dec 2015'!$A$1:$K$1232,5,FALSE),"")</f>
        <v>Rabigh</v>
      </c>
      <c r="F407" s="7" t="str">
        <f>IFERROR(VLOOKUP(A407,'[2]Total Provider - Dec 2015'!$A$1:$K$1232,6,FALSE),"")</f>
        <v>Main Street,Rabigh Kingdom of Saudi Arabia</v>
      </c>
      <c r="G407" s="7" t="str">
        <f>IFERROR(VLOOKUP(A407,'[2]Total Provider - Dec 2015'!$A$1:$K$1232,7,FALSE),"")</f>
        <v>0124222229</v>
      </c>
      <c r="H407" s="10" t="str">
        <f>IFERROR(VLOOKUP(A407,'[2]Total Provider - Dec 2015'!$A$1:$K$1232,8,FALSE),"")</f>
        <v>الشارع الرئيسي</v>
      </c>
      <c r="I407" s="10" t="str">
        <f>IFERROR(VLOOKUP(A407,'[2]Total Provider - Dec 2015'!$A$1:$K$1232,9,FALSE),"")</f>
        <v>رابغ</v>
      </c>
      <c r="J407" s="10" t="str">
        <f>IFERROR(VLOOKUP(A407,'[2]Total Provider - Dec 2015'!$A$1:$K$1232,10,FALSE),"")</f>
        <v>مكة المكرمة</v>
      </c>
      <c r="K407" s="10" t="str">
        <f>IFERROR(VLOOKUP(A407,'[2]Total Provider - Dec 2015'!$A$1:$K$1232,11,FALSE),"")</f>
        <v>مركز الدكتور خالد إدريس الطبي</v>
      </c>
    </row>
    <row r="408" spans="1:11" hidden="1" x14ac:dyDescent="0.25">
      <c r="A408" s="5">
        <v>22131</v>
      </c>
      <c r="B408" s="6" t="str">
        <f>IFERROR(VLOOKUP(A408,'[2]Total Provider - Dec 2015'!$A$1:$K$1232,2,FALSE),"")</f>
        <v>Zulekha Hospital</v>
      </c>
      <c r="C408" s="7" t="str">
        <f>IFERROR(VLOOKUP(A408,'[2]Total Provider - Dec 2015'!$A$1:$K$1232,3,FALSE),"")</f>
        <v>NW5</v>
      </c>
      <c r="D408" s="7" t="str">
        <f>IFERROR(VLOOKUP(A408,'[2]Total Provider - Dec 2015'!$A$1:$K$1232,4,FALSE),"")</f>
        <v>UAE</v>
      </c>
      <c r="E408" s="7" t="str">
        <f>IFERROR(VLOOKUP(A408,'[2]Total Provider - Dec 2015'!$A$1:$K$1232,5,FALSE),"")</f>
        <v>Dubai</v>
      </c>
      <c r="F408" s="7" t="str">
        <f>IFERROR(VLOOKUP(A408,'[2]Total Provider - Dec 2015'!$A$1:$K$1232,6,FALSE),"")</f>
        <v>Dubai</v>
      </c>
      <c r="G408" s="7" t="str">
        <f>IFERROR(VLOOKUP(A408,'[2]Total Provider - Dec 2015'!$A$1:$K$1232,7,FALSE),"")</f>
        <v>0097142678866</v>
      </c>
      <c r="H408" s="10" t="str">
        <f>IFERROR(VLOOKUP(A408,'[2]Total Provider - Dec 2015'!$A$1:$K$1232,8,FALSE),"")</f>
        <v>شارع الزهراء</v>
      </c>
      <c r="I408" s="10" t="str">
        <f>IFERROR(VLOOKUP(A408,'[2]Total Provider - Dec 2015'!$A$1:$K$1232,9,FALSE),"")</f>
        <v>دبي</v>
      </c>
      <c r="J408" s="10" t="str">
        <f>IFERROR(VLOOKUP(A408,'[2]Total Provider - Dec 2015'!$A$1:$K$1232,10,FALSE),"")</f>
        <v>الإمارات</v>
      </c>
      <c r="K408" s="10" t="str">
        <f>IFERROR(VLOOKUP(A408,'[2]Total Provider - Dec 2015'!$A$1:$K$1232,11,FALSE),"")</f>
        <v>مستشفى زليخة  - دبي</v>
      </c>
    </row>
    <row r="409" spans="1:11" hidden="1" x14ac:dyDescent="0.25">
      <c r="A409" s="5">
        <v>22132</v>
      </c>
      <c r="B409" s="6" t="str">
        <f>IFERROR(VLOOKUP(A409,'[2]Total Provider - Dec 2015'!$A$1:$K$1232,2,FALSE),"")</f>
        <v>Al Ashiri National Polyclinic</v>
      </c>
      <c r="C409" s="7" t="str">
        <f>IFERROR(VLOOKUP(A409,'[2]Total Provider - Dec 2015'!$A$1:$K$1232,3,FALSE),"")</f>
        <v>NWS</v>
      </c>
      <c r="D409" s="7" t="str">
        <f>IFERROR(VLOOKUP(A409,'[2]Total Provider - Dec 2015'!$A$1:$K$1232,4,FALSE),"")</f>
        <v>Makkah</v>
      </c>
      <c r="E409" s="7" t="str">
        <f>IFERROR(VLOOKUP(A409,'[2]Total Provider - Dec 2015'!$A$1:$K$1232,5,FALSE),"")</f>
        <v>Ghonfodah</v>
      </c>
      <c r="F409" s="7" t="str">
        <f>IFERROR(VLOOKUP(A409,'[2]Total Provider - Dec 2015'!$A$1:$K$1232,6,FALSE),"")</f>
        <v>Main Street, Haly District</v>
      </c>
      <c r="G409" s="7" t="str">
        <f>IFERROR(VLOOKUP(A409,'[2]Total Provider - Dec 2015'!$A$1:$K$1232,7,FALSE),"")</f>
        <v>0177400255</v>
      </c>
      <c r="H409" s="10" t="str">
        <f>IFERROR(VLOOKUP(A409,'[2]Total Provider - Dec 2015'!$A$1:$K$1232,8,FALSE),"")</f>
        <v>حي حالي، الشارع الرئيسي</v>
      </c>
      <c r="I409" s="10" t="str">
        <f>IFERROR(VLOOKUP(A409,'[2]Total Provider - Dec 2015'!$A$1:$K$1232,9,FALSE),"")</f>
        <v>القنفذة</v>
      </c>
      <c r="J409" s="10" t="str">
        <f>IFERROR(VLOOKUP(A409,'[2]Total Provider - Dec 2015'!$A$1:$K$1232,10,FALSE),"")</f>
        <v>مكة المكرمة</v>
      </c>
      <c r="K409" s="10" t="str">
        <f>IFERROR(VLOOKUP(A409,'[2]Total Provider - Dec 2015'!$A$1:$K$1232,11,FALSE),"")</f>
        <v>مستوصف العشيري الأهلي</v>
      </c>
    </row>
    <row r="410" spans="1:11" hidden="1" x14ac:dyDescent="0.25">
      <c r="A410" s="5">
        <v>22137</v>
      </c>
      <c r="B410" s="6" t="str">
        <f>IFERROR(VLOOKUP(A410,'[2]Total Provider - Dec 2015'!$A$1:$K$1232,2,FALSE),"")</f>
        <v>Al Radwan Dental Center</v>
      </c>
      <c r="C410" s="7" t="str">
        <f>IFERROR(VLOOKUP(A410,'[2]Total Provider - Dec 2015'!$A$1:$K$1232,3,FALSE),"")</f>
        <v>NW7</v>
      </c>
      <c r="D410" s="7" t="str">
        <f>IFERROR(VLOOKUP(A410,'[2]Total Provider - Dec 2015'!$A$1:$K$1232,4,FALSE),"")</f>
        <v>Riyadh</v>
      </c>
      <c r="E410" s="7" t="str">
        <f>IFERROR(VLOOKUP(A410,'[2]Total Provider - Dec 2015'!$A$1:$K$1232,5,FALSE),"")</f>
        <v>Riyadh</v>
      </c>
      <c r="F410" s="7" t="str">
        <f>IFERROR(VLOOKUP(A410,'[2]Total Provider - Dec 2015'!$A$1:$K$1232,6,FALSE),"")</f>
        <v>Malaz district , Siteen Street</v>
      </c>
      <c r="G410" s="7" t="str">
        <f>IFERROR(VLOOKUP(A410,'[2]Total Provider - Dec 2015'!$A$1:$K$1232,7,FALSE),"")</f>
        <v>0114743441</v>
      </c>
      <c r="H410" s="10" t="str">
        <f>IFERROR(VLOOKUP(A410,'[2]Total Provider - Dec 2015'!$A$1:$K$1232,8,FALSE),"")</f>
        <v>حي الملز، شارع الستين</v>
      </c>
      <c r="I410" s="10" t="str">
        <f>IFERROR(VLOOKUP(A410,'[2]Total Provider - Dec 2015'!$A$1:$K$1232,9,FALSE),"")</f>
        <v>الرياض</v>
      </c>
      <c r="J410" s="10" t="str">
        <f>IFERROR(VLOOKUP(A410,'[2]Total Provider - Dec 2015'!$A$1:$K$1232,10,FALSE),"")</f>
        <v>الرياض</v>
      </c>
      <c r="K410" s="10" t="str">
        <f>IFERROR(VLOOKUP(A410,'[2]Total Provider - Dec 2015'!$A$1:$K$1232,11,FALSE),"")</f>
        <v xml:space="preserve">مستوصف مركز الرضوان لطب الأسنان </v>
      </c>
    </row>
    <row r="411" spans="1:11" hidden="1" x14ac:dyDescent="0.25">
      <c r="A411" s="5">
        <v>22138</v>
      </c>
      <c r="B411" s="6" t="str">
        <f>IFERROR(VLOOKUP(A411,'[2]Total Provider - Dec 2015'!$A$1:$K$1232,2,FALSE),"")</f>
        <v>Dr Rashed Kawan Medical Center (Medx)</v>
      </c>
      <c r="C411" s="7" t="str">
        <f>IFERROR(VLOOKUP(A411,'[2]Total Provider - Dec 2015'!$A$1:$K$1232,3,FALSE),"")</f>
        <v>NW6</v>
      </c>
      <c r="D411" s="7" t="str">
        <f>IFERROR(VLOOKUP(A411,'[2]Total Provider - Dec 2015'!$A$1:$K$1232,4,FALSE),"")</f>
        <v>Makkah</v>
      </c>
      <c r="E411" s="7" t="str">
        <f>IFERROR(VLOOKUP(A411,'[2]Total Provider - Dec 2015'!$A$1:$K$1232,5,FALSE),"")</f>
        <v>Jeddah</v>
      </c>
      <c r="F411" s="7" t="str">
        <f>IFERROR(VLOOKUP(A411,'[2]Total Provider - Dec 2015'!$A$1:$K$1232,6,FALSE),"")</f>
        <v>Intersection of Juffaly Street with al Tahliyah Street</v>
      </c>
      <c r="G411" s="7" t="str">
        <f>IFERROR(VLOOKUP(A411,'[2]Total Provider - Dec 2015'!$A$1:$K$1232,7,FALSE),"")</f>
        <v>0126100040</v>
      </c>
      <c r="H411" s="10" t="str">
        <f>IFERROR(VLOOKUP(A411,'[2]Total Provider - Dec 2015'!$A$1:$K$1232,8,FALSE),"")</f>
        <v>تقاطع شارع الجفالي مع شارع التحلية</v>
      </c>
      <c r="I411" s="10" t="str">
        <f>IFERROR(VLOOKUP(A411,'[2]Total Provider - Dec 2015'!$A$1:$K$1232,9,FALSE),"")</f>
        <v>جدة</v>
      </c>
      <c r="J411" s="10" t="str">
        <f>IFERROR(VLOOKUP(A411,'[2]Total Provider - Dec 2015'!$A$1:$K$1232,10,FALSE),"")</f>
        <v>مكة المكرمة</v>
      </c>
      <c r="K411" s="10" t="str">
        <f>IFERROR(VLOOKUP(A411,'[2]Total Provider - Dec 2015'!$A$1:$K$1232,11,FALSE),"")</f>
        <v>مركز د/ راشد قعوان الطبي (مدكس)</v>
      </c>
    </row>
    <row r="412" spans="1:11" hidden="1" x14ac:dyDescent="0.25">
      <c r="A412" s="5">
        <v>22139</v>
      </c>
      <c r="B412" s="6" t="str">
        <f>IFERROR(VLOOKUP(A412,'[2]Total Provider - Dec 2015'!$A$1:$K$1232,2,FALSE),"")</f>
        <v xml:space="preserve">Nafea Dental Clinic </v>
      </c>
      <c r="C412" s="7" t="str">
        <f>IFERROR(VLOOKUP(A412,'[2]Total Provider - Dec 2015'!$A$1:$K$1232,3,FALSE),"")</f>
        <v>NW4</v>
      </c>
      <c r="D412" s="7" t="str">
        <f>IFERROR(VLOOKUP(A412,'[2]Total Provider - Dec 2015'!$A$1:$K$1232,4,FALSE),"")</f>
        <v>Makkah</v>
      </c>
      <c r="E412" s="7" t="str">
        <f>IFERROR(VLOOKUP(A412,'[2]Total Provider - Dec 2015'!$A$1:$K$1232,5,FALSE),"")</f>
        <v>Makkah</v>
      </c>
      <c r="F412" s="7" t="str">
        <f>IFERROR(VLOOKUP(A412,'[2]Total Provider - Dec 2015'!$A$1:$K$1232,6,FALSE),"")</f>
        <v>Al Zaher District, Main Street</v>
      </c>
      <c r="G412" s="7" t="str">
        <f>IFERROR(VLOOKUP(A412,'[2]Total Provider - Dec 2015'!$A$1:$K$1232,7,FALSE),"")</f>
        <v>0125436931</v>
      </c>
      <c r="H412" s="10" t="str">
        <f>IFERROR(VLOOKUP(A412,'[2]Total Provider - Dec 2015'!$A$1:$K$1232,8,FALSE),"")</f>
        <v xml:space="preserve">حي الزاهر، الشارع العام </v>
      </c>
      <c r="I412" s="10" t="str">
        <f>IFERROR(VLOOKUP(A412,'[2]Total Provider - Dec 2015'!$A$1:$K$1232,9,FALSE),"")</f>
        <v>مكة المكرمة</v>
      </c>
      <c r="J412" s="10" t="str">
        <f>IFERROR(VLOOKUP(A412,'[2]Total Provider - Dec 2015'!$A$1:$K$1232,10,FALSE),"")</f>
        <v>مكة المكرمة</v>
      </c>
      <c r="K412" s="10" t="str">
        <f>IFERROR(VLOOKUP(A412,'[2]Total Provider - Dec 2015'!$A$1:$K$1232,11,FALSE),"")</f>
        <v xml:space="preserve">عيادة د/ مجدي نافع </v>
      </c>
    </row>
    <row r="413" spans="1:11" hidden="1" x14ac:dyDescent="0.25">
      <c r="A413" s="5">
        <v>22140</v>
      </c>
      <c r="B413" s="6" t="str">
        <f>IFERROR(VLOOKUP(A413,'[2]Total Provider - Dec 2015'!$A$1:$K$1232,2,FALSE),"")</f>
        <v>Al Abeer Clinic</v>
      </c>
      <c r="C413" s="7" t="str">
        <f>IFERROR(VLOOKUP(A413,'[2]Total Provider - Dec 2015'!$A$1:$K$1232,3,FALSE),"")</f>
        <v>NWS</v>
      </c>
      <c r="D413" s="7" t="str">
        <f>IFERROR(VLOOKUP(A413,'[2]Total Provider - Dec 2015'!$A$1:$K$1232,4,FALSE),"")</f>
        <v>Makkah</v>
      </c>
      <c r="E413" s="7" t="str">
        <f>IFERROR(VLOOKUP(A413,'[2]Total Provider - Dec 2015'!$A$1:$K$1232,5,FALSE),"")</f>
        <v>Makkah</v>
      </c>
      <c r="F413" s="7" t="str">
        <f>IFERROR(VLOOKUP(A413,'[2]Total Provider - Dec 2015'!$A$1:$K$1232,6,FALSE),"")</f>
        <v xml:space="preserve">Al Aziziah District, </v>
      </c>
      <c r="G413" s="7" t="str">
        <f>IFERROR(VLOOKUP(A413,'[2]Total Provider - Dec 2015'!$A$1:$K$1232,7,FALSE),"")</f>
        <v>0125665656</v>
      </c>
      <c r="H413" s="10" t="str">
        <f>IFERROR(VLOOKUP(A413,'[2]Total Provider - Dec 2015'!$A$1:$K$1232,8,FALSE),"")</f>
        <v>حي العزيزية</v>
      </c>
      <c r="I413" s="10" t="str">
        <f>IFERROR(VLOOKUP(A413,'[2]Total Provider - Dec 2015'!$A$1:$K$1232,9,FALSE),"")</f>
        <v>مكة المكرمة</v>
      </c>
      <c r="J413" s="10" t="str">
        <f>IFERROR(VLOOKUP(A413,'[2]Total Provider - Dec 2015'!$A$1:$K$1232,10,FALSE),"")</f>
        <v>مكة المكرمة</v>
      </c>
      <c r="K413" s="10" t="str">
        <f>IFERROR(VLOOKUP(A413,'[2]Total Provider - Dec 2015'!$A$1:$K$1232,11,FALSE),"")</f>
        <v>مجمع عيادات مركز العبير الطبي</v>
      </c>
    </row>
    <row r="414" spans="1:11" hidden="1" x14ac:dyDescent="0.25">
      <c r="A414" s="5">
        <v>22141</v>
      </c>
      <c r="B414" s="6" t="str">
        <f>IFERROR(VLOOKUP(A414,'[2]Total Provider - Dec 2015'!$A$1:$K$1232,2,FALSE),"")</f>
        <v>Al Bakkari Medical Polyclinic</v>
      </c>
      <c r="C414" s="7" t="str">
        <f>IFERROR(VLOOKUP(A414,'[2]Total Provider - Dec 2015'!$A$1:$K$1232,3,FALSE),"")</f>
        <v>NWR</v>
      </c>
      <c r="D414" s="7" t="str">
        <f>IFERROR(VLOOKUP(A414,'[2]Total Provider - Dec 2015'!$A$1:$K$1232,4,FALSE),"")</f>
        <v>Madinah</v>
      </c>
      <c r="E414" s="7" t="str">
        <f>IFERROR(VLOOKUP(A414,'[2]Total Provider - Dec 2015'!$A$1:$K$1232,5,FALSE),"")</f>
        <v>Madinah</v>
      </c>
      <c r="F414" s="7" t="str">
        <f>IFERROR(VLOOKUP(A414,'[2]Total Provider - Dec 2015'!$A$1:$K$1232,6,FALSE),"")</f>
        <v xml:space="preserve">Prince Abdul Majeed Street, Opp to the Civil Defence </v>
      </c>
      <c r="G414" s="7" t="str">
        <f>IFERROR(VLOOKUP(A414,'[2]Total Provider - Dec 2015'!$A$1:$K$1232,7,FALSE),"")</f>
        <v>0148371318</v>
      </c>
      <c r="H414" s="10" t="str">
        <f>IFERROR(VLOOKUP(A414,'[2]Total Provider - Dec 2015'!$A$1:$K$1232,8,FALSE),"")</f>
        <v>شارع الامير عبدالمجيد، مقابل الدفاع المدني</v>
      </c>
      <c r="I414" s="10" t="str">
        <f>IFERROR(VLOOKUP(A414,'[2]Total Provider - Dec 2015'!$A$1:$K$1232,9,FALSE),"")</f>
        <v>المدينة المنورة</v>
      </c>
      <c r="J414" s="10" t="str">
        <f>IFERROR(VLOOKUP(A414,'[2]Total Provider - Dec 2015'!$A$1:$K$1232,10,FALSE),"")</f>
        <v>المدينة المنورة</v>
      </c>
      <c r="K414" s="10" t="str">
        <f>IFERROR(VLOOKUP(A414,'[2]Total Provider - Dec 2015'!$A$1:$K$1232,11,FALSE),"")</f>
        <v>مجمع عيادات د/ البكاري الطبية التخصصية</v>
      </c>
    </row>
    <row r="415" spans="1:11" hidden="1" x14ac:dyDescent="0.25">
      <c r="A415" s="5">
        <v>22143</v>
      </c>
      <c r="B415" s="6" t="str">
        <f>IFERROR(VLOOKUP(A415,'[2]Total Provider - Dec 2015'!$A$1:$K$1232,2,FALSE),"")</f>
        <v>Al Rayan International Service Company</v>
      </c>
      <c r="C415" s="7" t="str">
        <f>IFERROR(VLOOKUP(A415,'[2]Total Provider - Dec 2015'!$A$1:$K$1232,3,FALSE),"")</f>
        <v>NWS</v>
      </c>
      <c r="D415" s="7" t="str">
        <f>IFERROR(VLOOKUP(A415,'[2]Total Provider - Dec 2015'!$A$1:$K$1232,4,FALSE),"")</f>
        <v>Riyadh</v>
      </c>
      <c r="E415" s="7" t="str">
        <f>IFERROR(VLOOKUP(A415,'[2]Total Provider - Dec 2015'!$A$1:$K$1232,5,FALSE),"")</f>
        <v>Riyadh</v>
      </c>
      <c r="F415" s="7" t="str">
        <f>IFERROR(VLOOKUP(A415,'[2]Total Provider - Dec 2015'!$A$1:$K$1232,6,FALSE),"")</f>
        <v>Al Faraby District, Asad Bin Al Furat Street</v>
      </c>
      <c r="G415" s="7" t="str">
        <f>IFERROR(VLOOKUP(A415,'[2]Total Provider - Dec 2015'!$A$1:$K$1232,7,FALSE),"")</f>
        <v xml:space="preserve">0114013429 </v>
      </c>
      <c r="H415" s="10" t="str">
        <f>IFERROR(VLOOKUP(A415,'[2]Total Provider - Dec 2015'!$A$1:$K$1232,8,FALSE),"")</f>
        <v>حي الفارابي، شارع أسد بن الفرات</v>
      </c>
      <c r="I415" s="10" t="str">
        <f>IFERROR(VLOOKUP(A415,'[2]Total Provider - Dec 2015'!$A$1:$K$1232,9,FALSE),"")</f>
        <v>الرياض</v>
      </c>
      <c r="J415" s="10" t="str">
        <f>IFERROR(VLOOKUP(A415,'[2]Total Provider - Dec 2015'!$A$1:$K$1232,10,FALSE),"")</f>
        <v>الرياض</v>
      </c>
      <c r="K415" s="10" t="str">
        <f>IFERROR(VLOOKUP(A415,'[2]Total Provider - Dec 2015'!$A$1:$K$1232,11,FALSE),"")</f>
        <v>مجمع عيادات شركة الريان الدولية للخدمات</v>
      </c>
    </row>
    <row r="416" spans="1:11" hidden="1" x14ac:dyDescent="0.25">
      <c r="A416" s="5">
        <v>22148</v>
      </c>
      <c r="B416" s="6" t="str">
        <f>IFERROR(VLOOKUP(A416,'[2]Total Provider - Dec 2015'!$A$1:$K$1232,2,FALSE),"")</f>
        <v>Al Abeer Clinic - Batha</v>
      </c>
      <c r="C416" s="7" t="str">
        <f>IFERROR(VLOOKUP(A416,'[2]Total Provider - Dec 2015'!$A$1:$K$1232,3,FALSE),"")</f>
        <v>NWS</v>
      </c>
      <c r="D416" s="7" t="str">
        <f>IFERROR(VLOOKUP(A416,'[2]Total Provider - Dec 2015'!$A$1:$K$1232,4,FALSE),"")</f>
        <v>Riyadh</v>
      </c>
      <c r="E416" s="7" t="str">
        <f>IFERROR(VLOOKUP(A416,'[2]Total Provider - Dec 2015'!$A$1:$K$1232,5,FALSE),"")</f>
        <v>Riyadh</v>
      </c>
      <c r="F416" s="7" t="str">
        <f>IFERROR(VLOOKUP(A416,'[2]Total Provider - Dec 2015'!$A$1:$K$1232,6,FALSE),"")</f>
        <v xml:space="preserve">Batha Main Street, </v>
      </c>
      <c r="G416" s="7" t="str">
        <f>IFERROR(VLOOKUP(A416,'[2]Total Provider - Dec 2015'!$A$1:$K$1232,7,FALSE),"")</f>
        <v>0114091064</v>
      </c>
      <c r="H416" s="10" t="str">
        <f>IFERROR(VLOOKUP(A416,'[2]Total Provider - Dec 2015'!$A$1:$K$1232,8,FALSE),"")</f>
        <v>شارع بطحة الرئيسي</v>
      </c>
      <c r="I416" s="10" t="str">
        <f>IFERROR(VLOOKUP(A416,'[2]Total Provider - Dec 2015'!$A$1:$K$1232,9,FALSE),"")</f>
        <v>الرياض</v>
      </c>
      <c r="J416" s="10" t="str">
        <f>IFERROR(VLOOKUP(A416,'[2]Total Provider - Dec 2015'!$A$1:$K$1232,10,FALSE),"")</f>
        <v>الرياض</v>
      </c>
      <c r="K416" s="10" t="str">
        <f>IFERROR(VLOOKUP(A416,'[2]Total Provider - Dec 2015'!$A$1:$K$1232,11,FALSE),"")</f>
        <v>عيادة العبير - البطحاء</v>
      </c>
    </row>
    <row r="417" spans="1:11" hidden="1" x14ac:dyDescent="0.25">
      <c r="A417" s="5">
        <v>22149</v>
      </c>
      <c r="B417" s="6" t="str">
        <f>IFERROR(VLOOKUP(A417,'[2]Total Provider - Dec 2015'!$A$1:$K$1232,2,FALSE),"")</f>
        <v>Al Abeer Clinic - Shumaisy</v>
      </c>
      <c r="C417" s="7" t="str">
        <f>IFERROR(VLOOKUP(A417,'[2]Total Provider - Dec 2015'!$A$1:$K$1232,3,FALSE),"")</f>
        <v>NWS</v>
      </c>
      <c r="D417" s="7" t="str">
        <f>IFERROR(VLOOKUP(A417,'[2]Total Provider - Dec 2015'!$A$1:$K$1232,4,FALSE),"")</f>
        <v>Riyadh</v>
      </c>
      <c r="E417" s="7" t="str">
        <f>IFERROR(VLOOKUP(A417,'[2]Total Provider - Dec 2015'!$A$1:$K$1232,5,FALSE),"")</f>
        <v>Riyadh</v>
      </c>
      <c r="F417" s="7" t="str">
        <f>IFERROR(VLOOKUP(A417,'[2]Total Provider - Dec 2015'!$A$1:$K$1232,6,FALSE),"")</f>
        <v xml:space="preserve">Ummusalim Roundabout, </v>
      </c>
      <c r="G417" s="7" t="str">
        <f>IFERROR(VLOOKUP(A417,'[2]Total Provider - Dec 2015'!$A$1:$K$1232,7,FALSE),"")</f>
        <v>0114133103</v>
      </c>
      <c r="H417" s="10" t="str">
        <f>IFERROR(VLOOKUP(A417,'[2]Total Provider - Dec 2015'!$A$1:$K$1232,8,FALSE),"")</f>
        <v xml:space="preserve">دوار ام سليم </v>
      </c>
      <c r="I417" s="10" t="str">
        <f>IFERROR(VLOOKUP(A417,'[2]Total Provider - Dec 2015'!$A$1:$K$1232,9,FALSE),"")</f>
        <v>الرياض</v>
      </c>
      <c r="J417" s="10" t="str">
        <f>IFERROR(VLOOKUP(A417,'[2]Total Provider - Dec 2015'!$A$1:$K$1232,10,FALSE),"")</f>
        <v>الرياض</v>
      </c>
      <c r="K417" s="10" t="str">
        <f>IFERROR(VLOOKUP(A417,'[2]Total Provider - Dec 2015'!$A$1:$K$1232,11,FALSE),"")</f>
        <v>عيادة العبير  - الشميسي</v>
      </c>
    </row>
    <row r="418" spans="1:11" hidden="1" x14ac:dyDescent="0.25">
      <c r="A418" s="5">
        <v>22150</v>
      </c>
      <c r="B418" s="6" t="str">
        <f>IFERROR(VLOOKUP(A418,'[2]Total Provider - Dec 2015'!$A$1:$K$1232,2,FALSE),"")</f>
        <v>Al Abeer Clinic - Manfuha</v>
      </c>
      <c r="C418" s="7" t="str">
        <f>IFERROR(VLOOKUP(A418,'[2]Total Provider - Dec 2015'!$A$1:$K$1232,3,FALSE),"")</f>
        <v>NWS</v>
      </c>
      <c r="D418" s="7" t="str">
        <f>IFERROR(VLOOKUP(A418,'[2]Total Provider - Dec 2015'!$A$1:$K$1232,4,FALSE),"")</f>
        <v>Riyadh</v>
      </c>
      <c r="E418" s="7" t="str">
        <f>IFERROR(VLOOKUP(A418,'[2]Total Provider - Dec 2015'!$A$1:$K$1232,5,FALSE),"")</f>
        <v>Riyadh</v>
      </c>
      <c r="F418" s="7" t="str">
        <f>IFERROR(VLOOKUP(A418,'[2]Total Provider - Dec 2015'!$A$1:$K$1232,6,FALSE),"")</f>
        <v xml:space="preserve">Manfuha Dist, Al Ashaa Street </v>
      </c>
      <c r="G418" s="7" t="str">
        <f>IFERROR(VLOOKUP(A418,'[2]Total Provider - Dec 2015'!$A$1:$K$1232,7,FALSE),"")</f>
        <v>0114133103</v>
      </c>
      <c r="H418" s="10" t="str">
        <f>IFERROR(VLOOKUP(A418,'[2]Total Provider - Dec 2015'!$A$1:$K$1232,8,FALSE),"")</f>
        <v>حي منفوحة, شارع الاعشى</v>
      </c>
      <c r="I418" s="10" t="str">
        <f>IFERROR(VLOOKUP(A418,'[2]Total Provider - Dec 2015'!$A$1:$K$1232,9,FALSE),"")</f>
        <v>الرياض</v>
      </c>
      <c r="J418" s="10" t="str">
        <f>IFERROR(VLOOKUP(A418,'[2]Total Provider - Dec 2015'!$A$1:$K$1232,10,FALSE),"")</f>
        <v>الرياض</v>
      </c>
      <c r="K418" s="10" t="str">
        <f>IFERROR(VLOOKUP(A418,'[2]Total Provider - Dec 2015'!$A$1:$K$1232,11,FALSE),"")</f>
        <v>مجمع عيادات شركة العبير العالمية</v>
      </c>
    </row>
    <row r="419" spans="1:11" hidden="1" x14ac:dyDescent="0.25">
      <c r="A419" s="5">
        <v>22151</v>
      </c>
      <c r="B419" s="6" t="str">
        <f>IFERROR(VLOOKUP(A419,'[2]Total Provider - Dec 2015'!$A$1:$K$1232,2,FALSE),"")</f>
        <v>Shifa Al Bawadi Polcylinic</v>
      </c>
      <c r="C419" s="7" t="str">
        <f>IFERROR(VLOOKUP(A419,'[2]Total Provider - Dec 2015'!$A$1:$K$1232,3,FALSE),"")</f>
        <v>NWR</v>
      </c>
      <c r="D419" s="7" t="str">
        <f>IFERROR(VLOOKUP(A419,'[2]Total Provider - Dec 2015'!$A$1:$K$1232,4,FALSE),"")</f>
        <v>Makkah</v>
      </c>
      <c r="E419" s="7" t="str">
        <f>IFERROR(VLOOKUP(A419,'[2]Total Provider - Dec 2015'!$A$1:$K$1232,5,FALSE),"")</f>
        <v>Jeddah</v>
      </c>
      <c r="F419" s="7" t="str">
        <f>IFERROR(VLOOKUP(A419,'[2]Total Provider - Dec 2015'!$A$1:$K$1232,6,FALSE),"")</f>
        <v>Al Rabwah District, Makaronah Street</v>
      </c>
      <c r="G419" s="7" t="str">
        <f>IFERROR(VLOOKUP(A419,'[2]Total Provider - Dec 2015'!$A$1:$K$1232,7,FALSE),"")</f>
        <v>0126625908</v>
      </c>
      <c r="H419" s="10" t="str">
        <f>IFERROR(VLOOKUP(A419,'[2]Total Provider - Dec 2015'!$A$1:$K$1232,8,FALSE),"")</f>
        <v>حي الربوة، شارع المكرونة</v>
      </c>
      <c r="I419" s="10" t="str">
        <f>IFERROR(VLOOKUP(A419,'[2]Total Provider - Dec 2015'!$A$1:$K$1232,9,FALSE),"")</f>
        <v>جدة</v>
      </c>
      <c r="J419" s="10" t="str">
        <f>IFERROR(VLOOKUP(A419,'[2]Total Provider - Dec 2015'!$A$1:$K$1232,10,FALSE),"")</f>
        <v>مكة المكرمة</v>
      </c>
      <c r="K419" s="10" t="str">
        <f>IFERROR(VLOOKUP(A419,'[2]Total Provider - Dec 2015'!$A$1:$K$1232,11,FALSE),"")</f>
        <v>مجمع شفاء البوادي الطبي</v>
      </c>
    </row>
    <row r="420" spans="1:11" hidden="1" x14ac:dyDescent="0.25">
      <c r="A420" s="5">
        <v>22153</v>
      </c>
      <c r="B420" s="6" t="str">
        <f>IFERROR(VLOOKUP(A420,'[2]Total Provider - Dec 2015'!$A$1:$K$1232,2,FALSE),"")</f>
        <v>Al Rayah Medical Clinic</v>
      </c>
      <c r="C420" s="7" t="str">
        <f>IFERROR(VLOOKUP(A420,'[2]Total Provider - Dec 2015'!$A$1:$K$1232,3,FALSE),"")</f>
        <v>NWS</v>
      </c>
      <c r="D420" s="7" t="str">
        <f>IFERROR(VLOOKUP(A420,'[2]Total Provider - Dec 2015'!$A$1:$K$1232,4,FALSE),"")</f>
        <v>Riyadh</v>
      </c>
      <c r="E420" s="7" t="str">
        <f>IFERROR(VLOOKUP(A420,'[2]Total Provider - Dec 2015'!$A$1:$K$1232,5,FALSE),"")</f>
        <v>Riyadh</v>
      </c>
      <c r="F420" s="7" t="str">
        <f>IFERROR(VLOOKUP(A420,'[2]Total Provider - Dec 2015'!$A$1:$K$1232,6,FALSE),"")</f>
        <v>King Faisal District, Abi Saeed Al Khadry Street</v>
      </c>
      <c r="G420" s="7" t="str">
        <f>IFERROR(VLOOKUP(A420,'[2]Total Provider - Dec 2015'!$A$1:$K$1232,7,FALSE),"")</f>
        <v>0112289090</v>
      </c>
      <c r="H420" s="10" t="str">
        <f>IFERROR(VLOOKUP(A420,'[2]Total Provider - Dec 2015'!$A$1:$K$1232,8,FALSE),"")</f>
        <v>حي الملك فيصل، شارع أبي سعيد الخدري</v>
      </c>
      <c r="I420" s="10" t="str">
        <f>IFERROR(VLOOKUP(A420,'[2]Total Provider - Dec 2015'!$A$1:$K$1232,9,FALSE),"")</f>
        <v>الرياض</v>
      </c>
      <c r="J420" s="10" t="str">
        <f>IFERROR(VLOOKUP(A420,'[2]Total Provider - Dec 2015'!$A$1:$K$1232,10,FALSE),"")</f>
        <v>الرياض</v>
      </c>
      <c r="K420" s="10" t="str">
        <f>IFERROR(VLOOKUP(A420,'[2]Total Provider - Dec 2015'!$A$1:$K$1232,11,FALSE),"")</f>
        <v>مستوصف الراية الطبي</v>
      </c>
    </row>
    <row r="421" spans="1:11" hidden="1" x14ac:dyDescent="0.25">
      <c r="A421" s="5">
        <v>22157</v>
      </c>
      <c r="B421" s="6" t="str">
        <f>IFERROR(VLOOKUP(A421,'[2]Total Provider - Dec 2015'!$A$1:$K$1232,2,FALSE),"")</f>
        <v>Al Bashawri  Optical</v>
      </c>
      <c r="C421" s="7" t="str">
        <f>IFERROR(VLOOKUP(A421,'[2]Total Provider - Dec 2015'!$A$1:$K$1232,3,FALSE),"")</f>
        <v>NWR</v>
      </c>
      <c r="D421" s="7" t="str">
        <f>IFERROR(VLOOKUP(A421,'[2]Total Provider - Dec 2015'!$A$1:$K$1232,4,FALSE),"")</f>
        <v>Riyadh</v>
      </c>
      <c r="E421" s="7" t="str">
        <f>IFERROR(VLOOKUP(A421,'[2]Total Provider - Dec 2015'!$A$1:$K$1232,5,FALSE),"")</f>
        <v>Riyadh</v>
      </c>
      <c r="F421" s="7" t="str">
        <f>IFERROR(VLOOKUP(A421,'[2]Total Provider - Dec 2015'!$A$1:$K$1232,6,FALSE),"")</f>
        <v>Al Batha Street</v>
      </c>
      <c r="G421" s="7" t="str">
        <f>IFERROR(VLOOKUP(A421,'[2]Total Provider - Dec 2015'!$A$1:$K$1232,7,FALSE),"")</f>
        <v>0114135121</v>
      </c>
      <c r="H421" s="10" t="str">
        <f>IFERROR(VLOOKUP(A421,'[2]Total Provider - Dec 2015'!$A$1:$K$1232,8,FALSE),"")</f>
        <v>شارع البطحاء</v>
      </c>
      <c r="I421" s="10" t="str">
        <f>IFERROR(VLOOKUP(A421,'[2]Total Provider - Dec 2015'!$A$1:$K$1232,9,FALSE),"")</f>
        <v>الرياض</v>
      </c>
      <c r="J421" s="10" t="str">
        <f>IFERROR(VLOOKUP(A421,'[2]Total Provider - Dec 2015'!$A$1:$K$1232,10,FALSE),"")</f>
        <v>الرياض</v>
      </c>
      <c r="K421" s="10" t="str">
        <f>IFERROR(VLOOKUP(A421,'[2]Total Provider - Dec 2015'!$A$1:$K$1232,11,FALSE),"")</f>
        <v>البشاوري للبصريات - الرياض</v>
      </c>
    </row>
    <row r="422" spans="1:11" hidden="1" x14ac:dyDescent="0.25">
      <c r="A422" s="5">
        <v>22159</v>
      </c>
      <c r="B422" s="6" t="str">
        <f>IFERROR(VLOOKUP(A422,'[2]Total Provider - Dec 2015'!$A$1:$K$1232,2,FALSE),"")</f>
        <v>Al Higra Medical Center</v>
      </c>
      <c r="C422" s="7" t="str">
        <f>IFERROR(VLOOKUP(A422,'[2]Total Provider - Dec 2015'!$A$1:$K$1232,3,FALSE),"")</f>
        <v>NWS</v>
      </c>
      <c r="D422" s="7" t="str">
        <f>IFERROR(VLOOKUP(A422,'[2]Total Provider - Dec 2015'!$A$1:$K$1232,4,FALSE),"")</f>
        <v>Makkah</v>
      </c>
      <c r="E422" s="7" t="str">
        <f>IFERROR(VLOOKUP(A422,'[2]Total Provider - Dec 2015'!$A$1:$K$1232,5,FALSE),"")</f>
        <v>Jeddah</v>
      </c>
      <c r="F422" s="7" t="str">
        <f>IFERROR(VLOOKUP(A422,'[2]Total Provider - Dec 2015'!$A$1:$K$1232,6,FALSE),"")</f>
        <v>Kilo 11 - Makkah Old road</v>
      </c>
      <c r="G422" s="7" t="str">
        <f>IFERROR(VLOOKUP(A422,'[2]Total Provider - Dec 2015'!$A$1:$K$1232,7,FALSE),"")</f>
        <v>0126216040</v>
      </c>
      <c r="H422" s="10" t="str">
        <f>IFERROR(VLOOKUP(A422,'[2]Total Provider - Dec 2015'!$A$1:$K$1232,8,FALSE),"")</f>
        <v>طريق مكة القديم - كيلو 11</v>
      </c>
      <c r="I422" s="10" t="str">
        <f>IFERROR(VLOOKUP(A422,'[2]Total Provider - Dec 2015'!$A$1:$K$1232,9,FALSE),"")</f>
        <v>جدة</v>
      </c>
      <c r="J422" s="10" t="str">
        <f>IFERROR(VLOOKUP(A422,'[2]Total Provider - Dec 2015'!$A$1:$K$1232,10,FALSE),"")</f>
        <v>مكة المكرمة</v>
      </c>
      <c r="K422" s="10" t="str">
        <f>IFERROR(VLOOKUP(A422,'[2]Total Provider - Dec 2015'!$A$1:$K$1232,11,FALSE),"")</f>
        <v xml:space="preserve">مركز الهجرة الطبي </v>
      </c>
    </row>
    <row r="423" spans="1:11" hidden="1" x14ac:dyDescent="0.25">
      <c r="A423" s="5">
        <v>22161</v>
      </c>
      <c r="B423" s="6" t="str">
        <f>IFERROR(VLOOKUP(A423,'[2]Total Provider - Dec 2015'!$A$1:$K$1232,2,FALSE),"")</f>
        <v>Al Bashawri  Optical</v>
      </c>
      <c r="C423" s="7" t="str">
        <f>IFERROR(VLOOKUP(A423,'[2]Total Provider - Dec 2015'!$A$1:$K$1232,3,FALSE),"")</f>
        <v>NWS</v>
      </c>
      <c r="D423" s="7" t="str">
        <f>IFERROR(VLOOKUP(A423,'[2]Total Provider - Dec 2015'!$A$1:$K$1232,4,FALSE),"")</f>
        <v>Makkah</v>
      </c>
      <c r="E423" s="7" t="str">
        <f>IFERROR(VLOOKUP(A423,'[2]Total Provider - Dec 2015'!$A$1:$K$1232,5,FALSE),"")</f>
        <v>Makkah</v>
      </c>
      <c r="F423" s="7" t="str">
        <f>IFERROR(VLOOKUP(A423,'[2]Total Provider - Dec 2015'!$A$1:$K$1232,6,FALSE),"")</f>
        <v>Al Seteen Street</v>
      </c>
      <c r="G423" s="7" t="str">
        <f>IFERROR(VLOOKUP(A423,'[2]Total Provider - Dec 2015'!$A$1:$K$1232,7,FALSE),"")</f>
        <v>0125420125</v>
      </c>
      <c r="H423" s="10" t="str">
        <f>IFERROR(VLOOKUP(A423,'[2]Total Provider - Dec 2015'!$A$1:$K$1232,8,FALSE),"")</f>
        <v>شارع الستين</v>
      </c>
      <c r="I423" s="10" t="str">
        <f>IFERROR(VLOOKUP(A423,'[2]Total Provider - Dec 2015'!$A$1:$K$1232,9,FALSE),"")</f>
        <v>مكة المكرمة</v>
      </c>
      <c r="J423" s="10" t="str">
        <f>IFERROR(VLOOKUP(A423,'[2]Total Provider - Dec 2015'!$A$1:$K$1232,10,FALSE),"")</f>
        <v>مكة المكرمة</v>
      </c>
      <c r="K423" s="10" t="str">
        <f>IFERROR(VLOOKUP(A423,'[2]Total Provider - Dec 2015'!$A$1:$K$1232,11,FALSE),"")</f>
        <v>البشاوري للبصريات - مكة المكرمة</v>
      </c>
    </row>
    <row r="424" spans="1:11" hidden="1" x14ac:dyDescent="0.25">
      <c r="A424" s="5">
        <v>22162</v>
      </c>
      <c r="B424" s="6" t="str">
        <f>IFERROR(VLOOKUP(A424,'[2]Total Provider - Dec 2015'!$A$1:$K$1232,2,FALSE),"")</f>
        <v>Al Bashawri  Optical</v>
      </c>
      <c r="C424" s="7" t="str">
        <f>IFERROR(VLOOKUP(A424,'[2]Total Provider - Dec 2015'!$A$1:$K$1232,3,FALSE),"")</f>
        <v>NWS</v>
      </c>
      <c r="D424" s="7" t="str">
        <f>IFERROR(VLOOKUP(A424,'[2]Total Provider - Dec 2015'!$A$1:$K$1232,4,FALSE),"")</f>
        <v>Madinah</v>
      </c>
      <c r="E424" s="7" t="str">
        <f>IFERROR(VLOOKUP(A424,'[2]Total Provider - Dec 2015'!$A$1:$K$1232,5,FALSE),"")</f>
        <v>Madinah</v>
      </c>
      <c r="F424" s="7" t="str">
        <f>IFERROR(VLOOKUP(A424,'[2]Total Provider - Dec 2015'!$A$1:$K$1232,6,FALSE),"")</f>
        <v>Sultanah Road</v>
      </c>
      <c r="G424" s="7" t="str">
        <f>IFERROR(VLOOKUP(A424,'[2]Total Provider - Dec 2015'!$A$1:$K$1232,7,FALSE),"")</f>
        <v>0148229577</v>
      </c>
      <c r="H424" s="10" t="str">
        <f>IFERROR(VLOOKUP(A424,'[2]Total Provider - Dec 2015'!$A$1:$K$1232,8,FALSE),"")</f>
        <v>طريق سلطانة</v>
      </c>
      <c r="I424" s="10" t="str">
        <f>IFERROR(VLOOKUP(A424,'[2]Total Provider - Dec 2015'!$A$1:$K$1232,9,FALSE),"")</f>
        <v>المدينة المنورة</v>
      </c>
      <c r="J424" s="10" t="str">
        <f>IFERROR(VLOOKUP(A424,'[2]Total Provider - Dec 2015'!$A$1:$K$1232,10,FALSE),"")</f>
        <v>المدينة المنورة</v>
      </c>
      <c r="K424" s="10" t="str">
        <f>IFERROR(VLOOKUP(A424,'[2]Total Provider - Dec 2015'!$A$1:$K$1232,11,FALSE),"")</f>
        <v>البشاوري للبصريات - المدينة المنورة</v>
      </c>
    </row>
    <row r="425" spans="1:11" hidden="1" x14ac:dyDescent="0.25">
      <c r="A425" s="5">
        <v>22166</v>
      </c>
      <c r="B425" s="6" t="str">
        <f>IFERROR(VLOOKUP(A425,'[2]Total Provider - Dec 2015'!$A$1:$K$1232,2,FALSE),"")</f>
        <v>Adwaa Al Alami Dental Clinic (Ex.Adwaa Al Alami Dental Clinic)</v>
      </c>
      <c r="C425" s="7" t="str">
        <f>IFERROR(VLOOKUP(A425,'[2]Total Provider - Dec 2015'!$A$1:$K$1232,3,FALSE),"")</f>
        <v>NW3</v>
      </c>
      <c r="D425" s="7" t="str">
        <f>IFERROR(VLOOKUP(A425,'[2]Total Provider - Dec 2015'!$A$1:$K$1232,4,FALSE),"")</f>
        <v>Riyadh</v>
      </c>
      <c r="E425" s="7" t="str">
        <f>IFERROR(VLOOKUP(A425,'[2]Total Provider - Dec 2015'!$A$1:$K$1232,5,FALSE),"")</f>
        <v>Riyadh</v>
      </c>
      <c r="F425" s="7" t="str">
        <f>IFERROR(VLOOKUP(A425,'[2]Total Provider - Dec 2015'!$A$1:$K$1232,6,FALSE),"")</f>
        <v>Azizia main Street</v>
      </c>
      <c r="G425" s="7" t="str">
        <f>IFERROR(VLOOKUP(A425,'[2]Total Provider - Dec 2015'!$A$1:$K$1232,7,FALSE),"")</f>
        <v>0114956444</v>
      </c>
      <c r="H425" s="10" t="str">
        <f>IFERROR(VLOOKUP(A425,'[2]Total Provider - Dec 2015'!$A$1:$K$1232,8,FALSE),"")</f>
        <v>شارع العزيزية الرئيسي</v>
      </c>
      <c r="I425" s="10" t="str">
        <f>IFERROR(VLOOKUP(A425,'[2]Total Provider - Dec 2015'!$A$1:$K$1232,9,FALSE),"")</f>
        <v>الرياض</v>
      </c>
      <c r="J425" s="10" t="str">
        <f>IFERROR(VLOOKUP(A425,'[2]Total Provider - Dec 2015'!$A$1:$K$1232,10,FALSE),"")</f>
        <v>الرياض</v>
      </c>
      <c r="K425" s="10" t="str">
        <f>IFERROR(VLOOKUP(A425,'[2]Total Provider - Dec 2015'!$A$1:$K$1232,11,FALSE),"")</f>
        <v>مجمع أضواء العالمي لطب الأسنان</v>
      </c>
    </row>
    <row r="426" spans="1:11" hidden="1" x14ac:dyDescent="0.25">
      <c r="A426" s="5">
        <v>22167</v>
      </c>
      <c r="B426" s="6" t="str">
        <f>IFERROR(VLOOKUP(A426,'[2]Total Provider - Dec 2015'!$A$1:$K$1232,2,FALSE),"")</f>
        <v>Manarat Polyclinic</v>
      </c>
      <c r="C426" s="7" t="str">
        <f>IFERROR(VLOOKUP(A426,'[2]Total Provider - Dec 2015'!$A$1:$K$1232,3,FALSE),"")</f>
        <v>NWR</v>
      </c>
      <c r="D426" s="7" t="str">
        <f>IFERROR(VLOOKUP(A426,'[2]Total Provider - Dec 2015'!$A$1:$K$1232,4,FALSE),"")</f>
        <v>Makkah</v>
      </c>
      <c r="E426" s="7" t="str">
        <f>IFERROR(VLOOKUP(A426,'[2]Total Provider - Dec 2015'!$A$1:$K$1232,5,FALSE),"")</f>
        <v>Jeddah</v>
      </c>
      <c r="F426" s="7" t="str">
        <f>IFERROR(VLOOKUP(A426,'[2]Total Provider - Dec 2015'!$A$1:$K$1232,6,FALSE),"")</f>
        <v>Al Aziziah Dist., Prince Meteb St.</v>
      </c>
      <c r="G426" s="7" t="str">
        <f>IFERROR(VLOOKUP(A426,'[2]Total Provider - Dec 2015'!$A$1:$K$1232,7,FALSE),"")</f>
        <v>0122870608</v>
      </c>
      <c r="H426" s="10" t="str">
        <f>IFERROR(VLOOKUP(A426,'[2]Total Provider - Dec 2015'!$A$1:$K$1232,8,FALSE),"")</f>
        <v>حي العزيزية، شارع الأمير متعب</v>
      </c>
      <c r="I426" s="10" t="str">
        <f>IFERROR(VLOOKUP(A426,'[2]Total Provider - Dec 2015'!$A$1:$K$1232,9,FALSE),"")</f>
        <v>جدة</v>
      </c>
      <c r="J426" s="10" t="str">
        <f>IFERROR(VLOOKUP(A426,'[2]Total Provider - Dec 2015'!$A$1:$K$1232,10,FALSE),"")</f>
        <v>مكة المكرمة</v>
      </c>
      <c r="K426" s="10" t="str">
        <f>IFERROR(VLOOKUP(A426,'[2]Total Provider - Dec 2015'!$A$1:$K$1232,11,FALSE),"")</f>
        <v xml:space="preserve">عيادات المنارات المجمعة </v>
      </c>
    </row>
    <row r="427" spans="1:11" hidden="1" x14ac:dyDescent="0.25">
      <c r="A427" s="5">
        <v>22173</v>
      </c>
      <c r="B427" s="6" t="str">
        <f>IFERROR(VLOOKUP(A427,'[2]Total Provider - Dec 2015'!$A$1:$K$1232,2,FALSE),"")</f>
        <v>Al Noor Polyclinic</v>
      </c>
      <c r="C427" s="7" t="str">
        <f>IFERROR(VLOOKUP(A427,'[2]Total Provider - Dec 2015'!$A$1:$K$1232,3,FALSE),"")</f>
        <v>NWS</v>
      </c>
      <c r="D427" s="7" t="str">
        <f>IFERROR(VLOOKUP(A427,'[2]Total Provider - Dec 2015'!$A$1:$K$1232,4,FALSE),"")</f>
        <v>Hail</v>
      </c>
      <c r="E427" s="7" t="str">
        <f>IFERROR(VLOOKUP(A427,'[2]Total Provider - Dec 2015'!$A$1:$K$1232,5,FALSE),"")</f>
        <v>Hail</v>
      </c>
      <c r="F427" s="7" t="str">
        <f>IFERROR(VLOOKUP(A427,'[2]Total Provider - Dec 2015'!$A$1:$K$1232,6,FALSE),"")</f>
        <v>King Abdul Aziz Street</v>
      </c>
      <c r="G427" s="7" t="str">
        <f>IFERROR(VLOOKUP(A427,'[2]Total Provider - Dec 2015'!$A$1:$K$1232,7,FALSE),"")</f>
        <v>0165344440</v>
      </c>
      <c r="H427" s="10" t="str">
        <f>IFERROR(VLOOKUP(A427,'[2]Total Provider - Dec 2015'!$A$1:$K$1232,8,FALSE),"")</f>
        <v>شارع الملك عبد العزيز</v>
      </c>
      <c r="I427" s="10" t="str">
        <f>IFERROR(VLOOKUP(A427,'[2]Total Provider - Dec 2015'!$A$1:$K$1232,9,FALSE),"")</f>
        <v>حائل</v>
      </c>
      <c r="J427" s="10" t="str">
        <f>IFERROR(VLOOKUP(A427,'[2]Total Provider - Dec 2015'!$A$1:$K$1232,10,FALSE),"")</f>
        <v>حائل</v>
      </c>
      <c r="K427" s="10" t="str">
        <f>IFERROR(VLOOKUP(A427,'[2]Total Provider - Dec 2015'!$A$1:$K$1232,11,FALSE),"")</f>
        <v>مجمع عيادات النور - حائل</v>
      </c>
    </row>
    <row r="428" spans="1:11" hidden="1" x14ac:dyDescent="0.25">
      <c r="A428" s="5">
        <v>22174</v>
      </c>
      <c r="B428" s="6" t="str">
        <f>IFERROR(VLOOKUP(A428,'[2]Total Provider - Dec 2015'!$A$1:$K$1232,2,FALSE),"")</f>
        <v>Al Noor Polyclinic</v>
      </c>
      <c r="C428" s="7" t="str">
        <f>IFERROR(VLOOKUP(A428,'[2]Total Provider - Dec 2015'!$A$1:$K$1232,3,FALSE),"")</f>
        <v>NWS</v>
      </c>
      <c r="D428" s="7" t="str">
        <f>IFERROR(VLOOKUP(A428,'[2]Total Provider - Dec 2015'!$A$1:$K$1232,4,FALSE),"")</f>
        <v>Makkah</v>
      </c>
      <c r="E428" s="7" t="str">
        <f>IFERROR(VLOOKUP(A428,'[2]Total Provider - Dec 2015'!$A$1:$K$1232,5,FALSE),"")</f>
        <v>Jeddah</v>
      </c>
      <c r="F428" s="7" t="str">
        <f>IFERROR(VLOOKUP(A428,'[2]Total Provider - Dec 2015'!$A$1:$K$1232,6,FALSE),"")</f>
        <v>Al Sharafiah Distrect, King Khalid Street</v>
      </c>
      <c r="G428" s="7" t="str">
        <f>IFERROR(VLOOKUP(A428,'[2]Total Provider - Dec 2015'!$A$1:$K$1232,7,FALSE),"")</f>
        <v>0126305555</v>
      </c>
      <c r="H428" s="10" t="str">
        <f>IFERROR(VLOOKUP(A428,'[2]Total Provider - Dec 2015'!$A$1:$K$1232,8,FALSE),"")</f>
        <v xml:space="preserve">حي الشرفية، شارع الملك خالد </v>
      </c>
      <c r="I428" s="10" t="str">
        <f>IFERROR(VLOOKUP(A428,'[2]Total Provider - Dec 2015'!$A$1:$K$1232,9,FALSE),"")</f>
        <v>جدة</v>
      </c>
      <c r="J428" s="10" t="str">
        <f>IFERROR(VLOOKUP(A428,'[2]Total Provider - Dec 2015'!$A$1:$K$1232,10,FALSE),"")</f>
        <v>مكة المكرمة</v>
      </c>
      <c r="K428" s="10" t="str">
        <f>IFERROR(VLOOKUP(A428,'[2]Total Provider - Dec 2015'!$A$1:$K$1232,11,FALSE),"")</f>
        <v>مجمع عيادات النور - جدة</v>
      </c>
    </row>
    <row r="429" spans="1:11" hidden="1" x14ac:dyDescent="0.25">
      <c r="A429" s="5">
        <v>22175</v>
      </c>
      <c r="B429" s="6" t="str">
        <f>IFERROR(VLOOKUP(A429,'[2]Total Provider - Dec 2015'!$A$1:$K$1232,2,FALSE),"")</f>
        <v>Al Thomairy Polyclinic</v>
      </c>
      <c r="C429" s="7" t="str">
        <f>IFERROR(VLOOKUP(A429,'[2]Total Provider - Dec 2015'!$A$1:$K$1232,3,FALSE),"")</f>
        <v>NW1</v>
      </c>
      <c r="D429" s="7" t="str">
        <f>IFERROR(VLOOKUP(A429,'[2]Total Provider - Dec 2015'!$A$1:$K$1232,4,FALSE),"")</f>
        <v>Makkah</v>
      </c>
      <c r="E429" s="7" t="str">
        <f>IFERROR(VLOOKUP(A429,'[2]Total Provider - Dec 2015'!$A$1:$K$1232,5,FALSE),"")</f>
        <v>Jeddah</v>
      </c>
      <c r="F429" s="7" t="str">
        <f>IFERROR(VLOOKUP(A429,'[2]Total Provider - Dec 2015'!$A$1:$K$1232,6,FALSE),"")</f>
        <v xml:space="preserve">Tahlia Street, Arbeen crossing, Al Rihab district </v>
      </c>
      <c r="G429" s="7" t="str">
        <f>IFERROR(VLOOKUP(A429,'[2]Total Provider - Dec 2015'!$A$1:$K$1232,7,FALSE),"")</f>
        <v>0126754555</v>
      </c>
      <c r="H429" s="10" t="str">
        <f>IFERROR(VLOOKUP(A429,'[2]Total Provider - Dec 2015'!$A$1:$K$1232,8,FALSE),"")</f>
        <v>حي الرحاب، شارع التحلية تقاطع الأربعين</v>
      </c>
      <c r="I429" s="10" t="str">
        <f>IFERROR(VLOOKUP(A429,'[2]Total Provider - Dec 2015'!$A$1:$K$1232,9,FALSE),"")</f>
        <v>جدة</v>
      </c>
      <c r="J429" s="10" t="str">
        <f>IFERROR(VLOOKUP(A429,'[2]Total Provider - Dec 2015'!$A$1:$K$1232,10,FALSE),"")</f>
        <v>مكة المكرمة</v>
      </c>
      <c r="K429" s="10" t="str">
        <f>IFERROR(VLOOKUP(A429,'[2]Total Provider - Dec 2015'!$A$1:$K$1232,11,FALSE),"")</f>
        <v>مستوصف الثميري</v>
      </c>
    </row>
    <row r="430" spans="1:11" hidden="1" x14ac:dyDescent="0.25">
      <c r="A430" s="5">
        <v>22178</v>
      </c>
      <c r="B430" s="6" t="str">
        <f>IFERROR(VLOOKUP(A430,'[2]Total Provider - Dec 2015'!$A$1:$K$1232,2,FALSE),"")</f>
        <v>Al Sameria Polyclinic</v>
      </c>
      <c r="C430" s="7" t="str">
        <f>IFERROR(VLOOKUP(A430,'[2]Total Provider - Dec 2015'!$A$1:$K$1232,3,FALSE),"")</f>
        <v>NW1</v>
      </c>
      <c r="D430" s="7" t="str">
        <f>IFERROR(VLOOKUP(A430,'[2]Total Provider - Dec 2015'!$A$1:$K$1232,4,FALSE),"")</f>
        <v>Makkah</v>
      </c>
      <c r="E430" s="7" t="str">
        <f>IFERROR(VLOOKUP(A430,'[2]Total Provider - Dec 2015'!$A$1:$K$1232,5,FALSE),"")</f>
        <v>Jeddah</v>
      </c>
      <c r="F430" s="7" t="str">
        <f>IFERROR(VLOOKUP(A430,'[2]Total Provider - Dec 2015'!$A$1:$K$1232,6,FALSE),"")</f>
        <v>Al Samer District, Main Street next to Al Samer petrol station</v>
      </c>
      <c r="G430" s="7" t="str">
        <f>IFERROR(VLOOKUP(A430,'[2]Total Provider - Dec 2015'!$A$1:$K$1232,7,FALSE),"")</f>
        <v>0126283333</v>
      </c>
      <c r="H430" s="10" t="str">
        <f>IFERROR(VLOOKUP(A430,'[2]Total Provider - Dec 2015'!$A$1:$K$1232,8,FALSE),"")</f>
        <v xml:space="preserve">حي السامر، الشارع العام بجوار محطة السامر </v>
      </c>
      <c r="I430" s="10" t="str">
        <f>IFERROR(VLOOKUP(A430,'[2]Total Provider - Dec 2015'!$A$1:$K$1232,9,FALSE),"")</f>
        <v>جدة</v>
      </c>
      <c r="J430" s="10" t="str">
        <f>IFERROR(VLOOKUP(A430,'[2]Total Provider - Dec 2015'!$A$1:$K$1232,10,FALSE),"")</f>
        <v>مكة المكرمة</v>
      </c>
      <c r="K430" s="10" t="str">
        <f>IFERROR(VLOOKUP(A430,'[2]Total Provider - Dec 2015'!$A$1:$K$1232,11,FALSE),"")</f>
        <v>عيادات السامرية</v>
      </c>
    </row>
    <row r="431" spans="1:11" hidden="1" x14ac:dyDescent="0.25">
      <c r="A431" s="5">
        <v>22179</v>
      </c>
      <c r="B431" s="6" t="str">
        <f>IFERROR(VLOOKUP(A431,'[2]Total Provider - Dec 2015'!$A$1:$K$1232,2,FALSE),"")</f>
        <v>Al Zagzoog Medical Clinic</v>
      </c>
      <c r="C431" s="7" t="str">
        <f>IFERROR(VLOOKUP(A431,'[2]Total Provider - Dec 2015'!$A$1:$K$1232,3,FALSE),"")</f>
        <v>NWR</v>
      </c>
      <c r="D431" s="7" t="str">
        <f>IFERROR(VLOOKUP(A431,'[2]Total Provider - Dec 2015'!$A$1:$K$1232,4,FALSE),"")</f>
        <v>Makkah</v>
      </c>
      <c r="E431" s="7" t="str">
        <f>IFERROR(VLOOKUP(A431,'[2]Total Provider - Dec 2015'!$A$1:$K$1232,5,FALSE),"")</f>
        <v>Jeddah</v>
      </c>
      <c r="F431" s="7" t="str">
        <f>IFERROR(VLOOKUP(A431,'[2]Total Provider - Dec 2015'!$A$1:$K$1232,6,FALSE),"")</f>
        <v>Al Muraseleen Street,Mushrafa District</v>
      </c>
      <c r="G431" s="7" t="str">
        <f>IFERROR(VLOOKUP(A431,'[2]Total Provider - Dec 2015'!$A$1:$K$1232,7,FALSE),"")</f>
        <v>0126717111</v>
      </c>
      <c r="H431" s="10" t="str">
        <f>IFERROR(VLOOKUP(A431,'[2]Total Provider - Dec 2015'!$A$1:$K$1232,8,FALSE),"")</f>
        <v>حي مشرفة ، 8 شارع المراسلين</v>
      </c>
      <c r="I431" s="10" t="str">
        <f>IFERROR(VLOOKUP(A431,'[2]Total Provider - Dec 2015'!$A$1:$K$1232,9,FALSE),"")</f>
        <v>جدة</v>
      </c>
      <c r="J431" s="10" t="str">
        <f>IFERROR(VLOOKUP(A431,'[2]Total Provider - Dec 2015'!$A$1:$K$1232,10,FALSE),"")</f>
        <v>مكة المكرمة</v>
      </c>
      <c r="K431" s="10" t="str">
        <f>IFERROR(VLOOKUP(A431,'[2]Total Provider - Dec 2015'!$A$1:$K$1232,11,FALSE),"")</f>
        <v>مستوصف الزقزوق الطبي</v>
      </c>
    </row>
    <row r="432" spans="1:11" hidden="1" x14ac:dyDescent="0.25">
      <c r="A432" s="5">
        <v>22180</v>
      </c>
      <c r="B432" s="6" t="str">
        <f>IFERROR(VLOOKUP(A432,'[2]Total Provider - Dec 2015'!$A$1:$K$1232,2,FALSE),"")</f>
        <v>Physical Therapists Center</v>
      </c>
      <c r="C432" s="7" t="str">
        <f>IFERROR(VLOOKUP(A432,'[2]Total Provider - Dec 2015'!$A$1:$K$1232,3,FALSE),"")</f>
        <v>NWS</v>
      </c>
      <c r="D432" s="7" t="str">
        <f>IFERROR(VLOOKUP(A432,'[2]Total Provider - Dec 2015'!$A$1:$K$1232,4,FALSE),"")</f>
        <v>Riyadh</v>
      </c>
      <c r="E432" s="7" t="str">
        <f>IFERROR(VLOOKUP(A432,'[2]Total Provider - Dec 2015'!$A$1:$K$1232,5,FALSE),"")</f>
        <v>Riyadh</v>
      </c>
      <c r="F432" s="7" t="str">
        <f>IFERROR(VLOOKUP(A432,'[2]Total Provider - Dec 2015'!$A$1:$K$1232,6,FALSE),"")</f>
        <v>Olaya District, Prince AbdulAziz Bin Moaed Bin Jalawi</v>
      </c>
      <c r="G432" s="7" t="str">
        <f>IFERROR(VLOOKUP(A432,'[2]Total Provider - Dec 2015'!$A$1:$K$1232,7,FALSE),"")</f>
        <v>0112930010</v>
      </c>
      <c r="H432" s="10" t="str">
        <f>IFERROR(VLOOKUP(A432,'[2]Total Provider - Dec 2015'!$A$1:$K$1232,8,FALSE),"")</f>
        <v>حي العليا، شارع الأمير عبدالعزيز بن مساعد بن جلوي</v>
      </c>
      <c r="I432" s="10" t="str">
        <f>IFERROR(VLOOKUP(A432,'[2]Total Provider - Dec 2015'!$A$1:$K$1232,9,FALSE),"")</f>
        <v>الرياض</v>
      </c>
      <c r="J432" s="10" t="str">
        <f>IFERROR(VLOOKUP(A432,'[2]Total Provider - Dec 2015'!$A$1:$K$1232,10,FALSE),"")</f>
        <v>الرياض</v>
      </c>
      <c r="K432" s="10" t="str">
        <f>IFERROR(VLOOKUP(A432,'[2]Total Provider - Dec 2015'!$A$1:$K$1232,11,FALSE),"")</f>
        <v>الأخصائيون للعلاج الطبيعي</v>
      </c>
    </row>
    <row r="433" spans="1:11" hidden="1" x14ac:dyDescent="0.25">
      <c r="A433" s="5">
        <v>22181</v>
      </c>
      <c r="B433" s="6" t="str">
        <f>IFERROR(VLOOKUP(A433,'[2]Total Provider - Dec 2015'!$A$1:$K$1232,2,FALSE),"")</f>
        <v>Jwel Clinic</v>
      </c>
      <c r="C433" s="7" t="str">
        <f>IFERROR(VLOOKUP(A433,'[2]Total Provider - Dec 2015'!$A$1:$K$1232,3,FALSE),"")</f>
        <v>NW5</v>
      </c>
      <c r="D433" s="7" t="str">
        <f>IFERROR(VLOOKUP(A433,'[2]Total Provider - Dec 2015'!$A$1:$K$1232,4,FALSE),"")</f>
        <v>Riyadh</v>
      </c>
      <c r="E433" s="7" t="str">
        <f>IFERROR(VLOOKUP(A433,'[2]Total Provider - Dec 2015'!$A$1:$K$1232,5,FALSE),"")</f>
        <v>Riyadh</v>
      </c>
      <c r="F433" s="7" t="str">
        <f>IFERROR(VLOOKUP(A433,'[2]Total Provider - Dec 2015'!$A$1:$K$1232,6,FALSE),"")</f>
        <v>Takhassusi Street ,Before SACO</v>
      </c>
      <c r="G433" s="7" t="str">
        <f>IFERROR(VLOOKUP(A433,'[2]Total Provider - Dec 2015'!$A$1:$K$1232,7,FALSE),"")</f>
        <v>0114883424</v>
      </c>
      <c r="H433" s="10" t="str">
        <f>IFERROR(VLOOKUP(A433,'[2]Total Provider - Dec 2015'!$A$1:$K$1232,8,FALSE),"")</f>
        <v>شارع التخصصي، قبل ساكو</v>
      </c>
      <c r="I433" s="10" t="str">
        <f>IFERROR(VLOOKUP(A433,'[2]Total Provider - Dec 2015'!$A$1:$K$1232,9,FALSE),"")</f>
        <v>الرياض</v>
      </c>
      <c r="J433" s="10" t="str">
        <f>IFERROR(VLOOKUP(A433,'[2]Total Provider - Dec 2015'!$A$1:$K$1232,10,FALSE),"")</f>
        <v>الرياض</v>
      </c>
      <c r="K433" s="10" t="str">
        <f>IFERROR(VLOOKUP(A433,'[2]Total Provider - Dec 2015'!$A$1:$K$1232,11,FALSE),"")</f>
        <v>عيادات جويل - الرياض</v>
      </c>
    </row>
    <row r="434" spans="1:11" hidden="1" x14ac:dyDescent="0.25">
      <c r="A434" s="5">
        <v>22188</v>
      </c>
      <c r="B434" s="6" t="str">
        <f>IFERROR(VLOOKUP(A434,'[2]Total Provider - Dec 2015'!$A$1:$K$1232,2,FALSE),"")</f>
        <v>Afaq Dental Center</v>
      </c>
      <c r="C434" s="7" t="str">
        <f>IFERROR(VLOOKUP(A434,'[2]Total Provider - Dec 2015'!$A$1:$K$1232,3,FALSE),"")</f>
        <v>NW7</v>
      </c>
      <c r="D434" s="7" t="str">
        <f>IFERROR(VLOOKUP(A434,'[2]Total Provider - Dec 2015'!$A$1:$K$1232,4,FALSE),"")</f>
        <v>Riyadh</v>
      </c>
      <c r="E434" s="7" t="str">
        <f>IFERROR(VLOOKUP(A434,'[2]Total Provider - Dec 2015'!$A$1:$K$1232,5,FALSE),"")</f>
        <v>Riyadh</v>
      </c>
      <c r="F434" s="7" t="str">
        <f>IFERROR(VLOOKUP(A434,'[2]Total Provider - Dec 2015'!$A$1:$K$1232,6,FALSE),"")</f>
        <v>King Abdullah Road</v>
      </c>
      <c r="G434" s="7" t="str">
        <f>IFERROR(VLOOKUP(A434,'[2]Total Provider - Dec 2015'!$A$1:$K$1232,7,FALSE),"")</f>
        <v>0112252000</v>
      </c>
      <c r="H434" s="10" t="str">
        <f>IFERROR(VLOOKUP(A434,'[2]Total Provider - Dec 2015'!$A$1:$K$1232,8,FALSE),"")</f>
        <v xml:space="preserve">شارع الملك عبدالله </v>
      </c>
      <c r="I434" s="10" t="str">
        <f>IFERROR(VLOOKUP(A434,'[2]Total Provider - Dec 2015'!$A$1:$K$1232,9,FALSE),"")</f>
        <v>الرياض</v>
      </c>
      <c r="J434" s="10" t="str">
        <f>IFERROR(VLOOKUP(A434,'[2]Total Provider - Dec 2015'!$A$1:$K$1232,10,FALSE),"")</f>
        <v>الرياض</v>
      </c>
      <c r="K434" s="10" t="str">
        <f>IFERROR(VLOOKUP(A434,'[2]Total Provider - Dec 2015'!$A$1:$K$1232,11,FALSE),"")</f>
        <v xml:space="preserve">مجمع الآفاق لطب الأسنان </v>
      </c>
    </row>
    <row r="435" spans="1:11" hidden="1" x14ac:dyDescent="0.25">
      <c r="A435" s="5">
        <v>22189</v>
      </c>
      <c r="B435" s="6" t="str">
        <f>IFERROR(VLOOKUP(A435,'[2]Total Provider - Dec 2015'!$A$1:$K$1232,2,FALSE),"")</f>
        <v>Eye 2 Eye Optical</v>
      </c>
      <c r="C435" s="7" t="str">
        <f>IFERROR(VLOOKUP(A435,'[2]Total Provider - Dec 2015'!$A$1:$K$1232,3,FALSE),"")</f>
        <v>NW2</v>
      </c>
      <c r="D435" s="7" t="str">
        <f>IFERROR(VLOOKUP(A435,'[2]Total Provider - Dec 2015'!$A$1:$K$1232,4,FALSE),"")</f>
        <v>Makkah</v>
      </c>
      <c r="E435" s="7" t="str">
        <f>IFERROR(VLOOKUP(A435,'[2]Total Provider - Dec 2015'!$A$1:$K$1232,5,FALSE),"")</f>
        <v>Jeddah</v>
      </c>
      <c r="F435" s="7" t="str">
        <f>IFERROR(VLOOKUP(A435,'[2]Total Provider - Dec 2015'!$A$1:$K$1232,6,FALSE),"")</f>
        <v>Al Nahda District, Hera`a Street</v>
      </c>
      <c r="G435" s="7">
        <f>IFERROR(VLOOKUP(A435,'[2]Total Provider - Dec 2015'!$A$1:$K$1232,7,FALSE),"")</f>
        <v>920022293</v>
      </c>
      <c r="H435" s="10" t="str">
        <f>IFERROR(VLOOKUP(A435,'[2]Total Provider - Dec 2015'!$A$1:$K$1232,8,FALSE),"")</f>
        <v>حي النهضة، شارع حراء</v>
      </c>
      <c r="I435" s="10" t="str">
        <f>IFERROR(VLOOKUP(A435,'[2]Total Provider - Dec 2015'!$A$1:$K$1232,9,FALSE),"")</f>
        <v>جدة</v>
      </c>
      <c r="J435" s="10" t="str">
        <f>IFERROR(VLOOKUP(A435,'[2]Total Provider - Dec 2015'!$A$1:$K$1232,10,FALSE),"")</f>
        <v>مكة المكرمة</v>
      </c>
      <c r="K435" s="10" t="str">
        <f>IFERROR(VLOOKUP(A435,'[2]Total Provider - Dec 2015'!$A$1:$K$1232,11,FALSE),"")</f>
        <v>العين للعين للبصريات</v>
      </c>
    </row>
    <row r="436" spans="1:11" hidden="1" x14ac:dyDescent="0.25">
      <c r="A436" s="5">
        <v>22190</v>
      </c>
      <c r="B436" s="6" t="str">
        <f>IFERROR(VLOOKUP(A436,'[2]Total Provider - Dec 2015'!$A$1:$K$1232,2,FALSE),"")</f>
        <v>Eye Art (Ex.Art Of Eyes Optical)</v>
      </c>
      <c r="C436" s="7" t="str">
        <f>IFERROR(VLOOKUP(A436,'[2]Total Provider - Dec 2015'!$A$1:$K$1232,3,FALSE),"")</f>
        <v>NWR</v>
      </c>
      <c r="D436" s="7" t="str">
        <f>IFERROR(VLOOKUP(A436,'[2]Total Provider - Dec 2015'!$A$1:$K$1232,4,FALSE),"")</f>
        <v>Makkah</v>
      </c>
      <c r="E436" s="7" t="str">
        <f>IFERROR(VLOOKUP(A436,'[2]Total Provider - Dec 2015'!$A$1:$K$1232,5,FALSE),"")</f>
        <v>Jeddah</v>
      </c>
      <c r="F436" s="7" t="str">
        <f>IFERROR(VLOOKUP(A436,'[2]Total Provider - Dec 2015'!$A$1:$K$1232,6,FALSE),"")</f>
        <v>Al Nahda District, Hera`a Street</v>
      </c>
      <c r="G436" s="7" t="str">
        <f>IFERROR(VLOOKUP(A436,'[2]Total Provider - Dec 2015'!$A$1:$K$1232,7,FALSE),"")</f>
        <v>0126221663</v>
      </c>
      <c r="H436" s="10" t="str">
        <f>IFERROR(VLOOKUP(A436,'[2]Total Provider - Dec 2015'!$A$1:$K$1232,8,FALSE),"")</f>
        <v>حي النهضة، شارع حراء</v>
      </c>
      <c r="I436" s="10" t="str">
        <f>IFERROR(VLOOKUP(A436,'[2]Total Provider - Dec 2015'!$A$1:$K$1232,9,FALSE),"")</f>
        <v>جدة</v>
      </c>
      <c r="J436" s="10" t="str">
        <f>IFERROR(VLOOKUP(A436,'[2]Total Provider - Dec 2015'!$A$1:$K$1232,10,FALSE),"")</f>
        <v>مكة المكرمة</v>
      </c>
      <c r="K436" s="10" t="str">
        <f>IFERROR(VLOOKUP(A436,'[2]Total Provider - Dec 2015'!$A$1:$K$1232,11,FALSE),"")</f>
        <v>فنون العيون</v>
      </c>
    </row>
    <row r="437" spans="1:11" hidden="1" x14ac:dyDescent="0.25">
      <c r="A437" s="5">
        <v>22191</v>
      </c>
      <c r="B437" s="6" t="str">
        <f>IFERROR(VLOOKUP(A437,'[2]Total Provider - Dec 2015'!$A$1:$K$1232,2,FALSE),"")</f>
        <v>Al Safwa Dental Clinic - Najran</v>
      </c>
      <c r="C437" s="7" t="str">
        <f>IFERROR(VLOOKUP(A437,'[2]Total Provider - Dec 2015'!$A$1:$K$1232,3,FALSE),"")</f>
        <v>NWS</v>
      </c>
      <c r="D437" s="7" t="str">
        <f>IFERROR(VLOOKUP(A437,'[2]Total Provider - Dec 2015'!$A$1:$K$1232,4,FALSE),"")</f>
        <v>Najran</v>
      </c>
      <c r="E437" s="7" t="str">
        <f>IFERROR(VLOOKUP(A437,'[2]Total Provider - Dec 2015'!$A$1:$K$1232,5,FALSE),"")</f>
        <v>Najran</v>
      </c>
      <c r="F437" s="7" t="str">
        <f>IFERROR(VLOOKUP(A437,'[2]Total Provider - Dec 2015'!$A$1:$K$1232,6,FALSE),"")</f>
        <v>Prince Salman Road, Al Diafah District</v>
      </c>
      <c r="G437" s="7" t="str">
        <f>IFERROR(VLOOKUP(A437,'[2]Total Provider - Dec 2015'!$A$1:$K$1232,7,FALSE),"")</f>
        <v>0175230888</v>
      </c>
      <c r="H437" s="10" t="str">
        <f>IFERROR(VLOOKUP(A437,'[2]Total Provider - Dec 2015'!$A$1:$K$1232,8,FALSE),"")</f>
        <v>حي الضيافة، شارع الأمير سلمان بن عبدالعزيز</v>
      </c>
      <c r="I437" s="10" t="str">
        <f>IFERROR(VLOOKUP(A437,'[2]Total Provider - Dec 2015'!$A$1:$K$1232,9,FALSE),"")</f>
        <v>نجران</v>
      </c>
      <c r="J437" s="10" t="str">
        <f>IFERROR(VLOOKUP(A437,'[2]Total Provider - Dec 2015'!$A$1:$K$1232,10,FALSE),"")</f>
        <v>نجران</v>
      </c>
      <c r="K437" s="10" t="str">
        <f>IFERROR(VLOOKUP(A437,'[2]Total Provider - Dec 2015'!$A$1:$K$1232,11,FALSE),"")</f>
        <v xml:space="preserve">مستوصف الصفوة لطب الأسنان </v>
      </c>
    </row>
    <row r="438" spans="1:11" hidden="1" x14ac:dyDescent="0.25">
      <c r="A438" s="5">
        <v>22192</v>
      </c>
      <c r="B438" s="6" t="str">
        <f>IFERROR(VLOOKUP(A438,'[2]Total Provider - Dec 2015'!$A$1:$K$1232,2,FALSE),"")</f>
        <v>Al Salam Hospital</v>
      </c>
      <c r="C438" s="7" t="str">
        <f>IFERROR(VLOOKUP(A438,'[2]Total Provider - Dec 2015'!$A$1:$K$1232,3,FALSE),"")</f>
        <v>NWS</v>
      </c>
      <c r="D438" s="7" t="str">
        <f>IFERROR(VLOOKUP(A438,'[2]Total Provider - Dec 2015'!$A$1:$K$1232,4,FALSE),"")</f>
        <v>Makkah</v>
      </c>
      <c r="E438" s="7" t="str">
        <f>IFERROR(VLOOKUP(A438,'[2]Total Provider - Dec 2015'!$A$1:$K$1232,5,FALSE),"")</f>
        <v>Makkah</v>
      </c>
      <c r="F438" s="7" t="str">
        <f>IFERROR(VLOOKUP(A438,'[2]Total Provider - Dec 2015'!$A$1:$K$1232,6,FALSE),"")</f>
        <v>Jabal Al Noor Dist., Al Adl St.</v>
      </c>
      <c r="G438" s="7" t="str">
        <f>IFERROR(VLOOKUP(A438,'[2]Total Provider - Dec 2015'!$A$1:$K$1232,7,FALSE),"")</f>
        <v>0125772222</v>
      </c>
      <c r="H438" s="10" t="str">
        <f>IFERROR(VLOOKUP(A438,'[2]Total Provider - Dec 2015'!$A$1:$K$1232,8,FALSE),"")</f>
        <v>حي جبل النور، شارع العدل</v>
      </c>
      <c r="I438" s="10" t="str">
        <f>IFERROR(VLOOKUP(A438,'[2]Total Provider - Dec 2015'!$A$1:$K$1232,9,FALSE),"")</f>
        <v>مكة المكرمة</v>
      </c>
      <c r="J438" s="10" t="str">
        <f>IFERROR(VLOOKUP(A438,'[2]Total Provider - Dec 2015'!$A$1:$K$1232,10,FALSE),"")</f>
        <v>مكة المكرمة</v>
      </c>
      <c r="K438" s="10" t="str">
        <f>IFERROR(VLOOKUP(A438,'[2]Total Provider - Dec 2015'!$A$1:$K$1232,11,FALSE),"")</f>
        <v xml:space="preserve">مستشفى السلام - مكة </v>
      </c>
    </row>
    <row r="439" spans="1:11" hidden="1" x14ac:dyDescent="0.25">
      <c r="A439" s="5">
        <v>22193</v>
      </c>
      <c r="B439" s="6" t="str">
        <f>IFERROR(VLOOKUP(A439,'[2]Total Provider - Dec 2015'!$A$1:$K$1232,2,FALSE),"")</f>
        <v>Dina Medical Complex</v>
      </c>
      <c r="C439" s="7" t="str">
        <f>IFERROR(VLOOKUP(A439,'[2]Total Provider - Dec 2015'!$A$1:$K$1232,3,FALSE),"")</f>
        <v>NWS</v>
      </c>
      <c r="D439" s="7" t="str">
        <f>IFERROR(VLOOKUP(A439,'[2]Total Provider - Dec 2015'!$A$1:$K$1232,4,FALSE),"")</f>
        <v>Eastern Province</v>
      </c>
      <c r="E439" s="7" t="str">
        <f>IFERROR(VLOOKUP(A439,'[2]Total Provider - Dec 2015'!$A$1:$K$1232,5,FALSE),"")</f>
        <v>Jubail</v>
      </c>
      <c r="F439" s="7" t="str">
        <f>IFERROR(VLOOKUP(A439,'[2]Total Provider - Dec 2015'!$A$1:$K$1232,6,FALSE),"")</f>
        <v>Prince Naif Street</v>
      </c>
      <c r="G439" s="7" t="str">
        <f>IFERROR(VLOOKUP(A439,'[2]Total Provider - Dec 2015'!$A$1:$K$1232,7,FALSE),"")</f>
        <v>0133611993</v>
      </c>
      <c r="H439" s="10" t="str">
        <f>IFERROR(VLOOKUP(A439,'[2]Total Provider - Dec 2015'!$A$1:$K$1232,8,FALSE),"")</f>
        <v>شارع الأمير نايف</v>
      </c>
      <c r="I439" s="10" t="str">
        <f>IFERROR(VLOOKUP(A439,'[2]Total Provider - Dec 2015'!$A$1:$K$1232,9,FALSE),"")</f>
        <v>الجبيل</v>
      </c>
      <c r="J439" s="10" t="str">
        <f>IFERROR(VLOOKUP(A439,'[2]Total Provider - Dec 2015'!$A$1:$K$1232,10,FALSE),"")</f>
        <v>المنطقة الشرقية</v>
      </c>
      <c r="K439" s="10" t="str">
        <f>IFERROR(VLOOKUP(A439,'[2]Total Provider - Dec 2015'!$A$1:$K$1232,11,FALSE),"")</f>
        <v>مجمع عيادات دينا للخدمات الطبية</v>
      </c>
    </row>
    <row r="440" spans="1:11" hidden="1" x14ac:dyDescent="0.25">
      <c r="A440" s="5">
        <v>22194</v>
      </c>
      <c r="B440" s="6" t="str">
        <f>IFERROR(VLOOKUP(A440,'[2]Total Provider - Dec 2015'!$A$1:$K$1232,2,FALSE),"")</f>
        <v>Dr Sulaiman Al Habib Medical Group - Al Riyyan</v>
      </c>
      <c r="C440" s="7" t="str">
        <f>IFERROR(VLOOKUP(A440,'[2]Total Provider - Dec 2015'!$A$1:$K$1232,3,FALSE),"")</f>
        <v>NW7</v>
      </c>
      <c r="D440" s="7" t="str">
        <f>IFERROR(VLOOKUP(A440,'[2]Total Provider - Dec 2015'!$A$1:$K$1232,4,FALSE),"")</f>
        <v>Riyadh</v>
      </c>
      <c r="E440" s="7" t="str">
        <f>IFERROR(VLOOKUP(A440,'[2]Total Provider - Dec 2015'!$A$1:$K$1232,5,FALSE),"")</f>
        <v>Riyadh</v>
      </c>
      <c r="F440" s="7" t="str">
        <f>IFERROR(VLOOKUP(A440,'[2]Total Provider - Dec 2015'!$A$1:$K$1232,6,FALSE),"")</f>
        <v>Al Riyyan District</v>
      </c>
      <c r="G440" s="7" t="str">
        <f>IFERROR(VLOOKUP(A440,'[2]Total Provider - Dec 2015'!$A$1:$K$1232,7,FALSE),"")</f>
        <v>011 4909999</v>
      </c>
      <c r="H440" s="10" t="str">
        <f>IFERROR(VLOOKUP(A440,'[2]Total Provider - Dec 2015'!$A$1:$K$1232,8,FALSE),"")</f>
        <v>شارع الريان</v>
      </c>
      <c r="I440" s="10" t="str">
        <f>IFERROR(VLOOKUP(A440,'[2]Total Provider - Dec 2015'!$A$1:$K$1232,9,FALSE),"")</f>
        <v>الرياض</v>
      </c>
      <c r="J440" s="10" t="str">
        <f>IFERROR(VLOOKUP(A440,'[2]Total Provider - Dec 2015'!$A$1:$K$1232,10,FALSE),"")</f>
        <v>الرياض</v>
      </c>
      <c r="K440" s="10" t="str">
        <f>IFERROR(VLOOKUP(A440,'[2]Total Provider - Dec 2015'!$A$1:$K$1232,11,FALSE),"")</f>
        <v xml:space="preserve">مركز الدكتور سليمان الحبيب الطبي - الريان </v>
      </c>
    </row>
    <row r="441" spans="1:11" hidden="1" x14ac:dyDescent="0.25">
      <c r="A441" s="5">
        <v>22198</v>
      </c>
      <c r="B441" s="6" t="str">
        <f>IFERROR(VLOOKUP(A441,'[2]Total Provider - Dec 2015'!$A$1:$K$1232,2,FALSE),"")</f>
        <v>Sehat Al Umam Al Takhasusi Medical Center</v>
      </c>
      <c r="C441" s="7" t="str">
        <f>IFERROR(VLOOKUP(A441,'[2]Total Provider - Dec 2015'!$A$1:$K$1232,3,FALSE),"")</f>
        <v>NW2</v>
      </c>
      <c r="D441" s="7" t="str">
        <f>IFERROR(VLOOKUP(A441,'[2]Total Provider - Dec 2015'!$A$1:$K$1232,4,FALSE),"")</f>
        <v>Riyadh</v>
      </c>
      <c r="E441" s="7" t="str">
        <f>IFERROR(VLOOKUP(A441,'[2]Total Provider - Dec 2015'!$A$1:$K$1232,5,FALSE),"")</f>
        <v>Riyadh</v>
      </c>
      <c r="F441" s="7" t="str">
        <f>IFERROR(VLOOKUP(A441,'[2]Total Provider - Dec 2015'!$A$1:$K$1232,6,FALSE),"")</f>
        <v>Al Khaleej Distrect, Salman Al Farsi St</v>
      </c>
      <c r="G441" s="7" t="str">
        <f>IFERROR(VLOOKUP(A441,'[2]Total Provider - Dec 2015'!$A$1:$K$1232,7,FALSE),"")</f>
        <v>012277676</v>
      </c>
      <c r="H441" s="10" t="str">
        <f>IFERROR(VLOOKUP(A441,'[2]Total Provider - Dec 2015'!$A$1:$K$1232,8,FALSE),"")</f>
        <v xml:space="preserve">حي الخليج، شارع سلمان الفارسي </v>
      </c>
      <c r="I441" s="10" t="str">
        <f>IFERROR(VLOOKUP(A441,'[2]Total Provider - Dec 2015'!$A$1:$K$1232,9,FALSE),"")</f>
        <v>الرياض</v>
      </c>
      <c r="J441" s="10" t="str">
        <f>IFERROR(VLOOKUP(A441,'[2]Total Provider - Dec 2015'!$A$1:$K$1232,10,FALSE),"")</f>
        <v>الرياض</v>
      </c>
      <c r="K441" s="10" t="str">
        <f>IFERROR(VLOOKUP(A441,'[2]Total Provider - Dec 2015'!$A$1:$K$1232,11,FALSE),"")</f>
        <v>مركز شركة صحة الأمم التخصصي (1)</v>
      </c>
    </row>
    <row r="442" spans="1:11" hidden="1" x14ac:dyDescent="0.25">
      <c r="A442" s="5">
        <v>22200</v>
      </c>
      <c r="B442" s="6" t="str">
        <f>IFERROR(VLOOKUP(A442,'[2]Total Provider - Dec 2015'!$A$1:$K$1232,2,FALSE),"")</f>
        <v>Lotus Medical Center</v>
      </c>
      <c r="C442" s="7" t="str">
        <f>IFERROR(VLOOKUP(A442,'[2]Total Provider - Dec 2015'!$A$1:$K$1232,3,FALSE),"")</f>
        <v>NWS</v>
      </c>
      <c r="D442" s="7" t="str">
        <f>IFERROR(VLOOKUP(A442,'[2]Total Provider - Dec 2015'!$A$1:$K$1232,4,FALSE),"")</f>
        <v>Riyadh</v>
      </c>
      <c r="E442" s="7" t="str">
        <f>IFERROR(VLOOKUP(A442,'[2]Total Provider - Dec 2015'!$A$1:$K$1232,5,FALSE),"")</f>
        <v>Riyadh</v>
      </c>
      <c r="F442" s="7" t="str">
        <f>IFERROR(VLOOKUP(A442,'[2]Total Provider - Dec 2015'!$A$1:$K$1232,6,FALSE),"")</f>
        <v>Riyadh, Yarmouk District, Imam Mohammed Bin Saoud Road</v>
      </c>
      <c r="G442" s="7" t="str">
        <f>IFERROR(VLOOKUP(A442,'[2]Total Provider - Dec 2015'!$A$1:$K$1232,7,FALSE),"")</f>
        <v>0112496068</v>
      </c>
      <c r="H442" s="10" t="str">
        <f>IFERROR(VLOOKUP(A442,'[2]Total Provider - Dec 2015'!$A$1:$K$1232,8,FALSE),"")</f>
        <v>حي اليرموك، طريق الأمام محمد بن سعود</v>
      </c>
      <c r="I442" s="10" t="str">
        <f>IFERROR(VLOOKUP(A442,'[2]Total Provider - Dec 2015'!$A$1:$K$1232,9,FALSE),"")</f>
        <v>الرياض</v>
      </c>
      <c r="J442" s="10" t="str">
        <f>IFERROR(VLOOKUP(A442,'[2]Total Provider - Dec 2015'!$A$1:$K$1232,10,FALSE),"")</f>
        <v>الرياض</v>
      </c>
      <c r="K442" s="10" t="str">
        <f>IFERROR(VLOOKUP(A442,'[2]Total Provider - Dec 2015'!$A$1:$K$1232,11,FALSE),"")</f>
        <v>مجمع عيادات شركة اللوتس الطبية (1)</v>
      </c>
    </row>
    <row r="443" spans="1:11" hidden="1" x14ac:dyDescent="0.25">
      <c r="A443" s="5">
        <v>22201</v>
      </c>
      <c r="B443" s="6" t="str">
        <f>IFERROR(VLOOKUP(A443,'[2]Total Provider - Dec 2015'!$A$1:$K$1232,2,FALSE),"")</f>
        <v>Al Raqoun Medical Center</v>
      </c>
      <c r="C443" s="7" t="str">
        <f>IFERROR(VLOOKUP(A443,'[2]Total Provider - Dec 2015'!$A$1:$K$1232,3,FALSE),"")</f>
        <v>NW5</v>
      </c>
      <c r="D443" s="7" t="str">
        <f>IFERROR(VLOOKUP(A443,'[2]Total Provider - Dec 2015'!$A$1:$K$1232,4,FALSE),"")</f>
        <v>Makkah</v>
      </c>
      <c r="E443" s="7" t="str">
        <f>IFERROR(VLOOKUP(A443,'[2]Total Provider - Dec 2015'!$A$1:$K$1232,5,FALSE),"")</f>
        <v>Jeddah</v>
      </c>
      <c r="F443" s="7" t="str">
        <f>IFERROR(VLOOKUP(A443,'[2]Total Provider - Dec 2015'!$A$1:$K$1232,6,FALSE),"")</f>
        <v>Al Sharafiyah District,Opposite of governorate</v>
      </c>
      <c r="G443" s="7" t="str">
        <f>IFERROR(VLOOKUP(A443,'[2]Total Provider - Dec 2015'!$A$1:$K$1232,7,FALSE),"")</f>
        <v>0126143630</v>
      </c>
      <c r="H443" s="10" t="str">
        <f>IFERROR(VLOOKUP(A443,'[2]Total Provider - Dec 2015'!$A$1:$K$1232,8,FALSE),"")</f>
        <v>حي الشرفية، طريق المدينة الطالع، أمام محافظة جدة</v>
      </c>
      <c r="I443" s="10" t="str">
        <f>IFERROR(VLOOKUP(A443,'[2]Total Provider - Dec 2015'!$A$1:$K$1232,9,FALSE),"")</f>
        <v>جدة</v>
      </c>
      <c r="J443" s="10" t="str">
        <f>IFERROR(VLOOKUP(A443,'[2]Total Provider - Dec 2015'!$A$1:$K$1232,10,FALSE),"")</f>
        <v>مكة المكرمة</v>
      </c>
      <c r="K443" s="10" t="str">
        <f>IFERROR(VLOOKUP(A443,'[2]Total Provider - Dec 2015'!$A$1:$K$1232,11,FALSE),"")</f>
        <v>مركز الراقون المميز للخدمات الطبية</v>
      </c>
    </row>
    <row r="444" spans="1:11" hidden="1" x14ac:dyDescent="0.25">
      <c r="A444" s="5">
        <v>22203</v>
      </c>
      <c r="B444" s="6" t="str">
        <f>IFERROR(VLOOKUP(A444,'[2]Total Provider - Dec 2015'!$A$1:$K$1232,2,FALSE),"")</f>
        <v>Family Health Polyclinic</v>
      </c>
      <c r="C444" s="7" t="str">
        <f>IFERROR(VLOOKUP(A444,'[2]Total Provider - Dec 2015'!$A$1:$K$1232,3,FALSE),"")</f>
        <v>NW2</v>
      </c>
      <c r="D444" s="7" t="str">
        <f>IFERROR(VLOOKUP(A444,'[2]Total Provider - Dec 2015'!$A$1:$K$1232,4,FALSE),"")</f>
        <v>Aseer</v>
      </c>
      <c r="E444" s="7" t="str">
        <f>IFERROR(VLOOKUP(A444,'[2]Total Provider - Dec 2015'!$A$1:$K$1232,5,FALSE),"")</f>
        <v>Abha</v>
      </c>
      <c r="F444" s="7" t="str">
        <f>IFERROR(VLOOKUP(A444,'[2]Total Provider - Dec 2015'!$A$1:$K$1232,6,FALSE),"")</f>
        <v>Al Samer District, Main Street</v>
      </c>
      <c r="G444" s="7" t="str">
        <f>IFERROR(VLOOKUP(A444,'[2]Total Provider - Dec 2015'!$A$1:$K$1232,7,FALSE),"")</f>
        <v>0172241199</v>
      </c>
      <c r="H444" s="10" t="str">
        <f>IFERROR(VLOOKUP(A444,'[2]Total Provider - Dec 2015'!$A$1:$K$1232,8,FALSE),"")</f>
        <v>حي السامر الشارع العام</v>
      </c>
      <c r="I444" s="10" t="str">
        <f>IFERROR(VLOOKUP(A444,'[2]Total Provider - Dec 2015'!$A$1:$K$1232,9,FALSE),"")</f>
        <v>أبها</v>
      </c>
      <c r="J444" s="10" t="str">
        <f>IFERROR(VLOOKUP(A444,'[2]Total Provider - Dec 2015'!$A$1:$K$1232,10,FALSE),"")</f>
        <v>عسير</v>
      </c>
      <c r="K444" s="10" t="str">
        <f>IFERROR(VLOOKUP(A444,'[2]Total Provider - Dec 2015'!$A$1:$K$1232,11,FALSE),"")</f>
        <v>مستوصف العائلة الصحي</v>
      </c>
    </row>
    <row r="445" spans="1:11" hidden="1" x14ac:dyDescent="0.25">
      <c r="A445" s="5">
        <v>22205</v>
      </c>
      <c r="B445" s="6" t="str">
        <f>IFERROR(VLOOKUP(A445,'[2]Total Provider - Dec 2015'!$A$1:$K$1232,2,FALSE),"")</f>
        <v>Al Mas Dental Clinic</v>
      </c>
      <c r="C445" s="7" t="str">
        <f>IFERROR(VLOOKUP(A445,'[2]Total Provider - Dec 2015'!$A$1:$K$1232,3,FALSE),"")</f>
        <v>NW1</v>
      </c>
      <c r="D445" s="7" t="str">
        <f>IFERROR(VLOOKUP(A445,'[2]Total Provider - Dec 2015'!$A$1:$K$1232,4,FALSE),"")</f>
        <v>Eastern Province</v>
      </c>
      <c r="E445" s="7" t="str">
        <f>IFERROR(VLOOKUP(A445,'[2]Total Provider - Dec 2015'!$A$1:$K$1232,5,FALSE),"")</f>
        <v>Dammam</v>
      </c>
      <c r="F445" s="7" t="str">
        <f>IFERROR(VLOOKUP(A445,'[2]Total Provider - Dec 2015'!$A$1:$K$1232,6,FALSE),"")</f>
        <v>Al Faisaliah District, Omar Bin Al Khattab St</v>
      </c>
      <c r="G445" s="7" t="str">
        <f>IFERROR(VLOOKUP(A445,'[2]Total Provider - Dec 2015'!$A$1:$K$1232,7,FALSE),"")</f>
        <v>0138117979</v>
      </c>
      <c r="H445" s="10" t="str">
        <f>IFERROR(VLOOKUP(A445,'[2]Total Provider - Dec 2015'!$A$1:$K$1232,8,FALSE),"")</f>
        <v>حي الفيصلية، شارع عمر بن الخطاب</v>
      </c>
      <c r="I445" s="10" t="str">
        <f>IFERROR(VLOOKUP(A445,'[2]Total Provider - Dec 2015'!$A$1:$K$1232,9,FALSE),"")</f>
        <v>الدمام</v>
      </c>
      <c r="J445" s="10" t="str">
        <f>IFERROR(VLOOKUP(A445,'[2]Total Provider - Dec 2015'!$A$1:$K$1232,10,FALSE),"")</f>
        <v>المنطقة الشرقية</v>
      </c>
      <c r="K445" s="10" t="str">
        <f>IFERROR(VLOOKUP(A445,'[2]Total Provider - Dec 2015'!$A$1:$K$1232,11,FALSE),"")</f>
        <v>مجمع مركز الماس لطب  و تقويم الاسنان</v>
      </c>
    </row>
    <row r="446" spans="1:11" hidden="1" x14ac:dyDescent="0.25">
      <c r="A446" s="5">
        <v>22207</v>
      </c>
      <c r="B446" s="6" t="str">
        <f>IFERROR(VLOOKUP(A446,'[2]Total Provider - Dec 2015'!$A$1:$K$1232,2,FALSE),"")</f>
        <v>Consultative Dental Clinic</v>
      </c>
      <c r="C446" s="7" t="str">
        <f>IFERROR(VLOOKUP(A446,'[2]Total Provider - Dec 2015'!$A$1:$K$1232,3,FALSE),"")</f>
        <v>NW5</v>
      </c>
      <c r="D446" s="7" t="str">
        <f>IFERROR(VLOOKUP(A446,'[2]Total Provider - Dec 2015'!$A$1:$K$1232,4,FALSE),"")</f>
        <v>Madinah</v>
      </c>
      <c r="E446" s="7" t="str">
        <f>IFERROR(VLOOKUP(A446,'[2]Total Provider - Dec 2015'!$A$1:$K$1232,5,FALSE),"")</f>
        <v>Madinah</v>
      </c>
      <c r="F446" s="7" t="str">
        <f>IFERROR(VLOOKUP(A446,'[2]Total Provider - Dec 2015'!$A$1:$K$1232,6,FALSE),"")</f>
        <v>Abu Baker Al Sedeeq Street, Ghouth Twer</v>
      </c>
      <c r="G446" s="7" t="str">
        <f>IFERROR(VLOOKUP(A446,'[2]Total Provider - Dec 2015'!$A$1:$K$1232,7,FALSE),"")</f>
        <v>0148252222</v>
      </c>
      <c r="H446" s="10" t="str">
        <f>IFERROR(VLOOKUP(A446,'[2]Total Provider - Dec 2015'!$A$1:$K$1232,8,FALSE),"")</f>
        <v>شارع ابو بكر الصديق، ابراج غوث</v>
      </c>
      <c r="I446" s="10" t="str">
        <f>IFERROR(VLOOKUP(A446,'[2]Total Provider - Dec 2015'!$A$1:$K$1232,9,FALSE),"")</f>
        <v>المدينة المنورة</v>
      </c>
      <c r="J446" s="10" t="str">
        <f>IFERROR(VLOOKUP(A446,'[2]Total Provider - Dec 2015'!$A$1:$K$1232,10,FALSE),"")</f>
        <v>المدينة المنورة</v>
      </c>
      <c r="K446" s="10" t="str">
        <f>IFERROR(VLOOKUP(A446,'[2]Total Provider - Dec 2015'!$A$1:$K$1232,11,FALSE),"")</f>
        <v>مجمع عيادات الأستشارية  لطب الأسنان</v>
      </c>
    </row>
    <row r="447" spans="1:11" hidden="1" x14ac:dyDescent="0.25">
      <c r="A447" s="5">
        <v>22208</v>
      </c>
      <c r="B447" s="6" t="str">
        <f>IFERROR(VLOOKUP(A447,'[2]Total Provider - Dec 2015'!$A$1:$K$1232,2,FALSE),"")</f>
        <v>Elixir Polyclinic</v>
      </c>
      <c r="C447" s="7" t="str">
        <f>IFERROR(VLOOKUP(A447,'[2]Total Provider - Dec 2015'!$A$1:$K$1232,3,FALSE),"")</f>
        <v>NWS</v>
      </c>
      <c r="D447" s="7" t="str">
        <f>IFERROR(VLOOKUP(A447,'[2]Total Provider - Dec 2015'!$A$1:$K$1232,4,FALSE),"")</f>
        <v>Riyadh</v>
      </c>
      <c r="E447" s="7" t="str">
        <f>IFERROR(VLOOKUP(A447,'[2]Total Provider - Dec 2015'!$A$1:$K$1232,5,FALSE),"")</f>
        <v>Riyadh</v>
      </c>
      <c r="F447" s="7" t="str">
        <f>IFERROR(VLOOKUP(A447,'[2]Total Provider - Dec 2015'!$A$1:$K$1232,6,FALSE),"")</f>
        <v>Batha'a District, Batha'a Street</v>
      </c>
      <c r="G447" s="7" t="str">
        <f>IFERROR(VLOOKUP(A447,'[2]Total Provider - Dec 2015'!$A$1:$K$1232,7,FALSE),"")</f>
        <v>0114067001</v>
      </c>
      <c r="H447" s="10" t="str">
        <f>IFERROR(VLOOKUP(A447,'[2]Total Provider - Dec 2015'!$A$1:$K$1232,8,FALSE),"")</f>
        <v>حي البطحاء، شارع البطحاء</v>
      </c>
      <c r="I447" s="10" t="str">
        <f>IFERROR(VLOOKUP(A447,'[2]Total Provider - Dec 2015'!$A$1:$K$1232,9,FALSE),"")</f>
        <v>الرياض</v>
      </c>
      <c r="J447" s="10" t="str">
        <f>IFERROR(VLOOKUP(A447,'[2]Total Provider - Dec 2015'!$A$1:$K$1232,10,FALSE),"")</f>
        <v>الرياض</v>
      </c>
      <c r="K447" s="10" t="str">
        <f>IFERROR(VLOOKUP(A447,'[2]Total Provider - Dec 2015'!$A$1:$K$1232,11,FALSE),"")</f>
        <v>مستوصف اكسير الدولي</v>
      </c>
    </row>
    <row r="448" spans="1:11" hidden="1" x14ac:dyDescent="0.25">
      <c r="A448" s="5">
        <v>22209</v>
      </c>
      <c r="B448" s="6" t="str">
        <f>IFERROR(VLOOKUP(A448,'[2]Total Provider - Dec 2015'!$A$1:$K$1232,2,FALSE),"")</f>
        <v>Farza Optics</v>
      </c>
      <c r="C448" s="7" t="str">
        <f>IFERROR(VLOOKUP(A448,'[2]Total Provider - Dec 2015'!$A$1:$K$1232,3,FALSE),"")</f>
        <v>NWS</v>
      </c>
      <c r="D448" s="7" t="str">
        <f>IFERROR(VLOOKUP(A448,'[2]Total Provider - Dec 2015'!$A$1:$K$1232,4,FALSE),"")</f>
        <v>Aseer</v>
      </c>
      <c r="E448" s="7" t="str">
        <f>IFERROR(VLOOKUP(A448,'[2]Total Provider - Dec 2015'!$A$1:$K$1232,5,FALSE),"")</f>
        <v>Abha</v>
      </c>
      <c r="F448" s="7" t="str">
        <f>IFERROR(VLOOKUP(A448,'[2]Total Provider - Dec 2015'!$A$1:$K$1232,6,FALSE),"")</f>
        <v>Abha, Lebanon District</v>
      </c>
      <c r="G448" s="7" t="str">
        <f>IFERROR(VLOOKUP(A448,'[2]Total Provider - Dec 2015'!$A$1:$K$1232,7,FALSE),"")</f>
        <v>0172239708</v>
      </c>
      <c r="H448" s="10" t="str">
        <f>IFERROR(VLOOKUP(A448,'[2]Total Provider - Dec 2015'!$A$1:$K$1232,8,FALSE),"")</f>
        <v>شارع لبنان</v>
      </c>
      <c r="I448" s="10" t="str">
        <f>IFERROR(VLOOKUP(A448,'[2]Total Provider - Dec 2015'!$A$1:$K$1232,9,FALSE),"")</f>
        <v>أبها</v>
      </c>
      <c r="J448" s="10" t="str">
        <f>IFERROR(VLOOKUP(A448,'[2]Total Provider - Dec 2015'!$A$1:$K$1232,10,FALSE),"")</f>
        <v>عسير</v>
      </c>
      <c r="K448" s="10" t="str">
        <f>IFERROR(VLOOKUP(A448,'[2]Total Provider - Dec 2015'!$A$1:$K$1232,11,FALSE),"")</f>
        <v>نظارات فرزة</v>
      </c>
    </row>
    <row r="449" spans="1:11" x14ac:dyDescent="0.25">
      <c r="A449" s="5">
        <v>22214</v>
      </c>
      <c r="B449" s="6" t="str">
        <f>IFERROR(VLOOKUP(A449,'[2]Total Provider - Dec 2015'!$A$1:$K$1232,2,FALSE),"")</f>
        <v>Ozone Dental Clinic</v>
      </c>
      <c r="C449" s="7" t="str">
        <f>IFERROR(VLOOKUP(A449,'[2]Total Provider - Dec 2015'!$A$1:$K$1232,3,FALSE),"")</f>
        <v>NWR</v>
      </c>
      <c r="D449" s="7" t="str">
        <f>IFERROR(VLOOKUP(A449,'[2]Total Provider - Dec 2015'!$A$1:$K$1232,4,FALSE),"")</f>
        <v>Eastern Province</v>
      </c>
      <c r="E449" s="7" t="str">
        <f>IFERROR(VLOOKUP(A449,'[2]Total Provider - Dec 2015'!$A$1:$K$1232,5,FALSE),"")</f>
        <v>Khobar</v>
      </c>
      <c r="F449" s="7" t="str">
        <f>IFERROR(VLOOKUP(A449,'[2]Total Provider - Dec 2015'!$A$1:$K$1232,6,FALSE),"")</f>
        <v>Prince Turkey Street, Northen Khobar District</v>
      </c>
      <c r="G449" s="7" t="str">
        <f>IFERROR(VLOOKUP(A449,'[2]Total Provider - Dec 2015'!$A$1:$K$1232,7,FALSE),"")</f>
        <v>0138872512</v>
      </c>
      <c r="H449" s="10" t="str">
        <f>IFERROR(VLOOKUP(A449,'[2]Total Provider - Dec 2015'!$A$1:$K$1232,8,FALSE),"")</f>
        <v>شارع الأمير تركي. حي الخبر الشمالية</v>
      </c>
      <c r="I449" s="10" t="str">
        <f>IFERROR(VLOOKUP(A449,'[2]Total Provider - Dec 2015'!$A$1:$K$1232,9,FALSE),"")</f>
        <v>الخبر</v>
      </c>
      <c r="J449" s="10" t="str">
        <f>IFERROR(VLOOKUP(A449,'[2]Total Provider - Dec 2015'!$A$1:$K$1232,10,FALSE),"")</f>
        <v>المنطقة الشرقية</v>
      </c>
      <c r="K449" s="10" t="str">
        <f>IFERROR(VLOOKUP(A449,'[2]Total Provider - Dec 2015'!$A$1:$K$1232,11,FALSE),"")</f>
        <v>مجمع اوزون لطب الأسنان - الخبر</v>
      </c>
    </row>
    <row r="450" spans="1:11" hidden="1" x14ac:dyDescent="0.25">
      <c r="A450" s="5">
        <v>22216</v>
      </c>
      <c r="B450" s="6" t="str">
        <f>IFERROR(VLOOKUP(A450,'[2]Total Provider - Dec 2015'!$A$1:$K$1232,2,FALSE),"")</f>
        <v>Dr Suleiman Al Thukair Specialist Clinics</v>
      </c>
      <c r="C450" s="7" t="str">
        <f>IFERROR(VLOOKUP(A450,'[2]Total Provider - Dec 2015'!$A$1:$K$1232,3,FALSE),"")</f>
        <v>NW2</v>
      </c>
      <c r="D450" s="7" t="str">
        <f>IFERROR(VLOOKUP(A450,'[2]Total Provider - Dec 2015'!$A$1:$K$1232,4,FALSE),"")</f>
        <v>Riyadh</v>
      </c>
      <c r="E450" s="7" t="str">
        <f>IFERROR(VLOOKUP(A450,'[2]Total Provider - Dec 2015'!$A$1:$K$1232,5,FALSE),"")</f>
        <v>Riyadh</v>
      </c>
      <c r="F450" s="7" t="str">
        <f>IFERROR(VLOOKUP(A450,'[2]Total Provider - Dec 2015'!$A$1:$K$1232,6,FALSE),"")</f>
        <v>Al Rawabi District, Abdullah Ibn Abbas Street</v>
      </c>
      <c r="G450" s="7" t="str">
        <f>IFERROR(VLOOKUP(A450,'[2]Total Provider - Dec 2015'!$A$1:$K$1232,7,FALSE),"")</f>
        <v>0114962424</v>
      </c>
      <c r="H450" s="10" t="str">
        <f>IFERROR(VLOOKUP(A450,'[2]Total Provider - Dec 2015'!$A$1:$K$1232,8,FALSE),"")</f>
        <v>حي الروابي, شارع عبدالله بن عباس</v>
      </c>
      <c r="I450" s="10" t="str">
        <f>IFERROR(VLOOKUP(A450,'[2]Total Provider - Dec 2015'!$A$1:$K$1232,9,FALSE),"")</f>
        <v>الرياض</v>
      </c>
      <c r="J450" s="10" t="str">
        <f>IFERROR(VLOOKUP(A450,'[2]Total Provider - Dec 2015'!$A$1:$K$1232,10,FALSE),"")</f>
        <v>الرياض</v>
      </c>
      <c r="K450" s="10" t="str">
        <f>IFERROR(VLOOKUP(A450,'[2]Total Provider - Dec 2015'!$A$1:$K$1232,11,FALSE),"")</f>
        <v>مجمع عيادات الدكتور / سليمان الذكير التخصصية 1</v>
      </c>
    </row>
    <row r="451" spans="1:11" hidden="1" x14ac:dyDescent="0.25">
      <c r="A451" s="5">
        <v>22217</v>
      </c>
      <c r="B451" s="6" t="str">
        <f>IFERROR(VLOOKUP(A451,'[2]Total Provider - Dec 2015'!$A$1:$K$1232,2,FALSE),"")</f>
        <v>Al Radadi Clinic</v>
      </c>
      <c r="C451" s="7" t="str">
        <f>IFERROR(VLOOKUP(A451,'[2]Total Provider - Dec 2015'!$A$1:$K$1232,3,FALSE),"")</f>
        <v>NWS</v>
      </c>
      <c r="D451" s="7" t="str">
        <f>IFERROR(VLOOKUP(A451,'[2]Total Provider - Dec 2015'!$A$1:$K$1232,4,FALSE),"")</f>
        <v>Makkah</v>
      </c>
      <c r="E451" s="7" t="str">
        <f>IFERROR(VLOOKUP(A451,'[2]Total Provider - Dec 2015'!$A$1:$K$1232,5,FALSE),"")</f>
        <v>Jeddah</v>
      </c>
      <c r="F451" s="7" t="str">
        <f>IFERROR(VLOOKUP(A451,'[2]Total Provider - Dec 2015'!$A$1:$K$1232,6,FALSE),"")</f>
        <v>Al Sharafiya Dis, King Fahad Street (Al Stitten)</v>
      </c>
      <c r="G451" s="7" t="str">
        <f>IFERROR(VLOOKUP(A451,'[2]Total Provider - Dec 2015'!$A$1:$K$1232,7,FALSE),"")</f>
        <v>0126141412</v>
      </c>
      <c r="H451" s="10" t="str">
        <f>IFERROR(VLOOKUP(A451,'[2]Total Provider - Dec 2015'!$A$1:$K$1232,8,FALSE),"")</f>
        <v>حي الشرفية, شارع الملك فهد, (الستين)</v>
      </c>
      <c r="I451" s="10" t="str">
        <f>IFERROR(VLOOKUP(A451,'[2]Total Provider - Dec 2015'!$A$1:$K$1232,9,FALSE),"")</f>
        <v>جدة</v>
      </c>
      <c r="J451" s="10" t="str">
        <f>IFERROR(VLOOKUP(A451,'[2]Total Provider - Dec 2015'!$A$1:$K$1232,10,FALSE),"")</f>
        <v>مكة المكرمة</v>
      </c>
      <c r="K451" s="10" t="str">
        <f>IFERROR(VLOOKUP(A451,'[2]Total Provider - Dec 2015'!$A$1:$K$1232,11,FALSE),"")</f>
        <v>عيادات الردادي</v>
      </c>
    </row>
    <row r="452" spans="1:11" hidden="1" x14ac:dyDescent="0.25">
      <c r="A452" s="5">
        <v>22219</v>
      </c>
      <c r="B452" s="6" t="str">
        <f>IFERROR(VLOOKUP(A452,'[2]Total Provider - Dec 2015'!$A$1:$K$1232,2,FALSE),"")</f>
        <v>Nas Dental Dispensary</v>
      </c>
      <c r="C452" s="7" t="str">
        <f>IFERROR(VLOOKUP(A452,'[2]Total Provider - Dec 2015'!$A$1:$K$1232,3,FALSE),"")</f>
        <v>NWR</v>
      </c>
      <c r="D452" s="7" t="str">
        <f>IFERROR(VLOOKUP(A452,'[2]Total Provider - Dec 2015'!$A$1:$K$1232,4,FALSE),"")</f>
        <v>Eastern Province</v>
      </c>
      <c r="E452" s="7" t="str">
        <f>IFERROR(VLOOKUP(A452,'[2]Total Provider - Dec 2015'!$A$1:$K$1232,5,FALSE),"")</f>
        <v>Al Ahsa</v>
      </c>
      <c r="F452" s="7" t="str">
        <f>IFERROR(VLOOKUP(A452,'[2]Total Provider - Dec 2015'!$A$1:$K$1232,6,FALSE),"")</f>
        <v>Al Melhem Tower, Al Thorayat Street</v>
      </c>
      <c r="G452" s="7" t="str">
        <f>IFERROR(VLOOKUP(A452,'[2]Total Provider - Dec 2015'!$A$1:$K$1232,7,FALSE),"")</f>
        <v>0135841444</v>
      </c>
      <c r="H452" s="10" t="str">
        <f>IFERROR(VLOOKUP(A452,'[2]Total Provider - Dec 2015'!$A$1:$K$1232,8,FALSE),"")</f>
        <v>برج الملحم شارع الثريات بالمبرز</v>
      </c>
      <c r="I452" s="10" t="str">
        <f>IFERROR(VLOOKUP(A452,'[2]Total Provider - Dec 2015'!$A$1:$K$1232,9,FALSE),"")</f>
        <v>الأحساء</v>
      </c>
      <c r="J452" s="10" t="str">
        <f>IFERROR(VLOOKUP(A452,'[2]Total Provider - Dec 2015'!$A$1:$K$1232,10,FALSE),"")</f>
        <v>المنطقة الشرقية</v>
      </c>
      <c r="K452" s="10" t="str">
        <f>IFERROR(VLOOKUP(A452,'[2]Total Provider - Dec 2015'!$A$1:$K$1232,11,FALSE),"")</f>
        <v>مجمع عيادات ناس 2 لطلب الأسنان</v>
      </c>
    </row>
    <row r="453" spans="1:11" hidden="1" x14ac:dyDescent="0.25">
      <c r="A453" s="5">
        <v>22221</v>
      </c>
      <c r="B453" s="6" t="str">
        <f>IFERROR(VLOOKUP(A453,'[2]Total Provider - Dec 2015'!$A$1:$K$1232,2,FALSE),"")</f>
        <v>Asfan Polyclinic</v>
      </c>
      <c r="C453" s="7" t="str">
        <f>IFERROR(VLOOKUP(A453,'[2]Total Provider - Dec 2015'!$A$1:$K$1232,3,FALSE),"")</f>
        <v>NWS</v>
      </c>
      <c r="D453" s="7" t="str">
        <f>IFERROR(VLOOKUP(A453,'[2]Total Provider - Dec 2015'!$A$1:$K$1232,4,FALSE),"")</f>
        <v>Makkah</v>
      </c>
      <c r="E453" s="7" t="str">
        <f>IFERROR(VLOOKUP(A453,'[2]Total Provider - Dec 2015'!$A$1:$K$1232,5,FALSE),"")</f>
        <v>Makkah</v>
      </c>
      <c r="F453" s="7" t="str">
        <f>IFERROR(VLOOKUP(A453,'[2]Total Provider - Dec 2015'!$A$1:$K$1232,6,FALSE),"")</f>
        <v>Al Barth District, Main Street</v>
      </c>
      <c r="G453" s="7" t="str">
        <f>IFERROR(VLOOKUP(A453,'[2]Total Provider - Dec 2015'!$A$1:$K$1232,7,FALSE),"")</f>
        <v>0122653113</v>
      </c>
      <c r="H453" s="10" t="str">
        <f>IFERROR(VLOOKUP(A453,'[2]Total Provider - Dec 2015'!$A$1:$K$1232,8,FALSE),"")</f>
        <v>حي البرث, الشارع العام</v>
      </c>
      <c r="I453" s="10" t="str">
        <f>IFERROR(VLOOKUP(A453,'[2]Total Provider - Dec 2015'!$A$1:$K$1232,9,FALSE),"")</f>
        <v>مكة المكرمة</v>
      </c>
      <c r="J453" s="10" t="str">
        <f>IFERROR(VLOOKUP(A453,'[2]Total Provider - Dec 2015'!$A$1:$K$1232,10,FALSE),"")</f>
        <v>مكة المكرمة</v>
      </c>
      <c r="K453" s="10" t="str">
        <f>IFERROR(VLOOKUP(A453,'[2]Total Provider - Dec 2015'!$A$1:$K$1232,11,FALSE),"")</f>
        <v>مستوصف عسفان الطبي</v>
      </c>
    </row>
    <row r="454" spans="1:11" hidden="1" x14ac:dyDescent="0.25">
      <c r="A454" s="5">
        <v>22222</v>
      </c>
      <c r="B454" s="6" t="str">
        <f>IFERROR(VLOOKUP(A454,'[2]Total Provider - Dec 2015'!$A$1:$K$1232,2,FALSE),"")</f>
        <v>Al Bishri Medical Complex</v>
      </c>
      <c r="C454" s="7" t="str">
        <f>IFERROR(VLOOKUP(A454,'[2]Total Provider - Dec 2015'!$A$1:$K$1232,3,FALSE),"")</f>
        <v>NWS</v>
      </c>
      <c r="D454" s="7" t="str">
        <f>IFERROR(VLOOKUP(A454,'[2]Total Provider - Dec 2015'!$A$1:$K$1232,4,FALSE),"")</f>
        <v>Makkah</v>
      </c>
      <c r="E454" s="7" t="str">
        <f>IFERROR(VLOOKUP(A454,'[2]Total Provider - Dec 2015'!$A$1:$K$1232,5,FALSE),"")</f>
        <v>Jeddah</v>
      </c>
      <c r="F454" s="7" t="str">
        <f>IFERROR(VLOOKUP(A454,'[2]Total Provider - Dec 2015'!$A$1:$K$1232,6,FALSE),"")</f>
        <v>Thowal, Main Street, Next To The Police Station</v>
      </c>
      <c r="G454" s="7" t="str">
        <f>IFERROR(VLOOKUP(A454,'[2]Total Provider - Dec 2015'!$A$1:$K$1232,7,FALSE),"")</f>
        <v>0122884656</v>
      </c>
      <c r="H454" s="10" t="str">
        <f>IFERROR(VLOOKUP(A454,'[2]Total Provider - Dec 2015'!$A$1:$K$1232,8,FALSE),"")</f>
        <v>ثول, الشارع العام, بجوار الشرطة</v>
      </c>
      <c r="I454" s="10" t="str">
        <f>IFERROR(VLOOKUP(A454,'[2]Total Provider - Dec 2015'!$A$1:$K$1232,9,FALSE),"")</f>
        <v>جدة</v>
      </c>
      <c r="J454" s="10" t="str">
        <f>IFERROR(VLOOKUP(A454,'[2]Total Provider - Dec 2015'!$A$1:$K$1232,10,FALSE),"")</f>
        <v>مكة المكرمة</v>
      </c>
      <c r="K454" s="10" t="str">
        <f>IFERROR(VLOOKUP(A454,'[2]Total Provider - Dec 2015'!$A$1:$K$1232,11,FALSE),"")</f>
        <v>مجمع البشري الطبي</v>
      </c>
    </row>
    <row r="455" spans="1:11" hidden="1" x14ac:dyDescent="0.25">
      <c r="A455" s="5">
        <v>22223</v>
      </c>
      <c r="B455" s="6" t="str">
        <f>IFERROR(VLOOKUP(A455,'[2]Total Provider - Dec 2015'!$A$1:$K$1232,2,FALSE),"")</f>
        <v>Al Bishri Medical Complex</v>
      </c>
      <c r="C455" s="7" t="str">
        <f>IFERROR(VLOOKUP(A455,'[2]Total Provider - Dec 2015'!$A$1:$K$1232,3,FALSE),"")</f>
        <v>NWS</v>
      </c>
      <c r="D455" s="7" t="str">
        <f>IFERROR(VLOOKUP(A455,'[2]Total Provider - Dec 2015'!$A$1:$K$1232,4,FALSE),"")</f>
        <v>Makkah</v>
      </c>
      <c r="E455" s="7" t="str">
        <f>IFERROR(VLOOKUP(A455,'[2]Total Provider - Dec 2015'!$A$1:$K$1232,5,FALSE),"")</f>
        <v>Rabigh</v>
      </c>
      <c r="F455" s="7" t="str">
        <f>IFERROR(VLOOKUP(A455,'[2]Total Provider - Dec 2015'!$A$1:$K$1232,6,FALSE),"")</f>
        <v>Electricity Road</v>
      </c>
      <c r="G455" s="7" t="str">
        <f>IFERROR(VLOOKUP(A455,'[2]Total Provider - Dec 2015'!$A$1:$K$1232,7,FALSE),"")</f>
        <v>0124221332</v>
      </c>
      <c r="H455" s="10" t="str">
        <f>IFERROR(VLOOKUP(A455,'[2]Total Provider - Dec 2015'!$A$1:$K$1232,8,FALSE),"")</f>
        <v>رابغ, شارع الكهرباء</v>
      </c>
      <c r="I455" s="10" t="str">
        <f>IFERROR(VLOOKUP(A455,'[2]Total Provider - Dec 2015'!$A$1:$K$1232,9,FALSE),"")</f>
        <v>رابغ</v>
      </c>
      <c r="J455" s="10" t="str">
        <f>IFERROR(VLOOKUP(A455,'[2]Total Provider - Dec 2015'!$A$1:$K$1232,10,FALSE),"")</f>
        <v>مكة المكرمة</v>
      </c>
      <c r="K455" s="10" t="str">
        <f>IFERROR(VLOOKUP(A455,'[2]Total Provider - Dec 2015'!$A$1:$K$1232,11,FALSE),"")</f>
        <v>مجمع عام محمد البشري الحربي و د/فارس - رابغ</v>
      </c>
    </row>
    <row r="456" spans="1:11" hidden="1" x14ac:dyDescent="0.25">
      <c r="A456" s="5">
        <v>22224</v>
      </c>
      <c r="B456" s="6" t="str">
        <f>IFERROR(VLOOKUP(A456,'[2]Total Provider - Dec 2015'!$A$1:$K$1232,2,FALSE),"")</f>
        <v>Al Bishri Medical Complex</v>
      </c>
      <c r="C456" s="7" t="str">
        <f>IFERROR(VLOOKUP(A456,'[2]Total Provider - Dec 2015'!$A$1:$K$1232,3,FALSE),"")</f>
        <v>NW7</v>
      </c>
      <c r="D456" s="7" t="str">
        <f>IFERROR(VLOOKUP(A456,'[2]Total Provider - Dec 2015'!$A$1:$K$1232,4,FALSE),"")</f>
        <v>Makkah</v>
      </c>
      <c r="E456" s="7" t="str">
        <f>IFERROR(VLOOKUP(A456,'[2]Total Provider - Dec 2015'!$A$1:$K$1232,5,FALSE),"")</f>
        <v>Makkah</v>
      </c>
      <c r="F456" s="7" t="str">
        <f>IFERROR(VLOOKUP(A456,'[2]Total Provider - Dec 2015'!$A$1:$K$1232,6,FALSE),"")</f>
        <v>Kholeis, AL Daff District, Main Street, Barakat Allah Al Mahlbdi Building</v>
      </c>
      <c r="G456" s="7" t="str">
        <f>IFERROR(VLOOKUP(A456,'[2]Total Provider - Dec 2015'!$A$1:$K$1232,7,FALSE),"")</f>
        <v>0122135560</v>
      </c>
      <c r="H456" s="10" t="str">
        <f>IFERROR(VLOOKUP(A456,'[2]Total Provider - Dec 2015'!$A$1:$K$1232,8,FALSE),"")</f>
        <v>خليص, حي الدف, الشارع العام, عمارة بركة الله المحلبدي</v>
      </c>
      <c r="I456" s="10" t="str">
        <f>IFERROR(VLOOKUP(A456,'[2]Total Provider - Dec 2015'!$A$1:$K$1232,9,FALSE),"")</f>
        <v>مكة المكرمة</v>
      </c>
      <c r="J456" s="10" t="str">
        <f>IFERROR(VLOOKUP(A456,'[2]Total Provider - Dec 2015'!$A$1:$K$1232,10,FALSE),"")</f>
        <v>مكة المكرمة</v>
      </c>
      <c r="K456" s="10" t="str">
        <f>IFERROR(VLOOKUP(A456,'[2]Total Provider - Dec 2015'!$A$1:$K$1232,11,FALSE),"")</f>
        <v>مجمع عيادات البشري الطبية</v>
      </c>
    </row>
    <row r="457" spans="1:11" hidden="1" x14ac:dyDescent="0.25">
      <c r="A457" s="5">
        <v>22228</v>
      </c>
      <c r="B457" s="6" t="str">
        <f>IFERROR(VLOOKUP(A457,'[2]Total Provider - Dec 2015'!$A$1:$K$1232,2,FALSE),"")</f>
        <v>Basamat Dental Clinic</v>
      </c>
      <c r="C457" s="7" t="str">
        <f>IFERROR(VLOOKUP(A457,'[2]Total Provider - Dec 2015'!$A$1:$K$1232,3,FALSE),"")</f>
        <v>NW2</v>
      </c>
      <c r="D457" s="7" t="str">
        <f>IFERROR(VLOOKUP(A457,'[2]Total Provider - Dec 2015'!$A$1:$K$1232,4,FALSE),"")</f>
        <v>Eastern Province</v>
      </c>
      <c r="E457" s="7" t="str">
        <f>IFERROR(VLOOKUP(A457,'[2]Total Provider - Dec 2015'!$A$1:$K$1232,5,FALSE),"")</f>
        <v>Dammam</v>
      </c>
      <c r="F457" s="7" t="str">
        <f>IFERROR(VLOOKUP(A457,'[2]Total Provider - Dec 2015'!$A$1:$K$1232,6,FALSE),"")</f>
        <v>Al Raka District,National Street M/A 494</v>
      </c>
      <c r="G457" s="7" t="str">
        <f>IFERROR(VLOOKUP(A457,'[2]Total Provider - Dec 2015'!$A$1:$K$1232,7,FALSE),"")</f>
        <v>0138029006</v>
      </c>
      <c r="H457" s="10" t="str">
        <f>IFERROR(VLOOKUP(A457,'[2]Total Provider - Dec 2015'!$A$1:$K$1232,8,FALSE),"")</f>
        <v>حي الراكة,شارع محلي</v>
      </c>
      <c r="I457" s="10" t="str">
        <f>IFERROR(VLOOKUP(A457,'[2]Total Provider - Dec 2015'!$A$1:$K$1232,9,FALSE),"")</f>
        <v>الدمام</v>
      </c>
      <c r="J457" s="10" t="str">
        <f>IFERROR(VLOOKUP(A457,'[2]Total Provider - Dec 2015'!$A$1:$K$1232,10,FALSE),"")</f>
        <v>المنطقة الشرقية</v>
      </c>
      <c r="K457" s="10" t="str">
        <f>IFERROR(VLOOKUP(A457,'[2]Total Provider - Dec 2015'!$A$1:$K$1232,11,FALSE),"")</f>
        <v>مجمع عيادات بسمات لطب الأسنان</v>
      </c>
    </row>
    <row r="458" spans="1:11" hidden="1" x14ac:dyDescent="0.25">
      <c r="A458" s="5">
        <v>22229</v>
      </c>
      <c r="B458" s="6" t="str">
        <f>IFERROR(VLOOKUP(A458,'[2]Total Provider - Dec 2015'!$A$1:$K$1232,2,FALSE),"")</f>
        <v>Canadian Medical Center</v>
      </c>
      <c r="C458" s="7" t="str">
        <f>IFERROR(VLOOKUP(A458,'[2]Total Provider - Dec 2015'!$A$1:$K$1232,3,FALSE),"")</f>
        <v>NWR</v>
      </c>
      <c r="D458" s="7" t="str">
        <f>IFERROR(VLOOKUP(A458,'[2]Total Provider - Dec 2015'!$A$1:$K$1232,4,FALSE),"")</f>
        <v>Eastern Province</v>
      </c>
      <c r="E458" s="7" t="str">
        <f>IFERROR(VLOOKUP(A458,'[2]Total Provider - Dec 2015'!$A$1:$K$1232,5,FALSE),"")</f>
        <v>Dammam</v>
      </c>
      <c r="F458" s="7" t="str">
        <f>IFERROR(VLOOKUP(A458,'[2]Total Provider - Dec 2015'!$A$1:$K$1232,6,FALSE),"")</f>
        <v>Ohod Distict,Omar Ibn Al Khattab Street M/A476</v>
      </c>
      <c r="G458" s="7" t="str">
        <f>IFERROR(VLOOKUP(A458,'[2]Total Provider - Dec 2015'!$A$1:$K$1232,7,FALSE),"")</f>
        <v>0138188320</v>
      </c>
      <c r="H458" s="10" t="str">
        <f>IFERROR(VLOOKUP(A458,'[2]Total Provider - Dec 2015'!$A$1:$K$1232,8,FALSE),"")</f>
        <v xml:space="preserve">حي أحد,شارع عمر بن الخطاب </v>
      </c>
      <c r="I458" s="10" t="str">
        <f>IFERROR(VLOOKUP(A458,'[2]Total Provider - Dec 2015'!$A$1:$K$1232,9,FALSE),"")</f>
        <v>الدمام</v>
      </c>
      <c r="J458" s="10" t="str">
        <f>IFERROR(VLOOKUP(A458,'[2]Total Provider - Dec 2015'!$A$1:$K$1232,10,FALSE),"")</f>
        <v>المنطقة الشرقية</v>
      </c>
      <c r="K458" s="10" t="str">
        <f>IFERROR(VLOOKUP(A458,'[2]Total Provider - Dec 2015'!$A$1:$K$1232,11,FALSE),"")</f>
        <v>مجمع المركز الكندي الطبي العام-بالدمام</v>
      </c>
    </row>
    <row r="459" spans="1:11" hidden="1" x14ac:dyDescent="0.25">
      <c r="A459" s="5">
        <v>22230</v>
      </c>
      <c r="B459" s="6" t="str">
        <f>IFERROR(VLOOKUP(A459,'[2]Total Provider - Dec 2015'!$A$1:$K$1232,2,FALSE),"")</f>
        <v>Safa Dammam Dispensary</v>
      </c>
      <c r="C459" s="7" t="str">
        <f>IFERROR(VLOOKUP(A459,'[2]Total Provider - Dec 2015'!$A$1:$K$1232,3,FALSE),"")</f>
        <v>NWS</v>
      </c>
      <c r="D459" s="7" t="str">
        <f>IFERROR(VLOOKUP(A459,'[2]Total Provider - Dec 2015'!$A$1:$K$1232,4,FALSE),"")</f>
        <v>Eastern Province</v>
      </c>
      <c r="E459" s="7" t="str">
        <f>IFERROR(VLOOKUP(A459,'[2]Total Provider - Dec 2015'!$A$1:$K$1232,5,FALSE),"")</f>
        <v>Dammam</v>
      </c>
      <c r="F459" s="7" t="str">
        <f>IFERROR(VLOOKUP(A459,'[2]Total Provider - Dec 2015'!$A$1:$K$1232,6,FALSE),"")</f>
        <v>Al Adama District,15th street M/A 289</v>
      </c>
      <c r="G459" s="7" t="str">
        <f>IFERROR(VLOOKUP(A459,'[2]Total Provider - Dec 2015'!$A$1:$K$1232,7,FALSE),"")</f>
        <v>0138333663</v>
      </c>
      <c r="H459" s="10" t="str">
        <f>IFERROR(VLOOKUP(A459,'[2]Total Provider - Dec 2015'!$A$1:$K$1232,8,FALSE),"")</f>
        <v>حي العدلمه, شارع الخامس عشر</v>
      </c>
      <c r="I459" s="10" t="str">
        <f>IFERROR(VLOOKUP(A459,'[2]Total Provider - Dec 2015'!$A$1:$K$1232,9,FALSE),"")</f>
        <v>الدمام</v>
      </c>
      <c r="J459" s="10" t="str">
        <f>IFERROR(VLOOKUP(A459,'[2]Total Provider - Dec 2015'!$A$1:$K$1232,10,FALSE),"")</f>
        <v>المنطقة الشرقية</v>
      </c>
      <c r="K459" s="10" t="str">
        <f>IFERROR(VLOOKUP(A459,'[2]Total Provider - Dec 2015'!$A$1:$K$1232,11,FALSE),"")</f>
        <v>مجمع عيادات شركة صفاء الدمام الطبية</v>
      </c>
    </row>
    <row r="460" spans="1:11" hidden="1" x14ac:dyDescent="0.25">
      <c r="A460" s="5">
        <v>22231</v>
      </c>
      <c r="B460" s="6" t="str">
        <f>IFERROR(VLOOKUP(A460,'[2]Total Provider - Dec 2015'!$A$1:$K$1232,2,FALSE),"")</f>
        <v>Al Saudi Polyclinic</v>
      </c>
      <c r="C460" s="7" t="str">
        <f>IFERROR(VLOOKUP(A460,'[2]Total Provider - Dec 2015'!$A$1:$K$1232,3,FALSE),"")</f>
        <v>NWS</v>
      </c>
      <c r="D460" s="7" t="str">
        <f>IFERROR(VLOOKUP(A460,'[2]Total Provider - Dec 2015'!$A$1:$K$1232,4,FALSE),"")</f>
        <v>Qassim</v>
      </c>
      <c r="E460" s="7" t="str">
        <f>IFERROR(VLOOKUP(A460,'[2]Total Provider - Dec 2015'!$A$1:$K$1232,5,FALSE),"")</f>
        <v>Bureidah</v>
      </c>
      <c r="F460" s="7" t="str">
        <f>IFERROR(VLOOKUP(A460,'[2]Total Provider - Dec 2015'!$A$1:$K$1232,6,FALSE),"")</f>
        <v>Al Eskan Dist.,Omar Bin Al Khattab St.</v>
      </c>
      <c r="G460" s="7" t="str">
        <f>IFERROR(VLOOKUP(A460,'[2]Total Provider - Dec 2015'!$A$1:$K$1232,7,FALSE),"")</f>
        <v>0163821999</v>
      </c>
      <c r="H460" s="10" t="str">
        <f>IFERROR(VLOOKUP(A460,'[2]Total Provider - Dec 2015'!$A$1:$K$1232,8,FALSE),"")</f>
        <v>حي الإسكان 2، شارع عمر بن الخطاب</v>
      </c>
      <c r="I460" s="10" t="str">
        <f>IFERROR(VLOOKUP(A460,'[2]Total Provider - Dec 2015'!$A$1:$K$1232,9,FALSE),"")</f>
        <v>بريدة</v>
      </c>
      <c r="J460" s="10" t="str">
        <f>IFERROR(VLOOKUP(A460,'[2]Total Provider - Dec 2015'!$A$1:$K$1232,10,FALSE),"")</f>
        <v>القصيم</v>
      </c>
      <c r="K460" s="10" t="str">
        <f>IFERROR(VLOOKUP(A460,'[2]Total Provider - Dec 2015'!$A$1:$K$1232,11,FALSE),"")</f>
        <v>المستوصف السعودي الطبي</v>
      </c>
    </row>
    <row r="461" spans="1:11" hidden="1" x14ac:dyDescent="0.25">
      <c r="A461" s="5">
        <v>22233</v>
      </c>
      <c r="B461" s="6" t="str">
        <f>IFERROR(VLOOKUP(A461,'[2]Total Provider - Dec 2015'!$A$1:$K$1232,2,FALSE),"")</f>
        <v>Al Dosary Medical Polyclinic</v>
      </c>
      <c r="C461" s="7" t="str">
        <f>IFERROR(VLOOKUP(A461,'[2]Total Provider - Dec 2015'!$A$1:$K$1232,3,FALSE),"")</f>
        <v>NWR</v>
      </c>
      <c r="D461" s="7" t="str">
        <f>IFERROR(VLOOKUP(A461,'[2]Total Provider - Dec 2015'!$A$1:$K$1232,4,FALSE),"")</f>
        <v>Riyadh</v>
      </c>
      <c r="E461" s="7" t="str">
        <f>IFERROR(VLOOKUP(A461,'[2]Total Provider - Dec 2015'!$A$1:$K$1232,5,FALSE),"")</f>
        <v>Al Kharj</v>
      </c>
      <c r="F461" s="7" t="str">
        <f>IFERROR(VLOOKUP(A461,'[2]Total Provider - Dec 2015'!$A$1:$K$1232,6,FALSE),"")</f>
        <v>Al Aziziyah District, King Faisal Street</v>
      </c>
      <c r="G461" s="7" t="str">
        <f>IFERROR(VLOOKUP(A461,'[2]Total Provider - Dec 2015'!$A$1:$K$1232,7,FALSE),"")</f>
        <v>0115448167</v>
      </c>
      <c r="H461" s="10" t="str">
        <f>IFERROR(VLOOKUP(A461,'[2]Total Provider - Dec 2015'!$A$1:$K$1232,8,FALSE),"")</f>
        <v>حي العزيزيه, شارع الملك فيصل</v>
      </c>
      <c r="I461" s="10" t="str">
        <f>IFERROR(VLOOKUP(A461,'[2]Total Provider - Dec 2015'!$A$1:$K$1232,9,FALSE),"")</f>
        <v>الخرج</v>
      </c>
      <c r="J461" s="10" t="str">
        <f>IFERROR(VLOOKUP(A461,'[2]Total Provider - Dec 2015'!$A$1:$K$1232,10,FALSE),"")</f>
        <v>الرياض</v>
      </c>
      <c r="K461" s="10" t="str">
        <f>IFERROR(VLOOKUP(A461,'[2]Total Provider - Dec 2015'!$A$1:$K$1232,11,FALSE),"")</f>
        <v>مجمع عيادات الدوسري الطبي</v>
      </c>
    </row>
    <row r="462" spans="1:11" hidden="1" x14ac:dyDescent="0.25">
      <c r="A462" s="5">
        <v>22234</v>
      </c>
      <c r="B462" s="6" t="str">
        <f>IFERROR(VLOOKUP(A462,'[2]Total Provider - Dec 2015'!$A$1:$K$1232,2,FALSE),"")</f>
        <v>Al Thalj Medical Distinctive Complex (Ex Al Thalj Polyclinic)</v>
      </c>
      <c r="C462" s="7" t="str">
        <f>IFERROR(VLOOKUP(A462,'[2]Total Provider - Dec 2015'!$A$1:$K$1232,3,FALSE),"")</f>
        <v>NWS</v>
      </c>
      <c r="D462" s="7" t="str">
        <f>IFERROR(VLOOKUP(A462,'[2]Total Provider - Dec 2015'!$A$1:$K$1232,4,FALSE),"")</f>
        <v>Al Jouf</v>
      </c>
      <c r="E462" s="7" t="str">
        <f>IFERROR(VLOOKUP(A462,'[2]Total Provider - Dec 2015'!$A$1:$K$1232,5,FALSE),"")</f>
        <v>Sakaka</v>
      </c>
      <c r="F462" s="7" t="str">
        <f>IFERROR(VLOOKUP(A462,'[2]Total Provider - Dec 2015'!$A$1:$K$1232,6,FALSE),"")</f>
        <v>Al Jouf, Sakaka, King Fahad Road</v>
      </c>
      <c r="G462" s="7" t="str">
        <f>IFERROR(VLOOKUP(A462,'[2]Total Provider - Dec 2015'!$A$1:$K$1232,7,FALSE),"")</f>
        <v>0146262210</v>
      </c>
      <c r="H462" s="10" t="str">
        <f>IFERROR(VLOOKUP(A462,'[2]Total Provider - Dec 2015'!$A$1:$K$1232,8,FALSE),"")</f>
        <v>سكاكا, طريق الملك فهد</v>
      </c>
      <c r="I462" s="10" t="str">
        <f>IFERROR(VLOOKUP(A462,'[2]Total Provider - Dec 2015'!$A$1:$K$1232,9,FALSE),"")</f>
        <v xml:space="preserve">سكاكا </v>
      </c>
      <c r="J462" s="10" t="str">
        <f>IFERROR(VLOOKUP(A462,'[2]Total Provider - Dec 2015'!$A$1:$K$1232,10,FALSE),"")</f>
        <v>الجوف</v>
      </c>
      <c r="K462" s="10" t="str">
        <f>IFERROR(VLOOKUP(A462,'[2]Total Provider - Dec 2015'!$A$1:$K$1232,11,FALSE),"")</f>
        <v>مجمع الثلج المميز الطبي</v>
      </c>
    </row>
    <row r="463" spans="1:11" hidden="1" x14ac:dyDescent="0.25">
      <c r="A463" s="5">
        <v>22236</v>
      </c>
      <c r="B463" s="6" t="str">
        <f>IFERROR(VLOOKUP(A463,'[2]Total Provider - Dec 2015'!$A$1:$K$1232,2,FALSE),"")</f>
        <v>Specialised Polyclinic Complex</v>
      </c>
      <c r="C463" s="7" t="str">
        <f>IFERROR(VLOOKUP(A463,'[2]Total Provider - Dec 2015'!$A$1:$K$1232,3,FALSE),"")</f>
        <v>NWR</v>
      </c>
      <c r="D463" s="7" t="str">
        <f>IFERROR(VLOOKUP(A463,'[2]Total Provider - Dec 2015'!$A$1:$K$1232,4,FALSE),"")</f>
        <v>Eastern Province</v>
      </c>
      <c r="E463" s="7" t="str">
        <f>IFERROR(VLOOKUP(A463,'[2]Total Provider - Dec 2015'!$A$1:$K$1232,5,FALSE),"")</f>
        <v>Safwa</v>
      </c>
      <c r="F463" s="7" t="str">
        <f>IFERROR(VLOOKUP(A463,'[2]Total Provider - Dec 2015'!$A$1:$K$1232,6,FALSE),"")</f>
        <v>Safwa/Bilal Bin Rabah St, Al Hazm Dist. Block 76/D</v>
      </c>
      <c r="G463" s="7" t="str">
        <f>IFERROR(VLOOKUP(A463,'[2]Total Provider - Dec 2015'!$A$1:$K$1232,7,FALSE),"")</f>
        <v>0136644116</v>
      </c>
      <c r="H463" s="10" t="str">
        <f>IFERROR(VLOOKUP(A463,'[2]Total Provider - Dec 2015'!$A$1:$K$1232,8,FALSE),"")</f>
        <v>شارع بلال ابن رباح, حي الحزم</v>
      </c>
      <c r="I463" s="10" t="str">
        <f>IFERROR(VLOOKUP(A463,'[2]Total Provider - Dec 2015'!$A$1:$K$1232,9,FALSE),"")</f>
        <v xml:space="preserve">صفوى </v>
      </c>
      <c r="J463" s="10" t="str">
        <f>IFERROR(VLOOKUP(A463,'[2]Total Provider - Dec 2015'!$A$1:$K$1232,10,FALSE),"")</f>
        <v>المنطقة الشرقية</v>
      </c>
      <c r="K463" s="10" t="str">
        <f>IFERROR(VLOOKUP(A463,'[2]Total Provider - Dec 2015'!$A$1:$K$1232,11,FALSE),"")</f>
        <v>مجمع العيادات التخصصية - بصفوى</v>
      </c>
    </row>
    <row r="464" spans="1:11" hidden="1" x14ac:dyDescent="0.25">
      <c r="A464" s="5">
        <v>22240</v>
      </c>
      <c r="B464" s="6" t="str">
        <f>IFERROR(VLOOKUP(A464,'[2]Total Provider - Dec 2015'!$A$1:$K$1232,2,FALSE),"")</f>
        <v>Shifa Al Jazeera Medical Center</v>
      </c>
      <c r="C464" s="7" t="str">
        <f>IFERROR(VLOOKUP(A464,'[2]Total Provider - Dec 2015'!$A$1:$K$1232,3,FALSE),"")</f>
        <v>NW7</v>
      </c>
      <c r="D464" s="7" t="str">
        <f>IFERROR(VLOOKUP(A464,'[2]Total Provider - Dec 2015'!$A$1:$K$1232,4,FALSE),"")</f>
        <v>Bahrain</v>
      </c>
      <c r="E464" s="7" t="str">
        <f>IFERROR(VLOOKUP(A464,'[2]Total Provider - Dec 2015'!$A$1:$K$1232,5,FALSE),"")</f>
        <v>Manama</v>
      </c>
      <c r="F464" s="7" t="str">
        <f>IFERROR(VLOOKUP(A464,'[2]Total Provider - Dec 2015'!$A$1:$K$1232,6,FALSE),"")</f>
        <v>Manama Center, Near Farooq Mosque</v>
      </c>
      <c r="G464" s="7" t="str">
        <f>IFERROR(VLOOKUP(A464,'[2]Total Provider - Dec 2015'!$A$1:$K$1232,7,FALSE),"")</f>
        <v>0097317288000</v>
      </c>
      <c r="H464" s="10" t="str">
        <f>IFERROR(VLOOKUP(A464,'[2]Total Provider - Dec 2015'!$A$1:$K$1232,8,FALSE),"")</f>
        <v>المنامة سنتر, مسجد فاروق</v>
      </c>
      <c r="I464" s="10" t="str">
        <f>IFERROR(VLOOKUP(A464,'[2]Total Provider - Dec 2015'!$A$1:$K$1232,9,FALSE),"")</f>
        <v>المنامة</v>
      </c>
      <c r="J464" s="10" t="str">
        <f>IFERROR(VLOOKUP(A464,'[2]Total Provider - Dec 2015'!$A$1:$K$1232,10,FALSE),"")</f>
        <v>البحرين</v>
      </c>
      <c r="K464" s="10" t="str">
        <f>IFERROR(VLOOKUP(A464,'[2]Total Provider - Dec 2015'!$A$1:$K$1232,11,FALSE),"")</f>
        <v>مركز شفاء الجزيرة الطبي (البحرين)</v>
      </c>
    </row>
    <row r="465" spans="1:11" hidden="1" x14ac:dyDescent="0.25">
      <c r="A465" s="5">
        <v>22242</v>
      </c>
      <c r="B465" s="6" t="str">
        <f>IFERROR(VLOOKUP(A465,'[2]Total Provider - Dec 2015'!$A$1:$K$1232,2,FALSE),"")</f>
        <v>Saha Al Driah Medical Compound</v>
      </c>
      <c r="C465" s="7" t="str">
        <f>IFERROR(VLOOKUP(A465,'[2]Total Provider - Dec 2015'!$A$1:$K$1232,3,FALSE),"")</f>
        <v>NWS</v>
      </c>
      <c r="D465" s="7" t="str">
        <f>IFERROR(VLOOKUP(A465,'[2]Total Provider - Dec 2015'!$A$1:$K$1232,4,FALSE),"")</f>
        <v>Riyadh</v>
      </c>
      <c r="E465" s="7" t="str">
        <f>IFERROR(VLOOKUP(A465,'[2]Total Provider - Dec 2015'!$A$1:$K$1232,5,FALSE),"")</f>
        <v>Riyadh</v>
      </c>
      <c r="F465" s="7" t="str">
        <f>IFERROR(VLOOKUP(A465,'[2]Total Provider - Dec 2015'!$A$1:$K$1232,6,FALSE),"")</f>
        <v>King Abdulaziz Road,Aldriah</v>
      </c>
      <c r="G465" s="7" t="str">
        <f>IFERROR(VLOOKUP(A465,'[2]Total Provider - Dec 2015'!$A$1:$K$1232,7,FALSE),"")</f>
        <v>0112920091</v>
      </c>
      <c r="H465" s="10" t="str">
        <f>IFERROR(VLOOKUP(A465,'[2]Total Provider - Dec 2015'!$A$1:$K$1232,8,FALSE),"")</f>
        <v>طريق الملك عبدالعزيز</v>
      </c>
      <c r="I465" s="10" t="str">
        <f>IFERROR(VLOOKUP(A465,'[2]Total Provider - Dec 2015'!$A$1:$K$1232,9,FALSE),"")</f>
        <v>الرياض</v>
      </c>
      <c r="J465" s="10" t="str">
        <f>IFERROR(VLOOKUP(A465,'[2]Total Provider - Dec 2015'!$A$1:$K$1232,10,FALSE),"")</f>
        <v>الرياض</v>
      </c>
      <c r="K465" s="10" t="str">
        <f>IFERROR(VLOOKUP(A465,'[2]Total Provider - Dec 2015'!$A$1:$K$1232,11,FALSE),"")</f>
        <v>مجمع عيادات صحة الدرعية الطبية (1)</v>
      </c>
    </row>
    <row r="466" spans="1:11" hidden="1" x14ac:dyDescent="0.25">
      <c r="A466" s="5">
        <v>22245</v>
      </c>
      <c r="B466" s="6" t="str">
        <f>IFERROR(VLOOKUP(A466,'[2]Total Provider - Dec 2015'!$A$1:$K$1232,2,FALSE),"")</f>
        <v>Home Dental Polyclinic</v>
      </c>
      <c r="C466" s="7" t="str">
        <f>IFERROR(VLOOKUP(A466,'[2]Total Provider - Dec 2015'!$A$1:$K$1232,3,FALSE),"")</f>
        <v>NW5</v>
      </c>
      <c r="D466" s="7" t="str">
        <f>IFERROR(VLOOKUP(A466,'[2]Total Provider - Dec 2015'!$A$1:$K$1232,4,FALSE),"")</f>
        <v>Riyadh</v>
      </c>
      <c r="E466" s="7" t="str">
        <f>IFERROR(VLOOKUP(A466,'[2]Total Provider - Dec 2015'!$A$1:$K$1232,5,FALSE),"")</f>
        <v>Riyadh</v>
      </c>
      <c r="F466" s="7" t="str">
        <f>IFERROR(VLOOKUP(A466,'[2]Total Provider - Dec 2015'!$A$1:$K$1232,6,FALSE),"")</f>
        <v>Al Khalej Dis, Prince Bandr Bin Abdulaziz St.</v>
      </c>
      <c r="G466" s="7" t="str">
        <f>IFERROR(VLOOKUP(A466,'[2]Total Provider - Dec 2015'!$A$1:$K$1232,7,FALSE),"")</f>
        <v>0112465642</v>
      </c>
      <c r="H466" s="10" t="str">
        <f>IFERROR(VLOOKUP(A466,'[2]Total Provider - Dec 2015'!$A$1:$K$1232,8,FALSE),"")</f>
        <v>حي الخليج, شارع الامير بندر بن عبدالعزيز</v>
      </c>
      <c r="I466" s="10" t="str">
        <f>IFERROR(VLOOKUP(A466,'[2]Total Provider - Dec 2015'!$A$1:$K$1232,9,FALSE),"")</f>
        <v>الرياض</v>
      </c>
      <c r="J466" s="10" t="str">
        <f>IFERROR(VLOOKUP(A466,'[2]Total Provider - Dec 2015'!$A$1:$K$1232,10,FALSE),"")</f>
        <v>الرياض</v>
      </c>
      <c r="K466" s="10" t="str">
        <f>IFERROR(VLOOKUP(A466,'[2]Total Provider - Dec 2015'!$A$1:$K$1232,11,FALSE),"")</f>
        <v>مجمع عيادات دار الأسنان</v>
      </c>
    </row>
    <row r="467" spans="1:11" hidden="1" x14ac:dyDescent="0.25">
      <c r="A467" s="5">
        <v>22255</v>
      </c>
      <c r="B467" s="6" t="str">
        <f>IFERROR(VLOOKUP(A467,'[2]Total Provider - Dec 2015'!$A$1:$K$1232,2,FALSE),"")</f>
        <v>Dar Al-Shuba Polyclinic</v>
      </c>
      <c r="C467" s="7" t="str">
        <f>IFERROR(VLOOKUP(A467,'[2]Total Provider - Dec 2015'!$A$1:$K$1232,3,FALSE),"")</f>
        <v>NWS</v>
      </c>
      <c r="D467" s="7" t="str">
        <f>IFERROR(VLOOKUP(A467,'[2]Total Provider - Dec 2015'!$A$1:$K$1232,4,FALSE),"")</f>
        <v>Riyadh</v>
      </c>
      <c r="E467" s="7" t="str">
        <f>IFERROR(VLOOKUP(A467,'[2]Total Provider - Dec 2015'!$A$1:$K$1232,5,FALSE),"")</f>
        <v>Al Kharj</v>
      </c>
      <c r="F467" s="7" t="str">
        <f>IFERROR(VLOOKUP(A467,'[2]Total Provider - Dec 2015'!$A$1:$K$1232,6,FALSE),"")</f>
        <v>Al Oyon Road Street,</v>
      </c>
      <c r="G467" s="7" t="str">
        <f>IFERROR(VLOOKUP(A467,'[2]Total Provider - Dec 2015'!$A$1:$K$1232,7,FALSE),"")</f>
        <v>0115472080</v>
      </c>
      <c r="H467" s="10" t="str">
        <f>IFERROR(VLOOKUP(A467,'[2]Total Provider - Dec 2015'!$A$1:$K$1232,8,FALSE),"")</f>
        <v>حي الشعبة, شارع طريق العيون</v>
      </c>
      <c r="I467" s="10" t="str">
        <f>IFERROR(VLOOKUP(A467,'[2]Total Provider - Dec 2015'!$A$1:$K$1232,9,FALSE),"")</f>
        <v>الخرج</v>
      </c>
      <c r="J467" s="10" t="str">
        <f>IFERROR(VLOOKUP(A467,'[2]Total Provider - Dec 2015'!$A$1:$K$1232,10,FALSE),"")</f>
        <v>الرياض</v>
      </c>
      <c r="K467" s="10" t="str">
        <f>IFERROR(VLOOKUP(A467,'[2]Total Provider - Dec 2015'!$A$1:$K$1232,11,FALSE),"")</f>
        <v>مستوصف دار الشعبة الطبي</v>
      </c>
    </row>
    <row r="468" spans="1:11" hidden="1" x14ac:dyDescent="0.25">
      <c r="A468" s="5">
        <v>22256</v>
      </c>
      <c r="B468" s="6" t="str">
        <f>IFERROR(VLOOKUP(A468,'[2]Total Provider - Dec 2015'!$A$1:$K$1232,2,FALSE),"")</f>
        <v>Jamal Al Ayoun Optics</v>
      </c>
      <c r="C468" s="7" t="str">
        <f>IFERROR(VLOOKUP(A468,'[2]Total Provider - Dec 2015'!$A$1:$K$1232,3,FALSE),"")</f>
        <v>NW2</v>
      </c>
      <c r="D468" s="7" t="str">
        <f>IFERROR(VLOOKUP(A468,'[2]Total Provider - Dec 2015'!$A$1:$K$1232,4,FALSE),"")</f>
        <v>Makkah</v>
      </c>
      <c r="E468" s="7" t="str">
        <f>IFERROR(VLOOKUP(A468,'[2]Total Provider - Dec 2015'!$A$1:$K$1232,5,FALSE),"")</f>
        <v>Jeddah</v>
      </c>
      <c r="F468" s="7" t="str">
        <f>IFERROR(VLOOKUP(A468,'[2]Total Provider - Dec 2015'!$A$1:$K$1232,6,FALSE),"")</f>
        <v>Al Naeem Dist, Heraa Street</v>
      </c>
      <c r="G468" s="7" t="str">
        <f>IFERROR(VLOOKUP(A468,'[2]Total Provider - Dec 2015'!$A$1:$K$1232,7,FALSE),"")</f>
        <v>0126989912</v>
      </c>
      <c r="H468" s="10" t="str">
        <f>IFERROR(VLOOKUP(A468,'[2]Total Provider - Dec 2015'!$A$1:$K$1232,8,FALSE),"")</f>
        <v>حي النعيم, شارع حراء</v>
      </c>
      <c r="I468" s="10" t="str">
        <f>IFERROR(VLOOKUP(A468,'[2]Total Provider - Dec 2015'!$A$1:$K$1232,9,FALSE),"")</f>
        <v>جدة</v>
      </c>
      <c r="J468" s="10" t="str">
        <f>IFERROR(VLOOKUP(A468,'[2]Total Provider - Dec 2015'!$A$1:$K$1232,10,FALSE),"")</f>
        <v>مكة المكرمة</v>
      </c>
      <c r="K468" s="10" t="str">
        <f>IFERROR(VLOOKUP(A468,'[2]Total Provider - Dec 2015'!$A$1:$K$1232,11,FALSE),"")</f>
        <v>جمال العيون للنظارات</v>
      </c>
    </row>
    <row r="469" spans="1:11" x14ac:dyDescent="0.25">
      <c r="A469" s="5">
        <v>22257</v>
      </c>
      <c r="B469" s="6" t="str">
        <f>IFERROR(VLOOKUP(A469,'[2]Total Provider - Dec 2015'!$A$1:$K$1232,2,FALSE),"")</f>
        <v>Dar Al Hekma Dispensary</v>
      </c>
      <c r="C469" s="7" t="str">
        <f>IFERROR(VLOOKUP(A469,'[2]Total Provider - Dec 2015'!$A$1:$K$1232,3,FALSE),"")</f>
        <v>NWS</v>
      </c>
      <c r="D469" s="7" t="str">
        <f>IFERROR(VLOOKUP(A469,'[2]Total Provider - Dec 2015'!$A$1:$K$1232,4,FALSE),"")</f>
        <v>Eastern Province</v>
      </c>
      <c r="E469" s="7" t="str">
        <f>IFERROR(VLOOKUP(A469,'[2]Total Provider - Dec 2015'!$A$1:$K$1232,5,FALSE),"")</f>
        <v>Khobar</v>
      </c>
      <c r="F469" s="7" t="str">
        <f>IFERROR(VLOOKUP(A469,'[2]Total Provider - Dec 2015'!$A$1:$K$1232,6,FALSE),"")</f>
        <v>First Street, Abdullah Fouad Dis</v>
      </c>
      <c r="G469" s="7" t="str">
        <f>IFERROR(VLOOKUP(A469,'[2]Total Provider - Dec 2015'!$A$1:$K$1232,7,FALSE),"")</f>
        <v>0138264749</v>
      </c>
      <c r="H469" s="10" t="str">
        <f>IFERROR(VLOOKUP(A469,'[2]Total Provider - Dec 2015'!$A$1:$K$1232,8,FALSE),"")</f>
        <v>حي عبدالله فؤاد, الشارع الأول</v>
      </c>
      <c r="I469" s="10" t="str">
        <f>IFERROR(VLOOKUP(A469,'[2]Total Provider - Dec 2015'!$A$1:$K$1232,9,FALSE),"")</f>
        <v>الخبر</v>
      </c>
      <c r="J469" s="10" t="str">
        <f>IFERROR(VLOOKUP(A469,'[2]Total Provider - Dec 2015'!$A$1:$K$1232,10,FALSE),"")</f>
        <v>المنطقة الشرقية</v>
      </c>
      <c r="K469" s="10" t="str">
        <f>IFERROR(VLOOKUP(A469,'[2]Total Provider - Dec 2015'!$A$1:$K$1232,11,FALSE),"")</f>
        <v xml:space="preserve">مستوصف دار الحكمة </v>
      </c>
    </row>
    <row r="470" spans="1:11" hidden="1" x14ac:dyDescent="0.25">
      <c r="A470" s="5">
        <v>22258</v>
      </c>
      <c r="B470" s="6" t="str">
        <f>IFERROR(VLOOKUP(A470,'[2]Total Provider - Dec 2015'!$A$1:$K$1232,2,FALSE),"")</f>
        <v>Raf Clinic Compund</v>
      </c>
      <c r="C470" s="7" t="str">
        <f>IFERROR(VLOOKUP(A470,'[2]Total Provider - Dec 2015'!$A$1:$K$1232,3,FALSE),"")</f>
        <v>NWS</v>
      </c>
      <c r="D470" s="7" t="str">
        <f>IFERROR(VLOOKUP(A470,'[2]Total Provider - Dec 2015'!$A$1:$K$1232,4,FALSE),"")</f>
        <v>Riyadh</v>
      </c>
      <c r="E470" s="7" t="str">
        <f>IFERROR(VLOOKUP(A470,'[2]Total Provider - Dec 2015'!$A$1:$K$1232,5,FALSE),"")</f>
        <v>Riyadh</v>
      </c>
      <c r="F470" s="7" t="str">
        <f>IFERROR(VLOOKUP(A470,'[2]Total Provider - Dec 2015'!$A$1:$K$1232,6,FALSE),"")</f>
        <v>Mansora Dis, Al Fraj Road</v>
      </c>
      <c r="G470" s="7" t="str">
        <f>IFERROR(VLOOKUP(A470,'[2]Total Provider - Dec 2015'!$A$1:$K$1232,7,FALSE),"")</f>
        <v>0114473407</v>
      </c>
      <c r="H470" s="10" t="str">
        <f>IFERROR(VLOOKUP(A470,'[2]Total Provider - Dec 2015'!$A$1:$K$1232,8,FALSE),"")</f>
        <v>حي المنصورة, شارع الفرج</v>
      </c>
      <c r="I470" s="10" t="str">
        <f>IFERROR(VLOOKUP(A470,'[2]Total Provider - Dec 2015'!$A$1:$K$1232,9,FALSE),"")</f>
        <v>الرياض</v>
      </c>
      <c r="J470" s="10" t="str">
        <f>IFERROR(VLOOKUP(A470,'[2]Total Provider - Dec 2015'!$A$1:$K$1232,10,FALSE),"")</f>
        <v>الرياض</v>
      </c>
      <c r="K470" s="10" t="str">
        <f>IFERROR(VLOOKUP(A470,'[2]Total Provider - Dec 2015'!$A$1:$K$1232,11,FALSE),"")</f>
        <v>مجمع عيادات راف الطبي (1)</v>
      </c>
    </row>
    <row r="471" spans="1:11" hidden="1" x14ac:dyDescent="0.25">
      <c r="A471" s="5">
        <v>22259</v>
      </c>
      <c r="B471" s="6" t="str">
        <f>IFERROR(VLOOKUP(A471,'[2]Total Provider - Dec 2015'!$A$1:$K$1232,2,FALSE),"")</f>
        <v>Dawaa Al Salama Polyclinic</v>
      </c>
      <c r="C471" s="7" t="str">
        <f>IFERROR(VLOOKUP(A471,'[2]Total Provider - Dec 2015'!$A$1:$K$1232,3,FALSE),"")</f>
        <v>NWS</v>
      </c>
      <c r="D471" s="7" t="str">
        <f>IFERROR(VLOOKUP(A471,'[2]Total Provider - Dec 2015'!$A$1:$K$1232,4,FALSE),"")</f>
        <v>Najran</v>
      </c>
      <c r="E471" s="7" t="str">
        <f>IFERROR(VLOOKUP(A471,'[2]Total Provider - Dec 2015'!$A$1:$K$1232,5,FALSE),"")</f>
        <v>Najran</v>
      </c>
      <c r="F471" s="7" t="str">
        <f>IFERROR(VLOOKUP(A471,'[2]Total Provider - Dec 2015'!$A$1:$K$1232,6,FALSE),"")</f>
        <v>Al Khaldiya Dis, King Abdulaziz Street</v>
      </c>
      <c r="G471" s="7" t="str">
        <f>IFERROR(VLOOKUP(A471,'[2]Total Provider - Dec 2015'!$A$1:$K$1232,7,FALSE),"")</f>
        <v>0175221080</v>
      </c>
      <c r="H471" s="10" t="str">
        <f>IFERROR(VLOOKUP(A471,'[2]Total Provider - Dec 2015'!$A$1:$K$1232,8,FALSE),"")</f>
        <v>حي الخالدية, شارع الملك عبدالعزيز</v>
      </c>
      <c r="I471" s="10" t="str">
        <f>IFERROR(VLOOKUP(A471,'[2]Total Provider - Dec 2015'!$A$1:$K$1232,9,FALSE),"")</f>
        <v>نجران</v>
      </c>
      <c r="J471" s="10" t="str">
        <f>IFERROR(VLOOKUP(A471,'[2]Total Provider - Dec 2015'!$A$1:$K$1232,10,FALSE),"")</f>
        <v>نجران</v>
      </c>
      <c r="K471" s="10" t="str">
        <f>IFERROR(VLOOKUP(A471,'[2]Total Provider - Dec 2015'!$A$1:$K$1232,11,FALSE),"")</f>
        <v>مجمع دواء السلامة الطبي</v>
      </c>
    </row>
    <row r="472" spans="1:11" hidden="1" x14ac:dyDescent="0.25">
      <c r="A472" s="5">
        <v>22261</v>
      </c>
      <c r="B472" s="6" t="str">
        <f>IFERROR(VLOOKUP(A472,'[2]Total Provider - Dec 2015'!$A$1:$K$1232,2,FALSE),"")</f>
        <v>Al Fares Medical Clinic</v>
      </c>
      <c r="C472" s="7" t="str">
        <f>IFERROR(VLOOKUP(A472,'[2]Total Provider - Dec 2015'!$A$1:$K$1232,3,FALSE),"")</f>
        <v>NW2</v>
      </c>
      <c r="D472" s="7" t="str">
        <f>IFERROR(VLOOKUP(A472,'[2]Total Provider - Dec 2015'!$A$1:$K$1232,4,FALSE),"")</f>
        <v>Riyadh</v>
      </c>
      <c r="E472" s="7" t="str">
        <f>IFERROR(VLOOKUP(A472,'[2]Total Provider - Dec 2015'!$A$1:$K$1232,5,FALSE),"")</f>
        <v>Riyadh</v>
      </c>
      <c r="F472" s="7" t="str">
        <f>IFERROR(VLOOKUP(A472,'[2]Total Provider - Dec 2015'!$A$1:$K$1232,6,FALSE),"")</f>
        <v>Al Shefaa Dist., Bilal Bin Rabah Street</v>
      </c>
      <c r="G472" s="7" t="str">
        <f>IFERROR(VLOOKUP(A472,'[2]Total Provider - Dec 2015'!$A$1:$K$1232,7,FALSE),"")</f>
        <v>012624678</v>
      </c>
      <c r="H472" s="10" t="str">
        <f>IFERROR(VLOOKUP(A472,'[2]Total Provider - Dec 2015'!$A$1:$K$1232,8,FALSE),"")</f>
        <v>حي الشفاء, شارع بلال بن رباح</v>
      </c>
      <c r="I472" s="10" t="str">
        <f>IFERROR(VLOOKUP(A472,'[2]Total Provider - Dec 2015'!$A$1:$K$1232,9,FALSE),"")</f>
        <v>الرياض</v>
      </c>
      <c r="J472" s="10" t="str">
        <f>IFERROR(VLOOKUP(A472,'[2]Total Provider - Dec 2015'!$A$1:$K$1232,10,FALSE),"")</f>
        <v>الرياض</v>
      </c>
      <c r="K472" s="10" t="str">
        <f>IFERROR(VLOOKUP(A472,'[2]Total Provider - Dec 2015'!$A$1:$K$1232,11,FALSE),"")</f>
        <v>مستوصف فارس الأهلي</v>
      </c>
    </row>
    <row r="473" spans="1:11" hidden="1" x14ac:dyDescent="0.25">
      <c r="A473" s="5">
        <v>22263</v>
      </c>
      <c r="B473" s="6" t="str">
        <f>IFERROR(VLOOKUP(A473,'[2]Total Provider - Dec 2015'!$A$1:$K$1232,2,FALSE),"")</f>
        <v>Riadah Polyclinic</v>
      </c>
      <c r="C473" s="7" t="str">
        <f>IFERROR(VLOOKUP(A473,'[2]Total Provider - Dec 2015'!$A$1:$K$1232,3,FALSE),"")</f>
        <v>NW2</v>
      </c>
      <c r="D473" s="7" t="str">
        <f>IFERROR(VLOOKUP(A473,'[2]Total Provider - Dec 2015'!$A$1:$K$1232,4,FALSE),"")</f>
        <v>Makkah</v>
      </c>
      <c r="E473" s="7" t="str">
        <f>IFERROR(VLOOKUP(A473,'[2]Total Provider - Dec 2015'!$A$1:$K$1232,5,FALSE),"")</f>
        <v>Jeddah</v>
      </c>
      <c r="F473" s="7" t="str">
        <f>IFERROR(VLOOKUP(A473,'[2]Total Provider - Dec 2015'!$A$1:$K$1232,6,FALSE),"")</f>
        <v>Umm Al Qura Street, Al Safa Dist.</v>
      </c>
      <c r="G473" s="7" t="str">
        <f>IFERROR(VLOOKUP(A473,'[2]Total Provider - Dec 2015'!$A$1:$K$1232,7,FALSE),"")</f>
        <v>0122721111</v>
      </c>
      <c r="H473" s="10" t="str">
        <f>IFERROR(VLOOKUP(A473,'[2]Total Provider - Dec 2015'!$A$1:$K$1232,8,FALSE),"")</f>
        <v>حي الصفا, شارع ام القرى</v>
      </c>
      <c r="I473" s="10" t="str">
        <f>IFERROR(VLOOKUP(A473,'[2]Total Provider - Dec 2015'!$A$1:$K$1232,9,FALSE),"")</f>
        <v>جدة</v>
      </c>
      <c r="J473" s="10" t="str">
        <f>IFERROR(VLOOKUP(A473,'[2]Total Provider - Dec 2015'!$A$1:$K$1232,10,FALSE),"")</f>
        <v>مكة المكرمة</v>
      </c>
      <c r="K473" s="10" t="str">
        <f>IFERROR(VLOOKUP(A473,'[2]Total Provider - Dec 2015'!$A$1:$K$1232,11,FALSE),"")</f>
        <v>مجمع عيادات رياده</v>
      </c>
    </row>
    <row r="474" spans="1:11" hidden="1" x14ac:dyDescent="0.25">
      <c r="A474" s="5">
        <v>22264</v>
      </c>
      <c r="B474" s="6" t="str">
        <f>IFERROR(VLOOKUP(A474,'[2]Total Provider - Dec 2015'!$A$1:$K$1232,2,FALSE),"")</f>
        <v>Al Jazeera Hospital</v>
      </c>
      <c r="C474" s="7" t="str">
        <f>IFERROR(VLOOKUP(A474,'[2]Total Provider - Dec 2015'!$A$1:$K$1232,3,FALSE),"")</f>
        <v>NWS</v>
      </c>
      <c r="D474" s="7" t="str">
        <f>IFERROR(VLOOKUP(A474,'[2]Total Provider - Dec 2015'!$A$1:$K$1232,4,FALSE),"")</f>
        <v>Riyadh</v>
      </c>
      <c r="E474" s="7" t="str">
        <f>IFERROR(VLOOKUP(A474,'[2]Total Provider - Dec 2015'!$A$1:$K$1232,5,FALSE),"")</f>
        <v>Riyadh</v>
      </c>
      <c r="F474" s="7" t="str">
        <f>IFERROR(VLOOKUP(A474,'[2]Total Provider - Dec 2015'!$A$1:$K$1232,6,FALSE),"")</f>
        <v>Hassan Bin Thabet Street, Al Naseem Dist.</v>
      </c>
      <c r="G474" s="7" t="str">
        <f>IFERROR(VLOOKUP(A474,'[2]Total Provider - Dec 2015'!$A$1:$K$1232,7,FALSE),"")</f>
        <v>0112388888</v>
      </c>
      <c r="H474" s="10" t="str">
        <f>IFERROR(VLOOKUP(A474,'[2]Total Provider - Dec 2015'!$A$1:$K$1232,8,FALSE),"")</f>
        <v>حي النسيم, شارع حسان بن ثابت</v>
      </c>
      <c r="I474" s="10" t="str">
        <f>IFERROR(VLOOKUP(A474,'[2]Total Provider - Dec 2015'!$A$1:$K$1232,9,FALSE),"")</f>
        <v>الرياض</v>
      </c>
      <c r="J474" s="10" t="str">
        <f>IFERROR(VLOOKUP(A474,'[2]Total Provider - Dec 2015'!$A$1:$K$1232,10,FALSE),"")</f>
        <v>الرياض</v>
      </c>
      <c r="K474" s="10" t="str">
        <f>IFERROR(VLOOKUP(A474,'[2]Total Provider - Dec 2015'!$A$1:$K$1232,11,FALSE),"")</f>
        <v xml:space="preserve">مستشفى الجزيرة </v>
      </c>
    </row>
    <row r="475" spans="1:11" hidden="1" x14ac:dyDescent="0.25">
      <c r="A475" s="5">
        <v>22273</v>
      </c>
      <c r="B475" s="6" t="str">
        <f>IFERROR(VLOOKUP(A475,'[2]Total Provider - Dec 2015'!$A$1:$K$1232,2,FALSE),"")</f>
        <v>Pretty Smile Dental Clinic</v>
      </c>
      <c r="C475" s="7" t="str">
        <f>IFERROR(VLOOKUP(A475,'[2]Total Provider - Dec 2015'!$A$1:$K$1232,3,FALSE),"")</f>
        <v>NW4</v>
      </c>
      <c r="D475" s="7" t="str">
        <f>IFERROR(VLOOKUP(A475,'[2]Total Provider - Dec 2015'!$A$1:$K$1232,4,FALSE),"")</f>
        <v>Madinah</v>
      </c>
      <c r="E475" s="7" t="str">
        <f>IFERROR(VLOOKUP(A475,'[2]Total Provider - Dec 2015'!$A$1:$K$1232,5,FALSE),"")</f>
        <v>Yanbu</v>
      </c>
      <c r="F475" s="7" t="str">
        <f>IFERROR(VLOOKUP(A475,'[2]Total Provider - Dec 2015'!$A$1:$K$1232,6,FALSE),"")</f>
        <v>Al Smiry, Ali Bin Abe Taleb Stree.</v>
      </c>
      <c r="G475" s="7" t="str">
        <f>IFERROR(VLOOKUP(A475,'[2]Total Provider - Dec 2015'!$A$1:$K$1232,7,FALSE),"")</f>
        <v>0143220077</v>
      </c>
      <c r="H475" s="10" t="str">
        <f>IFERROR(VLOOKUP(A475,'[2]Total Provider - Dec 2015'!$A$1:$K$1232,8,FALSE),"")</f>
        <v xml:space="preserve">حي السميري,شارع علي بن ابي طالب </v>
      </c>
      <c r="I475" s="10" t="str">
        <f>IFERROR(VLOOKUP(A475,'[2]Total Provider - Dec 2015'!$A$1:$K$1232,9,FALSE),"")</f>
        <v>ينبع</v>
      </c>
      <c r="J475" s="10" t="str">
        <f>IFERROR(VLOOKUP(A475,'[2]Total Provider - Dec 2015'!$A$1:$K$1232,10,FALSE),"")</f>
        <v>المدينة المنورة</v>
      </c>
      <c r="K475" s="10" t="str">
        <f>IFERROR(VLOOKUP(A475,'[2]Total Provider - Dec 2015'!$A$1:$K$1232,11,FALSE),"")</f>
        <v>مجمع عيادات الأبتسامة الجميلة لطب الأسنان</v>
      </c>
    </row>
    <row r="476" spans="1:11" hidden="1" x14ac:dyDescent="0.25">
      <c r="A476" s="5">
        <v>22275</v>
      </c>
      <c r="B476" s="6" t="str">
        <f>IFERROR(VLOOKUP(A476,'[2]Total Provider - Dec 2015'!$A$1:$K$1232,2,FALSE),"")</f>
        <v>Al Bilad Medical Center</v>
      </c>
      <c r="C476" s="7" t="str">
        <f>IFERROR(VLOOKUP(A476,'[2]Total Provider - Dec 2015'!$A$1:$K$1232,3,FALSE),"")</f>
        <v>NW2</v>
      </c>
      <c r="D476" s="7" t="str">
        <f>IFERROR(VLOOKUP(A476,'[2]Total Provider - Dec 2015'!$A$1:$K$1232,4,FALSE),"")</f>
        <v>Riyadh</v>
      </c>
      <c r="E476" s="7" t="str">
        <f>IFERROR(VLOOKUP(A476,'[2]Total Provider - Dec 2015'!$A$1:$K$1232,5,FALSE),"")</f>
        <v>Riyadh</v>
      </c>
      <c r="F476" s="7" t="str">
        <f>IFERROR(VLOOKUP(A476,'[2]Total Provider - Dec 2015'!$A$1:$K$1232,6,FALSE),"")</f>
        <v>Manfoha, Al Faryan Street</v>
      </c>
      <c r="G476" s="7" t="str">
        <f>IFERROR(VLOOKUP(A476,'[2]Total Provider - Dec 2015'!$A$1:$K$1232,7,FALSE),"")</f>
        <v>044584595</v>
      </c>
      <c r="H476" s="10" t="str">
        <f>IFERROR(VLOOKUP(A476,'[2]Total Provider - Dec 2015'!$A$1:$K$1232,8,FALSE),"")</f>
        <v>حي منفوحه, شارع الفريان</v>
      </c>
      <c r="I476" s="10" t="str">
        <f>IFERROR(VLOOKUP(A476,'[2]Total Provider - Dec 2015'!$A$1:$K$1232,9,FALSE),"")</f>
        <v>الرياض</v>
      </c>
      <c r="J476" s="10" t="str">
        <f>IFERROR(VLOOKUP(A476,'[2]Total Provider - Dec 2015'!$A$1:$K$1232,10,FALSE),"")</f>
        <v>الرياض</v>
      </c>
      <c r="K476" s="10" t="str">
        <f>IFERROR(VLOOKUP(A476,'[2]Total Provider - Dec 2015'!$A$1:$K$1232,11,FALSE),"")</f>
        <v>مستوصف البلاد الطبي</v>
      </c>
    </row>
    <row r="477" spans="1:11" hidden="1" x14ac:dyDescent="0.25">
      <c r="A477" s="5">
        <v>22276</v>
      </c>
      <c r="B477" s="6" t="str">
        <f>IFERROR(VLOOKUP(A477,'[2]Total Provider - Dec 2015'!$A$1:$K$1232,2,FALSE),"")</f>
        <v>Al Rahma Medical Complex</v>
      </c>
      <c r="C477" s="7" t="str">
        <f>IFERROR(VLOOKUP(A477,'[2]Total Provider - Dec 2015'!$A$1:$K$1232,3,FALSE),"")</f>
        <v>NWS</v>
      </c>
      <c r="D477" s="7" t="str">
        <f>IFERROR(VLOOKUP(A477,'[2]Total Provider - Dec 2015'!$A$1:$K$1232,4,FALSE),"")</f>
        <v>Eastern Province</v>
      </c>
      <c r="E477" s="7" t="str">
        <f>IFERROR(VLOOKUP(A477,'[2]Total Provider - Dec 2015'!$A$1:$K$1232,5,FALSE),"")</f>
        <v>Khafji</v>
      </c>
      <c r="F477" s="7" t="str">
        <f>IFERROR(VLOOKUP(A477,'[2]Total Provider - Dec 2015'!$A$1:$K$1232,6,FALSE),"")</f>
        <v>King Abdullah Road, Al Fihaa Dis</v>
      </c>
      <c r="G477" s="7" t="str">
        <f>IFERROR(VLOOKUP(A477,'[2]Total Provider - Dec 2015'!$A$1:$K$1232,7,FALSE),"")</f>
        <v>0137664499</v>
      </c>
      <c r="H477" s="10" t="str">
        <f>IFERROR(VLOOKUP(A477,'[2]Total Provider - Dec 2015'!$A$1:$K$1232,8,FALSE),"")</f>
        <v>حي الفيحاء, شارع الملك عبدالله</v>
      </c>
      <c r="I477" s="10" t="str">
        <f>IFERROR(VLOOKUP(A477,'[2]Total Provider - Dec 2015'!$A$1:$K$1232,9,FALSE),"")</f>
        <v>الخفجي</v>
      </c>
      <c r="J477" s="10" t="str">
        <f>IFERROR(VLOOKUP(A477,'[2]Total Provider - Dec 2015'!$A$1:$K$1232,10,FALSE),"")</f>
        <v>المنطقة الشرقية</v>
      </c>
      <c r="K477" s="10" t="str">
        <f>IFERROR(VLOOKUP(A477,'[2]Total Provider - Dec 2015'!$A$1:$K$1232,11,FALSE),"")</f>
        <v>مجمع الرحمة الطبي</v>
      </c>
    </row>
    <row r="478" spans="1:11" hidden="1" x14ac:dyDescent="0.25">
      <c r="A478" s="5">
        <v>22277</v>
      </c>
      <c r="B478" s="6" t="str">
        <f>IFERROR(VLOOKUP(A478,'[2]Total Provider - Dec 2015'!$A$1:$K$1232,2,FALSE),"")</f>
        <v>Ajyad Medical Services Co.</v>
      </c>
      <c r="C478" s="7" t="str">
        <f>IFERROR(VLOOKUP(A478,'[2]Total Provider - Dec 2015'!$A$1:$K$1232,3,FALSE),"")</f>
        <v>NWS</v>
      </c>
      <c r="D478" s="7" t="str">
        <f>IFERROR(VLOOKUP(A478,'[2]Total Provider - Dec 2015'!$A$1:$K$1232,4,FALSE),"")</f>
        <v>Eastern Province</v>
      </c>
      <c r="E478" s="7" t="str">
        <f>IFERROR(VLOOKUP(A478,'[2]Total Provider - Dec 2015'!$A$1:$K$1232,5,FALSE),"")</f>
        <v>Dammam</v>
      </c>
      <c r="F478" s="7" t="str">
        <f>IFERROR(VLOOKUP(A478,'[2]Total Provider - Dec 2015'!$A$1:$K$1232,6,FALSE),"")</f>
        <v>King Faisal Street,Al Tubashi Dis.</v>
      </c>
      <c r="G478" s="7" t="str">
        <f>IFERROR(VLOOKUP(A478,'[2]Total Provider - Dec 2015'!$A$1:$K$1232,7,FALSE),"")</f>
        <v>0138056444</v>
      </c>
      <c r="H478" s="10" t="str">
        <f>IFERROR(VLOOKUP(A478,'[2]Total Provider - Dec 2015'!$A$1:$K$1232,8,FALSE),"")</f>
        <v>حي الطبيشي, شارع الملك فيصل</v>
      </c>
      <c r="I478" s="10" t="str">
        <f>IFERROR(VLOOKUP(A478,'[2]Total Provider - Dec 2015'!$A$1:$K$1232,9,FALSE),"")</f>
        <v>الدمام</v>
      </c>
      <c r="J478" s="10" t="str">
        <f>IFERROR(VLOOKUP(A478,'[2]Total Provider - Dec 2015'!$A$1:$K$1232,10,FALSE),"")</f>
        <v>المنطقة الشرقية</v>
      </c>
      <c r="K478" s="10" t="str">
        <f>IFERROR(VLOOKUP(A478,'[2]Total Provider - Dec 2015'!$A$1:$K$1232,11,FALSE),"")</f>
        <v>مجمع عيادات أجياد الطبي</v>
      </c>
    </row>
    <row r="479" spans="1:11" x14ac:dyDescent="0.25">
      <c r="A479" s="5">
        <v>22278</v>
      </c>
      <c r="B479" s="6" t="str">
        <f>IFERROR(VLOOKUP(A479,'[2]Total Provider - Dec 2015'!$A$1:$K$1232,2,FALSE),"")</f>
        <v>Shorouk Al Huda Polyclinic (Ex Jood Al Salam Medical Services)</v>
      </c>
      <c r="C479" s="7" t="str">
        <f>IFERROR(VLOOKUP(A479,'[2]Total Provider - Dec 2015'!$A$1:$K$1232,3,FALSE),"")</f>
        <v>NWR</v>
      </c>
      <c r="D479" s="7" t="str">
        <f>IFERROR(VLOOKUP(A479,'[2]Total Provider - Dec 2015'!$A$1:$K$1232,4,FALSE),"")</f>
        <v>Eastern Province</v>
      </c>
      <c r="E479" s="7" t="str">
        <f>IFERROR(VLOOKUP(A479,'[2]Total Provider - Dec 2015'!$A$1:$K$1232,5,FALSE),"")</f>
        <v>Khobar</v>
      </c>
      <c r="F479" s="7" t="str">
        <f>IFERROR(VLOOKUP(A479,'[2]Total Provider - Dec 2015'!$A$1:$K$1232,6,FALSE),"")</f>
        <v>Prince Faisal Street, Al Hezam Al Akhdar</v>
      </c>
      <c r="G479" s="7" t="str">
        <f>IFERROR(VLOOKUP(A479,'[2]Total Provider - Dec 2015'!$A$1:$K$1232,7,FALSE),"")</f>
        <v>0138820007</v>
      </c>
      <c r="H479" s="10" t="str">
        <f>IFERROR(VLOOKUP(A479,'[2]Total Provider - Dec 2015'!$A$1:$K$1232,8,FALSE),"")</f>
        <v>حي الحزام الأخضر, شارع الأمير فيصل</v>
      </c>
      <c r="I479" s="10" t="str">
        <f>IFERROR(VLOOKUP(A479,'[2]Total Provider - Dec 2015'!$A$1:$K$1232,9,FALSE),"")</f>
        <v>الخبر</v>
      </c>
      <c r="J479" s="10" t="str">
        <f>IFERROR(VLOOKUP(A479,'[2]Total Provider - Dec 2015'!$A$1:$K$1232,10,FALSE),"")</f>
        <v>المنطقة الشرقية</v>
      </c>
      <c r="K479" s="10" t="str">
        <f>IFERROR(VLOOKUP(A479,'[2]Total Provider - Dec 2015'!$A$1:$K$1232,11,FALSE),"")</f>
        <v>مجمع عيادات جود السلام للخدمات الطبية</v>
      </c>
    </row>
    <row r="480" spans="1:11" hidden="1" x14ac:dyDescent="0.25">
      <c r="A480" s="5">
        <v>22280</v>
      </c>
      <c r="B480" s="6" t="str">
        <f>IFERROR(VLOOKUP(A480,'[2]Total Provider - Dec 2015'!$A$1:$K$1232,2,FALSE),"")</f>
        <v>Al Nawajes Complex Dental</v>
      </c>
      <c r="C480" s="7" t="str">
        <f>IFERROR(VLOOKUP(A480,'[2]Total Provider - Dec 2015'!$A$1:$K$1232,3,FALSE),"")</f>
        <v>NW3</v>
      </c>
      <c r="D480" s="7" t="str">
        <f>IFERROR(VLOOKUP(A480,'[2]Total Provider - Dec 2015'!$A$1:$K$1232,4,FALSE),"")</f>
        <v>Aseer</v>
      </c>
      <c r="E480" s="7" t="str">
        <f>IFERROR(VLOOKUP(A480,'[2]Total Provider - Dec 2015'!$A$1:$K$1232,5,FALSE),"")</f>
        <v>Khamis Mushayt</v>
      </c>
      <c r="F480" s="7" t="str">
        <f>IFERROR(VLOOKUP(A480,'[2]Total Provider - Dec 2015'!$A$1:$K$1232,6,FALSE),"")</f>
        <v>Al Kahraba Dis, King Abdullah Road</v>
      </c>
      <c r="G480" s="7" t="str">
        <f>IFERROR(VLOOKUP(A480,'[2]Total Provider - Dec 2015'!$A$1:$K$1232,7,FALSE),"")</f>
        <v>0172227333</v>
      </c>
      <c r="H480" s="10" t="str">
        <f>IFERROR(VLOOKUP(A480,'[2]Total Provider - Dec 2015'!$A$1:$K$1232,8,FALSE),"")</f>
        <v>حي الكهرباء, شارع الملك عبدالله</v>
      </c>
      <c r="I480" s="10" t="str">
        <f>IFERROR(VLOOKUP(A480,'[2]Total Provider - Dec 2015'!$A$1:$K$1232,9,FALSE),"")</f>
        <v>خميس مشيط</v>
      </c>
      <c r="J480" s="10" t="str">
        <f>IFERROR(VLOOKUP(A480,'[2]Total Provider - Dec 2015'!$A$1:$K$1232,10,FALSE),"")</f>
        <v>عسير</v>
      </c>
      <c r="K480" s="10" t="str">
        <f>IFERROR(VLOOKUP(A480,'[2]Total Provider - Dec 2015'!$A$1:$K$1232,11,FALSE),"")</f>
        <v>فرع مجمع النواجذ للأسنان</v>
      </c>
    </row>
    <row r="481" spans="1:11" hidden="1" x14ac:dyDescent="0.25">
      <c r="A481" s="5">
        <v>22281</v>
      </c>
      <c r="B481" s="6" t="str">
        <f>IFERROR(VLOOKUP(A481,'[2]Total Provider - Dec 2015'!$A$1:$K$1232,2,FALSE),"")</f>
        <v>Al Madar Medical Clinics Complex for Dental</v>
      </c>
      <c r="C481" s="7" t="str">
        <f>IFERROR(VLOOKUP(A481,'[2]Total Provider - Dec 2015'!$A$1:$K$1232,3,FALSE),"")</f>
        <v>NW4</v>
      </c>
      <c r="D481" s="7" t="str">
        <f>IFERROR(VLOOKUP(A481,'[2]Total Provider - Dec 2015'!$A$1:$K$1232,4,FALSE),"")</f>
        <v>Riyadh</v>
      </c>
      <c r="E481" s="7" t="str">
        <f>IFERROR(VLOOKUP(A481,'[2]Total Provider - Dec 2015'!$A$1:$K$1232,5,FALSE),"")</f>
        <v>Riyadh</v>
      </c>
      <c r="F481" s="7" t="str">
        <f>IFERROR(VLOOKUP(A481,'[2]Total Provider - Dec 2015'!$A$1:$K$1232,6,FALSE),"")</f>
        <v>Al Daa're Road, Al Rawda Dis.</v>
      </c>
      <c r="G481" s="7" t="str">
        <f>IFERROR(VLOOKUP(A481,'[2]Total Provider - Dec 2015'!$A$1:$K$1232,7,FALSE),"")</f>
        <v>0112086177</v>
      </c>
      <c r="H481" s="10" t="str">
        <f>IFERROR(VLOOKUP(A481,'[2]Total Provider - Dec 2015'!$A$1:$K$1232,8,FALSE),"")</f>
        <v>حي الروضه, الطريق الدائري</v>
      </c>
      <c r="I481" s="10" t="str">
        <f>IFERROR(VLOOKUP(A481,'[2]Total Provider - Dec 2015'!$A$1:$K$1232,9,FALSE),"")</f>
        <v>الرياض</v>
      </c>
      <c r="J481" s="10" t="str">
        <f>IFERROR(VLOOKUP(A481,'[2]Total Provider - Dec 2015'!$A$1:$K$1232,10,FALSE),"")</f>
        <v>الرياض</v>
      </c>
      <c r="K481" s="10" t="str">
        <f>IFERROR(VLOOKUP(A481,'[2]Total Provider - Dec 2015'!$A$1:$K$1232,11,FALSE),"")</f>
        <v>مجمع عيادات المدار الطبي لطب الأسنان</v>
      </c>
    </row>
    <row r="482" spans="1:11" hidden="1" x14ac:dyDescent="0.25">
      <c r="A482" s="5">
        <v>22282</v>
      </c>
      <c r="B482" s="6" t="str">
        <f>IFERROR(VLOOKUP(A482,'[2]Total Provider - Dec 2015'!$A$1:$K$1232,2,FALSE),"")</f>
        <v>Bateel Dental Polyclinic (5) (Ex Sama Dental Polyclinic)</v>
      </c>
      <c r="C482" s="7" t="str">
        <f>IFERROR(VLOOKUP(A482,'[2]Total Provider - Dec 2015'!$A$1:$K$1232,3,FALSE),"")</f>
        <v>NW3</v>
      </c>
      <c r="D482" s="7" t="str">
        <f>IFERROR(VLOOKUP(A482,'[2]Total Provider - Dec 2015'!$A$1:$K$1232,4,FALSE),"")</f>
        <v>Tabuk</v>
      </c>
      <c r="E482" s="7" t="str">
        <f>IFERROR(VLOOKUP(A482,'[2]Total Provider - Dec 2015'!$A$1:$K$1232,5,FALSE),"")</f>
        <v>Umluj</v>
      </c>
      <c r="F482" s="7" t="str">
        <f>IFERROR(VLOOKUP(A482,'[2]Total Provider - Dec 2015'!$A$1:$K$1232,6,FALSE),"")</f>
        <v>Al Shamaly Dis, Al Thlathen Street</v>
      </c>
      <c r="G482" s="7" t="str">
        <f>IFERROR(VLOOKUP(A482,'[2]Total Provider - Dec 2015'!$A$1:$K$1232,7,FALSE),"")</f>
        <v>0143917993</v>
      </c>
      <c r="H482" s="10" t="str">
        <f>IFERROR(VLOOKUP(A482,'[2]Total Provider - Dec 2015'!$A$1:$K$1232,8,FALSE),"")</f>
        <v>حي الشمالي, شارع الثلاثين</v>
      </c>
      <c r="I482" s="10" t="str">
        <f>IFERROR(VLOOKUP(A482,'[2]Total Provider - Dec 2015'!$A$1:$K$1232,9,FALSE),"")</f>
        <v xml:space="preserve">أملج </v>
      </c>
      <c r="J482" s="10" t="str">
        <f>IFERROR(VLOOKUP(A482,'[2]Total Provider - Dec 2015'!$A$1:$K$1232,10,FALSE),"")</f>
        <v>تبوك</v>
      </c>
      <c r="K482" s="10" t="str">
        <f>IFERROR(VLOOKUP(A482,'[2]Total Provider - Dec 2015'!$A$1:$K$1232,11,FALSE),"")</f>
        <v>مجمع عيادات بتيل (5) لطب الأسنان بأملج</v>
      </c>
    </row>
    <row r="483" spans="1:11" hidden="1" x14ac:dyDescent="0.25">
      <c r="A483" s="5">
        <v>22283</v>
      </c>
      <c r="B483" s="6" t="str">
        <f>IFERROR(VLOOKUP(A483,'[2]Total Provider - Dec 2015'!$A$1:$K$1232,2,FALSE),"")</f>
        <v>Ali Al Ssaeidi &amp; His Partner Medical Clinic</v>
      </c>
      <c r="C483" s="7" t="str">
        <f>IFERROR(VLOOKUP(A483,'[2]Total Provider - Dec 2015'!$A$1:$K$1232,3,FALSE),"")</f>
        <v>NW1</v>
      </c>
      <c r="D483" s="7" t="str">
        <f>IFERROR(VLOOKUP(A483,'[2]Total Provider - Dec 2015'!$A$1:$K$1232,4,FALSE),"")</f>
        <v>Makkah</v>
      </c>
      <c r="E483" s="7" t="str">
        <f>IFERROR(VLOOKUP(A483,'[2]Total Provider - Dec 2015'!$A$1:$K$1232,5,FALSE),"")</f>
        <v>Makkah</v>
      </c>
      <c r="F483" s="7" t="str">
        <f>IFERROR(VLOOKUP(A483,'[2]Total Provider - Dec 2015'!$A$1:$K$1232,6,FALSE),"")</f>
        <v>Al Eteybeya Dis, Malqeya</v>
      </c>
      <c r="G483" s="7" t="str">
        <f>IFERROR(VLOOKUP(A483,'[2]Total Provider - Dec 2015'!$A$1:$K$1232,7,FALSE),"")</f>
        <v>0125491111</v>
      </c>
      <c r="H483" s="10" t="str">
        <f>IFERROR(VLOOKUP(A483,'[2]Total Provider - Dec 2015'!$A$1:$K$1232,8,FALSE),"")</f>
        <v>حي العتيبيه</v>
      </c>
      <c r="I483" s="10" t="str">
        <f>IFERROR(VLOOKUP(A483,'[2]Total Provider - Dec 2015'!$A$1:$K$1232,9,FALSE),"")</f>
        <v>مكة المكرمة</v>
      </c>
      <c r="J483" s="10" t="str">
        <f>IFERROR(VLOOKUP(A483,'[2]Total Provider - Dec 2015'!$A$1:$K$1232,10,FALSE),"")</f>
        <v>مكة المكرمة</v>
      </c>
      <c r="K483" s="10" t="str">
        <f>IFERROR(VLOOKUP(A483,'[2]Total Provider - Dec 2015'!$A$1:$K$1232,11,FALSE),"")</f>
        <v>مجمع عيادات علي الصاعدي</v>
      </c>
    </row>
    <row r="484" spans="1:11" hidden="1" x14ac:dyDescent="0.25">
      <c r="A484" s="5">
        <v>22284</v>
      </c>
      <c r="B484" s="6" t="str">
        <f>IFERROR(VLOOKUP(A484,'[2]Total Provider - Dec 2015'!$A$1:$K$1232,2,FALSE),"")</f>
        <v>Noor Madar Dental Clinic</v>
      </c>
      <c r="C484" s="7" t="str">
        <f>IFERROR(VLOOKUP(A484,'[2]Total Provider - Dec 2015'!$A$1:$K$1232,3,FALSE),"")</f>
        <v>NW1</v>
      </c>
      <c r="D484" s="7" t="str">
        <f>IFERROR(VLOOKUP(A484,'[2]Total Provider - Dec 2015'!$A$1:$K$1232,4,FALSE),"")</f>
        <v>Eastern Province</v>
      </c>
      <c r="E484" s="7" t="str">
        <f>IFERROR(VLOOKUP(A484,'[2]Total Provider - Dec 2015'!$A$1:$K$1232,5,FALSE),"")</f>
        <v>Qatif</v>
      </c>
      <c r="F484" s="7" t="str">
        <f>IFERROR(VLOOKUP(A484,'[2]Total Provider - Dec 2015'!$A$1:$K$1232,6,FALSE),"")</f>
        <v>Al Quds Street, Al Mjedeyah Dis</v>
      </c>
      <c r="G484" s="7" t="str">
        <f>IFERROR(VLOOKUP(A484,'[2]Total Provider - Dec 2015'!$A$1:$K$1232,7,FALSE),"")</f>
        <v>0138464877</v>
      </c>
      <c r="H484" s="10" t="str">
        <f>IFERROR(VLOOKUP(A484,'[2]Total Provider - Dec 2015'!$A$1:$K$1232,8,FALSE),"")</f>
        <v>حي المجيدية, شارع القدس</v>
      </c>
      <c r="I484" s="10" t="str">
        <f>IFERROR(VLOOKUP(A484,'[2]Total Provider - Dec 2015'!$A$1:$K$1232,9,FALSE),"")</f>
        <v>القطيف</v>
      </c>
      <c r="J484" s="10" t="str">
        <f>IFERROR(VLOOKUP(A484,'[2]Total Provider - Dec 2015'!$A$1:$K$1232,10,FALSE),"")</f>
        <v>المنطقة الشرقية</v>
      </c>
      <c r="K484" s="10" t="str">
        <f>IFERROR(VLOOKUP(A484,'[2]Total Provider - Dec 2015'!$A$1:$K$1232,11,FALSE),"")</f>
        <v>مجمع عيادات نور المدار بالقطيف</v>
      </c>
    </row>
    <row r="485" spans="1:11" hidden="1" x14ac:dyDescent="0.25">
      <c r="A485" s="5">
        <v>22287</v>
      </c>
      <c r="B485" s="6" t="str">
        <f>IFERROR(VLOOKUP(A485,'[2]Total Provider - Dec 2015'!$A$1:$K$1232,2,FALSE),"")</f>
        <v>Al Moursalat Medical Center</v>
      </c>
      <c r="C485" s="7" t="str">
        <f>IFERROR(VLOOKUP(A485,'[2]Total Provider - Dec 2015'!$A$1:$K$1232,3,FALSE),"")</f>
        <v>NWS</v>
      </c>
      <c r="D485" s="7" t="str">
        <f>IFERROR(VLOOKUP(A485,'[2]Total Provider - Dec 2015'!$A$1:$K$1232,4,FALSE),"")</f>
        <v>Riyadh</v>
      </c>
      <c r="E485" s="7" t="str">
        <f>IFERROR(VLOOKUP(A485,'[2]Total Provider - Dec 2015'!$A$1:$K$1232,5,FALSE),"")</f>
        <v>Riyadh</v>
      </c>
      <c r="F485" s="7" t="str">
        <f>IFERROR(VLOOKUP(A485,'[2]Total Provider - Dec 2015'!$A$1:$K$1232,6,FALSE),"")</f>
        <v>Al Nozha Dis, Abu Baker Street</v>
      </c>
      <c r="G485" s="7" t="str">
        <f>IFERROR(VLOOKUP(A485,'[2]Total Provider - Dec 2015'!$A$1:$K$1232,7,FALSE),"")</f>
        <v>0114541337</v>
      </c>
      <c r="H485" s="10" t="str">
        <f>IFERROR(VLOOKUP(A485,'[2]Total Provider - Dec 2015'!$A$1:$K$1232,8,FALSE),"")</f>
        <v>حي النزهه, شارع أبوبكر</v>
      </c>
      <c r="I485" s="10" t="str">
        <f>IFERROR(VLOOKUP(A485,'[2]Total Provider - Dec 2015'!$A$1:$K$1232,9,FALSE),"")</f>
        <v>الرياض</v>
      </c>
      <c r="J485" s="10" t="str">
        <f>IFERROR(VLOOKUP(A485,'[2]Total Provider - Dec 2015'!$A$1:$K$1232,10,FALSE),"")</f>
        <v>الرياض</v>
      </c>
      <c r="K485" s="10" t="str">
        <f>IFERROR(VLOOKUP(A485,'[2]Total Provider - Dec 2015'!$A$1:$K$1232,11,FALSE),"")</f>
        <v>مستوصف المرسلات الطبي</v>
      </c>
    </row>
    <row r="486" spans="1:11" hidden="1" x14ac:dyDescent="0.25">
      <c r="A486" s="5">
        <v>22288</v>
      </c>
      <c r="B486" s="6" t="str">
        <f>IFERROR(VLOOKUP(A486,'[2]Total Provider - Dec 2015'!$A$1:$K$1232,2,FALSE),"")</f>
        <v>New Zoom Optics</v>
      </c>
      <c r="C486" s="7" t="str">
        <f>IFERROR(VLOOKUP(A486,'[2]Total Provider - Dec 2015'!$A$1:$K$1232,3,FALSE),"")</f>
        <v>NWS</v>
      </c>
      <c r="D486" s="7" t="str">
        <f>IFERROR(VLOOKUP(A486,'[2]Total Provider - Dec 2015'!$A$1:$K$1232,4,FALSE),"")</f>
        <v>Madinah</v>
      </c>
      <c r="E486" s="7" t="str">
        <f>IFERROR(VLOOKUP(A486,'[2]Total Provider - Dec 2015'!$A$1:$K$1232,5,FALSE),"")</f>
        <v>Madinah</v>
      </c>
      <c r="F486" s="7" t="str">
        <f>IFERROR(VLOOKUP(A486,'[2]Total Provider - Dec 2015'!$A$1:$K$1232,6,FALSE),"")</f>
        <v>Abu Baker Al Sideeq Street, Al Dakhel Plaza No1</v>
      </c>
      <c r="G486" s="7" t="str">
        <f>IFERROR(VLOOKUP(A486,'[2]Total Provider - Dec 2015'!$A$1:$K$1232,7,FALSE),"")</f>
        <v>0148550607</v>
      </c>
      <c r="H486" s="10" t="str">
        <f>IFERROR(VLOOKUP(A486,'[2]Total Provider - Dec 2015'!$A$1:$K$1232,8,FALSE),"")</f>
        <v>شارع أبو بكر الصديق, مركز الدخيل بلازا</v>
      </c>
      <c r="I486" s="10" t="str">
        <f>IFERROR(VLOOKUP(A486,'[2]Total Provider - Dec 2015'!$A$1:$K$1232,9,FALSE),"")</f>
        <v>المدينة المنورة</v>
      </c>
      <c r="J486" s="10" t="str">
        <f>IFERROR(VLOOKUP(A486,'[2]Total Provider - Dec 2015'!$A$1:$K$1232,10,FALSE),"")</f>
        <v>المدينة المنورة</v>
      </c>
      <c r="K486" s="10" t="str">
        <f>IFERROR(VLOOKUP(A486,'[2]Total Provider - Dec 2015'!$A$1:$K$1232,11,FALSE),"")</f>
        <v>مؤسسة جديد زوم للتجارة</v>
      </c>
    </row>
    <row r="487" spans="1:11" hidden="1" x14ac:dyDescent="0.25">
      <c r="A487" s="5">
        <v>22289</v>
      </c>
      <c r="B487" s="6" t="str">
        <f>IFERROR(VLOOKUP(A487,'[2]Total Provider - Dec 2015'!$A$1:$K$1232,2,FALSE),"")</f>
        <v>Panorama Clinics (Ex Al Noor Al Momayaz)</v>
      </c>
      <c r="C487" s="7" t="str">
        <f>IFERROR(VLOOKUP(A487,'[2]Total Provider - Dec 2015'!$A$1:$K$1232,3,FALSE),"")</f>
        <v>NWS</v>
      </c>
      <c r="D487" s="7" t="str">
        <f>IFERROR(VLOOKUP(A487,'[2]Total Provider - Dec 2015'!$A$1:$K$1232,4,FALSE),"")</f>
        <v>Qassim</v>
      </c>
      <c r="E487" s="7" t="str">
        <f>IFERROR(VLOOKUP(A487,'[2]Total Provider - Dec 2015'!$A$1:$K$1232,5,FALSE),"")</f>
        <v>Bureidah</v>
      </c>
      <c r="F487" s="7" t="str">
        <f>IFERROR(VLOOKUP(A487,'[2]Total Provider - Dec 2015'!$A$1:$K$1232,6,FALSE),"")</f>
        <v>Al Akhdar Dis, ALi Bin Abe Taleb road</v>
      </c>
      <c r="G487" s="7" t="str">
        <f>IFERROR(VLOOKUP(A487,'[2]Total Provider - Dec 2015'!$A$1:$K$1232,7,FALSE),"")</f>
        <v>0163846777</v>
      </c>
      <c r="H487" s="10" t="str">
        <f>IFERROR(VLOOKUP(A487,'[2]Total Provider - Dec 2015'!$A$1:$K$1232,8,FALSE),"")</f>
        <v>حي الأخضر, طريق علي بن ابي طالب</v>
      </c>
      <c r="I487" s="10" t="str">
        <f>IFERROR(VLOOKUP(A487,'[2]Total Provider - Dec 2015'!$A$1:$K$1232,9,FALSE),"")</f>
        <v>بريدة</v>
      </c>
      <c r="J487" s="10" t="str">
        <f>IFERROR(VLOOKUP(A487,'[2]Total Provider - Dec 2015'!$A$1:$K$1232,10,FALSE),"")</f>
        <v>القصيم</v>
      </c>
      <c r="K487" s="10" t="str">
        <f>IFERROR(VLOOKUP(A487,'[2]Total Provider - Dec 2015'!$A$1:$K$1232,11,FALSE),"")</f>
        <v>مجمع عيادات عناية بانوراما الطبية</v>
      </c>
    </row>
    <row r="488" spans="1:11" hidden="1" x14ac:dyDescent="0.25">
      <c r="A488" s="5">
        <v>22290</v>
      </c>
      <c r="B488" s="6" t="str">
        <f>IFERROR(VLOOKUP(A488,'[2]Total Provider - Dec 2015'!$A$1:$K$1232,2,FALSE),"")</f>
        <v>Al Badr Optical</v>
      </c>
      <c r="C488" s="7" t="str">
        <f>IFERROR(VLOOKUP(A488,'[2]Total Provider - Dec 2015'!$A$1:$K$1232,3,FALSE),"")</f>
        <v>NW5</v>
      </c>
      <c r="D488" s="7" t="str">
        <f>IFERROR(VLOOKUP(A488,'[2]Total Provider - Dec 2015'!$A$1:$K$1232,4,FALSE),"")</f>
        <v>Makkah</v>
      </c>
      <c r="E488" s="7" t="str">
        <f>IFERROR(VLOOKUP(A488,'[2]Total Provider - Dec 2015'!$A$1:$K$1232,5,FALSE),"")</f>
        <v>Jeddah</v>
      </c>
      <c r="F488" s="7" t="str">
        <f>IFERROR(VLOOKUP(A488,'[2]Total Provider - Dec 2015'!$A$1:$K$1232,6,FALSE),"")</f>
        <v>Al Hamra Dis, Prince Mohammed Bin Abdulaziz Street</v>
      </c>
      <c r="G488" s="7" t="str">
        <f>IFERROR(VLOOKUP(A488,'[2]Total Provider - Dec 2015'!$A$1:$K$1232,7,FALSE),"")</f>
        <v>0126688500</v>
      </c>
      <c r="H488" s="10" t="str">
        <f>IFERROR(VLOOKUP(A488,'[2]Total Provider - Dec 2015'!$A$1:$K$1232,8,FALSE),"")</f>
        <v>حي الحمراء, شارع الأمير محمد بن عبدالعزيز</v>
      </c>
      <c r="I488" s="10" t="str">
        <f>IFERROR(VLOOKUP(A488,'[2]Total Provider - Dec 2015'!$A$1:$K$1232,9,FALSE),"")</f>
        <v>جدة</v>
      </c>
      <c r="J488" s="10" t="str">
        <f>IFERROR(VLOOKUP(A488,'[2]Total Provider - Dec 2015'!$A$1:$K$1232,10,FALSE),"")</f>
        <v>مكة المكرمة</v>
      </c>
      <c r="K488" s="10" t="str">
        <f>IFERROR(VLOOKUP(A488,'[2]Total Provider - Dec 2015'!$A$1:$K$1232,11,FALSE),"")</f>
        <v>البدر للبصريات</v>
      </c>
    </row>
    <row r="489" spans="1:11" hidden="1" x14ac:dyDescent="0.25">
      <c r="A489" s="5">
        <v>22291</v>
      </c>
      <c r="B489" s="6" t="str">
        <f>IFERROR(VLOOKUP(A489,'[2]Total Provider - Dec 2015'!$A$1:$K$1232,2,FALSE),"")</f>
        <v>Al Wazzan Vision</v>
      </c>
      <c r="C489" s="7" t="str">
        <f>IFERROR(VLOOKUP(A489,'[2]Total Provider - Dec 2015'!$A$1:$K$1232,3,FALSE),"")</f>
        <v>NWS</v>
      </c>
      <c r="D489" s="7" t="str">
        <f>IFERROR(VLOOKUP(A489,'[2]Total Provider - Dec 2015'!$A$1:$K$1232,4,FALSE),"")</f>
        <v>Eastern Province</v>
      </c>
      <c r="E489" s="7" t="str">
        <f>IFERROR(VLOOKUP(A489,'[2]Total Provider - Dec 2015'!$A$1:$K$1232,5,FALSE),"")</f>
        <v>Dammam</v>
      </c>
      <c r="F489" s="7" t="str">
        <f>IFERROR(VLOOKUP(A489,'[2]Total Provider - Dec 2015'!$A$1:$K$1232,6,FALSE),"")</f>
        <v>Al Dwaser Dis, Al Dhran Street</v>
      </c>
      <c r="G489" s="7" t="str">
        <f>IFERROR(VLOOKUP(A489,'[2]Total Provider - Dec 2015'!$A$1:$K$1232,7,FALSE),"")</f>
        <v>0138524056</v>
      </c>
      <c r="H489" s="10" t="str">
        <f>IFERROR(VLOOKUP(A489,'[2]Total Provider - Dec 2015'!$A$1:$K$1232,8,FALSE),"")</f>
        <v>حي الدواسر, شارع الظهران</v>
      </c>
      <c r="I489" s="10" t="str">
        <f>IFERROR(VLOOKUP(A489,'[2]Total Provider - Dec 2015'!$A$1:$K$1232,9,FALSE),"")</f>
        <v>الدمام</v>
      </c>
      <c r="J489" s="10" t="str">
        <f>IFERROR(VLOOKUP(A489,'[2]Total Provider - Dec 2015'!$A$1:$K$1232,10,FALSE),"")</f>
        <v>المنطقة الشرقية</v>
      </c>
      <c r="K489" s="10" t="str">
        <f>IFERROR(VLOOKUP(A489,'[2]Total Provider - Dec 2015'!$A$1:$K$1232,11,FALSE),"")</f>
        <v>الوزان للبصريات</v>
      </c>
    </row>
    <row r="490" spans="1:11" hidden="1" x14ac:dyDescent="0.25">
      <c r="A490" s="5">
        <v>22292</v>
      </c>
      <c r="B490" s="6" t="str">
        <f>IFERROR(VLOOKUP(A490,'[2]Total Provider - Dec 2015'!$A$1:$K$1232,2,FALSE),"")</f>
        <v>Al Shamaal Clinic</v>
      </c>
      <c r="C490" s="7" t="str">
        <f>IFERROR(VLOOKUP(A490,'[2]Total Provider - Dec 2015'!$A$1:$K$1232,3,FALSE),"")</f>
        <v>NWS</v>
      </c>
      <c r="D490" s="7" t="str">
        <f>IFERROR(VLOOKUP(A490,'[2]Total Provider - Dec 2015'!$A$1:$K$1232,4,FALSE),"")</f>
        <v>Riyadh</v>
      </c>
      <c r="E490" s="7" t="str">
        <f>IFERROR(VLOOKUP(A490,'[2]Total Provider - Dec 2015'!$A$1:$K$1232,5,FALSE),"")</f>
        <v>Riyadh</v>
      </c>
      <c r="F490" s="7" t="str">
        <f>IFERROR(VLOOKUP(A490,'[2]Total Provider - Dec 2015'!$A$1:$K$1232,6,FALSE),"")</f>
        <v>Al Swide Dis, Aesha bint Abu Bakr Street</v>
      </c>
      <c r="G490" s="7" t="str">
        <f>IFERROR(VLOOKUP(A490,'[2]Total Provider - Dec 2015'!$A$1:$K$1232,7,FALSE),"")</f>
        <v>0114253001</v>
      </c>
      <c r="H490" s="10" t="str">
        <f>IFERROR(VLOOKUP(A490,'[2]Total Provider - Dec 2015'!$A$1:$K$1232,8,FALSE),"")</f>
        <v>حي السويدي, شارع عائشة بنت ابي بكر</v>
      </c>
      <c r="I490" s="10" t="str">
        <f>IFERROR(VLOOKUP(A490,'[2]Total Provider - Dec 2015'!$A$1:$K$1232,9,FALSE),"")</f>
        <v>الرياض</v>
      </c>
      <c r="J490" s="10" t="str">
        <f>IFERROR(VLOOKUP(A490,'[2]Total Provider - Dec 2015'!$A$1:$K$1232,10,FALSE),"")</f>
        <v>الرياض</v>
      </c>
      <c r="K490" s="10" t="str">
        <f>IFERROR(VLOOKUP(A490,'[2]Total Provider - Dec 2015'!$A$1:$K$1232,11,FALSE),"")</f>
        <v>مستوصف الشمائل الطبي</v>
      </c>
    </row>
    <row r="491" spans="1:11" hidden="1" x14ac:dyDescent="0.25">
      <c r="A491" s="5">
        <v>22296</v>
      </c>
      <c r="B491" s="6" t="str">
        <f>IFERROR(VLOOKUP(A491,'[2]Total Provider - Dec 2015'!$A$1:$K$1232,2,FALSE),"")</f>
        <v>Abdullah M. Al Dossary National Polyclinic</v>
      </c>
      <c r="C491" s="7" t="str">
        <f>IFERROR(VLOOKUP(A491,'[2]Total Provider - Dec 2015'!$A$1:$K$1232,3,FALSE),"")</f>
        <v>NWS</v>
      </c>
      <c r="D491" s="7" t="str">
        <f>IFERROR(VLOOKUP(A491,'[2]Total Provider - Dec 2015'!$A$1:$K$1232,4,FALSE),"")</f>
        <v>Eastern Province</v>
      </c>
      <c r="E491" s="7" t="str">
        <f>IFERROR(VLOOKUP(A491,'[2]Total Provider - Dec 2015'!$A$1:$K$1232,5,FALSE),"")</f>
        <v>Abqiq</v>
      </c>
      <c r="F491" s="7" t="str">
        <f>IFERROR(VLOOKUP(A491,'[2]Total Provider - Dec 2015'!$A$1:$K$1232,6,FALSE),"")</f>
        <v>Al Madina District,Makka Street</v>
      </c>
      <c r="G491" s="7" t="str">
        <f>IFERROR(VLOOKUP(A491,'[2]Total Provider - Dec 2015'!$A$1:$K$1232,7,FALSE),"")</f>
        <v>0135661608</v>
      </c>
      <c r="H491" s="10" t="str">
        <f>IFERROR(VLOOKUP(A491,'[2]Total Provider - Dec 2015'!$A$1:$K$1232,8,FALSE),"")</f>
        <v>حي المدينة, شارع مكة</v>
      </c>
      <c r="I491" s="10" t="str">
        <f>IFERROR(VLOOKUP(A491,'[2]Total Provider - Dec 2015'!$A$1:$K$1232,9,FALSE),"")</f>
        <v>أبقيق</v>
      </c>
      <c r="J491" s="10" t="str">
        <f>IFERROR(VLOOKUP(A491,'[2]Total Provider - Dec 2015'!$A$1:$K$1232,10,FALSE),"")</f>
        <v>المنطقة الشرقية</v>
      </c>
      <c r="K491" s="10" t="str">
        <f>IFERROR(VLOOKUP(A491,'[2]Total Provider - Dec 2015'!$A$1:$K$1232,11,FALSE),"")</f>
        <v>مجمع عبدالله الدوسري الطبي</v>
      </c>
    </row>
    <row r="492" spans="1:11" hidden="1" x14ac:dyDescent="0.25">
      <c r="A492" s="5">
        <v>22298</v>
      </c>
      <c r="B492" s="6" t="str">
        <f>IFERROR(VLOOKUP(A492,'[2]Total Provider - Dec 2015'!$A$1:$K$1232,2,FALSE),"")</f>
        <v>Sinmar Pharmacy And Polyclinic Co.</v>
      </c>
      <c r="C492" s="7" t="str">
        <f>IFERROR(VLOOKUP(A492,'[2]Total Provider - Dec 2015'!$A$1:$K$1232,3,FALSE),"")</f>
        <v>NWS</v>
      </c>
      <c r="D492" s="7" t="str">
        <f>IFERROR(VLOOKUP(A492,'[2]Total Provider - Dec 2015'!$A$1:$K$1232,4,FALSE),"")</f>
        <v>Riyadh</v>
      </c>
      <c r="E492" s="7" t="str">
        <f>IFERROR(VLOOKUP(A492,'[2]Total Provider - Dec 2015'!$A$1:$K$1232,5,FALSE),"")</f>
        <v>Riyadh</v>
      </c>
      <c r="F492" s="7" t="str">
        <f>IFERROR(VLOOKUP(A492,'[2]Total Provider - Dec 2015'!$A$1:$K$1232,6,FALSE),"")</f>
        <v>Al Naseem District,Osama Bin Zeed Street</v>
      </c>
      <c r="G492" s="7" t="str">
        <f>IFERROR(VLOOKUP(A492,'[2]Total Provider - Dec 2015'!$A$1:$K$1232,7,FALSE),"")</f>
        <v>0112356320</v>
      </c>
      <c r="H492" s="10" t="str">
        <f>IFERROR(VLOOKUP(A492,'[2]Total Provider - Dec 2015'!$A$1:$K$1232,8,FALSE),"")</f>
        <v>حي النسيم, شارع أسامه ابن زيد</v>
      </c>
      <c r="I492" s="10" t="str">
        <f>IFERROR(VLOOKUP(A492,'[2]Total Provider - Dec 2015'!$A$1:$K$1232,9,FALSE),"")</f>
        <v>الرياض</v>
      </c>
      <c r="J492" s="10" t="str">
        <f>IFERROR(VLOOKUP(A492,'[2]Total Provider - Dec 2015'!$A$1:$K$1232,10,FALSE),"")</f>
        <v>الرياض</v>
      </c>
      <c r="K492" s="10" t="str">
        <f>IFERROR(VLOOKUP(A492,'[2]Total Provider - Dec 2015'!$A$1:$K$1232,11,FALSE),"")</f>
        <v>شركة صيدلية و مستوصف سنمار الطبي</v>
      </c>
    </row>
    <row r="493" spans="1:11" hidden="1" x14ac:dyDescent="0.25">
      <c r="A493" s="5">
        <v>22304</v>
      </c>
      <c r="B493" s="6" t="str">
        <f>IFERROR(VLOOKUP(A493,'[2]Total Provider - Dec 2015'!$A$1:$K$1232,2,FALSE),"")</f>
        <v>Dr Talal Kutub Medical Center</v>
      </c>
      <c r="C493" s="7" t="str">
        <f>IFERROR(VLOOKUP(A493,'[2]Total Provider - Dec 2015'!$A$1:$K$1232,3,FALSE),"")</f>
        <v>NW5</v>
      </c>
      <c r="D493" s="7" t="str">
        <f>IFERROR(VLOOKUP(A493,'[2]Total Provider - Dec 2015'!$A$1:$K$1232,4,FALSE),"")</f>
        <v>Makkah</v>
      </c>
      <c r="E493" s="7" t="str">
        <f>IFERROR(VLOOKUP(A493,'[2]Total Provider - Dec 2015'!$A$1:$K$1232,5,FALSE),"")</f>
        <v>Jeddah</v>
      </c>
      <c r="F493" s="7" t="str">
        <f>IFERROR(VLOOKUP(A493,'[2]Total Provider - Dec 2015'!$A$1:$K$1232,6,FALSE),"")</f>
        <v>Al Safa District, Prince Matab Street</v>
      </c>
      <c r="G493" s="7" t="str">
        <f>IFERROR(VLOOKUP(A493,'[2]Total Provider - Dec 2015'!$A$1:$K$1232,7,FALSE),"")</f>
        <v>0126939222</v>
      </c>
      <c r="H493" s="10" t="str">
        <f>IFERROR(VLOOKUP(A493,'[2]Total Provider - Dec 2015'!$A$1:$K$1232,8,FALSE),"")</f>
        <v>حي الصفا, شارع الامير متعب</v>
      </c>
      <c r="I493" s="10" t="str">
        <f>IFERROR(VLOOKUP(A493,'[2]Total Provider - Dec 2015'!$A$1:$K$1232,9,FALSE),"")</f>
        <v>جدة</v>
      </c>
      <c r="J493" s="10" t="str">
        <f>IFERROR(VLOOKUP(A493,'[2]Total Provider - Dec 2015'!$A$1:$K$1232,10,FALSE),"")</f>
        <v>مكة المكرمة</v>
      </c>
      <c r="K493" s="10" t="str">
        <f>IFERROR(VLOOKUP(A493,'[2]Total Provider - Dec 2015'!$A$1:$K$1232,11,FALSE),"")</f>
        <v>مركز دكتور طلال قطب الطبي</v>
      </c>
    </row>
    <row r="494" spans="1:11" hidden="1" x14ac:dyDescent="0.25">
      <c r="A494" s="5">
        <v>22305</v>
      </c>
      <c r="B494" s="6" t="str">
        <f>IFERROR(VLOOKUP(A494,'[2]Total Provider - Dec 2015'!$A$1:$K$1232,2,FALSE),"")</f>
        <v>Oyoun Dhiba Optics</v>
      </c>
      <c r="C494" s="7" t="str">
        <f>IFERROR(VLOOKUP(A494,'[2]Total Provider - Dec 2015'!$A$1:$K$1232,3,FALSE),"")</f>
        <v>NWR</v>
      </c>
      <c r="D494" s="7" t="str">
        <f>IFERROR(VLOOKUP(A494,'[2]Total Provider - Dec 2015'!$A$1:$K$1232,4,FALSE),"")</f>
        <v>Tabuk</v>
      </c>
      <c r="E494" s="7" t="str">
        <f>IFERROR(VLOOKUP(A494,'[2]Total Provider - Dec 2015'!$A$1:$K$1232,5,FALSE),"")</f>
        <v>Duba</v>
      </c>
      <c r="F494" s="7" t="str">
        <f>IFERROR(VLOOKUP(A494,'[2]Total Provider - Dec 2015'!$A$1:$K$1232,6,FALSE),"")</f>
        <v>Al Qerfaa District,Main Street</v>
      </c>
      <c r="G494" s="7" t="str">
        <f>IFERROR(VLOOKUP(A494,'[2]Total Provider - Dec 2015'!$A$1:$K$1232,7,FALSE),"")</f>
        <v>0144320405</v>
      </c>
      <c r="H494" s="10" t="str">
        <f>IFERROR(VLOOKUP(A494,'[2]Total Provider - Dec 2015'!$A$1:$K$1232,8,FALSE),"")</f>
        <v>حي القرفاء, الشارع العام</v>
      </c>
      <c r="I494" s="10" t="str">
        <f>IFERROR(VLOOKUP(A494,'[2]Total Provider - Dec 2015'!$A$1:$K$1232,9,FALSE),"")</f>
        <v>ضباء</v>
      </c>
      <c r="J494" s="10" t="str">
        <f>IFERROR(VLOOKUP(A494,'[2]Total Provider - Dec 2015'!$A$1:$K$1232,10,FALSE),"")</f>
        <v>تبوك</v>
      </c>
      <c r="K494" s="10" t="str">
        <f>IFERROR(VLOOKUP(A494,'[2]Total Provider - Dec 2015'!$A$1:$K$1232,11,FALSE),"")</f>
        <v>عيون ضباء للنظارات الطبيه</v>
      </c>
    </row>
    <row r="495" spans="1:11" hidden="1" x14ac:dyDescent="0.25">
      <c r="A495" s="5">
        <v>22309</v>
      </c>
      <c r="B495" s="6" t="str">
        <f>IFERROR(VLOOKUP(A495,'[2]Total Provider - Dec 2015'!$A$1:$K$1232,2,FALSE),"")</f>
        <v>Al Maali Medical Company</v>
      </c>
      <c r="C495" s="7" t="str">
        <f>IFERROR(VLOOKUP(A495,'[2]Total Provider - Dec 2015'!$A$1:$K$1232,3,FALSE),"")</f>
        <v>NWS</v>
      </c>
      <c r="D495" s="7" t="str">
        <f>IFERROR(VLOOKUP(A495,'[2]Total Provider - Dec 2015'!$A$1:$K$1232,4,FALSE),"")</f>
        <v>Qassim</v>
      </c>
      <c r="E495" s="7" t="str">
        <f>IFERROR(VLOOKUP(A495,'[2]Total Provider - Dec 2015'!$A$1:$K$1232,5,FALSE),"")</f>
        <v>Onaizah</v>
      </c>
      <c r="F495" s="7" t="str">
        <f>IFERROR(VLOOKUP(A495,'[2]Total Provider - Dec 2015'!$A$1:$K$1232,6,FALSE),"")</f>
        <v>Al Fakhreya District, Al Rayan St</v>
      </c>
      <c r="G495" s="7" t="str">
        <f>IFERROR(VLOOKUP(A495,'[2]Total Provider - Dec 2015'!$A$1:$K$1232,7,FALSE),"")</f>
        <v>0163633339</v>
      </c>
      <c r="H495" s="10" t="str">
        <f>IFERROR(VLOOKUP(A495,'[2]Total Provider - Dec 2015'!$A$1:$K$1232,8,FALSE),"")</f>
        <v>حي الفاخرية, شارع الريان</v>
      </c>
      <c r="I495" s="10" t="str">
        <f>IFERROR(VLOOKUP(A495,'[2]Total Provider - Dec 2015'!$A$1:$K$1232,9,FALSE),"")</f>
        <v>عنيزة</v>
      </c>
      <c r="J495" s="10" t="str">
        <f>IFERROR(VLOOKUP(A495,'[2]Total Provider - Dec 2015'!$A$1:$K$1232,10,FALSE),"")</f>
        <v>القصيم</v>
      </c>
      <c r="K495" s="10" t="str">
        <f>IFERROR(VLOOKUP(A495,'[2]Total Provider - Dec 2015'!$A$1:$K$1232,11,FALSE),"")</f>
        <v>مستوصف شركة المعالي الأهلي بعنيزه</v>
      </c>
    </row>
    <row r="496" spans="1:11" hidden="1" x14ac:dyDescent="0.25">
      <c r="A496" s="5">
        <v>22310</v>
      </c>
      <c r="B496" s="6" t="str">
        <f>IFERROR(VLOOKUP(A496,'[2]Total Provider - Dec 2015'!$A$1:$K$1232,2,FALSE),"")</f>
        <v>Qasr Al-rayed Complex Polyclinic (ex Al Raid Medical Complex)</v>
      </c>
      <c r="C496" s="7" t="str">
        <f>IFERROR(VLOOKUP(A496,'[2]Total Provider - Dec 2015'!$A$1:$K$1232,3,FALSE),"")</f>
        <v>NWS</v>
      </c>
      <c r="D496" s="7" t="str">
        <f>IFERROR(VLOOKUP(A496,'[2]Total Provider - Dec 2015'!$A$1:$K$1232,4,FALSE),"")</f>
        <v>Riyadh</v>
      </c>
      <c r="E496" s="7" t="str">
        <f>IFERROR(VLOOKUP(A496,'[2]Total Provider - Dec 2015'!$A$1:$K$1232,5,FALSE),"")</f>
        <v>Riyadh</v>
      </c>
      <c r="F496" s="7" t="str">
        <f>IFERROR(VLOOKUP(A496,'[2]Total Provider - Dec 2015'!$A$1:$K$1232,6,FALSE),"")</f>
        <v>King Fahad Road,Prince Nayif Bin Abdulaziz Street</v>
      </c>
      <c r="G496" s="7" t="str">
        <f>IFERROR(VLOOKUP(A496,'[2]Total Provider - Dec 2015'!$A$1:$K$1232,7,FALSE),"")</f>
        <v>0112690606</v>
      </c>
      <c r="H496" s="10" t="str">
        <f>IFERROR(VLOOKUP(A496,'[2]Total Provider - Dec 2015'!$A$1:$K$1232,8,FALSE),"")</f>
        <v xml:space="preserve">حي الملك فهد, شارع الأمير نايف بن عبدالعزيز </v>
      </c>
      <c r="I496" s="10" t="str">
        <f>IFERROR(VLOOKUP(A496,'[2]Total Provider - Dec 2015'!$A$1:$K$1232,9,FALSE),"")</f>
        <v>الرياض</v>
      </c>
      <c r="J496" s="10" t="str">
        <f>IFERROR(VLOOKUP(A496,'[2]Total Provider - Dec 2015'!$A$1:$K$1232,10,FALSE),"")</f>
        <v>الرياض</v>
      </c>
      <c r="K496" s="10" t="str">
        <f>IFERROR(VLOOKUP(A496,'[2]Total Provider - Dec 2015'!$A$1:$K$1232,11,FALSE),"")</f>
        <v>مجمع عيادات قصر الرائد الطبي الشامل</v>
      </c>
    </row>
    <row r="497" spans="1:11" hidden="1" x14ac:dyDescent="0.25">
      <c r="A497" s="5">
        <v>22311</v>
      </c>
      <c r="B497" s="6" t="str">
        <f>IFERROR(VLOOKUP(A497,'[2]Total Provider - Dec 2015'!$A$1:$K$1232,2,FALSE),"")</f>
        <v>Al Maseef Polyclinic Complex</v>
      </c>
      <c r="C497" s="7" t="str">
        <f>IFERROR(VLOOKUP(A497,'[2]Total Provider - Dec 2015'!$A$1:$K$1232,3,FALSE),"")</f>
        <v>NWS</v>
      </c>
      <c r="D497" s="7" t="str">
        <f>IFERROR(VLOOKUP(A497,'[2]Total Provider - Dec 2015'!$A$1:$K$1232,4,FALSE),"")</f>
        <v>Riyadh</v>
      </c>
      <c r="E497" s="7" t="str">
        <f>IFERROR(VLOOKUP(A497,'[2]Total Provider - Dec 2015'!$A$1:$K$1232,5,FALSE),"")</f>
        <v>Riyadh</v>
      </c>
      <c r="F497" s="7" t="str">
        <f>IFERROR(VLOOKUP(A497,'[2]Total Provider - Dec 2015'!$A$1:$K$1232,6,FALSE),"")</f>
        <v>Al Masyaf,Bin Senaa Street</v>
      </c>
      <c r="G497" s="7" t="str">
        <f>IFERROR(VLOOKUP(A497,'[2]Total Provider - Dec 2015'!$A$1:$K$1232,7,FALSE),"")</f>
        <v>0112255000</v>
      </c>
      <c r="H497" s="10" t="str">
        <f>IFERROR(VLOOKUP(A497,'[2]Total Provider - Dec 2015'!$A$1:$K$1232,8,FALSE),"")</f>
        <v>حي المصيف, شارع ابن سينا</v>
      </c>
      <c r="I497" s="10" t="str">
        <f>IFERROR(VLOOKUP(A497,'[2]Total Provider - Dec 2015'!$A$1:$K$1232,9,FALSE),"")</f>
        <v>الرياض</v>
      </c>
      <c r="J497" s="10" t="str">
        <f>IFERROR(VLOOKUP(A497,'[2]Total Provider - Dec 2015'!$A$1:$K$1232,10,FALSE),"")</f>
        <v>الرياض</v>
      </c>
      <c r="K497" s="10" t="str">
        <f>IFERROR(VLOOKUP(A497,'[2]Total Provider - Dec 2015'!$A$1:$K$1232,11,FALSE),"")</f>
        <v>مجمع عيادات المصيف الطبي الشامل</v>
      </c>
    </row>
    <row r="498" spans="1:11" hidden="1" x14ac:dyDescent="0.25">
      <c r="A498" s="5">
        <v>22316</v>
      </c>
      <c r="B498" s="6" t="str">
        <f>IFERROR(VLOOKUP(A498,'[2]Total Provider - Dec 2015'!$A$1:$K$1232,2,FALSE),"")</f>
        <v>Dawaak Medical Center Co.</v>
      </c>
      <c r="C498" s="7" t="str">
        <f>IFERROR(VLOOKUP(A498,'[2]Total Provider - Dec 2015'!$A$1:$K$1232,3,FALSE),"")</f>
        <v>NWR</v>
      </c>
      <c r="D498" s="7" t="str">
        <f>IFERROR(VLOOKUP(A498,'[2]Total Provider - Dec 2015'!$A$1:$K$1232,4,FALSE),"")</f>
        <v>Riyadh</v>
      </c>
      <c r="E498" s="7" t="str">
        <f>IFERROR(VLOOKUP(A498,'[2]Total Provider - Dec 2015'!$A$1:$K$1232,5,FALSE),"")</f>
        <v>Riyadh</v>
      </c>
      <c r="F498" s="7" t="str">
        <f>IFERROR(VLOOKUP(A498,'[2]Total Provider - Dec 2015'!$A$1:$K$1232,6,FALSE),"")</f>
        <v>Al Fayhaa District, Haroon Al Rasheed Street</v>
      </c>
      <c r="G498" s="7" t="str">
        <f>IFERROR(VLOOKUP(A498,'[2]Total Provider - Dec 2015'!$A$1:$K$1232,7,FALSE),"")</f>
        <v>0112446677</v>
      </c>
      <c r="H498" s="10" t="str">
        <f>IFERROR(VLOOKUP(A498,'[2]Total Provider - Dec 2015'!$A$1:$K$1232,8,FALSE),"")</f>
        <v>حي الفيحاء, شارع هارون بن الرشيد</v>
      </c>
      <c r="I498" s="10" t="str">
        <f>IFERROR(VLOOKUP(A498,'[2]Total Provider - Dec 2015'!$A$1:$K$1232,9,FALSE),"")</f>
        <v>الرياض</v>
      </c>
      <c r="J498" s="10" t="str">
        <f>IFERROR(VLOOKUP(A498,'[2]Total Provider - Dec 2015'!$A$1:$K$1232,10,FALSE),"")</f>
        <v>الرياض</v>
      </c>
      <c r="K498" s="10" t="str">
        <f>IFERROR(VLOOKUP(A498,'[2]Total Provider - Dec 2015'!$A$1:$K$1232,11,FALSE),"")</f>
        <v>مجمع عيادات شركة دوائك الطبية (1)</v>
      </c>
    </row>
    <row r="499" spans="1:11" hidden="1" x14ac:dyDescent="0.25">
      <c r="A499" s="5">
        <v>22317</v>
      </c>
      <c r="B499" s="6" t="str">
        <f>IFERROR(VLOOKUP(A499,'[2]Total Provider - Dec 2015'!$A$1:$K$1232,2,FALSE),"")</f>
        <v>Safa Abha Medical Center</v>
      </c>
      <c r="C499" s="7" t="str">
        <f>IFERROR(VLOOKUP(A499,'[2]Total Provider - Dec 2015'!$A$1:$K$1232,3,FALSE),"")</f>
        <v>NWS</v>
      </c>
      <c r="D499" s="7" t="str">
        <f>IFERROR(VLOOKUP(A499,'[2]Total Provider - Dec 2015'!$A$1:$K$1232,4,FALSE),"")</f>
        <v>Aseer</v>
      </c>
      <c r="E499" s="7" t="str">
        <f>IFERROR(VLOOKUP(A499,'[2]Total Provider - Dec 2015'!$A$1:$K$1232,5,FALSE),"")</f>
        <v>Abha</v>
      </c>
      <c r="F499" s="7" t="str">
        <f>IFERROR(VLOOKUP(A499,'[2]Total Provider - Dec 2015'!$A$1:$K$1232,6,FALSE),"")</f>
        <v>Libnan District, Al Farooq Street</v>
      </c>
      <c r="G499" s="7" t="str">
        <f>IFERROR(VLOOKUP(A499,'[2]Total Provider - Dec 2015'!$A$1:$K$1232,7,FALSE),"")</f>
        <v>0172298884</v>
      </c>
      <c r="H499" s="10" t="str">
        <f>IFERROR(VLOOKUP(A499,'[2]Total Provider - Dec 2015'!$A$1:$K$1232,8,FALSE),"")</f>
        <v>وسط المدينه, أمام جامع حي لبنان, شارع الفاروق</v>
      </c>
      <c r="I499" s="10" t="str">
        <f>IFERROR(VLOOKUP(A499,'[2]Total Provider - Dec 2015'!$A$1:$K$1232,9,FALSE),"")</f>
        <v>أبها</v>
      </c>
      <c r="J499" s="10" t="str">
        <f>IFERROR(VLOOKUP(A499,'[2]Total Provider - Dec 2015'!$A$1:$K$1232,10,FALSE),"")</f>
        <v>عسير</v>
      </c>
      <c r="K499" s="10" t="str">
        <f>IFERROR(VLOOKUP(A499,'[2]Total Provider - Dec 2015'!$A$1:$K$1232,11,FALSE),"")</f>
        <v>مجمع عيادات صفا ابها الطبي</v>
      </c>
    </row>
    <row r="500" spans="1:11" hidden="1" x14ac:dyDescent="0.25">
      <c r="A500" s="5">
        <v>22318</v>
      </c>
      <c r="B500" s="6" t="str">
        <f>IFERROR(VLOOKUP(A500,'[2]Total Provider - Dec 2015'!$A$1:$K$1232,2,FALSE),"")</f>
        <v>Al Inaya Medical Clinic</v>
      </c>
      <c r="C500" s="7" t="str">
        <f>IFERROR(VLOOKUP(A500,'[2]Total Provider - Dec 2015'!$A$1:$K$1232,3,FALSE),"")</f>
        <v>NW1</v>
      </c>
      <c r="D500" s="7" t="str">
        <f>IFERROR(VLOOKUP(A500,'[2]Total Provider - Dec 2015'!$A$1:$K$1232,4,FALSE),"")</f>
        <v>Riyadh</v>
      </c>
      <c r="E500" s="7" t="str">
        <f>IFERROR(VLOOKUP(A500,'[2]Total Provider - Dec 2015'!$A$1:$K$1232,5,FALSE),"")</f>
        <v>Riyadh</v>
      </c>
      <c r="F500" s="7" t="str">
        <f>IFERROR(VLOOKUP(A500,'[2]Total Provider - Dec 2015'!$A$1:$K$1232,6,FALSE),"")</f>
        <v>Al Mgharazat District, Imam Mohammed Bin Saud Street</v>
      </c>
      <c r="G500" s="7" t="str">
        <f>IFERROR(VLOOKUP(A500,'[2]Total Provider - Dec 2015'!$A$1:$K$1232,7,FALSE),"")</f>
        <v>012013838</v>
      </c>
      <c r="H500" s="10" t="str">
        <f>IFERROR(VLOOKUP(A500,'[2]Total Provider - Dec 2015'!$A$1:$K$1232,8,FALSE),"")</f>
        <v>حي المغرزات, شارع الامام محمد بن سعود</v>
      </c>
      <c r="I500" s="10" t="str">
        <f>IFERROR(VLOOKUP(A500,'[2]Total Provider - Dec 2015'!$A$1:$K$1232,9,FALSE),"")</f>
        <v>الرياض</v>
      </c>
      <c r="J500" s="10" t="str">
        <f>IFERROR(VLOOKUP(A500,'[2]Total Provider - Dec 2015'!$A$1:$K$1232,10,FALSE),"")</f>
        <v>الرياض</v>
      </c>
      <c r="K500" s="10" t="str">
        <f>IFERROR(VLOOKUP(A500,'[2]Total Provider - Dec 2015'!$A$1:$K$1232,11,FALSE),"")</f>
        <v>مجمع عيادات المركز التخصصي للعنايه الطبية</v>
      </c>
    </row>
    <row r="501" spans="1:11" hidden="1" x14ac:dyDescent="0.25">
      <c r="A501" s="5">
        <v>22319</v>
      </c>
      <c r="B501" s="6" t="str">
        <f>IFERROR(VLOOKUP(A501,'[2]Total Provider - Dec 2015'!$A$1:$K$1232,2,FALSE),"")</f>
        <v>Future Medical Center</v>
      </c>
      <c r="C501" s="7" t="str">
        <f>IFERROR(VLOOKUP(A501,'[2]Total Provider - Dec 2015'!$A$1:$K$1232,3,FALSE),"")</f>
        <v>NW4</v>
      </c>
      <c r="D501" s="7" t="str">
        <f>IFERROR(VLOOKUP(A501,'[2]Total Provider - Dec 2015'!$A$1:$K$1232,4,FALSE),"")</f>
        <v>Riyadh</v>
      </c>
      <c r="E501" s="7" t="str">
        <f>IFERROR(VLOOKUP(A501,'[2]Total Provider - Dec 2015'!$A$1:$K$1232,5,FALSE),"")</f>
        <v>Riyadh</v>
      </c>
      <c r="F501" s="7" t="str">
        <f>IFERROR(VLOOKUP(A501,'[2]Total Provider - Dec 2015'!$A$1:$K$1232,6,FALSE),"")</f>
        <v>Al Waha District, Prince Abdullah Bin Abdulaziz Road</v>
      </c>
      <c r="G501" s="7" t="str">
        <f>IFERROR(VLOOKUP(A501,'[2]Total Provider - Dec 2015'!$A$1:$K$1232,7,FALSE),"")</f>
        <v>0112803105</v>
      </c>
      <c r="H501" s="10" t="str">
        <f>IFERROR(VLOOKUP(A501,'[2]Total Provider - Dec 2015'!$A$1:$K$1232,8,FALSE),"")</f>
        <v>حي الواحه, شارع الأمير عبدالله بن عبدالعزيز</v>
      </c>
      <c r="I501" s="10" t="str">
        <f>IFERROR(VLOOKUP(A501,'[2]Total Provider - Dec 2015'!$A$1:$K$1232,9,FALSE),"")</f>
        <v>الرياض</v>
      </c>
      <c r="J501" s="10" t="str">
        <f>IFERROR(VLOOKUP(A501,'[2]Total Provider - Dec 2015'!$A$1:$K$1232,10,FALSE),"")</f>
        <v>الرياض</v>
      </c>
      <c r="K501" s="10" t="str">
        <f>IFERROR(VLOOKUP(A501,'[2]Total Provider - Dec 2015'!$A$1:$K$1232,11,FALSE),"")</f>
        <v>مركز المستقبل الطبي</v>
      </c>
    </row>
    <row r="502" spans="1:11" hidden="1" x14ac:dyDescent="0.25">
      <c r="A502" s="5">
        <v>22320</v>
      </c>
      <c r="B502" s="6" t="str">
        <f>IFERROR(VLOOKUP(A502,'[2]Total Provider - Dec 2015'!$A$1:$K$1232,2,FALSE),"")</f>
        <v>Snaya Medical Clinics Dental</v>
      </c>
      <c r="C502" s="7" t="str">
        <f>IFERROR(VLOOKUP(A502,'[2]Total Provider - Dec 2015'!$A$1:$K$1232,3,FALSE),"")</f>
        <v>NW3</v>
      </c>
      <c r="D502" s="7" t="str">
        <f>IFERROR(VLOOKUP(A502,'[2]Total Provider - Dec 2015'!$A$1:$K$1232,4,FALSE),"")</f>
        <v>Riyadh</v>
      </c>
      <c r="E502" s="7" t="str">
        <f>IFERROR(VLOOKUP(A502,'[2]Total Provider - Dec 2015'!$A$1:$K$1232,5,FALSE),"")</f>
        <v>Riyadh</v>
      </c>
      <c r="F502" s="7" t="str">
        <f>IFERROR(VLOOKUP(A502,'[2]Total Provider - Dec 2015'!$A$1:$K$1232,6,FALSE),"")</f>
        <v>Al Rahmaniyah, Al Takhasosie Street</v>
      </c>
      <c r="G502" s="7" t="str">
        <f>IFERROR(VLOOKUP(A502,'[2]Total Provider - Dec 2015'!$A$1:$K$1232,7,FALSE),"")</f>
        <v>0112174888</v>
      </c>
      <c r="H502" s="10" t="str">
        <f>IFERROR(VLOOKUP(A502,'[2]Total Provider - Dec 2015'!$A$1:$K$1232,8,FALSE),"")</f>
        <v>حي الرحمانية, شارع التخصصي</v>
      </c>
      <c r="I502" s="10" t="str">
        <f>IFERROR(VLOOKUP(A502,'[2]Total Provider - Dec 2015'!$A$1:$K$1232,9,FALSE),"")</f>
        <v>الرياض</v>
      </c>
      <c r="J502" s="10" t="str">
        <f>IFERROR(VLOOKUP(A502,'[2]Total Provider - Dec 2015'!$A$1:$K$1232,10,FALSE),"")</f>
        <v>الرياض</v>
      </c>
      <c r="K502" s="10" t="str">
        <f>IFERROR(VLOOKUP(A502,'[2]Total Provider - Dec 2015'!$A$1:$K$1232,11,FALSE),"")</f>
        <v>مجمع عيادات سنايا الطبية (1)</v>
      </c>
    </row>
    <row r="503" spans="1:11" hidden="1" x14ac:dyDescent="0.25">
      <c r="A503" s="5">
        <v>22322</v>
      </c>
      <c r="B503" s="6" t="str">
        <f>IFERROR(VLOOKUP(A503,'[2]Total Provider - Dec 2015'!$A$1:$K$1232,2,FALSE),"")</f>
        <v>Bab Makkah Polyclinic</v>
      </c>
      <c r="C503" s="7" t="str">
        <f>IFERROR(VLOOKUP(A503,'[2]Total Provider - Dec 2015'!$A$1:$K$1232,3,FALSE),"")</f>
        <v>NWR</v>
      </c>
      <c r="D503" s="7" t="str">
        <f>IFERROR(VLOOKUP(A503,'[2]Total Provider - Dec 2015'!$A$1:$K$1232,4,FALSE),"")</f>
        <v>Makkah</v>
      </c>
      <c r="E503" s="7" t="str">
        <f>IFERROR(VLOOKUP(A503,'[2]Total Provider - Dec 2015'!$A$1:$K$1232,5,FALSE),"")</f>
        <v>Jeddah</v>
      </c>
      <c r="F503" s="7" t="str">
        <f>IFERROR(VLOOKUP(A503,'[2]Total Provider - Dec 2015'!$A$1:$K$1232,6,FALSE),"")</f>
        <v>Al Sbeel District, Makkah Road, Kilo 1</v>
      </c>
      <c r="G503" s="7" t="str">
        <f>IFERROR(VLOOKUP(A503,'[2]Total Provider - Dec 2015'!$A$1:$K$1232,7,FALSE),"")</f>
        <v>0126443866</v>
      </c>
      <c r="H503" s="10" t="str">
        <f>IFERROR(VLOOKUP(A503,'[2]Total Provider - Dec 2015'!$A$1:$K$1232,8,FALSE),"")</f>
        <v>حي السبيل, طريق مكه كيلو 1</v>
      </c>
      <c r="I503" s="10" t="str">
        <f>IFERROR(VLOOKUP(A503,'[2]Total Provider - Dec 2015'!$A$1:$K$1232,9,FALSE),"")</f>
        <v xml:space="preserve">جدة </v>
      </c>
      <c r="J503" s="10" t="str">
        <f>IFERROR(VLOOKUP(A503,'[2]Total Provider - Dec 2015'!$A$1:$K$1232,10,FALSE),"")</f>
        <v>مكة المكرمة</v>
      </c>
      <c r="K503" s="10" t="str">
        <f>IFERROR(VLOOKUP(A503,'[2]Total Provider - Dec 2015'!$A$1:$K$1232,11,FALSE),"")</f>
        <v>مستوصف باب مكة</v>
      </c>
    </row>
    <row r="504" spans="1:11" hidden="1" x14ac:dyDescent="0.25">
      <c r="A504" s="5">
        <v>22323</v>
      </c>
      <c r="B504" s="6" t="str">
        <f>IFERROR(VLOOKUP(A504,'[2]Total Provider - Dec 2015'!$A$1:$K$1232,2,FALSE),"")</f>
        <v>Al Arjan Medical Polyclinic</v>
      </c>
      <c r="C504" s="7" t="str">
        <f>IFERROR(VLOOKUP(A504,'[2]Total Provider - Dec 2015'!$A$1:$K$1232,3,FALSE),"")</f>
        <v>NW2</v>
      </c>
      <c r="D504" s="7" t="str">
        <f>IFERROR(VLOOKUP(A504,'[2]Total Provider - Dec 2015'!$A$1:$K$1232,4,FALSE),"")</f>
        <v>Tabuk</v>
      </c>
      <c r="E504" s="7" t="str">
        <f>IFERROR(VLOOKUP(A504,'[2]Total Provider - Dec 2015'!$A$1:$K$1232,5,FALSE),"")</f>
        <v>Tabuk</v>
      </c>
      <c r="F504" s="7" t="str">
        <f>IFERROR(VLOOKUP(A504,'[2]Total Provider - Dec 2015'!$A$1:$K$1232,6,FALSE),"")</f>
        <v>Al Fiysaliyah South,King Khaled Street</v>
      </c>
      <c r="G504" s="7" t="str">
        <f>IFERROR(VLOOKUP(A504,'[2]Total Provider - Dec 2015'!$A$1:$K$1232,7,FALSE),"")</f>
        <v>0144430000</v>
      </c>
      <c r="H504" s="10" t="str">
        <f>IFERROR(VLOOKUP(A504,'[2]Total Provider - Dec 2015'!$A$1:$K$1232,8,FALSE),"")</f>
        <v>حي الفيصبيه الجنوبي, شارع الملك خالد</v>
      </c>
      <c r="I504" s="10" t="str">
        <f>IFERROR(VLOOKUP(A504,'[2]Total Provider - Dec 2015'!$A$1:$K$1232,9,FALSE),"")</f>
        <v>تبوك</v>
      </c>
      <c r="J504" s="10" t="str">
        <f>IFERROR(VLOOKUP(A504,'[2]Total Provider - Dec 2015'!$A$1:$K$1232,10,FALSE),"")</f>
        <v>تبوك</v>
      </c>
      <c r="K504" s="10" t="str">
        <f>IFERROR(VLOOKUP(A504,'[2]Total Provider - Dec 2015'!$A$1:$K$1232,11,FALSE),"")</f>
        <v>مستوصف خضر محمد العرجان</v>
      </c>
    </row>
    <row r="505" spans="1:11" hidden="1" x14ac:dyDescent="0.25">
      <c r="A505" s="5">
        <v>22324</v>
      </c>
      <c r="B505" s="6" t="str">
        <f>IFERROR(VLOOKUP(A505,'[2]Total Provider - Dec 2015'!$A$1:$K$1232,2,FALSE),"")</f>
        <v>Al Majd Medical Clinics</v>
      </c>
      <c r="C505" s="7" t="str">
        <f>IFERROR(VLOOKUP(A505,'[2]Total Provider - Dec 2015'!$A$1:$K$1232,3,FALSE),"")</f>
        <v>NWS</v>
      </c>
      <c r="D505" s="7" t="str">
        <f>IFERROR(VLOOKUP(A505,'[2]Total Provider - Dec 2015'!$A$1:$K$1232,4,FALSE),"")</f>
        <v>Makkah</v>
      </c>
      <c r="E505" s="7" t="str">
        <f>IFERROR(VLOOKUP(A505,'[2]Total Provider - Dec 2015'!$A$1:$K$1232,5,FALSE),"")</f>
        <v>Jeddah</v>
      </c>
      <c r="F505" s="7" t="str">
        <f>IFERROR(VLOOKUP(A505,'[2]Total Provider - Dec 2015'!$A$1:$K$1232,6,FALSE),"")</f>
        <v>Al Shrafeiyah District, Khaled Bin Alwleed Street</v>
      </c>
      <c r="G505" s="7" t="str">
        <f>IFERROR(VLOOKUP(A505,'[2]Total Provider - Dec 2015'!$A$1:$K$1232,7,FALSE),"")</f>
        <v>0126308000</v>
      </c>
      <c r="H505" s="10" t="str">
        <f>IFERROR(VLOOKUP(A505,'[2]Total Provider - Dec 2015'!$A$1:$K$1232,8,FALSE),"")</f>
        <v>حي الشرفيه,  شارع خالد بن الوليد</v>
      </c>
      <c r="I505" s="10" t="str">
        <f>IFERROR(VLOOKUP(A505,'[2]Total Provider - Dec 2015'!$A$1:$K$1232,9,FALSE),"")</f>
        <v>جدة</v>
      </c>
      <c r="J505" s="10" t="str">
        <f>IFERROR(VLOOKUP(A505,'[2]Total Provider - Dec 2015'!$A$1:$K$1232,10,FALSE),"")</f>
        <v>مكة المكرمة</v>
      </c>
      <c r="K505" s="10" t="str">
        <f>IFERROR(VLOOKUP(A505,'[2]Total Provider - Dec 2015'!$A$1:$K$1232,11,FALSE),"")</f>
        <v>مجمع عيادات المجد التخصصية</v>
      </c>
    </row>
    <row r="506" spans="1:11" hidden="1" x14ac:dyDescent="0.25">
      <c r="A506" s="5">
        <v>22326</v>
      </c>
      <c r="B506" s="6" t="str">
        <f>IFERROR(VLOOKUP(A506,'[2]Total Provider - Dec 2015'!$A$1:$K$1232,2,FALSE),"")</f>
        <v>Al Andalus Dental Center</v>
      </c>
      <c r="C506" s="7" t="str">
        <f>IFERROR(VLOOKUP(A506,'[2]Total Provider - Dec 2015'!$A$1:$K$1232,3,FALSE),"")</f>
        <v>NW2</v>
      </c>
      <c r="D506" s="7" t="str">
        <f>IFERROR(VLOOKUP(A506,'[2]Total Provider - Dec 2015'!$A$1:$K$1232,4,FALSE),"")</f>
        <v>Madinah</v>
      </c>
      <c r="E506" s="7" t="str">
        <f>IFERROR(VLOOKUP(A506,'[2]Total Provider - Dec 2015'!$A$1:$K$1232,5,FALSE),"")</f>
        <v>Madinah</v>
      </c>
      <c r="F506" s="7" t="str">
        <f>IFERROR(VLOOKUP(A506,'[2]Total Provider - Dec 2015'!$A$1:$K$1232,6,FALSE),"")</f>
        <v>Al Madinah, Al Kurdi District</v>
      </c>
      <c r="G506" s="7" t="str">
        <f>IFERROR(VLOOKUP(A506,'[2]Total Provider - Dec 2015'!$A$1:$K$1232,7,FALSE),"")</f>
        <v>0148151333</v>
      </c>
      <c r="H506" s="10" t="str">
        <f>IFERROR(VLOOKUP(A506,'[2]Total Provider - Dec 2015'!$A$1:$K$1232,8,FALSE),"")</f>
        <v>حي الكردي, جوار البنك العربي</v>
      </c>
      <c r="I506" s="10" t="str">
        <f>IFERROR(VLOOKUP(A506,'[2]Total Provider - Dec 2015'!$A$1:$K$1232,9,FALSE),"")</f>
        <v>المدينة المنورة</v>
      </c>
      <c r="J506" s="10" t="str">
        <f>IFERROR(VLOOKUP(A506,'[2]Total Provider - Dec 2015'!$A$1:$K$1232,10,FALSE),"")</f>
        <v>المدينة المنورة</v>
      </c>
      <c r="K506" s="10" t="str">
        <f>IFERROR(VLOOKUP(A506,'[2]Total Provider - Dec 2015'!$A$1:$K$1232,11,FALSE),"")</f>
        <v>مستوصف الأندلس لطب الأسنان - المدينه المنورة</v>
      </c>
    </row>
    <row r="507" spans="1:11" hidden="1" x14ac:dyDescent="0.25">
      <c r="A507" s="5">
        <v>22328</v>
      </c>
      <c r="B507" s="6" t="str">
        <f>IFERROR(VLOOKUP(A507,'[2]Total Provider - Dec 2015'!$A$1:$K$1232,2,FALSE),"")</f>
        <v>Kadoon Dental Center 3</v>
      </c>
      <c r="C507" s="7" t="str">
        <f>IFERROR(VLOOKUP(A507,'[2]Total Provider - Dec 2015'!$A$1:$K$1232,3,FALSE),"")</f>
        <v>NWR</v>
      </c>
      <c r="D507" s="7" t="str">
        <f>IFERROR(VLOOKUP(A507,'[2]Total Provider - Dec 2015'!$A$1:$K$1232,4,FALSE),"")</f>
        <v>Riyadh</v>
      </c>
      <c r="E507" s="7" t="str">
        <f>IFERROR(VLOOKUP(A507,'[2]Total Provider - Dec 2015'!$A$1:$K$1232,5,FALSE),"")</f>
        <v>Al Zulfi</v>
      </c>
      <c r="F507" s="7" t="str">
        <f>IFERROR(VLOOKUP(A507,'[2]Total Provider - Dec 2015'!$A$1:$K$1232,6,FALSE),"")</f>
        <v>Al Zulfi District, King Abdullah Bin Abdulaziz Street</v>
      </c>
      <c r="G507" s="7" t="str">
        <f>IFERROR(VLOOKUP(A507,'[2]Total Provider - Dec 2015'!$A$1:$K$1232,7,FALSE),"")</f>
        <v>0164222245</v>
      </c>
      <c r="H507" s="10" t="str">
        <f>IFERROR(VLOOKUP(A507,'[2]Total Provider - Dec 2015'!$A$1:$K$1232,8,FALSE),"")</f>
        <v>الزلفي, شارع الملك عبدالله ابن عبدالعزيز</v>
      </c>
      <c r="I507" s="10" t="str">
        <f>IFERROR(VLOOKUP(A507,'[2]Total Provider - Dec 2015'!$A$1:$K$1232,9,FALSE),"")</f>
        <v>الزلفي</v>
      </c>
      <c r="J507" s="10" t="str">
        <f>IFERROR(VLOOKUP(A507,'[2]Total Provider - Dec 2015'!$A$1:$K$1232,10,FALSE),"")</f>
        <v>الرياض</v>
      </c>
      <c r="K507" s="10" t="str">
        <f>IFERROR(VLOOKUP(A507,'[2]Total Provider - Dec 2015'!$A$1:$K$1232,11,FALSE),"")</f>
        <v>مجمع عيادات كدون لطب الأسنان (3)</v>
      </c>
    </row>
    <row r="508" spans="1:11" hidden="1" x14ac:dyDescent="0.25">
      <c r="A508" s="5">
        <v>22329</v>
      </c>
      <c r="B508" s="6" t="str">
        <f>IFERROR(VLOOKUP(A508,'[2]Total Provider - Dec 2015'!$A$1:$K$1232,2,FALSE),"")</f>
        <v>Al Nawras Specialist Dental Center</v>
      </c>
      <c r="C508" s="7" t="str">
        <f>IFERROR(VLOOKUP(A508,'[2]Total Provider - Dec 2015'!$A$1:$K$1232,3,FALSE),"")</f>
        <v>NW6</v>
      </c>
      <c r="D508" s="7" t="str">
        <f>IFERROR(VLOOKUP(A508,'[2]Total Provider - Dec 2015'!$A$1:$K$1232,4,FALSE),"")</f>
        <v>Makkah</v>
      </c>
      <c r="E508" s="7" t="str">
        <f>IFERROR(VLOOKUP(A508,'[2]Total Provider - Dec 2015'!$A$1:$K$1232,5,FALSE),"")</f>
        <v>Jeddah</v>
      </c>
      <c r="F508" s="7" t="str">
        <f>IFERROR(VLOOKUP(A508,'[2]Total Provider - Dec 2015'!$A$1:$K$1232,6,FALSE),"")</f>
        <v xml:space="preserve"> Al Rawdah District, Sari Street</v>
      </c>
      <c r="G508" s="7" t="str">
        <f>IFERROR(VLOOKUP(A508,'[2]Total Provider - Dec 2015'!$A$1:$K$1232,7,FALSE),"")</f>
        <v>0126068182</v>
      </c>
      <c r="H508" s="10" t="str">
        <f>IFERROR(VLOOKUP(A508,'[2]Total Provider - Dec 2015'!$A$1:$K$1232,8,FALSE),"")</f>
        <v>حي الروضه, شارع صاري</v>
      </c>
      <c r="I508" s="10" t="str">
        <f>IFERROR(VLOOKUP(A508,'[2]Total Provider - Dec 2015'!$A$1:$K$1232,9,FALSE),"")</f>
        <v>جدة</v>
      </c>
      <c r="J508" s="10" t="str">
        <f>IFERROR(VLOOKUP(A508,'[2]Total Provider - Dec 2015'!$A$1:$K$1232,10,FALSE),"")</f>
        <v>مكة المكرمة</v>
      </c>
      <c r="K508" s="10" t="str">
        <f>IFERROR(VLOOKUP(A508,'[2]Total Provider - Dec 2015'!$A$1:$K$1232,11,FALSE),"")</f>
        <v>عيادات النورس المتخصصة لطب الأسنان</v>
      </c>
    </row>
    <row r="509" spans="1:11" hidden="1" x14ac:dyDescent="0.25">
      <c r="A509" s="5">
        <v>22330</v>
      </c>
      <c r="B509" s="6" t="str">
        <f>IFERROR(VLOOKUP(A509,'[2]Total Provider - Dec 2015'!$A$1:$K$1232,2,FALSE),"")</f>
        <v>Quality Dental Clinics</v>
      </c>
      <c r="C509" s="7" t="str">
        <f>IFERROR(VLOOKUP(A509,'[2]Total Provider - Dec 2015'!$A$1:$K$1232,3,FALSE),"")</f>
        <v>NW2</v>
      </c>
      <c r="D509" s="7" t="str">
        <f>IFERROR(VLOOKUP(A509,'[2]Total Provider - Dec 2015'!$A$1:$K$1232,4,FALSE),"")</f>
        <v>Makkah</v>
      </c>
      <c r="E509" s="7" t="str">
        <f>IFERROR(VLOOKUP(A509,'[2]Total Provider - Dec 2015'!$A$1:$K$1232,5,FALSE),"")</f>
        <v>Makkah</v>
      </c>
      <c r="F509" s="7" t="str">
        <f>IFERROR(VLOOKUP(A509,'[2]Total Provider - Dec 2015'!$A$1:$K$1232,6,FALSE),"")</f>
        <v>Al Nozha District, Main Street</v>
      </c>
      <c r="G509" s="7" t="str">
        <f>IFERROR(VLOOKUP(A509,'[2]Total Provider - Dec 2015'!$A$1:$K$1232,7,FALSE),"")</f>
        <v>0125423322</v>
      </c>
      <c r="H509" s="10" t="str">
        <f>IFERROR(VLOOKUP(A509,'[2]Total Provider - Dec 2015'!$A$1:$K$1232,8,FALSE),"")</f>
        <v>حي النزهه, الشارع العام</v>
      </c>
      <c r="I509" s="10" t="str">
        <f>IFERROR(VLOOKUP(A509,'[2]Total Provider - Dec 2015'!$A$1:$K$1232,9,FALSE),"")</f>
        <v>مكة المكرمة</v>
      </c>
      <c r="J509" s="10" t="str">
        <f>IFERROR(VLOOKUP(A509,'[2]Total Provider - Dec 2015'!$A$1:$K$1232,10,FALSE),"")</f>
        <v>مكة المكرمة</v>
      </c>
      <c r="K509" s="10" t="str">
        <f>IFERROR(VLOOKUP(A509,'[2]Total Provider - Dec 2015'!$A$1:$K$1232,11,FALSE),"")</f>
        <v>عيادات الجوده لطب و تقويم الأسنان</v>
      </c>
    </row>
    <row r="510" spans="1:11" hidden="1" x14ac:dyDescent="0.25">
      <c r="A510" s="5">
        <v>22331</v>
      </c>
      <c r="B510" s="6" t="str">
        <f>IFERROR(VLOOKUP(A510,'[2]Total Provider - Dec 2015'!$A$1:$K$1232,2,FALSE),"")</f>
        <v>Saudi National Hospital</v>
      </c>
      <c r="C510" s="7" t="str">
        <f>IFERROR(VLOOKUP(A510,'[2]Total Provider - Dec 2015'!$A$1:$K$1232,3,FALSE),"")</f>
        <v>NWS</v>
      </c>
      <c r="D510" s="7" t="str">
        <f>IFERROR(VLOOKUP(A510,'[2]Total Provider - Dec 2015'!$A$1:$K$1232,4,FALSE),"")</f>
        <v>Makkah</v>
      </c>
      <c r="E510" s="7" t="str">
        <f>IFERROR(VLOOKUP(A510,'[2]Total Provider - Dec 2015'!$A$1:$K$1232,5,FALSE),"")</f>
        <v>Makkah</v>
      </c>
      <c r="F510" s="7" t="str">
        <f>IFERROR(VLOOKUP(A510,'[2]Total Provider - Dec 2015'!$A$1:$K$1232,6,FALSE),"")</f>
        <v>Al Aziziya District,National Hospital Street</v>
      </c>
      <c r="G510" s="7" t="str">
        <f>IFERROR(VLOOKUP(A510,'[2]Total Provider - Dec 2015'!$A$1:$K$1232,7,FALSE),"")</f>
        <v>0125562177</v>
      </c>
      <c r="H510" s="10" t="str">
        <f>IFERROR(VLOOKUP(A510,'[2]Total Provider - Dec 2015'!$A$1:$K$1232,8,FALSE),"")</f>
        <v>حي العزيزية,شارع المستشفى الوطني</v>
      </c>
      <c r="I510" s="10" t="str">
        <f>IFERROR(VLOOKUP(A510,'[2]Total Provider - Dec 2015'!$A$1:$K$1232,9,FALSE),"")</f>
        <v>مكة المكرمة</v>
      </c>
      <c r="J510" s="10" t="str">
        <f>IFERROR(VLOOKUP(A510,'[2]Total Provider - Dec 2015'!$A$1:$K$1232,10,FALSE),"")</f>
        <v>مكة المكرمة</v>
      </c>
      <c r="K510" s="10" t="str">
        <f>IFERROR(VLOOKUP(A510,'[2]Total Provider - Dec 2015'!$A$1:$K$1232,11,FALSE),"")</f>
        <v>المستشفى الأهلي السعودي</v>
      </c>
    </row>
    <row r="511" spans="1:11" hidden="1" x14ac:dyDescent="0.25">
      <c r="A511" s="5">
        <v>22334</v>
      </c>
      <c r="B511" s="6" t="str">
        <f>IFERROR(VLOOKUP(A511,'[2]Total Provider - Dec 2015'!$A$1:$K$1232,2,FALSE),"")</f>
        <v>Pretty Smile Dental Clinic</v>
      </c>
      <c r="C511" s="7" t="str">
        <f>IFERROR(VLOOKUP(A511,'[2]Total Provider - Dec 2015'!$A$1:$K$1232,3,FALSE),"")</f>
        <v>NW2</v>
      </c>
      <c r="D511" s="7" t="str">
        <f>IFERROR(VLOOKUP(A511,'[2]Total Provider - Dec 2015'!$A$1:$K$1232,4,FALSE),"")</f>
        <v>Riyadh</v>
      </c>
      <c r="E511" s="7" t="str">
        <f>IFERROR(VLOOKUP(A511,'[2]Total Provider - Dec 2015'!$A$1:$K$1232,5,FALSE),"")</f>
        <v>Riyadh</v>
      </c>
      <c r="F511" s="7" t="str">
        <f>IFERROR(VLOOKUP(A511,'[2]Total Provider - Dec 2015'!$A$1:$K$1232,6,FALSE),"")</f>
        <v>Al Wadi District,Abo Bakr Al Sideq Street</v>
      </c>
      <c r="G511" s="7" t="str">
        <f>IFERROR(VLOOKUP(A511,'[2]Total Provider - Dec 2015'!$A$1:$K$1232,7,FALSE),"")</f>
        <v>0112243333</v>
      </c>
      <c r="H511" s="10" t="str">
        <f>IFERROR(VLOOKUP(A511,'[2]Total Provider - Dec 2015'!$A$1:$K$1232,8,FALSE),"")</f>
        <v>حي الوادي, شارع ابو بكر الصديق</v>
      </c>
      <c r="I511" s="10" t="str">
        <f>IFERROR(VLOOKUP(A511,'[2]Total Provider - Dec 2015'!$A$1:$K$1232,9,FALSE),"")</f>
        <v>الرياض</v>
      </c>
      <c r="J511" s="10" t="str">
        <f>IFERROR(VLOOKUP(A511,'[2]Total Provider - Dec 2015'!$A$1:$K$1232,10,FALSE),"")</f>
        <v>الرياض</v>
      </c>
      <c r="K511" s="10" t="str">
        <f>IFERROR(VLOOKUP(A511,'[2]Total Provider - Dec 2015'!$A$1:$K$1232,11,FALSE),"")</f>
        <v>مجمع عيادات مركز الأبتسامة الجميلة لطب الأسنان</v>
      </c>
    </row>
    <row r="512" spans="1:11" hidden="1" x14ac:dyDescent="0.25">
      <c r="A512" s="5">
        <v>22335</v>
      </c>
      <c r="B512" s="6" t="str">
        <f>IFERROR(VLOOKUP(A512,'[2]Total Provider - Dec 2015'!$A$1:$K$1232,2,FALSE),"")</f>
        <v>Dr Zahir Qadeeb Al Ban Specialist Clinics - 2</v>
      </c>
      <c r="C512" s="7" t="str">
        <f>IFERROR(VLOOKUP(A512,'[2]Total Provider - Dec 2015'!$A$1:$K$1232,3,FALSE),"")</f>
        <v>NW1</v>
      </c>
      <c r="D512" s="7" t="str">
        <f>IFERROR(VLOOKUP(A512,'[2]Total Provider - Dec 2015'!$A$1:$K$1232,4,FALSE),"")</f>
        <v>Makkah</v>
      </c>
      <c r="E512" s="7" t="str">
        <f>IFERROR(VLOOKUP(A512,'[2]Total Provider - Dec 2015'!$A$1:$K$1232,5,FALSE),"")</f>
        <v>Makkah</v>
      </c>
      <c r="F512" s="7" t="str">
        <f>IFERROR(VLOOKUP(A512,'[2]Total Provider - Dec 2015'!$A$1:$K$1232,6,FALSE),"")</f>
        <v>Al Azizia District, Abdullah Bin Hameed Street</v>
      </c>
      <c r="G512" s="7" t="str">
        <f>IFERROR(VLOOKUP(A512,'[2]Total Provider - Dec 2015'!$A$1:$K$1232,7,FALSE),"")</f>
        <v>0125587799</v>
      </c>
      <c r="H512" s="10" t="str">
        <f>IFERROR(VLOOKUP(A512,'[2]Total Provider - Dec 2015'!$A$1:$K$1232,8,FALSE),"")</f>
        <v>حي العزيزية, شارع عبدااله بن حميد</v>
      </c>
      <c r="I512" s="10" t="str">
        <f>IFERROR(VLOOKUP(A512,'[2]Total Provider - Dec 2015'!$A$1:$K$1232,9,FALSE),"")</f>
        <v>مكة المكرمة</v>
      </c>
      <c r="J512" s="10" t="str">
        <f>IFERROR(VLOOKUP(A512,'[2]Total Provider - Dec 2015'!$A$1:$K$1232,10,FALSE),"")</f>
        <v>مكة المكرمة</v>
      </c>
      <c r="K512" s="10" t="str">
        <f>IFERROR(VLOOKUP(A512,'[2]Total Provider - Dec 2015'!$A$1:$K$1232,11,FALSE),"")</f>
        <v>مجمع عيادات / د. زاهر قضيب البان رقم 2 بالعزيزية</v>
      </c>
    </row>
    <row r="513" spans="1:11" hidden="1" x14ac:dyDescent="0.25">
      <c r="A513" s="5">
        <v>22336</v>
      </c>
      <c r="B513" s="6" t="str">
        <f>IFERROR(VLOOKUP(A513,'[2]Total Provider - Dec 2015'!$A$1:$K$1232,2,FALSE),"")</f>
        <v>Dr Zahir And Dr Souad Clinics</v>
      </c>
      <c r="C513" s="7" t="str">
        <f>IFERROR(VLOOKUP(A513,'[2]Total Provider - Dec 2015'!$A$1:$K$1232,3,FALSE),"")</f>
        <v>NW1</v>
      </c>
      <c r="D513" s="7" t="str">
        <f>IFERROR(VLOOKUP(A513,'[2]Total Provider - Dec 2015'!$A$1:$K$1232,4,FALSE),"")</f>
        <v>Makkah</v>
      </c>
      <c r="E513" s="7" t="str">
        <f>IFERROR(VLOOKUP(A513,'[2]Total Provider - Dec 2015'!$A$1:$K$1232,5,FALSE),"")</f>
        <v>Makkah</v>
      </c>
      <c r="F513" s="7" t="str">
        <f>IFERROR(VLOOKUP(A513,'[2]Total Provider - Dec 2015'!$A$1:$K$1232,6,FALSE),"")</f>
        <v>Al Khansa'a District, Main Street</v>
      </c>
      <c r="G513" s="7" t="str">
        <f>IFERROR(VLOOKUP(A513,'[2]Total Provider - Dec 2015'!$A$1:$K$1232,7,FALSE),"")</f>
        <v>0125735201</v>
      </c>
      <c r="H513" s="10" t="str">
        <f>IFERROR(VLOOKUP(A513,'[2]Total Provider - Dec 2015'!$A$1:$K$1232,8,FALSE),"")</f>
        <v>حي الخنساء, الشارع العام</v>
      </c>
      <c r="I513" s="10" t="str">
        <f>IFERROR(VLOOKUP(A513,'[2]Total Provider - Dec 2015'!$A$1:$K$1232,9,FALSE),"")</f>
        <v>مكة المكرمة</v>
      </c>
      <c r="J513" s="10" t="str">
        <f>IFERROR(VLOOKUP(A513,'[2]Total Provider - Dec 2015'!$A$1:$K$1232,10,FALSE),"")</f>
        <v>مكة المكرمة</v>
      </c>
      <c r="K513" s="10" t="str">
        <f>IFERROR(VLOOKUP(A513,'[2]Total Provider - Dec 2015'!$A$1:$K$1232,11,FALSE),"")</f>
        <v>عيادات الطبيبان / زاهر و سعاد</v>
      </c>
    </row>
    <row r="514" spans="1:11" hidden="1" x14ac:dyDescent="0.25">
      <c r="A514" s="5">
        <v>22338</v>
      </c>
      <c r="B514" s="6" t="str">
        <f>IFERROR(VLOOKUP(A514,'[2]Total Provider - Dec 2015'!$A$1:$K$1232,2,FALSE),"")</f>
        <v>Dento Plast Center</v>
      </c>
      <c r="C514" s="7" t="str">
        <f>IFERROR(VLOOKUP(A514,'[2]Total Provider - Dec 2015'!$A$1:$K$1232,3,FALSE),"")</f>
        <v>NW2</v>
      </c>
      <c r="D514" s="7" t="str">
        <f>IFERROR(VLOOKUP(A514,'[2]Total Provider - Dec 2015'!$A$1:$K$1232,4,FALSE),"")</f>
        <v>Eastern Province</v>
      </c>
      <c r="E514" s="7" t="str">
        <f>IFERROR(VLOOKUP(A514,'[2]Total Provider - Dec 2015'!$A$1:$K$1232,5,FALSE),"")</f>
        <v>Dammam</v>
      </c>
      <c r="F514" s="7" t="str">
        <f>IFERROR(VLOOKUP(A514,'[2]Total Provider - Dec 2015'!$A$1:$K$1232,6,FALSE),"")</f>
        <v>Abdullah Fouad District, AL Shifaa, Bin Sena Street</v>
      </c>
      <c r="G514" s="7" t="str">
        <f>IFERROR(VLOOKUP(A514,'[2]Total Provider - Dec 2015'!$A$1:$K$1232,7,FALSE),"")</f>
        <v>0138253050</v>
      </c>
      <c r="H514" s="10" t="str">
        <f>IFERROR(VLOOKUP(A514,'[2]Total Provider - Dec 2015'!$A$1:$K$1232,8,FALSE),"")</f>
        <v>حي عبدالله فؤاد (الشفاء) شارع ابن سينا</v>
      </c>
      <c r="I514" s="10" t="str">
        <f>IFERROR(VLOOKUP(A514,'[2]Total Provider - Dec 2015'!$A$1:$K$1232,9,FALSE),"")</f>
        <v>الدمام</v>
      </c>
      <c r="J514" s="10" t="str">
        <f>IFERROR(VLOOKUP(A514,'[2]Total Provider - Dec 2015'!$A$1:$K$1232,10,FALSE),"")</f>
        <v>المنطقة الشرقية</v>
      </c>
      <c r="K514" s="10" t="str">
        <f>IFERROR(VLOOKUP(A514,'[2]Total Provider - Dec 2015'!$A$1:$K$1232,11,FALSE),"")</f>
        <v>مجمع مركز تجميل الأسنان / مجمع مركز تجميل الأسنان (في الدمام)</v>
      </c>
    </row>
    <row r="515" spans="1:11" hidden="1" x14ac:dyDescent="0.25">
      <c r="A515" s="5">
        <v>22339</v>
      </c>
      <c r="B515" s="6" t="str">
        <f>IFERROR(VLOOKUP(A515,'[2]Total Provider - Dec 2015'!$A$1:$K$1232,2,FALSE),"")</f>
        <v>Dr Zahir Qadeeb Al Ban Specialist Clinic - 1</v>
      </c>
      <c r="C515" s="7" t="str">
        <f>IFERROR(VLOOKUP(A515,'[2]Total Provider - Dec 2015'!$A$1:$K$1232,3,FALSE),"")</f>
        <v>NW1</v>
      </c>
      <c r="D515" s="7" t="str">
        <f>IFERROR(VLOOKUP(A515,'[2]Total Provider - Dec 2015'!$A$1:$K$1232,4,FALSE),"")</f>
        <v>Makkah</v>
      </c>
      <c r="E515" s="7" t="str">
        <f>IFERROR(VLOOKUP(A515,'[2]Total Provider - Dec 2015'!$A$1:$K$1232,5,FALSE),"")</f>
        <v>Makkah</v>
      </c>
      <c r="F515" s="7" t="str">
        <f>IFERROR(VLOOKUP(A515,'[2]Total Provider - Dec 2015'!$A$1:$K$1232,6,FALSE),"")</f>
        <v>Al Rosefa Didtrict</v>
      </c>
      <c r="G515" s="7" t="str">
        <f>IFERROR(VLOOKUP(A515,'[2]Total Provider - Dec 2015'!$A$1:$K$1232,7,FALSE),"")</f>
        <v>0125400004</v>
      </c>
      <c r="H515" s="10" t="str">
        <f>IFERROR(VLOOKUP(A515,'[2]Total Provider - Dec 2015'!$A$1:$K$1232,8,FALSE),"")</f>
        <v>حي الرصيفه</v>
      </c>
      <c r="I515" s="10" t="str">
        <f>IFERROR(VLOOKUP(A515,'[2]Total Provider - Dec 2015'!$A$1:$K$1232,9,FALSE),"")</f>
        <v>مكة المكرمة</v>
      </c>
      <c r="J515" s="10" t="str">
        <f>IFERROR(VLOOKUP(A515,'[2]Total Provider - Dec 2015'!$A$1:$K$1232,10,FALSE),"")</f>
        <v>مكة المكرمة</v>
      </c>
      <c r="K515" s="10" t="str">
        <f>IFERROR(VLOOKUP(A515,'[2]Total Provider - Dec 2015'!$A$1:$K$1232,11,FALSE),"")</f>
        <v>عيادات الطبيب زاهر قضيب البان التخصصية</v>
      </c>
    </row>
    <row r="516" spans="1:11" hidden="1" x14ac:dyDescent="0.25">
      <c r="A516" s="5">
        <v>22341</v>
      </c>
      <c r="B516" s="6" t="str">
        <f>IFERROR(VLOOKUP(A516,'[2]Total Provider - Dec 2015'!$A$1:$K$1232,2,FALSE),"")</f>
        <v>Al Tarf Charity Dispensary</v>
      </c>
      <c r="C516" s="7" t="str">
        <f>IFERROR(VLOOKUP(A516,'[2]Total Provider - Dec 2015'!$A$1:$K$1232,3,FALSE),"")</f>
        <v>NWS</v>
      </c>
      <c r="D516" s="7" t="str">
        <f>IFERROR(VLOOKUP(A516,'[2]Total Provider - Dec 2015'!$A$1:$K$1232,4,FALSE),"")</f>
        <v>Eastern Province</v>
      </c>
      <c r="E516" s="7" t="str">
        <f>IFERROR(VLOOKUP(A516,'[2]Total Provider - Dec 2015'!$A$1:$K$1232,5,FALSE),"")</f>
        <v>Al Ahsa</v>
      </c>
      <c r="F516" s="7" t="str">
        <f>IFERROR(VLOOKUP(A516,'[2]Total Provider - Dec 2015'!$A$1:$K$1232,6,FALSE),"")</f>
        <v>Al Qadeh District, Main Street</v>
      </c>
      <c r="G516" s="7" t="str">
        <f>IFERROR(VLOOKUP(A516,'[2]Total Provider - Dec 2015'!$A$1:$K$1232,7,FALSE),"")</f>
        <v>0138558513</v>
      </c>
      <c r="H516" s="10" t="str">
        <f>IFERROR(VLOOKUP(A516,'[2]Total Provider - Dec 2015'!$A$1:$K$1232,8,FALSE),"")</f>
        <v>حي القديح, الشارع العام</v>
      </c>
      <c r="I516" s="10" t="str">
        <f>IFERROR(VLOOKUP(A516,'[2]Total Provider - Dec 2015'!$A$1:$K$1232,9,FALSE),"")</f>
        <v>الأحساء</v>
      </c>
      <c r="J516" s="10" t="str">
        <f>IFERROR(VLOOKUP(A516,'[2]Total Provider - Dec 2015'!$A$1:$K$1232,10,FALSE),"")</f>
        <v>المنطقة الشرقية</v>
      </c>
      <c r="K516" s="10" t="str">
        <f>IFERROR(VLOOKUP(A516,'[2]Total Provider - Dec 2015'!$A$1:$K$1232,11,FALSE),"")</f>
        <v>مستوصف جمعية الطرف الخيريه بالأحساء</v>
      </c>
    </row>
    <row r="517" spans="1:11" hidden="1" x14ac:dyDescent="0.25">
      <c r="A517" s="5">
        <v>22342</v>
      </c>
      <c r="B517" s="6" t="str">
        <f>IFERROR(VLOOKUP(A517,'[2]Total Provider - Dec 2015'!$A$1:$K$1232,2,FALSE),"")</f>
        <v>Wahat Al Shifa Complex</v>
      </c>
      <c r="C517" s="7" t="str">
        <f>IFERROR(VLOOKUP(A517,'[2]Total Provider - Dec 2015'!$A$1:$K$1232,3,FALSE),"")</f>
        <v>NWS</v>
      </c>
      <c r="D517" s="7" t="str">
        <f>IFERROR(VLOOKUP(A517,'[2]Total Provider - Dec 2015'!$A$1:$K$1232,4,FALSE),"")</f>
        <v>Madinah</v>
      </c>
      <c r="E517" s="7" t="str">
        <f>IFERROR(VLOOKUP(A517,'[2]Total Provider - Dec 2015'!$A$1:$K$1232,5,FALSE),"")</f>
        <v>Madinah</v>
      </c>
      <c r="F517" s="7" t="str">
        <f>IFERROR(VLOOKUP(A517,'[2]Total Provider - Dec 2015'!$A$1:$K$1232,6,FALSE),"")</f>
        <v>At the beginning of Al Oyon Road, Sultana Street</v>
      </c>
      <c r="G517" s="7" t="str">
        <f>IFERROR(VLOOKUP(A517,'[2]Total Provider - Dec 2015'!$A$1:$K$1232,7,FALSE),"")</f>
        <v>0146571145</v>
      </c>
      <c r="H517" s="10" t="str">
        <f>IFERROR(VLOOKUP(A517,'[2]Total Provider - Dec 2015'!$A$1:$K$1232,8,FALSE),"")</f>
        <v>أول طريق العيون المتفرع من سلطانه</v>
      </c>
      <c r="I517" s="10" t="str">
        <f>IFERROR(VLOOKUP(A517,'[2]Total Provider - Dec 2015'!$A$1:$K$1232,9,FALSE),"")</f>
        <v>المدينة المنورة</v>
      </c>
      <c r="J517" s="10" t="str">
        <f>IFERROR(VLOOKUP(A517,'[2]Total Provider - Dec 2015'!$A$1:$K$1232,10,FALSE),"")</f>
        <v>المدينة المنورة</v>
      </c>
      <c r="K517" s="10" t="str">
        <f>IFERROR(VLOOKUP(A517,'[2]Total Provider - Dec 2015'!$A$1:$K$1232,11,FALSE),"")</f>
        <v>مجمع عيادات واحة الشفاء</v>
      </c>
    </row>
    <row r="518" spans="1:11" hidden="1" x14ac:dyDescent="0.25">
      <c r="A518" s="5">
        <v>22344</v>
      </c>
      <c r="B518" s="6" t="str">
        <f>IFERROR(VLOOKUP(A518,'[2]Total Provider - Dec 2015'!$A$1:$K$1232,2,FALSE),"")</f>
        <v>Ebtesamaat Al Nojoom Medical Center</v>
      </c>
      <c r="C518" s="7" t="str">
        <f>IFERROR(VLOOKUP(A518,'[2]Total Provider - Dec 2015'!$A$1:$K$1232,3,FALSE),"")</f>
        <v>NW5</v>
      </c>
      <c r="D518" s="7" t="str">
        <f>IFERROR(VLOOKUP(A518,'[2]Total Provider - Dec 2015'!$A$1:$K$1232,4,FALSE),"")</f>
        <v>Makkah</v>
      </c>
      <c r="E518" s="7" t="str">
        <f>IFERROR(VLOOKUP(A518,'[2]Total Provider - Dec 2015'!$A$1:$K$1232,5,FALSE),"")</f>
        <v>Jeddah</v>
      </c>
      <c r="F518" s="7" t="str">
        <f>IFERROR(VLOOKUP(A518,'[2]Total Provider - Dec 2015'!$A$1:$K$1232,6,FALSE),"")</f>
        <v>Al Nayeem District, Prince Sultan Street</v>
      </c>
      <c r="G518" s="7" t="str">
        <f>IFERROR(VLOOKUP(A518,'[2]Total Provider - Dec 2015'!$A$1:$K$1232,7,FALSE),"")</f>
        <v>0126554232</v>
      </c>
      <c r="H518" s="10" t="str">
        <f>IFERROR(VLOOKUP(A518,'[2]Total Provider - Dec 2015'!$A$1:$K$1232,8,FALSE),"")</f>
        <v>حي النعيم, شارع الأمير سلطان</v>
      </c>
      <c r="I518" s="10" t="str">
        <f>IFERROR(VLOOKUP(A518,'[2]Total Provider - Dec 2015'!$A$1:$K$1232,9,FALSE),"")</f>
        <v>جدة</v>
      </c>
      <c r="J518" s="10" t="str">
        <f>IFERROR(VLOOKUP(A518,'[2]Total Provider - Dec 2015'!$A$1:$K$1232,10,FALSE),"")</f>
        <v>مكة المكرمة</v>
      </c>
      <c r="K518" s="10" t="str">
        <f>IFERROR(VLOOKUP(A518,'[2]Total Provider - Dec 2015'!$A$1:$K$1232,11,FALSE),"")</f>
        <v>مجمع ابتسامات النجوم</v>
      </c>
    </row>
    <row r="519" spans="1:11" hidden="1" x14ac:dyDescent="0.25">
      <c r="A519" s="5">
        <v>22348</v>
      </c>
      <c r="B519" s="6" t="str">
        <f>IFERROR(VLOOKUP(A519,'[2]Total Provider - Dec 2015'!$A$1:$K$1232,2,FALSE),"")</f>
        <v>Bin Rushd Medical Center</v>
      </c>
      <c r="C519" s="7" t="str">
        <f>IFERROR(VLOOKUP(A519,'[2]Total Provider - Dec 2015'!$A$1:$K$1232,3,FALSE),"")</f>
        <v>NW1</v>
      </c>
      <c r="D519" s="7" t="str">
        <f>IFERROR(VLOOKUP(A519,'[2]Total Provider - Dec 2015'!$A$1:$K$1232,4,FALSE),"")</f>
        <v>Riyadh</v>
      </c>
      <c r="E519" s="7" t="str">
        <f>IFERROR(VLOOKUP(A519,'[2]Total Provider - Dec 2015'!$A$1:$K$1232,5,FALSE),"")</f>
        <v>Riyadh</v>
      </c>
      <c r="F519" s="7" t="str">
        <f>IFERROR(VLOOKUP(A519,'[2]Total Provider - Dec 2015'!$A$1:$K$1232,6,FALSE),"")</f>
        <v>Al Olaya District, King Fahad Road</v>
      </c>
      <c r="G519" s="7" t="str">
        <f>IFERROR(VLOOKUP(A519,'[2]Total Provider - Dec 2015'!$A$1:$K$1232,7,FALSE),"")</f>
        <v>0114613131</v>
      </c>
      <c r="H519" s="10" t="str">
        <f>IFERROR(VLOOKUP(A519,'[2]Total Provider - Dec 2015'!$A$1:$K$1232,8,FALSE),"")</f>
        <v>حي العليا, شارع الملك فهد</v>
      </c>
      <c r="I519" s="10" t="str">
        <f>IFERROR(VLOOKUP(A519,'[2]Total Provider - Dec 2015'!$A$1:$K$1232,9,FALSE),"")</f>
        <v>الرياض</v>
      </c>
      <c r="J519" s="10" t="str">
        <f>IFERROR(VLOOKUP(A519,'[2]Total Provider - Dec 2015'!$A$1:$K$1232,10,FALSE),"")</f>
        <v>الرياض</v>
      </c>
      <c r="K519" s="10" t="str">
        <f>IFERROR(VLOOKUP(A519,'[2]Total Provider - Dec 2015'!$A$1:$K$1232,11,FALSE),"")</f>
        <v>مجمع طريق العلاج الطبي (1)</v>
      </c>
    </row>
    <row r="520" spans="1:11" hidden="1" x14ac:dyDescent="0.25">
      <c r="A520" s="5">
        <v>22349</v>
      </c>
      <c r="B520" s="6" t="str">
        <f>IFERROR(VLOOKUP(A520,'[2]Total Provider - Dec 2015'!$A$1:$K$1232,2,FALSE),"")</f>
        <v>Al Barrak Medical Complex</v>
      </c>
      <c r="C520" s="7" t="str">
        <f>IFERROR(VLOOKUP(A520,'[2]Total Provider - Dec 2015'!$A$1:$K$1232,3,FALSE),"")</f>
        <v>NWS</v>
      </c>
      <c r="D520" s="7" t="str">
        <f>IFERROR(VLOOKUP(A520,'[2]Total Provider - Dec 2015'!$A$1:$K$1232,4,FALSE),"")</f>
        <v>Riyadh</v>
      </c>
      <c r="E520" s="7" t="str">
        <f>IFERROR(VLOOKUP(A520,'[2]Total Provider - Dec 2015'!$A$1:$K$1232,5,FALSE),"")</f>
        <v>Riyadh</v>
      </c>
      <c r="F520" s="7" t="str">
        <f>IFERROR(VLOOKUP(A520,'[2]Total Provider - Dec 2015'!$A$1:$K$1232,6,FALSE),"")</f>
        <v xml:space="preserve"> Al Tweeq District, Khadija Bint Khowyled Street</v>
      </c>
      <c r="G520" s="7" t="str">
        <f>IFERROR(VLOOKUP(A520,'[2]Total Provider - Dec 2015'!$A$1:$K$1232,7,FALSE),"")</f>
        <v>0112620407</v>
      </c>
      <c r="H520" s="10" t="str">
        <f>IFERROR(VLOOKUP(A520,'[2]Total Provider - Dec 2015'!$A$1:$K$1232,8,FALSE),"")</f>
        <v>حي طويق, شارع خديجه بنت خويلد</v>
      </c>
      <c r="I520" s="10" t="str">
        <f>IFERROR(VLOOKUP(A520,'[2]Total Provider - Dec 2015'!$A$1:$K$1232,9,FALSE),"")</f>
        <v>الرياض</v>
      </c>
      <c r="J520" s="10" t="str">
        <f>IFERROR(VLOOKUP(A520,'[2]Total Provider - Dec 2015'!$A$1:$K$1232,10,FALSE),"")</f>
        <v>الرياض</v>
      </c>
      <c r="K520" s="10" t="str">
        <f>IFERROR(VLOOKUP(A520,'[2]Total Provider - Dec 2015'!$A$1:$K$1232,11,FALSE),"")</f>
        <v>مجمع البراك الطبي</v>
      </c>
    </row>
    <row r="521" spans="1:11" hidden="1" x14ac:dyDescent="0.25">
      <c r="A521" s="5">
        <v>22351</v>
      </c>
      <c r="B521" s="6" t="str">
        <f>IFERROR(VLOOKUP(A521,'[2]Total Provider - Dec 2015'!$A$1:$K$1232,2,FALSE),"")</f>
        <v>Sahha Al Riyadh Polyclinic &amp; Surgical Center</v>
      </c>
      <c r="C521" s="7" t="str">
        <f>IFERROR(VLOOKUP(A521,'[2]Total Provider - Dec 2015'!$A$1:$K$1232,3,FALSE),"")</f>
        <v>NWS</v>
      </c>
      <c r="D521" s="7" t="str">
        <f>IFERROR(VLOOKUP(A521,'[2]Total Provider - Dec 2015'!$A$1:$K$1232,4,FALSE),"")</f>
        <v>Riyadh</v>
      </c>
      <c r="E521" s="7" t="str">
        <f>IFERROR(VLOOKUP(A521,'[2]Total Provider - Dec 2015'!$A$1:$K$1232,5,FALSE),"")</f>
        <v>Riyadh</v>
      </c>
      <c r="F521" s="7" t="str">
        <f>IFERROR(VLOOKUP(A521,'[2]Total Provider - Dec 2015'!$A$1:$K$1232,6,FALSE),"")</f>
        <v>Al Batha, Al Ghorabi Main Street</v>
      </c>
      <c r="G521" s="7" t="str">
        <f>IFERROR(VLOOKUP(A521,'[2]Total Provider - Dec 2015'!$A$1:$K$1232,7,FALSE),"")</f>
        <v>0114082990</v>
      </c>
      <c r="H521" s="10" t="str">
        <f>IFERROR(VLOOKUP(A521,'[2]Total Provider - Dec 2015'!$A$1:$K$1232,8,FALSE),"")</f>
        <v>البطحاء, شارع الغرابي العام</v>
      </c>
      <c r="I521" s="10" t="str">
        <f>IFERROR(VLOOKUP(A521,'[2]Total Provider - Dec 2015'!$A$1:$K$1232,9,FALSE),"")</f>
        <v>الرياض</v>
      </c>
      <c r="J521" s="10" t="str">
        <f>IFERROR(VLOOKUP(A521,'[2]Total Provider - Dec 2015'!$A$1:$K$1232,10,FALSE),"")</f>
        <v>الرياض</v>
      </c>
      <c r="K521" s="10" t="str">
        <f>IFERROR(VLOOKUP(A521,'[2]Total Provider - Dec 2015'!$A$1:$K$1232,11,FALSE),"")</f>
        <v>مجمع عيادات الصحه للكل (2)</v>
      </c>
    </row>
    <row r="522" spans="1:11" hidden="1" x14ac:dyDescent="0.25">
      <c r="A522" s="5">
        <v>22352</v>
      </c>
      <c r="B522" s="6" t="str">
        <f>IFERROR(VLOOKUP(A522,'[2]Total Provider - Dec 2015'!$A$1:$K$1232,2,FALSE),"")</f>
        <v>Shoroq Medical Center</v>
      </c>
      <c r="C522" s="7" t="str">
        <f>IFERROR(VLOOKUP(A522,'[2]Total Provider - Dec 2015'!$A$1:$K$1232,3,FALSE),"")</f>
        <v>NWS</v>
      </c>
      <c r="D522" s="7" t="str">
        <f>IFERROR(VLOOKUP(A522,'[2]Total Provider - Dec 2015'!$A$1:$K$1232,4,FALSE),"")</f>
        <v>Riyadh</v>
      </c>
      <c r="E522" s="7" t="str">
        <f>IFERROR(VLOOKUP(A522,'[2]Total Provider - Dec 2015'!$A$1:$K$1232,5,FALSE),"")</f>
        <v>Riyadh</v>
      </c>
      <c r="F522" s="7" t="str">
        <f>IFERROR(VLOOKUP(A522,'[2]Total Provider - Dec 2015'!$A$1:$K$1232,6,FALSE),"")</f>
        <v xml:space="preserve"> Al Khalij District, Ibn Al Haytham Street</v>
      </c>
      <c r="G522" s="7" t="str">
        <f>IFERROR(VLOOKUP(A522,'[2]Total Provider - Dec 2015'!$A$1:$K$1232,7,FALSE),"")</f>
        <v>0112339494</v>
      </c>
      <c r="H522" s="10" t="str">
        <f>IFERROR(VLOOKUP(A522,'[2]Total Provider - Dec 2015'!$A$1:$K$1232,8,FALSE),"")</f>
        <v>حي الخليج, شارع ابن الهيثم</v>
      </c>
      <c r="I522" s="10" t="str">
        <f>IFERROR(VLOOKUP(A522,'[2]Total Provider - Dec 2015'!$A$1:$K$1232,9,FALSE),"")</f>
        <v>الرياض</v>
      </c>
      <c r="J522" s="10" t="str">
        <f>IFERROR(VLOOKUP(A522,'[2]Total Provider - Dec 2015'!$A$1:$K$1232,10,FALSE),"")</f>
        <v>الرياض</v>
      </c>
      <c r="K522" s="10" t="str">
        <f>IFERROR(VLOOKUP(A522,'[2]Total Provider - Dec 2015'!$A$1:$K$1232,11,FALSE),"")</f>
        <v>مجمع عيادات طب الشروق الطبي (1)</v>
      </c>
    </row>
    <row r="523" spans="1:11" hidden="1" x14ac:dyDescent="0.25">
      <c r="A523" s="5">
        <v>22353</v>
      </c>
      <c r="B523" s="6" t="str">
        <f>IFERROR(VLOOKUP(A523,'[2]Total Provider - Dec 2015'!$A$1:$K$1232,2,FALSE),"")</f>
        <v>Right Treatment Medical Center</v>
      </c>
      <c r="C523" s="7" t="str">
        <f>IFERROR(VLOOKUP(A523,'[2]Total Provider - Dec 2015'!$A$1:$K$1232,3,FALSE),"")</f>
        <v>NW2</v>
      </c>
      <c r="D523" s="7" t="str">
        <f>IFERROR(VLOOKUP(A523,'[2]Total Provider - Dec 2015'!$A$1:$K$1232,4,FALSE),"")</f>
        <v>Riyadh</v>
      </c>
      <c r="E523" s="7" t="str">
        <f>IFERROR(VLOOKUP(A523,'[2]Total Provider - Dec 2015'!$A$1:$K$1232,5,FALSE),"")</f>
        <v>Riyadh</v>
      </c>
      <c r="F523" s="7" t="str">
        <f>IFERROR(VLOOKUP(A523,'[2]Total Provider - Dec 2015'!$A$1:$K$1232,6,FALSE),"")</f>
        <v>Al Swaide District, Main Swaide Street</v>
      </c>
      <c r="G523" s="7" t="str">
        <f>IFERROR(VLOOKUP(A523,'[2]Total Provider - Dec 2015'!$A$1:$K$1232,7,FALSE),"")</f>
        <v>014268000</v>
      </c>
      <c r="H523" s="10" t="str">
        <f>IFERROR(VLOOKUP(A523,'[2]Total Provider - Dec 2015'!$A$1:$K$1232,8,FALSE),"")</f>
        <v>حي السويدي, شارع السويدي العام</v>
      </c>
      <c r="I523" s="10" t="str">
        <f>IFERROR(VLOOKUP(A523,'[2]Total Provider - Dec 2015'!$A$1:$K$1232,9,FALSE),"")</f>
        <v>الرياض</v>
      </c>
      <c r="J523" s="10" t="str">
        <f>IFERROR(VLOOKUP(A523,'[2]Total Provider - Dec 2015'!$A$1:$K$1232,10,FALSE),"")</f>
        <v>الرياض</v>
      </c>
      <c r="K523" s="10" t="str">
        <f>IFERROR(VLOOKUP(A523,'[2]Total Provider - Dec 2015'!$A$1:$K$1232,11,FALSE),"")</f>
        <v>مجمع طريق العلاج الطبي (1)</v>
      </c>
    </row>
    <row r="524" spans="1:11" hidden="1" x14ac:dyDescent="0.25">
      <c r="A524" s="5">
        <v>22354</v>
      </c>
      <c r="B524" s="6" t="str">
        <f>IFERROR(VLOOKUP(A524,'[2]Total Provider - Dec 2015'!$A$1:$K$1232,2,FALSE),"")</f>
        <v>Atebba Al Madina Polyclinic</v>
      </c>
      <c r="C524" s="7" t="str">
        <f>IFERROR(VLOOKUP(A524,'[2]Total Provider - Dec 2015'!$A$1:$K$1232,3,FALSE),"")</f>
        <v>NWS</v>
      </c>
      <c r="D524" s="7" t="str">
        <f>IFERROR(VLOOKUP(A524,'[2]Total Provider - Dec 2015'!$A$1:$K$1232,4,FALSE),"")</f>
        <v>Madinah</v>
      </c>
      <c r="E524" s="7" t="str">
        <f>IFERROR(VLOOKUP(A524,'[2]Total Provider - Dec 2015'!$A$1:$K$1232,5,FALSE),"")</f>
        <v>Madinah</v>
      </c>
      <c r="F524" s="7" t="str">
        <f>IFERROR(VLOOKUP(A524,'[2]Total Provider - Dec 2015'!$A$1:$K$1232,6,FALSE),"")</f>
        <v>Ibn Haretha District, Airport Road</v>
      </c>
      <c r="G524" s="7" t="str">
        <f>IFERROR(VLOOKUP(A524,'[2]Total Provider - Dec 2015'!$A$1:$K$1232,7,FALSE),"")</f>
        <v>0148375344</v>
      </c>
      <c r="H524" s="10" t="str">
        <f>IFERROR(VLOOKUP(A524,'[2]Total Provider - Dec 2015'!$A$1:$K$1232,8,FALSE),"")</f>
        <v>حي ابن حارثه, طريق المطار</v>
      </c>
      <c r="I524" s="10" t="str">
        <f>IFERROR(VLOOKUP(A524,'[2]Total Provider - Dec 2015'!$A$1:$K$1232,9,FALSE),"")</f>
        <v>المدينة المنورة</v>
      </c>
      <c r="J524" s="10" t="str">
        <f>IFERROR(VLOOKUP(A524,'[2]Total Provider - Dec 2015'!$A$1:$K$1232,10,FALSE),"")</f>
        <v>المدينة المنورة</v>
      </c>
      <c r="K524" s="10" t="str">
        <f>IFERROR(VLOOKUP(A524,'[2]Total Provider - Dec 2015'!$A$1:$K$1232,11,FALSE),"")</f>
        <v>مستوصف اطباء المدينه الخاص</v>
      </c>
    </row>
    <row r="525" spans="1:11" hidden="1" x14ac:dyDescent="0.25">
      <c r="A525" s="5">
        <v>22356</v>
      </c>
      <c r="B525" s="6" t="str">
        <f>IFERROR(VLOOKUP(A525,'[2]Total Provider - Dec 2015'!$A$1:$K$1232,2,FALSE),"")</f>
        <v>Al Badr Medical Complex</v>
      </c>
      <c r="C525" s="7" t="str">
        <f>IFERROR(VLOOKUP(A525,'[2]Total Provider - Dec 2015'!$A$1:$K$1232,3,FALSE),"")</f>
        <v>NWR</v>
      </c>
      <c r="D525" s="7" t="str">
        <f>IFERROR(VLOOKUP(A525,'[2]Total Provider - Dec 2015'!$A$1:$K$1232,4,FALSE),"")</f>
        <v>Makkah</v>
      </c>
      <c r="E525" s="7" t="str">
        <f>IFERROR(VLOOKUP(A525,'[2]Total Provider - Dec 2015'!$A$1:$K$1232,5,FALSE),"")</f>
        <v>Makkah</v>
      </c>
      <c r="F525" s="7" t="str">
        <f>IFERROR(VLOOKUP(A525,'[2]Total Provider - Dec 2015'!$A$1:$K$1232,6,FALSE),"")</f>
        <v>Al Adl District-Jabal Al Noor Square-Mohammad Al Jemai Building</v>
      </c>
      <c r="G525" s="7" t="str">
        <f>IFERROR(VLOOKUP(A525,'[2]Total Provider - Dec 2015'!$A$1:$K$1232,7,FALSE),"")</f>
        <v>0125533770</v>
      </c>
      <c r="H525" s="10" t="str">
        <f>IFERROR(VLOOKUP(A525,'[2]Total Provider - Dec 2015'!$A$1:$K$1232,8,FALSE),"")</f>
        <v>حى العدل-ميدان جبل النور-عمارة محمد الجميعي</v>
      </c>
      <c r="I525" s="10" t="str">
        <f>IFERROR(VLOOKUP(A525,'[2]Total Provider - Dec 2015'!$A$1:$K$1232,9,FALSE),"")</f>
        <v>مكة المكرمة</v>
      </c>
      <c r="J525" s="10" t="str">
        <f>IFERROR(VLOOKUP(A525,'[2]Total Provider - Dec 2015'!$A$1:$K$1232,10,FALSE),"")</f>
        <v>مكة المكرمة</v>
      </c>
      <c r="K525" s="10" t="str">
        <f>IFERROR(VLOOKUP(A525,'[2]Total Provider - Dec 2015'!$A$1:$K$1232,11,FALSE),"")</f>
        <v>مجمع عيادات البدر الطبية رقم(3) بالعدل</v>
      </c>
    </row>
    <row r="526" spans="1:11" hidden="1" x14ac:dyDescent="0.25">
      <c r="A526" s="5">
        <v>22359</v>
      </c>
      <c r="B526" s="6" t="str">
        <f>IFERROR(VLOOKUP(A526,'[2]Total Provider - Dec 2015'!$A$1:$K$1232,2,FALSE),"")</f>
        <v>Al Mokhtar Polyclinic</v>
      </c>
      <c r="C526" s="7" t="str">
        <f>IFERROR(VLOOKUP(A526,'[2]Total Provider - Dec 2015'!$A$1:$K$1232,3,FALSE),"")</f>
        <v>NWS</v>
      </c>
      <c r="D526" s="7" t="str">
        <f>IFERROR(VLOOKUP(A526,'[2]Total Provider - Dec 2015'!$A$1:$K$1232,4,FALSE),"")</f>
        <v>Makkah</v>
      </c>
      <c r="E526" s="7" t="str">
        <f>IFERROR(VLOOKUP(A526,'[2]Total Provider - Dec 2015'!$A$1:$K$1232,5,FALSE),"")</f>
        <v>Taif</v>
      </c>
      <c r="F526" s="7" t="str">
        <f>IFERROR(VLOOKUP(A526,'[2]Total Provider - Dec 2015'!$A$1:$K$1232,6,FALSE),"")</f>
        <v>Al Haweya, King Fahad Sports City</v>
      </c>
      <c r="G526" s="7" t="str">
        <f>IFERROR(VLOOKUP(A526,'[2]Total Provider - Dec 2015'!$A$1:$K$1232,7,FALSE),"")</f>
        <v>0127252702</v>
      </c>
      <c r="H526" s="10" t="str">
        <f>IFERROR(VLOOKUP(A526,'[2]Total Provider - Dec 2015'!$A$1:$K$1232,8,FALSE),"")</f>
        <v>الحوية, شارع مدينة الملك فهد الرياضيه</v>
      </c>
      <c r="I526" s="10" t="str">
        <f>IFERROR(VLOOKUP(A526,'[2]Total Provider - Dec 2015'!$A$1:$K$1232,9,FALSE),"")</f>
        <v>الطائف</v>
      </c>
      <c r="J526" s="10" t="str">
        <f>IFERROR(VLOOKUP(A526,'[2]Total Provider - Dec 2015'!$A$1:$K$1232,10,FALSE),"")</f>
        <v>مكة المكرمة</v>
      </c>
      <c r="K526" s="10" t="str">
        <f>IFERROR(VLOOKUP(A526,'[2]Total Provider - Dec 2015'!$A$1:$K$1232,11,FALSE),"")</f>
        <v>مستوصف المختار الأهلي</v>
      </c>
    </row>
    <row r="527" spans="1:11" hidden="1" x14ac:dyDescent="0.25">
      <c r="A527" s="5">
        <v>22360</v>
      </c>
      <c r="B527" s="6" t="str">
        <f>IFERROR(VLOOKUP(A527,'[2]Total Provider - Dec 2015'!$A$1:$K$1232,2,FALSE),"")</f>
        <v>Al Ausrah Clinic - Taif</v>
      </c>
      <c r="C527" s="7" t="str">
        <f>IFERROR(VLOOKUP(A527,'[2]Total Provider - Dec 2015'!$A$1:$K$1232,3,FALSE),"")</f>
        <v>NWS</v>
      </c>
      <c r="D527" s="7" t="str">
        <f>IFERROR(VLOOKUP(A527,'[2]Total Provider - Dec 2015'!$A$1:$K$1232,4,FALSE),"")</f>
        <v>Makkah</v>
      </c>
      <c r="E527" s="7" t="str">
        <f>IFERROR(VLOOKUP(A527,'[2]Total Provider - Dec 2015'!$A$1:$K$1232,5,FALSE),"")</f>
        <v>Taif</v>
      </c>
      <c r="F527" s="7" t="str">
        <f>IFERROR(VLOOKUP(A527,'[2]Total Provider - Dec 2015'!$A$1:$K$1232,6,FALSE),"")</f>
        <v>Al Shohada'a Al Shmaleya, Al Ghzale Street</v>
      </c>
      <c r="G527" s="7" t="str">
        <f>IFERROR(VLOOKUP(A527,'[2]Total Provider - Dec 2015'!$A$1:$K$1232,7,FALSE),"")</f>
        <v>0127466980</v>
      </c>
      <c r="H527" s="10" t="str">
        <f>IFERROR(VLOOKUP(A527,'[2]Total Provider - Dec 2015'!$A$1:$K$1232,8,FALSE),"")</f>
        <v>حي الشهداء الشماليه, شارع الغزالي</v>
      </c>
      <c r="I527" s="10" t="str">
        <f>IFERROR(VLOOKUP(A527,'[2]Total Provider - Dec 2015'!$A$1:$K$1232,9,FALSE),"")</f>
        <v>الطائف</v>
      </c>
      <c r="J527" s="10" t="str">
        <f>IFERROR(VLOOKUP(A527,'[2]Total Provider - Dec 2015'!$A$1:$K$1232,10,FALSE),"")</f>
        <v>مكة المكرمة</v>
      </c>
      <c r="K527" s="10" t="str">
        <f>IFERROR(VLOOKUP(A527,'[2]Total Provider - Dec 2015'!$A$1:$K$1232,11,FALSE),"")</f>
        <v>مستوصف الأسره رقم (1)</v>
      </c>
    </row>
    <row r="528" spans="1:11" hidden="1" x14ac:dyDescent="0.25">
      <c r="A528" s="5">
        <v>22361</v>
      </c>
      <c r="B528" s="6" t="str">
        <f>IFERROR(VLOOKUP(A528,'[2]Total Provider - Dec 2015'!$A$1:$K$1232,2,FALSE),"")</f>
        <v>Wesam Optical</v>
      </c>
      <c r="C528" s="7" t="str">
        <f>IFERROR(VLOOKUP(A528,'[2]Total Provider - Dec 2015'!$A$1:$K$1232,3,FALSE),"")</f>
        <v>NWS</v>
      </c>
      <c r="D528" s="7" t="str">
        <f>IFERROR(VLOOKUP(A528,'[2]Total Provider - Dec 2015'!$A$1:$K$1232,4,FALSE),"")</f>
        <v>Madinah</v>
      </c>
      <c r="E528" s="7" t="str">
        <f>IFERROR(VLOOKUP(A528,'[2]Total Provider - Dec 2015'!$A$1:$K$1232,5,FALSE),"")</f>
        <v>Yanbu</v>
      </c>
      <c r="F528" s="7" t="str">
        <f>IFERROR(VLOOKUP(A528,'[2]Total Provider - Dec 2015'!$A$1:$K$1232,6,FALSE),"")</f>
        <v>Omar Bin Al Khatab Street</v>
      </c>
      <c r="G528" s="7" t="str">
        <f>IFERROR(VLOOKUP(A528,'[2]Total Provider - Dec 2015'!$A$1:$K$1232,7,FALSE),"")</f>
        <v>0143221446</v>
      </c>
      <c r="H528" s="10" t="str">
        <f>IFERROR(VLOOKUP(A528,'[2]Total Provider - Dec 2015'!$A$1:$K$1232,8,FALSE),"")</f>
        <v>شارع عمر بن الخطاب</v>
      </c>
      <c r="I528" s="10" t="str">
        <f>IFERROR(VLOOKUP(A528,'[2]Total Provider - Dec 2015'!$A$1:$K$1232,9,FALSE),"")</f>
        <v>ينبع</v>
      </c>
      <c r="J528" s="10" t="str">
        <f>IFERROR(VLOOKUP(A528,'[2]Total Provider - Dec 2015'!$A$1:$K$1232,10,FALSE),"")</f>
        <v>المدينة المنورة</v>
      </c>
      <c r="K528" s="10" t="str">
        <f>IFERROR(VLOOKUP(A528,'[2]Total Provider - Dec 2015'!$A$1:$K$1232,11,FALSE),"")</f>
        <v>مؤسسة بصريات وسام للنظارات</v>
      </c>
    </row>
    <row r="529" spans="1:11" hidden="1" x14ac:dyDescent="0.25">
      <c r="A529" s="5">
        <v>22362</v>
      </c>
      <c r="B529" s="6" t="str">
        <f>IFERROR(VLOOKUP(A529,'[2]Total Provider - Dec 2015'!$A$1:$K$1232,2,FALSE),"")</f>
        <v>Cardio Vascular Center</v>
      </c>
      <c r="C529" s="7" t="str">
        <f>IFERROR(VLOOKUP(A529,'[2]Total Provider - Dec 2015'!$A$1:$K$1232,3,FALSE),"")</f>
        <v>NW5</v>
      </c>
      <c r="D529" s="7" t="str">
        <f>IFERROR(VLOOKUP(A529,'[2]Total Provider - Dec 2015'!$A$1:$K$1232,4,FALSE),"")</f>
        <v>Eastern Province</v>
      </c>
      <c r="E529" s="7" t="str">
        <f>IFERROR(VLOOKUP(A529,'[2]Total Provider - Dec 2015'!$A$1:$K$1232,5,FALSE),"")</f>
        <v>Dammam</v>
      </c>
      <c r="F529" s="7" t="str">
        <f>IFERROR(VLOOKUP(A529,'[2]Total Provider - Dec 2015'!$A$1:$K$1232,6,FALSE),"")</f>
        <v>Al Adama Al jnobeya, Al Dahran Street</v>
      </c>
      <c r="G529" s="7" t="str">
        <f>IFERROR(VLOOKUP(A529,'[2]Total Provider - Dec 2015'!$A$1:$K$1232,7,FALSE),"")</f>
        <v>0138276195</v>
      </c>
      <c r="H529" s="10" t="str">
        <f>IFERROR(VLOOKUP(A529,'[2]Total Provider - Dec 2015'!$A$1:$K$1232,8,FALSE),"")</f>
        <v>حي العدامه الجنوبيه, شارع الظهران</v>
      </c>
      <c r="I529" s="10" t="str">
        <f>IFERROR(VLOOKUP(A529,'[2]Total Provider - Dec 2015'!$A$1:$K$1232,9,FALSE),"")</f>
        <v>الدمام</v>
      </c>
      <c r="J529" s="10" t="str">
        <f>IFERROR(VLOOKUP(A529,'[2]Total Provider - Dec 2015'!$A$1:$K$1232,10,FALSE),"")</f>
        <v>المنطقة الشرقية</v>
      </c>
      <c r="K529" s="10" t="str">
        <f>IFERROR(VLOOKUP(A529,'[2]Total Provider - Dec 2015'!$A$1:$K$1232,11,FALSE),"")</f>
        <v>عيادات امراض القلب و الأوعية الدموية بالدمام</v>
      </c>
    </row>
    <row r="530" spans="1:11" hidden="1" x14ac:dyDescent="0.25">
      <c r="A530" s="5">
        <v>22364</v>
      </c>
      <c r="B530" s="6" t="str">
        <f>IFERROR(VLOOKUP(A530,'[2]Total Provider - Dec 2015'!$A$1:$K$1232,2,FALSE),"")</f>
        <v>Al Falah Polyclinic (1)</v>
      </c>
      <c r="C530" s="7" t="str">
        <f>IFERROR(VLOOKUP(A530,'[2]Total Provider - Dec 2015'!$A$1:$K$1232,3,FALSE),"")</f>
        <v>NWS</v>
      </c>
      <c r="D530" s="7" t="str">
        <f>IFERROR(VLOOKUP(A530,'[2]Total Provider - Dec 2015'!$A$1:$K$1232,4,FALSE),"")</f>
        <v>Makkah</v>
      </c>
      <c r="E530" s="7" t="str">
        <f>IFERROR(VLOOKUP(A530,'[2]Total Provider - Dec 2015'!$A$1:$K$1232,5,FALSE),"")</f>
        <v>Taif</v>
      </c>
      <c r="F530" s="7" t="str">
        <f>IFERROR(VLOOKUP(A530,'[2]Total Provider - Dec 2015'!$A$1:$K$1232,6,FALSE),"")</f>
        <v>Al Gomreyah Street</v>
      </c>
      <c r="G530" s="7" t="str">
        <f>IFERROR(VLOOKUP(A530,'[2]Total Provider - Dec 2015'!$A$1:$K$1232,7,FALSE),"")</f>
        <v>0127493892</v>
      </c>
      <c r="H530" s="10" t="str">
        <f>IFERROR(VLOOKUP(A530,'[2]Total Provider - Dec 2015'!$A$1:$K$1232,8,FALSE),"")</f>
        <v>شارع القمريه</v>
      </c>
      <c r="I530" s="10" t="str">
        <f>IFERROR(VLOOKUP(A530,'[2]Total Provider - Dec 2015'!$A$1:$K$1232,9,FALSE),"")</f>
        <v>الطائف</v>
      </c>
      <c r="J530" s="10" t="str">
        <f>IFERROR(VLOOKUP(A530,'[2]Total Provider - Dec 2015'!$A$1:$K$1232,10,FALSE),"")</f>
        <v>مكة المكرمة</v>
      </c>
      <c r="K530" s="10" t="str">
        <f>IFERROR(VLOOKUP(A530,'[2]Total Provider - Dec 2015'!$A$1:$K$1232,11,FALSE),"")</f>
        <v>مستوصف الفلاح رقم (1)</v>
      </c>
    </row>
    <row r="531" spans="1:11" hidden="1" x14ac:dyDescent="0.25">
      <c r="A531" s="5">
        <v>22365</v>
      </c>
      <c r="B531" s="6" t="str">
        <f>IFERROR(VLOOKUP(A531,'[2]Total Provider - Dec 2015'!$A$1:$K$1232,2,FALSE),"")</f>
        <v>Al Rabe'a Medical Polyclinic</v>
      </c>
      <c r="C531" s="7" t="str">
        <f>IFERROR(VLOOKUP(A531,'[2]Total Provider - Dec 2015'!$A$1:$K$1232,3,FALSE),"")</f>
        <v>NWS</v>
      </c>
      <c r="D531" s="7" t="str">
        <f>IFERROR(VLOOKUP(A531,'[2]Total Provider - Dec 2015'!$A$1:$K$1232,4,FALSE),"")</f>
        <v>Riyadh</v>
      </c>
      <c r="E531" s="7" t="str">
        <f>IFERROR(VLOOKUP(A531,'[2]Total Provider - Dec 2015'!$A$1:$K$1232,5,FALSE),"")</f>
        <v>Riyadh</v>
      </c>
      <c r="F531" s="7" t="str">
        <f>IFERROR(VLOOKUP(A531,'[2]Total Provider - Dec 2015'!$A$1:$K$1232,6,FALSE),"")</f>
        <v>King Faisal District, Hassan Bin Ali Street</v>
      </c>
      <c r="G531" s="7" t="str">
        <f>IFERROR(VLOOKUP(A531,'[2]Total Provider - Dec 2015'!$A$1:$K$1232,7,FALSE),"")</f>
        <v>0112281242</v>
      </c>
      <c r="H531" s="10" t="str">
        <f>IFERROR(VLOOKUP(A531,'[2]Total Provider - Dec 2015'!$A$1:$K$1232,8,FALSE),"")</f>
        <v xml:space="preserve"> حي الملك فيصل, شارع حسن بن علي</v>
      </c>
      <c r="I531" s="10" t="str">
        <f>IFERROR(VLOOKUP(A531,'[2]Total Provider - Dec 2015'!$A$1:$K$1232,9,FALSE),"")</f>
        <v>الرياض</v>
      </c>
      <c r="J531" s="10" t="str">
        <f>IFERROR(VLOOKUP(A531,'[2]Total Provider - Dec 2015'!$A$1:$K$1232,10,FALSE),"")</f>
        <v>الرياض</v>
      </c>
      <c r="K531" s="10" t="str">
        <f>IFERROR(VLOOKUP(A531,'[2]Total Provider - Dec 2015'!$A$1:$K$1232,11,FALSE),"")</f>
        <v>مجمع عيادات الربيع الطبي</v>
      </c>
    </row>
    <row r="532" spans="1:11" hidden="1" x14ac:dyDescent="0.25">
      <c r="A532" s="5">
        <v>22367</v>
      </c>
      <c r="B532" s="6" t="str">
        <f>IFERROR(VLOOKUP(A532,'[2]Total Provider - Dec 2015'!$A$1:$K$1232,2,FALSE),"")</f>
        <v>Rawdat Al Aqsa Polyclinic</v>
      </c>
      <c r="C532" s="7" t="str">
        <f>IFERROR(VLOOKUP(A532,'[2]Total Provider - Dec 2015'!$A$1:$K$1232,3,FALSE),"")</f>
        <v>NW2</v>
      </c>
      <c r="D532" s="7" t="str">
        <f>IFERROR(VLOOKUP(A532,'[2]Total Provider - Dec 2015'!$A$1:$K$1232,4,FALSE),"")</f>
        <v>Riyadh</v>
      </c>
      <c r="E532" s="7" t="str">
        <f>IFERROR(VLOOKUP(A532,'[2]Total Provider - Dec 2015'!$A$1:$K$1232,5,FALSE),"")</f>
        <v>Riyadh</v>
      </c>
      <c r="F532" s="7" t="str">
        <f>IFERROR(VLOOKUP(A532,'[2]Total Provider - Dec 2015'!$A$1:$K$1232,6,FALSE),"")</f>
        <v>Al Rawda District, Al Hassan Bin Ali Street</v>
      </c>
      <c r="G532" s="7" t="str">
        <f>IFERROR(VLOOKUP(A532,'[2]Total Provider - Dec 2015'!$A$1:$K$1232,7,FALSE),"")</f>
        <v>0114938919</v>
      </c>
      <c r="H532" s="10" t="str">
        <f>IFERROR(VLOOKUP(A532,'[2]Total Provider - Dec 2015'!$A$1:$K$1232,8,FALSE),"")</f>
        <v>حي الروضه, شارع الحسن بن علي</v>
      </c>
      <c r="I532" s="10" t="str">
        <f>IFERROR(VLOOKUP(A532,'[2]Total Provider - Dec 2015'!$A$1:$K$1232,9,FALSE),"")</f>
        <v>الرياض</v>
      </c>
      <c r="J532" s="10" t="str">
        <f>IFERROR(VLOOKUP(A532,'[2]Total Provider - Dec 2015'!$A$1:$K$1232,10,FALSE),"")</f>
        <v>الرياض</v>
      </c>
      <c r="K532" s="10" t="str">
        <f>IFERROR(VLOOKUP(A532,'[2]Total Provider - Dec 2015'!$A$1:$K$1232,11,FALSE),"")</f>
        <v>مجمع عيادات روضة الأقصى</v>
      </c>
    </row>
    <row r="533" spans="1:11" hidden="1" x14ac:dyDescent="0.25">
      <c r="A533" s="5">
        <v>22368</v>
      </c>
      <c r="B533" s="6" t="str">
        <f>IFERROR(VLOOKUP(A533,'[2]Total Provider - Dec 2015'!$A$1:$K$1232,2,FALSE),"")</f>
        <v>Al Dukair Clinic</v>
      </c>
      <c r="C533" s="7" t="str">
        <f>IFERROR(VLOOKUP(A533,'[2]Total Provider - Dec 2015'!$A$1:$K$1232,3,FALSE),"")</f>
        <v>NWS</v>
      </c>
      <c r="D533" s="7" t="str">
        <f>IFERROR(VLOOKUP(A533,'[2]Total Provider - Dec 2015'!$A$1:$K$1232,4,FALSE),"")</f>
        <v>Eastern Province</v>
      </c>
      <c r="E533" s="7" t="str">
        <f>IFERROR(VLOOKUP(A533,'[2]Total Provider - Dec 2015'!$A$1:$K$1232,5,FALSE),"")</f>
        <v>Dammam</v>
      </c>
      <c r="F533" s="7" t="str">
        <f>IFERROR(VLOOKUP(A533,'[2]Total Provider - Dec 2015'!$A$1:$K$1232,6,FALSE),"")</f>
        <v>Bin Khaldon District,Street 17</v>
      </c>
      <c r="G533" s="7" t="str">
        <f>IFERROR(VLOOKUP(A533,'[2]Total Provider - Dec 2015'!$A$1:$K$1232,7,FALSE),"")</f>
        <v>0138427461</v>
      </c>
      <c r="H533" s="10" t="str">
        <f>IFERROR(VLOOKUP(A533,'[2]Total Provider - Dec 2015'!$A$1:$K$1232,8,FALSE),"")</f>
        <v>حي بن خلدون, شارع 17</v>
      </c>
      <c r="I533" s="10" t="str">
        <f>IFERROR(VLOOKUP(A533,'[2]Total Provider - Dec 2015'!$A$1:$K$1232,9,FALSE),"")</f>
        <v>الدمام</v>
      </c>
      <c r="J533" s="10" t="str">
        <f>IFERROR(VLOOKUP(A533,'[2]Total Provider - Dec 2015'!$A$1:$K$1232,10,FALSE),"")</f>
        <v>المنطقة الشرقية</v>
      </c>
      <c r="K533" s="10" t="str">
        <f>IFERROR(VLOOKUP(A533,'[2]Total Provider - Dec 2015'!$A$1:$K$1232,11,FALSE),"")</f>
        <v>مستوصف الذكير بالدمام</v>
      </c>
    </row>
    <row r="534" spans="1:11" hidden="1" x14ac:dyDescent="0.25">
      <c r="A534" s="5">
        <v>22369</v>
      </c>
      <c r="B534" s="6" t="str">
        <f>IFERROR(VLOOKUP(A534,'[2]Total Provider - Dec 2015'!$A$1:$K$1232,2,FALSE),"")</f>
        <v>My Care Polyclinic</v>
      </c>
      <c r="C534" s="7" t="str">
        <f>IFERROR(VLOOKUP(A534,'[2]Total Provider - Dec 2015'!$A$1:$K$1232,3,FALSE),"")</f>
        <v>NWS</v>
      </c>
      <c r="D534" s="7" t="str">
        <f>IFERROR(VLOOKUP(A534,'[2]Total Provider - Dec 2015'!$A$1:$K$1232,4,FALSE),"")</f>
        <v>Makkah</v>
      </c>
      <c r="E534" s="7" t="str">
        <f>IFERROR(VLOOKUP(A534,'[2]Total Provider - Dec 2015'!$A$1:$K$1232,5,FALSE),"")</f>
        <v>Jeddah</v>
      </c>
      <c r="F534" s="7" t="str">
        <f>IFERROR(VLOOKUP(A534,'[2]Total Provider - Dec 2015'!$A$1:$K$1232,6,FALSE),"")</f>
        <v>Al Azizyah District, Al Moalfeen Street</v>
      </c>
      <c r="G534" s="7" t="str">
        <f>IFERROR(VLOOKUP(A534,'[2]Total Provider - Dec 2015'!$A$1:$K$1232,7,FALSE),"")</f>
        <v>0126190606</v>
      </c>
      <c r="H534" s="10" t="str">
        <f>IFERROR(VLOOKUP(A534,'[2]Total Provider - Dec 2015'!$A$1:$K$1232,8,FALSE),"")</f>
        <v>حي العزيزية, شارع المؤلفين</v>
      </c>
      <c r="I534" s="10" t="str">
        <f>IFERROR(VLOOKUP(A534,'[2]Total Provider - Dec 2015'!$A$1:$K$1232,9,FALSE),"")</f>
        <v>جدة</v>
      </c>
      <c r="J534" s="10" t="str">
        <f>IFERROR(VLOOKUP(A534,'[2]Total Provider - Dec 2015'!$A$1:$K$1232,10,FALSE),"")</f>
        <v>مكة المكرمة</v>
      </c>
      <c r="K534" s="10" t="str">
        <f>IFERROR(VLOOKUP(A534,'[2]Total Provider - Dec 2015'!$A$1:$K$1232,11,FALSE),"")</f>
        <v>مجمع طبي عام عنايتي الطبي</v>
      </c>
    </row>
    <row r="535" spans="1:11" hidden="1" x14ac:dyDescent="0.25">
      <c r="A535" s="5">
        <v>22370</v>
      </c>
      <c r="B535" s="6" t="str">
        <f>IFERROR(VLOOKUP(A535,'[2]Total Provider - Dec 2015'!$A$1:$K$1232,2,FALSE),"")</f>
        <v>Al Maha Opticals</v>
      </c>
      <c r="C535" s="7" t="str">
        <f>IFERROR(VLOOKUP(A535,'[2]Total Provider - Dec 2015'!$A$1:$K$1232,3,FALSE),"")</f>
        <v>NWS</v>
      </c>
      <c r="D535" s="7" t="str">
        <f>IFERROR(VLOOKUP(A535,'[2]Total Provider - Dec 2015'!$A$1:$K$1232,4,FALSE),"")</f>
        <v>Riyadh</v>
      </c>
      <c r="E535" s="7" t="str">
        <f>IFERROR(VLOOKUP(A535,'[2]Total Provider - Dec 2015'!$A$1:$K$1232,5,FALSE),"")</f>
        <v>Riyadh</v>
      </c>
      <c r="F535" s="7" t="str">
        <f>IFERROR(VLOOKUP(A535,'[2]Total Provider - Dec 2015'!$A$1:$K$1232,6,FALSE),"")</f>
        <v>Al Rawda District, Al Hasan Bin Ali Street</v>
      </c>
      <c r="G535" s="7" t="str">
        <f>IFERROR(VLOOKUP(A535,'[2]Total Provider - Dec 2015'!$A$1:$K$1232,7,FALSE),"")</f>
        <v>0112352945</v>
      </c>
      <c r="H535" s="10" t="str">
        <f>IFERROR(VLOOKUP(A535,'[2]Total Provider - Dec 2015'!$A$1:$K$1232,8,FALSE),"")</f>
        <v>حي الروضه, شارع الحسن بن علي</v>
      </c>
      <c r="I535" s="10" t="str">
        <f>IFERROR(VLOOKUP(A535,'[2]Total Provider - Dec 2015'!$A$1:$K$1232,9,FALSE),"")</f>
        <v>الرياض</v>
      </c>
      <c r="J535" s="10" t="str">
        <f>IFERROR(VLOOKUP(A535,'[2]Total Provider - Dec 2015'!$A$1:$K$1232,10,FALSE),"")</f>
        <v>الرياض</v>
      </c>
      <c r="K535" s="10" t="str">
        <f>IFERROR(VLOOKUP(A535,'[2]Total Provider - Dec 2015'!$A$1:$K$1232,11,FALSE),"")</f>
        <v>مركز روعة المها للبصريات</v>
      </c>
    </row>
    <row r="536" spans="1:11" hidden="1" x14ac:dyDescent="0.25">
      <c r="A536" s="5">
        <v>22371</v>
      </c>
      <c r="B536" s="6" t="str">
        <f>IFERROR(VLOOKUP(A536,'[2]Total Provider - Dec 2015'!$A$1:$K$1232,2,FALSE),"")</f>
        <v>Zahrat Al Amal Polyclinic (1)</v>
      </c>
      <c r="C536" s="7" t="str">
        <f>IFERROR(VLOOKUP(A536,'[2]Total Provider - Dec 2015'!$A$1:$K$1232,3,FALSE),"")</f>
        <v>NWS</v>
      </c>
      <c r="D536" s="7" t="str">
        <f>IFERROR(VLOOKUP(A536,'[2]Total Provider - Dec 2015'!$A$1:$K$1232,4,FALSE),"")</f>
        <v>Riyadh</v>
      </c>
      <c r="E536" s="7" t="str">
        <f>IFERROR(VLOOKUP(A536,'[2]Total Provider - Dec 2015'!$A$1:$K$1232,5,FALSE),"")</f>
        <v>Riyadh</v>
      </c>
      <c r="F536" s="7" t="str">
        <f>IFERROR(VLOOKUP(A536,'[2]Total Provider - Dec 2015'!$A$1:$K$1232,6,FALSE),"")</f>
        <v>Al Badea'a District, Al Madina Street</v>
      </c>
      <c r="G536" s="7" t="str">
        <f>IFERROR(VLOOKUP(A536,'[2]Total Provider - Dec 2015'!$A$1:$K$1232,7,FALSE),"")</f>
        <v>0114318343</v>
      </c>
      <c r="H536" s="10" t="str">
        <f>IFERROR(VLOOKUP(A536,'[2]Total Provider - Dec 2015'!$A$1:$K$1232,8,FALSE),"")</f>
        <v>حي البديعه, شارع المدينه المنورة</v>
      </c>
      <c r="I536" s="10" t="str">
        <f>IFERROR(VLOOKUP(A536,'[2]Total Provider - Dec 2015'!$A$1:$K$1232,9,FALSE),"")</f>
        <v>الرياض</v>
      </c>
      <c r="J536" s="10" t="str">
        <f>IFERROR(VLOOKUP(A536,'[2]Total Provider - Dec 2015'!$A$1:$K$1232,10,FALSE),"")</f>
        <v>الرياض</v>
      </c>
      <c r="K536" s="10" t="str">
        <f>IFERROR(VLOOKUP(A536,'[2]Total Provider - Dec 2015'!$A$1:$K$1232,11,FALSE),"")</f>
        <v>مستوصف زهرة الأمل الطبي (1)</v>
      </c>
    </row>
    <row r="537" spans="1:11" hidden="1" x14ac:dyDescent="0.25">
      <c r="A537" s="5">
        <v>22372</v>
      </c>
      <c r="B537" s="6" t="str">
        <f>IFERROR(VLOOKUP(A537,'[2]Total Provider - Dec 2015'!$A$1:$K$1232,2,FALSE),"")</f>
        <v>Zahrat Al Amal Polyclinic (2)</v>
      </c>
      <c r="C537" s="7" t="str">
        <f>IFERROR(VLOOKUP(A537,'[2]Total Provider - Dec 2015'!$A$1:$K$1232,3,FALSE),"")</f>
        <v>NWS</v>
      </c>
      <c r="D537" s="7" t="str">
        <f>IFERROR(VLOOKUP(A537,'[2]Total Provider - Dec 2015'!$A$1:$K$1232,4,FALSE),"")</f>
        <v>Riyadh</v>
      </c>
      <c r="E537" s="7" t="str">
        <f>IFERROR(VLOOKUP(A537,'[2]Total Provider - Dec 2015'!$A$1:$K$1232,5,FALSE),"")</f>
        <v>Riyadh</v>
      </c>
      <c r="F537" s="7" t="str">
        <f>IFERROR(VLOOKUP(A537,'[2]Total Provider - Dec 2015'!$A$1:$K$1232,6,FALSE),"")</f>
        <v>Al Areeja'a District, Bilal Ibn Rabah Street</v>
      </c>
      <c r="G537" s="7" t="str">
        <f>IFERROR(VLOOKUP(A537,'[2]Total Provider - Dec 2015'!$A$1:$K$1232,7,FALSE),"")</f>
        <v>0114318019</v>
      </c>
      <c r="H537" s="10" t="str">
        <f>IFERROR(VLOOKUP(A537,'[2]Total Provider - Dec 2015'!$A$1:$K$1232,8,FALSE),"")</f>
        <v>حي العريجاء, شارع بلال بن رباح</v>
      </c>
      <c r="I537" s="10" t="str">
        <f>IFERROR(VLOOKUP(A537,'[2]Total Provider - Dec 2015'!$A$1:$K$1232,9,FALSE),"")</f>
        <v>الرياض</v>
      </c>
      <c r="J537" s="10" t="str">
        <f>IFERROR(VLOOKUP(A537,'[2]Total Provider - Dec 2015'!$A$1:$K$1232,10,FALSE),"")</f>
        <v>الرياض</v>
      </c>
      <c r="K537" s="10" t="str">
        <f>IFERROR(VLOOKUP(A537,'[2]Total Provider - Dec 2015'!$A$1:$K$1232,11,FALSE),"")</f>
        <v>مستوصف زهرة الأمل الطبي (2)</v>
      </c>
    </row>
    <row r="538" spans="1:11" hidden="1" x14ac:dyDescent="0.25">
      <c r="A538" s="5">
        <v>22374</v>
      </c>
      <c r="B538" s="6" t="str">
        <f>IFERROR(VLOOKUP(A538,'[2]Total Provider - Dec 2015'!$A$1:$K$1232,2,FALSE),"")</f>
        <v>Samran Medical Polyclinic</v>
      </c>
      <c r="C538" s="7" t="str">
        <f>IFERROR(VLOOKUP(A538,'[2]Total Provider - Dec 2015'!$A$1:$K$1232,3,FALSE),"")</f>
        <v>NW1</v>
      </c>
      <c r="D538" s="7" t="str">
        <f>IFERROR(VLOOKUP(A538,'[2]Total Provider - Dec 2015'!$A$1:$K$1232,4,FALSE),"")</f>
        <v>Makkah</v>
      </c>
      <c r="E538" s="7" t="str">
        <f>IFERROR(VLOOKUP(A538,'[2]Total Provider - Dec 2015'!$A$1:$K$1232,5,FALSE),"")</f>
        <v>Taif</v>
      </c>
      <c r="F538" s="7" t="str">
        <f>IFERROR(VLOOKUP(A538,'[2]Total Provider - Dec 2015'!$A$1:$K$1232,6,FALSE),"")</f>
        <v>North Al Shohada, Prince Meteb Street</v>
      </c>
      <c r="G538" s="7" t="str">
        <f>IFERROR(VLOOKUP(A538,'[2]Total Provider - Dec 2015'!$A$1:$K$1232,7,FALSE),"")</f>
        <v>0127451335</v>
      </c>
      <c r="H538" s="10" t="str">
        <f>IFERROR(VLOOKUP(A538,'[2]Total Provider - Dec 2015'!$A$1:$K$1232,8,FALSE),"")</f>
        <v>الشهداء الشماليه</v>
      </c>
      <c r="I538" s="10" t="str">
        <f>IFERROR(VLOOKUP(A538,'[2]Total Provider - Dec 2015'!$A$1:$K$1232,9,FALSE),"")</f>
        <v>الطائف</v>
      </c>
      <c r="J538" s="10" t="str">
        <f>IFERROR(VLOOKUP(A538,'[2]Total Provider - Dec 2015'!$A$1:$K$1232,10,FALSE),"")</f>
        <v>مكة المكرمة</v>
      </c>
      <c r="K538" s="10" t="str">
        <f>IFERROR(VLOOKUP(A538,'[2]Total Provider - Dec 2015'!$A$1:$K$1232,11,FALSE),"")</f>
        <v>مستوصف سمران الأهلي</v>
      </c>
    </row>
    <row r="539" spans="1:11" hidden="1" x14ac:dyDescent="0.25">
      <c r="A539" s="5">
        <v>22375</v>
      </c>
      <c r="B539" s="6" t="str">
        <f>IFERROR(VLOOKUP(A539,'[2]Total Provider - Dec 2015'!$A$1:$K$1232,2,FALSE),"")</f>
        <v>Royal Commission for Jubail</v>
      </c>
      <c r="C539" s="7" t="str">
        <f>IFERROR(VLOOKUP(A539,'[2]Total Provider - Dec 2015'!$A$1:$K$1232,3,FALSE),"")</f>
        <v>NW6</v>
      </c>
      <c r="D539" s="7" t="str">
        <f>IFERROR(VLOOKUP(A539,'[2]Total Provider - Dec 2015'!$A$1:$K$1232,4,FALSE),"")</f>
        <v>Eastern Province</v>
      </c>
      <c r="E539" s="7" t="str">
        <f>IFERROR(VLOOKUP(A539,'[2]Total Provider - Dec 2015'!$A$1:$K$1232,5,FALSE),"")</f>
        <v>Jubail</v>
      </c>
      <c r="F539" s="7" t="str">
        <f>IFERROR(VLOOKUP(A539,'[2]Total Provider - Dec 2015'!$A$1:$K$1232,6,FALSE),"")</f>
        <v>AL Jubail Industrial City</v>
      </c>
      <c r="G539" s="7" t="str">
        <f>IFERROR(VLOOKUP(A539,'[2]Total Provider - Dec 2015'!$A$1:$K$1232,7,FALSE),"")</f>
        <v>0133464000</v>
      </c>
      <c r="H539" s="10" t="str">
        <f>IFERROR(VLOOKUP(A539,'[2]Total Provider - Dec 2015'!$A$1:$K$1232,8,FALSE),"")</f>
        <v>مدينة الجبيل الصناعية</v>
      </c>
      <c r="I539" s="10" t="str">
        <f>IFERROR(VLOOKUP(A539,'[2]Total Provider - Dec 2015'!$A$1:$K$1232,9,FALSE),"")</f>
        <v>الجبيل</v>
      </c>
      <c r="J539" s="10" t="str">
        <f>IFERROR(VLOOKUP(A539,'[2]Total Provider - Dec 2015'!$A$1:$K$1232,10,FALSE),"")</f>
        <v>المنطقة الشرقية</v>
      </c>
      <c r="K539" s="10" t="str">
        <f>IFERROR(VLOOKUP(A539,'[2]Total Provider - Dec 2015'!$A$1:$K$1232,11,FALSE),"")</f>
        <v>الهيئه الملكية للجبيل و ينبع</v>
      </c>
    </row>
    <row r="540" spans="1:11" hidden="1" x14ac:dyDescent="0.25">
      <c r="A540" s="5">
        <v>22376</v>
      </c>
      <c r="B540" s="6" t="str">
        <f>IFERROR(VLOOKUP(A540,'[2]Total Provider - Dec 2015'!$A$1:$K$1232,2,FALSE),"")</f>
        <v>The First Clinic</v>
      </c>
      <c r="C540" s="7" t="str">
        <f>IFERROR(VLOOKUP(A540,'[2]Total Provider - Dec 2015'!$A$1:$K$1232,3,FALSE),"")</f>
        <v>NW6</v>
      </c>
      <c r="D540" s="7" t="str">
        <f>IFERROR(VLOOKUP(A540,'[2]Total Provider - Dec 2015'!$A$1:$K$1232,4,FALSE),"")</f>
        <v>Makkah</v>
      </c>
      <c r="E540" s="7" t="str">
        <f>IFERROR(VLOOKUP(A540,'[2]Total Provider - Dec 2015'!$A$1:$K$1232,5,FALSE),"")</f>
        <v>Jeddah</v>
      </c>
      <c r="F540" s="7" t="str">
        <f>IFERROR(VLOOKUP(A540,'[2]Total Provider - Dec 2015'!$A$1:$K$1232,6,FALSE),"")</f>
        <v>Al Zahra District</v>
      </c>
      <c r="G540" s="7" t="str">
        <f>IFERROR(VLOOKUP(A540,'[2]Total Provider - Dec 2015'!$A$1:$K$1232,7,FALSE),"")</f>
        <v>920029090</v>
      </c>
      <c r="H540" s="10" t="str">
        <f>IFERROR(VLOOKUP(A540,'[2]Total Provider - Dec 2015'!$A$1:$K$1232,8,FALSE),"")</f>
        <v>حي الزهراء</v>
      </c>
      <c r="I540" s="10" t="str">
        <f>IFERROR(VLOOKUP(A540,'[2]Total Provider - Dec 2015'!$A$1:$K$1232,9,FALSE),"")</f>
        <v>جدة</v>
      </c>
      <c r="J540" s="10" t="str">
        <f>IFERROR(VLOOKUP(A540,'[2]Total Provider - Dec 2015'!$A$1:$K$1232,10,FALSE),"")</f>
        <v>مكة المكرمة</v>
      </c>
      <c r="K540" s="10" t="str">
        <f>IFERROR(VLOOKUP(A540,'[2]Total Provider - Dec 2015'!$A$1:$K$1232,11,FALSE),"")</f>
        <v>مجمع عيادات الأولى الحديثه</v>
      </c>
    </row>
    <row r="541" spans="1:11" hidden="1" x14ac:dyDescent="0.25">
      <c r="A541" s="5">
        <v>22377</v>
      </c>
      <c r="B541" s="6" t="str">
        <f>IFERROR(VLOOKUP(A541,'[2]Total Provider - Dec 2015'!$A$1:$K$1232,2,FALSE),"")</f>
        <v>Dr Sayyad Medical Center</v>
      </c>
      <c r="C541" s="7" t="str">
        <f>IFERROR(VLOOKUP(A541,'[2]Total Provider - Dec 2015'!$A$1:$K$1232,3,FALSE),"")</f>
        <v>NW7</v>
      </c>
      <c r="D541" s="7" t="str">
        <f>IFERROR(VLOOKUP(A541,'[2]Total Provider - Dec 2015'!$A$1:$K$1232,4,FALSE),"")</f>
        <v>Makkah</v>
      </c>
      <c r="E541" s="7" t="str">
        <f>IFERROR(VLOOKUP(A541,'[2]Total Provider - Dec 2015'!$A$1:$K$1232,5,FALSE),"")</f>
        <v>Jeddah</v>
      </c>
      <c r="F541" s="7" t="str">
        <f>IFERROR(VLOOKUP(A541,'[2]Total Provider - Dec 2015'!$A$1:$K$1232,6,FALSE),"")</f>
        <v>Al Rawda District, Al Tahleyah Street</v>
      </c>
      <c r="G541" s="7" t="str">
        <f>IFERROR(VLOOKUP(A541,'[2]Total Provider - Dec 2015'!$A$1:$K$1232,7,FALSE),"")</f>
        <v>0126677099</v>
      </c>
      <c r="H541" s="10" t="str">
        <f>IFERROR(VLOOKUP(A541,'[2]Total Provider - Dec 2015'!$A$1:$K$1232,8,FALSE),"")</f>
        <v>حي الروضه, شارع التحليه</v>
      </c>
      <c r="I541" s="10" t="str">
        <f>IFERROR(VLOOKUP(A541,'[2]Total Provider - Dec 2015'!$A$1:$K$1232,9,FALSE),"")</f>
        <v>جدة</v>
      </c>
      <c r="J541" s="10" t="str">
        <f>IFERROR(VLOOKUP(A541,'[2]Total Provider - Dec 2015'!$A$1:$K$1232,10,FALSE),"")</f>
        <v>مكة المكرمة</v>
      </c>
      <c r="K541" s="10" t="str">
        <f>IFERROR(VLOOKUP(A541,'[2]Total Provider - Dec 2015'!$A$1:$K$1232,11,FALSE),"")</f>
        <v>مركز الدكتور الصياد لجراحة العظام و العمود الفقري</v>
      </c>
    </row>
    <row r="542" spans="1:11" hidden="1" x14ac:dyDescent="0.25">
      <c r="A542" s="5">
        <v>22380</v>
      </c>
      <c r="B542" s="6" t="str">
        <f>IFERROR(VLOOKUP(A542,'[2]Total Provider - Dec 2015'!$A$1:$K$1232,2,FALSE),"")</f>
        <v>International Medical Center</v>
      </c>
      <c r="C542" s="7" t="str">
        <f>IFERROR(VLOOKUP(A542,'[2]Total Provider - Dec 2015'!$A$1:$K$1232,3,FALSE),"")</f>
        <v>NWS</v>
      </c>
      <c r="D542" s="7" t="str">
        <f>IFERROR(VLOOKUP(A542,'[2]Total Provider - Dec 2015'!$A$1:$K$1232,4,FALSE),"")</f>
        <v>Eastern Province</v>
      </c>
      <c r="E542" s="7" t="str">
        <f>IFERROR(VLOOKUP(A542,'[2]Total Provider - Dec 2015'!$A$1:$K$1232,5,FALSE),"")</f>
        <v>Dammam</v>
      </c>
      <c r="F542" s="7" t="str">
        <f>IFERROR(VLOOKUP(A542,'[2]Total Provider - Dec 2015'!$A$1:$K$1232,6,FALSE),"")</f>
        <v>Mdinat Al Omal, First Street</v>
      </c>
      <c r="G542" s="7" t="str">
        <f>IFERROR(VLOOKUP(A542,'[2]Total Provider - Dec 2015'!$A$1:$K$1232,7,FALSE),"")</f>
        <v>0138277445</v>
      </c>
      <c r="H542" s="10" t="str">
        <f>IFERROR(VLOOKUP(A542,'[2]Total Provider - Dec 2015'!$A$1:$K$1232,8,FALSE),"")</f>
        <v>حي مدينة العمال, الشارع الأول</v>
      </c>
      <c r="I542" s="10" t="str">
        <f>IFERROR(VLOOKUP(A542,'[2]Total Provider - Dec 2015'!$A$1:$K$1232,9,FALSE),"")</f>
        <v>الدمام</v>
      </c>
      <c r="J542" s="10" t="str">
        <f>IFERROR(VLOOKUP(A542,'[2]Total Provider - Dec 2015'!$A$1:$K$1232,10,FALSE),"")</f>
        <v>المنطقة الشرقية</v>
      </c>
      <c r="K542" s="10" t="str">
        <f>IFERROR(VLOOKUP(A542,'[2]Total Provider - Dec 2015'!$A$1:$K$1232,11,FALSE),"")</f>
        <v>مجمع عيادات الطب الدولي بالدمام</v>
      </c>
    </row>
    <row r="543" spans="1:11" hidden="1" x14ac:dyDescent="0.25">
      <c r="A543" s="5">
        <v>22382</v>
      </c>
      <c r="B543" s="6" t="str">
        <f>IFERROR(VLOOKUP(A543,'[2]Total Provider - Dec 2015'!$A$1:$K$1232,2,FALSE),"")</f>
        <v>New Al Hiba Polyclinic</v>
      </c>
      <c r="C543" s="7" t="str">
        <f>IFERROR(VLOOKUP(A543,'[2]Total Provider - Dec 2015'!$A$1:$K$1232,3,FALSE),"")</f>
        <v>NWS</v>
      </c>
      <c r="D543" s="7" t="str">
        <f>IFERROR(VLOOKUP(A543,'[2]Total Provider - Dec 2015'!$A$1:$K$1232,4,FALSE),"")</f>
        <v>Makkah</v>
      </c>
      <c r="E543" s="7" t="str">
        <f>IFERROR(VLOOKUP(A543,'[2]Total Provider - Dec 2015'!$A$1:$K$1232,5,FALSE),"")</f>
        <v>Jeddah</v>
      </c>
      <c r="F543" s="7" t="str">
        <f>IFERROR(VLOOKUP(A543,'[2]Total Provider - Dec 2015'!$A$1:$K$1232,6,FALSE),"")</f>
        <v>Al Samer District, Main Street</v>
      </c>
      <c r="G543" s="7" t="str">
        <f>IFERROR(VLOOKUP(A543,'[2]Total Provider - Dec 2015'!$A$1:$K$1232,7,FALSE),"")</f>
        <v>0126500089</v>
      </c>
      <c r="H543" s="10" t="str">
        <f>IFERROR(VLOOKUP(A543,'[2]Total Provider - Dec 2015'!$A$1:$K$1232,8,FALSE),"")</f>
        <v>حي السامر, الشارع العام</v>
      </c>
      <c r="I543" s="10" t="str">
        <f>IFERROR(VLOOKUP(A543,'[2]Total Provider - Dec 2015'!$A$1:$K$1232,9,FALSE),"")</f>
        <v>جدة</v>
      </c>
      <c r="J543" s="10" t="str">
        <f>IFERROR(VLOOKUP(A543,'[2]Total Provider - Dec 2015'!$A$1:$K$1232,10,FALSE),"")</f>
        <v>مكة المكرمة</v>
      </c>
      <c r="K543" s="10" t="str">
        <f>IFERROR(VLOOKUP(A543,'[2]Total Provider - Dec 2015'!$A$1:$K$1232,11,FALSE),"")</f>
        <v>مجمع عيادات الهبة الطبيه الجديده</v>
      </c>
    </row>
    <row r="544" spans="1:11" hidden="1" x14ac:dyDescent="0.25">
      <c r="A544" s="5">
        <v>22386</v>
      </c>
      <c r="B544" s="6" t="str">
        <f>IFERROR(VLOOKUP(A544,'[2]Total Provider - Dec 2015'!$A$1:$K$1232,2,FALSE),"")</f>
        <v>Al Miawiyah Consultative Clinic 4</v>
      </c>
      <c r="C544" s="7" t="str">
        <f>IFERROR(VLOOKUP(A544,'[2]Total Provider - Dec 2015'!$A$1:$K$1232,3,FALSE),"")</f>
        <v>NW1</v>
      </c>
      <c r="D544" s="7" t="str">
        <f>IFERROR(VLOOKUP(A544,'[2]Total Provider - Dec 2015'!$A$1:$K$1232,4,FALSE),"")</f>
        <v>Riyadh</v>
      </c>
      <c r="E544" s="7" t="str">
        <f>IFERROR(VLOOKUP(A544,'[2]Total Provider - Dec 2015'!$A$1:$K$1232,5,FALSE),"")</f>
        <v>Riyadh</v>
      </c>
      <c r="F544" s="7" t="str">
        <f>IFERROR(VLOOKUP(A544,'[2]Total Provider - Dec 2015'!$A$1:$K$1232,6,FALSE),"")</f>
        <v xml:space="preserve">Al Salam District, Al Zubier Ibn Al Awam Street </v>
      </c>
      <c r="G544" s="7" t="str">
        <f>IFERROR(VLOOKUP(A544,'[2]Total Provider - Dec 2015'!$A$1:$K$1232,7,FALSE),"")</f>
        <v>0112334444</v>
      </c>
      <c r="H544" s="10" t="str">
        <f>IFERROR(VLOOKUP(A544,'[2]Total Provider - Dec 2015'!$A$1:$K$1232,8,FALSE),"")</f>
        <v>حي السلام شارع, شارع الزبير ابن العوام</v>
      </c>
      <c r="I544" s="10" t="str">
        <f>IFERROR(VLOOKUP(A544,'[2]Total Provider - Dec 2015'!$A$1:$K$1232,9,FALSE),"")</f>
        <v>الرياض</v>
      </c>
      <c r="J544" s="10" t="str">
        <f>IFERROR(VLOOKUP(A544,'[2]Total Provider - Dec 2015'!$A$1:$K$1232,10,FALSE),"")</f>
        <v>الرياض</v>
      </c>
      <c r="K544" s="10" t="str">
        <f>IFERROR(VLOOKUP(A544,'[2]Total Provider - Dec 2015'!$A$1:$K$1232,11,FALSE),"")</f>
        <v>مجمع عيادات المئوية الأستشارية (4)</v>
      </c>
    </row>
    <row r="545" spans="1:11" hidden="1" x14ac:dyDescent="0.25">
      <c r="A545" s="5">
        <v>22387</v>
      </c>
      <c r="B545" s="6" t="str">
        <f>IFERROR(VLOOKUP(A545,'[2]Total Provider - Dec 2015'!$A$1:$K$1232,2,FALSE),"")</f>
        <v>Al Miawiyah Consultative Clinic Al Naseem (1)</v>
      </c>
      <c r="C545" s="7" t="str">
        <f>IFERROR(VLOOKUP(A545,'[2]Total Provider - Dec 2015'!$A$1:$K$1232,3,FALSE),"")</f>
        <v>NW3</v>
      </c>
      <c r="D545" s="7" t="str">
        <f>IFERROR(VLOOKUP(A545,'[2]Total Provider - Dec 2015'!$A$1:$K$1232,4,FALSE),"")</f>
        <v>Riyadh</v>
      </c>
      <c r="E545" s="7" t="str">
        <f>IFERROR(VLOOKUP(A545,'[2]Total Provider - Dec 2015'!$A$1:$K$1232,5,FALSE),"")</f>
        <v>Riyadh</v>
      </c>
      <c r="F545" s="7" t="str">
        <f>IFERROR(VLOOKUP(A545,'[2]Total Provider - Dec 2015'!$A$1:$K$1232,6,FALSE),"")</f>
        <v>Al Naseem District, Ahmad Ibn Hanbal Street</v>
      </c>
      <c r="G545" s="7" t="str">
        <f>IFERROR(VLOOKUP(A545,'[2]Total Provider - Dec 2015'!$A$1:$K$1232,7,FALSE),"")</f>
        <v>0112304349</v>
      </c>
      <c r="H545" s="10" t="str">
        <f>IFERROR(VLOOKUP(A545,'[2]Total Provider - Dec 2015'!$A$1:$K$1232,8,FALSE),"")</f>
        <v>حي النسيم شارع احمد ابن حنبل</v>
      </c>
      <c r="I545" s="10" t="str">
        <f>IFERROR(VLOOKUP(A545,'[2]Total Provider - Dec 2015'!$A$1:$K$1232,9,FALSE),"")</f>
        <v>الرياض</v>
      </c>
      <c r="J545" s="10" t="str">
        <f>IFERROR(VLOOKUP(A545,'[2]Total Provider - Dec 2015'!$A$1:$K$1232,10,FALSE),"")</f>
        <v>الرياض</v>
      </c>
      <c r="K545" s="10" t="str">
        <f>IFERROR(VLOOKUP(A545,'[2]Total Provider - Dec 2015'!$A$1:$K$1232,11,FALSE),"")</f>
        <v>مجمع عيادات المئوية الأستشارية (1)</v>
      </c>
    </row>
    <row r="546" spans="1:11" hidden="1" x14ac:dyDescent="0.25">
      <c r="A546" s="5">
        <v>22388</v>
      </c>
      <c r="B546" s="6" t="str">
        <f>IFERROR(VLOOKUP(A546,'[2]Total Provider - Dec 2015'!$A$1:$K$1232,2,FALSE),"")</f>
        <v>Rubban Medical Center</v>
      </c>
      <c r="C546" s="7" t="str">
        <f>IFERROR(VLOOKUP(A546,'[2]Total Provider - Dec 2015'!$A$1:$K$1232,3,FALSE),"")</f>
        <v>NWS</v>
      </c>
      <c r="D546" s="7" t="str">
        <f>IFERROR(VLOOKUP(A546,'[2]Total Provider - Dec 2015'!$A$1:$K$1232,4,FALSE),"")</f>
        <v>Eastern Province</v>
      </c>
      <c r="E546" s="7" t="str">
        <f>IFERROR(VLOOKUP(A546,'[2]Total Provider - Dec 2015'!$A$1:$K$1232,5,FALSE),"")</f>
        <v>Sayhat</v>
      </c>
      <c r="F546" s="7" t="str">
        <f>IFERROR(VLOOKUP(A546,'[2]Total Provider - Dec 2015'!$A$1:$K$1232,6,FALSE),"")</f>
        <v>Al Ferdos District, Mahale Street</v>
      </c>
      <c r="G546" s="7" t="str">
        <f>IFERROR(VLOOKUP(A546,'[2]Total Provider - Dec 2015'!$A$1:$K$1232,7,FALSE),"")</f>
        <v>0138563331</v>
      </c>
      <c r="H546" s="10" t="str">
        <f>IFERROR(VLOOKUP(A546,'[2]Total Provider - Dec 2015'!$A$1:$K$1232,8,FALSE),"")</f>
        <v>حي الفردوس, شارع المحلي</v>
      </c>
      <c r="I546" s="10" t="str">
        <f>IFERROR(VLOOKUP(A546,'[2]Total Provider - Dec 2015'!$A$1:$K$1232,9,FALSE),"")</f>
        <v>سيهات</v>
      </c>
      <c r="J546" s="10" t="str">
        <f>IFERROR(VLOOKUP(A546,'[2]Total Provider - Dec 2015'!$A$1:$K$1232,10,FALSE),"")</f>
        <v>المنطقة الشرقية</v>
      </c>
      <c r="K546" s="10" t="str">
        <f>IFERROR(VLOOKUP(A546,'[2]Total Provider - Dec 2015'!$A$1:$K$1232,11,FALSE),"")</f>
        <v>مجمع الربان الطبي - سيهات</v>
      </c>
    </row>
    <row r="547" spans="1:11" hidden="1" x14ac:dyDescent="0.25">
      <c r="A547" s="5">
        <v>22389</v>
      </c>
      <c r="B547" s="6" t="str">
        <f>IFERROR(VLOOKUP(A547,'[2]Total Provider - Dec 2015'!$A$1:$K$1232,2,FALSE),"")</f>
        <v>Noon Medical Center</v>
      </c>
      <c r="C547" s="7" t="str">
        <f>IFERROR(VLOOKUP(A547,'[2]Total Provider - Dec 2015'!$A$1:$K$1232,3,FALSE),"")</f>
        <v>NWR</v>
      </c>
      <c r="D547" s="7" t="str">
        <f>IFERROR(VLOOKUP(A547,'[2]Total Provider - Dec 2015'!$A$1:$K$1232,4,FALSE),"")</f>
        <v>Riyadh</v>
      </c>
      <c r="E547" s="7" t="str">
        <f>IFERROR(VLOOKUP(A547,'[2]Total Provider - Dec 2015'!$A$1:$K$1232,5,FALSE),"")</f>
        <v>Riyadh</v>
      </c>
      <c r="F547" s="7" t="str">
        <f>IFERROR(VLOOKUP(A547,'[2]Total Provider - Dec 2015'!$A$1:$K$1232,6,FALSE),"")</f>
        <v>Umm Al Hamam District, Umm Al Hamam Street</v>
      </c>
      <c r="G547" s="7" t="str">
        <f>IFERROR(VLOOKUP(A547,'[2]Total Provider - Dec 2015'!$A$1:$K$1232,7,FALSE),"")</f>
        <v>0114834022</v>
      </c>
      <c r="H547" s="10" t="str">
        <f>IFERROR(VLOOKUP(A547,'[2]Total Provider - Dec 2015'!$A$1:$K$1232,8,FALSE),"")</f>
        <v>حي أم الحمام, شارع أم الحمام العام</v>
      </c>
      <c r="I547" s="10" t="str">
        <f>IFERROR(VLOOKUP(A547,'[2]Total Provider - Dec 2015'!$A$1:$K$1232,9,FALSE),"")</f>
        <v>الرياض</v>
      </c>
      <c r="J547" s="10" t="str">
        <f>IFERROR(VLOOKUP(A547,'[2]Total Provider - Dec 2015'!$A$1:$K$1232,10,FALSE),"")</f>
        <v>الرياض</v>
      </c>
      <c r="K547" s="10" t="str">
        <f>IFERROR(VLOOKUP(A547,'[2]Total Provider - Dec 2015'!$A$1:$K$1232,11,FALSE),"")</f>
        <v>مجمع عيادات شركة نون الطبية (2) بمشاركة د/خالد الهاجري</v>
      </c>
    </row>
    <row r="548" spans="1:11" hidden="1" x14ac:dyDescent="0.25">
      <c r="A548" s="5">
        <v>22390</v>
      </c>
      <c r="B548" s="6" t="str">
        <f>IFERROR(VLOOKUP(A548,'[2]Total Provider - Dec 2015'!$A$1:$K$1232,2,FALSE),"")</f>
        <v>Badr Al Jazeera Polyclinic</v>
      </c>
      <c r="C548" s="7" t="str">
        <f>IFERROR(VLOOKUP(A548,'[2]Total Provider - Dec 2015'!$A$1:$K$1232,3,FALSE),"")</f>
        <v>NWS</v>
      </c>
      <c r="D548" s="7" t="str">
        <f>IFERROR(VLOOKUP(A548,'[2]Total Provider - Dec 2015'!$A$1:$K$1232,4,FALSE),"")</f>
        <v>Eastern Province</v>
      </c>
      <c r="E548" s="7" t="str">
        <f>IFERROR(VLOOKUP(A548,'[2]Total Provider - Dec 2015'!$A$1:$K$1232,5,FALSE),"")</f>
        <v>Qatif</v>
      </c>
      <c r="F548" s="7" t="str">
        <f>IFERROR(VLOOKUP(A548,'[2]Total Provider - Dec 2015'!$A$1:$K$1232,6,FALSE),"")</f>
        <v xml:space="preserve">Al Qatif District, Badr Street </v>
      </c>
      <c r="G548" s="7" t="str">
        <f>IFERROR(VLOOKUP(A548,'[2]Total Provider - Dec 2015'!$A$1:$K$1232,7,FALSE),"")</f>
        <v>0138326000</v>
      </c>
      <c r="H548" s="10" t="str">
        <f>IFERROR(VLOOKUP(A548,'[2]Total Provider - Dec 2015'!$A$1:$K$1232,8,FALSE),"")</f>
        <v>حي القطيف شارع البدر</v>
      </c>
      <c r="I548" s="10" t="str">
        <f>IFERROR(VLOOKUP(A548,'[2]Total Provider - Dec 2015'!$A$1:$K$1232,9,FALSE),"")</f>
        <v>القطيف</v>
      </c>
      <c r="J548" s="10" t="str">
        <f>IFERROR(VLOOKUP(A548,'[2]Total Provider - Dec 2015'!$A$1:$K$1232,10,FALSE),"")</f>
        <v>المنطقة الشرقية</v>
      </c>
      <c r="K548" s="10" t="str">
        <f>IFERROR(VLOOKUP(A548,'[2]Total Provider - Dec 2015'!$A$1:$K$1232,11,FALSE),"")</f>
        <v>مجمع عيادات بدر الجزيرة بالقطيف</v>
      </c>
    </row>
    <row r="549" spans="1:11" hidden="1" x14ac:dyDescent="0.25">
      <c r="A549" s="5">
        <v>22391</v>
      </c>
      <c r="B549" s="6" t="str">
        <f>IFERROR(VLOOKUP(A549,'[2]Total Provider - Dec 2015'!$A$1:$K$1232,2,FALSE),"")</f>
        <v>Al Miawiyah Consultative Clinic 7</v>
      </c>
      <c r="C549" s="7" t="str">
        <f>IFERROR(VLOOKUP(A549,'[2]Total Provider - Dec 2015'!$A$1:$K$1232,3,FALSE),"")</f>
        <v>NW1</v>
      </c>
      <c r="D549" s="7" t="str">
        <f>IFERROR(VLOOKUP(A549,'[2]Total Provider - Dec 2015'!$A$1:$K$1232,4,FALSE),"")</f>
        <v>Riyadh</v>
      </c>
      <c r="E549" s="7" t="str">
        <f>IFERROR(VLOOKUP(A549,'[2]Total Provider - Dec 2015'!$A$1:$K$1232,5,FALSE),"")</f>
        <v>Riyadh</v>
      </c>
      <c r="F549" s="7" t="str">
        <f>IFERROR(VLOOKUP(A549,'[2]Total Provider - Dec 2015'!$A$1:$K$1232,6,FALSE),"")</f>
        <v>Al Nahda Street, Salman Al Farsi Street</v>
      </c>
      <c r="G549" s="7" t="str">
        <f>IFERROR(VLOOKUP(A549,'[2]Total Provider - Dec 2015'!$A$1:$K$1232,7,FALSE),"")</f>
        <v>0112337777</v>
      </c>
      <c r="H549" s="10" t="str">
        <f>IFERROR(VLOOKUP(A549,'[2]Total Provider - Dec 2015'!$A$1:$K$1232,8,FALSE),"")</f>
        <v xml:space="preserve">حي النهضه, شارع سلمان الفارسي </v>
      </c>
      <c r="I549" s="10" t="str">
        <f>IFERROR(VLOOKUP(A549,'[2]Total Provider - Dec 2015'!$A$1:$K$1232,9,FALSE),"")</f>
        <v>الرياض</v>
      </c>
      <c r="J549" s="10" t="str">
        <f>IFERROR(VLOOKUP(A549,'[2]Total Provider - Dec 2015'!$A$1:$K$1232,10,FALSE),"")</f>
        <v>الرياض</v>
      </c>
      <c r="K549" s="10" t="str">
        <f>IFERROR(VLOOKUP(A549,'[2]Total Provider - Dec 2015'!$A$1:$K$1232,11,FALSE),"")</f>
        <v>مجمع عيادات المئوية الأستشارية (7)</v>
      </c>
    </row>
    <row r="550" spans="1:11" hidden="1" x14ac:dyDescent="0.25">
      <c r="A550" s="5">
        <v>22392</v>
      </c>
      <c r="B550" s="6" t="str">
        <f>IFERROR(VLOOKUP(A550,'[2]Total Provider - Dec 2015'!$A$1:$K$1232,2,FALSE),"")</f>
        <v>Al Miawiyah Consultative Clinic 9</v>
      </c>
      <c r="C550" s="7" t="str">
        <f>IFERROR(VLOOKUP(A550,'[2]Total Provider - Dec 2015'!$A$1:$K$1232,3,FALSE),"")</f>
        <v>NW1</v>
      </c>
      <c r="D550" s="7" t="str">
        <f>IFERROR(VLOOKUP(A550,'[2]Total Provider - Dec 2015'!$A$1:$K$1232,4,FALSE),"")</f>
        <v>Riyadh</v>
      </c>
      <c r="E550" s="7" t="str">
        <f>IFERROR(VLOOKUP(A550,'[2]Total Provider - Dec 2015'!$A$1:$K$1232,5,FALSE),"")</f>
        <v>Riyadh</v>
      </c>
      <c r="F550" s="7" t="str">
        <f>IFERROR(VLOOKUP(A550,'[2]Total Provider - Dec 2015'!$A$1:$K$1232,6,FALSE),"")</f>
        <v>Al Mghrzat District, Othman Bin Afan Street</v>
      </c>
      <c r="G550" s="7" t="str">
        <f>IFERROR(VLOOKUP(A550,'[2]Total Provider - Dec 2015'!$A$1:$K$1232,7,FALSE),"")</f>
        <v>0112337777</v>
      </c>
      <c r="H550" s="10" t="str">
        <f>IFERROR(VLOOKUP(A550,'[2]Total Provider - Dec 2015'!$A$1:$K$1232,8,FALSE),"")</f>
        <v>حي المغرزات, شارع عثمان ابن عفان</v>
      </c>
      <c r="I550" s="10" t="str">
        <f>IFERROR(VLOOKUP(A550,'[2]Total Provider - Dec 2015'!$A$1:$K$1232,9,FALSE),"")</f>
        <v>الرياض</v>
      </c>
      <c r="J550" s="10" t="str">
        <f>IFERROR(VLOOKUP(A550,'[2]Total Provider - Dec 2015'!$A$1:$K$1232,10,FALSE),"")</f>
        <v>الرياض</v>
      </c>
      <c r="K550" s="10" t="str">
        <f>IFERROR(VLOOKUP(A550,'[2]Total Provider - Dec 2015'!$A$1:$K$1232,11,FALSE),"")</f>
        <v>مجمع عيادات المئوية الأستشارية (9)</v>
      </c>
    </row>
    <row r="551" spans="1:11" hidden="1" x14ac:dyDescent="0.25">
      <c r="A551" s="5">
        <v>22393</v>
      </c>
      <c r="B551" s="6" t="str">
        <f>IFERROR(VLOOKUP(A551,'[2]Total Provider - Dec 2015'!$A$1:$K$1232,2,FALSE),"")</f>
        <v>Smile Dental Center</v>
      </c>
      <c r="C551" s="7" t="str">
        <f>IFERROR(VLOOKUP(A551,'[2]Total Provider - Dec 2015'!$A$1:$K$1232,3,FALSE),"")</f>
        <v>NW2</v>
      </c>
      <c r="D551" s="7" t="str">
        <f>IFERROR(VLOOKUP(A551,'[2]Total Provider - Dec 2015'!$A$1:$K$1232,4,FALSE),"")</f>
        <v>Eastern Province</v>
      </c>
      <c r="E551" s="7" t="str">
        <f>IFERROR(VLOOKUP(A551,'[2]Total Provider - Dec 2015'!$A$1:$K$1232,5,FALSE),"")</f>
        <v>Dammam</v>
      </c>
      <c r="F551" s="7" t="str">
        <f>IFERROR(VLOOKUP(A551,'[2]Total Provider - Dec 2015'!$A$1:$K$1232,6,FALSE),"")</f>
        <v>Al Faisaleyah District, Omar Bin Al Khatab Street</v>
      </c>
      <c r="G551" s="7" t="str">
        <f>IFERROR(VLOOKUP(A551,'[2]Total Provider - Dec 2015'!$A$1:$K$1232,7,FALSE),"")</f>
        <v>0138117250</v>
      </c>
      <c r="H551" s="10" t="str">
        <f>IFERROR(VLOOKUP(A551,'[2]Total Provider - Dec 2015'!$A$1:$K$1232,8,FALSE),"")</f>
        <v>حي الفيصلية, شارع عمر بن الخطاب</v>
      </c>
      <c r="I551" s="10" t="str">
        <f>IFERROR(VLOOKUP(A551,'[2]Total Provider - Dec 2015'!$A$1:$K$1232,9,FALSE),"")</f>
        <v>الدمام</v>
      </c>
      <c r="J551" s="10" t="str">
        <f>IFERROR(VLOOKUP(A551,'[2]Total Provider - Dec 2015'!$A$1:$K$1232,10,FALSE),"")</f>
        <v>المنطقة الشرقية</v>
      </c>
      <c r="K551" s="10" t="str">
        <f>IFERROR(VLOOKUP(A551,'[2]Total Provider - Dec 2015'!$A$1:$K$1232,11,FALSE),"")</f>
        <v>مجمع سر الابتسامة لطب و تقويم الأسنان بالدمام</v>
      </c>
    </row>
    <row r="552" spans="1:11" hidden="1" x14ac:dyDescent="0.25">
      <c r="A552" s="5">
        <v>22394</v>
      </c>
      <c r="B552" s="6" t="str">
        <f>IFERROR(VLOOKUP(A552,'[2]Total Provider - Dec 2015'!$A$1:$K$1232,2,FALSE),"")</f>
        <v>Saad Al Harthi Medical Center</v>
      </c>
      <c r="C552" s="7" t="str">
        <f>IFERROR(VLOOKUP(A552,'[2]Total Provider - Dec 2015'!$A$1:$K$1232,3,FALSE),"")</f>
        <v>NWS</v>
      </c>
      <c r="D552" s="7" t="str">
        <f>IFERROR(VLOOKUP(A552,'[2]Total Provider - Dec 2015'!$A$1:$K$1232,4,FALSE),"")</f>
        <v>Riyadh</v>
      </c>
      <c r="E552" s="7" t="str">
        <f>IFERROR(VLOOKUP(A552,'[2]Total Provider - Dec 2015'!$A$1:$K$1232,5,FALSE),"")</f>
        <v>Riyadh</v>
      </c>
      <c r="F552" s="7" t="str">
        <f>IFERROR(VLOOKUP(A552,'[2]Total Provider - Dec 2015'!$A$1:$K$1232,6,FALSE),"")</f>
        <v>Al Sahafa District, Mohammed Ben Abdulaziz Al Deghether Street</v>
      </c>
      <c r="G552" s="7" t="str">
        <f>IFERROR(VLOOKUP(A552,'[2]Total Provider - Dec 2015'!$A$1:$K$1232,7,FALSE),"")</f>
        <v>0114897666</v>
      </c>
      <c r="H552" s="10" t="str">
        <f>IFERROR(VLOOKUP(A552,'[2]Total Provider - Dec 2015'!$A$1:$K$1232,8,FALSE),"")</f>
        <v>حي الصحافة, شارع محمد بن عبدالعزيز الدغيثر</v>
      </c>
      <c r="I552" s="10" t="str">
        <f>IFERROR(VLOOKUP(A552,'[2]Total Provider - Dec 2015'!$A$1:$K$1232,9,FALSE),"")</f>
        <v>الرياض</v>
      </c>
      <c r="J552" s="10" t="str">
        <f>IFERROR(VLOOKUP(A552,'[2]Total Provider - Dec 2015'!$A$1:$K$1232,10,FALSE),"")</f>
        <v>الرياض</v>
      </c>
      <c r="K552" s="10" t="str">
        <f>IFERROR(VLOOKUP(A552,'[2]Total Provider - Dec 2015'!$A$1:$K$1232,11,FALSE),"")</f>
        <v>مجمع عيادات ساعد سعد الحارثي (1)</v>
      </c>
    </row>
    <row r="553" spans="1:11" hidden="1" x14ac:dyDescent="0.25">
      <c r="A553" s="5">
        <v>22395</v>
      </c>
      <c r="B553" s="6" t="str">
        <f>IFERROR(VLOOKUP(A553,'[2]Total Provider - Dec 2015'!$A$1:$K$1232,2,FALSE),"")</f>
        <v>Modern Medical Clinic</v>
      </c>
      <c r="C553" s="7" t="str">
        <f>IFERROR(VLOOKUP(A553,'[2]Total Provider - Dec 2015'!$A$1:$K$1232,3,FALSE),"")</f>
        <v>NW2</v>
      </c>
      <c r="D553" s="7" t="str">
        <f>IFERROR(VLOOKUP(A553,'[2]Total Provider - Dec 2015'!$A$1:$K$1232,4,FALSE),"")</f>
        <v>Makkah</v>
      </c>
      <c r="E553" s="7" t="str">
        <f>IFERROR(VLOOKUP(A553,'[2]Total Provider - Dec 2015'!$A$1:$K$1232,5,FALSE),"")</f>
        <v>Makkah</v>
      </c>
      <c r="F553" s="7" t="str">
        <f>IFERROR(VLOOKUP(A553,'[2]Total Provider - Dec 2015'!$A$1:$K$1232,6,FALSE),"")</f>
        <v>Al Kakeya District,  Main Street</v>
      </c>
      <c r="G553" s="7" t="str">
        <f>IFERROR(VLOOKUP(A553,'[2]Total Provider - Dec 2015'!$A$1:$K$1232,7,FALSE),"")</f>
        <v>0125377955</v>
      </c>
      <c r="H553" s="10" t="str">
        <f>IFERROR(VLOOKUP(A553,'[2]Total Provider - Dec 2015'!$A$1:$K$1232,8,FALSE),"")</f>
        <v>حي الكعكية, الشارع العام</v>
      </c>
      <c r="I553" s="10" t="str">
        <f>IFERROR(VLOOKUP(A553,'[2]Total Provider - Dec 2015'!$A$1:$K$1232,9,FALSE),"")</f>
        <v>مكة المكرمة</v>
      </c>
      <c r="J553" s="10" t="str">
        <f>IFERROR(VLOOKUP(A553,'[2]Total Provider - Dec 2015'!$A$1:$K$1232,10,FALSE),"")</f>
        <v>مكة المكرمة</v>
      </c>
      <c r="K553" s="10" t="str">
        <f>IFERROR(VLOOKUP(A553,'[2]Total Provider - Dec 2015'!$A$1:$K$1232,11,FALSE),"")</f>
        <v>المستوصف الطبي الحديث</v>
      </c>
    </row>
    <row r="554" spans="1:11" hidden="1" x14ac:dyDescent="0.25">
      <c r="A554" s="5">
        <v>22396</v>
      </c>
      <c r="B554" s="6" t="str">
        <f>IFERROR(VLOOKUP(A554,'[2]Total Provider - Dec 2015'!$A$1:$K$1232,2,FALSE),"")</f>
        <v>Bugshan Vision</v>
      </c>
      <c r="C554" s="7" t="str">
        <f>IFERROR(VLOOKUP(A554,'[2]Total Provider - Dec 2015'!$A$1:$K$1232,3,FALSE),"")</f>
        <v>NWS</v>
      </c>
      <c r="D554" s="7" t="str">
        <f>IFERROR(VLOOKUP(A554,'[2]Total Provider - Dec 2015'!$A$1:$K$1232,4,FALSE),"")</f>
        <v>Makkah</v>
      </c>
      <c r="E554" s="7" t="str">
        <f>IFERROR(VLOOKUP(A554,'[2]Total Provider - Dec 2015'!$A$1:$K$1232,5,FALSE),"")</f>
        <v>Jeddah</v>
      </c>
      <c r="F554" s="7" t="str">
        <f>IFERROR(VLOOKUP(A554,'[2]Total Provider - Dec 2015'!$A$1:$K$1232,6,FALSE),"")</f>
        <v>Al Zahra District, Al Malek Road</v>
      </c>
      <c r="G554" s="7" t="str">
        <f>IFERROR(VLOOKUP(A554,'[2]Total Provider - Dec 2015'!$A$1:$K$1232,7,FALSE),"")</f>
        <v>0126922683</v>
      </c>
      <c r="H554" s="10" t="str">
        <f>IFERROR(VLOOKUP(A554,'[2]Total Provider - Dec 2015'!$A$1:$K$1232,8,FALSE),"")</f>
        <v xml:space="preserve">حي الزهراء, طريق الملك </v>
      </c>
      <c r="I554" s="10" t="str">
        <f>IFERROR(VLOOKUP(A554,'[2]Total Provider - Dec 2015'!$A$1:$K$1232,9,FALSE),"")</f>
        <v>جدة</v>
      </c>
      <c r="J554" s="10" t="str">
        <f>IFERROR(VLOOKUP(A554,'[2]Total Provider - Dec 2015'!$A$1:$K$1232,10,FALSE),"")</f>
        <v>مكة المكرمة</v>
      </c>
      <c r="K554" s="10" t="str">
        <f>IFERROR(VLOOKUP(A554,'[2]Total Provider - Dec 2015'!$A$1:$K$1232,11,FALSE),"")</f>
        <v>بقشان للبصريات</v>
      </c>
    </row>
    <row r="555" spans="1:11" hidden="1" x14ac:dyDescent="0.25">
      <c r="A555" s="5">
        <v>22398</v>
      </c>
      <c r="B555" s="6" t="str">
        <f>IFERROR(VLOOKUP(A555,'[2]Total Provider - Dec 2015'!$A$1:$K$1232,2,FALSE),"")</f>
        <v>Al Amal National Clinic</v>
      </c>
      <c r="C555" s="7" t="str">
        <f>IFERROR(VLOOKUP(A555,'[2]Total Provider - Dec 2015'!$A$1:$K$1232,3,FALSE),"")</f>
        <v>NWS</v>
      </c>
      <c r="D555" s="7" t="str">
        <f>IFERROR(VLOOKUP(A555,'[2]Total Provider - Dec 2015'!$A$1:$K$1232,4,FALSE),"")</f>
        <v>Gizan</v>
      </c>
      <c r="E555" s="7" t="str">
        <f>IFERROR(VLOOKUP(A555,'[2]Total Provider - Dec 2015'!$A$1:$K$1232,5,FALSE),"")</f>
        <v>Ahad Al Masarha</v>
      </c>
      <c r="F555" s="7" t="str">
        <f>IFERROR(VLOOKUP(A555,'[2]Total Provider - Dec 2015'!$A$1:$K$1232,6,FALSE),"")</f>
        <v>Al Ohod City, Al Wasat District</v>
      </c>
      <c r="G555" s="7" t="str">
        <f>IFERROR(VLOOKUP(A555,'[2]Total Provider - Dec 2015'!$A$1:$K$1232,7,FALSE),"")</f>
        <v>0173199281</v>
      </c>
      <c r="H555" s="10" t="str">
        <f>IFERROR(VLOOKUP(A555,'[2]Total Provider - Dec 2015'!$A$1:$K$1232,8,FALSE),"")</f>
        <v>حي الوسط, مدينة الأحد</v>
      </c>
      <c r="I555" s="10" t="str">
        <f>IFERROR(VLOOKUP(A555,'[2]Total Provider - Dec 2015'!$A$1:$K$1232,9,FALSE),"")</f>
        <v>أحد المسارحة</v>
      </c>
      <c r="J555" s="10" t="str">
        <f>IFERROR(VLOOKUP(A555,'[2]Total Provider - Dec 2015'!$A$1:$K$1232,10,FALSE),"")</f>
        <v>جيزان</v>
      </c>
      <c r="K555" s="10" t="str">
        <f>IFERROR(VLOOKUP(A555,'[2]Total Provider - Dec 2015'!$A$1:$K$1232,11,FALSE),"")</f>
        <v>مستوصف الأمل الأهلي</v>
      </c>
    </row>
    <row r="556" spans="1:11" hidden="1" x14ac:dyDescent="0.25">
      <c r="A556" s="5">
        <v>22399</v>
      </c>
      <c r="B556" s="6" t="str">
        <f>IFERROR(VLOOKUP(A556,'[2]Total Provider - Dec 2015'!$A$1:$K$1232,2,FALSE),"")</f>
        <v>Al Takhsees Dental Clinic</v>
      </c>
      <c r="C556" s="7" t="str">
        <f>IFERROR(VLOOKUP(A556,'[2]Total Provider - Dec 2015'!$A$1:$K$1232,3,FALSE),"")</f>
        <v>NW1</v>
      </c>
      <c r="D556" s="7" t="str">
        <f>IFERROR(VLOOKUP(A556,'[2]Total Provider - Dec 2015'!$A$1:$K$1232,4,FALSE),"")</f>
        <v>Hail</v>
      </c>
      <c r="E556" s="7" t="str">
        <f>IFERROR(VLOOKUP(A556,'[2]Total Provider - Dec 2015'!$A$1:$K$1232,5,FALSE),"")</f>
        <v>Hail</v>
      </c>
      <c r="F556" s="7" t="str">
        <f>IFERROR(VLOOKUP(A556,'[2]Total Provider - Dec 2015'!$A$1:$K$1232,6,FALSE),"")</f>
        <v>Al Azeezya District, King Faisal Street</v>
      </c>
      <c r="G556" s="7" t="str">
        <f>IFERROR(VLOOKUP(A556,'[2]Total Provider - Dec 2015'!$A$1:$K$1232,7,FALSE),"")</f>
        <v>0115320040</v>
      </c>
      <c r="H556" s="10" t="str">
        <f>IFERROR(VLOOKUP(A556,'[2]Total Provider - Dec 2015'!$A$1:$K$1232,8,FALSE),"")</f>
        <v>حي العزيزية, شارع الملك فيصل</v>
      </c>
      <c r="I556" s="10" t="str">
        <f>IFERROR(VLOOKUP(A556,'[2]Total Provider - Dec 2015'!$A$1:$K$1232,9,FALSE),"")</f>
        <v>حائل</v>
      </c>
      <c r="J556" s="10" t="str">
        <f>IFERROR(VLOOKUP(A556,'[2]Total Provider - Dec 2015'!$A$1:$K$1232,10,FALSE),"")</f>
        <v>حائل</v>
      </c>
      <c r="K556" s="10" t="str">
        <f>IFERROR(VLOOKUP(A556,'[2]Total Provider - Dec 2015'!$A$1:$K$1232,11,FALSE),"")</f>
        <v>مستوصف التخصيص لطب الفم و جراحة الأسنان</v>
      </c>
    </row>
    <row r="557" spans="1:11" hidden="1" x14ac:dyDescent="0.25">
      <c r="A557" s="5">
        <v>22400</v>
      </c>
      <c r="B557" s="6" t="str">
        <f>IFERROR(VLOOKUP(A557,'[2]Total Provider - Dec 2015'!$A$1:$K$1232,2,FALSE),"")</f>
        <v>Al Sarh Medical Clinic</v>
      </c>
      <c r="C557" s="7" t="str">
        <f>IFERROR(VLOOKUP(A557,'[2]Total Provider - Dec 2015'!$A$1:$K$1232,3,FALSE),"")</f>
        <v>NWS</v>
      </c>
      <c r="D557" s="7" t="str">
        <f>IFERROR(VLOOKUP(A557,'[2]Total Provider - Dec 2015'!$A$1:$K$1232,4,FALSE),"")</f>
        <v>Riyadh</v>
      </c>
      <c r="E557" s="7" t="str">
        <f>IFERROR(VLOOKUP(A557,'[2]Total Provider - Dec 2015'!$A$1:$K$1232,5,FALSE),"")</f>
        <v>Riyadh</v>
      </c>
      <c r="F557" s="7" t="str">
        <f>IFERROR(VLOOKUP(A557,'[2]Total Provider - Dec 2015'!$A$1:$K$1232,6,FALSE),"")</f>
        <v>Al Rabwa District, Al Nahda Road</v>
      </c>
      <c r="G557" s="7" t="str">
        <f>IFERROR(VLOOKUP(A557,'[2]Total Provider - Dec 2015'!$A$1:$K$1232,7,FALSE),"")</f>
        <v>0114921643</v>
      </c>
      <c r="H557" s="10" t="str">
        <f>IFERROR(VLOOKUP(A557,'[2]Total Provider - Dec 2015'!$A$1:$K$1232,8,FALSE),"")</f>
        <v>حي الربوة, طريق النهضه</v>
      </c>
      <c r="I557" s="10" t="str">
        <f>IFERROR(VLOOKUP(A557,'[2]Total Provider - Dec 2015'!$A$1:$K$1232,9,FALSE),"")</f>
        <v>الرياض</v>
      </c>
      <c r="J557" s="10" t="str">
        <f>IFERROR(VLOOKUP(A557,'[2]Total Provider - Dec 2015'!$A$1:$K$1232,10,FALSE),"")</f>
        <v>الرياض</v>
      </c>
      <c r="K557" s="10" t="str">
        <f>IFERROR(VLOOKUP(A557,'[2]Total Provider - Dec 2015'!$A$1:$K$1232,11,FALSE),"")</f>
        <v>مستوصف الصرح الطبي</v>
      </c>
    </row>
    <row r="558" spans="1:11" hidden="1" x14ac:dyDescent="0.25">
      <c r="A558" s="5">
        <v>22401</v>
      </c>
      <c r="B558" s="6" t="str">
        <f>IFERROR(VLOOKUP(A558,'[2]Total Provider - Dec 2015'!$A$1:$K$1232,2,FALSE),"")</f>
        <v>Al Metrek Medical Clinic 1</v>
      </c>
      <c r="C558" s="7" t="str">
        <f>IFERROR(VLOOKUP(A558,'[2]Total Provider - Dec 2015'!$A$1:$K$1232,3,FALSE),"")</f>
        <v>NWS</v>
      </c>
      <c r="D558" s="7" t="str">
        <f>IFERROR(VLOOKUP(A558,'[2]Total Provider - Dec 2015'!$A$1:$K$1232,4,FALSE),"")</f>
        <v>Riyadh</v>
      </c>
      <c r="E558" s="7" t="str">
        <f>IFERROR(VLOOKUP(A558,'[2]Total Provider - Dec 2015'!$A$1:$K$1232,5,FALSE),"")</f>
        <v>Al Muzahmiya</v>
      </c>
      <c r="F558" s="7" t="str">
        <f>IFERROR(VLOOKUP(A558,'[2]Total Provider - Dec 2015'!$A$1:$K$1232,6,FALSE),"")</f>
        <v>Main Street</v>
      </c>
      <c r="G558" s="7" t="str">
        <f>IFERROR(VLOOKUP(A558,'[2]Total Provider - Dec 2015'!$A$1:$K$1232,7,FALSE),"")</f>
        <v>0114213638</v>
      </c>
      <c r="H558" s="10" t="str">
        <f>IFERROR(VLOOKUP(A558,'[2]Total Provider - Dec 2015'!$A$1:$K$1232,8,FALSE),"")</f>
        <v xml:space="preserve">الشارع العام </v>
      </c>
      <c r="I558" s="10" t="str">
        <f>IFERROR(VLOOKUP(A558,'[2]Total Provider - Dec 2015'!$A$1:$K$1232,9,FALSE),"")</f>
        <v>المزاحمية</v>
      </c>
      <c r="J558" s="10" t="str">
        <f>IFERROR(VLOOKUP(A558,'[2]Total Provider - Dec 2015'!$A$1:$K$1232,10,FALSE),"")</f>
        <v>الرياض</v>
      </c>
      <c r="K558" s="10" t="str">
        <f>IFERROR(VLOOKUP(A558,'[2]Total Provider - Dec 2015'!$A$1:$K$1232,11,FALSE),"")</f>
        <v>مستوصف ال مترك الطبي / المزاحمية</v>
      </c>
    </row>
    <row r="559" spans="1:11" hidden="1" x14ac:dyDescent="0.25">
      <c r="A559" s="5">
        <v>22402</v>
      </c>
      <c r="B559" s="6" t="str">
        <f>IFERROR(VLOOKUP(A559,'[2]Total Provider - Dec 2015'!$A$1:$K$1232,2,FALSE),"")</f>
        <v>Al Metrek Medical Clinic 2</v>
      </c>
      <c r="C559" s="7" t="str">
        <f>IFERROR(VLOOKUP(A559,'[2]Total Provider - Dec 2015'!$A$1:$K$1232,3,FALSE),"")</f>
        <v>NWS</v>
      </c>
      <c r="D559" s="7" t="str">
        <f>IFERROR(VLOOKUP(A559,'[2]Total Provider - Dec 2015'!$A$1:$K$1232,4,FALSE),"")</f>
        <v>Riyadh</v>
      </c>
      <c r="E559" s="7" t="str">
        <f>IFERROR(VLOOKUP(A559,'[2]Total Provider - Dec 2015'!$A$1:$K$1232,5,FALSE),"")</f>
        <v>Riyadh</v>
      </c>
      <c r="F559" s="7" t="str">
        <f>IFERROR(VLOOKUP(A559,'[2]Total Provider - Dec 2015'!$A$1:$K$1232,6,FALSE),"")</f>
        <v>Dahyat Labn District</v>
      </c>
      <c r="G559" s="7" t="str">
        <f>IFERROR(VLOOKUP(A559,'[2]Total Provider - Dec 2015'!$A$1:$K$1232,7,FALSE),"")</f>
        <v>0114611447</v>
      </c>
      <c r="H559" s="10" t="str">
        <f>IFERROR(VLOOKUP(A559,'[2]Total Provider - Dec 2015'!$A$1:$K$1232,8,FALSE),"")</f>
        <v>حي لبن, شارع نادي الرياض</v>
      </c>
      <c r="I559" s="10" t="str">
        <f>IFERROR(VLOOKUP(A559,'[2]Total Provider - Dec 2015'!$A$1:$K$1232,9,FALSE),"")</f>
        <v>الرياض</v>
      </c>
      <c r="J559" s="10" t="str">
        <f>IFERROR(VLOOKUP(A559,'[2]Total Provider - Dec 2015'!$A$1:$K$1232,10,FALSE),"")</f>
        <v>الرياض</v>
      </c>
      <c r="K559" s="10" t="str">
        <f>IFERROR(VLOOKUP(A559,'[2]Total Provider - Dec 2015'!$A$1:$K$1232,11,FALSE),"")</f>
        <v>مستوصف ال مترك الطبي التاني</v>
      </c>
    </row>
    <row r="560" spans="1:11" hidden="1" x14ac:dyDescent="0.25">
      <c r="A560" s="5">
        <v>22404</v>
      </c>
      <c r="B560" s="6" t="str">
        <f>IFERROR(VLOOKUP(A560,'[2]Total Provider - Dec 2015'!$A$1:$K$1232,2,FALSE),"")</f>
        <v>Metrek Majed Al Qahtani Polyclinic &amp; Partner</v>
      </c>
      <c r="C560" s="7" t="str">
        <f>IFERROR(VLOOKUP(A560,'[2]Total Provider - Dec 2015'!$A$1:$K$1232,3,FALSE),"")</f>
        <v>NWS</v>
      </c>
      <c r="D560" s="7" t="str">
        <f>IFERROR(VLOOKUP(A560,'[2]Total Provider - Dec 2015'!$A$1:$K$1232,4,FALSE),"")</f>
        <v>Riyadh</v>
      </c>
      <c r="E560" s="7" t="str">
        <f>IFERROR(VLOOKUP(A560,'[2]Total Provider - Dec 2015'!$A$1:$K$1232,5,FALSE),"")</f>
        <v>Riyadh</v>
      </c>
      <c r="F560" s="7" t="str">
        <f>IFERROR(VLOOKUP(A560,'[2]Total Provider - Dec 2015'!$A$1:$K$1232,6,FALSE),"")</f>
        <v>Sultana District</v>
      </c>
      <c r="G560" s="7" t="str">
        <f>IFERROR(VLOOKUP(A560,'[2]Total Provider - Dec 2015'!$A$1:$K$1232,7,FALSE),"")</f>
        <v>0114589504</v>
      </c>
      <c r="H560" s="10" t="str">
        <f>IFERROR(VLOOKUP(A560,'[2]Total Provider - Dec 2015'!$A$1:$K$1232,8,FALSE),"")</f>
        <v>حي سلطانه</v>
      </c>
      <c r="I560" s="10" t="str">
        <f>IFERROR(VLOOKUP(A560,'[2]Total Provider - Dec 2015'!$A$1:$K$1232,9,FALSE),"")</f>
        <v>الرياض</v>
      </c>
      <c r="J560" s="10" t="str">
        <f>IFERROR(VLOOKUP(A560,'[2]Total Provider - Dec 2015'!$A$1:$K$1232,10,FALSE),"")</f>
        <v>الرياض</v>
      </c>
      <c r="K560" s="10" t="str">
        <f>IFERROR(VLOOKUP(A560,'[2]Total Provider - Dec 2015'!$A$1:$K$1232,11,FALSE),"")</f>
        <v>مجمع عيادات مترك القحطاني بمشاركة د/ عوض العمري (1)</v>
      </c>
    </row>
    <row r="561" spans="1:11" hidden="1" x14ac:dyDescent="0.25">
      <c r="A561" s="5">
        <v>22405</v>
      </c>
      <c r="B561" s="6" t="str">
        <f>IFERROR(VLOOKUP(A561,'[2]Total Provider - Dec 2015'!$A$1:$K$1232,2,FALSE),"")</f>
        <v>Al Takhsees Medical Clinic</v>
      </c>
      <c r="C561" s="7" t="str">
        <f>IFERROR(VLOOKUP(A561,'[2]Total Provider - Dec 2015'!$A$1:$K$1232,3,FALSE),"")</f>
        <v>NW1</v>
      </c>
      <c r="D561" s="7" t="str">
        <f>IFERROR(VLOOKUP(A561,'[2]Total Provider - Dec 2015'!$A$1:$K$1232,4,FALSE),"")</f>
        <v>Hail</v>
      </c>
      <c r="E561" s="7" t="str">
        <f>IFERROR(VLOOKUP(A561,'[2]Total Provider - Dec 2015'!$A$1:$K$1232,5,FALSE),"")</f>
        <v>Hail</v>
      </c>
      <c r="F561" s="7" t="str">
        <f>IFERROR(VLOOKUP(A561,'[2]Total Provider - Dec 2015'!$A$1:$K$1232,6,FALSE),"")</f>
        <v>Al Jamaeen Dist, Al Thalatheen St.</v>
      </c>
      <c r="G561" s="7" t="str">
        <f>IFERROR(VLOOKUP(A561,'[2]Total Provider - Dec 2015'!$A$1:$K$1232,7,FALSE),"")</f>
        <v>0165434040</v>
      </c>
      <c r="H561" s="10" t="str">
        <f>IFERROR(VLOOKUP(A561,'[2]Total Provider - Dec 2015'!$A$1:$K$1232,8,FALSE),"")</f>
        <v>حي الجامعيين, شارع الثلاثين</v>
      </c>
      <c r="I561" s="10" t="str">
        <f>IFERROR(VLOOKUP(A561,'[2]Total Provider - Dec 2015'!$A$1:$K$1232,9,FALSE),"")</f>
        <v>حائل</v>
      </c>
      <c r="J561" s="10" t="str">
        <f>IFERROR(VLOOKUP(A561,'[2]Total Provider - Dec 2015'!$A$1:$K$1232,10,FALSE),"")</f>
        <v>حائل</v>
      </c>
      <c r="K561" s="10" t="str">
        <f>IFERROR(VLOOKUP(A561,'[2]Total Provider - Dec 2015'!$A$1:$K$1232,11,FALSE),"")</f>
        <v>مجمع التخصيص الطبي</v>
      </c>
    </row>
    <row r="562" spans="1:11" hidden="1" x14ac:dyDescent="0.25">
      <c r="A562" s="5">
        <v>22406</v>
      </c>
      <c r="B562" s="6" t="str">
        <f>IFERROR(VLOOKUP(A562,'[2]Total Provider - Dec 2015'!$A$1:$K$1232,2,FALSE),"")</f>
        <v>Douvin Medical Center</v>
      </c>
      <c r="C562" s="7" t="str">
        <f>IFERROR(VLOOKUP(A562,'[2]Total Provider - Dec 2015'!$A$1:$K$1232,3,FALSE),"")</f>
        <v>NWS</v>
      </c>
      <c r="D562" s="7" t="str">
        <f>IFERROR(VLOOKUP(A562,'[2]Total Provider - Dec 2015'!$A$1:$K$1232,4,FALSE),"")</f>
        <v>Riyadh</v>
      </c>
      <c r="E562" s="7" t="str">
        <f>IFERROR(VLOOKUP(A562,'[2]Total Provider - Dec 2015'!$A$1:$K$1232,5,FALSE),"")</f>
        <v>Riyadh</v>
      </c>
      <c r="F562" s="7" t="str">
        <f>IFERROR(VLOOKUP(A562,'[2]Total Provider - Dec 2015'!$A$1:$K$1232,6,FALSE),"")</f>
        <v>Al Shomaisy District, Al Emam Faisal Bin Turki Street</v>
      </c>
      <c r="G562" s="7" t="str">
        <f>IFERROR(VLOOKUP(A562,'[2]Total Provider - Dec 2015'!$A$1:$K$1232,7,FALSE),"")</f>
        <v>0114034366</v>
      </c>
      <c r="H562" s="10" t="str">
        <f>IFERROR(VLOOKUP(A562,'[2]Total Provider - Dec 2015'!$A$1:$K$1232,8,FALSE),"")</f>
        <v>حي الشميسي, شارع الامام فيصل بن تركي</v>
      </c>
      <c r="I562" s="10" t="str">
        <f>IFERROR(VLOOKUP(A562,'[2]Total Provider - Dec 2015'!$A$1:$K$1232,9,FALSE),"")</f>
        <v>الرياض</v>
      </c>
      <c r="J562" s="10" t="str">
        <f>IFERROR(VLOOKUP(A562,'[2]Total Provider - Dec 2015'!$A$1:$K$1232,10,FALSE),"")</f>
        <v>الرياض</v>
      </c>
      <c r="K562" s="10" t="str">
        <f>IFERROR(VLOOKUP(A562,'[2]Total Provider - Dec 2015'!$A$1:$K$1232,11,FALSE),"")</f>
        <v>مجمع عيادات مركز دوفن الطبي</v>
      </c>
    </row>
    <row r="563" spans="1:11" hidden="1" x14ac:dyDescent="0.25">
      <c r="A563" s="5">
        <v>22407</v>
      </c>
      <c r="B563" s="6" t="str">
        <f>IFERROR(VLOOKUP(A563,'[2]Total Provider - Dec 2015'!$A$1:$K$1232,2,FALSE),"")</f>
        <v>Dr Bader Medical Center</v>
      </c>
      <c r="C563" s="7" t="str">
        <f>IFERROR(VLOOKUP(A563,'[2]Total Provider - Dec 2015'!$A$1:$K$1232,3,FALSE),"")</f>
        <v>NWS</v>
      </c>
      <c r="D563" s="7" t="str">
        <f>IFERROR(VLOOKUP(A563,'[2]Total Provider - Dec 2015'!$A$1:$K$1232,4,FALSE),"")</f>
        <v>Al Jouf</v>
      </c>
      <c r="E563" s="7" t="str">
        <f>IFERROR(VLOOKUP(A563,'[2]Total Provider - Dec 2015'!$A$1:$K$1232,5,FALSE),"")</f>
        <v>Qrayat</v>
      </c>
      <c r="F563" s="7" t="str">
        <f>IFERROR(VLOOKUP(A563,'[2]Total Provider - Dec 2015'!$A$1:$K$1232,6,FALSE),"")</f>
        <v>Al Rohmaneye District, Al Takhasosi</v>
      </c>
      <c r="G563" s="7" t="str">
        <f>IFERROR(VLOOKUP(A563,'[2]Total Provider - Dec 2015'!$A$1:$K$1232,7,FALSE),"")</f>
        <v>0146432333</v>
      </c>
      <c r="H563" s="10" t="str">
        <f>IFERROR(VLOOKUP(A563,'[2]Total Provider - Dec 2015'!$A$1:$K$1232,8,FALSE),"")</f>
        <v>حي الرحمانية, شارع التخصصي</v>
      </c>
      <c r="I563" s="10" t="str">
        <f>IFERROR(VLOOKUP(A563,'[2]Total Provider - Dec 2015'!$A$1:$K$1232,9,FALSE),"")</f>
        <v xml:space="preserve">القريات </v>
      </c>
      <c r="J563" s="10" t="str">
        <f>IFERROR(VLOOKUP(A563,'[2]Total Provider - Dec 2015'!$A$1:$K$1232,10,FALSE),"")</f>
        <v>الجوف</v>
      </c>
      <c r="K563" s="10" t="str">
        <f>IFERROR(VLOOKUP(A563,'[2]Total Provider - Dec 2015'!$A$1:$K$1232,11,FALSE),"")</f>
        <v>مجمع الدكتور بدر الطبي</v>
      </c>
    </row>
    <row r="564" spans="1:11" hidden="1" x14ac:dyDescent="0.25">
      <c r="A564" s="5">
        <v>22408</v>
      </c>
      <c r="B564" s="6" t="str">
        <f>IFERROR(VLOOKUP(A564,'[2]Total Provider - Dec 2015'!$A$1:$K$1232,2,FALSE),"")</f>
        <v>Zamzam Clinic</v>
      </c>
      <c r="C564" s="7" t="str">
        <f>IFERROR(VLOOKUP(A564,'[2]Total Provider - Dec 2015'!$A$1:$K$1232,3,FALSE),"")</f>
        <v>NWS</v>
      </c>
      <c r="D564" s="7" t="str">
        <f>IFERROR(VLOOKUP(A564,'[2]Total Provider - Dec 2015'!$A$1:$K$1232,4,FALSE),"")</f>
        <v>Hail</v>
      </c>
      <c r="E564" s="7" t="str">
        <f>IFERROR(VLOOKUP(A564,'[2]Total Provider - Dec 2015'!$A$1:$K$1232,5,FALSE),"")</f>
        <v>Hail</v>
      </c>
      <c r="F564" s="7" t="str">
        <f>IFERROR(VLOOKUP(A564,'[2]Total Provider - Dec 2015'!$A$1:$K$1232,6,FALSE),"")</f>
        <v>Al Azizia District, King Faisal Street</v>
      </c>
      <c r="G564" s="7" t="str">
        <f>IFERROR(VLOOKUP(A564,'[2]Total Provider - Dec 2015'!$A$1:$K$1232,7,FALSE),"")</f>
        <v>0165324984</v>
      </c>
      <c r="H564" s="10" t="str">
        <f>IFERROR(VLOOKUP(A564,'[2]Total Provider - Dec 2015'!$A$1:$K$1232,8,FALSE),"")</f>
        <v>حي العزيزية, شارع الملك فيصل</v>
      </c>
      <c r="I564" s="10" t="str">
        <f>IFERROR(VLOOKUP(A564,'[2]Total Provider - Dec 2015'!$A$1:$K$1232,9,FALSE),"")</f>
        <v>حائل</v>
      </c>
      <c r="J564" s="10" t="str">
        <f>IFERROR(VLOOKUP(A564,'[2]Total Provider - Dec 2015'!$A$1:$K$1232,10,FALSE),"")</f>
        <v>حائل</v>
      </c>
      <c r="K564" s="10" t="str">
        <f>IFERROR(VLOOKUP(A564,'[2]Total Provider - Dec 2015'!$A$1:$K$1232,11,FALSE),"")</f>
        <v>مستوصف زمزم الطبي</v>
      </c>
    </row>
    <row r="565" spans="1:11" hidden="1" x14ac:dyDescent="0.25">
      <c r="A565" s="5">
        <v>22411</v>
      </c>
      <c r="B565" s="6" t="str">
        <f>IFERROR(VLOOKUP(A565,'[2]Total Provider - Dec 2015'!$A$1:$K$1232,2,FALSE),"")</f>
        <v>Basmat Al Farabi Dental Clinics (19)</v>
      </c>
      <c r="C565" s="7" t="str">
        <f>IFERROR(VLOOKUP(A565,'[2]Total Provider - Dec 2015'!$A$1:$K$1232,3,FALSE),"")</f>
        <v>NW1</v>
      </c>
      <c r="D565" s="7" t="str">
        <f>IFERROR(VLOOKUP(A565,'[2]Total Provider - Dec 2015'!$A$1:$K$1232,4,FALSE),"")</f>
        <v>Riyadh</v>
      </c>
      <c r="E565" s="7" t="str">
        <f>IFERROR(VLOOKUP(A565,'[2]Total Provider - Dec 2015'!$A$1:$K$1232,5,FALSE),"")</f>
        <v>Riyadh</v>
      </c>
      <c r="F565" s="7" t="str">
        <f>IFERROR(VLOOKUP(A565,'[2]Total Provider - Dec 2015'!$A$1:$K$1232,6,FALSE),"")</f>
        <v>Al Badeea'a District</v>
      </c>
      <c r="G565" s="7" t="str">
        <f>IFERROR(VLOOKUP(A565,'[2]Total Provider - Dec 2015'!$A$1:$K$1232,7,FALSE),"")</f>
        <v>0112086185</v>
      </c>
      <c r="H565" s="10" t="str">
        <f>IFERROR(VLOOKUP(A565,'[2]Total Provider - Dec 2015'!$A$1:$K$1232,8,FALSE),"")</f>
        <v>حي البديعه, طريق الدائري الغربي</v>
      </c>
      <c r="I565" s="10" t="str">
        <f>IFERROR(VLOOKUP(A565,'[2]Total Provider - Dec 2015'!$A$1:$K$1232,9,FALSE),"")</f>
        <v>الرياض</v>
      </c>
      <c r="J565" s="10" t="str">
        <f>IFERROR(VLOOKUP(A565,'[2]Total Provider - Dec 2015'!$A$1:$K$1232,10,FALSE),"")</f>
        <v>الرياض</v>
      </c>
      <c r="K565" s="10" t="str">
        <f>IFERROR(VLOOKUP(A565,'[2]Total Provider - Dec 2015'!$A$1:$K$1232,11,FALSE),"")</f>
        <v>مجمع عيادات بسمة الفارابي لطب الأسنان (19)</v>
      </c>
    </row>
    <row r="566" spans="1:11" hidden="1" x14ac:dyDescent="0.25">
      <c r="A566" s="5">
        <v>22412</v>
      </c>
      <c r="B566" s="6" t="str">
        <f>IFERROR(VLOOKUP(A566,'[2]Total Provider - Dec 2015'!$A$1:$K$1232,2,FALSE),"")</f>
        <v>Eed Clinic</v>
      </c>
      <c r="C566" s="7" t="str">
        <f>IFERROR(VLOOKUP(A566,'[2]Total Provider - Dec 2015'!$A$1:$K$1232,3,FALSE),"")</f>
        <v>NW3</v>
      </c>
      <c r="D566" s="7" t="str">
        <f>IFERROR(VLOOKUP(A566,'[2]Total Provider - Dec 2015'!$A$1:$K$1232,4,FALSE),"")</f>
        <v>Makkah</v>
      </c>
      <c r="E566" s="7" t="str">
        <f>IFERROR(VLOOKUP(A566,'[2]Total Provider - Dec 2015'!$A$1:$K$1232,5,FALSE),"")</f>
        <v>Jeddah</v>
      </c>
      <c r="F566" s="7" t="str">
        <f>IFERROR(VLOOKUP(A566,'[2]Total Provider - Dec 2015'!$A$1:$K$1232,6,FALSE),"")</f>
        <v>Al Faysaliyah District, Prince Fahad Street</v>
      </c>
      <c r="G566" s="7" t="str">
        <f>IFERROR(VLOOKUP(A566,'[2]Total Provider - Dec 2015'!$A$1:$K$1232,7,FALSE),"")</f>
        <v>0126398858</v>
      </c>
      <c r="H566" s="10" t="str">
        <f>IFERROR(VLOOKUP(A566,'[2]Total Provider - Dec 2015'!$A$1:$K$1232,8,FALSE),"")</f>
        <v>حي الفيصلية, شارع الأمير فهد</v>
      </c>
      <c r="I566" s="10" t="str">
        <f>IFERROR(VLOOKUP(A566,'[2]Total Provider - Dec 2015'!$A$1:$K$1232,9,FALSE),"")</f>
        <v>جدة</v>
      </c>
      <c r="J566" s="10" t="str">
        <f>IFERROR(VLOOKUP(A566,'[2]Total Provider - Dec 2015'!$A$1:$K$1232,10,FALSE),"")</f>
        <v>مكة المكرمة</v>
      </c>
      <c r="K566" s="10" t="str">
        <f>IFERROR(VLOOKUP(A566,'[2]Total Provider - Dec 2015'!$A$1:$K$1232,11,FALSE),"")</f>
        <v>مجمع عيادات عيد كلينيك و جراحة اليوم الواحد</v>
      </c>
    </row>
    <row r="567" spans="1:11" hidden="1" x14ac:dyDescent="0.25">
      <c r="A567" s="5">
        <v>22413</v>
      </c>
      <c r="B567" s="6" t="str">
        <f>IFERROR(VLOOKUP(A567,'[2]Total Provider - Dec 2015'!$A$1:$K$1232,2,FALSE),"")</f>
        <v>My Care Medical Polyclinic</v>
      </c>
      <c r="C567" s="7" t="str">
        <f>IFERROR(VLOOKUP(A567,'[2]Total Provider - Dec 2015'!$A$1:$K$1232,3,FALSE),"")</f>
        <v>NWR</v>
      </c>
      <c r="D567" s="7" t="str">
        <f>IFERROR(VLOOKUP(A567,'[2]Total Provider - Dec 2015'!$A$1:$K$1232,4,FALSE),"")</f>
        <v>Aseer</v>
      </c>
      <c r="E567" s="7" t="str">
        <f>IFERROR(VLOOKUP(A567,'[2]Total Provider - Dec 2015'!$A$1:$K$1232,5,FALSE),"")</f>
        <v>Khamis Mushayt</v>
      </c>
      <c r="F567" s="7" t="str">
        <f>IFERROR(VLOOKUP(A567,'[2]Total Provider - Dec 2015'!$A$1:$K$1232,6,FALSE),"")</f>
        <v>Al Dobbat District</v>
      </c>
      <c r="G567" s="7" t="str">
        <f>IFERROR(VLOOKUP(A567,'[2]Total Provider - Dec 2015'!$A$1:$K$1232,7,FALSE),"")</f>
        <v>0172212010</v>
      </c>
      <c r="H567" s="10" t="str">
        <f>IFERROR(VLOOKUP(A567,'[2]Total Provider - Dec 2015'!$A$1:$K$1232,8,FALSE),"")</f>
        <v>حي الضباط</v>
      </c>
      <c r="I567" s="10" t="str">
        <f>IFERROR(VLOOKUP(A567,'[2]Total Provider - Dec 2015'!$A$1:$K$1232,9,FALSE),"")</f>
        <v>خميس مشيط</v>
      </c>
      <c r="J567" s="10" t="str">
        <f>IFERROR(VLOOKUP(A567,'[2]Total Provider - Dec 2015'!$A$1:$K$1232,10,FALSE),"")</f>
        <v>عسير</v>
      </c>
      <c r="K567" s="10" t="str">
        <f>IFERROR(VLOOKUP(A567,'[2]Total Provider - Dec 2015'!$A$1:$K$1232,11,FALSE),"")</f>
        <v>مجمع عيادات رعايتي الطبي</v>
      </c>
    </row>
    <row r="568" spans="1:11" x14ac:dyDescent="0.25">
      <c r="A568" s="5">
        <v>22415</v>
      </c>
      <c r="B568" s="6" t="str">
        <f>IFERROR(VLOOKUP(A568,'[2]Total Provider - Dec 2015'!$A$1:$K$1232,2,FALSE),"")</f>
        <v>Cham Dental Center</v>
      </c>
      <c r="C568" s="7" t="str">
        <f>IFERROR(VLOOKUP(A568,'[2]Total Provider - Dec 2015'!$A$1:$K$1232,3,FALSE),"")</f>
        <v>NW2</v>
      </c>
      <c r="D568" s="7" t="str">
        <f>IFERROR(VLOOKUP(A568,'[2]Total Provider - Dec 2015'!$A$1:$K$1232,4,FALSE),"")</f>
        <v>Eastern Province</v>
      </c>
      <c r="E568" s="7" t="str">
        <f>IFERROR(VLOOKUP(A568,'[2]Total Provider - Dec 2015'!$A$1:$K$1232,5,FALSE),"")</f>
        <v>Khobar</v>
      </c>
      <c r="F568" s="7" t="str">
        <f>IFERROR(VLOOKUP(A568,'[2]Total Provider - Dec 2015'!$A$1:$K$1232,6,FALSE),"")</f>
        <v xml:space="preserve">Al Hazam Al Akhdar District, Prince Faisal St </v>
      </c>
      <c r="G568" s="7" t="str">
        <f>IFERROR(VLOOKUP(A568,'[2]Total Provider - Dec 2015'!$A$1:$K$1232,7,FALSE),"")</f>
        <v>0138878676</v>
      </c>
      <c r="H568" s="10" t="str">
        <f>IFERROR(VLOOKUP(A568,'[2]Total Provider - Dec 2015'!$A$1:$K$1232,8,FALSE),"")</f>
        <v>حي الحزام الأخضر, شارع الأمير فيصل</v>
      </c>
      <c r="I568" s="10" t="str">
        <f>IFERROR(VLOOKUP(A568,'[2]Total Provider - Dec 2015'!$A$1:$K$1232,9,FALSE),"")</f>
        <v>الخبر</v>
      </c>
      <c r="J568" s="10" t="str">
        <f>IFERROR(VLOOKUP(A568,'[2]Total Provider - Dec 2015'!$A$1:$K$1232,10,FALSE),"")</f>
        <v>المنطقة الشرقية</v>
      </c>
      <c r="K568" s="10" t="str">
        <f>IFERROR(VLOOKUP(A568,'[2]Total Provider - Dec 2015'!$A$1:$K$1232,11,FALSE),"")</f>
        <v>مجمع عيادات شام لطب الأسنان و تقويم الأسنان - بالخبر</v>
      </c>
    </row>
    <row r="569" spans="1:11" hidden="1" x14ac:dyDescent="0.25">
      <c r="A569" s="5">
        <v>22416</v>
      </c>
      <c r="B569" s="6" t="str">
        <f>IFERROR(VLOOKUP(A569,'[2]Total Provider - Dec 2015'!$A$1:$K$1232,2,FALSE),"")</f>
        <v>Mabasem Polyclinic</v>
      </c>
      <c r="C569" s="7" t="str">
        <f>IFERROR(VLOOKUP(A569,'[2]Total Provider - Dec 2015'!$A$1:$K$1232,3,FALSE),"")</f>
        <v>NWR</v>
      </c>
      <c r="D569" s="7" t="str">
        <f>IFERROR(VLOOKUP(A569,'[2]Total Provider - Dec 2015'!$A$1:$K$1232,4,FALSE),"")</f>
        <v>Tabuk</v>
      </c>
      <c r="E569" s="7" t="str">
        <f>IFERROR(VLOOKUP(A569,'[2]Total Provider - Dec 2015'!$A$1:$K$1232,5,FALSE),"")</f>
        <v>Tabuk</v>
      </c>
      <c r="F569" s="7" t="str">
        <f>IFERROR(VLOOKUP(A569,'[2]Total Provider - Dec 2015'!$A$1:$K$1232,6,FALSE),"")</f>
        <v>Al Sulimanya District, Prince Mamdoh Street</v>
      </c>
      <c r="G569" s="7" t="str">
        <f>IFERROR(VLOOKUP(A569,'[2]Total Provider - Dec 2015'!$A$1:$K$1232,7,FALSE),"")</f>
        <v>0144228840</v>
      </c>
      <c r="H569" s="10" t="str">
        <f>IFERROR(VLOOKUP(A569,'[2]Total Provider - Dec 2015'!$A$1:$K$1232,8,FALSE),"")</f>
        <v>حي السليمانيه, شارع الأمير ممدوح</v>
      </c>
      <c r="I569" s="10" t="str">
        <f>IFERROR(VLOOKUP(A569,'[2]Total Provider - Dec 2015'!$A$1:$K$1232,9,FALSE),"")</f>
        <v>تبوك</v>
      </c>
      <c r="J569" s="10" t="str">
        <f>IFERROR(VLOOKUP(A569,'[2]Total Provider - Dec 2015'!$A$1:$K$1232,10,FALSE),"")</f>
        <v>تبوك</v>
      </c>
      <c r="K569" s="10" t="str">
        <f>IFERROR(VLOOKUP(A569,'[2]Total Provider - Dec 2015'!$A$1:$K$1232,11,FALSE),"")</f>
        <v>مستوصف مباسم الطبي</v>
      </c>
    </row>
    <row r="570" spans="1:11" hidden="1" x14ac:dyDescent="0.25">
      <c r="A570" s="5">
        <v>22417</v>
      </c>
      <c r="B570" s="6" t="str">
        <f>IFERROR(VLOOKUP(A570,'[2]Total Provider - Dec 2015'!$A$1:$K$1232,2,FALSE),"")</f>
        <v>Al Shamil Family Polyclinic Group</v>
      </c>
      <c r="C570" s="7" t="str">
        <f>IFERROR(VLOOKUP(A570,'[2]Total Provider - Dec 2015'!$A$1:$K$1232,3,FALSE),"")</f>
        <v>NW2</v>
      </c>
      <c r="D570" s="7" t="str">
        <f>IFERROR(VLOOKUP(A570,'[2]Total Provider - Dec 2015'!$A$1:$K$1232,4,FALSE),"")</f>
        <v>Aseer</v>
      </c>
      <c r="E570" s="7" t="str">
        <f>IFERROR(VLOOKUP(A570,'[2]Total Provider - Dec 2015'!$A$1:$K$1232,5,FALSE),"")</f>
        <v>Khamis Mushayt</v>
      </c>
      <c r="F570" s="7" t="str">
        <f>IFERROR(VLOOKUP(A570,'[2]Total Provider - Dec 2015'!$A$1:$K$1232,6,FALSE),"")</f>
        <v>Al Shaba'a District, Al Steen Street</v>
      </c>
      <c r="G570" s="7" t="str">
        <f>IFERROR(VLOOKUP(A570,'[2]Total Provider - Dec 2015'!$A$1:$K$1232,7,FALSE),"")</f>
        <v>0172219794</v>
      </c>
      <c r="H570" s="10" t="str">
        <f>IFERROR(VLOOKUP(A570,'[2]Total Provider - Dec 2015'!$A$1:$K$1232,8,FALSE),"")</f>
        <v>حي شباعه, شارع الستين</v>
      </c>
      <c r="I570" s="10" t="str">
        <f>IFERROR(VLOOKUP(A570,'[2]Total Provider - Dec 2015'!$A$1:$K$1232,9,FALSE),"")</f>
        <v>خميس مشيط</v>
      </c>
      <c r="J570" s="10" t="str">
        <f>IFERROR(VLOOKUP(A570,'[2]Total Provider - Dec 2015'!$A$1:$K$1232,10,FALSE),"")</f>
        <v>عسير</v>
      </c>
      <c r="K570" s="10" t="str">
        <f>IFERROR(VLOOKUP(A570,'[2]Total Provider - Dec 2015'!$A$1:$K$1232,11,FALSE),"")</f>
        <v>مجمع عيادات الأسرة الشامل</v>
      </c>
    </row>
    <row r="571" spans="1:11" hidden="1" x14ac:dyDescent="0.25">
      <c r="A571" s="5">
        <v>22419</v>
      </c>
      <c r="B571" s="6" t="str">
        <f>IFERROR(VLOOKUP(A571,'[2]Total Provider - Dec 2015'!$A$1:$K$1232,2,FALSE),"")</f>
        <v>Al Tagwa Medical Complex</v>
      </c>
      <c r="C571" s="7" t="str">
        <f>IFERROR(VLOOKUP(A571,'[2]Total Provider - Dec 2015'!$A$1:$K$1232,3,FALSE),"")</f>
        <v>NWS</v>
      </c>
      <c r="D571" s="7" t="str">
        <f>IFERROR(VLOOKUP(A571,'[2]Total Provider - Dec 2015'!$A$1:$K$1232,4,FALSE),"")</f>
        <v>Eastern Province</v>
      </c>
      <c r="E571" s="7" t="str">
        <f>IFERROR(VLOOKUP(A571,'[2]Total Provider - Dec 2015'!$A$1:$K$1232,5,FALSE),"")</f>
        <v>Dammam</v>
      </c>
      <c r="F571" s="7" t="str">
        <f>IFERROR(VLOOKUP(A571,'[2]Total Provider - Dec 2015'!$A$1:$K$1232,6,FALSE),"")</f>
        <v>Al Zohor District, 11th Street</v>
      </c>
      <c r="G571" s="7" t="str">
        <f>IFERROR(VLOOKUP(A571,'[2]Total Provider - Dec 2015'!$A$1:$K$1232,7,FALSE),"")</f>
        <v>0138096464</v>
      </c>
      <c r="H571" s="10" t="str">
        <f>IFERROR(VLOOKUP(A571,'[2]Total Provider - Dec 2015'!$A$1:$K$1232,8,FALSE),"")</f>
        <v>حي الزهور, شارع الحادي عشر</v>
      </c>
      <c r="I571" s="10" t="str">
        <f>IFERROR(VLOOKUP(A571,'[2]Total Provider - Dec 2015'!$A$1:$K$1232,9,FALSE),"")</f>
        <v>الدمام</v>
      </c>
      <c r="J571" s="10" t="str">
        <f>IFERROR(VLOOKUP(A571,'[2]Total Provider - Dec 2015'!$A$1:$K$1232,10,FALSE),"")</f>
        <v>المنطقة الشرقية</v>
      </c>
      <c r="K571" s="10" t="str">
        <f>IFERROR(VLOOKUP(A571,'[2]Total Provider - Dec 2015'!$A$1:$K$1232,11,FALSE),"")</f>
        <v>مجمع عيادات التقوى الطبي العام بالدمام</v>
      </c>
    </row>
    <row r="572" spans="1:11" hidden="1" x14ac:dyDescent="0.25">
      <c r="A572" s="5">
        <v>22420</v>
      </c>
      <c r="B572" s="6" t="str">
        <f>IFERROR(VLOOKUP(A572,'[2]Total Provider - Dec 2015'!$A$1:$K$1232,2,FALSE),"")</f>
        <v>Al Hadeer Polyclinic</v>
      </c>
      <c r="C572" s="7" t="str">
        <f>IFERROR(VLOOKUP(A572,'[2]Total Provider - Dec 2015'!$A$1:$K$1232,3,FALSE),"")</f>
        <v>NWS</v>
      </c>
      <c r="D572" s="7" t="str">
        <f>IFERROR(VLOOKUP(A572,'[2]Total Provider - Dec 2015'!$A$1:$K$1232,4,FALSE),"")</f>
        <v>Makkah</v>
      </c>
      <c r="E572" s="7" t="str">
        <f>IFERROR(VLOOKUP(A572,'[2]Total Provider - Dec 2015'!$A$1:$K$1232,5,FALSE),"")</f>
        <v>Jeddah</v>
      </c>
      <c r="F572" s="7" t="str">
        <f>IFERROR(VLOOKUP(A572,'[2]Total Provider - Dec 2015'!$A$1:$K$1232,6,FALSE),"")</f>
        <v>Mdaean Al Fahad District, Knaz Ibn Al Hussien Street</v>
      </c>
      <c r="G572" s="7" t="str">
        <f>IFERROR(VLOOKUP(A572,'[2]Total Provider - Dec 2015'!$A$1:$K$1232,7,FALSE),"")</f>
        <v>0126341388</v>
      </c>
      <c r="H572" s="10" t="str">
        <f>IFERROR(VLOOKUP(A572,'[2]Total Provider - Dec 2015'!$A$1:$K$1232,8,FALSE),"")</f>
        <v>مدائن الفهد, شارع كناز ابن الحسين</v>
      </c>
      <c r="I572" s="10" t="str">
        <f>IFERROR(VLOOKUP(A572,'[2]Total Provider - Dec 2015'!$A$1:$K$1232,9,FALSE),"")</f>
        <v>جدة</v>
      </c>
      <c r="J572" s="10" t="str">
        <f>IFERROR(VLOOKUP(A572,'[2]Total Provider - Dec 2015'!$A$1:$K$1232,10,FALSE),"")</f>
        <v>مكة المكرمة</v>
      </c>
      <c r="K572" s="10" t="str">
        <f>IFERROR(VLOOKUP(A572,'[2]Total Provider - Dec 2015'!$A$1:$K$1232,11,FALSE),"")</f>
        <v>مستوصف الهدير الطبي</v>
      </c>
    </row>
    <row r="573" spans="1:11" hidden="1" x14ac:dyDescent="0.25">
      <c r="A573" s="5">
        <v>22421</v>
      </c>
      <c r="B573" s="6" t="str">
        <f>IFERROR(VLOOKUP(A573,'[2]Total Provider - Dec 2015'!$A$1:$K$1232,2,FALSE),"")</f>
        <v>Al Madar Dental Clinic</v>
      </c>
      <c r="C573" s="7" t="str">
        <f>IFERROR(VLOOKUP(A573,'[2]Total Provider - Dec 2015'!$A$1:$K$1232,3,FALSE),"")</f>
        <v>NW3</v>
      </c>
      <c r="D573" s="7" t="str">
        <f>IFERROR(VLOOKUP(A573,'[2]Total Provider - Dec 2015'!$A$1:$K$1232,4,FALSE),"")</f>
        <v>Qassim</v>
      </c>
      <c r="E573" s="7" t="str">
        <f>IFERROR(VLOOKUP(A573,'[2]Total Provider - Dec 2015'!$A$1:$K$1232,5,FALSE),"")</f>
        <v>Bureidah</v>
      </c>
      <c r="F573" s="7" t="str">
        <f>IFERROR(VLOOKUP(A573,'[2]Total Provider - Dec 2015'!$A$1:$K$1232,6,FALSE),"")</f>
        <v>Al Raiyan District, Omar Bin Al Khatab Street</v>
      </c>
      <c r="G573" s="7" t="str">
        <f>IFERROR(VLOOKUP(A573,'[2]Total Provider - Dec 2015'!$A$1:$K$1232,7,FALSE),"")</f>
        <v>0163855588</v>
      </c>
      <c r="H573" s="10" t="str">
        <f>IFERROR(VLOOKUP(A573,'[2]Total Provider - Dec 2015'!$A$1:$K$1232,8,FALSE),"")</f>
        <v>حي الريان, طريق عمر بن الخطاب</v>
      </c>
      <c r="I573" s="10" t="str">
        <f>IFERROR(VLOOKUP(A573,'[2]Total Provider - Dec 2015'!$A$1:$K$1232,9,FALSE),"")</f>
        <v>بريدة</v>
      </c>
      <c r="J573" s="10" t="str">
        <f>IFERROR(VLOOKUP(A573,'[2]Total Provider - Dec 2015'!$A$1:$K$1232,10,FALSE),"")</f>
        <v>القصيم</v>
      </c>
      <c r="K573" s="10" t="str">
        <f>IFERROR(VLOOKUP(A573,'[2]Total Provider - Dec 2015'!$A$1:$K$1232,11,FALSE),"")</f>
        <v>مجمع عيادات المدار الطبي لطب الأسنان</v>
      </c>
    </row>
    <row r="574" spans="1:11" hidden="1" x14ac:dyDescent="0.25">
      <c r="A574" s="5">
        <v>22422</v>
      </c>
      <c r="B574" s="6" t="str">
        <f>IFERROR(VLOOKUP(A574,'[2]Total Provider - Dec 2015'!$A$1:$K$1232,2,FALSE),"")</f>
        <v>Al Madar Dental Clinic 5</v>
      </c>
      <c r="C574" s="7" t="str">
        <f>IFERROR(VLOOKUP(A574,'[2]Total Provider - Dec 2015'!$A$1:$K$1232,3,FALSE),"")</f>
        <v>NW4</v>
      </c>
      <c r="D574" s="7" t="str">
        <f>IFERROR(VLOOKUP(A574,'[2]Total Provider - Dec 2015'!$A$1:$K$1232,4,FALSE),"")</f>
        <v>Riyadh</v>
      </c>
      <c r="E574" s="7" t="str">
        <f>IFERROR(VLOOKUP(A574,'[2]Total Provider - Dec 2015'!$A$1:$K$1232,5,FALSE),"")</f>
        <v>Riyadh</v>
      </c>
      <c r="F574" s="7" t="str">
        <f>IFERROR(VLOOKUP(A574,'[2]Total Provider - Dec 2015'!$A$1:$K$1232,6,FALSE),"")</f>
        <v>Al Badr District, Al Khalil Ibn Ahmad Street</v>
      </c>
      <c r="G574" s="7" t="str">
        <f>IFERROR(VLOOKUP(A574,'[2]Total Provider - Dec 2015'!$A$1:$K$1232,7,FALSE),"")</f>
        <v>0114546403</v>
      </c>
      <c r="H574" s="10" t="str">
        <f>IFERROR(VLOOKUP(A574,'[2]Total Provider - Dec 2015'!$A$1:$K$1232,8,FALSE),"")</f>
        <v>حي البدر, شارع الخليل بن احمد</v>
      </c>
      <c r="I574" s="10" t="str">
        <f>IFERROR(VLOOKUP(A574,'[2]Total Provider - Dec 2015'!$A$1:$K$1232,9,FALSE),"")</f>
        <v>الرياض</v>
      </c>
      <c r="J574" s="10" t="str">
        <f>IFERROR(VLOOKUP(A574,'[2]Total Provider - Dec 2015'!$A$1:$K$1232,10,FALSE),"")</f>
        <v>الرياض</v>
      </c>
      <c r="K574" s="10" t="str">
        <f>IFERROR(VLOOKUP(A574,'[2]Total Provider - Dec 2015'!$A$1:$K$1232,11,FALSE),"")</f>
        <v>مجمع عيادات المدار الطبي لطب الأسنان (5)</v>
      </c>
    </row>
    <row r="575" spans="1:11" hidden="1" x14ac:dyDescent="0.25">
      <c r="A575" s="5">
        <v>22424</v>
      </c>
      <c r="B575" s="6" t="str">
        <f>IFERROR(VLOOKUP(A575,'[2]Total Provider - Dec 2015'!$A$1:$K$1232,2,FALSE),"")</f>
        <v>Ram Dental Center</v>
      </c>
      <c r="C575" s="7" t="str">
        <f>IFERROR(VLOOKUP(A575,'[2]Total Provider - Dec 2015'!$A$1:$K$1232,3,FALSE),"")</f>
        <v>NWR</v>
      </c>
      <c r="D575" s="7" t="str">
        <f>IFERROR(VLOOKUP(A575,'[2]Total Provider - Dec 2015'!$A$1:$K$1232,4,FALSE),"")</f>
        <v>Eastern Province</v>
      </c>
      <c r="E575" s="7" t="str">
        <f>IFERROR(VLOOKUP(A575,'[2]Total Provider - Dec 2015'!$A$1:$K$1232,5,FALSE),"")</f>
        <v>Al Ahsa</v>
      </c>
      <c r="F575" s="7" t="str">
        <f>IFERROR(VLOOKUP(A575,'[2]Total Provider - Dec 2015'!$A$1:$K$1232,6,FALSE),"")</f>
        <v>Al Yahya District, Dhahran Street</v>
      </c>
      <c r="G575" s="7" t="str">
        <f>IFERROR(VLOOKUP(A575,'[2]Total Provider - Dec 2015'!$A$1:$K$1232,7,FALSE),"")</f>
        <v>0138648181</v>
      </c>
      <c r="H575" s="10" t="str">
        <f>IFERROR(VLOOKUP(A575,'[2]Total Provider - Dec 2015'!$A$1:$K$1232,8,FALSE),"")</f>
        <v>حي اليحيى, شارع الظهران</v>
      </c>
      <c r="I575" s="10" t="str">
        <f>IFERROR(VLOOKUP(A575,'[2]Total Provider - Dec 2015'!$A$1:$K$1232,9,FALSE),"")</f>
        <v>الأحساء</v>
      </c>
      <c r="J575" s="10" t="str">
        <f>IFERROR(VLOOKUP(A575,'[2]Total Provider - Dec 2015'!$A$1:$K$1232,10,FALSE),"")</f>
        <v>المنطقة الشرقية</v>
      </c>
      <c r="K575" s="10" t="str">
        <f>IFERROR(VLOOKUP(A575,'[2]Total Provider - Dec 2015'!$A$1:$K$1232,11,FALSE),"")</f>
        <v>مجمع عيادات رام لطب الأسنان للدكتور صالح الزغيبي</v>
      </c>
    </row>
    <row r="576" spans="1:11" hidden="1" x14ac:dyDescent="0.25">
      <c r="A576" s="5">
        <v>22425</v>
      </c>
      <c r="B576" s="6" t="str">
        <f>IFERROR(VLOOKUP(A576,'[2]Total Provider - Dec 2015'!$A$1:$K$1232,2,FALSE),"")</f>
        <v>Zam Zam Medical Complex</v>
      </c>
      <c r="C576" s="7" t="str">
        <f>IFERROR(VLOOKUP(A576,'[2]Total Provider - Dec 2015'!$A$1:$K$1232,3,FALSE),"")</f>
        <v>NWS</v>
      </c>
      <c r="D576" s="7" t="str">
        <f>IFERROR(VLOOKUP(A576,'[2]Total Provider - Dec 2015'!$A$1:$K$1232,4,FALSE),"")</f>
        <v>Eastern Province</v>
      </c>
      <c r="E576" s="7" t="str">
        <f>IFERROR(VLOOKUP(A576,'[2]Total Provider - Dec 2015'!$A$1:$K$1232,5,FALSE),"")</f>
        <v>Al Ahsa</v>
      </c>
      <c r="F576" s="7" t="str">
        <f>IFERROR(VLOOKUP(A576,'[2]Total Provider - Dec 2015'!$A$1:$K$1232,6,FALSE),"")</f>
        <v>Al Raf'a Al Shamaleia District</v>
      </c>
      <c r="G576" s="7" t="str">
        <f>IFERROR(VLOOKUP(A576,'[2]Total Provider - Dec 2015'!$A$1:$K$1232,7,FALSE),"")</f>
        <v>0135303377</v>
      </c>
      <c r="H576" s="10" t="str">
        <f>IFERROR(VLOOKUP(A576,'[2]Total Provider - Dec 2015'!$A$1:$K$1232,8,FALSE),"")</f>
        <v>حي الرفعه الشمالية, ميدان الخميس</v>
      </c>
      <c r="I576" s="10" t="str">
        <f>IFERROR(VLOOKUP(A576,'[2]Total Provider - Dec 2015'!$A$1:$K$1232,9,FALSE),"")</f>
        <v>الأحساء</v>
      </c>
      <c r="J576" s="10" t="str">
        <f>IFERROR(VLOOKUP(A576,'[2]Total Provider - Dec 2015'!$A$1:$K$1232,10,FALSE),"")</f>
        <v>المنطقة الشرقية</v>
      </c>
      <c r="K576" s="10" t="str">
        <f>IFERROR(VLOOKUP(A576,'[2]Total Provider - Dec 2015'!$A$1:$K$1232,11,FALSE),"")</f>
        <v>مجمع عيادات زمزم الطبي</v>
      </c>
    </row>
    <row r="577" spans="1:11" hidden="1" x14ac:dyDescent="0.25">
      <c r="A577" s="5">
        <v>22426</v>
      </c>
      <c r="B577" s="6" t="str">
        <f>IFERROR(VLOOKUP(A577,'[2]Total Provider - Dec 2015'!$A$1:$K$1232,2,FALSE),"")</f>
        <v>Fajar Al Dammam Medical Complex</v>
      </c>
      <c r="C577" s="7" t="str">
        <f>IFERROR(VLOOKUP(A577,'[2]Total Provider - Dec 2015'!$A$1:$K$1232,3,FALSE),"")</f>
        <v>NWS</v>
      </c>
      <c r="D577" s="7" t="str">
        <f>IFERROR(VLOOKUP(A577,'[2]Total Provider - Dec 2015'!$A$1:$K$1232,4,FALSE),"")</f>
        <v>Eastern Province</v>
      </c>
      <c r="E577" s="7" t="str">
        <f>IFERROR(VLOOKUP(A577,'[2]Total Provider - Dec 2015'!$A$1:$K$1232,5,FALSE),"")</f>
        <v>Dammam</v>
      </c>
      <c r="F577" s="7" t="str">
        <f>IFERROR(VLOOKUP(A577,'[2]Total Provider - Dec 2015'!$A$1:$K$1232,6,FALSE),"")</f>
        <v>Plan 75, King Khaled Street</v>
      </c>
      <c r="G577" s="7" t="str">
        <f>IFERROR(VLOOKUP(A577,'[2]Total Provider - Dec 2015'!$A$1:$K$1232,7,FALSE),"")</f>
        <v>0138152555</v>
      </c>
      <c r="H577" s="10" t="str">
        <f>IFERROR(VLOOKUP(A577,'[2]Total Provider - Dec 2015'!$A$1:$K$1232,8,FALSE),"")</f>
        <v>مخطط 75, شارع الملك خالد</v>
      </c>
      <c r="I577" s="10" t="str">
        <f>IFERROR(VLOOKUP(A577,'[2]Total Provider - Dec 2015'!$A$1:$K$1232,9,FALSE),"")</f>
        <v>الدمام</v>
      </c>
      <c r="J577" s="10" t="str">
        <f>IFERROR(VLOOKUP(A577,'[2]Total Provider - Dec 2015'!$A$1:$K$1232,10,FALSE),"")</f>
        <v>المنطقة الشرقية</v>
      </c>
      <c r="K577" s="10" t="str">
        <f>IFERROR(VLOOKUP(A577,'[2]Total Provider - Dec 2015'!$A$1:$K$1232,11,FALSE),"")</f>
        <v>مجمع فجر الدمام الطبي بالدمام</v>
      </c>
    </row>
    <row r="578" spans="1:11" hidden="1" x14ac:dyDescent="0.25">
      <c r="A578" s="5">
        <v>22429</v>
      </c>
      <c r="B578" s="6" t="str">
        <f>IFERROR(VLOOKUP(A578,'[2]Total Provider - Dec 2015'!$A$1:$K$1232,2,FALSE),"")</f>
        <v>Avicena Dental Centers</v>
      </c>
      <c r="C578" s="7" t="str">
        <f>IFERROR(VLOOKUP(A578,'[2]Total Provider - Dec 2015'!$A$1:$K$1232,3,FALSE),"")</f>
        <v>NWR</v>
      </c>
      <c r="D578" s="7" t="str">
        <f>IFERROR(VLOOKUP(A578,'[2]Total Provider - Dec 2015'!$A$1:$K$1232,4,FALSE),"")</f>
        <v>Eastern Province</v>
      </c>
      <c r="E578" s="7" t="str">
        <f>IFERROR(VLOOKUP(A578,'[2]Total Provider - Dec 2015'!$A$1:$K$1232,5,FALSE),"")</f>
        <v>Dammam</v>
      </c>
      <c r="F578" s="7" t="str">
        <f>IFERROR(VLOOKUP(A578,'[2]Total Provider - Dec 2015'!$A$1:$K$1232,6,FALSE),"")</f>
        <v>Al Amamra District, King Abdulaziz Street</v>
      </c>
      <c r="G578" s="7" t="str">
        <f>IFERROR(VLOOKUP(A578,'[2]Total Provider - Dec 2015'!$A$1:$K$1232,7,FALSE),"")</f>
        <v>0138338640</v>
      </c>
      <c r="H578" s="10" t="str">
        <f>IFERROR(VLOOKUP(A578,'[2]Total Provider - Dec 2015'!$A$1:$K$1232,8,FALSE),"")</f>
        <v>حي العمامرة, شارع الملك عبدالعزيز</v>
      </c>
      <c r="I578" s="10" t="str">
        <f>IFERROR(VLOOKUP(A578,'[2]Total Provider - Dec 2015'!$A$1:$K$1232,9,FALSE),"")</f>
        <v>الدمام</v>
      </c>
      <c r="J578" s="10" t="str">
        <f>IFERROR(VLOOKUP(A578,'[2]Total Provider - Dec 2015'!$A$1:$K$1232,10,FALSE),"")</f>
        <v>المنطقة الشرقية</v>
      </c>
      <c r="K578" s="10" t="str">
        <f>IFERROR(VLOOKUP(A578,'[2]Total Provider - Dec 2015'!$A$1:$K$1232,11,FALSE),"")</f>
        <v>مركز ابن سينا لطب الأسنان</v>
      </c>
    </row>
    <row r="579" spans="1:11" hidden="1" x14ac:dyDescent="0.25">
      <c r="A579" s="5">
        <v>22431</v>
      </c>
      <c r="B579" s="6" t="str">
        <f>IFERROR(VLOOKUP(A579,'[2]Total Provider - Dec 2015'!$A$1:$K$1232,2,FALSE),"")</f>
        <v>Abu Al Khair Polyclinic</v>
      </c>
      <c r="C579" s="7" t="str">
        <f>IFERROR(VLOOKUP(A579,'[2]Total Provider - Dec 2015'!$A$1:$K$1232,3,FALSE),"")</f>
        <v>NWS</v>
      </c>
      <c r="D579" s="7" t="str">
        <f>IFERROR(VLOOKUP(A579,'[2]Total Provider - Dec 2015'!$A$1:$K$1232,4,FALSE),"")</f>
        <v>Makkah</v>
      </c>
      <c r="E579" s="7" t="str">
        <f>IFERROR(VLOOKUP(A579,'[2]Total Provider - Dec 2015'!$A$1:$K$1232,5,FALSE),"")</f>
        <v>Jeddah</v>
      </c>
      <c r="F579" s="7" t="str">
        <f>IFERROR(VLOOKUP(A579,'[2]Total Provider - Dec 2015'!$A$1:$K$1232,6,FALSE),"")</f>
        <v>Al Aziziya District, Wadi zam zam Street</v>
      </c>
      <c r="G579" s="7" t="str">
        <f>IFERROR(VLOOKUP(A579,'[2]Total Provider - Dec 2015'!$A$1:$K$1232,7,FALSE),"")</f>
        <v>0126749797</v>
      </c>
      <c r="H579" s="10" t="str">
        <f>IFERROR(VLOOKUP(A579,'[2]Total Provider - Dec 2015'!$A$1:$K$1232,8,FALSE),"")</f>
        <v>حي العزيزية, شارع وادي زمزم</v>
      </c>
      <c r="I579" s="10" t="str">
        <f>IFERROR(VLOOKUP(A579,'[2]Total Provider - Dec 2015'!$A$1:$K$1232,9,FALSE),"")</f>
        <v>جدة</v>
      </c>
      <c r="J579" s="10" t="str">
        <f>IFERROR(VLOOKUP(A579,'[2]Total Provider - Dec 2015'!$A$1:$K$1232,10,FALSE),"")</f>
        <v>مكة المكرمة</v>
      </c>
      <c r="K579" s="10" t="str">
        <f>IFERROR(VLOOKUP(A579,'[2]Total Provider - Dec 2015'!$A$1:$K$1232,11,FALSE),"")</f>
        <v>مجمع عيادا ت ابو الخير</v>
      </c>
    </row>
    <row r="580" spans="1:11" hidden="1" x14ac:dyDescent="0.25">
      <c r="A580" s="5">
        <v>22433</v>
      </c>
      <c r="B580" s="6" t="str">
        <f>IFERROR(VLOOKUP(A580,'[2]Total Provider - Dec 2015'!$A$1:$K$1232,2,FALSE),"")</f>
        <v>Al Naim Polyclinic</v>
      </c>
      <c r="C580" s="7" t="str">
        <f>IFERROR(VLOOKUP(A580,'[2]Total Provider - Dec 2015'!$A$1:$K$1232,3,FALSE),"")</f>
        <v>NWS</v>
      </c>
      <c r="D580" s="7" t="str">
        <f>IFERROR(VLOOKUP(A580,'[2]Total Provider - Dec 2015'!$A$1:$K$1232,4,FALSE),"")</f>
        <v>Eastern Province</v>
      </c>
      <c r="E580" s="7" t="str">
        <f>IFERROR(VLOOKUP(A580,'[2]Total Provider - Dec 2015'!$A$1:$K$1232,5,FALSE),"")</f>
        <v>Al Ahsa</v>
      </c>
      <c r="F580" s="7" t="str">
        <f>IFERROR(VLOOKUP(A580,'[2]Total Provider - Dec 2015'!$A$1:$K$1232,6,FALSE),"")</f>
        <v>Al Osailah District, Omar Bin Al Khatab Street</v>
      </c>
      <c r="G580" s="7" t="str">
        <f>IFERROR(VLOOKUP(A580,'[2]Total Provider - Dec 2015'!$A$1:$K$1232,7,FALSE),"")</f>
        <v>0135879312</v>
      </c>
      <c r="H580" s="10" t="str">
        <f>IFERROR(VLOOKUP(A580,'[2]Total Provider - Dec 2015'!$A$1:$K$1232,8,FALSE),"")</f>
        <v>حي العسليه, شارع عمر بن الخطاب</v>
      </c>
      <c r="I580" s="10" t="str">
        <f>IFERROR(VLOOKUP(A580,'[2]Total Provider - Dec 2015'!$A$1:$K$1232,9,FALSE),"")</f>
        <v>الأحساء</v>
      </c>
      <c r="J580" s="10" t="str">
        <f>IFERROR(VLOOKUP(A580,'[2]Total Provider - Dec 2015'!$A$1:$K$1232,10,FALSE),"")</f>
        <v>المنطقة الشرقية</v>
      </c>
      <c r="K580" s="10" t="str">
        <f>IFERROR(VLOOKUP(A580,'[2]Total Provider - Dec 2015'!$A$1:$K$1232,11,FALSE),"")</f>
        <v>مجمع عيادات النعيم الطبي</v>
      </c>
    </row>
    <row r="581" spans="1:11" hidden="1" x14ac:dyDescent="0.25">
      <c r="A581" s="5">
        <v>22435</v>
      </c>
      <c r="B581" s="6" t="str">
        <f>IFERROR(VLOOKUP(A581,'[2]Total Provider - Dec 2015'!$A$1:$K$1232,2,FALSE),"")</f>
        <v>Rama Medial Group</v>
      </c>
      <c r="C581" s="7" t="str">
        <f>IFERROR(VLOOKUP(A581,'[2]Total Provider - Dec 2015'!$A$1:$K$1232,3,FALSE),"")</f>
        <v>NW3</v>
      </c>
      <c r="D581" s="7" t="str">
        <f>IFERROR(VLOOKUP(A581,'[2]Total Provider - Dec 2015'!$A$1:$K$1232,4,FALSE),"")</f>
        <v>Riyadh</v>
      </c>
      <c r="E581" s="7" t="str">
        <f>IFERROR(VLOOKUP(A581,'[2]Total Provider - Dec 2015'!$A$1:$K$1232,5,FALSE),"")</f>
        <v>Riyadh</v>
      </c>
      <c r="F581" s="7" t="str">
        <f>IFERROR(VLOOKUP(A581,'[2]Total Provider - Dec 2015'!$A$1:$K$1232,6,FALSE),"")</f>
        <v>Al Maazr District, Al Takhasussi Street</v>
      </c>
      <c r="G581" s="7" t="str">
        <f>IFERROR(VLOOKUP(A581,'[2]Total Provider - Dec 2015'!$A$1:$K$1232,7,FALSE),"")</f>
        <v>0114800933</v>
      </c>
      <c r="H581" s="10" t="str">
        <f>IFERROR(VLOOKUP(A581,'[2]Total Provider - Dec 2015'!$A$1:$K$1232,8,FALSE),"")</f>
        <v>حي المعذر, شارع التخصصي</v>
      </c>
      <c r="I581" s="10" t="str">
        <f>IFERROR(VLOOKUP(A581,'[2]Total Provider - Dec 2015'!$A$1:$K$1232,9,FALSE),"")</f>
        <v>الرياض</v>
      </c>
      <c r="J581" s="10" t="str">
        <f>IFERROR(VLOOKUP(A581,'[2]Total Provider - Dec 2015'!$A$1:$K$1232,10,FALSE),"")</f>
        <v>الرياض</v>
      </c>
      <c r="K581" s="10" t="str">
        <f>IFERROR(VLOOKUP(A581,'[2]Total Provider - Dec 2015'!$A$1:$K$1232,11,FALSE),"")</f>
        <v>مستوصف مركز رامه لطب و زراعة الأسنان</v>
      </c>
    </row>
    <row r="582" spans="1:11" hidden="1" x14ac:dyDescent="0.25">
      <c r="A582" s="5">
        <v>22438</v>
      </c>
      <c r="B582" s="6" t="str">
        <f>IFERROR(VLOOKUP(A582,'[2]Total Provider - Dec 2015'!$A$1:$K$1232,2,FALSE),"")</f>
        <v>Al Sahly Medical Polyclinic</v>
      </c>
      <c r="C582" s="7" t="str">
        <f>IFERROR(VLOOKUP(A582,'[2]Total Provider - Dec 2015'!$A$1:$K$1232,3,FALSE),"")</f>
        <v>NWR</v>
      </c>
      <c r="D582" s="7" t="str">
        <f>IFERROR(VLOOKUP(A582,'[2]Total Provider - Dec 2015'!$A$1:$K$1232,4,FALSE),"")</f>
        <v>Makkah</v>
      </c>
      <c r="E582" s="7" t="str">
        <f>IFERROR(VLOOKUP(A582,'[2]Total Provider - Dec 2015'!$A$1:$K$1232,5,FALSE),"")</f>
        <v>Jeddah</v>
      </c>
      <c r="F582" s="7" t="str">
        <f>IFERROR(VLOOKUP(A582,'[2]Total Provider - Dec 2015'!$A$1:$K$1232,6,FALSE),"")</f>
        <v>Al Marwa District, east of sabeen St</v>
      </c>
      <c r="G582" s="7" t="str">
        <f>IFERROR(VLOOKUP(A582,'[2]Total Provider - Dec 2015'!$A$1:$K$1232,7,FALSE),"")</f>
        <v>0126583386</v>
      </c>
      <c r="H582" s="10" t="str">
        <f>IFERROR(VLOOKUP(A582,'[2]Total Provider - Dec 2015'!$A$1:$K$1232,8,FALSE),"")</f>
        <v>حي المروه, شرق شارع السبعين</v>
      </c>
      <c r="I582" s="10" t="str">
        <f>IFERROR(VLOOKUP(A582,'[2]Total Provider - Dec 2015'!$A$1:$K$1232,9,FALSE),"")</f>
        <v>جدة</v>
      </c>
      <c r="J582" s="10" t="str">
        <f>IFERROR(VLOOKUP(A582,'[2]Total Provider - Dec 2015'!$A$1:$K$1232,10,FALSE),"")</f>
        <v>مكة المكرمة</v>
      </c>
      <c r="K582" s="10" t="str">
        <f>IFERROR(VLOOKUP(A582,'[2]Total Provider - Dec 2015'!$A$1:$K$1232,11,FALSE),"")</f>
        <v>مستوصف السهلي الطبي</v>
      </c>
    </row>
    <row r="583" spans="1:11" hidden="1" x14ac:dyDescent="0.25">
      <c r="A583" s="5">
        <v>22439</v>
      </c>
      <c r="B583" s="6" t="str">
        <f>IFERROR(VLOOKUP(A583,'[2]Total Provider - Dec 2015'!$A$1:$K$1232,2,FALSE),"")</f>
        <v>Al Barakat Medical Center</v>
      </c>
      <c r="C583" s="7" t="str">
        <f>IFERROR(VLOOKUP(A583,'[2]Total Provider - Dec 2015'!$A$1:$K$1232,3,FALSE),"")</f>
        <v>NWR</v>
      </c>
      <c r="D583" s="7" t="str">
        <f>IFERROR(VLOOKUP(A583,'[2]Total Provider - Dec 2015'!$A$1:$K$1232,4,FALSE),"")</f>
        <v>Riyadh</v>
      </c>
      <c r="E583" s="7" t="str">
        <f>IFERROR(VLOOKUP(A583,'[2]Total Provider - Dec 2015'!$A$1:$K$1232,5,FALSE),"")</f>
        <v>Riyadh</v>
      </c>
      <c r="F583" s="7" t="str">
        <f>IFERROR(VLOOKUP(A583,'[2]Total Provider - Dec 2015'!$A$1:$K$1232,6,FALSE),"")</f>
        <v>Al Malaz District, Al Steen Street</v>
      </c>
      <c r="G583" s="7" t="str">
        <f>IFERROR(VLOOKUP(A583,'[2]Total Provider - Dec 2015'!$A$1:$K$1232,7,FALSE),"")</f>
        <v>0114761346</v>
      </c>
      <c r="H583" s="10" t="str">
        <f>IFERROR(VLOOKUP(A583,'[2]Total Provider - Dec 2015'!$A$1:$K$1232,8,FALSE),"")</f>
        <v>حي الملز, شارع الستين</v>
      </c>
      <c r="I583" s="10" t="str">
        <f>IFERROR(VLOOKUP(A583,'[2]Total Provider - Dec 2015'!$A$1:$K$1232,9,FALSE),"")</f>
        <v>الرياض</v>
      </c>
      <c r="J583" s="10" t="str">
        <f>IFERROR(VLOOKUP(A583,'[2]Total Provider - Dec 2015'!$A$1:$K$1232,10,FALSE),"")</f>
        <v>الرياض</v>
      </c>
      <c r="K583" s="10" t="str">
        <f>IFERROR(VLOOKUP(A583,'[2]Total Provider - Dec 2015'!$A$1:$K$1232,11,FALSE),"")</f>
        <v>مستوصف مركز البركات الطبي</v>
      </c>
    </row>
    <row r="584" spans="1:11" hidden="1" x14ac:dyDescent="0.25">
      <c r="A584" s="5">
        <v>22441</v>
      </c>
      <c r="B584" s="6" t="str">
        <f>IFERROR(VLOOKUP(A584,'[2]Total Provider - Dec 2015'!$A$1:$K$1232,2,FALSE),"")</f>
        <v>Al Hayat National Polyclinic (1)</v>
      </c>
      <c r="C584" s="7" t="str">
        <f>IFERROR(VLOOKUP(A584,'[2]Total Provider - Dec 2015'!$A$1:$K$1232,3,FALSE),"")</f>
        <v>NWS</v>
      </c>
      <c r="D584" s="7" t="str">
        <f>IFERROR(VLOOKUP(A584,'[2]Total Provider - Dec 2015'!$A$1:$K$1232,4,FALSE),"")</f>
        <v>Riyadh</v>
      </c>
      <c r="E584" s="7" t="str">
        <f>IFERROR(VLOOKUP(A584,'[2]Total Provider - Dec 2015'!$A$1:$K$1232,5,FALSE),"")</f>
        <v>Riyadh</v>
      </c>
      <c r="F584" s="7" t="str">
        <f>IFERROR(VLOOKUP(A584,'[2]Total Provider - Dec 2015'!$A$1:$K$1232,6,FALSE),"")</f>
        <v>Eshbeliyah District, Al Hassan Bin Al Hussain Street</v>
      </c>
      <c r="G584" s="7" t="str">
        <f>IFERROR(VLOOKUP(A584,'[2]Total Provider - Dec 2015'!$A$1:$K$1232,7,FALSE),"")</f>
        <v>0112444111</v>
      </c>
      <c r="H584" s="10" t="str">
        <f>IFERROR(VLOOKUP(A584,'[2]Total Provider - Dec 2015'!$A$1:$K$1232,8,FALSE),"")</f>
        <v>حي اشبيليه, شرع الحسن ابن الحسين</v>
      </c>
      <c r="I584" s="10" t="str">
        <f>IFERROR(VLOOKUP(A584,'[2]Total Provider - Dec 2015'!$A$1:$K$1232,9,FALSE),"")</f>
        <v>الرياض</v>
      </c>
      <c r="J584" s="10" t="str">
        <f>IFERROR(VLOOKUP(A584,'[2]Total Provider - Dec 2015'!$A$1:$K$1232,10,FALSE),"")</f>
        <v>الرياض</v>
      </c>
      <c r="K584" s="10" t="str">
        <f>IFERROR(VLOOKUP(A584,'[2]Total Provider - Dec 2015'!$A$1:$K$1232,11,FALSE),"")</f>
        <v>مجمع عيادات الحياة الأهلي (1)</v>
      </c>
    </row>
    <row r="585" spans="1:11" hidden="1" x14ac:dyDescent="0.25">
      <c r="A585" s="5">
        <v>22442</v>
      </c>
      <c r="B585" s="6" t="str">
        <f>IFERROR(VLOOKUP(A585,'[2]Total Provider - Dec 2015'!$A$1:$K$1232,2,FALSE),"")</f>
        <v>Al Bayan Medical Complex</v>
      </c>
      <c r="C585" s="7" t="str">
        <f>IFERROR(VLOOKUP(A585,'[2]Total Provider - Dec 2015'!$A$1:$K$1232,3,FALSE),"")</f>
        <v>NWR</v>
      </c>
      <c r="D585" s="7" t="str">
        <f>IFERROR(VLOOKUP(A585,'[2]Total Provider - Dec 2015'!$A$1:$K$1232,4,FALSE),"")</f>
        <v>Riyadh</v>
      </c>
      <c r="E585" s="7" t="str">
        <f>IFERROR(VLOOKUP(A585,'[2]Total Provider - Dec 2015'!$A$1:$K$1232,5,FALSE),"")</f>
        <v>Riyadh</v>
      </c>
      <c r="F585" s="7" t="str">
        <f>IFERROR(VLOOKUP(A585,'[2]Total Provider - Dec 2015'!$A$1:$K$1232,6,FALSE),"")</f>
        <v>Manfoha District, 60th Street, Prince Mohammed Bin Abdulrahman Road</v>
      </c>
      <c r="G585" s="7" t="str">
        <f>IFERROR(VLOOKUP(A585,'[2]Total Provider - Dec 2015'!$A$1:$K$1232,7,FALSE),"")</f>
        <v>0114510944</v>
      </c>
      <c r="H585" s="10" t="str">
        <f>IFERROR(VLOOKUP(A585,'[2]Total Provider - Dec 2015'!$A$1:$K$1232,8,FALSE),"")</f>
        <v>حي منفوحه, شارع ستين, طريق الأمير محمد بن عبدالرحمن</v>
      </c>
      <c r="I585" s="10" t="str">
        <f>IFERROR(VLOOKUP(A585,'[2]Total Provider - Dec 2015'!$A$1:$K$1232,9,FALSE),"")</f>
        <v>الرياض</v>
      </c>
      <c r="J585" s="10" t="str">
        <f>IFERROR(VLOOKUP(A585,'[2]Total Provider - Dec 2015'!$A$1:$K$1232,10,FALSE),"")</f>
        <v>الرياض</v>
      </c>
      <c r="K585" s="10" t="str">
        <f>IFERROR(VLOOKUP(A585,'[2]Total Provider - Dec 2015'!$A$1:$K$1232,11,FALSE),"")</f>
        <v>مجمع عيادات البيان الطبي</v>
      </c>
    </row>
    <row r="586" spans="1:11" hidden="1" x14ac:dyDescent="0.25">
      <c r="A586" s="5">
        <v>22443</v>
      </c>
      <c r="B586" s="6" t="str">
        <f>IFERROR(VLOOKUP(A586,'[2]Total Provider - Dec 2015'!$A$1:$K$1232,2,FALSE),"")</f>
        <v>Al Kadesiah Ployclinic</v>
      </c>
      <c r="C586" s="7" t="str">
        <f>IFERROR(VLOOKUP(A586,'[2]Total Provider - Dec 2015'!$A$1:$K$1232,3,FALSE),"")</f>
        <v>NW2</v>
      </c>
      <c r="D586" s="7" t="str">
        <f>IFERROR(VLOOKUP(A586,'[2]Total Provider - Dec 2015'!$A$1:$K$1232,4,FALSE),"")</f>
        <v>Riyadh</v>
      </c>
      <c r="E586" s="7" t="str">
        <f>IFERROR(VLOOKUP(A586,'[2]Total Provider - Dec 2015'!$A$1:$K$1232,5,FALSE),"")</f>
        <v>Riyadh</v>
      </c>
      <c r="F586" s="7" t="str">
        <f>IFERROR(VLOOKUP(A586,'[2]Total Provider - Dec 2015'!$A$1:$K$1232,6,FALSE),"")</f>
        <v>Al Khaldiyah District, Al Asmaai Street</v>
      </c>
      <c r="G586" s="7" t="str">
        <f>IFERROR(VLOOKUP(A586,'[2]Total Provider - Dec 2015'!$A$1:$K$1232,7,FALSE),"")</f>
        <v>014462062</v>
      </c>
      <c r="H586" s="10" t="str">
        <f>IFERROR(VLOOKUP(A586,'[2]Total Provider - Dec 2015'!$A$1:$K$1232,8,FALSE),"")</f>
        <v>حي الخالدية, شارع الأصمعي</v>
      </c>
      <c r="I586" s="10" t="str">
        <f>IFERROR(VLOOKUP(A586,'[2]Total Provider - Dec 2015'!$A$1:$K$1232,9,FALSE),"")</f>
        <v>الرياض</v>
      </c>
      <c r="J586" s="10" t="str">
        <f>IFERROR(VLOOKUP(A586,'[2]Total Provider - Dec 2015'!$A$1:$K$1232,10,FALSE),"")</f>
        <v>الرياض</v>
      </c>
      <c r="K586" s="10" t="str">
        <f>IFERROR(VLOOKUP(A586,'[2]Total Provider - Dec 2015'!$A$1:$K$1232,11,FALSE),"")</f>
        <v>مستوصف القادسيه</v>
      </c>
    </row>
    <row r="587" spans="1:11" hidden="1" x14ac:dyDescent="0.25">
      <c r="A587" s="5">
        <v>22447</v>
      </c>
      <c r="B587" s="6" t="str">
        <f>IFERROR(VLOOKUP(A587,'[2]Total Provider - Dec 2015'!$A$1:$K$1232,2,FALSE),"")</f>
        <v>Al Oroba Medical Clinic (1)</v>
      </c>
      <c r="C587" s="7" t="str">
        <f>IFERROR(VLOOKUP(A587,'[2]Total Provider - Dec 2015'!$A$1:$K$1232,3,FALSE),"")</f>
        <v>NWS</v>
      </c>
      <c r="D587" s="7" t="str">
        <f>IFERROR(VLOOKUP(A587,'[2]Total Provider - Dec 2015'!$A$1:$K$1232,4,FALSE),"")</f>
        <v>Riyadh</v>
      </c>
      <c r="E587" s="7" t="str">
        <f>IFERROR(VLOOKUP(A587,'[2]Total Provider - Dec 2015'!$A$1:$K$1232,5,FALSE),"")</f>
        <v>Riyadh</v>
      </c>
      <c r="F587" s="7" t="str">
        <f>IFERROR(VLOOKUP(A587,'[2]Total Provider - Dec 2015'!$A$1:$K$1232,6,FALSE),"")</f>
        <v>Al Shifa District, Al Termzi Street</v>
      </c>
      <c r="G587" s="7" t="str">
        <f>IFERROR(VLOOKUP(A587,'[2]Total Provider - Dec 2015'!$A$1:$K$1232,7,FALSE),"")</f>
        <v>0114215709</v>
      </c>
      <c r="H587" s="10" t="str">
        <f>IFERROR(VLOOKUP(A587,'[2]Total Provider - Dec 2015'!$A$1:$K$1232,8,FALSE),"")</f>
        <v>حي الشفاء, شارع الترمذي</v>
      </c>
      <c r="I587" s="10" t="str">
        <f>IFERROR(VLOOKUP(A587,'[2]Total Provider - Dec 2015'!$A$1:$K$1232,9,FALSE),"")</f>
        <v>الرياض</v>
      </c>
      <c r="J587" s="10" t="str">
        <f>IFERROR(VLOOKUP(A587,'[2]Total Provider - Dec 2015'!$A$1:$K$1232,10,FALSE),"")</f>
        <v>الرياض</v>
      </c>
      <c r="K587" s="10" t="str">
        <f>IFERROR(VLOOKUP(A587,'[2]Total Provider - Dec 2015'!$A$1:$K$1232,11,FALSE),"")</f>
        <v>مستوصف العروبه الطبي</v>
      </c>
    </row>
    <row r="588" spans="1:11" hidden="1" x14ac:dyDescent="0.25">
      <c r="A588" s="5">
        <v>22448</v>
      </c>
      <c r="B588" s="6" t="str">
        <f>IFERROR(VLOOKUP(A588,'[2]Total Provider - Dec 2015'!$A$1:$K$1232,2,FALSE),"")</f>
        <v>Al Oroba Medical Clinic (2)</v>
      </c>
      <c r="C588" s="7" t="str">
        <f>IFERROR(VLOOKUP(A588,'[2]Total Provider - Dec 2015'!$A$1:$K$1232,3,FALSE),"")</f>
        <v>NWS</v>
      </c>
      <c r="D588" s="7" t="str">
        <f>IFERROR(VLOOKUP(A588,'[2]Total Provider - Dec 2015'!$A$1:$K$1232,4,FALSE),"")</f>
        <v>Riyadh</v>
      </c>
      <c r="E588" s="7" t="str">
        <f>IFERROR(VLOOKUP(A588,'[2]Total Provider - Dec 2015'!$A$1:$K$1232,5,FALSE),"")</f>
        <v>Riyadh</v>
      </c>
      <c r="F588" s="7" t="str">
        <f>IFERROR(VLOOKUP(A588,'[2]Total Provider - Dec 2015'!$A$1:$K$1232,6,FALSE),"")</f>
        <v>Al Shifa District, Al Khalel Bin Ahmad Street</v>
      </c>
      <c r="G588" s="7" t="str">
        <f>IFERROR(VLOOKUP(A588,'[2]Total Provider - Dec 2015'!$A$1:$K$1232,7,FALSE),"")</f>
        <v>0114215704</v>
      </c>
      <c r="H588" s="10" t="str">
        <f>IFERROR(VLOOKUP(A588,'[2]Total Provider - Dec 2015'!$A$1:$K$1232,8,FALSE),"")</f>
        <v>حي الشفاء, شارع الخليل ابن احمد</v>
      </c>
      <c r="I588" s="10" t="str">
        <f>IFERROR(VLOOKUP(A588,'[2]Total Provider - Dec 2015'!$A$1:$K$1232,9,FALSE),"")</f>
        <v>الرياض</v>
      </c>
      <c r="J588" s="10" t="str">
        <f>IFERROR(VLOOKUP(A588,'[2]Total Provider - Dec 2015'!$A$1:$K$1232,10,FALSE),"")</f>
        <v>الرياض</v>
      </c>
      <c r="K588" s="10" t="str">
        <f>IFERROR(VLOOKUP(A588,'[2]Total Provider - Dec 2015'!$A$1:$K$1232,11,FALSE),"")</f>
        <v>مستوصف العروبه الطبي الثاني</v>
      </c>
    </row>
    <row r="589" spans="1:11" hidden="1" x14ac:dyDescent="0.25">
      <c r="A589" s="5">
        <v>22449</v>
      </c>
      <c r="B589" s="6" t="str">
        <f>IFERROR(VLOOKUP(A589,'[2]Total Provider - Dec 2015'!$A$1:$K$1232,2,FALSE),"")</f>
        <v>Al Oroba Medical Clinic (3)</v>
      </c>
      <c r="C589" s="7" t="str">
        <f>IFERROR(VLOOKUP(A589,'[2]Total Provider - Dec 2015'!$A$1:$K$1232,3,FALSE),"")</f>
        <v>NW2</v>
      </c>
      <c r="D589" s="7" t="str">
        <f>IFERROR(VLOOKUP(A589,'[2]Total Provider - Dec 2015'!$A$1:$K$1232,4,FALSE),"")</f>
        <v>Riyadh</v>
      </c>
      <c r="E589" s="7" t="str">
        <f>IFERROR(VLOOKUP(A589,'[2]Total Provider - Dec 2015'!$A$1:$K$1232,5,FALSE),"")</f>
        <v>Riyadh</v>
      </c>
      <c r="F589" s="7" t="str">
        <f>IFERROR(VLOOKUP(A589,'[2]Total Provider - Dec 2015'!$A$1:$K$1232,6,FALSE),"")</f>
        <v>Al Shifa District, Al Khalefa Al Ma'amon Street</v>
      </c>
      <c r="G589" s="7" t="str">
        <f>IFERROR(VLOOKUP(A589,'[2]Total Provider - Dec 2015'!$A$1:$K$1232,7,FALSE),"")</f>
        <v>014232355</v>
      </c>
      <c r="H589" s="10" t="str">
        <f>IFERROR(VLOOKUP(A589,'[2]Total Provider - Dec 2015'!$A$1:$K$1232,8,FALSE),"")</f>
        <v>حي الشفاء, شارع الخليفه المأمون</v>
      </c>
      <c r="I589" s="10" t="str">
        <f>IFERROR(VLOOKUP(A589,'[2]Total Provider - Dec 2015'!$A$1:$K$1232,9,FALSE),"")</f>
        <v>الرياض</v>
      </c>
      <c r="J589" s="10" t="str">
        <f>IFERROR(VLOOKUP(A589,'[2]Total Provider - Dec 2015'!$A$1:$K$1232,10,FALSE),"")</f>
        <v>الرياض</v>
      </c>
      <c r="K589" s="10" t="str">
        <f>IFERROR(VLOOKUP(A589,'[2]Total Provider - Dec 2015'!$A$1:$K$1232,11,FALSE),"")</f>
        <v>مستوصف العروبه الطبي (3) فرع شركة العروبه الطبيه</v>
      </c>
    </row>
    <row r="590" spans="1:11" hidden="1" x14ac:dyDescent="0.25">
      <c r="A590" s="5">
        <v>22450</v>
      </c>
      <c r="B590" s="6" t="str">
        <f>IFERROR(VLOOKUP(A590,'[2]Total Provider - Dec 2015'!$A$1:$K$1232,2,FALSE),"")</f>
        <v>Al Oroba Medical Complex (4)(Ex.Hai Al Shifa Medical Clinic)</v>
      </c>
      <c r="C590" s="7" t="str">
        <f>IFERROR(VLOOKUP(A590,'[2]Total Provider - Dec 2015'!$A$1:$K$1232,3,FALSE),"")</f>
        <v>NWS</v>
      </c>
      <c r="D590" s="7" t="str">
        <f>IFERROR(VLOOKUP(A590,'[2]Total Provider - Dec 2015'!$A$1:$K$1232,4,FALSE),"")</f>
        <v>Riyadh</v>
      </c>
      <c r="E590" s="7" t="str">
        <f>IFERROR(VLOOKUP(A590,'[2]Total Provider - Dec 2015'!$A$1:$K$1232,5,FALSE),"")</f>
        <v>Riyadh</v>
      </c>
      <c r="F590" s="7" t="str">
        <f>IFERROR(VLOOKUP(A590,'[2]Total Provider - Dec 2015'!$A$1:$K$1232,6,FALSE),"")</f>
        <v>Al Shifa District, Derab Road</v>
      </c>
      <c r="G590" s="7" t="str">
        <f>IFERROR(VLOOKUP(A590,'[2]Total Provider - Dec 2015'!$A$1:$K$1232,7,FALSE),"")</f>
        <v>0114210015</v>
      </c>
      <c r="H590" s="10" t="str">
        <f>IFERROR(VLOOKUP(A590,'[2]Total Provider - Dec 2015'!$A$1:$K$1232,8,FALSE),"")</f>
        <v>حي الشفاء, طريق ديراب</v>
      </c>
      <c r="I590" s="10" t="str">
        <f>IFERROR(VLOOKUP(A590,'[2]Total Provider - Dec 2015'!$A$1:$K$1232,9,FALSE),"")</f>
        <v>الرياض</v>
      </c>
      <c r="J590" s="10" t="str">
        <f>IFERROR(VLOOKUP(A590,'[2]Total Provider - Dec 2015'!$A$1:$K$1232,10,FALSE),"")</f>
        <v>الرياض</v>
      </c>
      <c r="K590" s="10" t="str">
        <f>IFERROR(VLOOKUP(A590,'[2]Total Provider - Dec 2015'!$A$1:$K$1232,11,FALSE),"")</f>
        <v>مجمع العروبة الطبي (4)</v>
      </c>
    </row>
    <row r="591" spans="1:11" hidden="1" x14ac:dyDescent="0.25">
      <c r="A591" s="5">
        <v>22451</v>
      </c>
      <c r="B591" s="6" t="str">
        <f>IFERROR(VLOOKUP(A591,'[2]Total Provider - Dec 2015'!$A$1:$K$1232,2,FALSE),"")</f>
        <v>Al-Ahmadi Medical Complex</v>
      </c>
      <c r="C591" s="7" t="str">
        <f>IFERROR(VLOOKUP(A591,'[2]Total Provider - Dec 2015'!$A$1:$K$1232,3,FALSE),"")</f>
        <v>NWS</v>
      </c>
      <c r="D591" s="7" t="str">
        <f>IFERROR(VLOOKUP(A591,'[2]Total Provider - Dec 2015'!$A$1:$K$1232,4,FALSE),"")</f>
        <v>Eastern Province</v>
      </c>
      <c r="E591" s="7" t="str">
        <f>IFERROR(VLOOKUP(A591,'[2]Total Provider - Dec 2015'!$A$1:$K$1232,5,FALSE),"")</f>
        <v>Dammam</v>
      </c>
      <c r="F591" s="7" t="str">
        <f>IFERROR(VLOOKUP(A591,'[2]Total Provider - Dec 2015'!$A$1:$K$1232,6,FALSE),"")</f>
        <v>King Abdulaziz Road, Ohod District</v>
      </c>
      <c r="G591" s="7" t="str">
        <f>IFERROR(VLOOKUP(A591,'[2]Total Provider - Dec 2015'!$A$1:$K$1232,7,FALSE),"")</f>
        <v>0138201111</v>
      </c>
      <c r="H591" s="10" t="str">
        <f>IFERROR(VLOOKUP(A591,'[2]Total Provider - Dec 2015'!$A$1:$K$1232,8,FALSE),"")</f>
        <v>طريق الملك عبدالعزيز</v>
      </c>
      <c r="I591" s="10" t="str">
        <f>IFERROR(VLOOKUP(A591,'[2]Total Provider - Dec 2015'!$A$1:$K$1232,9,FALSE),"")</f>
        <v>الدمام</v>
      </c>
      <c r="J591" s="10" t="str">
        <f>IFERROR(VLOOKUP(A591,'[2]Total Provider - Dec 2015'!$A$1:$K$1232,10,FALSE),"")</f>
        <v>المنطقة الشرقية</v>
      </c>
      <c r="K591" s="10" t="str">
        <f>IFERROR(VLOOKUP(A591,'[2]Total Provider - Dec 2015'!$A$1:$K$1232,11,FALSE),"")</f>
        <v>مجمع عيادات الأحمدي الطبي - بالدمام</v>
      </c>
    </row>
    <row r="592" spans="1:11" hidden="1" x14ac:dyDescent="0.25">
      <c r="A592" s="5">
        <v>22452</v>
      </c>
      <c r="B592" s="6" t="str">
        <f>IFERROR(VLOOKUP(A592,'[2]Total Provider - Dec 2015'!$A$1:$K$1232,2,FALSE),"")</f>
        <v>Watanak Polyclinic</v>
      </c>
      <c r="C592" s="7" t="str">
        <f>IFERROR(VLOOKUP(A592,'[2]Total Provider - Dec 2015'!$A$1:$K$1232,3,FALSE),"")</f>
        <v>NWS</v>
      </c>
      <c r="D592" s="7" t="str">
        <f>IFERROR(VLOOKUP(A592,'[2]Total Provider - Dec 2015'!$A$1:$K$1232,4,FALSE),"")</f>
        <v>Makkah</v>
      </c>
      <c r="E592" s="7" t="str">
        <f>IFERROR(VLOOKUP(A592,'[2]Total Provider - Dec 2015'!$A$1:$K$1232,5,FALSE),"")</f>
        <v>Jeddah</v>
      </c>
      <c r="F592" s="7" t="str">
        <f>IFERROR(VLOOKUP(A592,'[2]Total Provider - Dec 2015'!$A$1:$K$1232,6,FALSE),"")</f>
        <v>Al Safa District, Umm Al Qura Street</v>
      </c>
      <c r="G592" s="7" t="str">
        <f>IFERROR(VLOOKUP(A592,'[2]Total Provider - Dec 2015'!$A$1:$K$1232,7,FALSE),"")</f>
        <v>0122655500</v>
      </c>
      <c r="H592" s="10" t="str">
        <f>IFERROR(VLOOKUP(A592,'[2]Total Provider - Dec 2015'!$A$1:$K$1232,8,FALSE),"")</f>
        <v>حي الصفا, شارع ام القرى</v>
      </c>
      <c r="I592" s="10" t="str">
        <f>IFERROR(VLOOKUP(A592,'[2]Total Provider - Dec 2015'!$A$1:$K$1232,9,FALSE),"")</f>
        <v>جدة</v>
      </c>
      <c r="J592" s="10" t="str">
        <f>IFERROR(VLOOKUP(A592,'[2]Total Provider - Dec 2015'!$A$1:$K$1232,10,FALSE),"")</f>
        <v>مكة المكرمة</v>
      </c>
      <c r="K592" s="10" t="str">
        <f>IFERROR(VLOOKUP(A592,'[2]Total Provider - Dec 2015'!$A$1:$K$1232,11,FALSE),"")</f>
        <v>مجمع عيادات وطنك</v>
      </c>
    </row>
    <row r="593" spans="1:11" hidden="1" x14ac:dyDescent="0.25">
      <c r="A593" s="5">
        <v>22453</v>
      </c>
      <c r="B593" s="6" t="str">
        <f>IFERROR(VLOOKUP(A593,'[2]Total Provider - Dec 2015'!$A$1:$K$1232,2,FALSE),"")</f>
        <v>Al Miawiyah Consultative Clinic 6</v>
      </c>
      <c r="C593" s="7" t="str">
        <f>IFERROR(VLOOKUP(A593,'[2]Total Provider - Dec 2015'!$A$1:$K$1232,3,FALSE),"")</f>
        <v>NW1</v>
      </c>
      <c r="D593" s="7" t="str">
        <f>IFERROR(VLOOKUP(A593,'[2]Total Provider - Dec 2015'!$A$1:$K$1232,4,FALSE),"")</f>
        <v>Riyadh</v>
      </c>
      <c r="E593" s="7" t="str">
        <f>IFERROR(VLOOKUP(A593,'[2]Total Provider - Dec 2015'!$A$1:$K$1232,5,FALSE),"")</f>
        <v>Riyadh</v>
      </c>
      <c r="F593" s="7" t="str">
        <f>IFERROR(VLOOKUP(A593,'[2]Total Provider - Dec 2015'!$A$1:$K$1232,6,FALSE),"")</f>
        <v>Al Maazar District, Prince Abdulaziz Bin Mesayid Street</v>
      </c>
      <c r="G593" s="7" t="str">
        <f>IFERROR(VLOOKUP(A593,'[2]Total Provider - Dec 2015'!$A$1:$K$1232,7,FALSE),"")</f>
        <v>0112313853</v>
      </c>
      <c r="H593" s="10" t="str">
        <f>IFERROR(VLOOKUP(A593,'[2]Total Provider - Dec 2015'!$A$1:$K$1232,8,FALSE),"")</f>
        <v>حي المعذر, شارع الأمير عبدالعزيز بن مساعد</v>
      </c>
      <c r="I593" s="10" t="str">
        <f>IFERROR(VLOOKUP(A593,'[2]Total Provider - Dec 2015'!$A$1:$K$1232,9,FALSE),"")</f>
        <v>الرياض</v>
      </c>
      <c r="J593" s="10" t="str">
        <f>IFERROR(VLOOKUP(A593,'[2]Total Provider - Dec 2015'!$A$1:$K$1232,10,FALSE),"")</f>
        <v>الرياض</v>
      </c>
      <c r="K593" s="10" t="str">
        <f>IFERROR(VLOOKUP(A593,'[2]Total Provider - Dec 2015'!$A$1:$K$1232,11,FALSE),"")</f>
        <v>مجمع عيادات المئوية الاستشاريه (6)</v>
      </c>
    </row>
    <row r="594" spans="1:11" hidden="1" x14ac:dyDescent="0.25">
      <c r="A594" s="5">
        <v>22455</v>
      </c>
      <c r="B594" s="6" t="str">
        <f>IFERROR(VLOOKUP(A594,'[2]Total Provider - Dec 2015'!$A$1:$K$1232,2,FALSE),"")</f>
        <v>Al Amal National Polyclinic (Ex.Al Amal National Clinic - Manfouha)</v>
      </c>
      <c r="C594" s="7" t="str">
        <f>IFERROR(VLOOKUP(A594,'[2]Total Provider - Dec 2015'!$A$1:$K$1232,3,FALSE),"")</f>
        <v>NW1</v>
      </c>
      <c r="D594" s="7" t="str">
        <f>IFERROR(VLOOKUP(A594,'[2]Total Provider - Dec 2015'!$A$1:$K$1232,4,FALSE),"")</f>
        <v>Riyadh</v>
      </c>
      <c r="E594" s="7" t="str">
        <f>IFERROR(VLOOKUP(A594,'[2]Total Provider - Dec 2015'!$A$1:$K$1232,5,FALSE),"")</f>
        <v>Riyadh</v>
      </c>
      <c r="F594" s="7" t="str">
        <f>IFERROR(VLOOKUP(A594,'[2]Total Provider - Dec 2015'!$A$1:$K$1232,6,FALSE),"")</f>
        <v>Manfoha District - Al Eshreen Street</v>
      </c>
      <c r="G594" s="7" t="str">
        <f>IFERROR(VLOOKUP(A594,'[2]Total Provider - Dec 2015'!$A$1:$K$1232,7,FALSE),"")</f>
        <v>0113723880</v>
      </c>
      <c r="H594" s="10" t="str">
        <f>IFERROR(VLOOKUP(A594,'[2]Total Provider - Dec 2015'!$A$1:$K$1232,8,FALSE),"")</f>
        <v xml:space="preserve">حي المنفوحه, شارع العشرين </v>
      </c>
      <c r="I594" s="10" t="str">
        <f>IFERROR(VLOOKUP(A594,'[2]Total Provider - Dec 2015'!$A$1:$K$1232,9,FALSE),"")</f>
        <v>الرياض</v>
      </c>
      <c r="J594" s="10" t="str">
        <f>IFERROR(VLOOKUP(A594,'[2]Total Provider - Dec 2015'!$A$1:$K$1232,10,FALSE),"")</f>
        <v>الرياض</v>
      </c>
      <c r="K594" s="10" t="str">
        <f>IFERROR(VLOOKUP(A594,'[2]Total Provider - Dec 2015'!$A$1:$K$1232,11,FALSE),"")</f>
        <v>مجمع عيادات الأمل الأهلي</v>
      </c>
    </row>
    <row r="595" spans="1:11" hidden="1" x14ac:dyDescent="0.25">
      <c r="A595" s="5">
        <v>22459</v>
      </c>
      <c r="B595" s="6" t="str">
        <f>IFERROR(VLOOKUP(A595,'[2]Total Provider - Dec 2015'!$A$1:$K$1232,2,FALSE),"")</f>
        <v>Al Mokhles Hearing Center</v>
      </c>
      <c r="C595" s="7" t="str">
        <f>IFERROR(VLOOKUP(A595,'[2]Total Provider - Dec 2015'!$A$1:$K$1232,3,FALSE),"")</f>
        <v>NWR</v>
      </c>
      <c r="D595" s="7" t="str">
        <f>IFERROR(VLOOKUP(A595,'[2]Total Provider - Dec 2015'!$A$1:$K$1232,4,FALSE),"")</f>
        <v>Makkah</v>
      </c>
      <c r="E595" s="7" t="str">
        <f>IFERROR(VLOOKUP(A595,'[2]Total Provider - Dec 2015'!$A$1:$K$1232,5,FALSE),"")</f>
        <v>Jeddah</v>
      </c>
      <c r="F595" s="7" t="str">
        <f>IFERROR(VLOOKUP(A595,'[2]Total Provider - Dec 2015'!$A$1:$K$1232,6,FALSE),"")</f>
        <v>Mosharefa District, Flasteen Street</v>
      </c>
      <c r="G595" s="7" t="str">
        <f>IFERROR(VLOOKUP(A595,'[2]Total Provider - Dec 2015'!$A$1:$K$1232,7,FALSE),"")</f>
        <v>0126682255</v>
      </c>
      <c r="H595" s="10" t="str">
        <f>IFERROR(VLOOKUP(A595,'[2]Total Provider - Dec 2015'!$A$1:$K$1232,8,FALSE),"")</f>
        <v>حي مشرفه, شارع فلسطين</v>
      </c>
      <c r="I595" s="10" t="str">
        <f>IFERROR(VLOOKUP(A595,'[2]Total Provider - Dec 2015'!$A$1:$K$1232,9,FALSE),"")</f>
        <v>جدة</v>
      </c>
      <c r="J595" s="10" t="str">
        <f>IFERROR(VLOOKUP(A595,'[2]Total Provider - Dec 2015'!$A$1:$K$1232,10,FALSE),"")</f>
        <v>مكة المكرمة</v>
      </c>
      <c r="K595" s="10" t="str">
        <f>IFERROR(VLOOKUP(A595,'[2]Total Provider - Dec 2015'!$A$1:$K$1232,11,FALSE),"")</f>
        <v>مركز المخلص للسمعيات</v>
      </c>
    </row>
    <row r="596" spans="1:11" hidden="1" x14ac:dyDescent="0.25">
      <c r="A596" s="5">
        <v>22460</v>
      </c>
      <c r="B596" s="6" t="str">
        <f>IFERROR(VLOOKUP(A596,'[2]Total Provider - Dec 2015'!$A$1:$K$1232,2,FALSE),"")</f>
        <v>Shifa Al Khamis Polyclinic</v>
      </c>
      <c r="C596" s="7" t="str">
        <f>IFERROR(VLOOKUP(A596,'[2]Total Provider - Dec 2015'!$A$1:$K$1232,3,FALSE),"")</f>
        <v>NWS</v>
      </c>
      <c r="D596" s="7" t="str">
        <f>IFERROR(VLOOKUP(A596,'[2]Total Provider - Dec 2015'!$A$1:$K$1232,4,FALSE),"")</f>
        <v>Aseer</v>
      </c>
      <c r="E596" s="7" t="str">
        <f>IFERROR(VLOOKUP(A596,'[2]Total Provider - Dec 2015'!$A$1:$K$1232,5,FALSE),"")</f>
        <v>Khamis Mushayt</v>
      </c>
      <c r="F596" s="7" t="str">
        <f>IFERROR(VLOOKUP(A596,'[2]Total Provider - Dec 2015'!$A$1:$K$1232,6,FALSE),"")</f>
        <v>Al Darb District</v>
      </c>
      <c r="G596" s="7" t="str">
        <f>IFERROR(VLOOKUP(A596,'[2]Total Provider - Dec 2015'!$A$1:$K$1232,7,FALSE),"")</f>
        <v>0172371777</v>
      </c>
      <c r="H596" s="10" t="str">
        <f>IFERROR(VLOOKUP(A596,'[2]Total Provider - Dec 2015'!$A$1:$K$1232,8,FALSE),"")</f>
        <v>حي الدرب</v>
      </c>
      <c r="I596" s="10" t="str">
        <f>IFERROR(VLOOKUP(A596,'[2]Total Provider - Dec 2015'!$A$1:$K$1232,9,FALSE),"")</f>
        <v>خميس مشيط</v>
      </c>
      <c r="J596" s="10" t="str">
        <f>IFERROR(VLOOKUP(A596,'[2]Total Provider - Dec 2015'!$A$1:$K$1232,10,FALSE),"")</f>
        <v>عسير</v>
      </c>
      <c r="K596" s="10" t="str">
        <f>IFERROR(VLOOKUP(A596,'[2]Total Provider - Dec 2015'!$A$1:$K$1232,11,FALSE),"")</f>
        <v>مجمع عيادات شفاء الخميس</v>
      </c>
    </row>
    <row r="597" spans="1:11" hidden="1" x14ac:dyDescent="0.25">
      <c r="A597" s="5">
        <v>22461</v>
      </c>
      <c r="B597" s="6" t="str">
        <f>IFERROR(VLOOKUP(A597,'[2]Total Provider - Dec 2015'!$A$1:$K$1232,2,FALSE),"")</f>
        <v>Shifa Jezan Polyclinic</v>
      </c>
      <c r="C597" s="7" t="str">
        <f>IFERROR(VLOOKUP(A597,'[2]Total Provider - Dec 2015'!$A$1:$K$1232,3,FALSE),"")</f>
        <v>NWS</v>
      </c>
      <c r="D597" s="7" t="str">
        <f>IFERROR(VLOOKUP(A597,'[2]Total Provider - Dec 2015'!$A$1:$K$1232,4,FALSE),"")</f>
        <v>Gizan</v>
      </c>
      <c r="E597" s="7" t="str">
        <f>IFERROR(VLOOKUP(A597,'[2]Total Provider - Dec 2015'!$A$1:$K$1232,5,FALSE),"")</f>
        <v>Gizan</v>
      </c>
      <c r="F597" s="7" t="str">
        <f>IFERROR(VLOOKUP(A597,'[2]Total Provider - Dec 2015'!$A$1:$K$1232,6,FALSE),"")</f>
        <v>Omar Bin Al Khatab Street,Al Wasat District</v>
      </c>
      <c r="G597" s="7" t="str">
        <f>IFERROR(VLOOKUP(A597,'[2]Total Provider - Dec 2015'!$A$1:$K$1232,7,FALSE),"")</f>
        <v>0173232266</v>
      </c>
      <c r="H597" s="10" t="str">
        <f>IFERROR(VLOOKUP(A597,'[2]Total Provider - Dec 2015'!$A$1:$K$1232,8,FALSE),"")</f>
        <v>شارع عمر بن الخطاب, مقابل فندق اثيل</v>
      </c>
      <c r="I597" s="10" t="str">
        <f>IFERROR(VLOOKUP(A597,'[2]Total Provider - Dec 2015'!$A$1:$K$1232,9,FALSE),"")</f>
        <v>جيزان</v>
      </c>
      <c r="J597" s="10" t="str">
        <f>IFERROR(VLOOKUP(A597,'[2]Total Provider - Dec 2015'!$A$1:$K$1232,10,FALSE),"")</f>
        <v>جيزان</v>
      </c>
      <c r="K597" s="10" t="str">
        <f>IFERROR(VLOOKUP(A597,'[2]Total Provider - Dec 2015'!$A$1:$K$1232,11,FALSE),"")</f>
        <v>مجمع عيادات شفاء جازان</v>
      </c>
    </row>
    <row r="598" spans="1:11" hidden="1" x14ac:dyDescent="0.25">
      <c r="A598" s="5">
        <v>22462</v>
      </c>
      <c r="B598" s="6" t="str">
        <f>IFERROR(VLOOKUP(A598,'[2]Total Provider - Dec 2015'!$A$1:$K$1232,2,FALSE),"")</f>
        <v>Sama Al Basim Vision</v>
      </c>
      <c r="C598" s="7" t="str">
        <f>IFERROR(VLOOKUP(A598,'[2]Total Provider - Dec 2015'!$A$1:$K$1232,3,FALSE),"")</f>
        <v>NW1</v>
      </c>
      <c r="D598" s="7" t="str">
        <f>IFERROR(VLOOKUP(A598,'[2]Total Provider - Dec 2015'!$A$1:$K$1232,4,FALSE),"")</f>
        <v>Tabuk</v>
      </c>
      <c r="E598" s="7" t="str">
        <f>IFERROR(VLOOKUP(A598,'[2]Total Provider - Dec 2015'!$A$1:$K$1232,5,FALSE),"")</f>
        <v>Tabuk</v>
      </c>
      <c r="F598" s="7" t="str">
        <f>IFERROR(VLOOKUP(A598,'[2]Total Provider - Dec 2015'!$A$1:$K$1232,6,FALSE),"")</f>
        <v>Al Sulaimaneya District, Prince Mamdoh Street</v>
      </c>
      <c r="G598" s="7" t="str">
        <f>IFERROR(VLOOKUP(A598,'[2]Total Provider - Dec 2015'!$A$1:$K$1232,7,FALSE),"")</f>
        <v>0144225585</v>
      </c>
      <c r="H598" s="10" t="str">
        <f>IFERROR(VLOOKUP(A598,'[2]Total Provider - Dec 2015'!$A$1:$K$1232,8,FALSE),"")</f>
        <v>حي السليمانيه, شارع الأمير ممدوح</v>
      </c>
      <c r="I598" s="10" t="str">
        <f>IFERROR(VLOOKUP(A598,'[2]Total Provider - Dec 2015'!$A$1:$K$1232,9,FALSE),"")</f>
        <v>تبوك</v>
      </c>
      <c r="J598" s="10" t="str">
        <f>IFERROR(VLOOKUP(A598,'[2]Total Provider - Dec 2015'!$A$1:$K$1232,10,FALSE),"")</f>
        <v>تبوك</v>
      </c>
      <c r="K598" s="10" t="str">
        <f>IFERROR(VLOOKUP(A598,'[2]Total Provider - Dec 2015'!$A$1:$K$1232,11,FALSE),"")</f>
        <v>سما الباسم للبصريات</v>
      </c>
    </row>
    <row r="599" spans="1:11" hidden="1" x14ac:dyDescent="0.25">
      <c r="A599" s="5">
        <v>22463</v>
      </c>
      <c r="B599" s="6" t="str">
        <f>IFERROR(VLOOKUP(A599,'[2]Total Provider - Dec 2015'!$A$1:$K$1232,2,FALSE),"")</f>
        <v>Duba General Hospital</v>
      </c>
      <c r="C599" s="7" t="str">
        <f>IFERROR(VLOOKUP(A599,'[2]Total Provider - Dec 2015'!$A$1:$K$1232,3,FALSE),"")</f>
        <v>NW7</v>
      </c>
      <c r="D599" s="7" t="str">
        <f>IFERROR(VLOOKUP(A599,'[2]Total Provider - Dec 2015'!$A$1:$K$1232,4,FALSE),"")</f>
        <v>Tabuk</v>
      </c>
      <c r="E599" s="7" t="str">
        <f>IFERROR(VLOOKUP(A599,'[2]Total Provider - Dec 2015'!$A$1:$K$1232,5,FALSE),"")</f>
        <v>Duba</v>
      </c>
      <c r="F599" s="7" t="str">
        <f>IFERROR(VLOOKUP(A599,'[2]Total Provider - Dec 2015'!$A$1:$K$1232,6,FALSE),"")</f>
        <v xml:space="preserve">King Faisal Road </v>
      </c>
      <c r="G599" s="7" t="str">
        <f>IFERROR(VLOOKUP(A599,'[2]Total Provider - Dec 2015'!$A$1:$K$1232,7,FALSE),"")</f>
        <v>0144330848</v>
      </c>
      <c r="H599" s="10" t="str">
        <f>IFERROR(VLOOKUP(A599,'[2]Total Provider - Dec 2015'!$A$1:$K$1232,8,FALSE),"")</f>
        <v>طريق الملك فيصل</v>
      </c>
      <c r="I599" s="10" t="str">
        <f>IFERROR(VLOOKUP(A599,'[2]Total Provider - Dec 2015'!$A$1:$K$1232,9,FALSE),"")</f>
        <v>ضبا</v>
      </c>
      <c r="J599" s="10" t="str">
        <f>IFERROR(VLOOKUP(A599,'[2]Total Provider - Dec 2015'!$A$1:$K$1232,10,FALSE),"")</f>
        <v>تبوك</v>
      </c>
      <c r="K599" s="10" t="str">
        <f>IFERROR(VLOOKUP(A599,'[2]Total Provider - Dec 2015'!$A$1:$K$1232,11,FALSE),"")</f>
        <v xml:space="preserve">مستشفى ضبا العام </v>
      </c>
    </row>
    <row r="600" spans="1:11" hidden="1" x14ac:dyDescent="0.25">
      <c r="A600" s="5">
        <v>22464</v>
      </c>
      <c r="B600" s="6" t="str">
        <f>IFERROR(VLOOKUP(A600,'[2]Total Provider - Dec 2015'!$A$1:$K$1232,2,FALSE),"")</f>
        <v>Al Zubaidi Medical Center</v>
      </c>
      <c r="C600" s="7" t="str">
        <f>IFERROR(VLOOKUP(A600,'[2]Total Provider - Dec 2015'!$A$1:$K$1232,3,FALSE),"")</f>
        <v>NW3</v>
      </c>
      <c r="D600" s="7" t="str">
        <f>IFERROR(VLOOKUP(A600,'[2]Total Provider - Dec 2015'!$A$1:$K$1232,4,FALSE),"")</f>
        <v>Makkah</v>
      </c>
      <c r="E600" s="7" t="str">
        <f>IFERROR(VLOOKUP(A600,'[2]Total Provider - Dec 2015'!$A$1:$K$1232,5,FALSE),"")</f>
        <v>Ghonfodah</v>
      </c>
      <c r="F600" s="7" t="str">
        <f>IFERROR(VLOOKUP(A600,'[2]Total Provider - Dec 2015'!$A$1:$K$1232,6,FALSE),"")</f>
        <v>Al Qonfuza, Al Gharbiyah District</v>
      </c>
      <c r="G600" s="7" t="str">
        <f>IFERROR(VLOOKUP(A600,'[2]Total Provider - Dec 2015'!$A$1:$K$1232,7,FALSE),"")</f>
        <v>0177331071</v>
      </c>
      <c r="H600" s="10" t="str">
        <f>IFERROR(VLOOKUP(A600,'[2]Total Provider - Dec 2015'!$A$1:$K$1232,8,FALSE),"")</f>
        <v>القنفذه, حي الغربيه</v>
      </c>
      <c r="I600" s="10" t="str">
        <f>IFERROR(VLOOKUP(A600,'[2]Total Provider - Dec 2015'!$A$1:$K$1232,9,FALSE),"")</f>
        <v>القنفذة</v>
      </c>
      <c r="J600" s="10" t="str">
        <f>IFERROR(VLOOKUP(A600,'[2]Total Provider - Dec 2015'!$A$1:$K$1232,10,FALSE),"")</f>
        <v>مكة المكرمة</v>
      </c>
      <c r="K600" s="10" t="str">
        <f>IFERROR(VLOOKUP(A600,'[2]Total Provider - Dec 2015'!$A$1:$K$1232,11,FALSE),"")</f>
        <v>مجمع الزبيدي الطبي بالقنفذه</v>
      </c>
    </row>
    <row r="601" spans="1:11" hidden="1" x14ac:dyDescent="0.25">
      <c r="A601" s="5">
        <v>22466</v>
      </c>
      <c r="B601" s="6" t="str">
        <f>IFERROR(VLOOKUP(A601,'[2]Total Provider - Dec 2015'!$A$1:$K$1232,2,FALSE),"")</f>
        <v>Al Luhaibi Dialysis Center</v>
      </c>
      <c r="C601" s="7" t="str">
        <f>IFERROR(VLOOKUP(A601,'[2]Total Provider - Dec 2015'!$A$1:$K$1232,3,FALSE),"")</f>
        <v>NW1</v>
      </c>
      <c r="D601" s="7" t="str">
        <f>IFERROR(VLOOKUP(A601,'[2]Total Provider - Dec 2015'!$A$1:$K$1232,4,FALSE),"")</f>
        <v>Riyadh</v>
      </c>
      <c r="E601" s="7" t="str">
        <f>IFERROR(VLOOKUP(A601,'[2]Total Provider - Dec 2015'!$A$1:$K$1232,5,FALSE),"")</f>
        <v>Riyadh</v>
      </c>
      <c r="F601" s="7" t="str">
        <f>IFERROR(VLOOKUP(A601,'[2]Total Provider - Dec 2015'!$A$1:$K$1232,6,FALSE),"")</f>
        <v>Al Takhasosi Street</v>
      </c>
      <c r="G601" s="7" t="str">
        <f>IFERROR(VLOOKUP(A601,'[2]Total Provider - Dec 2015'!$A$1:$K$1232,7,FALSE),"")</f>
        <v>0112811205</v>
      </c>
      <c r="H601" s="10" t="str">
        <f>IFERROR(VLOOKUP(A601,'[2]Total Provider - Dec 2015'!$A$1:$K$1232,8,FALSE),"")</f>
        <v>حي التخصصي</v>
      </c>
      <c r="I601" s="10" t="str">
        <f>IFERROR(VLOOKUP(A601,'[2]Total Provider - Dec 2015'!$A$1:$K$1232,9,FALSE),"")</f>
        <v>الرياض</v>
      </c>
      <c r="J601" s="10" t="str">
        <f>IFERROR(VLOOKUP(A601,'[2]Total Provider - Dec 2015'!$A$1:$K$1232,10,FALSE),"")</f>
        <v>الرياض</v>
      </c>
      <c r="K601" s="10" t="str">
        <f>IFERROR(VLOOKUP(A601,'[2]Total Provider - Dec 2015'!$A$1:$K$1232,11,FALSE),"")</f>
        <v>مجمع الدكتور علي اللهبي الطبي لأمراض و غسيل الكلى (1)</v>
      </c>
    </row>
    <row r="602" spans="1:11" hidden="1" x14ac:dyDescent="0.25">
      <c r="A602" s="5">
        <v>22470</v>
      </c>
      <c r="B602" s="6" t="str">
        <f>IFERROR(VLOOKUP(A602,'[2]Total Provider - Dec 2015'!$A$1:$K$1232,2,FALSE),"")</f>
        <v>Rabei Al Mamlkah Polyclinic</v>
      </c>
      <c r="C602" s="7" t="str">
        <f>IFERROR(VLOOKUP(A602,'[2]Total Provider - Dec 2015'!$A$1:$K$1232,3,FALSE),"")</f>
        <v>NW4</v>
      </c>
      <c r="D602" s="7" t="str">
        <f>IFERROR(VLOOKUP(A602,'[2]Total Provider - Dec 2015'!$A$1:$K$1232,4,FALSE),"")</f>
        <v>Makkah</v>
      </c>
      <c r="E602" s="7" t="str">
        <f>IFERROR(VLOOKUP(A602,'[2]Total Provider - Dec 2015'!$A$1:$K$1232,5,FALSE),"")</f>
        <v>Jeddah</v>
      </c>
      <c r="F602" s="7" t="str">
        <f>IFERROR(VLOOKUP(A602,'[2]Total Provider - Dec 2015'!$A$1:$K$1232,6,FALSE),"")</f>
        <v>Al Thaghar District, Kilo 3</v>
      </c>
      <c r="G602" s="7" t="str">
        <f>IFERROR(VLOOKUP(A602,'[2]Total Provider - Dec 2015'!$A$1:$K$1232,7,FALSE),"")</f>
        <v>0126817777</v>
      </c>
      <c r="H602" s="10" t="str">
        <f>IFERROR(VLOOKUP(A602,'[2]Total Provider - Dec 2015'!$A$1:$K$1232,8,FALSE),"")</f>
        <v>حي الثغر, كيلو 3</v>
      </c>
      <c r="I602" s="10" t="str">
        <f>IFERROR(VLOOKUP(A602,'[2]Total Provider - Dec 2015'!$A$1:$K$1232,9,FALSE),"")</f>
        <v>جدة</v>
      </c>
      <c r="J602" s="10" t="str">
        <f>IFERROR(VLOOKUP(A602,'[2]Total Provider - Dec 2015'!$A$1:$K$1232,10,FALSE),"")</f>
        <v>مكة المكرمة</v>
      </c>
      <c r="K602" s="10" t="str">
        <f>IFERROR(VLOOKUP(A602,'[2]Total Provider - Dec 2015'!$A$1:$K$1232,11,FALSE),"")</f>
        <v>مستوصف ربيع المملكه الطبي</v>
      </c>
    </row>
    <row r="603" spans="1:11" hidden="1" x14ac:dyDescent="0.25">
      <c r="A603" s="5">
        <v>22471</v>
      </c>
      <c r="B603" s="6" t="str">
        <f>IFERROR(VLOOKUP(A603,'[2]Total Provider - Dec 2015'!$A$1:$K$1232,2,FALSE),"")</f>
        <v>Al Khalidia Medical Center</v>
      </c>
      <c r="C603" s="7" t="str">
        <f>IFERROR(VLOOKUP(A603,'[2]Total Provider - Dec 2015'!$A$1:$K$1232,3,FALSE),"")</f>
        <v>NWS</v>
      </c>
      <c r="D603" s="7" t="str">
        <f>IFERROR(VLOOKUP(A603,'[2]Total Provider - Dec 2015'!$A$1:$K$1232,4,FALSE),"")</f>
        <v>Aseer</v>
      </c>
      <c r="E603" s="7" t="str">
        <f>IFERROR(VLOOKUP(A603,'[2]Total Provider - Dec 2015'!$A$1:$K$1232,5,FALSE),"")</f>
        <v>Khamis Mushayt</v>
      </c>
      <c r="F603" s="7" t="str">
        <f>IFERROR(VLOOKUP(A603,'[2]Total Provider - Dec 2015'!$A$1:$K$1232,6,FALSE),"")</f>
        <v>Al khaldiah District, Thalatheen Street</v>
      </c>
      <c r="G603" s="7" t="str">
        <f>IFERROR(VLOOKUP(A603,'[2]Total Provider - Dec 2015'!$A$1:$K$1232,7,FALSE),"")</f>
        <v>0172206688</v>
      </c>
      <c r="H603" s="10" t="str">
        <f>IFERROR(VLOOKUP(A603,'[2]Total Provider - Dec 2015'!$A$1:$K$1232,8,FALSE),"")</f>
        <v>حي الخالديه,شارع الثلاثين</v>
      </c>
      <c r="I603" s="10" t="str">
        <f>IFERROR(VLOOKUP(A603,'[2]Total Provider - Dec 2015'!$A$1:$K$1232,9,FALSE),"")</f>
        <v>خميس مشيط</v>
      </c>
      <c r="J603" s="10" t="str">
        <f>IFERROR(VLOOKUP(A603,'[2]Total Provider - Dec 2015'!$A$1:$K$1232,10,FALSE),"")</f>
        <v>عسير</v>
      </c>
      <c r="K603" s="10" t="str">
        <f>IFERROR(VLOOKUP(A603,'[2]Total Provider - Dec 2015'!$A$1:$K$1232,11,FALSE),"")</f>
        <v>مجمع عيادات الخالديه الطبي</v>
      </c>
    </row>
    <row r="604" spans="1:11" hidden="1" x14ac:dyDescent="0.25">
      <c r="A604" s="5">
        <v>22473</v>
      </c>
      <c r="B604" s="6" t="str">
        <f>IFERROR(VLOOKUP(A604,'[2]Total Provider - Dec 2015'!$A$1:$K$1232,2,FALSE),"")</f>
        <v>Al Momtaz Medical Complex</v>
      </c>
      <c r="C604" s="7" t="str">
        <f>IFERROR(VLOOKUP(A604,'[2]Total Provider - Dec 2015'!$A$1:$K$1232,3,FALSE),"")</f>
        <v>NWS</v>
      </c>
      <c r="D604" s="7" t="str">
        <f>IFERROR(VLOOKUP(A604,'[2]Total Provider - Dec 2015'!$A$1:$K$1232,4,FALSE),"")</f>
        <v>Riyadh</v>
      </c>
      <c r="E604" s="7" t="str">
        <f>IFERROR(VLOOKUP(A604,'[2]Total Provider - Dec 2015'!$A$1:$K$1232,5,FALSE),"")</f>
        <v>Riyadh</v>
      </c>
      <c r="F604" s="7" t="str">
        <f>IFERROR(VLOOKUP(A604,'[2]Total Provider - Dec 2015'!$A$1:$K$1232,6,FALSE),"")</f>
        <v>Al Mlaz District, Jareer Street</v>
      </c>
      <c r="G604" s="7" t="str">
        <f>IFERROR(VLOOKUP(A604,'[2]Total Provider - Dec 2015'!$A$1:$K$1232,7,FALSE),"")</f>
        <v>0114786807</v>
      </c>
      <c r="H604" s="10" t="str">
        <f>IFERROR(VLOOKUP(A604,'[2]Total Provider - Dec 2015'!$A$1:$K$1232,8,FALSE),"")</f>
        <v>الملز, شارع جرير</v>
      </c>
      <c r="I604" s="10" t="str">
        <f>IFERROR(VLOOKUP(A604,'[2]Total Provider - Dec 2015'!$A$1:$K$1232,9,FALSE),"")</f>
        <v>الرياض</v>
      </c>
      <c r="J604" s="10" t="str">
        <f>IFERROR(VLOOKUP(A604,'[2]Total Provider - Dec 2015'!$A$1:$K$1232,10,FALSE),"")</f>
        <v>الرياض</v>
      </c>
      <c r="K604" s="10" t="str">
        <f>IFERROR(VLOOKUP(A604,'[2]Total Provider - Dec 2015'!$A$1:$K$1232,11,FALSE),"")</f>
        <v>مجمع عيادات الممتاز الطبي</v>
      </c>
    </row>
    <row r="605" spans="1:11" hidden="1" x14ac:dyDescent="0.25">
      <c r="A605" s="5">
        <v>22476</v>
      </c>
      <c r="B605" s="6" t="str">
        <f>IFERROR(VLOOKUP(A605,'[2]Total Provider - Dec 2015'!$A$1:$K$1232,2,FALSE),"")</f>
        <v>Al Basmah Medical Center</v>
      </c>
      <c r="C605" s="7" t="str">
        <f>IFERROR(VLOOKUP(A605,'[2]Total Provider - Dec 2015'!$A$1:$K$1232,3,FALSE),"")</f>
        <v>NW3</v>
      </c>
      <c r="D605" s="7" t="str">
        <f>IFERROR(VLOOKUP(A605,'[2]Total Provider - Dec 2015'!$A$1:$K$1232,4,FALSE),"")</f>
        <v>Makkah</v>
      </c>
      <c r="E605" s="7" t="str">
        <f>IFERROR(VLOOKUP(A605,'[2]Total Provider - Dec 2015'!$A$1:$K$1232,5,FALSE),"")</f>
        <v>Jeddah</v>
      </c>
      <c r="F605" s="7" t="str">
        <f>IFERROR(VLOOKUP(A605,'[2]Total Provider - Dec 2015'!$A$1:$K$1232,6,FALSE),"")</f>
        <v>Al Salama District, Al Yamama Street</v>
      </c>
      <c r="G605" s="7" t="str">
        <f>IFERROR(VLOOKUP(A605,'[2]Total Provider - Dec 2015'!$A$1:$K$1232,7,FALSE),"")</f>
        <v>0126397171</v>
      </c>
      <c r="H605" s="10" t="str">
        <f>IFERROR(VLOOKUP(A605,'[2]Total Provider - Dec 2015'!$A$1:$K$1232,8,FALSE),"")</f>
        <v>حي السلامه, شارع اليمامه</v>
      </c>
      <c r="I605" s="10" t="str">
        <f>IFERROR(VLOOKUP(A605,'[2]Total Provider - Dec 2015'!$A$1:$K$1232,9,FALSE),"")</f>
        <v>جدة</v>
      </c>
      <c r="J605" s="10" t="str">
        <f>IFERROR(VLOOKUP(A605,'[2]Total Provider - Dec 2015'!$A$1:$K$1232,10,FALSE),"")</f>
        <v>مكة المكرمة</v>
      </c>
      <c r="K605" s="10" t="str">
        <f>IFERROR(VLOOKUP(A605,'[2]Total Provider - Dec 2015'!$A$1:$K$1232,11,FALSE),"")</f>
        <v>مجمع البسمه الطبي</v>
      </c>
    </row>
    <row r="606" spans="1:11" hidden="1" x14ac:dyDescent="0.25">
      <c r="A606" s="5">
        <v>22484</v>
      </c>
      <c r="B606" s="6" t="str">
        <f>IFERROR(VLOOKUP(A606,'[2]Total Provider - Dec 2015'!$A$1:$K$1232,2,FALSE),"")</f>
        <v>Hiba Asia Polyclinic 2</v>
      </c>
      <c r="C606" s="7" t="str">
        <f>IFERROR(VLOOKUP(A606,'[2]Total Provider - Dec 2015'!$A$1:$K$1232,3,FALSE),"")</f>
        <v>NWS</v>
      </c>
      <c r="D606" s="7" t="str">
        <f>IFERROR(VLOOKUP(A606,'[2]Total Provider - Dec 2015'!$A$1:$K$1232,4,FALSE),"")</f>
        <v>Makkah</v>
      </c>
      <c r="E606" s="7" t="str">
        <f>IFERROR(VLOOKUP(A606,'[2]Total Provider - Dec 2015'!$A$1:$K$1232,5,FALSE),"")</f>
        <v>Jeddah</v>
      </c>
      <c r="F606" s="7" t="str">
        <f>IFERROR(VLOOKUP(A606,'[2]Total Provider - Dec 2015'!$A$1:$K$1232,6,FALSE),"")</f>
        <v>Bab Makkah, Dar Al Mansour Street</v>
      </c>
      <c r="G606" s="7" t="str">
        <f>IFERROR(VLOOKUP(A606,'[2]Total Provider - Dec 2015'!$A$1:$K$1232,7,FALSE),"")</f>
        <v>0126451777</v>
      </c>
      <c r="H606" s="10" t="str">
        <f>IFERROR(VLOOKUP(A606,'[2]Total Provider - Dec 2015'!$A$1:$K$1232,8,FALSE),"")</f>
        <v>باب مكه, شارع دار المنصور</v>
      </c>
      <c r="I606" s="10" t="str">
        <f>IFERROR(VLOOKUP(A606,'[2]Total Provider - Dec 2015'!$A$1:$K$1232,9,FALSE),"")</f>
        <v>جدة</v>
      </c>
      <c r="J606" s="10" t="str">
        <f>IFERROR(VLOOKUP(A606,'[2]Total Provider - Dec 2015'!$A$1:$K$1232,10,FALSE),"")</f>
        <v>مكة المكرمة</v>
      </c>
      <c r="K606" s="10" t="str">
        <f>IFERROR(VLOOKUP(A606,'[2]Total Provider - Dec 2015'!$A$1:$K$1232,11,FALSE),"")</f>
        <v>مجمع هبة اسيا الطبي (2)</v>
      </c>
    </row>
    <row r="607" spans="1:11" hidden="1" x14ac:dyDescent="0.25">
      <c r="A607" s="5">
        <v>22486</v>
      </c>
      <c r="B607" s="6" t="str">
        <f>IFERROR(VLOOKUP(A607,'[2]Total Provider - Dec 2015'!$A$1:$K$1232,2,FALSE),"")</f>
        <v>Al Ansari Vision</v>
      </c>
      <c r="C607" s="7" t="str">
        <f>IFERROR(VLOOKUP(A607,'[2]Total Provider - Dec 2015'!$A$1:$K$1232,3,FALSE),"")</f>
        <v>NW2</v>
      </c>
      <c r="D607" s="7" t="str">
        <f>IFERROR(VLOOKUP(A607,'[2]Total Provider - Dec 2015'!$A$1:$K$1232,4,FALSE),"")</f>
        <v>Madinah</v>
      </c>
      <c r="E607" s="7" t="str">
        <f>IFERROR(VLOOKUP(A607,'[2]Total Provider - Dec 2015'!$A$1:$K$1232,5,FALSE),"")</f>
        <v xml:space="preserve">Yanbu Al Bahar </v>
      </c>
      <c r="F607" s="7" t="str">
        <f>IFERROR(VLOOKUP(A607,'[2]Total Provider - Dec 2015'!$A$1:$K$1232,6,FALSE),"")</f>
        <v>A/8 District, Mohammad Bin Abdl Wahab Street</v>
      </c>
      <c r="G607" s="7" t="str">
        <f>IFERROR(VLOOKUP(A607,'[2]Total Provider - Dec 2015'!$A$1:$K$1232,7,FALSE),"")</f>
        <v>0143910708</v>
      </c>
      <c r="H607" s="10" t="str">
        <f>IFERROR(VLOOKUP(A607,'[2]Total Provider - Dec 2015'!$A$1:$K$1232,8,FALSE),"")</f>
        <v>حي (أ/8) شارع محمد بن عبدالوهاب</v>
      </c>
      <c r="I607" s="10" t="str">
        <f>IFERROR(VLOOKUP(A607,'[2]Total Provider - Dec 2015'!$A$1:$K$1232,9,FALSE),"")</f>
        <v>ينبع البحر</v>
      </c>
      <c r="J607" s="10" t="str">
        <f>IFERROR(VLOOKUP(A607,'[2]Total Provider - Dec 2015'!$A$1:$K$1232,10,FALSE),"")</f>
        <v>المدينة المنورة</v>
      </c>
      <c r="K607" s="10" t="str">
        <f>IFERROR(VLOOKUP(A607,'[2]Total Provider - Dec 2015'!$A$1:$K$1232,11,FALSE),"")</f>
        <v>الأنصاري للبصريات - ينبع البحر</v>
      </c>
    </row>
    <row r="608" spans="1:11" hidden="1" x14ac:dyDescent="0.25">
      <c r="A608" s="5">
        <v>22487</v>
      </c>
      <c r="B608" s="6" t="str">
        <f>IFERROR(VLOOKUP(A608,'[2]Total Provider - Dec 2015'!$A$1:$K$1232,2,FALSE),"")</f>
        <v>Al Ansari Vision</v>
      </c>
      <c r="C608" s="7" t="str">
        <f>IFERROR(VLOOKUP(A608,'[2]Total Provider - Dec 2015'!$A$1:$K$1232,3,FALSE),"")</f>
        <v>NW2</v>
      </c>
      <c r="D608" s="7" t="str">
        <f>IFERROR(VLOOKUP(A608,'[2]Total Provider - Dec 2015'!$A$1:$K$1232,4,FALSE),"")</f>
        <v>Madinah</v>
      </c>
      <c r="E608" s="7" t="str">
        <f>IFERROR(VLOOKUP(A608,'[2]Total Provider - Dec 2015'!$A$1:$K$1232,5,FALSE),"")</f>
        <v>Yanbu</v>
      </c>
      <c r="F608" s="7" t="str">
        <f>IFERROR(VLOOKUP(A608,'[2]Total Provider - Dec 2015'!$A$1:$K$1232,6,FALSE),"")</f>
        <v>Al Jabriah District, Yanbu- Royal Commission</v>
      </c>
      <c r="G608" s="7" t="str">
        <f>IFERROR(VLOOKUP(A608,'[2]Total Provider - Dec 2015'!$A$1:$K$1232,7,FALSE),"")</f>
        <v>0143926444</v>
      </c>
      <c r="H608" s="10" t="str">
        <f>IFERROR(VLOOKUP(A608,'[2]Total Provider - Dec 2015'!$A$1:$K$1232,8,FALSE),"")</f>
        <v>حي الجابرية</v>
      </c>
      <c r="I608" s="10" t="str">
        <f>IFERROR(VLOOKUP(A608,'[2]Total Provider - Dec 2015'!$A$1:$K$1232,9,FALSE),"")</f>
        <v>ينبع</v>
      </c>
      <c r="J608" s="10" t="str">
        <f>IFERROR(VLOOKUP(A608,'[2]Total Provider - Dec 2015'!$A$1:$K$1232,10,FALSE),"")</f>
        <v>المدينة المنورة</v>
      </c>
      <c r="K608" s="10" t="str">
        <f>IFERROR(VLOOKUP(A608,'[2]Total Provider - Dec 2015'!$A$1:$K$1232,11,FALSE),"")</f>
        <v>الأنصاري للبصريات - ينبع</v>
      </c>
    </row>
    <row r="609" spans="1:11" hidden="1" x14ac:dyDescent="0.25">
      <c r="A609" s="5">
        <v>22488</v>
      </c>
      <c r="B609" s="6" t="str">
        <f>IFERROR(VLOOKUP(A609,'[2]Total Provider - Dec 2015'!$A$1:$K$1232,2,FALSE),"")</f>
        <v>Al Ansari Vision</v>
      </c>
      <c r="C609" s="7" t="str">
        <f>IFERROR(VLOOKUP(A609,'[2]Total Provider - Dec 2015'!$A$1:$K$1232,3,FALSE),"")</f>
        <v>NW2</v>
      </c>
      <c r="D609" s="7" t="str">
        <f>IFERROR(VLOOKUP(A609,'[2]Total Provider - Dec 2015'!$A$1:$K$1232,4,FALSE),"")</f>
        <v>Madinah</v>
      </c>
      <c r="E609" s="7" t="str">
        <f>IFERROR(VLOOKUP(A609,'[2]Total Provider - Dec 2015'!$A$1:$K$1232,5,FALSE),"")</f>
        <v>Yanbu</v>
      </c>
      <c r="F609" s="7" t="str">
        <f>IFERROR(VLOOKUP(A609,'[2]Total Provider - Dec 2015'!$A$1:$K$1232,6,FALSE),"")</f>
        <v>Al Soltana District, Abo Bakr Al Sedeeq Street- Sultana Mall</v>
      </c>
      <c r="G609" s="7" t="str">
        <f>IFERROR(VLOOKUP(A609,'[2]Total Provider - Dec 2015'!$A$1:$K$1232,7,FALSE),"")</f>
        <v>0148452743</v>
      </c>
      <c r="H609" s="10" t="str">
        <f>IFERROR(VLOOKUP(A609,'[2]Total Provider - Dec 2015'!$A$1:$K$1232,8,FALSE),"")</f>
        <v>حي سلطانه, شارع ابي بكر الصديق</v>
      </c>
      <c r="I609" s="10" t="str">
        <f>IFERROR(VLOOKUP(A609,'[2]Total Provider - Dec 2015'!$A$1:$K$1232,9,FALSE),"")</f>
        <v>ينبع</v>
      </c>
      <c r="J609" s="10" t="str">
        <f>IFERROR(VLOOKUP(A609,'[2]Total Provider - Dec 2015'!$A$1:$K$1232,10,FALSE),"")</f>
        <v>المدينة المنورة</v>
      </c>
      <c r="K609" s="10" t="str">
        <f>IFERROR(VLOOKUP(A609,'[2]Total Provider - Dec 2015'!$A$1:$K$1232,11,FALSE),"")</f>
        <v>الأنصاري للبصريات - المدينة المنورة</v>
      </c>
    </row>
    <row r="610" spans="1:11" hidden="1" x14ac:dyDescent="0.25">
      <c r="A610" s="5">
        <v>22489</v>
      </c>
      <c r="B610" s="6" t="str">
        <f>IFERROR(VLOOKUP(A610,'[2]Total Provider - Dec 2015'!$A$1:$K$1232,2,FALSE),"")</f>
        <v>Al Ansari Vision</v>
      </c>
      <c r="C610" s="7" t="str">
        <f>IFERROR(VLOOKUP(A610,'[2]Total Provider - Dec 2015'!$A$1:$K$1232,3,FALSE),"")</f>
        <v>NW2</v>
      </c>
      <c r="D610" s="7" t="str">
        <f>IFERROR(VLOOKUP(A610,'[2]Total Provider - Dec 2015'!$A$1:$K$1232,4,FALSE),"")</f>
        <v>Makkah</v>
      </c>
      <c r="E610" s="7" t="str">
        <f>IFERROR(VLOOKUP(A610,'[2]Total Provider - Dec 2015'!$A$1:$K$1232,5,FALSE),"")</f>
        <v>Rabigh</v>
      </c>
      <c r="F610" s="7" t="str">
        <f>IFERROR(VLOOKUP(A610,'[2]Total Provider - Dec 2015'!$A$1:$K$1232,6,FALSE),"")</f>
        <v>Rabigh- General Street</v>
      </c>
      <c r="G610" s="7" t="str">
        <f>IFERROR(VLOOKUP(A610,'[2]Total Provider - Dec 2015'!$A$1:$K$1232,7,FALSE),"")</f>
        <v>0124220320</v>
      </c>
      <c r="H610" s="10" t="str">
        <f>IFERROR(VLOOKUP(A610,'[2]Total Provider - Dec 2015'!$A$1:$K$1232,8,FALSE),"")</f>
        <v>رابغ, الشارع العام</v>
      </c>
      <c r="I610" s="10" t="str">
        <f>IFERROR(VLOOKUP(A610,'[2]Total Provider - Dec 2015'!$A$1:$K$1232,9,FALSE),"")</f>
        <v>رابغ</v>
      </c>
      <c r="J610" s="10" t="str">
        <f>IFERROR(VLOOKUP(A610,'[2]Total Provider - Dec 2015'!$A$1:$K$1232,10,FALSE),"")</f>
        <v>مكة المكرمة</v>
      </c>
      <c r="K610" s="10" t="str">
        <f>IFERROR(VLOOKUP(A610,'[2]Total Provider - Dec 2015'!$A$1:$K$1232,11,FALSE),"")</f>
        <v>الأنصاري للبصريات - رابغ</v>
      </c>
    </row>
    <row r="611" spans="1:11" hidden="1" x14ac:dyDescent="0.25">
      <c r="A611" s="5">
        <v>22490</v>
      </c>
      <c r="B611" s="6" t="str">
        <f>IFERROR(VLOOKUP(A611,'[2]Total Provider - Dec 2015'!$A$1:$K$1232,2,FALSE),"")</f>
        <v>Al Ansari Vision</v>
      </c>
      <c r="C611" s="7" t="str">
        <f>IFERROR(VLOOKUP(A611,'[2]Total Provider - Dec 2015'!$A$1:$K$1232,3,FALSE),"")</f>
        <v>NW2</v>
      </c>
      <c r="D611" s="7" t="str">
        <f>IFERROR(VLOOKUP(A611,'[2]Total Provider - Dec 2015'!$A$1:$K$1232,4,FALSE),"")</f>
        <v>Tabuk</v>
      </c>
      <c r="E611" s="7" t="str">
        <f>IFERROR(VLOOKUP(A611,'[2]Total Provider - Dec 2015'!$A$1:$K$1232,5,FALSE),"")</f>
        <v>Tabuk</v>
      </c>
      <c r="F611" s="7" t="str">
        <f>IFERROR(VLOOKUP(A611,'[2]Total Provider - Dec 2015'!$A$1:$K$1232,6,FALSE),"")</f>
        <v>Al Wosta District, King Abdul Aziz Road</v>
      </c>
      <c r="G611" s="7" t="str">
        <f>IFERROR(VLOOKUP(A611,'[2]Total Provider - Dec 2015'!$A$1:$K$1232,7,FALSE),"")</f>
        <v>0143824243</v>
      </c>
      <c r="H611" s="10" t="str">
        <f>IFERROR(VLOOKUP(A611,'[2]Total Provider - Dec 2015'!$A$1:$K$1232,8,FALSE),"")</f>
        <v>حي الوسطي, طريق الملك عبدالعزيز</v>
      </c>
      <c r="I611" s="10" t="str">
        <f>IFERROR(VLOOKUP(A611,'[2]Total Provider - Dec 2015'!$A$1:$K$1232,9,FALSE),"")</f>
        <v>تبوك</v>
      </c>
      <c r="J611" s="10" t="str">
        <f>IFERROR(VLOOKUP(A611,'[2]Total Provider - Dec 2015'!$A$1:$K$1232,10,FALSE),"")</f>
        <v>تبوك</v>
      </c>
      <c r="K611" s="10" t="str">
        <f>IFERROR(VLOOKUP(A611,'[2]Total Provider - Dec 2015'!$A$1:$K$1232,11,FALSE),"")</f>
        <v>الأنصاري للبصريات - تبوك</v>
      </c>
    </row>
    <row r="612" spans="1:11" hidden="1" x14ac:dyDescent="0.25">
      <c r="A612" s="5">
        <v>22491</v>
      </c>
      <c r="B612" s="6" t="str">
        <f>IFERROR(VLOOKUP(A612,'[2]Total Provider - Dec 2015'!$A$1:$K$1232,2,FALSE),"")</f>
        <v>Al Jafel International Hospital</v>
      </c>
      <c r="C612" s="7" t="str">
        <f>IFERROR(VLOOKUP(A612,'[2]Total Provider - Dec 2015'!$A$1:$K$1232,3,FALSE),"")</f>
        <v>NW1</v>
      </c>
      <c r="D612" s="7" t="str">
        <f>IFERROR(VLOOKUP(A612,'[2]Total Provider - Dec 2015'!$A$1:$K$1232,4,FALSE),"")</f>
        <v>Riyadh</v>
      </c>
      <c r="E612" s="7" t="str">
        <f>IFERROR(VLOOKUP(A612,'[2]Total Provider - Dec 2015'!$A$1:$K$1232,5,FALSE),"")</f>
        <v>Riyadh</v>
      </c>
      <c r="F612" s="7" t="str">
        <f>IFERROR(VLOOKUP(A612,'[2]Total Provider - Dec 2015'!$A$1:$K$1232,6,FALSE),"")</f>
        <v>Al Bade'aa District, Bilal Ben Rabah Street</v>
      </c>
      <c r="G612" s="7" t="str">
        <f>IFERROR(VLOOKUP(A612,'[2]Total Provider - Dec 2015'!$A$1:$K$1232,7,FALSE),"")</f>
        <v>0114322222</v>
      </c>
      <c r="H612" s="10" t="str">
        <f>IFERROR(VLOOKUP(A612,'[2]Total Provider - Dec 2015'!$A$1:$K$1232,8,FALSE),"")</f>
        <v>الخط الدائري الغربي, مخرج 28</v>
      </c>
      <c r="I612" s="10" t="str">
        <f>IFERROR(VLOOKUP(A612,'[2]Total Provider - Dec 2015'!$A$1:$K$1232,9,FALSE),"")</f>
        <v>الرياض</v>
      </c>
      <c r="J612" s="10" t="str">
        <f>IFERROR(VLOOKUP(A612,'[2]Total Provider - Dec 2015'!$A$1:$K$1232,10,FALSE),"")</f>
        <v>الرياض</v>
      </c>
      <c r="K612" s="10" t="str">
        <f>IFERROR(VLOOKUP(A612,'[2]Total Provider - Dec 2015'!$A$1:$K$1232,11,FALSE),"")</f>
        <v>مستشفى الجافل الدولي</v>
      </c>
    </row>
    <row r="613" spans="1:11" hidden="1" x14ac:dyDescent="0.25">
      <c r="A613" s="5">
        <v>22509</v>
      </c>
      <c r="B613" s="6" t="str">
        <f>IFERROR(VLOOKUP(A613,'[2]Total Provider - Dec 2015'!$A$1:$K$1232,2,FALSE),"")</f>
        <v>La Perle Dental SPA</v>
      </c>
      <c r="C613" s="7" t="str">
        <f>IFERROR(VLOOKUP(A613,'[2]Total Provider - Dec 2015'!$A$1:$K$1232,3,FALSE),"")</f>
        <v>NW6</v>
      </c>
      <c r="D613" s="7" t="str">
        <f>IFERROR(VLOOKUP(A613,'[2]Total Provider - Dec 2015'!$A$1:$K$1232,4,FALSE),"")</f>
        <v>Makkah</v>
      </c>
      <c r="E613" s="7" t="str">
        <f>IFERROR(VLOOKUP(A613,'[2]Total Provider - Dec 2015'!$A$1:$K$1232,5,FALSE),"")</f>
        <v>Jeddah</v>
      </c>
      <c r="F613" s="7" t="str">
        <f>IFERROR(VLOOKUP(A613,'[2]Total Provider - Dec 2015'!$A$1:$K$1232,6,FALSE),"")</f>
        <v>Al Rawdah District, Tahlia Street</v>
      </c>
      <c r="G613" s="7" t="str">
        <f>IFERROR(VLOOKUP(A613,'[2]Total Provider - Dec 2015'!$A$1:$K$1232,7,FALSE),"")</f>
        <v>920011663</v>
      </c>
      <c r="H613" s="10" t="str">
        <f>IFERROR(VLOOKUP(A613,'[2]Total Provider - Dec 2015'!$A$1:$K$1232,8,FALSE),"")</f>
        <v>حي الروضه, شارع التحلية</v>
      </c>
      <c r="I613" s="10" t="str">
        <f>IFERROR(VLOOKUP(A613,'[2]Total Provider - Dec 2015'!$A$1:$K$1232,9,FALSE),"")</f>
        <v>جدة</v>
      </c>
      <c r="J613" s="10" t="str">
        <f>IFERROR(VLOOKUP(A613,'[2]Total Provider - Dec 2015'!$A$1:$K$1232,10,FALSE),"")</f>
        <v>مكة المكرمة</v>
      </c>
      <c r="K613" s="10" t="str">
        <f>IFERROR(VLOOKUP(A613,'[2]Total Provider - Dec 2015'!$A$1:$K$1232,11,FALSE),"")</f>
        <v>سوزان دنتل سنتر</v>
      </c>
    </row>
    <row r="614" spans="1:11" hidden="1" x14ac:dyDescent="0.25">
      <c r="A614" s="5">
        <v>22511</v>
      </c>
      <c r="B614" s="6" t="str">
        <f>IFERROR(VLOOKUP(A614,'[2]Total Provider - Dec 2015'!$A$1:$K$1232,2,FALSE),"")</f>
        <v>Dar Al Sharq Polyclinic Center</v>
      </c>
      <c r="C614" s="7" t="str">
        <f>IFERROR(VLOOKUP(A614,'[2]Total Provider - Dec 2015'!$A$1:$K$1232,3,FALSE),"")</f>
        <v>NW1</v>
      </c>
      <c r="D614" s="7" t="str">
        <f>IFERROR(VLOOKUP(A614,'[2]Total Provider - Dec 2015'!$A$1:$K$1232,4,FALSE),"")</f>
        <v>Riyadh</v>
      </c>
      <c r="E614" s="7" t="str">
        <f>IFERROR(VLOOKUP(A614,'[2]Total Provider - Dec 2015'!$A$1:$K$1232,5,FALSE),"")</f>
        <v>Riyadh</v>
      </c>
      <c r="F614" s="7" t="str">
        <f>IFERROR(VLOOKUP(A614,'[2]Total Provider - Dec 2015'!$A$1:$K$1232,6,FALSE),"")</f>
        <v>Al Khaliej District, Abdulaziz Bin Bshr Street</v>
      </c>
      <c r="G614" s="7" t="str">
        <f>IFERROR(VLOOKUP(A614,'[2]Total Provider - Dec 2015'!$A$1:$K$1232,7,FALSE),"")</f>
        <v>0112272228</v>
      </c>
      <c r="H614" s="10" t="str">
        <f>IFERROR(VLOOKUP(A614,'[2]Total Provider - Dec 2015'!$A$1:$K$1232,8,FALSE),"")</f>
        <v>حي الخليج, شارع عبدالعزيز بن بشر</v>
      </c>
      <c r="I614" s="10" t="str">
        <f>IFERROR(VLOOKUP(A614,'[2]Total Provider - Dec 2015'!$A$1:$K$1232,9,FALSE),"")</f>
        <v>الرياض</v>
      </c>
      <c r="J614" s="10" t="str">
        <f>IFERROR(VLOOKUP(A614,'[2]Total Provider - Dec 2015'!$A$1:$K$1232,10,FALSE),"")</f>
        <v>الرياض</v>
      </c>
      <c r="K614" s="10" t="str">
        <f>IFERROR(VLOOKUP(A614,'[2]Total Provider - Dec 2015'!$A$1:$K$1232,11,FALSE),"")</f>
        <v>مستوصف دار الشرق الطبي</v>
      </c>
    </row>
    <row r="615" spans="1:11" hidden="1" x14ac:dyDescent="0.25">
      <c r="A615" s="5">
        <v>22513</v>
      </c>
      <c r="B615" s="6" t="str">
        <f>IFERROR(VLOOKUP(A615,'[2]Total Provider - Dec 2015'!$A$1:$K$1232,2,FALSE),"")</f>
        <v>Class Optical</v>
      </c>
      <c r="C615" s="7" t="str">
        <f>IFERROR(VLOOKUP(A615,'[2]Total Provider - Dec 2015'!$A$1:$K$1232,3,FALSE),"")</f>
        <v>NWR</v>
      </c>
      <c r="D615" s="7" t="str">
        <f>IFERROR(VLOOKUP(A615,'[2]Total Provider - Dec 2015'!$A$1:$K$1232,4,FALSE),"")</f>
        <v>Riyadh</v>
      </c>
      <c r="E615" s="7" t="str">
        <f>IFERROR(VLOOKUP(A615,'[2]Total Provider - Dec 2015'!$A$1:$K$1232,5,FALSE),"")</f>
        <v>Riyadh</v>
      </c>
      <c r="F615" s="7" t="str">
        <f>IFERROR(VLOOKUP(A615,'[2]Total Provider - Dec 2015'!$A$1:$K$1232,6,FALSE),"")</f>
        <v>Al Azizia District, Al Azizia General Street</v>
      </c>
      <c r="G615" s="7" t="str">
        <f>IFERROR(VLOOKUP(A615,'[2]Total Provider - Dec 2015'!$A$1:$K$1232,7,FALSE),"")</f>
        <v>0114721831</v>
      </c>
      <c r="H615" s="10" t="str">
        <f>IFERROR(VLOOKUP(A615,'[2]Total Provider - Dec 2015'!$A$1:$K$1232,8,FALSE),"")</f>
        <v>حي العزيزية, شارع العزيزية العام</v>
      </c>
      <c r="I615" s="10" t="str">
        <f>IFERROR(VLOOKUP(A615,'[2]Total Provider - Dec 2015'!$A$1:$K$1232,9,FALSE),"")</f>
        <v>الرياض</v>
      </c>
      <c r="J615" s="10" t="str">
        <f>IFERROR(VLOOKUP(A615,'[2]Total Provider - Dec 2015'!$A$1:$K$1232,10,FALSE),"")</f>
        <v>الرياض</v>
      </c>
      <c r="K615" s="10" t="str">
        <f>IFERROR(VLOOKUP(A615,'[2]Total Provider - Dec 2015'!$A$1:$K$1232,11,FALSE),"")</f>
        <v>مركز النظارات الراقيه</v>
      </c>
    </row>
    <row r="616" spans="1:11" hidden="1" x14ac:dyDescent="0.25">
      <c r="A616" s="5">
        <v>22514</v>
      </c>
      <c r="B616" s="6" t="str">
        <f>IFERROR(VLOOKUP(A616,'[2]Total Provider - Dec 2015'!$A$1:$K$1232,2,FALSE),"")</f>
        <v>Aban Opticals</v>
      </c>
      <c r="C616" s="7" t="str">
        <f>IFERROR(VLOOKUP(A616,'[2]Total Provider - Dec 2015'!$A$1:$K$1232,3,FALSE),"")</f>
        <v>NW2</v>
      </c>
      <c r="D616" s="7" t="str">
        <f>IFERROR(VLOOKUP(A616,'[2]Total Provider - Dec 2015'!$A$1:$K$1232,4,FALSE),"")</f>
        <v>Makkah</v>
      </c>
      <c r="E616" s="7" t="str">
        <f>IFERROR(VLOOKUP(A616,'[2]Total Provider - Dec 2015'!$A$1:$K$1232,5,FALSE),"")</f>
        <v>Jeddah</v>
      </c>
      <c r="F616" s="7" t="str">
        <f>IFERROR(VLOOKUP(A616,'[2]Total Provider - Dec 2015'!$A$1:$K$1232,6,FALSE),"")</f>
        <v>Musharefa District, Makarona Street</v>
      </c>
      <c r="G616" s="7" t="str">
        <f>IFERROR(VLOOKUP(A616,'[2]Total Provider - Dec 2015'!$A$1:$K$1232,7,FALSE),"")</f>
        <v>0126736908</v>
      </c>
      <c r="H616" s="10" t="str">
        <f>IFERROR(VLOOKUP(A616,'[2]Total Provider - Dec 2015'!$A$1:$K$1232,8,FALSE),"")</f>
        <v>حي مشرفة, شارع المكرونه امام مسجد ابو بكر و بنك الراجحي</v>
      </c>
      <c r="I616" s="10" t="str">
        <f>IFERROR(VLOOKUP(A616,'[2]Total Provider - Dec 2015'!$A$1:$K$1232,9,FALSE),"")</f>
        <v>جدة</v>
      </c>
      <c r="J616" s="10" t="str">
        <f>IFERROR(VLOOKUP(A616,'[2]Total Provider - Dec 2015'!$A$1:$K$1232,10,FALSE),"")</f>
        <v>مكة المكرمة</v>
      </c>
      <c r="K616" s="10" t="str">
        <f>IFERROR(VLOOKUP(A616,'[2]Total Provider - Dec 2015'!$A$1:$K$1232,11,FALSE),"")</f>
        <v>ابان للنظارات</v>
      </c>
    </row>
    <row r="617" spans="1:11" hidden="1" x14ac:dyDescent="0.25">
      <c r="A617" s="5">
        <v>22518</v>
      </c>
      <c r="B617" s="6" t="str">
        <f>IFERROR(VLOOKUP(A617,'[2]Total Provider - Dec 2015'!$A$1:$K$1232,2,FALSE),"")</f>
        <v>Kims Qatar Medical Center</v>
      </c>
      <c r="C617" s="7" t="str">
        <f>IFERROR(VLOOKUP(A617,'[2]Total Provider - Dec 2015'!$A$1:$K$1232,3,FALSE),"")</f>
        <v>NW7</v>
      </c>
      <c r="D617" s="7" t="str">
        <f>IFERROR(VLOOKUP(A617,'[2]Total Provider - Dec 2015'!$A$1:$K$1232,4,FALSE),"")</f>
        <v>Qatar</v>
      </c>
      <c r="E617" s="7" t="str">
        <f>IFERROR(VLOOKUP(A617,'[2]Total Provider - Dec 2015'!$A$1:$K$1232,5,FALSE),"")</f>
        <v>Doha</v>
      </c>
      <c r="F617" s="7" t="str">
        <f>IFERROR(VLOOKUP(A617,'[2]Total Provider - Dec 2015'!$A$1:$K$1232,6,FALSE),"")</f>
        <v>Al Wakra</v>
      </c>
      <c r="G617" s="7" t="str">
        <f>IFERROR(VLOOKUP(A617,'[2]Total Provider - Dec 2015'!$A$1:$K$1232,7,FALSE),"")</f>
        <v>0097455215921</v>
      </c>
      <c r="H617" s="10" t="str">
        <f>IFERROR(VLOOKUP(A617,'[2]Total Provider - Dec 2015'!$A$1:$K$1232,8,FALSE),"")</f>
        <v>الوكره</v>
      </c>
      <c r="I617" s="10" t="str">
        <f>IFERROR(VLOOKUP(A617,'[2]Total Provider - Dec 2015'!$A$1:$K$1232,9,FALSE),"")</f>
        <v>الدوحة</v>
      </c>
      <c r="J617" s="10" t="str">
        <f>IFERROR(VLOOKUP(A617,'[2]Total Provider - Dec 2015'!$A$1:$K$1232,10,FALSE),"")</f>
        <v>قطر</v>
      </c>
      <c r="K617" s="10" t="str">
        <f>IFERROR(VLOOKUP(A617,'[2]Total Provider - Dec 2015'!$A$1:$K$1232,11,FALSE),"")</f>
        <v>كيمس قطر مديكال سنتر</v>
      </c>
    </row>
    <row r="618" spans="1:11" hidden="1" x14ac:dyDescent="0.25">
      <c r="A618" s="5">
        <v>22519</v>
      </c>
      <c r="B618" s="6" t="str">
        <f>IFERROR(VLOOKUP(A618,'[2]Total Provider - Dec 2015'!$A$1:$K$1232,2,FALSE),"")</f>
        <v>Al Nozha Medical Center</v>
      </c>
      <c r="C618" s="7" t="str">
        <f>IFERROR(VLOOKUP(A618,'[2]Total Provider - Dec 2015'!$A$1:$K$1232,3,FALSE),"")</f>
        <v>NW1</v>
      </c>
      <c r="D618" s="7" t="str">
        <f>IFERROR(VLOOKUP(A618,'[2]Total Provider - Dec 2015'!$A$1:$K$1232,4,FALSE),"")</f>
        <v>Riyadh</v>
      </c>
      <c r="E618" s="7" t="str">
        <f>IFERROR(VLOOKUP(A618,'[2]Total Provider - Dec 2015'!$A$1:$K$1232,5,FALSE),"")</f>
        <v>Riyadh</v>
      </c>
      <c r="F618" s="7" t="str">
        <f>IFERROR(VLOOKUP(A618,'[2]Total Provider - Dec 2015'!$A$1:$K$1232,6,FALSE),"")</f>
        <v>Al Nozha District, Othman Bin Afan Street</v>
      </c>
      <c r="G618" s="7" t="str">
        <f>IFERROR(VLOOKUP(A618,'[2]Total Provider - Dec 2015'!$A$1:$K$1232,7,FALSE),"")</f>
        <v>0114509811</v>
      </c>
      <c r="H618" s="10" t="str">
        <f>IFERROR(VLOOKUP(A618,'[2]Total Provider - Dec 2015'!$A$1:$K$1232,8,FALSE),"")</f>
        <v>حي النزهه, طريق عثمان بن عفان</v>
      </c>
      <c r="I618" s="10" t="str">
        <f>IFERROR(VLOOKUP(A618,'[2]Total Provider - Dec 2015'!$A$1:$K$1232,9,FALSE),"")</f>
        <v>الرياض</v>
      </c>
      <c r="J618" s="10" t="str">
        <f>IFERROR(VLOOKUP(A618,'[2]Total Provider - Dec 2015'!$A$1:$K$1232,10,FALSE),"")</f>
        <v>الرياض</v>
      </c>
      <c r="K618" s="10" t="str">
        <f>IFERROR(VLOOKUP(A618,'[2]Total Provider - Dec 2015'!$A$1:$K$1232,11,FALSE),"")</f>
        <v>مستوصف النزهه الأهلي</v>
      </c>
    </row>
    <row r="619" spans="1:11" hidden="1" x14ac:dyDescent="0.25">
      <c r="A619" s="5">
        <v>22522</v>
      </c>
      <c r="B619" s="6" t="str">
        <f>IFERROR(VLOOKUP(A619,'[2]Total Provider - Dec 2015'!$A$1:$K$1232,2,FALSE),"")</f>
        <v>Al Khalil Medical Clinics</v>
      </c>
      <c r="C619" s="7" t="str">
        <f>IFERROR(VLOOKUP(A619,'[2]Total Provider - Dec 2015'!$A$1:$K$1232,3,FALSE),"")</f>
        <v>NWS</v>
      </c>
      <c r="D619" s="7" t="str">
        <f>IFERROR(VLOOKUP(A619,'[2]Total Provider - Dec 2015'!$A$1:$K$1232,4,FALSE),"")</f>
        <v>Makkah</v>
      </c>
      <c r="E619" s="7" t="str">
        <f>IFERROR(VLOOKUP(A619,'[2]Total Provider - Dec 2015'!$A$1:$K$1232,5,FALSE),"")</f>
        <v>Taif</v>
      </c>
      <c r="F619" s="7" t="str">
        <f>IFERROR(VLOOKUP(A619,'[2]Total Provider - Dec 2015'!$A$1:$K$1232,6,FALSE),"")</f>
        <v>Al Jefiyjef District, King Khalied Road</v>
      </c>
      <c r="G619" s="7" t="str">
        <f>IFERROR(VLOOKUP(A619,'[2]Total Provider - Dec 2015'!$A$1:$K$1232,7,FALSE),"")</f>
        <v>0177325522</v>
      </c>
      <c r="H619" s="10" t="str">
        <f>IFERROR(VLOOKUP(A619,'[2]Total Provider - Dec 2015'!$A$1:$K$1232,8,FALSE),"")</f>
        <v>حي الجفيجف, طريق الملك خالد</v>
      </c>
      <c r="I619" s="10" t="str">
        <f>IFERROR(VLOOKUP(A619,'[2]Total Provider - Dec 2015'!$A$1:$K$1232,9,FALSE),"")</f>
        <v>الطائف</v>
      </c>
      <c r="J619" s="10" t="str">
        <f>IFERROR(VLOOKUP(A619,'[2]Total Provider - Dec 2015'!$A$1:$K$1232,10,FALSE),"")</f>
        <v>مكة المكرمة</v>
      </c>
      <c r="K619" s="10" t="str">
        <f>IFERROR(VLOOKUP(A619,'[2]Total Provider - Dec 2015'!$A$1:$K$1232,11,FALSE),"")</f>
        <v>مجمع عيادات الخليل</v>
      </c>
    </row>
    <row r="620" spans="1:11" hidden="1" x14ac:dyDescent="0.25">
      <c r="A620" s="5">
        <v>22524</v>
      </c>
      <c r="B620" s="6" t="str">
        <f>IFERROR(VLOOKUP(A620,'[2]Total Provider - Dec 2015'!$A$1:$K$1232,2,FALSE),"")</f>
        <v>Abu Zeed Polyclinic</v>
      </c>
      <c r="C620" s="7" t="str">
        <f>IFERROR(VLOOKUP(A620,'[2]Total Provider - Dec 2015'!$A$1:$K$1232,3,FALSE),"")</f>
        <v>NW1</v>
      </c>
      <c r="D620" s="7" t="str">
        <f>IFERROR(VLOOKUP(A620,'[2]Total Provider - Dec 2015'!$A$1:$K$1232,4,FALSE),"")</f>
        <v>Riyadh</v>
      </c>
      <c r="E620" s="7" t="str">
        <f>IFERROR(VLOOKUP(A620,'[2]Total Provider - Dec 2015'!$A$1:$K$1232,5,FALSE),"")</f>
        <v>Al Dawadmi</v>
      </c>
      <c r="F620" s="7" t="str">
        <f>IFERROR(VLOOKUP(A620,'[2]Total Provider - Dec 2015'!$A$1:$K$1232,6,FALSE),"")</f>
        <v>Al Dwadmi, the northern district, main street</v>
      </c>
      <c r="G620" s="7" t="str">
        <f>IFERROR(VLOOKUP(A620,'[2]Total Provider - Dec 2015'!$A$1:$K$1232,7,FALSE),"")</f>
        <v>0116423338</v>
      </c>
      <c r="H620" s="10" t="str">
        <f>IFERROR(VLOOKUP(A620,'[2]Total Provider - Dec 2015'!$A$1:$K$1232,8,FALSE),"")</f>
        <v>الدوادمي, الحي الشمالي, الشارع العام</v>
      </c>
      <c r="I620" s="10" t="str">
        <f>IFERROR(VLOOKUP(A620,'[2]Total Provider - Dec 2015'!$A$1:$K$1232,9,FALSE),"")</f>
        <v>الدوادمي</v>
      </c>
      <c r="J620" s="10" t="str">
        <f>IFERROR(VLOOKUP(A620,'[2]Total Provider - Dec 2015'!$A$1:$K$1232,10,FALSE),"")</f>
        <v>الرياض</v>
      </c>
      <c r="K620" s="10" t="str">
        <f>IFERROR(VLOOKUP(A620,'[2]Total Provider - Dec 2015'!$A$1:$K$1232,11,FALSE),"")</f>
        <v>مجمع أبو زيد الطبي</v>
      </c>
    </row>
    <row r="621" spans="1:11" hidden="1" x14ac:dyDescent="0.25">
      <c r="A621" s="5">
        <v>22527</v>
      </c>
      <c r="B621" s="6" t="str">
        <f>IFERROR(VLOOKUP(A621,'[2]Total Provider - Dec 2015'!$A$1:$K$1232,2,FALSE),"")</f>
        <v>Al Hakamy Polyclinic</v>
      </c>
      <c r="C621" s="7" t="str">
        <f>IFERROR(VLOOKUP(A621,'[2]Total Provider - Dec 2015'!$A$1:$K$1232,3,FALSE),"")</f>
        <v>NW2</v>
      </c>
      <c r="D621" s="7" t="str">
        <f>IFERROR(VLOOKUP(A621,'[2]Total Provider - Dec 2015'!$A$1:$K$1232,4,FALSE),"")</f>
        <v>Gizan</v>
      </c>
      <c r="E621" s="7" t="str">
        <f>IFERROR(VLOOKUP(A621,'[2]Total Provider - Dec 2015'!$A$1:$K$1232,5,FALSE),"")</f>
        <v>Ahad Al Masarha</v>
      </c>
      <c r="F621" s="7" t="str">
        <f>IFERROR(VLOOKUP(A621,'[2]Total Provider - Dec 2015'!$A$1:$K$1232,6,FALSE),"")</f>
        <v>Al Wasat District, Main Street</v>
      </c>
      <c r="G621" s="7" t="str">
        <f>IFERROR(VLOOKUP(A621,'[2]Total Provider - Dec 2015'!$A$1:$K$1232,7,FALSE),"")</f>
        <v>0173193200</v>
      </c>
      <c r="H621" s="10" t="str">
        <f>IFERROR(VLOOKUP(A621,'[2]Total Provider - Dec 2015'!$A$1:$K$1232,8,FALSE),"")</f>
        <v>احد المسارحه, الشارع العام</v>
      </c>
      <c r="I621" s="10" t="str">
        <f>IFERROR(VLOOKUP(A621,'[2]Total Provider - Dec 2015'!$A$1:$K$1232,9,FALSE),"")</f>
        <v>أحد المسارحة</v>
      </c>
      <c r="J621" s="10" t="str">
        <f>IFERROR(VLOOKUP(A621,'[2]Total Provider - Dec 2015'!$A$1:$K$1232,10,FALSE),"")</f>
        <v>جيزان</v>
      </c>
      <c r="K621" s="10" t="str">
        <f>IFERROR(VLOOKUP(A621,'[2]Total Provider - Dec 2015'!$A$1:$K$1232,11,FALSE),"")</f>
        <v>مستوصف الحكمي الطبي</v>
      </c>
    </row>
    <row r="622" spans="1:11" hidden="1" x14ac:dyDescent="0.25">
      <c r="A622" s="5">
        <v>22528</v>
      </c>
      <c r="B622" s="6" t="str">
        <f>IFERROR(VLOOKUP(A622,'[2]Total Provider - Dec 2015'!$A$1:$K$1232,2,FALSE),"")</f>
        <v>Yanbu Specialized Clinics</v>
      </c>
      <c r="C622" s="7" t="str">
        <f>IFERROR(VLOOKUP(A622,'[2]Total Provider - Dec 2015'!$A$1:$K$1232,3,FALSE),"")</f>
        <v>NWS</v>
      </c>
      <c r="D622" s="7" t="str">
        <f>IFERROR(VLOOKUP(A622,'[2]Total Provider - Dec 2015'!$A$1:$K$1232,4,FALSE),"")</f>
        <v>Madinah</v>
      </c>
      <c r="E622" s="7" t="str">
        <f>IFERROR(VLOOKUP(A622,'[2]Total Provider - Dec 2015'!$A$1:$K$1232,5,FALSE),"")</f>
        <v>Yanbu</v>
      </c>
      <c r="F622" s="7" t="str">
        <f>IFERROR(VLOOKUP(A622,'[2]Total Provider - Dec 2015'!$A$1:$K$1232,6,FALSE),"")</f>
        <v>Ali Bin Abe Taleb Street</v>
      </c>
      <c r="G622" s="7" t="str">
        <f>IFERROR(VLOOKUP(A622,'[2]Total Provider - Dec 2015'!$A$1:$K$1232,7,FALSE),"")</f>
        <v>0143225566</v>
      </c>
      <c r="H622" s="10" t="str">
        <f>IFERROR(VLOOKUP(A622,'[2]Total Provider - Dec 2015'!$A$1:$K$1232,8,FALSE),"")</f>
        <v>شارع علي بن ابي طالب</v>
      </c>
      <c r="I622" s="10" t="str">
        <f>IFERROR(VLOOKUP(A622,'[2]Total Provider - Dec 2015'!$A$1:$K$1232,9,FALSE),"")</f>
        <v>ينبع</v>
      </c>
      <c r="J622" s="10" t="str">
        <f>IFERROR(VLOOKUP(A622,'[2]Total Provider - Dec 2015'!$A$1:$K$1232,10,FALSE),"")</f>
        <v>المدينة المنورة</v>
      </c>
      <c r="K622" s="10" t="str">
        <f>IFERROR(VLOOKUP(A622,'[2]Total Provider - Dec 2015'!$A$1:$K$1232,11,FALSE),"")</f>
        <v>مجمع عيادات ينبع التخصصية الطبية</v>
      </c>
    </row>
    <row r="623" spans="1:11" hidden="1" x14ac:dyDescent="0.25">
      <c r="A623" s="5">
        <v>22530</v>
      </c>
      <c r="B623" s="6" t="str">
        <f>IFERROR(VLOOKUP(A623,'[2]Total Provider - Dec 2015'!$A$1:$K$1232,2,FALSE),"")</f>
        <v>La Baas Polyclinic</v>
      </c>
      <c r="C623" s="7" t="str">
        <f>IFERROR(VLOOKUP(A623,'[2]Total Provider - Dec 2015'!$A$1:$K$1232,3,FALSE),"")</f>
        <v>NWS</v>
      </c>
      <c r="D623" s="7" t="str">
        <f>IFERROR(VLOOKUP(A623,'[2]Total Provider - Dec 2015'!$A$1:$K$1232,4,FALSE),"")</f>
        <v>Hail</v>
      </c>
      <c r="E623" s="7" t="str">
        <f>IFERROR(VLOOKUP(A623,'[2]Total Provider - Dec 2015'!$A$1:$K$1232,5,FALSE),"")</f>
        <v>Hail</v>
      </c>
      <c r="F623" s="7" t="str">
        <f>IFERROR(VLOOKUP(A623,'[2]Total Provider - Dec 2015'!$A$1:$K$1232,6,FALSE),"")</f>
        <v>Al Waset District, King Khalid Street</v>
      </c>
      <c r="G623" s="7" t="str">
        <f>IFERROR(VLOOKUP(A623,'[2]Total Provider - Dec 2015'!$A$1:$K$1232,7,FALSE),"")</f>
        <v>0115339999</v>
      </c>
      <c r="H623" s="10" t="str">
        <f>IFERROR(VLOOKUP(A623,'[2]Total Provider - Dec 2015'!$A$1:$K$1232,8,FALSE),"")</f>
        <v>حي الوسيطي, شارع الملك خالد</v>
      </c>
      <c r="I623" s="10" t="str">
        <f>IFERROR(VLOOKUP(A623,'[2]Total Provider - Dec 2015'!$A$1:$K$1232,9,FALSE),"")</f>
        <v>حائل</v>
      </c>
      <c r="J623" s="10" t="str">
        <f>IFERROR(VLOOKUP(A623,'[2]Total Provider - Dec 2015'!$A$1:$K$1232,10,FALSE),"")</f>
        <v>حائل</v>
      </c>
      <c r="K623" s="10" t="str">
        <f>IFERROR(VLOOKUP(A623,'[2]Total Provider - Dec 2015'!$A$1:$K$1232,11,FALSE),"")</f>
        <v>مستوصف لاباس الطبي</v>
      </c>
    </row>
    <row r="624" spans="1:11" hidden="1" x14ac:dyDescent="0.25">
      <c r="A624" s="5">
        <v>22531</v>
      </c>
      <c r="B624" s="6" t="str">
        <f>IFERROR(VLOOKUP(A624,'[2]Total Provider - Dec 2015'!$A$1:$K$1232,2,FALSE),"")</f>
        <v>Society Medical Dispensary</v>
      </c>
      <c r="C624" s="7" t="str">
        <f>IFERROR(VLOOKUP(A624,'[2]Total Provider - Dec 2015'!$A$1:$K$1232,3,FALSE),"")</f>
        <v>NWS</v>
      </c>
      <c r="D624" s="7" t="str">
        <f>IFERROR(VLOOKUP(A624,'[2]Total Provider - Dec 2015'!$A$1:$K$1232,4,FALSE),"")</f>
        <v>Qassim</v>
      </c>
      <c r="E624" s="7" t="str">
        <f>IFERROR(VLOOKUP(A624,'[2]Total Provider - Dec 2015'!$A$1:$K$1232,5,FALSE),"")</f>
        <v>Methnab</v>
      </c>
      <c r="F624" s="7" t="str">
        <f>IFERROR(VLOOKUP(A624,'[2]Total Provider - Dec 2015'!$A$1:$K$1232,6,FALSE),"")</f>
        <v xml:space="preserve">Al Qasiem, Methnab, Al Khaldiyah District, </v>
      </c>
      <c r="G624" s="7" t="str">
        <f>IFERROR(VLOOKUP(A624,'[2]Total Provider - Dec 2015'!$A$1:$K$1232,7,FALSE),"")</f>
        <v>0133422117</v>
      </c>
      <c r="H624" s="10" t="str">
        <f>IFERROR(VLOOKUP(A624,'[2]Total Provider - Dec 2015'!$A$1:$K$1232,8,FALSE),"")</f>
        <v>القصيم, المذنب, حي الخالدية</v>
      </c>
      <c r="I624" s="10" t="str">
        <f>IFERROR(VLOOKUP(A624,'[2]Total Provider - Dec 2015'!$A$1:$K$1232,9,FALSE),"")</f>
        <v>المذنب</v>
      </c>
      <c r="J624" s="10" t="str">
        <f>IFERROR(VLOOKUP(A624,'[2]Total Provider - Dec 2015'!$A$1:$K$1232,10,FALSE),"")</f>
        <v>القصيم</v>
      </c>
      <c r="K624" s="10" t="str">
        <f>IFERROR(VLOOKUP(A624,'[2]Total Provider - Dec 2015'!$A$1:$K$1232,11,FALSE),"")</f>
        <v>مستوصف جمعية البر الخيريه بالمذنب</v>
      </c>
    </row>
    <row r="625" spans="1:11" hidden="1" x14ac:dyDescent="0.25">
      <c r="A625" s="5">
        <v>22532</v>
      </c>
      <c r="B625" s="6" t="str">
        <f>IFERROR(VLOOKUP(A625,'[2]Total Provider - Dec 2015'!$A$1:$K$1232,2,FALSE),"")</f>
        <v>Al Abeer Clinic</v>
      </c>
      <c r="C625" s="7" t="str">
        <f>IFERROR(VLOOKUP(A625,'[2]Total Provider - Dec 2015'!$A$1:$K$1232,3,FALSE),"")</f>
        <v>NWS</v>
      </c>
      <c r="D625" s="7" t="str">
        <f>IFERROR(VLOOKUP(A625,'[2]Total Provider - Dec 2015'!$A$1:$K$1232,4,FALSE),"")</f>
        <v>Madinah</v>
      </c>
      <c r="E625" s="7" t="str">
        <f>IFERROR(VLOOKUP(A625,'[2]Total Provider - Dec 2015'!$A$1:$K$1232,5,FALSE),"")</f>
        <v>Madinah</v>
      </c>
      <c r="F625" s="7" t="str">
        <f>IFERROR(VLOOKUP(A625,'[2]Total Provider - Dec 2015'!$A$1:$K$1232,6,FALSE),"")</f>
        <v>Al Raya District, Othman Bin Afan Street</v>
      </c>
      <c r="G625" s="7" t="str">
        <f>IFERROR(VLOOKUP(A625,'[2]Total Provider - Dec 2015'!$A$1:$K$1232,7,FALSE),"")</f>
        <v>0148268664</v>
      </c>
      <c r="H625" s="10" t="str">
        <f>IFERROR(VLOOKUP(A625,'[2]Total Provider - Dec 2015'!$A$1:$K$1232,8,FALSE),"")</f>
        <v>حي الراية, شارع عثمان بن عفان</v>
      </c>
      <c r="I625" s="10" t="str">
        <f>IFERROR(VLOOKUP(A625,'[2]Total Provider - Dec 2015'!$A$1:$K$1232,9,FALSE),"")</f>
        <v>المدينة المنورة</v>
      </c>
      <c r="J625" s="10" t="str">
        <f>IFERROR(VLOOKUP(A625,'[2]Total Provider - Dec 2015'!$A$1:$K$1232,10,FALSE),"")</f>
        <v>المدينة المنورة</v>
      </c>
      <c r="K625" s="10" t="str">
        <f>IFERROR(VLOOKUP(A625,'[2]Total Provider - Dec 2015'!$A$1:$K$1232,11,FALSE),"")</f>
        <v>مجمع عيادات فرع شركة العبير العالمية الطبية المحدودة</v>
      </c>
    </row>
    <row r="626" spans="1:11" hidden="1" x14ac:dyDescent="0.25">
      <c r="A626" s="5">
        <v>22534</v>
      </c>
      <c r="B626" s="6" t="str">
        <f>IFERROR(VLOOKUP(A626,'[2]Total Provider - Dec 2015'!$A$1:$K$1232,2,FALSE),"")</f>
        <v>Salah Shawosh Medical Complex</v>
      </c>
      <c r="C626" s="7" t="str">
        <f>IFERROR(VLOOKUP(A626,'[2]Total Provider - Dec 2015'!$A$1:$K$1232,3,FALSE),"")</f>
        <v>NWR</v>
      </c>
      <c r="D626" s="7" t="str">
        <f>IFERROR(VLOOKUP(A626,'[2]Total Provider - Dec 2015'!$A$1:$K$1232,4,FALSE),"")</f>
        <v>Makkah</v>
      </c>
      <c r="E626" s="7" t="str">
        <f>IFERROR(VLOOKUP(A626,'[2]Total Provider - Dec 2015'!$A$1:$K$1232,5,FALSE),"")</f>
        <v>Jeddah</v>
      </c>
      <c r="F626" s="7" t="str">
        <f>IFERROR(VLOOKUP(A626,'[2]Total Provider - Dec 2015'!$A$1:$K$1232,6,FALSE),"")</f>
        <v>Al Bughdadiya District, Shrafiya, Al Shoaiba Street</v>
      </c>
      <c r="G626" s="7" t="str">
        <f>IFERROR(VLOOKUP(A626,'[2]Total Provider - Dec 2015'!$A$1:$K$1232,7,FALSE),"")</f>
        <v>0126041905</v>
      </c>
      <c r="H626" s="10" t="str">
        <f>IFERROR(VLOOKUP(A626,'[2]Total Provider - Dec 2015'!$A$1:$K$1232,8,FALSE),"")</f>
        <v>حي البغدادية, الشرفيه, شارع الشعيبه</v>
      </c>
      <c r="I626" s="10" t="str">
        <f>IFERROR(VLOOKUP(A626,'[2]Total Provider - Dec 2015'!$A$1:$K$1232,9,FALSE),"")</f>
        <v>جدة</v>
      </c>
      <c r="J626" s="10" t="str">
        <f>IFERROR(VLOOKUP(A626,'[2]Total Provider - Dec 2015'!$A$1:$K$1232,10,FALSE),"")</f>
        <v>مكة المكرمة</v>
      </c>
      <c r="K626" s="10" t="str">
        <f>IFERROR(VLOOKUP(A626,'[2]Total Provider - Dec 2015'!$A$1:$K$1232,11,FALSE),"")</f>
        <v>مجمع عيادات شركة صلاح عثمان مرتضى الطبية المتخصصه</v>
      </c>
    </row>
    <row r="627" spans="1:11" hidden="1" x14ac:dyDescent="0.25">
      <c r="A627" s="5">
        <v>22535</v>
      </c>
      <c r="B627" s="6" t="str">
        <f>IFERROR(VLOOKUP(A627,'[2]Total Provider - Dec 2015'!$A$1:$K$1232,2,FALSE),"")</f>
        <v>Adwaa Dorat Al Alami Medical Complex</v>
      </c>
      <c r="C627" s="7" t="str">
        <f>IFERROR(VLOOKUP(A627,'[2]Total Provider - Dec 2015'!$A$1:$K$1232,3,FALSE),"")</f>
        <v>NW2</v>
      </c>
      <c r="D627" s="7" t="str">
        <f>IFERROR(VLOOKUP(A627,'[2]Total Provider - Dec 2015'!$A$1:$K$1232,4,FALSE),"")</f>
        <v>Riyadh</v>
      </c>
      <c r="E627" s="7" t="str">
        <f>IFERROR(VLOOKUP(A627,'[2]Total Provider - Dec 2015'!$A$1:$K$1232,5,FALSE),"")</f>
        <v>Riyadh</v>
      </c>
      <c r="F627" s="7" t="str">
        <f>IFERROR(VLOOKUP(A627,'[2]Total Provider - Dec 2015'!$A$1:$K$1232,6,FALSE),"")</f>
        <v>Al Rawda District, Khalid Bin Al Wleed Street</v>
      </c>
      <c r="G627" s="7" t="str">
        <f>IFERROR(VLOOKUP(A627,'[2]Total Provider - Dec 2015'!$A$1:$K$1232,7,FALSE),"")</f>
        <v>0114493896</v>
      </c>
      <c r="H627" s="10" t="str">
        <f>IFERROR(VLOOKUP(A627,'[2]Total Provider - Dec 2015'!$A$1:$K$1232,8,FALSE),"")</f>
        <v>حي الروضه, شارع خالد بن الوليد</v>
      </c>
      <c r="I627" s="10" t="str">
        <f>IFERROR(VLOOKUP(A627,'[2]Total Provider - Dec 2015'!$A$1:$K$1232,9,FALSE),"")</f>
        <v>الرياض</v>
      </c>
      <c r="J627" s="10" t="str">
        <f>IFERROR(VLOOKUP(A627,'[2]Total Provider - Dec 2015'!$A$1:$K$1232,10,FALSE),"")</f>
        <v>الرياض</v>
      </c>
      <c r="K627" s="10" t="str">
        <f>IFERROR(VLOOKUP(A627,'[2]Total Provider - Dec 2015'!$A$1:$K$1232,11,FALSE),"")</f>
        <v>مجمع عيادات أضواء درة العالمي الطبي</v>
      </c>
    </row>
    <row r="628" spans="1:11" hidden="1" x14ac:dyDescent="0.25">
      <c r="A628" s="5">
        <v>22536</v>
      </c>
      <c r="B628" s="6" t="str">
        <f>IFERROR(VLOOKUP(A628,'[2]Total Provider - Dec 2015'!$A$1:$K$1232,2,FALSE),"")</f>
        <v>Al Shifa Hospital</v>
      </c>
      <c r="C628" s="7" t="str">
        <f>IFERROR(VLOOKUP(A628,'[2]Total Provider - Dec 2015'!$A$1:$K$1232,3,FALSE),"")</f>
        <v>NW1</v>
      </c>
      <c r="D628" s="7" t="str">
        <f>IFERROR(VLOOKUP(A628,'[2]Total Provider - Dec 2015'!$A$1:$K$1232,4,FALSE),"")</f>
        <v>Makkah</v>
      </c>
      <c r="E628" s="7" t="str">
        <f>IFERROR(VLOOKUP(A628,'[2]Total Provider - Dec 2015'!$A$1:$K$1232,5,FALSE),"")</f>
        <v>Makkah</v>
      </c>
      <c r="F628" s="7" t="str">
        <f>IFERROR(VLOOKUP(A628,'[2]Total Provider - Dec 2015'!$A$1:$K$1232,6,FALSE),"")</f>
        <v>Al Mansor District, Mansor Street</v>
      </c>
      <c r="G628" s="7" t="str">
        <f>IFERROR(VLOOKUP(A628,'[2]Total Provider - Dec 2015'!$A$1:$K$1232,7,FALSE),"")</f>
        <v>0125369779</v>
      </c>
      <c r="H628" s="10" t="str">
        <f>IFERROR(VLOOKUP(A628,'[2]Total Provider - Dec 2015'!$A$1:$K$1232,8,FALSE),"")</f>
        <v>حي المنصور, شارع المنصور</v>
      </c>
      <c r="I628" s="10" t="str">
        <f>IFERROR(VLOOKUP(A628,'[2]Total Provider - Dec 2015'!$A$1:$K$1232,9,FALSE),"")</f>
        <v>مكة المكرمة</v>
      </c>
      <c r="J628" s="10" t="str">
        <f>IFERROR(VLOOKUP(A628,'[2]Total Provider - Dec 2015'!$A$1:$K$1232,10,FALSE),"")</f>
        <v>مكة المكرمة</v>
      </c>
      <c r="K628" s="10" t="str">
        <f>IFERROR(VLOOKUP(A628,'[2]Total Provider - Dec 2015'!$A$1:$K$1232,11,FALSE),"")</f>
        <v>مستشفى الشفاء</v>
      </c>
    </row>
    <row r="629" spans="1:11" hidden="1" x14ac:dyDescent="0.25">
      <c r="A629" s="5">
        <v>22540</v>
      </c>
      <c r="B629" s="6" t="str">
        <f>IFERROR(VLOOKUP(A629,'[2]Total Provider - Dec 2015'!$A$1:$K$1232,2,FALSE),"")</f>
        <v>Renad Optical</v>
      </c>
      <c r="C629" s="7" t="str">
        <f>IFERROR(VLOOKUP(A629,'[2]Total Provider - Dec 2015'!$A$1:$K$1232,3,FALSE),"")</f>
        <v>NWS</v>
      </c>
      <c r="D629" s="7" t="str">
        <f>IFERROR(VLOOKUP(A629,'[2]Total Provider - Dec 2015'!$A$1:$K$1232,4,FALSE),"")</f>
        <v>Riyadh</v>
      </c>
      <c r="E629" s="7" t="str">
        <f>IFERROR(VLOOKUP(A629,'[2]Total Provider - Dec 2015'!$A$1:$K$1232,5,FALSE),"")</f>
        <v>Riyadh</v>
      </c>
      <c r="F629" s="7" t="str">
        <f>IFERROR(VLOOKUP(A629,'[2]Total Provider - Dec 2015'!$A$1:$K$1232,6,FALSE),"")</f>
        <v>Al Rawda District, Khalid Bin Al Wleed Street</v>
      </c>
      <c r="G629" s="7" t="str">
        <f>IFERROR(VLOOKUP(A629,'[2]Total Provider - Dec 2015'!$A$1:$K$1232,7,FALSE),"")</f>
        <v>0112307876</v>
      </c>
      <c r="H629" s="10" t="str">
        <f>IFERROR(VLOOKUP(A629,'[2]Total Provider - Dec 2015'!$A$1:$K$1232,8,FALSE),"")</f>
        <v>حي الروضه, شارع خالد بن الوليد</v>
      </c>
      <c r="I629" s="10" t="str">
        <f>IFERROR(VLOOKUP(A629,'[2]Total Provider - Dec 2015'!$A$1:$K$1232,9,FALSE),"")</f>
        <v>الرياض</v>
      </c>
      <c r="J629" s="10" t="str">
        <f>IFERROR(VLOOKUP(A629,'[2]Total Provider - Dec 2015'!$A$1:$K$1232,10,FALSE),"")</f>
        <v>الرياض</v>
      </c>
      <c r="K629" s="10" t="str">
        <f>IFERROR(VLOOKUP(A629,'[2]Total Provider - Dec 2015'!$A$1:$K$1232,11,FALSE),"")</f>
        <v>مركز بصريات ريناد فئه أ - الروضه</v>
      </c>
    </row>
    <row r="630" spans="1:11" hidden="1" x14ac:dyDescent="0.25">
      <c r="A630" s="5">
        <v>22541</v>
      </c>
      <c r="B630" s="6" t="str">
        <f>IFERROR(VLOOKUP(A630,'[2]Total Provider - Dec 2015'!$A$1:$K$1232,2,FALSE),"")</f>
        <v>Renad Optical - Al Shefa</v>
      </c>
      <c r="C630" s="7" t="str">
        <f>IFERROR(VLOOKUP(A630,'[2]Total Provider - Dec 2015'!$A$1:$K$1232,3,FALSE),"")</f>
        <v>NWS</v>
      </c>
      <c r="D630" s="7" t="str">
        <f>IFERROR(VLOOKUP(A630,'[2]Total Provider - Dec 2015'!$A$1:$K$1232,4,FALSE),"")</f>
        <v>Riyadh</v>
      </c>
      <c r="E630" s="7" t="str">
        <f>IFERROR(VLOOKUP(A630,'[2]Total Provider - Dec 2015'!$A$1:$K$1232,5,FALSE),"")</f>
        <v>Riyadh</v>
      </c>
      <c r="F630" s="7" t="str">
        <f>IFERROR(VLOOKUP(A630,'[2]Total Provider - Dec 2015'!$A$1:$K$1232,6,FALSE),"")</f>
        <v>Al Shifa District, Al Termithe Street</v>
      </c>
      <c r="G630" s="7" t="str">
        <f>IFERROR(VLOOKUP(A630,'[2]Total Provider - Dec 2015'!$A$1:$K$1232,7,FALSE),"")</f>
        <v>0114569492</v>
      </c>
      <c r="H630" s="10" t="str">
        <f>IFERROR(VLOOKUP(A630,'[2]Total Provider - Dec 2015'!$A$1:$K$1232,8,FALSE),"")</f>
        <v>حي الشفاء, شارع الترمذي</v>
      </c>
      <c r="I630" s="10" t="str">
        <f>IFERROR(VLOOKUP(A630,'[2]Total Provider - Dec 2015'!$A$1:$K$1232,9,FALSE),"")</f>
        <v>الرياض</v>
      </c>
      <c r="J630" s="10" t="str">
        <f>IFERROR(VLOOKUP(A630,'[2]Total Provider - Dec 2015'!$A$1:$K$1232,10,FALSE),"")</f>
        <v>الرياض</v>
      </c>
      <c r="K630" s="10" t="str">
        <f>IFERROR(VLOOKUP(A630,'[2]Total Provider - Dec 2015'!$A$1:$K$1232,11,FALSE),"")</f>
        <v>مركز بصريات ريناد - حي الشفاء</v>
      </c>
    </row>
    <row r="631" spans="1:11" hidden="1" x14ac:dyDescent="0.25">
      <c r="A631" s="5">
        <v>22542</v>
      </c>
      <c r="B631" s="6" t="str">
        <f>IFERROR(VLOOKUP(A631,'[2]Total Provider - Dec 2015'!$A$1:$K$1232,2,FALSE),"")</f>
        <v xml:space="preserve">Renad Optical </v>
      </c>
      <c r="C631" s="7" t="str">
        <f>IFERROR(VLOOKUP(A631,'[2]Total Provider - Dec 2015'!$A$1:$K$1232,3,FALSE),"")</f>
        <v>NWS</v>
      </c>
      <c r="D631" s="7" t="str">
        <f>IFERROR(VLOOKUP(A631,'[2]Total Provider - Dec 2015'!$A$1:$K$1232,4,FALSE),"")</f>
        <v>Riyadh</v>
      </c>
      <c r="E631" s="7" t="str">
        <f>IFERROR(VLOOKUP(A631,'[2]Total Provider - Dec 2015'!$A$1:$K$1232,5,FALSE),"")</f>
        <v>Riyadh</v>
      </c>
      <c r="F631" s="7" t="str">
        <f>IFERROR(VLOOKUP(A631,'[2]Total Provider - Dec 2015'!$A$1:$K$1232,6,FALSE),"")</f>
        <v>Al Badia District, Shaiq Abdulaziz Bin Mohammed Street</v>
      </c>
      <c r="G631" s="7" t="str">
        <f>IFERROR(VLOOKUP(A631,'[2]Total Provider - Dec 2015'!$A$1:$K$1232,7,FALSE),"")</f>
        <v>0112068080</v>
      </c>
      <c r="H631" s="10" t="str">
        <f>IFERROR(VLOOKUP(A631,'[2]Total Provider - Dec 2015'!$A$1:$K$1232,8,FALSE),"")</f>
        <v>حي البديعه, شارع الشيخ عبدالعزيز بن محمد</v>
      </c>
      <c r="I631" s="10" t="str">
        <f>IFERROR(VLOOKUP(A631,'[2]Total Provider - Dec 2015'!$A$1:$K$1232,9,FALSE),"")</f>
        <v>الرياض</v>
      </c>
      <c r="J631" s="10" t="str">
        <f>IFERROR(VLOOKUP(A631,'[2]Total Provider - Dec 2015'!$A$1:$K$1232,10,FALSE),"")</f>
        <v>الرياض</v>
      </c>
      <c r="K631" s="10" t="str">
        <f>IFERROR(VLOOKUP(A631,'[2]Total Provider - Dec 2015'!$A$1:$K$1232,11,FALSE),"")</f>
        <v>مركز بصريات ريناد - فئه أ - البديعه</v>
      </c>
    </row>
    <row r="632" spans="1:11" hidden="1" x14ac:dyDescent="0.25">
      <c r="A632" s="5">
        <v>22543</v>
      </c>
      <c r="B632" s="6" t="str">
        <f>IFERROR(VLOOKUP(A632,'[2]Total Provider - Dec 2015'!$A$1:$K$1232,2,FALSE),"")</f>
        <v>Makkah Polyclinic</v>
      </c>
      <c r="C632" s="7" t="str">
        <f>IFERROR(VLOOKUP(A632,'[2]Total Provider - Dec 2015'!$A$1:$K$1232,3,FALSE),"")</f>
        <v>NWR</v>
      </c>
      <c r="D632" s="7" t="str">
        <f>IFERROR(VLOOKUP(A632,'[2]Total Provider - Dec 2015'!$A$1:$K$1232,4,FALSE),"")</f>
        <v>Makkah</v>
      </c>
      <c r="E632" s="7" t="str">
        <f>IFERROR(VLOOKUP(A632,'[2]Total Provider - Dec 2015'!$A$1:$K$1232,5,FALSE),"")</f>
        <v>Makkah</v>
      </c>
      <c r="F632" s="7" t="str">
        <f>IFERROR(VLOOKUP(A632,'[2]Total Provider - Dec 2015'!$A$1:$K$1232,6,FALSE),"")</f>
        <v>Al Zaher District</v>
      </c>
      <c r="G632" s="7" t="str">
        <f>IFERROR(VLOOKUP(A632,'[2]Total Provider - Dec 2015'!$A$1:$K$1232,7,FALSE),"")</f>
        <v>0125496542</v>
      </c>
      <c r="H632" s="10" t="str">
        <f>IFERROR(VLOOKUP(A632,'[2]Total Provider - Dec 2015'!$A$1:$K$1232,8,FALSE),"")</f>
        <v>حي الزاهر</v>
      </c>
      <c r="I632" s="10" t="str">
        <f>IFERROR(VLOOKUP(A632,'[2]Total Provider - Dec 2015'!$A$1:$K$1232,9,FALSE),"")</f>
        <v>مكة المكرمة</v>
      </c>
      <c r="J632" s="10" t="str">
        <f>IFERROR(VLOOKUP(A632,'[2]Total Provider - Dec 2015'!$A$1:$K$1232,10,FALSE),"")</f>
        <v>مكة المكرمة</v>
      </c>
      <c r="K632" s="10" t="str">
        <f>IFERROR(VLOOKUP(A632,'[2]Total Provider - Dec 2015'!$A$1:$K$1232,11,FALSE),"")</f>
        <v>عيادات مكه الطبيه</v>
      </c>
    </row>
    <row r="633" spans="1:11" hidden="1" x14ac:dyDescent="0.25">
      <c r="A633" s="5">
        <v>22544</v>
      </c>
      <c r="B633" s="6" t="str">
        <f>IFERROR(VLOOKUP(A633,'[2]Total Provider - Dec 2015'!$A$1:$K$1232,2,FALSE),"")</f>
        <v>Dr Ahmed Batal Eye Center</v>
      </c>
      <c r="C633" s="7" t="str">
        <f>IFERROR(VLOOKUP(A633,'[2]Total Provider - Dec 2015'!$A$1:$K$1232,3,FALSE),"")</f>
        <v>NW3</v>
      </c>
      <c r="D633" s="7" t="str">
        <f>IFERROR(VLOOKUP(A633,'[2]Total Provider - Dec 2015'!$A$1:$K$1232,4,FALSE),"")</f>
        <v>Makkah</v>
      </c>
      <c r="E633" s="7" t="str">
        <f>IFERROR(VLOOKUP(A633,'[2]Total Provider - Dec 2015'!$A$1:$K$1232,5,FALSE),"")</f>
        <v>Jeddah</v>
      </c>
      <c r="F633" s="7" t="str">
        <f>IFERROR(VLOOKUP(A633,'[2]Total Provider - Dec 2015'!$A$1:$K$1232,6,FALSE),"")</f>
        <v>Al Hamra District, Al Madina Road</v>
      </c>
      <c r="G633" s="7" t="str">
        <f>IFERROR(VLOOKUP(A633,'[2]Total Provider - Dec 2015'!$A$1:$K$1232,7,FALSE),"")</f>
        <v>0126617713</v>
      </c>
      <c r="H633" s="10" t="str">
        <f>IFERROR(VLOOKUP(A633,'[2]Total Provider - Dec 2015'!$A$1:$K$1232,8,FALSE),"")</f>
        <v>حي الحمرا, طريق المدينة</v>
      </c>
      <c r="I633" s="10" t="str">
        <f>IFERROR(VLOOKUP(A633,'[2]Total Provider - Dec 2015'!$A$1:$K$1232,9,FALSE),"")</f>
        <v>جدة</v>
      </c>
      <c r="J633" s="10" t="str">
        <f>IFERROR(VLOOKUP(A633,'[2]Total Provider - Dec 2015'!$A$1:$K$1232,10,FALSE),"")</f>
        <v>مكة المكرمة</v>
      </c>
      <c r="K633" s="10" t="str">
        <f>IFERROR(VLOOKUP(A633,'[2]Total Provider - Dec 2015'!$A$1:$K$1232,11,FALSE),"")</f>
        <v>مركز د/ أحمد بطل المتخصص لطب و جراحة العيون</v>
      </c>
    </row>
    <row r="634" spans="1:11" hidden="1" x14ac:dyDescent="0.25">
      <c r="A634" s="5">
        <v>22545</v>
      </c>
      <c r="B634" s="6" t="str">
        <f>IFERROR(VLOOKUP(A634,'[2]Total Provider - Dec 2015'!$A$1:$K$1232,2,FALSE),"")</f>
        <v>Ayoon Al Khaleej Opticals Est.</v>
      </c>
      <c r="C634" s="7" t="str">
        <f>IFERROR(VLOOKUP(A634,'[2]Total Provider - Dec 2015'!$A$1:$K$1232,3,FALSE),"")</f>
        <v>NWS</v>
      </c>
      <c r="D634" s="7" t="str">
        <f>IFERROR(VLOOKUP(A634,'[2]Total Provider - Dec 2015'!$A$1:$K$1232,4,FALSE),"")</f>
        <v>Makkah</v>
      </c>
      <c r="E634" s="7" t="str">
        <f>IFERROR(VLOOKUP(A634,'[2]Total Provider - Dec 2015'!$A$1:$K$1232,5,FALSE),"")</f>
        <v>Jeddah</v>
      </c>
      <c r="F634" s="7" t="str">
        <f>IFERROR(VLOOKUP(A634,'[2]Total Provider - Dec 2015'!$A$1:$K$1232,6,FALSE),"")</f>
        <v>Al Blad District, King Abdulaziz Street</v>
      </c>
      <c r="G634" s="7" t="str">
        <f>IFERROR(VLOOKUP(A634,'[2]Total Provider - Dec 2015'!$A$1:$K$1232,7,FALSE),"")</f>
        <v>0126440081</v>
      </c>
      <c r="H634" s="10" t="str">
        <f>IFERROR(VLOOKUP(A634,'[2]Total Provider - Dec 2015'!$A$1:$K$1232,8,FALSE),"")</f>
        <v>حي البلد, شارع الملك عبدالعزيز</v>
      </c>
      <c r="I634" s="10" t="str">
        <f>IFERROR(VLOOKUP(A634,'[2]Total Provider - Dec 2015'!$A$1:$K$1232,9,FALSE),"")</f>
        <v>جدة</v>
      </c>
      <c r="J634" s="10" t="str">
        <f>IFERROR(VLOOKUP(A634,'[2]Total Provider - Dec 2015'!$A$1:$K$1232,10,FALSE),"")</f>
        <v>مكة المكرمة</v>
      </c>
      <c r="K634" s="10" t="str">
        <f>IFERROR(VLOOKUP(A634,'[2]Total Provider - Dec 2015'!$A$1:$K$1232,11,FALSE),"")</f>
        <v>عيون الخليج للنظارات رقم 2 فئه ج</v>
      </c>
    </row>
    <row r="635" spans="1:11" hidden="1" x14ac:dyDescent="0.25">
      <c r="A635" s="5">
        <v>22546</v>
      </c>
      <c r="B635" s="6" t="str">
        <f>IFERROR(VLOOKUP(A635,'[2]Total Provider - Dec 2015'!$A$1:$K$1232,2,FALSE),"")</f>
        <v>Olaya Polyclinic Center Complex</v>
      </c>
      <c r="C635" s="7" t="str">
        <f>IFERROR(VLOOKUP(A635,'[2]Total Provider - Dec 2015'!$A$1:$K$1232,3,FALSE),"")</f>
        <v>NWS</v>
      </c>
      <c r="D635" s="7" t="str">
        <f>IFERROR(VLOOKUP(A635,'[2]Total Provider - Dec 2015'!$A$1:$K$1232,4,FALSE),"")</f>
        <v>Riyadh</v>
      </c>
      <c r="E635" s="7" t="str">
        <f>IFERROR(VLOOKUP(A635,'[2]Total Provider - Dec 2015'!$A$1:$K$1232,5,FALSE),"")</f>
        <v>Riyadh</v>
      </c>
      <c r="F635" s="7" t="str">
        <f>IFERROR(VLOOKUP(A635,'[2]Total Provider - Dec 2015'!$A$1:$K$1232,6,FALSE),"")</f>
        <v>Olaya District, Prince Sultan Street</v>
      </c>
      <c r="G635" s="7" t="str">
        <f>IFERROR(VLOOKUP(A635,'[2]Total Provider - Dec 2015'!$A$1:$K$1232,7,FALSE),"")</f>
        <v>0114632691</v>
      </c>
      <c r="H635" s="10" t="str">
        <f>IFERROR(VLOOKUP(A635,'[2]Total Provider - Dec 2015'!$A$1:$K$1232,8,FALSE),"")</f>
        <v>حي العليا, شارع الأمير سلطان</v>
      </c>
      <c r="I635" s="10" t="str">
        <f>IFERROR(VLOOKUP(A635,'[2]Total Provider - Dec 2015'!$A$1:$K$1232,9,FALSE),"")</f>
        <v>الرياض</v>
      </c>
      <c r="J635" s="10" t="str">
        <f>IFERROR(VLOOKUP(A635,'[2]Total Provider - Dec 2015'!$A$1:$K$1232,10,FALSE),"")</f>
        <v>الرياض</v>
      </c>
      <c r="K635" s="10" t="str">
        <f>IFERROR(VLOOKUP(A635,'[2]Total Provider - Dec 2015'!$A$1:$K$1232,11,FALSE),"")</f>
        <v>مجمع مركز عيادات العليا</v>
      </c>
    </row>
    <row r="636" spans="1:11" hidden="1" x14ac:dyDescent="0.25">
      <c r="A636" s="5">
        <v>22547</v>
      </c>
      <c r="B636" s="6" t="str">
        <f>IFERROR(VLOOKUP(A636,'[2]Total Provider - Dec 2015'!$A$1:$K$1232,2,FALSE),"")</f>
        <v>Basmalah Al Nour Dental Center</v>
      </c>
      <c r="C636" s="7" t="str">
        <f>IFERROR(VLOOKUP(A636,'[2]Total Provider - Dec 2015'!$A$1:$K$1232,3,FALSE),"")</f>
        <v>NW2</v>
      </c>
      <c r="D636" s="7" t="str">
        <f>IFERROR(VLOOKUP(A636,'[2]Total Provider - Dec 2015'!$A$1:$K$1232,4,FALSE),"")</f>
        <v>Najran</v>
      </c>
      <c r="E636" s="7" t="str">
        <f>IFERROR(VLOOKUP(A636,'[2]Total Provider - Dec 2015'!$A$1:$K$1232,5,FALSE),"")</f>
        <v>Najran</v>
      </c>
      <c r="F636" s="7" t="str">
        <f>IFERROR(VLOOKUP(A636,'[2]Total Provider - Dec 2015'!$A$1:$K$1232,6,FALSE),"")</f>
        <v xml:space="preserve">Al Faisaliyah District, Abu Bakr Al Sideq Street, </v>
      </c>
      <c r="G636" s="7" t="str">
        <f>IFERROR(VLOOKUP(A636,'[2]Total Provider - Dec 2015'!$A$1:$K$1232,7,FALSE),"")</f>
        <v>0175238888</v>
      </c>
      <c r="H636" s="10" t="str">
        <f>IFERROR(VLOOKUP(A636,'[2]Total Provider - Dec 2015'!$A$1:$K$1232,8,FALSE),"")</f>
        <v>حي الفيصليه, شارع ابو بكر الصديق</v>
      </c>
      <c r="I636" s="10" t="str">
        <f>IFERROR(VLOOKUP(A636,'[2]Total Provider - Dec 2015'!$A$1:$K$1232,9,FALSE),"")</f>
        <v>نجران</v>
      </c>
      <c r="J636" s="10" t="str">
        <f>IFERROR(VLOOKUP(A636,'[2]Total Provider - Dec 2015'!$A$1:$K$1232,10,FALSE),"")</f>
        <v>نجران</v>
      </c>
      <c r="K636" s="10" t="str">
        <f>IFERROR(VLOOKUP(A636,'[2]Total Provider - Dec 2015'!$A$1:$K$1232,11,FALSE),"")</f>
        <v>بسملة النور لطب و تقويم الأسنان</v>
      </c>
    </row>
    <row r="637" spans="1:11" hidden="1" x14ac:dyDescent="0.25">
      <c r="A637" s="5">
        <v>22548</v>
      </c>
      <c r="B637" s="6" t="str">
        <f>IFERROR(VLOOKUP(A637,'[2]Total Provider - Dec 2015'!$A$1:$K$1232,2,FALSE),"")</f>
        <v>Safa Makkah 3</v>
      </c>
      <c r="C637" s="7" t="str">
        <f>IFERROR(VLOOKUP(A637,'[2]Total Provider - Dec 2015'!$A$1:$K$1232,3,FALSE),"")</f>
        <v>NWS</v>
      </c>
      <c r="D637" s="7" t="str">
        <f>IFERROR(VLOOKUP(A637,'[2]Total Provider - Dec 2015'!$A$1:$K$1232,4,FALSE),"")</f>
        <v>Riyadh</v>
      </c>
      <c r="E637" s="7" t="str">
        <f>IFERROR(VLOOKUP(A637,'[2]Total Provider - Dec 2015'!$A$1:$K$1232,5,FALSE),"")</f>
        <v>Riyadh</v>
      </c>
      <c r="F637" s="7" t="str">
        <f>IFERROR(VLOOKUP(A637,'[2]Total Provider - Dec 2015'!$A$1:$K$1232,6,FALSE),"")</f>
        <v>Al Morab'a District, Prince Abdulrahman Bin Abdulaziz Street</v>
      </c>
      <c r="G637" s="7" t="str">
        <f>IFERROR(VLOOKUP(A637,'[2]Total Provider - Dec 2015'!$A$1:$K$1232,7,FALSE),"")</f>
        <v>0114012128</v>
      </c>
      <c r="H637" s="10" t="str">
        <f>IFERROR(VLOOKUP(A637,'[2]Total Provider - Dec 2015'!$A$1:$K$1232,8,FALSE),"")</f>
        <v>حي المربع, شارع الأمير عبدالرحمن بن عبدالعزيز\</v>
      </c>
      <c r="I637" s="10" t="str">
        <f>IFERROR(VLOOKUP(A637,'[2]Total Provider - Dec 2015'!$A$1:$K$1232,9,FALSE),"")</f>
        <v>الرياض</v>
      </c>
      <c r="J637" s="10" t="str">
        <f>IFERROR(VLOOKUP(A637,'[2]Total Provider - Dec 2015'!$A$1:$K$1232,10,FALSE),"")</f>
        <v>الرياض</v>
      </c>
      <c r="K637" s="10" t="str">
        <f>IFERROR(VLOOKUP(A637,'[2]Total Provider - Dec 2015'!$A$1:$K$1232,11,FALSE),"")</f>
        <v>مجمع عيادات صفا مكه (3)</v>
      </c>
    </row>
    <row r="638" spans="1:11" hidden="1" x14ac:dyDescent="0.25">
      <c r="A638" s="5">
        <v>22549</v>
      </c>
      <c r="B638" s="6" t="str">
        <f>IFERROR(VLOOKUP(A638,'[2]Total Provider - Dec 2015'!$A$1:$K$1232,2,FALSE),"")</f>
        <v>Ram Dental Center (2)</v>
      </c>
      <c r="C638" s="7" t="str">
        <f>IFERROR(VLOOKUP(A638,'[2]Total Provider - Dec 2015'!$A$1:$K$1232,3,FALSE),"")</f>
        <v>NWR</v>
      </c>
      <c r="D638" s="7" t="str">
        <f>IFERROR(VLOOKUP(A638,'[2]Total Provider - Dec 2015'!$A$1:$K$1232,4,FALSE),"")</f>
        <v>Eastern Province</v>
      </c>
      <c r="E638" s="7" t="str">
        <f>IFERROR(VLOOKUP(A638,'[2]Total Provider - Dec 2015'!$A$1:$K$1232,5,FALSE),"")</f>
        <v>Dammam</v>
      </c>
      <c r="F638" s="7" t="str">
        <f>IFERROR(VLOOKUP(A638,'[2]Total Provider - Dec 2015'!$A$1:$K$1232,6,FALSE),"")</f>
        <v>Al Merekbat Dist, Othman Bin Afan ST.</v>
      </c>
      <c r="G638" s="7" t="str">
        <f>IFERROR(VLOOKUP(A638,'[2]Total Provider - Dec 2015'!$A$1:$K$1232,7,FALSE),"")</f>
        <v>0138648181</v>
      </c>
      <c r="H638" s="10" t="str">
        <f>IFERROR(VLOOKUP(A638,'[2]Total Provider - Dec 2015'!$A$1:$K$1232,8,FALSE),"")</f>
        <v xml:space="preserve">شارع عثمان بن عفان حي المريكبات </v>
      </c>
      <c r="I638" s="10" t="str">
        <f>IFERROR(VLOOKUP(A638,'[2]Total Provider - Dec 2015'!$A$1:$K$1232,9,FALSE),"")</f>
        <v>الدمام</v>
      </c>
      <c r="J638" s="10" t="str">
        <f>IFERROR(VLOOKUP(A638,'[2]Total Provider - Dec 2015'!$A$1:$K$1232,10,FALSE),"")</f>
        <v>المنطقة الشرقية</v>
      </c>
      <c r="K638" s="10" t="str">
        <f>IFERROR(VLOOKUP(A638,'[2]Total Provider - Dec 2015'!$A$1:$K$1232,11,FALSE),"")</f>
        <v>مجمع عيادات رام لطب وتقويم الأسنان (2) بالدمام</v>
      </c>
    </row>
    <row r="639" spans="1:11" hidden="1" x14ac:dyDescent="0.25">
      <c r="A639" s="5">
        <v>22550</v>
      </c>
      <c r="B639" s="6" t="str">
        <f>IFERROR(VLOOKUP(A639,'[2]Total Provider - Dec 2015'!$A$1:$K$1232,2,FALSE),"")</f>
        <v>Nazer for Dialysis and Advanced Health Services Ltd (Ex Diaverum)</v>
      </c>
      <c r="C639" s="7" t="str">
        <f>IFERROR(VLOOKUP(A639,'[2]Total Provider - Dec 2015'!$A$1:$K$1232,3,FALSE),"")</f>
        <v>NWR</v>
      </c>
      <c r="D639" s="7" t="str">
        <f>IFERROR(VLOOKUP(A639,'[2]Total Provider - Dec 2015'!$A$1:$K$1232,4,FALSE),"")</f>
        <v>Eastern Province</v>
      </c>
      <c r="E639" s="7" t="str">
        <f>IFERROR(VLOOKUP(A639,'[2]Total Provider - Dec 2015'!$A$1:$K$1232,5,FALSE),"")</f>
        <v>Dammam</v>
      </c>
      <c r="F639" s="7" t="str">
        <f>IFERROR(VLOOKUP(A639,'[2]Total Provider - Dec 2015'!$A$1:$K$1232,6,FALSE),"")</f>
        <v>Al Faisaliyah District, King Fahad Bin Abdulaziz Street</v>
      </c>
      <c r="G639" s="7" t="str">
        <f>IFERROR(VLOOKUP(A639,'[2]Total Provider - Dec 2015'!$A$1:$K$1232,7,FALSE),"")</f>
        <v>0162613333</v>
      </c>
      <c r="H639" s="10" t="str">
        <f>IFERROR(VLOOKUP(A639,'[2]Total Provider - Dec 2015'!$A$1:$K$1232,8,FALSE),"")</f>
        <v>حي الفيصليه, شارع الملك فهد بن عبدالعزيز</v>
      </c>
      <c r="I639" s="10" t="str">
        <f>IFERROR(VLOOKUP(A639,'[2]Total Provider - Dec 2015'!$A$1:$K$1232,9,FALSE),"")</f>
        <v>الدمام</v>
      </c>
      <c r="J639" s="10" t="str">
        <f>IFERROR(VLOOKUP(A639,'[2]Total Provider - Dec 2015'!$A$1:$K$1232,10,FALSE),"")</f>
        <v>المنطقة الشرقية</v>
      </c>
      <c r="K639" s="10" t="str">
        <f>IFERROR(VLOOKUP(A639,'[2]Total Provider - Dec 2015'!$A$1:$K$1232,11,FALSE),"")</f>
        <v>ناظر لغسيل الكلى و الخدمات الصحية المتقدمة المحدودة</v>
      </c>
    </row>
    <row r="640" spans="1:11" hidden="1" x14ac:dyDescent="0.25">
      <c r="A640" s="5">
        <v>22551</v>
      </c>
      <c r="B640" s="6" t="str">
        <f>IFERROR(VLOOKUP(A640,'[2]Total Provider - Dec 2015'!$A$1:$K$1232,2,FALSE),"")</f>
        <v>Al Hamra Dentel Clinic</v>
      </c>
      <c r="C640" s="7" t="str">
        <f>IFERROR(VLOOKUP(A640,'[2]Total Provider - Dec 2015'!$A$1:$K$1232,3,FALSE),"")</f>
        <v>NW5</v>
      </c>
      <c r="D640" s="7" t="str">
        <f>IFERROR(VLOOKUP(A640,'[2]Total Provider - Dec 2015'!$A$1:$K$1232,4,FALSE),"")</f>
        <v>Makkah</v>
      </c>
      <c r="E640" s="7" t="str">
        <f>IFERROR(VLOOKUP(A640,'[2]Total Provider - Dec 2015'!$A$1:$K$1232,5,FALSE),"")</f>
        <v>Jeddah</v>
      </c>
      <c r="F640" s="7" t="str">
        <f>IFERROR(VLOOKUP(A640,'[2]Total Provider - Dec 2015'!$A$1:$K$1232,6,FALSE),"")</f>
        <v>Al Hamra Dist, Al Hamra Commercial Center 3rd Floor</v>
      </c>
      <c r="G640" s="7" t="str">
        <f>IFERROR(VLOOKUP(A640,'[2]Total Provider - Dec 2015'!$A$1:$K$1232,7,FALSE),"")</f>
        <v>0126655588</v>
      </c>
      <c r="H640" s="10" t="str">
        <f>IFERROR(VLOOKUP(A640,'[2]Total Provider - Dec 2015'!$A$1:$K$1232,8,FALSE),"")</f>
        <v>حي الحمراء , مركز الحمراء التجاري الدور الثالث</v>
      </c>
      <c r="I640" s="10" t="str">
        <f>IFERROR(VLOOKUP(A640,'[2]Total Provider - Dec 2015'!$A$1:$K$1232,9,FALSE),"")</f>
        <v>جدة</v>
      </c>
      <c r="J640" s="10" t="str">
        <f>IFERROR(VLOOKUP(A640,'[2]Total Provider - Dec 2015'!$A$1:$K$1232,10,FALSE),"")</f>
        <v>مكة المكرمة</v>
      </c>
      <c r="K640" s="10" t="str">
        <f>IFERROR(VLOOKUP(A640,'[2]Total Provider - Dec 2015'!$A$1:$K$1232,11,FALSE),"")</f>
        <v>مستوصف الحمراء لطب الأسنان</v>
      </c>
    </row>
    <row r="641" spans="1:11" hidden="1" x14ac:dyDescent="0.25">
      <c r="A641" s="5">
        <v>22552</v>
      </c>
      <c r="B641" s="6" t="str">
        <f>IFERROR(VLOOKUP(A641,'[2]Total Provider - Dec 2015'!$A$1:$K$1232,2,FALSE),"")</f>
        <v>Al Yarmook Medical Center 1</v>
      </c>
      <c r="C641" s="7" t="str">
        <f>IFERROR(VLOOKUP(A641,'[2]Total Provider - Dec 2015'!$A$1:$K$1232,3,FALSE),"")</f>
        <v>NWS</v>
      </c>
      <c r="D641" s="7" t="str">
        <f>IFERROR(VLOOKUP(A641,'[2]Total Provider - Dec 2015'!$A$1:$K$1232,4,FALSE),"")</f>
        <v>Riyadh</v>
      </c>
      <c r="E641" s="7" t="str">
        <f>IFERROR(VLOOKUP(A641,'[2]Total Provider - Dec 2015'!$A$1:$K$1232,5,FALSE),"")</f>
        <v>Riyadh</v>
      </c>
      <c r="F641" s="7" t="str">
        <f>IFERROR(VLOOKUP(A641,'[2]Total Provider - Dec 2015'!$A$1:$K$1232,6,FALSE),"")</f>
        <v>Al Yarmook District, Al Nasar Street</v>
      </c>
      <c r="G641" s="7" t="str">
        <f>IFERROR(VLOOKUP(A641,'[2]Total Provider - Dec 2015'!$A$1:$K$1232,7,FALSE),"")</f>
        <v>0112490484</v>
      </c>
      <c r="H641" s="10" t="str">
        <f>IFERROR(VLOOKUP(A641,'[2]Total Provider - Dec 2015'!$A$1:$K$1232,8,FALSE),"")</f>
        <v>حي اليرموك, شارع النسار</v>
      </c>
      <c r="I641" s="10" t="str">
        <f>IFERROR(VLOOKUP(A641,'[2]Total Provider - Dec 2015'!$A$1:$K$1232,9,FALSE),"")</f>
        <v>الرياض</v>
      </c>
      <c r="J641" s="10" t="str">
        <f>IFERROR(VLOOKUP(A641,'[2]Total Provider - Dec 2015'!$A$1:$K$1232,10,FALSE),"")</f>
        <v>الرياض</v>
      </c>
      <c r="K641" s="10" t="str">
        <f>IFERROR(VLOOKUP(A641,'[2]Total Provider - Dec 2015'!$A$1:$K$1232,11,FALSE),"")</f>
        <v>شركة مجمع عيادات اليرموك الطبي 1</v>
      </c>
    </row>
    <row r="642" spans="1:11" hidden="1" x14ac:dyDescent="0.25">
      <c r="A642" s="5">
        <v>22553</v>
      </c>
      <c r="B642" s="6" t="str">
        <f>IFERROR(VLOOKUP(A642,'[2]Total Provider - Dec 2015'!$A$1:$K$1232,2,FALSE),"")</f>
        <v>United Medical Clinic</v>
      </c>
      <c r="C642" s="7" t="str">
        <f>IFERROR(VLOOKUP(A642,'[2]Total Provider - Dec 2015'!$A$1:$K$1232,3,FALSE),"")</f>
        <v>NWS</v>
      </c>
      <c r="D642" s="7" t="str">
        <f>IFERROR(VLOOKUP(A642,'[2]Total Provider - Dec 2015'!$A$1:$K$1232,4,FALSE),"")</f>
        <v>Riyadh</v>
      </c>
      <c r="E642" s="7" t="str">
        <f>IFERROR(VLOOKUP(A642,'[2]Total Provider - Dec 2015'!$A$1:$K$1232,5,FALSE),"")</f>
        <v>Riyadh</v>
      </c>
      <c r="F642" s="7" t="str">
        <f>IFERROR(VLOOKUP(A642,'[2]Total Provider - Dec 2015'!$A$1:$K$1232,6,FALSE),"")</f>
        <v>Al Nazeem District, Al Thlatheen Street</v>
      </c>
      <c r="G642" s="7" t="str">
        <f>IFERROR(VLOOKUP(A642,'[2]Total Provider - Dec 2015'!$A$1:$K$1232,7,FALSE),"")</f>
        <v>0112454334</v>
      </c>
      <c r="H642" s="10" t="str">
        <f>IFERROR(VLOOKUP(A642,'[2]Total Provider - Dec 2015'!$A$1:$K$1232,8,FALSE),"")</f>
        <v>حي النظيم, شارع الثلاثين</v>
      </c>
      <c r="I642" s="10" t="str">
        <f>IFERROR(VLOOKUP(A642,'[2]Total Provider - Dec 2015'!$A$1:$K$1232,9,FALSE),"")</f>
        <v>الرياض</v>
      </c>
      <c r="J642" s="10" t="str">
        <f>IFERROR(VLOOKUP(A642,'[2]Total Provider - Dec 2015'!$A$1:$K$1232,10,FALSE),"")</f>
        <v>الرياض</v>
      </c>
      <c r="K642" s="10" t="str">
        <f>IFERROR(VLOOKUP(A642,'[2]Total Provider - Dec 2015'!$A$1:$K$1232,11,FALSE),"")</f>
        <v>مستوصف المتحد الطبي</v>
      </c>
    </row>
    <row r="643" spans="1:11" hidden="1" x14ac:dyDescent="0.25">
      <c r="A643" s="5">
        <v>22554</v>
      </c>
      <c r="B643" s="6" t="str">
        <f>IFERROR(VLOOKUP(A643,'[2]Total Provider - Dec 2015'!$A$1:$K$1232,2,FALSE),"")</f>
        <v>Al Naba Dispensary For Medical Services</v>
      </c>
      <c r="C643" s="7" t="str">
        <f>IFERROR(VLOOKUP(A643,'[2]Total Provider - Dec 2015'!$A$1:$K$1232,3,FALSE),"")</f>
        <v>NWR</v>
      </c>
      <c r="D643" s="7" t="str">
        <f>IFERROR(VLOOKUP(A643,'[2]Total Provider - Dec 2015'!$A$1:$K$1232,4,FALSE),"")</f>
        <v>Eastern Province</v>
      </c>
      <c r="E643" s="7" t="str">
        <f>IFERROR(VLOOKUP(A643,'[2]Total Provider - Dec 2015'!$A$1:$K$1232,5,FALSE),"")</f>
        <v>Jubail</v>
      </c>
      <c r="F643" s="7" t="str">
        <f>IFERROR(VLOOKUP(A643,'[2]Total Provider - Dec 2015'!$A$1:$K$1232,6,FALSE),"")</f>
        <v>Al Fanateer Dist, Al Lulu St</v>
      </c>
      <c r="G643" s="7" t="str">
        <f>IFERROR(VLOOKUP(A643,'[2]Total Provider - Dec 2015'!$A$1:$K$1232,7,FALSE),"")</f>
        <v>0133451111</v>
      </c>
      <c r="H643" s="10" t="str">
        <f>IFERROR(VLOOKUP(A643,'[2]Total Provider - Dec 2015'!$A$1:$K$1232,8,FALSE),"")</f>
        <v>حي الفناتير شارع اللؤلؤ</v>
      </c>
      <c r="I643" s="10" t="str">
        <f>IFERROR(VLOOKUP(A643,'[2]Total Provider - Dec 2015'!$A$1:$K$1232,9,FALSE),"")</f>
        <v>الجبيل</v>
      </c>
      <c r="J643" s="10" t="str">
        <f>IFERROR(VLOOKUP(A643,'[2]Total Provider - Dec 2015'!$A$1:$K$1232,10,FALSE),"")</f>
        <v>المنطقة الشرقية</v>
      </c>
      <c r="K643" s="10" t="str">
        <f>IFERROR(VLOOKUP(A643,'[2]Total Provider - Dec 2015'!$A$1:$K$1232,11,FALSE),"")</f>
        <v>مستوصف النباء للخدمات الطبية بالجبيل</v>
      </c>
    </row>
    <row r="644" spans="1:11" hidden="1" x14ac:dyDescent="0.25">
      <c r="A644" s="5">
        <v>22556</v>
      </c>
      <c r="B644" s="6" t="str">
        <f>IFERROR(VLOOKUP(A644,'[2]Total Provider - Dec 2015'!$A$1:$K$1232,2,FALSE),"")</f>
        <v>Dento Plast Centers</v>
      </c>
      <c r="C644" s="7" t="str">
        <f>IFERROR(VLOOKUP(A644,'[2]Total Provider - Dec 2015'!$A$1:$K$1232,3,FALSE),"")</f>
        <v>NW2</v>
      </c>
      <c r="D644" s="7" t="str">
        <f>IFERROR(VLOOKUP(A644,'[2]Total Provider - Dec 2015'!$A$1:$K$1232,4,FALSE),"")</f>
        <v>Najran</v>
      </c>
      <c r="E644" s="7" t="str">
        <f>IFERROR(VLOOKUP(A644,'[2]Total Provider - Dec 2015'!$A$1:$K$1232,5,FALSE),"")</f>
        <v>Najran</v>
      </c>
      <c r="F644" s="7" t="str">
        <f>IFERROR(VLOOKUP(A644,'[2]Total Provider - Dec 2015'!$A$1:$K$1232,6,FALSE),"")</f>
        <v>Al Zobat District, King Faisal Street</v>
      </c>
      <c r="G644" s="7" t="str">
        <f>IFERROR(VLOOKUP(A644,'[2]Total Provider - Dec 2015'!$A$1:$K$1232,7,FALSE),"")</f>
        <v>0175232222</v>
      </c>
      <c r="H644" s="10" t="str">
        <f>IFERROR(VLOOKUP(A644,'[2]Total Provider - Dec 2015'!$A$1:$K$1232,8,FALSE),"")</f>
        <v>حي الضباط, شارع الملك فهد</v>
      </c>
      <c r="I644" s="10" t="str">
        <f>IFERROR(VLOOKUP(A644,'[2]Total Provider - Dec 2015'!$A$1:$K$1232,9,FALSE),"")</f>
        <v>نجران</v>
      </c>
      <c r="J644" s="10" t="str">
        <f>IFERROR(VLOOKUP(A644,'[2]Total Provider - Dec 2015'!$A$1:$K$1232,10,FALSE),"")</f>
        <v>نجران</v>
      </c>
      <c r="K644" s="10" t="str">
        <f>IFERROR(VLOOKUP(A644,'[2]Total Provider - Dec 2015'!$A$1:$K$1232,11,FALSE),"")</f>
        <v>مجمع مركز تجميل الأسنان</v>
      </c>
    </row>
    <row r="645" spans="1:11" hidden="1" x14ac:dyDescent="0.25">
      <c r="A645" s="5">
        <v>22558</v>
      </c>
      <c r="B645" s="6" t="str">
        <f>IFERROR(VLOOKUP(A645,'[2]Total Provider - Dec 2015'!$A$1:$K$1232,2,FALSE),"")</f>
        <v>Al Karama National Clinic</v>
      </c>
      <c r="C645" s="7" t="str">
        <f>IFERROR(VLOOKUP(A645,'[2]Total Provider - Dec 2015'!$A$1:$K$1232,3,FALSE),"")</f>
        <v>NWS</v>
      </c>
      <c r="D645" s="7" t="str">
        <f>IFERROR(VLOOKUP(A645,'[2]Total Provider - Dec 2015'!$A$1:$K$1232,4,FALSE),"")</f>
        <v>Riyadh</v>
      </c>
      <c r="E645" s="7" t="str">
        <f>IFERROR(VLOOKUP(A645,'[2]Total Provider - Dec 2015'!$A$1:$K$1232,5,FALSE),"")</f>
        <v>Riyadh</v>
      </c>
      <c r="F645" s="7" t="str">
        <f>IFERROR(VLOOKUP(A645,'[2]Total Provider - Dec 2015'!$A$1:$K$1232,6,FALSE),"")</f>
        <v>Al Naseem District, Al Thlatheen Street</v>
      </c>
      <c r="G645" s="7" t="str">
        <f>IFERROR(VLOOKUP(A645,'[2]Total Provider - Dec 2015'!$A$1:$K$1232,7,FALSE),"")</f>
        <v>0112315480</v>
      </c>
      <c r="H645" s="10" t="str">
        <f>IFERROR(VLOOKUP(A645,'[2]Total Provider - Dec 2015'!$A$1:$K$1232,8,FALSE),"")</f>
        <v>حي النسيم, شارع الثلاثين</v>
      </c>
      <c r="I645" s="10" t="str">
        <f>IFERROR(VLOOKUP(A645,'[2]Total Provider - Dec 2015'!$A$1:$K$1232,9,FALSE),"")</f>
        <v>الرياض</v>
      </c>
      <c r="J645" s="10" t="str">
        <f>IFERROR(VLOOKUP(A645,'[2]Total Provider - Dec 2015'!$A$1:$K$1232,10,FALSE),"")</f>
        <v>الرياض</v>
      </c>
      <c r="K645" s="10" t="str">
        <f>IFERROR(VLOOKUP(A645,'[2]Total Provider - Dec 2015'!$A$1:$K$1232,11,FALSE),"")</f>
        <v>مستوصف الكرامه الأهلي</v>
      </c>
    </row>
    <row r="646" spans="1:11" hidden="1" x14ac:dyDescent="0.25">
      <c r="A646" s="5">
        <v>22559</v>
      </c>
      <c r="B646" s="6" t="str">
        <f>IFERROR(VLOOKUP(A646,'[2]Total Provider - Dec 2015'!$A$1:$K$1232,2,FALSE),"")</f>
        <v>Royal Bahrain Hospital</v>
      </c>
      <c r="C646" s="7" t="str">
        <f>IFERROR(VLOOKUP(A646,'[2]Total Provider - Dec 2015'!$A$1:$K$1232,3,FALSE),"")</f>
        <v>NW7</v>
      </c>
      <c r="D646" s="7" t="str">
        <f>IFERROR(VLOOKUP(A646,'[2]Total Provider - Dec 2015'!$A$1:$K$1232,4,FALSE),"")</f>
        <v>Bahrain</v>
      </c>
      <c r="E646" s="7" t="str">
        <f>IFERROR(VLOOKUP(A646,'[2]Total Provider - Dec 2015'!$A$1:$K$1232,5,FALSE),"")</f>
        <v>Manama</v>
      </c>
      <c r="F646" s="7" t="str">
        <f>IFERROR(VLOOKUP(A646,'[2]Total Provider - Dec 2015'!$A$1:$K$1232,6,FALSE),"")</f>
        <v>Al Qudaibiyah</v>
      </c>
      <c r="G646" s="7" t="str">
        <f>IFERROR(VLOOKUP(A646,'[2]Total Provider - Dec 2015'!$A$1:$K$1232,7,FALSE),"")</f>
        <v>0097336026130</v>
      </c>
      <c r="H646" s="10" t="str">
        <f>IFERROR(VLOOKUP(A646,'[2]Total Provider - Dec 2015'!$A$1:$K$1232,8,FALSE),"")</f>
        <v xml:space="preserve">المنامه - القضيبيه </v>
      </c>
      <c r="I646" s="10" t="str">
        <f>IFERROR(VLOOKUP(A646,'[2]Total Provider - Dec 2015'!$A$1:$K$1232,9,FALSE),"")</f>
        <v>المنامة</v>
      </c>
      <c r="J646" s="10" t="str">
        <f>IFERROR(VLOOKUP(A646,'[2]Total Provider - Dec 2015'!$A$1:$K$1232,10,FALSE),"")</f>
        <v>البحرين</v>
      </c>
      <c r="K646" s="10" t="str">
        <f>IFERROR(VLOOKUP(A646,'[2]Total Provider - Dec 2015'!$A$1:$K$1232,11,FALSE),"")</f>
        <v>رويال البحرين هوسبيتال</v>
      </c>
    </row>
    <row r="647" spans="1:11" hidden="1" x14ac:dyDescent="0.25">
      <c r="A647" s="5">
        <v>22560</v>
      </c>
      <c r="B647" s="6" t="str">
        <f>IFERROR(VLOOKUP(A647,'[2]Total Provider - Dec 2015'!$A$1:$K$1232,2,FALSE),"")</f>
        <v>Your Health (Sehatook) Polyclinic</v>
      </c>
      <c r="C647" s="7" t="str">
        <f>IFERROR(VLOOKUP(A647,'[2]Total Provider - Dec 2015'!$A$1:$K$1232,3,FALSE),"")</f>
        <v>NWS</v>
      </c>
      <c r="D647" s="7" t="str">
        <f>IFERROR(VLOOKUP(A647,'[2]Total Provider - Dec 2015'!$A$1:$K$1232,4,FALSE),"")</f>
        <v>Riyadh</v>
      </c>
      <c r="E647" s="7" t="str">
        <f>IFERROR(VLOOKUP(A647,'[2]Total Provider - Dec 2015'!$A$1:$K$1232,5,FALSE),"")</f>
        <v>Riyadh</v>
      </c>
      <c r="F647" s="7" t="str">
        <f>IFERROR(VLOOKUP(A647,'[2]Total Provider - Dec 2015'!$A$1:$K$1232,6,FALSE),"")</f>
        <v>Al Nahda District, Salman Al Faris Street</v>
      </c>
      <c r="G647" s="7" t="str">
        <f>IFERROR(VLOOKUP(A647,'[2]Total Provider - Dec 2015'!$A$1:$K$1232,7,FALSE),"")</f>
        <v>0112275848</v>
      </c>
      <c r="H647" s="10" t="str">
        <f>IFERROR(VLOOKUP(A647,'[2]Total Provider - Dec 2015'!$A$1:$K$1232,8,FALSE),"")</f>
        <v>حي النهضه, شارع سلمان الفارس</v>
      </c>
      <c r="I647" s="10" t="str">
        <f>IFERROR(VLOOKUP(A647,'[2]Total Provider - Dec 2015'!$A$1:$K$1232,9,FALSE),"")</f>
        <v>الرياض</v>
      </c>
      <c r="J647" s="10" t="str">
        <f>IFERROR(VLOOKUP(A647,'[2]Total Provider - Dec 2015'!$A$1:$K$1232,10,FALSE),"")</f>
        <v>الرياض</v>
      </c>
      <c r="K647" s="10" t="str">
        <f>IFERROR(VLOOKUP(A647,'[2]Total Provider - Dec 2015'!$A$1:$K$1232,11,FALSE),"")</f>
        <v>مجمع عيادات صحتك الطبي</v>
      </c>
    </row>
    <row r="648" spans="1:11" hidden="1" x14ac:dyDescent="0.25">
      <c r="A648" s="5">
        <v>22561</v>
      </c>
      <c r="B648" s="6" t="str">
        <f>IFERROR(VLOOKUP(A648,'[2]Total Provider - Dec 2015'!$A$1:$K$1232,2,FALSE),"")</f>
        <v>Safa Maka 2</v>
      </c>
      <c r="C648" s="7" t="str">
        <f>IFERROR(VLOOKUP(A648,'[2]Total Provider - Dec 2015'!$A$1:$K$1232,3,FALSE),"")</f>
        <v>NWS</v>
      </c>
      <c r="D648" s="7" t="str">
        <f>IFERROR(VLOOKUP(A648,'[2]Total Provider - Dec 2015'!$A$1:$K$1232,4,FALSE),"")</f>
        <v>Riyadh</v>
      </c>
      <c r="E648" s="7" t="str">
        <f>IFERROR(VLOOKUP(A648,'[2]Total Provider - Dec 2015'!$A$1:$K$1232,5,FALSE),"")</f>
        <v>Riyadh</v>
      </c>
      <c r="F648" s="7" t="str">
        <f>IFERROR(VLOOKUP(A648,'[2]Total Provider - Dec 2015'!$A$1:$K$1232,6,FALSE),"")</f>
        <v>Batha,Khazzan St opposite Bangladeshi Market</v>
      </c>
      <c r="G648" s="7" t="str">
        <f>IFERROR(VLOOKUP(A648,'[2]Total Provider - Dec 2015'!$A$1:$K$1232,7,FALSE),"")</f>
        <v>0114012128</v>
      </c>
      <c r="H648" s="10" t="str">
        <f>IFERROR(VLOOKUP(A648,'[2]Total Provider - Dec 2015'!$A$1:$K$1232,8,FALSE),"")</f>
        <v>البطحاء, شارع الخزان مقابل السوق البنغلاديشيه</v>
      </c>
      <c r="I648" s="10" t="str">
        <f>IFERROR(VLOOKUP(A648,'[2]Total Provider - Dec 2015'!$A$1:$K$1232,9,FALSE),"")</f>
        <v>الرياض</v>
      </c>
      <c r="J648" s="10" t="str">
        <f>IFERROR(VLOOKUP(A648,'[2]Total Provider - Dec 2015'!$A$1:$K$1232,10,FALSE),"")</f>
        <v>الرياض</v>
      </c>
      <c r="K648" s="10" t="str">
        <f>IFERROR(VLOOKUP(A648,'[2]Total Provider - Dec 2015'!$A$1:$K$1232,11,FALSE),"")</f>
        <v>مجمع عيادات صفا مكه 2</v>
      </c>
    </row>
    <row r="649" spans="1:11" hidden="1" x14ac:dyDescent="0.25">
      <c r="A649" s="5">
        <v>22562</v>
      </c>
      <c r="B649" s="6" t="str">
        <f>IFERROR(VLOOKUP(A649,'[2]Total Provider - Dec 2015'!$A$1:$K$1232,2,FALSE),"")</f>
        <v>Kims Bahrain Medical Center</v>
      </c>
      <c r="C649" s="7" t="str">
        <f>IFERROR(VLOOKUP(A649,'[2]Total Provider - Dec 2015'!$A$1:$K$1232,3,FALSE),"")</f>
        <v>NW4</v>
      </c>
      <c r="D649" s="7" t="str">
        <f>IFERROR(VLOOKUP(A649,'[2]Total Provider - Dec 2015'!$A$1:$K$1232,4,FALSE),"")</f>
        <v>Bahrain</v>
      </c>
      <c r="E649" s="7" t="str">
        <f>IFERROR(VLOOKUP(A649,'[2]Total Provider - Dec 2015'!$A$1:$K$1232,5,FALSE),"")</f>
        <v>Manama</v>
      </c>
      <c r="F649" s="7" t="str">
        <f>IFERROR(VLOOKUP(A649,'[2]Total Provider - Dec 2015'!$A$1:$K$1232,6,FALSE),"")</f>
        <v>Manamma, Building No.330, Road 3709</v>
      </c>
      <c r="G649" s="7" t="str">
        <f>IFERROR(VLOOKUP(A649,'[2]Total Provider - Dec 2015'!$A$1:$K$1232,7,FALSE),"")</f>
        <v>0097336026130</v>
      </c>
      <c r="H649" s="10" t="str">
        <f>IFERROR(VLOOKUP(A649,'[2]Total Provider - Dec 2015'!$A$1:$K$1232,8,FALSE),"")</f>
        <v>المنامه, طريق رقم 3709, مبنى 330</v>
      </c>
      <c r="I649" s="10" t="str">
        <f>IFERROR(VLOOKUP(A649,'[2]Total Provider - Dec 2015'!$A$1:$K$1232,9,FALSE),"")</f>
        <v>المنامة</v>
      </c>
      <c r="J649" s="10" t="str">
        <f>IFERROR(VLOOKUP(A649,'[2]Total Provider - Dec 2015'!$A$1:$K$1232,10,FALSE),"")</f>
        <v>البحرين</v>
      </c>
      <c r="K649" s="10" t="str">
        <f>IFERROR(VLOOKUP(A649,'[2]Total Provider - Dec 2015'!$A$1:$K$1232,11,FALSE),"")</f>
        <v>مركز كيمس البحرين الطبي</v>
      </c>
    </row>
    <row r="650" spans="1:11" hidden="1" x14ac:dyDescent="0.25">
      <c r="A650" s="5">
        <v>22563</v>
      </c>
      <c r="B650" s="6" t="str">
        <f>IFERROR(VLOOKUP(A650,'[2]Total Provider - Dec 2015'!$A$1:$K$1232,2,FALSE),"")</f>
        <v>Dar Al Fouad Medical Center</v>
      </c>
      <c r="C650" s="7" t="str">
        <f>IFERROR(VLOOKUP(A650,'[2]Total Provider - Dec 2015'!$A$1:$K$1232,3,FALSE),"")</f>
        <v>NWS</v>
      </c>
      <c r="D650" s="7" t="str">
        <f>IFERROR(VLOOKUP(A650,'[2]Total Provider - Dec 2015'!$A$1:$K$1232,4,FALSE),"")</f>
        <v>Eastern Province</v>
      </c>
      <c r="E650" s="7" t="str">
        <f>IFERROR(VLOOKUP(A650,'[2]Total Provider - Dec 2015'!$A$1:$K$1232,5,FALSE),"")</f>
        <v>Hofuf</v>
      </c>
      <c r="F650" s="7" t="str">
        <f>IFERROR(VLOOKUP(A650,'[2]Total Provider - Dec 2015'!$A$1:$K$1232,6,FALSE),"")</f>
        <v>Munieefah Dist, Ahmed Mohammed Al Hassan Building</v>
      </c>
      <c r="G650" s="7" t="str">
        <f>IFERROR(VLOOKUP(A650,'[2]Total Provider - Dec 2015'!$A$1:$K$1232,7,FALSE),"")</f>
        <v>0135873779</v>
      </c>
      <c r="H650" s="10" t="str">
        <f>IFERROR(VLOOKUP(A650,'[2]Total Provider - Dec 2015'!$A$1:$K$1232,8,FALSE),"")</f>
        <v xml:space="preserve">حي منيفه مبنى أحمد محمد الحسن </v>
      </c>
      <c r="I650" s="10" t="str">
        <f>IFERROR(VLOOKUP(A650,'[2]Total Provider - Dec 2015'!$A$1:$K$1232,9,FALSE),"")</f>
        <v>الهفوف</v>
      </c>
      <c r="J650" s="10" t="str">
        <f>IFERROR(VLOOKUP(A650,'[2]Total Provider - Dec 2015'!$A$1:$K$1232,10,FALSE),"")</f>
        <v>المنطقة الشرقية</v>
      </c>
      <c r="K650" s="10" t="str">
        <f>IFERROR(VLOOKUP(A650,'[2]Total Provider - Dec 2015'!$A$1:$K$1232,11,FALSE),"")</f>
        <v>مجمع دار الفؤاد الطبي</v>
      </c>
    </row>
    <row r="651" spans="1:11" hidden="1" x14ac:dyDescent="0.25">
      <c r="A651" s="5">
        <v>22565</v>
      </c>
      <c r="B651" s="6" t="str">
        <f>IFERROR(VLOOKUP(A651,'[2]Total Provider - Dec 2015'!$A$1:$K$1232,2,FALSE),"")</f>
        <v>Al Safwa Dental Clinic</v>
      </c>
      <c r="C651" s="7" t="str">
        <f>IFERROR(VLOOKUP(A651,'[2]Total Provider - Dec 2015'!$A$1:$K$1232,3,FALSE),"")</f>
        <v>NW2</v>
      </c>
      <c r="D651" s="7" t="str">
        <f>IFERROR(VLOOKUP(A651,'[2]Total Provider - Dec 2015'!$A$1:$K$1232,4,FALSE),"")</f>
        <v>Gizan</v>
      </c>
      <c r="E651" s="7" t="str">
        <f>IFERROR(VLOOKUP(A651,'[2]Total Provider - Dec 2015'!$A$1:$K$1232,5,FALSE),"")</f>
        <v>Gizan</v>
      </c>
      <c r="F651" s="7" t="str">
        <f>IFERROR(VLOOKUP(A651,'[2]Total Provider - Dec 2015'!$A$1:$K$1232,6,FALSE),"")</f>
        <v>Al Rawda District, Prince Sultan Street</v>
      </c>
      <c r="G651" s="7" t="str">
        <f>IFERROR(VLOOKUP(A651,'[2]Total Provider - Dec 2015'!$A$1:$K$1232,7,FALSE),"")</f>
        <v>0173222777</v>
      </c>
      <c r="H651" s="10" t="str">
        <f>IFERROR(VLOOKUP(A651,'[2]Total Provider - Dec 2015'!$A$1:$K$1232,8,FALSE),"")</f>
        <v>حي الروضه, شارع الأمير سلطان</v>
      </c>
      <c r="I651" s="10" t="str">
        <f>IFERROR(VLOOKUP(A651,'[2]Total Provider - Dec 2015'!$A$1:$K$1232,9,FALSE),"")</f>
        <v>جيزان</v>
      </c>
      <c r="J651" s="10" t="str">
        <f>IFERROR(VLOOKUP(A651,'[2]Total Provider - Dec 2015'!$A$1:$K$1232,10,FALSE),"")</f>
        <v>جيزان</v>
      </c>
      <c r="K651" s="10" t="str">
        <f>IFERROR(VLOOKUP(A651,'[2]Total Provider - Dec 2015'!$A$1:$K$1232,11,FALSE),"")</f>
        <v>مجمع الصفوه لطب الأسنان</v>
      </c>
    </row>
    <row r="652" spans="1:11" hidden="1" x14ac:dyDescent="0.25">
      <c r="A652" s="5">
        <v>22566</v>
      </c>
      <c r="B652" s="6" t="str">
        <f>IFERROR(VLOOKUP(A652,'[2]Total Provider - Dec 2015'!$A$1:$K$1232,2,FALSE),"")</f>
        <v>Dr Abdulaziz Alwehaibi Medical Complex</v>
      </c>
      <c r="C652" s="7" t="str">
        <f>IFERROR(VLOOKUP(A652,'[2]Total Provider - Dec 2015'!$A$1:$K$1232,3,FALSE),"")</f>
        <v>NWS</v>
      </c>
      <c r="D652" s="7" t="str">
        <f>IFERROR(VLOOKUP(A652,'[2]Total Provider - Dec 2015'!$A$1:$K$1232,4,FALSE),"")</f>
        <v>Eastern Province</v>
      </c>
      <c r="E652" s="7" t="str">
        <f>IFERROR(VLOOKUP(A652,'[2]Total Provider - Dec 2015'!$A$1:$K$1232,5,FALSE),"")</f>
        <v>Dammam</v>
      </c>
      <c r="F652" s="7" t="str">
        <f>IFERROR(VLOOKUP(A652,'[2]Total Provider - Dec 2015'!$A$1:$K$1232,6,FALSE),"")</f>
        <v>Al Jawhara Dist, Al Rabeaa St</v>
      </c>
      <c r="G652" s="7" t="str">
        <f>IFERROR(VLOOKUP(A652,'[2]Total Provider - Dec 2015'!$A$1:$K$1232,7,FALSE),"")</f>
        <v>0138099814</v>
      </c>
      <c r="H652" s="10" t="str">
        <f>IFERROR(VLOOKUP(A652,'[2]Total Provider - Dec 2015'!$A$1:$K$1232,8,FALSE),"")</f>
        <v>حي الجوهرة الشارع الرابع</v>
      </c>
      <c r="I652" s="10" t="str">
        <f>IFERROR(VLOOKUP(A652,'[2]Total Provider - Dec 2015'!$A$1:$K$1232,9,FALSE),"")</f>
        <v>الدمام</v>
      </c>
      <c r="J652" s="10" t="str">
        <f>IFERROR(VLOOKUP(A652,'[2]Total Provider - Dec 2015'!$A$1:$K$1232,10,FALSE),"")</f>
        <v>المنطقة الشرقية</v>
      </c>
      <c r="K652" s="10" t="str">
        <f>IFERROR(VLOOKUP(A652,'[2]Total Provider - Dec 2015'!$A$1:$K$1232,11,FALSE),"")</f>
        <v xml:space="preserve">مجمع عيادات د/ عبد العزيز الوهيبي بالدمام </v>
      </c>
    </row>
    <row r="653" spans="1:11" hidden="1" x14ac:dyDescent="0.25">
      <c r="A653" s="5">
        <v>22567</v>
      </c>
      <c r="B653" s="6" t="str">
        <f>IFERROR(VLOOKUP(A653,'[2]Total Provider - Dec 2015'!$A$1:$K$1232,2,FALSE),"")</f>
        <v>Dr Nasser Dhaifallah Moraya Polyclinic</v>
      </c>
      <c r="C653" s="7" t="str">
        <f>IFERROR(VLOOKUP(A653,'[2]Total Provider - Dec 2015'!$A$1:$K$1232,3,FALSE),"")</f>
        <v>NWR</v>
      </c>
      <c r="D653" s="7" t="str">
        <f>IFERROR(VLOOKUP(A653,'[2]Total Provider - Dec 2015'!$A$1:$K$1232,4,FALSE),"")</f>
        <v>Gizan</v>
      </c>
      <c r="E653" s="7" t="str">
        <f>IFERROR(VLOOKUP(A653,'[2]Total Provider - Dec 2015'!$A$1:$K$1232,5,FALSE),"")</f>
        <v>Al Ardah</v>
      </c>
      <c r="F653" s="7" t="str">
        <f>IFERROR(VLOOKUP(A653,'[2]Total Provider - Dec 2015'!$A$1:$K$1232,6,FALSE),"")</f>
        <v>Al Ardaa, Al Wasat District</v>
      </c>
      <c r="G653" s="7" t="str">
        <f>IFERROR(VLOOKUP(A653,'[2]Total Provider - Dec 2015'!$A$1:$K$1232,7,FALSE),"")</f>
        <v>0173221990</v>
      </c>
      <c r="H653" s="10" t="str">
        <f>IFERROR(VLOOKUP(A653,'[2]Total Provider - Dec 2015'!$A$1:$K$1232,8,FALSE),"")</f>
        <v>العارضه, حي الوسط</v>
      </c>
      <c r="I653" s="10" t="str">
        <f>IFERROR(VLOOKUP(A653,'[2]Total Provider - Dec 2015'!$A$1:$K$1232,9,FALSE),"")</f>
        <v>العارضة</v>
      </c>
      <c r="J653" s="10" t="str">
        <f>IFERROR(VLOOKUP(A653,'[2]Total Provider - Dec 2015'!$A$1:$K$1232,10,FALSE),"")</f>
        <v>جيزان</v>
      </c>
      <c r="K653" s="10" t="str">
        <f>IFERROR(VLOOKUP(A653,'[2]Total Provider - Dec 2015'!$A$1:$K$1232,11,FALSE),"")</f>
        <v>مستوصف ناصر ضيف الله مريع بالعارضه</v>
      </c>
    </row>
    <row r="654" spans="1:11" hidden="1" x14ac:dyDescent="0.25">
      <c r="A654" s="5">
        <v>22568</v>
      </c>
      <c r="B654" s="6" t="str">
        <f>IFERROR(VLOOKUP(A654,'[2]Total Provider - Dec 2015'!$A$1:$K$1232,2,FALSE),"")</f>
        <v>Al Rawdah National Clinic</v>
      </c>
      <c r="C654" s="7" t="str">
        <f>IFERROR(VLOOKUP(A654,'[2]Total Provider - Dec 2015'!$A$1:$K$1232,3,FALSE),"")</f>
        <v>NWS</v>
      </c>
      <c r="D654" s="7" t="str">
        <f>IFERROR(VLOOKUP(A654,'[2]Total Provider - Dec 2015'!$A$1:$K$1232,4,FALSE),"")</f>
        <v>Riyadh</v>
      </c>
      <c r="E654" s="7" t="str">
        <f>IFERROR(VLOOKUP(A654,'[2]Total Provider - Dec 2015'!$A$1:$K$1232,5,FALSE),"")</f>
        <v>Riyadh</v>
      </c>
      <c r="F654" s="7" t="str">
        <f>IFERROR(VLOOKUP(A654,'[2]Total Provider - Dec 2015'!$A$1:$K$1232,6,FALSE),"")</f>
        <v>Al Rawdah Dist, Khalid Bin Al Waleed St</v>
      </c>
      <c r="G654" s="7" t="str">
        <f>IFERROR(VLOOKUP(A654,'[2]Total Provider - Dec 2015'!$A$1:$K$1232,7,FALSE),"")</f>
        <v>0112311104</v>
      </c>
      <c r="H654" s="10" t="str">
        <f>IFERROR(VLOOKUP(A654,'[2]Total Provider - Dec 2015'!$A$1:$K$1232,8,FALSE),"")</f>
        <v>حي الروضه شارع خالد بن الوليد</v>
      </c>
      <c r="I654" s="10" t="str">
        <f>IFERROR(VLOOKUP(A654,'[2]Total Provider - Dec 2015'!$A$1:$K$1232,9,FALSE),"")</f>
        <v>الرياض</v>
      </c>
      <c r="J654" s="10" t="str">
        <f>IFERROR(VLOOKUP(A654,'[2]Total Provider - Dec 2015'!$A$1:$K$1232,10,FALSE),"")</f>
        <v>الرياض</v>
      </c>
      <c r="K654" s="10" t="str">
        <f>IFERROR(VLOOKUP(A654,'[2]Total Provider - Dec 2015'!$A$1:$K$1232,11,FALSE),"")</f>
        <v>مستوصف الروضه الاهلي</v>
      </c>
    </row>
    <row r="655" spans="1:11" hidden="1" x14ac:dyDescent="0.25">
      <c r="A655" s="5">
        <v>22569</v>
      </c>
      <c r="B655" s="6" t="str">
        <f>IFERROR(VLOOKUP(A655,'[2]Total Provider - Dec 2015'!$A$1:$K$1232,2,FALSE),"")</f>
        <v>Hofuf National Polyclinic</v>
      </c>
      <c r="C655" s="7" t="str">
        <f>IFERROR(VLOOKUP(A655,'[2]Total Provider - Dec 2015'!$A$1:$K$1232,3,FALSE),"")</f>
        <v>NWS</v>
      </c>
      <c r="D655" s="7" t="str">
        <f>IFERROR(VLOOKUP(A655,'[2]Total Provider - Dec 2015'!$A$1:$K$1232,4,FALSE),"")</f>
        <v>Eastern Province</v>
      </c>
      <c r="E655" s="7" t="str">
        <f>IFERROR(VLOOKUP(A655,'[2]Total Provider - Dec 2015'!$A$1:$K$1232,5,FALSE),"")</f>
        <v>Hofuf</v>
      </c>
      <c r="F655" s="7" t="str">
        <f>IFERROR(VLOOKUP(A655,'[2]Total Provider - Dec 2015'!$A$1:$K$1232,6,FALSE),"")</f>
        <v>Al Taleaiah Dist,  Al Taleaiah St</v>
      </c>
      <c r="G655" s="7" t="str">
        <f>IFERROR(VLOOKUP(A655,'[2]Total Provider - Dec 2015'!$A$1:$K$1232,7,FALSE),"")</f>
        <v>0135873989</v>
      </c>
      <c r="H655" s="10" t="str">
        <f>IFERROR(VLOOKUP(A655,'[2]Total Provider - Dec 2015'!$A$1:$K$1232,8,FALSE),"")</f>
        <v xml:space="preserve">حي الطالعيه شارع الطالعيه </v>
      </c>
      <c r="I655" s="10" t="str">
        <f>IFERROR(VLOOKUP(A655,'[2]Total Provider - Dec 2015'!$A$1:$K$1232,9,FALSE),"")</f>
        <v>الهفوف</v>
      </c>
      <c r="J655" s="10" t="str">
        <f>IFERROR(VLOOKUP(A655,'[2]Total Provider - Dec 2015'!$A$1:$K$1232,10,FALSE),"")</f>
        <v>المنطقة الشرقية</v>
      </c>
      <c r="K655" s="10" t="str">
        <f>IFERROR(VLOOKUP(A655,'[2]Total Provider - Dec 2015'!$A$1:$K$1232,11,FALSE),"")</f>
        <v>مجمع عيادات الهفوف الوطني</v>
      </c>
    </row>
    <row r="656" spans="1:11" hidden="1" x14ac:dyDescent="0.25">
      <c r="A656" s="5">
        <v>22571</v>
      </c>
      <c r="B656" s="6" t="str">
        <f>IFERROR(VLOOKUP(A656,'[2]Total Provider - Dec 2015'!$A$1:$K$1232,2,FALSE),"")</f>
        <v>Dr Saud Naqshapandy Dental Clinic 2</v>
      </c>
      <c r="C656" s="7" t="str">
        <f>IFERROR(VLOOKUP(A656,'[2]Total Provider - Dec 2015'!$A$1:$K$1232,3,FALSE),"")</f>
        <v>NW3</v>
      </c>
      <c r="D656" s="7" t="str">
        <f>IFERROR(VLOOKUP(A656,'[2]Total Provider - Dec 2015'!$A$1:$K$1232,4,FALSE),"")</f>
        <v>Riyadh</v>
      </c>
      <c r="E656" s="7" t="str">
        <f>IFERROR(VLOOKUP(A656,'[2]Total Provider - Dec 2015'!$A$1:$K$1232,5,FALSE),"")</f>
        <v>Riyadh</v>
      </c>
      <c r="F656" s="7" t="str">
        <f>IFERROR(VLOOKUP(A656,'[2]Total Provider - Dec 2015'!$A$1:$K$1232,6,FALSE),"")</f>
        <v xml:space="preserve">Al Rayan Dis,t Ahmed Bin Hanbal St </v>
      </c>
      <c r="G656" s="7" t="str">
        <f>IFERROR(VLOOKUP(A656,'[2]Total Provider - Dec 2015'!$A$1:$K$1232,7,FALSE),"")</f>
        <v>0114916885</v>
      </c>
      <c r="H656" s="10" t="str">
        <f>IFERROR(VLOOKUP(A656,'[2]Total Provider - Dec 2015'!$A$1:$K$1232,8,FALSE),"")</f>
        <v>حي الريان شارع أحمد بن حنبل</v>
      </c>
      <c r="I656" s="10" t="str">
        <f>IFERROR(VLOOKUP(A656,'[2]Total Provider - Dec 2015'!$A$1:$K$1232,9,FALSE),"")</f>
        <v>الرياض</v>
      </c>
      <c r="J656" s="10" t="str">
        <f>IFERROR(VLOOKUP(A656,'[2]Total Provider - Dec 2015'!$A$1:$K$1232,10,FALSE),"")</f>
        <v>الرياض</v>
      </c>
      <c r="K656" s="10" t="str">
        <f>IFERROR(VLOOKUP(A656,'[2]Total Provider - Dec 2015'!$A$1:$K$1232,11,FALSE),"")</f>
        <v>د/ سعود نقشبندي لطب الاسنان 2</v>
      </c>
    </row>
    <row r="657" spans="1:11" hidden="1" x14ac:dyDescent="0.25">
      <c r="A657" s="5">
        <v>22575</v>
      </c>
      <c r="B657" s="6" t="str">
        <f>IFERROR(VLOOKUP(A657,'[2]Total Provider - Dec 2015'!$A$1:$K$1232,2,FALSE),"")</f>
        <v>Asnani Dental Clinic</v>
      </c>
      <c r="C657" s="7" t="str">
        <f>IFERROR(VLOOKUP(A657,'[2]Total Provider - Dec 2015'!$A$1:$K$1232,3,FALSE),"")</f>
        <v>NW2</v>
      </c>
      <c r="D657" s="7" t="str">
        <f>IFERROR(VLOOKUP(A657,'[2]Total Provider - Dec 2015'!$A$1:$K$1232,4,FALSE),"")</f>
        <v>Makkah</v>
      </c>
      <c r="E657" s="7" t="str">
        <f>IFERROR(VLOOKUP(A657,'[2]Total Provider - Dec 2015'!$A$1:$K$1232,5,FALSE),"")</f>
        <v>Jeddah</v>
      </c>
      <c r="F657" s="7" t="str">
        <f>IFERROR(VLOOKUP(A657,'[2]Total Provider - Dec 2015'!$A$1:$K$1232,6,FALSE),"")</f>
        <v>Al Salama District, Prince Sultan Street</v>
      </c>
      <c r="G657" s="7" t="str">
        <f>IFERROR(VLOOKUP(A657,'[2]Total Provider - Dec 2015'!$A$1:$K$1232,7,FALSE),"")</f>
        <v>920003392</v>
      </c>
      <c r="H657" s="10" t="str">
        <f>IFERROR(VLOOKUP(A657,'[2]Total Provider - Dec 2015'!$A$1:$K$1232,8,FALSE),"")</f>
        <v>حي السلامة, شارع الأمير سلطان</v>
      </c>
      <c r="I657" s="10" t="str">
        <f>IFERROR(VLOOKUP(A657,'[2]Total Provider - Dec 2015'!$A$1:$K$1232,9,FALSE),"")</f>
        <v>جدة</v>
      </c>
      <c r="J657" s="10" t="str">
        <f>IFERROR(VLOOKUP(A657,'[2]Total Provider - Dec 2015'!$A$1:$K$1232,10,FALSE),"")</f>
        <v>مكة المكرمة</v>
      </c>
      <c r="K657" s="10" t="str">
        <f>IFERROR(VLOOKUP(A657,'[2]Total Provider - Dec 2015'!$A$1:$K$1232,11,FALSE),"")</f>
        <v>شركة عيادات أسناني التخصصية لطب الأسنان المحدوده</v>
      </c>
    </row>
    <row r="658" spans="1:11" hidden="1" x14ac:dyDescent="0.25">
      <c r="A658" s="5">
        <v>22576</v>
      </c>
      <c r="B658" s="6" t="str">
        <f>IFERROR(VLOOKUP(A658,'[2]Total Provider - Dec 2015'!$A$1:$K$1232,2,FALSE),"")</f>
        <v>Raweaa Al - Mumaiazoon Optical</v>
      </c>
      <c r="C658" s="7" t="str">
        <f>IFERROR(VLOOKUP(A658,'[2]Total Provider - Dec 2015'!$A$1:$K$1232,3,FALSE),"")</f>
        <v>NW2</v>
      </c>
      <c r="D658" s="7" t="str">
        <f>IFERROR(VLOOKUP(A658,'[2]Total Provider - Dec 2015'!$A$1:$K$1232,4,FALSE),"")</f>
        <v>Makkah</v>
      </c>
      <c r="E658" s="7" t="str">
        <f>IFERROR(VLOOKUP(A658,'[2]Total Provider - Dec 2015'!$A$1:$K$1232,5,FALSE),"")</f>
        <v>Makkah</v>
      </c>
      <c r="F658" s="7" t="str">
        <f>IFERROR(VLOOKUP(A658,'[2]Total Provider - Dec 2015'!$A$1:$K$1232,6,FALSE),"")</f>
        <v>Al Shara'e District, Street (64)</v>
      </c>
      <c r="G658" s="7" t="str">
        <f>IFERROR(VLOOKUP(A658,'[2]Total Provider - Dec 2015'!$A$1:$K$1232,7,FALSE),"")</f>
        <v>0125561679</v>
      </c>
      <c r="H658" s="10" t="str">
        <f>IFERROR(VLOOKUP(A658,'[2]Total Provider - Dec 2015'!$A$1:$K$1232,8,FALSE),"")</f>
        <v>الشرائع, شارع 64</v>
      </c>
      <c r="I658" s="10" t="str">
        <f>IFERROR(VLOOKUP(A658,'[2]Total Provider - Dec 2015'!$A$1:$K$1232,9,FALSE),"")</f>
        <v>مكة المكرمة</v>
      </c>
      <c r="J658" s="10" t="str">
        <f>IFERROR(VLOOKUP(A658,'[2]Total Provider - Dec 2015'!$A$1:$K$1232,10,FALSE),"")</f>
        <v>مكة المكرمة</v>
      </c>
      <c r="K658" s="10" t="str">
        <f>IFERROR(VLOOKUP(A658,'[2]Total Provider - Dec 2015'!$A$1:$K$1232,11,FALSE),"")</f>
        <v>روائع المميزون للنظارات</v>
      </c>
    </row>
    <row r="659" spans="1:11" hidden="1" x14ac:dyDescent="0.25">
      <c r="A659" s="5">
        <v>22577</v>
      </c>
      <c r="B659" s="6" t="str">
        <f>IFERROR(VLOOKUP(A659,'[2]Total Provider - Dec 2015'!$A$1:$K$1232,2,FALSE),"")</f>
        <v>Ainy Ainak Optical</v>
      </c>
      <c r="C659" s="7" t="str">
        <f>IFERROR(VLOOKUP(A659,'[2]Total Provider - Dec 2015'!$A$1:$K$1232,3,FALSE),"")</f>
        <v>NW2</v>
      </c>
      <c r="D659" s="7" t="str">
        <f>IFERROR(VLOOKUP(A659,'[2]Total Provider - Dec 2015'!$A$1:$K$1232,4,FALSE),"")</f>
        <v>Makkah</v>
      </c>
      <c r="E659" s="7" t="str">
        <f>IFERROR(VLOOKUP(A659,'[2]Total Provider - Dec 2015'!$A$1:$K$1232,5,FALSE),"")</f>
        <v>Jeddah</v>
      </c>
      <c r="F659" s="7" t="str">
        <f>IFERROR(VLOOKUP(A659,'[2]Total Provider - Dec 2015'!$A$1:$K$1232,6,FALSE),"")</f>
        <v>Al Thaghar District, Old Makkah Road</v>
      </c>
      <c r="G659" s="7" t="str">
        <f>IFERROR(VLOOKUP(A659,'[2]Total Provider - Dec 2015'!$A$1:$K$1232,7,FALSE),"")</f>
        <v>0126333118</v>
      </c>
      <c r="H659" s="10" t="str">
        <f>IFERROR(VLOOKUP(A659,'[2]Total Provider - Dec 2015'!$A$1:$K$1232,8,FALSE),"")</f>
        <v>حي الثغر, بيت المقدس طريق مكه القديم</v>
      </c>
      <c r="I659" s="10" t="str">
        <f>IFERROR(VLOOKUP(A659,'[2]Total Provider - Dec 2015'!$A$1:$K$1232,9,FALSE),"")</f>
        <v>جدة</v>
      </c>
      <c r="J659" s="10" t="str">
        <f>IFERROR(VLOOKUP(A659,'[2]Total Provider - Dec 2015'!$A$1:$K$1232,10,FALSE),"")</f>
        <v>مكة المكرمة</v>
      </c>
      <c r="K659" s="10" t="str">
        <f>IFERROR(VLOOKUP(A659,'[2]Total Provider - Dec 2015'!$A$1:$K$1232,11,FALSE),"")</f>
        <v>عيني عينك للنظارات</v>
      </c>
    </row>
    <row r="660" spans="1:11" hidden="1" x14ac:dyDescent="0.25">
      <c r="A660" s="5">
        <v>22579</v>
      </c>
      <c r="B660" s="6" t="str">
        <f>IFERROR(VLOOKUP(A660,'[2]Total Provider - Dec 2015'!$A$1:$K$1232,2,FALSE),"")</f>
        <v>Al Sinaeya Al Ahli Polyclinic</v>
      </c>
      <c r="C660" s="7" t="str">
        <f>IFERROR(VLOOKUP(A660,'[2]Total Provider - Dec 2015'!$A$1:$K$1232,3,FALSE),"")</f>
        <v>NWS</v>
      </c>
      <c r="D660" s="7" t="str">
        <f>IFERROR(VLOOKUP(A660,'[2]Total Provider - Dec 2015'!$A$1:$K$1232,4,FALSE),"")</f>
        <v>Riyadh</v>
      </c>
      <c r="E660" s="7" t="str">
        <f>IFERROR(VLOOKUP(A660,'[2]Total Provider - Dec 2015'!$A$1:$K$1232,5,FALSE),"")</f>
        <v>Riyadh</v>
      </c>
      <c r="F660" s="7" t="str">
        <f>IFERROR(VLOOKUP(A660,'[2]Total Provider - Dec 2015'!$A$1:$K$1232,6,FALSE),"")</f>
        <v>Al Sinaeya District, Holat Al Onoz</v>
      </c>
      <c r="G660" s="7" t="str">
        <f>IFERROR(VLOOKUP(A660,'[2]Total Provider - Dec 2015'!$A$1:$K$1232,7,FALSE),"")</f>
        <v>0112392618</v>
      </c>
      <c r="H660" s="10" t="str">
        <f>IFERROR(VLOOKUP(A660,'[2]Total Provider - Dec 2015'!$A$1:$K$1232,8,FALSE),"")</f>
        <v>حي الصناعية, حلة العنوز</v>
      </c>
      <c r="I660" s="10" t="str">
        <f>IFERROR(VLOOKUP(A660,'[2]Total Provider - Dec 2015'!$A$1:$K$1232,9,FALSE),"")</f>
        <v>الرياض</v>
      </c>
      <c r="J660" s="10" t="str">
        <f>IFERROR(VLOOKUP(A660,'[2]Total Provider - Dec 2015'!$A$1:$K$1232,10,FALSE),"")</f>
        <v>الرياض</v>
      </c>
      <c r="K660" s="10" t="str">
        <f>IFERROR(VLOOKUP(A660,'[2]Total Provider - Dec 2015'!$A$1:$K$1232,11,FALSE),"")</f>
        <v>مستوصف الصناعية الأهلي</v>
      </c>
    </row>
    <row r="661" spans="1:11" hidden="1" x14ac:dyDescent="0.25">
      <c r="A661" s="5">
        <v>22580</v>
      </c>
      <c r="B661" s="6" t="str">
        <f>IFERROR(VLOOKUP(A661,'[2]Total Provider - Dec 2015'!$A$1:$K$1232,2,FALSE),"")</f>
        <v>Dr Sulaiman Al Habib Medical Group - Al Takhasosi</v>
      </c>
      <c r="C661" s="7" t="str">
        <f>IFERROR(VLOOKUP(A661,'[2]Total Provider - Dec 2015'!$A$1:$K$1232,3,FALSE),"")</f>
        <v>NW7</v>
      </c>
      <c r="D661" s="7" t="str">
        <f>IFERROR(VLOOKUP(A661,'[2]Total Provider - Dec 2015'!$A$1:$K$1232,4,FALSE),"")</f>
        <v>Riyadh</v>
      </c>
      <c r="E661" s="7" t="str">
        <f>IFERROR(VLOOKUP(A661,'[2]Total Provider - Dec 2015'!$A$1:$K$1232,5,FALSE),"")</f>
        <v>Riyadh</v>
      </c>
      <c r="F661" s="7" t="str">
        <f>IFERROR(VLOOKUP(A661,'[2]Total Provider - Dec 2015'!$A$1:$K$1232,6,FALSE),"")</f>
        <v>Al Takhasosi</v>
      </c>
      <c r="G661" s="7" t="str">
        <f>IFERROR(VLOOKUP(A661,'[2]Total Provider - Dec 2015'!$A$1:$K$1232,7,FALSE),"")</f>
        <v>0112833333</v>
      </c>
      <c r="H661" s="10" t="str">
        <f>IFERROR(VLOOKUP(A661,'[2]Total Provider - Dec 2015'!$A$1:$K$1232,8,FALSE),"")</f>
        <v xml:space="preserve">التخصصي </v>
      </c>
      <c r="I661" s="10" t="str">
        <f>IFERROR(VLOOKUP(A661,'[2]Total Provider - Dec 2015'!$A$1:$K$1232,9,FALSE),"")</f>
        <v>الرياض</v>
      </c>
      <c r="J661" s="10" t="str">
        <f>IFERROR(VLOOKUP(A661,'[2]Total Provider - Dec 2015'!$A$1:$K$1232,10,FALSE),"")</f>
        <v>الرياض</v>
      </c>
      <c r="K661" s="10" t="str">
        <f>IFERROR(VLOOKUP(A661,'[2]Total Provider - Dec 2015'!$A$1:$K$1232,11,FALSE),"")</f>
        <v>مركز الدكتور سليمان الحبيب الطبي - التخصصي</v>
      </c>
    </row>
    <row r="662" spans="1:11" hidden="1" x14ac:dyDescent="0.25">
      <c r="A662" s="5">
        <v>22581</v>
      </c>
      <c r="B662" s="6" t="str">
        <f>IFERROR(VLOOKUP(A662,'[2]Total Provider - Dec 2015'!$A$1:$K$1232,2,FALSE),"")</f>
        <v>Rawdat Al Aqsa Polyclinic 2</v>
      </c>
      <c r="C662" s="7" t="str">
        <f>IFERROR(VLOOKUP(A662,'[2]Total Provider - Dec 2015'!$A$1:$K$1232,3,FALSE),"")</f>
        <v>NWS</v>
      </c>
      <c r="D662" s="7" t="str">
        <f>IFERROR(VLOOKUP(A662,'[2]Total Provider - Dec 2015'!$A$1:$K$1232,4,FALSE),"")</f>
        <v>Riyadh</v>
      </c>
      <c r="E662" s="7" t="str">
        <f>IFERROR(VLOOKUP(A662,'[2]Total Provider - Dec 2015'!$A$1:$K$1232,5,FALSE),"")</f>
        <v>Riyadh</v>
      </c>
      <c r="F662" s="7" t="str">
        <f>IFERROR(VLOOKUP(A662,'[2]Total Provider - Dec 2015'!$A$1:$K$1232,6,FALSE),"")</f>
        <v>Al Nuzha District, Othman Bin Afan Street</v>
      </c>
      <c r="G662" s="7" t="str">
        <f>IFERROR(VLOOKUP(A662,'[2]Total Provider - Dec 2015'!$A$1:$K$1232,7,FALSE),"")</f>
        <v>0114536060</v>
      </c>
      <c r="H662" s="10" t="str">
        <f>IFERROR(VLOOKUP(A662,'[2]Total Provider - Dec 2015'!$A$1:$K$1232,8,FALSE),"")</f>
        <v>حي النزهه, شارع عثمان ابن عفان</v>
      </c>
      <c r="I662" s="10" t="str">
        <f>IFERROR(VLOOKUP(A662,'[2]Total Provider - Dec 2015'!$A$1:$K$1232,9,FALSE),"")</f>
        <v>الرياض</v>
      </c>
      <c r="J662" s="10" t="str">
        <f>IFERROR(VLOOKUP(A662,'[2]Total Provider - Dec 2015'!$A$1:$K$1232,10,FALSE),"")</f>
        <v>الرياض</v>
      </c>
      <c r="K662" s="10" t="str">
        <f>IFERROR(VLOOKUP(A662,'[2]Total Provider - Dec 2015'!$A$1:$K$1232,11,FALSE),"")</f>
        <v>مجمع عيادات روضة الأقصى 2</v>
      </c>
    </row>
    <row r="663" spans="1:11" hidden="1" x14ac:dyDescent="0.25">
      <c r="A663" s="5">
        <v>22584</v>
      </c>
      <c r="B663" s="6" t="str">
        <f>IFERROR(VLOOKUP(A663,'[2]Total Provider - Dec 2015'!$A$1:$K$1232,2,FALSE),"")</f>
        <v>Hussein Al Ali Hospital</v>
      </c>
      <c r="C663" s="7" t="str">
        <f>IFERROR(VLOOKUP(A663,'[2]Total Provider - Dec 2015'!$A$1:$K$1232,3,FALSE),"")</f>
        <v>NWS</v>
      </c>
      <c r="D663" s="7" t="str">
        <f>IFERROR(VLOOKUP(A663,'[2]Total Provider - Dec 2015'!$A$1:$K$1232,4,FALSE),"")</f>
        <v>Eastern Province</v>
      </c>
      <c r="E663" s="7" t="str">
        <f>IFERROR(VLOOKUP(A663,'[2]Total Provider - Dec 2015'!$A$1:$K$1232,5,FALSE),"")</f>
        <v>Al Ahsa</v>
      </c>
      <c r="F663" s="7" t="str">
        <f>IFERROR(VLOOKUP(A663,'[2]Total Provider - Dec 2015'!$A$1:$K$1232,6,FALSE),"")</f>
        <v>Al Faisaliyah District, King Fahad Street</v>
      </c>
      <c r="G663" s="7" t="str">
        <f>IFERROR(VLOOKUP(A663,'[2]Total Provider - Dec 2015'!$A$1:$K$1232,7,FALSE),"")</f>
        <v>0135827777</v>
      </c>
      <c r="H663" s="10" t="str">
        <f>IFERROR(VLOOKUP(A663,'[2]Total Provider - Dec 2015'!$A$1:$K$1232,8,FALSE),"")</f>
        <v>حي الفيصليه, شارع الملك فهد</v>
      </c>
      <c r="I663" s="10" t="str">
        <f>IFERROR(VLOOKUP(A663,'[2]Total Provider - Dec 2015'!$A$1:$K$1232,9,FALSE),"")</f>
        <v>الأحساء</v>
      </c>
      <c r="J663" s="10" t="str">
        <f>IFERROR(VLOOKUP(A663,'[2]Total Provider - Dec 2015'!$A$1:$K$1232,10,FALSE),"")</f>
        <v>المنطقة الشرقية</v>
      </c>
      <c r="K663" s="10" t="str">
        <f>IFERROR(VLOOKUP(A663,'[2]Total Provider - Dec 2015'!$A$1:$K$1232,11,FALSE),"")</f>
        <v>مستشفى حسين العلي</v>
      </c>
    </row>
    <row r="664" spans="1:11" hidden="1" x14ac:dyDescent="0.25">
      <c r="A664" s="5">
        <v>22585</v>
      </c>
      <c r="B664" s="6" t="str">
        <f>IFERROR(VLOOKUP(A664,'[2]Total Provider - Dec 2015'!$A$1:$K$1232,2,FALSE),"")</f>
        <v>Dr Abdulrahman Al Alowni Dental Clinics</v>
      </c>
      <c r="C664" s="7" t="str">
        <f>IFERROR(VLOOKUP(A664,'[2]Total Provider - Dec 2015'!$A$1:$K$1232,3,FALSE),"")</f>
        <v>NW1</v>
      </c>
      <c r="D664" s="7" t="str">
        <f>IFERROR(VLOOKUP(A664,'[2]Total Provider - Dec 2015'!$A$1:$K$1232,4,FALSE),"")</f>
        <v>Madinah</v>
      </c>
      <c r="E664" s="7" t="str">
        <f>IFERROR(VLOOKUP(A664,'[2]Total Provider - Dec 2015'!$A$1:$K$1232,5,FALSE),"")</f>
        <v>Yanbu</v>
      </c>
      <c r="F664" s="7" t="str">
        <f>IFERROR(VLOOKUP(A664,'[2]Total Provider - Dec 2015'!$A$1:$K$1232,6,FALSE),"")</f>
        <v>Al Hadaeq District, Tariq Bin Ziyad Street</v>
      </c>
      <c r="G664" s="7" t="str">
        <f>IFERROR(VLOOKUP(A664,'[2]Total Provider - Dec 2015'!$A$1:$K$1232,7,FALSE),"")</f>
        <v>0143901902</v>
      </c>
      <c r="H664" s="10" t="str">
        <f>IFERROR(VLOOKUP(A664,'[2]Total Provider - Dec 2015'!$A$1:$K$1232,8,FALSE),"")</f>
        <v>حي الحدائق, شارع طارق ابن زياد</v>
      </c>
      <c r="I664" s="10" t="str">
        <f>IFERROR(VLOOKUP(A664,'[2]Total Provider - Dec 2015'!$A$1:$K$1232,9,FALSE),"")</f>
        <v>ينبع</v>
      </c>
      <c r="J664" s="10" t="str">
        <f>IFERROR(VLOOKUP(A664,'[2]Total Provider - Dec 2015'!$A$1:$K$1232,10,FALSE),"")</f>
        <v>المدينة المنورة</v>
      </c>
      <c r="K664" s="10" t="str">
        <f>IFERROR(VLOOKUP(A664,'[2]Total Provider - Dec 2015'!$A$1:$K$1232,11,FALSE),"")</f>
        <v>مجمع عيادات د/ عبدالرحمن عيد العلوني لطب الأسنان</v>
      </c>
    </row>
    <row r="665" spans="1:11" hidden="1" x14ac:dyDescent="0.25">
      <c r="A665" s="5">
        <v>22586</v>
      </c>
      <c r="B665" s="6" t="str">
        <f>IFERROR(VLOOKUP(A665,'[2]Total Provider - Dec 2015'!$A$1:$K$1232,2,FALSE),"")</f>
        <v>Rasheed Medical Polyclinic</v>
      </c>
      <c r="C665" s="7" t="str">
        <f>IFERROR(VLOOKUP(A665,'[2]Total Provider - Dec 2015'!$A$1:$K$1232,3,FALSE),"")</f>
        <v>NWS</v>
      </c>
      <c r="D665" s="7" t="str">
        <f>IFERROR(VLOOKUP(A665,'[2]Total Provider - Dec 2015'!$A$1:$K$1232,4,FALSE),"")</f>
        <v>Qassim</v>
      </c>
      <c r="E665" s="7" t="str">
        <f>IFERROR(VLOOKUP(A665,'[2]Total Provider - Dec 2015'!$A$1:$K$1232,5,FALSE),"")</f>
        <v>Bureidah</v>
      </c>
      <c r="F665" s="7" t="str">
        <f>IFERROR(VLOOKUP(A665,'[2]Total Provider - Dec 2015'!$A$1:$K$1232,6,FALSE),"")</f>
        <v>Al Montzah Al Sharqi, Main Street</v>
      </c>
      <c r="G665" s="7" t="str">
        <f>IFERROR(VLOOKUP(A665,'[2]Total Provider - Dec 2015'!$A$1:$K$1232,7,FALSE),"")</f>
        <v>0163814400</v>
      </c>
      <c r="H665" s="10" t="str">
        <f>IFERROR(VLOOKUP(A665,'[2]Total Provider - Dec 2015'!$A$1:$K$1232,8,FALSE),"")</f>
        <v>حي المنتزه الشرقي, الشارع العام</v>
      </c>
      <c r="I665" s="10" t="str">
        <f>IFERROR(VLOOKUP(A665,'[2]Total Provider - Dec 2015'!$A$1:$K$1232,9,FALSE),"")</f>
        <v>بريدة</v>
      </c>
      <c r="J665" s="10" t="str">
        <f>IFERROR(VLOOKUP(A665,'[2]Total Provider - Dec 2015'!$A$1:$K$1232,10,FALSE),"")</f>
        <v>القصيم</v>
      </c>
      <c r="K665" s="10" t="str">
        <f>IFERROR(VLOOKUP(A665,'[2]Total Provider - Dec 2015'!$A$1:$K$1232,11,FALSE),"")</f>
        <v>مستوصف رشيد الطبي ببريده</v>
      </c>
    </row>
    <row r="666" spans="1:11" hidden="1" x14ac:dyDescent="0.25">
      <c r="A666" s="5">
        <v>22587</v>
      </c>
      <c r="B666" s="6" t="str">
        <f>IFERROR(VLOOKUP(A666,'[2]Total Provider - Dec 2015'!$A$1:$K$1232,2,FALSE),"")</f>
        <v>Weqaya Medical Complex</v>
      </c>
      <c r="C666" s="7" t="str">
        <f>IFERROR(VLOOKUP(A666,'[2]Total Provider - Dec 2015'!$A$1:$K$1232,3,FALSE),"")</f>
        <v>NWS</v>
      </c>
      <c r="D666" s="7" t="str">
        <f>IFERROR(VLOOKUP(A666,'[2]Total Provider - Dec 2015'!$A$1:$K$1232,4,FALSE),"")</f>
        <v>Riyadh</v>
      </c>
      <c r="E666" s="7" t="str">
        <f>IFERROR(VLOOKUP(A666,'[2]Total Provider - Dec 2015'!$A$1:$K$1232,5,FALSE),"")</f>
        <v>Riyadh</v>
      </c>
      <c r="F666" s="7" t="str">
        <f>IFERROR(VLOOKUP(A666,'[2]Total Provider - Dec 2015'!$A$1:$K$1232,6,FALSE),"")</f>
        <v>Al Aqiq District, Al Solimaniyah Street</v>
      </c>
      <c r="G666" s="7" t="str">
        <f>IFERROR(VLOOKUP(A666,'[2]Total Provider - Dec 2015'!$A$1:$K$1232,7,FALSE),"")</f>
        <v>0114894135</v>
      </c>
      <c r="H666" s="10" t="str">
        <f>IFERROR(VLOOKUP(A666,'[2]Total Provider - Dec 2015'!$A$1:$K$1232,8,FALSE),"")</f>
        <v>حي العقيق, شارع السليمانية</v>
      </c>
      <c r="I666" s="10" t="str">
        <f>IFERROR(VLOOKUP(A666,'[2]Total Provider - Dec 2015'!$A$1:$K$1232,9,FALSE),"")</f>
        <v>الرياض</v>
      </c>
      <c r="J666" s="10" t="str">
        <f>IFERROR(VLOOKUP(A666,'[2]Total Provider - Dec 2015'!$A$1:$K$1232,10,FALSE),"")</f>
        <v>الرياض</v>
      </c>
      <c r="K666" s="10" t="str">
        <f>IFERROR(VLOOKUP(A666,'[2]Total Provider - Dec 2015'!$A$1:$K$1232,11,FALSE),"")</f>
        <v>شركة مجمع شفاء الحياة الطبي</v>
      </c>
    </row>
    <row r="667" spans="1:11" hidden="1" x14ac:dyDescent="0.25">
      <c r="A667" s="5">
        <v>22588</v>
      </c>
      <c r="B667" s="6" t="str">
        <f>IFERROR(VLOOKUP(A667,'[2]Total Provider - Dec 2015'!$A$1:$K$1232,2,FALSE),"")</f>
        <v>Al Khaleejy Medical Clinic</v>
      </c>
      <c r="C667" s="7" t="str">
        <f>IFERROR(VLOOKUP(A667,'[2]Total Provider - Dec 2015'!$A$1:$K$1232,3,FALSE),"")</f>
        <v>NWS</v>
      </c>
      <c r="D667" s="7" t="str">
        <f>IFERROR(VLOOKUP(A667,'[2]Total Provider - Dec 2015'!$A$1:$K$1232,4,FALSE),"")</f>
        <v>Riyadh</v>
      </c>
      <c r="E667" s="7" t="str">
        <f>IFERROR(VLOOKUP(A667,'[2]Total Provider - Dec 2015'!$A$1:$K$1232,5,FALSE),"")</f>
        <v>Riyadh</v>
      </c>
      <c r="F667" s="7" t="str">
        <f>IFERROR(VLOOKUP(A667,'[2]Total Provider - Dec 2015'!$A$1:$K$1232,6,FALSE),"")</f>
        <v>Al Manakh District, 2nd Industrial</v>
      </c>
      <c r="G667" s="7" t="str">
        <f>IFERROR(VLOOKUP(A667,'[2]Total Provider - Dec 2015'!$A$1:$K$1232,7,FALSE),"")</f>
        <v>0114987039</v>
      </c>
      <c r="H667" s="10" t="str">
        <f>IFERROR(VLOOKUP(A667,'[2]Total Provider - Dec 2015'!$A$1:$K$1232,8,FALSE),"")</f>
        <v>حي المناخ, المنطقه الصناعية الثانية</v>
      </c>
      <c r="I667" s="10" t="str">
        <f>IFERROR(VLOOKUP(A667,'[2]Total Provider - Dec 2015'!$A$1:$K$1232,9,FALSE),"")</f>
        <v>الرياض</v>
      </c>
      <c r="J667" s="10" t="str">
        <f>IFERROR(VLOOKUP(A667,'[2]Total Provider - Dec 2015'!$A$1:$K$1232,10,FALSE),"")</f>
        <v>الرياض</v>
      </c>
      <c r="K667" s="10" t="str">
        <f>IFERROR(VLOOKUP(A667,'[2]Total Provider - Dec 2015'!$A$1:$K$1232,11,FALSE),"")</f>
        <v>مجمع الخليجي الطبي - فرع المنطقه الصناعية</v>
      </c>
    </row>
    <row r="668" spans="1:11" hidden="1" x14ac:dyDescent="0.25">
      <c r="A668" s="5">
        <v>22589</v>
      </c>
      <c r="B668" s="6" t="str">
        <f>IFERROR(VLOOKUP(A668,'[2]Total Provider - Dec 2015'!$A$1:$K$1232,2,FALSE),"")</f>
        <v>Al Khaleejy Medical Clinic</v>
      </c>
      <c r="C668" s="7" t="str">
        <f>IFERROR(VLOOKUP(A668,'[2]Total Provider - Dec 2015'!$A$1:$K$1232,3,FALSE),"")</f>
        <v>NWS</v>
      </c>
      <c r="D668" s="7" t="str">
        <f>IFERROR(VLOOKUP(A668,'[2]Total Provider - Dec 2015'!$A$1:$K$1232,4,FALSE),"")</f>
        <v>Riyadh</v>
      </c>
      <c r="E668" s="7" t="str">
        <f>IFERROR(VLOOKUP(A668,'[2]Total Provider - Dec 2015'!$A$1:$K$1232,5,FALSE),"")</f>
        <v>Riyadh</v>
      </c>
      <c r="F668" s="7" t="str">
        <f>IFERROR(VLOOKUP(A668,'[2]Total Provider - Dec 2015'!$A$1:$K$1232,6,FALSE),"")</f>
        <v>Al Mathar District, Al Takhasusi Street</v>
      </c>
      <c r="G668" s="7" t="str">
        <f>IFERROR(VLOOKUP(A668,'[2]Total Provider - Dec 2015'!$A$1:$K$1232,7,FALSE),"")</f>
        <v>0112811284</v>
      </c>
      <c r="H668" s="10" t="str">
        <f>IFERROR(VLOOKUP(A668,'[2]Total Provider - Dec 2015'!$A$1:$K$1232,8,FALSE),"")</f>
        <v>حي المعذر, شارع التخصصي</v>
      </c>
      <c r="I668" s="10" t="str">
        <f>IFERROR(VLOOKUP(A668,'[2]Total Provider - Dec 2015'!$A$1:$K$1232,9,FALSE),"")</f>
        <v>الرياض</v>
      </c>
      <c r="J668" s="10" t="str">
        <f>IFERROR(VLOOKUP(A668,'[2]Total Provider - Dec 2015'!$A$1:$K$1232,10,FALSE),"")</f>
        <v>الرياض</v>
      </c>
      <c r="K668" s="10" t="str">
        <f>IFERROR(VLOOKUP(A668,'[2]Total Provider - Dec 2015'!$A$1:$K$1232,11,FALSE),"")</f>
        <v>مجمع الخليجي الطبي - فرع المعذر</v>
      </c>
    </row>
    <row r="669" spans="1:11" hidden="1" x14ac:dyDescent="0.25">
      <c r="A669" s="5">
        <v>22590</v>
      </c>
      <c r="B669" s="6" t="str">
        <f>IFERROR(VLOOKUP(A669,'[2]Total Provider - Dec 2015'!$A$1:$K$1232,2,FALSE),"")</f>
        <v>Al Khaleejy Medical Clinic</v>
      </c>
      <c r="C669" s="7" t="str">
        <f>IFERROR(VLOOKUP(A669,'[2]Total Provider - Dec 2015'!$A$1:$K$1232,3,FALSE),"")</f>
        <v>NWS</v>
      </c>
      <c r="D669" s="7" t="str">
        <f>IFERROR(VLOOKUP(A669,'[2]Total Provider - Dec 2015'!$A$1:$K$1232,4,FALSE),"")</f>
        <v>Riyadh</v>
      </c>
      <c r="E669" s="7" t="str">
        <f>IFERROR(VLOOKUP(A669,'[2]Total Provider - Dec 2015'!$A$1:$K$1232,5,FALSE),"")</f>
        <v>Riyadh</v>
      </c>
      <c r="F669" s="7" t="str">
        <f>IFERROR(VLOOKUP(A669,'[2]Total Provider - Dec 2015'!$A$1:$K$1232,6,FALSE),"")</f>
        <v>Shoubra District, Shoubra Main Street</v>
      </c>
      <c r="G669" s="7" t="str">
        <f>IFERROR(VLOOKUP(A669,'[2]Total Provider - Dec 2015'!$A$1:$K$1232,7,FALSE),"")</f>
        <v>0114260861</v>
      </c>
      <c r="H669" s="10" t="str">
        <f>IFERROR(VLOOKUP(A669,'[2]Total Provider - Dec 2015'!$A$1:$K$1232,8,FALSE),"")</f>
        <v>حي شبرا, شارع شبرا العام</v>
      </c>
      <c r="I669" s="10" t="str">
        <f>IFERROR(VLOOKUP(A669,'[2]Total Provider - Dec 2015'!$A$1:$K$1232,9,FALSE),"")</f>
        <v>الرياض</v>
      </c>
      <c r="J669" s="10" t="str">
        <f>IFERROR(VLOOKUP(A669,'[2]Total Provider - Dec 2015'!$A$1:$K$1232,10,FALSE),"")</f>
        <v>الرياض</v>
      </c>
      <c r="K669" s="10" t="str">
        <f>IFERROR(VLOOKUP(A669,'[2]Total Provider - Dec 2015'!$A$1:$K$1232,11,FALSE),"")</f>
        <v>مجمع الخليجي الطبي - فرع شبرا</v>
      </c>
    </row>
    <row r="670" spans="1:11" hidden="1" x14ac:dyDescent="0.25">
      <c r="A670" s="5">
        <v>22591</v>
      </c>
      <c r="B670" s="6" t="str">
        <f>IFERROR(VLOOKUP(A670,'[2]Total Provider - Dec 2015'!$A$1:$K$1232,2,FALSE),"")</f>
        <v>Al Washem Medical Clinic</v>
      </c>
      <c r="C670" s="7" t="str">
        <f>IFERROR(VLOOKUP(A670,'[2]Total Provider - Dec 2015'!$A$1:$K$1232,3,FALSE),"")</f>
        <v>NWS</v>
      </c>
      <c r="D670" s="7" t="str">
        <f>IFERROR(VLOOKUP(A670,'[2]Total Provider - Dec 2015'!$A$1:$K$1232,4,FALSE),"")</f>
        <v>Riyadh</v>
      </c>
      <c r="E670" s="7" t="str">
        <f>IFERROR(VLOOKUP(A670,'[2]Total Provider - Dec 2015'!$A$1:$K$1232,5,FALSE),"")</f>
        <v>Riyadh</v>
      </c>
      <c r="F670" s="7" t="str">
        <f>IFERROR(VLOOKUP(A670,'[2]Total Provider - Dec 2015'!$A$1:$K$1232,6,FALSE),"")</f>
        <v>King Faisal District, Al Wazeer Street with al Washem Street</v>
      </c>
      <c r="G670" s="7" t="str">
        <f>IFERROR(VLOOKUP(A670,'[2]Total Provider - Dec 2015'!$A$1:$K$1232,7,FALSE),"")</f>
        <v>0114036673</v>
      </c>
      <c r="H670" s="10" t="str">
        <f>IFERROR(VLOOKUP(A670,'[2]Total Provider - Dec 2015'!$A$1:$K$1232,8,FALSE),"")</f>
        <v>حي الملك فيصل, تقاطع شارع الوزير مع الوشم</v>
      </c>
      <c r="I670" s="10" t="str">
        <f>IFERROR(VLOOKUP(A670,'[2]Total Provider - Dec 2015'!$A$1:$K$1232,9,FALSE),"")</f>
        <v>الرياض</v>
      </c>
      <c r="J670" s="10" t="str">
        <f>IFERROR(VLOOKUP(A670,'[2]Total Provider - Dec 2015'!$A$1:$K$1232,10,FALSE),"")</f>
        <v>الرياض</v>
      </c>
      <c r="K670" s="10" t="str">
        <f>IFERROR(VLOOKUP(A670,'[2]Total Provider - Dec 2015'!$A$1:$K$1232,11,FALSE),"")</f>
        <v>مستوصف الوشم الطبي</v>
      </c>
    </row>
    <row r="671" spans="1:11" hidden="1" x14ac:dyDescent="0.25">
      <c r="A671" s="5">
        <v>22593</v>
      </c>
      <c r="B671" s="6" t="str">
        <f>IFERROR(VLOOKUP(A671,'[2]Total Provider - Dec 2015'!$A$1:$K$1232,2,FALSE),"")</f>
        <v>Al Madina Optical Group</v>
      </c>
      <c r="C671" s="7" t="str">
        <f>IFERROR(VLOOKUP(A671,'[2]Total Provider - Dec 2015'!$A$1:$K$1232,3,FALSE),"")</f>
        <v>NWS</v>
      </c>
      <c r="D671" s="7" t="str">
        <f>IFERROR(VLOOKUP(A671,'[2]Total Provider - Dec 2015'!$A$1:$K$1232,4,FALSE),"")</f>
        <v>Riyadh</v>
      </c>
      <c r="E671" s="7" t="str">
        <f>IFERROR(VLOOKUP(A671,'[2]Total Provider - Dec 2015'!$A$1:$K$1232,5,FALSE),"")</f>
        <v>Riyadh</v>
      </c>
      <c r="F671" s="7" t="str">
        <f>IFERROR(VLOOKUP(A671,'[2]Total Provider - Dec 2015'!$A$1:$K$1232,6,FALSE),"")</f>
        <v>Malaz Dist, Salah Al Deen St</v>
      </c>
      <c r="G671" s="7" t="str">
        <f>IFERROR(VLOOKUP(A671,'[2]Total Provider - Dec 2015'!$A$1:$K$1232,7,FALSE),"")</f>
        <v>0112916090</v>
      </c>
      <c r="H671" s="10" t="str">
        <f>IFERROR(VLOOKUP(A671,'[2]Total Provider - Dec 2015'!$A$1:$K$1232,8,FALSE),"")</f>
        <v>حي الملز , شارع صلاح الدين</v>
      </c>
      <c r="I671" s="10" t="str">
        <f>IFERROR(VLOOKUP(A671,'[2]Total Provider - Dec 2015'!$A$1:$K$1232,9,FALSE),"")</f>
        <v>الرياض</v>
      </c>
      <c r="J671" s="10" t="str">
        <f>IFERROR(VLOOKUP(A671,'[2]Total Provider - Dec 2015'!$A$1:$K$1232,10,FALSE),"")</f>
        <v>الرياض</v>
      </c>
      <c r="K671" s="10" t="str">
        <f>IFERROR(VLOOKUP(A671,'[2]Total Provider - Dec 2015'!$A$1:$K$1232,11,FALSE),"")</f>
        <v>نظارات المدينة</v>
      </c>
    </row>
    <row r="672" spans="1:11" hidden="1" x14ac:dyDescent="0.25">
      <c r="A672" s="5">
        <v>22594</v>
      </c>
      <c r="B672" s="6" t="str">
        <f>IFERROR(VLOOKUP(A672,'[2]Total Provider - Dec 2015'!$A$1:$K$1232,2,FALSE),"")</f>
        <v xml:space="preserve">Al Salamah &amp; Al Hayat Polyclinic </v>
      </c>
      <c r="C672" s="7" t="str">
        <f>IFERROR(VLOOKUP(A672,'[2]Total Provider - Dec 2015'!$A$1:$K$1232,3,FALSE),"")</f>
        <v>NWR</v>
      </c>
      <c r="D672" s="7" t="str">
        <f>IFERROR(VLOOKUP(A672,'[2]Total Provider - Dec 2015'!$A$1:$K$1232,4,FALSE),"")</f>
        <v>Tabuk</v>
      </c>
      <c r="E672" s="7" t="str">
        <f>IFERROR(VLOOKUP(A672,'[2]Total Provider - Dec 2015'!$A$1:$K$1232,5,FALSE),"")</f>
        <v>Umluj</v>
      </c>
      <c r="F672" s="7" t="str">
        <f>IFERROR(VLOOKUP(A672,'[2]Total Provider - Dec 2015'!$A$1:$K$1232,6,FALSE),"")</f>
        <v xml:space="preserve">Al Bathaa Dist, Al Yarmook St. </v>
      </c>
      <c r="G672" s="7" t="str">
        <f>IFERROR(VLOOKUP(A672,'[2]Total Provider - Dec 2015'!$A$1:$K$1232,7,FALSE),"")</f>
        <v>0143820222</v>
      </c>
      <c r="H672" s="10" t="str">
        <f>IFERROR(VLOOKUP(A672,'[2]Total Provider - Dec 2015'!$A$1:$K$1232,8,FALSE),"")</f>
        <v xml:space="preserve">حي البطحاء شارع اليرموك </v>
      </c>
      <c r="I672" s="10" t="str">
        <f>IFERROR(VLOOKUP(A672,'[2]Total Provider - Dec 2015'!$A$1:$K$1232,9,FALSE),"")</f>
        <v xml:space="preserve">أملج </v>
      </c>
      <c r="J672" s="10" t="str">
        <f>IFERROR(VLOOKUP(A672,'[2]Total Provider - Dec 2015'!$A$1:$K$1232,10,FALSE),"")</f>
        <v>تبوك</v>
      </c>
      <c r="K672" s="10" t="str">
        <f>IFERROR(VLOOKUP(A672,'[2]Total Provider - Dec 2015'!$A$1:$K$1232,11,FALSE),"")</f>
        <v xml:space="preserve">مستوصف السلامة والحياة الطبي </v>
      </c>
    </row>
    <row r="673" spans="1:11" hidden="1" x14ac:dyDescent="0.25">
      <c r="A673" s="5">
        <v>22596</v>
      </c>
      <c r="B673" s="6" t="str">
        <f>IFERROR(VLOOKUP(A673,'[2]Total Provider - Dec 2015'!$A$1:$K$1232,2,FALSE),"")</f>
        <v>Al Shifa Clinic</v>
      </c>
      <c r="C673" s="7" t="str">
        <f>IFERROR(VLOOKUP(A673,'[2]Total Provider - Dec 2015'!$A$1:$K$1232,3,FALSE),"")</f>
        <v>NWR</v>
      </c>
      <c r="D673" s="7" t="str">
        <f>IFERROR(VLOOKUP(A673,'[2]Total Provider - Dec 2015'!$A$1:$K$1232,4,FALSE),"")</f>
        <v>Aseer</v>
      </c>
      <c r="E673" s="7" t="str">
        <f>IFERROR(VLOOKUP(A673,'[2]Total Provider - Dec 2015'!$A$1:$K$1232,5,FALSE),"")</f>
        <v>Khamis Mushayt</v>
      </c>
      <c r="F673" s="7" t="str">
        <f>IFERROR(VLOOKUP(A673,'[2]Total Provider - Dec 2015'!$A$1:$K$1232,6,FALSE),"")</f>
        <v>Military city road , Front of baladiya</v>
      </c>
      <c r="G673" s="7" t="str">
        <f>IFERROR(VLOOKUP(A673,'[2]Total Provider - Dec 2015'!$A$1:$K$1232,7,FALSE),"")</f>
        <v>0172235790</v>
      </c>
      <c r="H673" s="10" t="str">
        <f>IFERROR(VLOOKUP(A673,'[2]Total Provider - Dec 2015'!$A$1:$K$1232,8,FALSE),"")</f>
        <v>طريق المدينة العسكرية, أمام البلدية</v>
      </c>
      <c r="I673" s="10" t="str">
        <f>IFERROR(VLOOKUP(A673,'[2]Total Provider - Dec 2015'!$A$1:$K$1232,9,FALSE),"")</f>
        <v>خميس مشيط</v>
      </c>
      <c r="J673" s="10" t="str">
        <f>IFERROR(VLOOKUP(A673,'[2]Total Provider - Dec 2015'!$A$1:$K$1232,10,FALSE),"")</f>
        <v>عسير</v>
      </c>
      <c r="K673" s="10" t="str">
        <f>IFERROR(VLOOKUP(A673,'[2]Total Provider - Dec 2015'!$A$1:$K$1232,11,FALSE),"")</f>
        <v>مستوصف الشفاء</v>
      </c>
    </row>
    <row r="674" spans="1:11" hidden="1" x14ac:dyDescent="0.25">
      <c r="A674" s="5">
        <v>22599</v>
      </c>
      <c r="B674" s="6" t="str">
        <f>IFERROR(VLOOKUP(A674,'[2]Total Provider - Dec 2015'!$A$1:$K$1232,2,FALSE),"")</f>
        <v xml:space="preserve">Ablan Clinic </v>
      </c>
      <c r="C674" s="7" t="str">
        <f>IFERROR(VLOOKUP(A674,'[2]Total Provider - Dec 2015'!$A$1:$K$1232,3,FALSE),"")</f>
        <v>NWR</v>
      </c>
      <c r="D674" s="7" t="str">
        <f>IFERROR(VLOOKUP(A674,'[2]Total Provider - Dec 2015'!$A$1:$K$1232,4,FALSE),"")</f>
        <v>Eastern Province</v>
      </c>
      <c r="E674" s="7" t="str">
        <f>IFERROR(VLOOKUP(A674,'[2]Total Provider - Dec 2015'!$A$1:$K$1232,5,FALSE),"")</f>
        <v>Hafr Al Batin</v>
      </c>
      <c r="F674" s="7" t="str">
        <f>IFERROR(VLOOKUP(A674,'[2]Total Provider - Dec 2015'!$A$1:$K$1232,6,FALSE),"")</f>
        <v>Al Faisaliah Dist,Abo Qaar St</v>
      </c>
      <c r="G674" s="7" t="str">
        <f>IFERROR(VLOOKUP(A674,'[2]Total Provider - Dec 2015'!$A$1:$K$1232,7,FALSE),"")</f>
        <v>0137213853</v>
      </c>
      <c r="H674" s="10" t="str">
        <f>IFERROR(VLOOKUP(A674,'[2]Total Provider - Dec 2015'!$A$1:$K$1232,8,FALSE),"")</f>
        <v xml:space="preserve">حي الفيصلية, أبو قعر </v>
      </c>
      <c r="I674" s="10" t="str">
        <f>IFERROR(VLOOKUP(A674,'[2]Total Provider - Dec 2015'!$A$1:$K$1232,9,FALSE),"")</f>
        <v>حفر الباطن</v>
      </c>
      <c r="J674" s="10" t="str">
        <f>IFERROR(VLOOKUP(A674,'[2]Total Provider - Dec 2015'!$A$1:$K$1232,10,FALSE),"")</f>
        <v>المنطقة الشرقية</v>
      </c>
      <c r="K674" s="10" t="str">
        <f>IFERROR(VLOOKUP(A674,'[2]Total Provider - Dec 2015'!$A$1:$K$1232,11,FALSE),"")</f>
        <v>مستوصف العبلان</v>
      </c>
    </row>
    <row r="675" spans="1:11" hidden="1" x14ac:dyDescent="0.25">
      <c r="A675" s="5">
        <v>22601</v>
      </c>
      <c r="B675" s="6" t="str">
        <f>IFERROR(VLOOKUP(A675,'[2]Total Provider - Dec 2015'!$A$1:$K$1232,2,FALSE),"")</f>
        <v>Durat Al Ayn Optics</v>
      </c>
      <c r="C675" s="7" t="str">
        <f>IFERROR(VLOOKUP(A675,'[2]Total Provider - Dec 2015'!$A$1:$K$1232,3,FALSE),"")</f>
        <v>NW2</v>
      </c>
      <c r="D675" s="7" t="str">
        <f>IFERROR(VLOOKUP(A675,'[2]Total Provider - Dec 2015'!$A$1:$K$1232,4,FALSE),"")</f>
        <v>Eastern Province</v>
      </c>
      <c r="E675" s="7" t="str">
        <f>IFERROR(VLOOKUP(A675,'[2]Total Provider - Dec 2015'!$A$1:$K$1232,5,FALSE),"")</f>
        <v>Dammam</v>
      </c>
      <c r="F675" s="7" t="str">
        <f>IFERROR(VLOOKUP(A675,'[2]Total Provider - Dec 2015'!$A$1:$K$1232,6,FALSE),"")</f>
        <v>Al Nakheel Dist,King Saoud St</v>
      </c>
      <c r="G675" s="7" t="str">
        <f>IFERROR(VLOOKUP(A675,'[2]Total Provider - Dec 2015'!$A$1:$K$1232,7,FALSE),"")</f>
        <v>0138334488</v>
      </c>
      <c r="H675" s="10" t="str">
        <f>IFERROR(VLOOKUP(A675,'[2]Total Provider - Dec 2015'!$A$1:$K$1232,8,FALSE),"")</f>
        <v>حي النخيل, شارع الملك سعود</v>
      </c>
      <c r="I675" s="10" t="str">
        <f>IFERROR(VLOOKUP(A675,'[2]Total Provider - Dec 2015'!$A$1:$K$1232,9,FALSE),"")</f>
        <v>الدمام</v>
      </c>
      <c r="J675" s="10" t="str">
        <f>IFERROR(VLOOKUP(A675,'[2]Total Provider - Dec 2015'!$A$1:$K$1232,10,FALSE),"")</f>
        <v>المنطقة الشرقية</v>
      </c>
      <c r="K675" s="10" t="str">
        <f>IFERROR(VLOOKUP(A675,'[2]Total Provider - Dec 2015'!$A$1:$K$1232,11,FALSE),"")</f>
        <v xml:space="preserve">مؤسسة درة العين للبصريات بالدمام </v>
      </c>
    </row>
    <row r="676" spans="1:11" hidden="1" x14ac:dyDescent="0.25">
      <c r="A676" s="5">
        <v>22602</v>
      </c>
      <c r="B676" s="6" t="str">
        <f>IFERROR(VLOOKUP(A676,'[2]Total Provider - Dec 2015'!$A$1:$K$1232,2,FALSE),"")</f>
        <v>The Eye Consultants</v>
      </c>
      <c r="C676" s="7" t="str">
        <f>IFERROR(VLOOKUP(A676,'[2]Total Provider - Dec 2015'!$A$1:$K$1232,3,FALSE),"")</f>
        <v>NW3</v>
      </c>
      <c r="D676" s="7" t="str">
        <f>IFERROR(VLOOKUP(A676,'[2]Total Provider - Dec 2015'!$A$1:$K$1232,4,FALSE),"")</f>
        <v>Makkah</v>
      </c>
      <c r="E676" s="7" t="str">
        <f>IFERROR(VLOOKUP(A676,'[2]Total Provider - Dec 2015'!$A$1:$K$1232,5,FALSE),"")</f>
        <v>Jeddah</v>
      </c>
      <c r="F676" s="7" t="str">
        <f>IFERROR(VLOOKUP(A676,'[2]Total Provider - Dec 2015'!$A$1:$K$1232,6,FALSE),"")</f>
        <v>Al Rawdah Dist,Al Nahdah Al Hadiisah St.</v>
      </c>
      <c r="G676" s="7" t="str">
        <f>IFERROR(VLOOKUP(A676,'[2]Total Provider - Dec 2015'!$A$1:$K$1232,7,FALSE),"")</f>
        <v>0126686161</v>
      </c>
      <c r="H676" s="10" t="str">
        <f>IFERROR(VLOOKUP(A676,'[2]Total Provider - Dec 2015'!$A$1:$K$1232,8,FALSE),"")</f>
        <v>حي الروضه, شارع النهضه الحديثه</v>
      </c>
      <c r="I676" s="10" t="str">
        <f>IFERROR(VLOOKUP(A676,'[2]Total Provider - Dec 2015'!$A$1:$K$1232,9,FALSE),"")</f>
        <v>جدة</v>
      </c>
      <c r="J676" s="10" t="str">
        <f>IFERROR(VLOOKUP(A676,'[2]Total Provider - Dec 2015'!$A$1:$K$1232,10,FALSE),"")</f>
        <v>مكة المكرمة</v>
      </c>
      <c r="K676" s="10" t="str">
        <f>IFERROR(VLOOKUP(A676,'[2]Total Provider - Dec 2015'!$A$1:$K$1232,11,FALSE),"")</f>
        <v>مجمع مركز الأستشاريون لطب العيون</v>
      </c>
    </row>
    <row r="677" spans="1:11" hidden="1" x14ac:dyDescent="0.25">
      <c r="A677" s="5">
        <v>22603</v>
      </c>
      <c r="B677" s="6" t="str">
        <f>IFERROR(VLOOKUP(A677,'[2]Total Provider - Dec 2015'!$A$1:$K$1232,2,FALSE),"")</f>
        <v>The Eye Consultants</v>
      </c>
      <c r="C677" s="7" t="str">
        <f>IFERROR(VLOOKUP(A677,'[2]Total Provider - Dec 2015'!$A$1:$K$1232,3,FALSE),"")</f>
        <v>NW7</v>
      </c>
      <c r="D677" s="7" t="str">
        <f>IFERROR(VLOOKUP(A677,'[2]Total Provider - Dec 2015'!$A$1:$K$1232,4,FALSE),"")</f>
        <v>Riyadh</v>
      </c>
      <c r="E677" s="7" t="str">
        <f>IFERROR(VLOOKUP(A677,'[2]Total Provider - Dec 2015'!$A$1:$K$1232,5,FALSE),"")</f>
        <v>Riyadh</v>
      </c>
      <c r="F677" s="7" t="str">
        <f>IFERROR(VLOOKUP(A677,'[2]Total Provider - Dec 2015'!$A$1:$K$1232,6,FALSE),"")</f>
        <v>Al Rahmaniah Dist,Al Takhasusi St.</v>
      </c>
      <c r="G677" s="7" t="str">
        <f>IFERROR(VLOOKUP(A677,'[2]Total Provider - Dec 2015'!$A$1:$K$1232,7,FALSE),"")</f>
        <v>0114616161</v>
      </c>
      <c r="H677" s="10" t="str">
        <f>IFERROR(VLOOKUP(A677,'[2]Total Provider - Dec 2015'!$A$1:$K$1232,8,FALSE),"")</f>
        <v>حي الرحمانية, شارع التخصصي</v>
      </c>
      <c r="I677" s="10" t="str">
        <f>IFERROR(VLOOKUP(A677,'[2]Total Provider - Dec 2015'!$A$1:$K$1232,9,FALSE),"")</f>
        <v>الرياض</v>
      </c>
      <c r="J677" s="10" t="str">
        <f>IFERROR(VLOOKUP(A677,'[2]Total Provider - Dec 2015'!$A$1:$K$1232,10,FALSE),"")</f>
        <v>الرياض</v>
      </c>
      <c r="K677" s="10" t="str">
        <f>IFERROR(VLOOKUP(A677,'[2]Total Provider - Dec 2015'!$A$1:$K$1232,11,FALSE),"")</f>
        <v xml:space="preserve">مركز الأستشاريون لطب العيون </v>
      </c>
    </row>
    <row r="678" spans="1:11" hidden="1" x14ac:dyDescent="0.25">
      <c r="A678" s="5">
        <v>22604</v>
      </c>
      <c r="B678" s="6" t="str">
        <f>IFERROR(VLOOKUP(A678,'[2]Total Provider - Dec 2015'!$A$1:$K$1232,2,FALSE),"")</f>
        <v>The Consultants Optics Center</v>
      </c>
      <c r="C678" s="7" t="str">
        <f>IFERROR(VLOOKUP(A678,'[2]Total Provider - Dec 2015'!$A$1:$K$1232,3,FALSE),"")</f>
        <v>NW7</v>
      </c>
      <c r="D678" s="7" t="str">
        <f>IFERROR(VLOOKUP(A678,'[2]Total Provider - Dec 2015'!$A$1:$K$1232,4,FALSE),"")</f>
        <v>Riyadh</v>
      </c>
      <c r="E678" s="7" t="str">
        <f>IFERROR(VLOOKUP(A678,'[2]Total Provider - Dec 2015'!$A$1:$K$1232,5,FALSE),"")</f>
        <v>Riyadh</v>
      </c>
      <c r="F678" s="7" t="str">
        <f>IFERROR(VLOOKUP(A678,'[2]Total Provider - Dec 2015'!$A$1:$K$1232,6,FALSE),"")</f>
        <v>Al Olaya Dist,Al Takhasusi St.</v>
      </c>
      <c r="G678" s="7" t="str">
        <f>IFERROR(VLOOKUP(A678,'[2]Total Provider - Dec 2015'!$A$1:$K$1232,7,FALSE),"")</f>
        <v>0114616161</v>
      </c>
      <c r="H678" s="10" t="str">
        <f>IFERROR(VLOOKUP(A678,'[2]Total Provider - Dec 2015'!$A$1:$K$1232,8,FALSE),"")</f>
        <v>حي العليا , شارع التخصصي</v>
      </c>
      <c r="I678" s="10" t="str">
        <f>IFERROR(VLOOKUP(A678,'[2]Total Provider - Dec 2015'!$A$1:$K$1232,9,FALSE),"")</f>
        <v>الرياض</v>
      </c>
      <c r="J678" s="10" t="str">
        <f>IFERROR(VLOOKUP(A678,'[2]Total Provider - Dec 2015'!$A$1:$K$1232,10,FALSE),"")</f>
        <v>الرياض</v>
      </c>
      <c r="K678" s="10" t="str">
        <f>IFERROR(VLOOKUP(A678,'[2]Total Provider - Dec 2015'!$A$1:$K$1232,11,FALSE),"")</f>
        <v xml:space="preserve">الأستشاريون للبصريات </v>
      </c>
    </row>
    <row r="679" spans="1:11" hidden="1" x14ac:dyDescent="0.25">
      <c r="A679" s="5">
        <v>22605</v>
      </c>
      <c r="B679" s="6" t="str">
        <f>IFERROR(VLOOKUP(A679,'[2]Total Provider - Dec 2015'!$A$1:$K$1232,2,FALSE),"")</f>
        <v>Al Otaich Polyclinic</v>
      </c>
      <c r="C679" s="7" t="str">
        <f>IFERROR(VLOOKUP(A679,'[2]Total Provider - Dec 2015'!$A$1:$K$1232,3,FALSE),"")</f>
        <v>NWS</v>
      </c>
      <c r="D679" s="7" t="str">
        <f>IFERROR(VLOOKUP(A679,'[2]Total Provider - Dec 2015'!$A$1:$K$1232,4,FALSE),"")</f>
        <v>Eastern Province</v>
      </c>
      <c r="E679" s="7" t="str">
        <f>IFERROR(VLOOKUP(A679,'[2]Total Provider - Dec 2015'!$A$1:$K$1232,5,FALSE),"")</f>
        <v>Al Ahsa</v>
      </c>
      <c r="F679" s="7" t="str">
        <f>IFERROR(VLOOKUP(A679,'[2]Total Provider - Dec 2015'!$A$1:$K$1232,6,FALSE),"")</f>
        <v>Al Mowazel Dist,Main St</v>
      </c>
      <c r="G679" s="7" t="str">
        <f>IFERROR(VLOOKUP(A679,'[2]Total Provider - Dec 2015'!$A$1:$K$1232,7,FALSE),"")</f>
        <v>0135330072</v>
      </c>
      <c r="H679" s="10" t="str">
        <f>IFERROR(VLOOKUP(A679,'[2]Total Provider - Dec 2015'!$A$1:$K$1232,8,FALSE),"")</f>
        <v xml:space="preserve">حي المعيزل, الشارع العام </v>
      </c>
      <c r="I679" s="10" t="str">
        <f>IFERROR(VLOOKUP(A679,'[2]Total Provider - Dec 2015'!$A$1:$K$1232,9,FALSE),"")</f>
        <v>الأحساء</v>
      </c>
      <c r="J679" s="10" t="str">
        <f>IFERROR(VLOOKUP(A679,'[2]Total Provider - Dec 2015'!$A$1:$K$1232,10,FALSE),"")</f>
        <v>المنطقة الشرقية</v>
      </c>
      <c r="K679" s="10" t="str">
        <f>IFERROR(VLOOKUP(A679,'[2]Total Provider - Dec 2015'!$A$1:$K$1232,11,FALSE),"")</f>
        <v>مستوصف العطيش</v>
      </c>
    </row>
    <row r="680" spans="1:11" hidden="1" x14ac:dyDescent="0.25">
      <c r="A680" s="5">
        <v>22606</v>
      </c>
      <c r="B680" s="6" t="str">
        <f>IFERROR(VLOOKUP(A680,'[2]Total Provider - Dec 2015'!$A$1:$K$1232,2,FALSE),"")</f>
        <v>The Elite Medical Complex 2</v>
      </c>
      <c r="C680" s="7" t="str">
        <f>IFERROR(VLOOKUP(A680,'[2]Total Provider - Dec 2015'!$A$1:$K$1232,3,FALSE),"")</f>
        <v>NW1</v>
      </c>
      <c r="D680" s="7" t="str">
        <f>IFERROR(VLOOKUP(A680,'[2]Total Provider - Dec 2015'!$A$1:$K$1232,4,FALSE),"")</f>
        <v>Makkah</v>
      </c>
      <c r="E680" s="7" t="str">
        <f>IFERROR(VLOOKUP(A680,'[2]Total Provider - Dec 2015'!$A$1:$K$1232,5,FALSE),"")</f>
        <v>Makkah</v>
      </c>
      <c r="F680" s="7" t="str">
        <f>IFERROR(VLOOKUP(A680,'[2]Total Provider - Dec 2015'!$A$1:$K$1232,6,FALSE),"")</f>
        <v>Al Seteen Dist,Umm Al Qura St,</v>
      </c>
      <c r="G680" s="7" t="str">
        <f>IFERROR(VLOOKUP(A680,'[2]Total Provider - Dec 2015'!$A$1:$K$1232,7,FALSE),"")</f>
        <v>0125614001</v>
      </c>
      <c r="H680" s="10" t="str">
        <f>IFERROR(VLOOKUP(A680,'[2]Total Provider - Dec 2015'!$A$1:$K$1232,8,FALSE),"")</f>
        <v>الستيين , شارع أم القرى</v>
      </c>
      <c r="I680" s="10" t="str">
        <f>IFERROR(VLOOKUP(A680,'[2]Total Provider - Dec 2015'!$A$1:$K$1232,9,FALSE),"")</f>
        <v>مكة المكرمة</v>
      </c>
      <c r="J680" s="10" t="str">
        <f>IFERROR(VLOOKUP(A680,'[2]Total Provider - Dec 2015'!$A$1:$K$1232,10,FALSE),"")</f>
        <v>مكة المكرمة</v>
      </c>
      <c r="K680" s="10" t="str">
        <f>IFERROR(VLOOKUP(A680,'[2]Total Provider - Dec 2015'!$A$1:$K$1232,11,FALSE),"")</f>
        <v>مجمع عيادات الصفوة رقم 2</v>
      </c>
    </row>
    <row r="681" spans="1:11" hidden="1" x14ac:dyDescent="0.25">
      <c r="A681" s="5">
        <v>22607</v>
      </c>
      <c r="B681" s="6" t="str">
        <f>IFERROR(VLOOKUP(A681,'[2]Total Provider - Dec 2015'!$A$1:$K$1232,2,FALSE),"")</f>
        <v>Dr Samia Felemban Dental And Medical Polyclinic</v>
      </c>
      <c r="C681" s="7" t="str">
        <f>IFERROR(VLOOKUP(A681,'[2]Total Provider - Dec 2015'!$A$1:$K$1232,3,FALSE),"")</f>
        <v>NW5</v>
      </c>
      <c r="D681" s="7" t="str">
        <f>IFERROR(VLOOKUP(A681,'[2]Total Provider - Dec 2015'!$A$1:$K$1232,4,FALSE),"")</f>
        <v>Aseer</v>
      </c>
      <c r="E681" s="7" t="str">
        <f>IFERROR(VLOOKUP(A681,'[2]Total Provider - Dec 2015'!$A$1:$K$1232,5,FALSE),"")</f>
        <v>Khamis Mushayt</v>
      </c>
      <c r="F681" s="7" t="str">
        <f>IFERROR(VLOOKUP(A681,'[2]Total Provider - Dec 2015'!$A$1:$K$1232,6,FALSE),"")</f>
        <v>Military City Road,in front of Public Jail</v>
      </c>
      <c r="G681" s="7" t="str">
        <f>IFERROR(VLOOKUP(A681,'[2]Total Provider - Dec 2015'!$A$1:$K$1232,7,FALSE),"")</f>
        <v>0172215374</v>
      </c>
      <c r="H681" s="10" t="str">
        <f>IFERROR(VLOOKUP(A681,'[2]Total Provider - Dec 2015'!$A$1:$K$1232,8,FALSE),"")</f>
        <v xml:space="preserve">طريق المدينة العسكرية, مقابل السجن العام </v>
      </c>
      <c r="I681" s="10" t="str">
        <f>IFERROR(VLOOKUP(A681,'[2]Total Provider - Dec 2015'!$A$1:$K$1232,9,FALSE),"")</f>
        <v>خميس مشيط</v>
      </c>
      <c r="J681" s="10" t="str">
        <f>IFERROR(VLOOKUP(A681,'[2]Total Provider - Dec 2015'!$A$1:$K$1232,10,FALSE),"")</f>
        <v>عسير</v>
      </c>
      <c r="K681" s="10" t="str">
        <f>IFERROR(VLOOKUP(A681,'[2]Total Provider - Dec 2015'!$A$1:$K$1232,11,FALSE),"")</f>
        <v xml:space="preserve">عيادات د/ سامية فلمبان للطب وطب الأسنان </v>
      </c>
    </row>
    <row r="682" spans="1:11" hidden="1" x14ac:dyDescent="0.25">
      <c r="A682" s="5">
        <v>22609</v>
      </c>
      <c r="B682" s="6" t="str">
        <f>IFERROR(VLOOKUP(A682,'[2]Total Provider - Dec 2015'!$A$1:$K$1232,2,FALSE),"")</f>
        <v>Dr Samia Felemban Dental And Medical Polyclinic</v>
      </c>
      <c r="C682" s="7" t="str">
        <f>IFERROR(VLOOKUP(A682,'[2]Total Provider - Dec 2015'!$A$1:$K$1232,3,FALSE),"")</f>
        <v>NW5</v>
      </c>
      <c r="D682" s="7" t="str">
        <f>IFERROR(VLOOKUP(A682,'[2]Total Provider - Dec 2015'!$A$1:$K$1232,4,FALSE),"")</f>
        <v>Makkah</v>
      </c>
      <c r="E682" s="7" t="str">
        <f>IFERROR(VLOOKUP(A682,'[2]Total Provider - Dec 2015'!$A$1:$K$1232,5,FALSE),"")</f>
        <v>Jeddah</v>
      </c>
      <c r="F682" s="7" t="str">
        <f>IFERROR(VLOOKUP(A682,'[2]Total Provider - Dec 2015'!$A$1:$K$1232,6,FALSE),"")</f>
        <v>Mushrifa Dist,Makaronah St</v>
      </c>
      <c r="G682" s="7" t="str">
        <f>IFERROR(VLOOKUP(A682,'[2]Total Provider - Dec 2015'!$A$1:$K$1232,7,FALSE),"")</f>
        <v>0126729829</v>
      </c>
      <c r="H682" s="10" t="str">
        <f>IFERROR(VLOOKUP(A682,'[2]Total Provider - Dec 2015'!$A$1:$K$1232,8,FALSE),"")</f>
        <v>حي مشرفة شارع المكرونه</v>
      </c>
      <c r="I682" s="10" t="str">
        <f>IFERROR(VLOOKUP(A682,'[2]Total Provider - Dec 2015'!$A$1:$K$1232,9,FALSE),"")</f>
        <v>جدة</v>
      </c>
      <c r="J682" s="10" t="str">
        <f>IFERROR(VLOOKUP(A682,'[2]Total Provider - Dec 2015'!$A$1:$K$1232,10,FALSE),"")</f>
        <v>مكة المكرمة</v>
      </c>
      <c r="K682" s="10" t="str">
        <f>IFERROR(VLOOKUP(A682,'[2]Total Provider - Dec 2015'!$A$1:$K$1232,11,FALSE),"")</f>
        <v>عيادات د/ سامية فلمبان للطب وطب الأسنان - جده</v>
      </c>
    </row>
    <row r="683" spans="1:11" hidden="1" x14ac:dyDescent="0.25">
      <c r="A683" s="5">
        <v>22610</v>
      </c>
      <c r="B683" s="6" t="str">
        <f>IFERROR(VLOOKUP(A683,'[2]Total Provider - Dec 2015'!$A$1:$K$1232,2,FALSE),"")</f>
        <v>Panorama Dental Center</v>
      </c>
      <c r="C683" s="7" t="str">
        <f>IFERROR(VLOOKUP(A683,'[2]Total Provider - Dec 2015'!$A$1:$K$1232,3,FALSE),"")</f>
        <v>NW1</v>
      </c>
      <c r="D683" s="7" t="str">
        <f>IFERROR(VLOOKUP(A683,'[2]Total Provider - Dec 2015'!$A$1:$K$1232,4,FALSE),"")</f>
        <v>Eastern Province</v>
      </c>
      <c r="E683" s="7" t="str">
        <f>IFERROR(VLOOKUP(A683,'[2]Total Provider - Dec 2015'!$A$1:$K$1232,5,FALSE),"")</f>
        <v>Dammam</v>
      </c>
      <c r="F683" s="7" t="str">
        <f>IFERROR(VLOOKUP(A683,'[2]Total Provider - Dec 2015'!$A$1:$K$1232,6,FALSE),"")</f>
        <v>Al Hamra Dist,Arabian Gulf St</v>
      </c>
      <c r="G683" s="7" t="str">
        <f>IFERROR(VLOOKUP(A683,'[2]Total Provider - Dec 2015'!$A$1:$K$1232,7,FALSE),"")</f>
        <v>038094775</v>
      </c>
      <c r="H683" s="10" t="str">
        <f>IFERROR(VLOOKUP(A683,'[2]Total Provider - Dec 2015'!$A$1:$K$1232,8,FALSE),"")</f>
        <v xml:space="preserve">حي الحمراء, شارع الخليج العربي </v>
      </c>
      <c r="I683" s="10" t="str">
        <f>IFERROR(VLOOKUP(A683,'[2]Total Provider - Dec 2015'!$A$1:$K$1232,9,FALSE),"")</f>
        <v>الدمام</v>
      </c>
      <c r="J683" s="10" t="str">
        <f>IFERROR(VLOOKUP(A683,'[2]Total Provider - Dec 2015'!$A$1:$K$1232,10,FALSE),"")</f>
        <v>المنطقة الشرقية</v>
      </c>
      <c r="K683" s="10" t="str">
        <f>IFERROR(VLOOKUP(A683,'[2]Total Provider - Dec 2015'!$A$1:$K$1232,11,FALSE),"")</f>
        <v>مجمع بانوراما لطب وتقويم الأسنان بالدمام</v>
      </c>
    </row>
    <row r="684" spans="1:11" hidden="1" x14ac:dyDescent="0.25">
      <c r="A684" s="5">
        <v>22614</v>
      </c>
      <c r="B684" s="6" t="str">
        <f>IFERROR(VLOOKUP(A684,'[2]Total Provider - Dec 2015'!$A$1:$K$1232,2,FALSE),"")</f>
        <v>Zain Medical Center</v>
      </c>
      <c r="C684" s="7" t="str">
        <f>IFERROR(VLOOKUP(A684,'[2]Total Provider - Dec 2015'!$A$1:$K$1232,3,FALSE),"")</f>
        <v>NW4</v>
      </c>
      <c r="D684" s="7" t="str">
        <f>IFERROR(VLOOKUP(A684,'[2]Total Provider - Dec 2015'!$A$1:$K$1232,4,FALSE),"")</f>
        <v>Najran</v>
      </c>
      <c r="E684" s="7" t="str">
        <f>IFERROR(VLOOKUP(A684,'[2]Total Provider - Dec 2015'!$A$1:$K$1232,5,FALSE),"")</f>
        <v>Najran</v>
      </c>
      <c r="F684" s="7" t="str">
        <f>IFERROR(VLOOKUP(A684,'[2]Total Provider - Dec 2015'!$A$1:$K$1232,6,FALSE),"")</f>
        <v>Abu Al Saoud Dist,Turki Al Madi St</v>
      </c>
      <c r="G684" s="7" t="str">
        <f>IFERROR(VLOOKUP(A684,'[2]Total Provider - Dec 2015'!$A$1:$K$1232,7,FALSE),"")</f>
        <v>0175430303</v>
      </c>
      <c r="H684" s="10" t="str">
        <f>IFERROR(VLOOKUP(A684,'[2]Total Provider - Dec 2015'!$A$1:$K$1232,8,FALSE),"")</f>
        <v>حي أبو السعود, شارع تركي الماضي</v>
      </c>
      <c r="I684" s="10" t="str">
        <f>IFERROR(VLOOKUP(A684,'[2]Total Provider - Dec 2015'!$A$1:$K$1232,9,FALSE),"")</f>
        <v>نجران</v>
      </c>
      <c r="J684" s="10" t="str">
        <f>IFERROR(VLOOKUP(A684,'[2]Total Provider - Dec 2015'!$A$1:$K$1232,10,FALSE),"")</f>
        <v>نجران</v>
      </c>
      <c r="K684" s="10" t="str">
        <f>IFERROR(VLOOKUP(A684,'[2]Total Provider - Dec 2015'!$A$1:$K$1232,11,FALSE),"")</f>
        <v xml:space="preserve">مجمع زين الطبي </v>
      </c>
    </row>
    <row r="685" spans="1:11" hidden="1" x14ac:dyDescent="0.25">
      <c r="A685" s="5">
        <v>22616</v>
      </c>
      <c r="B685" s="6" t="str">
        <f>IFERROR(VLOOKUP(A685,'[2]Total Provider - Dec 2015'!$A$1:$K$1232,2,FALSE),"")</f>
        <v>Family Dental Polyclinic</v>
      </c>
      <c r="C685" s="7" t="str">
        <f>IFERROR(VLOOKUP(A685,'[2]Total Provider - Dec 2015'!$A$1:$K$1232,3,FALSE),"")</f>
        <v>NW1</v>
      </c>
      <c r="D685" s="7" t="str">
        <f>IFERROR(VLOOKUP(A685,'[2]Total Provider - Dec 2015'!$A$1:$K$1232,4,FALSE),"")</f>
        <v>Eastern Province</v>
      </c>
      <c r="E685" s="7" t="str">
        <f>IFERROR(VLOOKUP(A685,'[2]Total Provider - Dec 2015'!$A$1:$K$1232,5,FALSE),"")</f>
        <v>Al Ahsa</v>
      </c>
      <c r="F685" s="7" t="str">
        <f>IFERROR(VLOOKUP(A685,'[2]Total Provider - Dec 2015'!$A$1:$K$1232,6,FALSE),"")</f>
        <v>Al Mubarraz,Mahasen Dist</v>
      </c>
      <c r="G685" s="7" t="str">
        <f>IFERROR(VLOOKUP(A685,'[2]Total Provider - Dec 2015'!$A$1:$K$1232,7,FALSE),"")</f>
        <v>0135920277</v>
      </c>
      <c r="H685" s="10" t="str">
        <f>IFERROR(VLOOKUP(A685,'[2]Total Provider - Dec 2015'!$A$1:$K$1232,8,FALSE),"")</f>
        <v>المبرز, حي محاسن</v>
      </c>
      <c r="I685" s="10" t="str">
        <f>IFERROR(VLOOKUP(A685,'[2]Total Provider - Dec 2015'!$A$1:$K$1232,9,FALSE),"")</f>
        <v>الأحساء</v>
      </c>
      <c r="J685" s="10" t="str">
        <f>IFERROR(VLOOKUP(A685,'[2]Total Provider - Dec 2015'!$A$1:$K$1232,10,FALSE),"")</f>
        <v>المنطقة الشرقية</v>
      </c>
      <c r="K685" s="10" t="str">
        <f>IFERROR(VLOOKUP(A685,'[2]Total Provider - Dec 2015'!$A$1:$K$1232,11,FALSE),"")</f>
        <v>مجمع عيادات الأسرة لطب الأسنان</v>
      </c>
    </row>
    <row r="686" spans="1:11" hidden="1" x14ac:dyDescent="0.25">
      <c r="A686" s="5">
        <v>22617</v>
      </c>
      <c r="B686" s="6" t="str">
        <f>IFERROR(VLOOKUP(A686,'[2]Total Provider - Dec 2015'!$A$1:$K$1232,2,FALSE),"")</f>
        <v>Dai Remas Optics</v>
      </c>
      <c r="C686" s="7" t="str">
        <f>IFERROR(VLOOKUP(A686,'[2]Total Provider - Dec 2015'!$A$1:$K$1232,3,FALSE),"")</f>
        <v>NW2</v>
      </c>
      <c r="D686" s="7" t="str">
        <f>IFERROR(VLOOKUP(A686,'[2]Total Provider - Dec 2015'!$A$1:$K$1232,4,FALSE),"")</f>
        <v>Riyadh</v>
      </c>
      <c r="E686" s="7" t="str">
        <f>IFERROR(VLOOKUP(A686,'[2]Total Provider - Dec 2015'!$A$1:$K$1232,5,FALSE),"")</f>
        <v>Riyadh</v>
      </c>
      <c r="F686" s="7" t="str">
        <f>IFERROR(VLOOKUP(A686,'[2]Total Provider - Dec 2015'!$A$1:$K$1232,6,FALSE),"")</f>
        <v>Al Fowtah Dist,Al Batha St</v>
      </c>
      <c r="G686" s="7" t="str">
        <f>IFERROR(VLOOKUP(A686,'[2]Total Provider - Dec 2015'!$A$1:$K$1232,7,FALSE),"")</f>
        <v>0114067001</v>
      </c>
      <c r="H686" s="10" t="str">
        <f>IFERROR(VLOOKUP(A686,'[2]Total Provider - Dec 2015'!$A$1:$K$1232,8,FALSE),"")</f>
        <v>الفوطه,شارع اليطحاء</v>
      </c>
      <c r="I686" s="10" t="str">
        <f>IFERROR(VLOOKUP(A686,'[2]Total Provider - Dec 2015'!$A$1:$K$1232,9,FALSE),"")</f>
        <v>الرياض</v>
      </c>
      <c r="J686" s="10" t="str">
        <f>IFERROR(VLOOKUP(A686,'[2]Total Provider - Dec 2015'!$A$1:$K$1232,10,FALSE),"")</f>
        <v>الرياض</v>
      </c>
      <c r="K686" s="10" t="str">
        <f>IFERROR(VLOOKUP(A686,'[2]Total Provider - Dec 2015'!$A$1:$K$1232,11,FALSE),"")</f>
        <v xml:space="preserve">ضئ ريماس للبصريات </v>
      </c>
    </row>
    <row r="687" spans="1:11" hidden="1" x14ac:dyDescent="0.25">
      <c r="A687" s="5">
        <v>22618</v>
      </c>
      <c r="B687" s="6" t="str">
        <f>IFERROR(VLOOKUP(A687,'[2]Total Provider - Dec 2015'!$A$1:$K$1232,2,FALSE),"")</f>
        <v>Saudi Shamel Dental Clinic</v>
      </c>
      <c r="C687" s="7" t="str">
        <f>IFERROR(VLOOKUP(A687,'[2]Total Provider - Dec 2015'!$A$1:$K$1232,3,FALSE),"")</f>
        <v>NW1</v>
      </c>
      <c r="D687" s="7" t="str">
        <f>IFERROR(VLOOKUP(A687,'[2]Total Provider - Dec 2015'!$A$1:$K$1232,4,FALSE),"")</f>
        <v>Qassim</v>
      </c>
      <c r="E687" s="7" t="str">
        <f>IFERROR(VLOOKUP(A687,'[2]Total Provider - Dec 2015'!$A$1:$K$1232,5,FALSE),"")</f>
        <v>Bureidah</v>
      </c>
      <c r="F687" s="7" t="str">
        <f>IFERROR(VLOOKUP(A687,'[2]Total Provider - Dec 2015'!$A$1:$K$1232,6,FALSE),"")</f>
        <v>Al Safra Dist,Abu Baker Al Sedeeq</v>
      </c>
      <c r="G687" s="7" t="str">
        <f>IFERROR(VLOOKUP(A687,'[2]Total Provider - Dec 2015'!$A$1:$K$1232,7,FALSE),"")</f>
        <v>0163819050</v>
      </c>
      <c r="H687" s="10" t="str">
        <f>IFERROR(VLOOKUP(A687,'[2]Total Provider - Dec 2015'!$A$1:$K$1232,8,FALSE),"")</f>
        <v>حي الصفراء,شارع ابو بكر الصديق</v>
      </c>
      <c r="I687" s="10" t="str">
        <f>IFERROR(VLOOKUP(A687,'[2]Total Provider - Dec 2015'!$A$1:$K$1232,9,FALSE),"")</f>
        <v>بريدة</v>
      </c>
      <c r="J687" s="10" t="str">
        <f>IFERROR(VLOOKUP(A687,'[2]Total Provider - Dec 2015'!$A$1:$K$1232,10,FALSE),"")</f>
        <v>القصيم</v>
      </c>
      <c r="K687" s="10" t="str">
        <f>IFERROR(VLOOKUP(A687,'[2]Total Provider - Dec 2015'!$A$1:$K$1232,11,FALSE),"")</f>
        <v>المستوصف السعودي الشامل لطب الأسنان</v>
      </c>
    </row>
    <row r="688" spans="1:11" hidden="1" x14ac:dyDescent="0.25">
      <c r="A688" s="5">
        <v>22623</v>
      </c>
      <c r="B688" s="6" t="str">
        <f>IFERROR(VLOOKUP(A688,'[2]Total Provider - Dec 2015'!$A$1:$K$1232,2,FALSE),"")</f>
        <v>Andalusia Dental Center - Le Chateau</v>
      </c>
      <c r="C688" s="7" t="str">
        <f>IFERROR(VLOOKUP(A688,'[2]Total Provider - Dec 2015'!$A$1:$K$1232,3,FALSE),"")</f>
        <v>NW7</v>
      </c>
      <c r="D688" s="7" t="str">
        <f>IFERROR(VLOOKUP(A688,'[2]Total Provider - Dec 2015'!$A$1:$K$1232,4,FALSE),"")</f>
        <v>Makkah</v>
      </c>
      <c r="E688" s="7" t="str">
        <f>IFERROR(VLOOKUP(A688,'[2]Total Provider - Dec 2015'!$A$1:$K$1232,5,FALSE),"")</f>
        <v>Jeddah</v>
      </c>
      <c r="F688" s="7" t="str">
        <f>IFERROR(VLOOKUP(A688,'[2]Total Provider - Dec 2015'!$A$1:$K$1232,6,FALSE),"")</f>
        <v>Le chateau center,Tahlia St,Al Andalus dist</v>
      </c>
      <c r="G688" s="7" t="str">
        <f>IFERROR(VLOOKUP(A688,'[2]Total Provider - Dec 2015'!$A$1:$K$1232,7,FALSE),"")</f>
        <v>0122611111</v>
      </c>
      <c r="H688" s="10" t="str">
        <f>IFERROR(VLOOKUP(A688,'[2]Total Provider - Dec 2015'!$A$1:$K$1232,8,FALSE),"")</f>
        <v xml:space="preserve">التحلية, مركز لو شاتو </v>
      </c>
      <c r="I688" s="10" t="str">
        <f>IFERROR(VLOOKUP(A688,'[2]Total Provider - Dec 2015'!$A$1:$K$1232,9,FALSE),"")</f>
        <v>جدة</v>
      </c>
      <c r="J688" s="10" t="str">
        <f>IFERROR(VLOOKUP(A688,'[2]Total Provider - Dec 2015'!$A$1:$K$1232,10,FALSE),"")</f>
        <v>مكة المكرمة</v>
      </c>
      <c r="K688" s="10" t="str">
        <f>IFERROR(VLOOKUP(A688,'[2]Total Provider - Dec 2015'!$A$1:$K$1232,11,FALSE),"")</f>
        <v xml:space="preserve">مركز اندلسيه لطب الاسنان - لو شاتو </v>
      </c>
    </row>
    <row r="689" spans="1:11" hidden="1" x14ac:dyDescent="0.25">
      <c r="A689" s="5">
        <v>22624</v>
      </c>
      <c r="B689" s="6" t="str">
        <f>IFERROR(VLOOKUP(A689,'[2]Total Provider - Dec 2015'!$A$1:$K$1232,2,FALSE),"")</f>
        <v>Basmat Al Farabi Dental Clinics</v>
      </c>
      <c r="C689" s="7" t="str">
        <f>IFERROR(VLOOKUP(A689,'[2]Total Provider - Dec 2015'!$A$1:$K$1232,3,FALSE),"")</f>
        <v>NW1</v>
      </c>
      <c r="D689" s="7" t="str">
        <f>IFERROR(VLOOKUP(A689,'[2]Total Provider - Dec 2015'!$A$1:$K$1232,4,FALSE),"")</f>
        <v>Madinah</v>
      </c>
      <c r="E689" s="7" t="str">
        <f>IFERROR(VLOOKUP(A689,'[2]Total Provider - Dec 2015'!$A$1:$K$1232,5,FALSE),"")</f>
        <v>Madinah</v>
      </c>
      <c r="F689" s="7" t="str">
        <f>IFERROR(VLOOKUP(A689,'[2]Total Provider - Dec 2015'!$A$1:$K$1232,6,FALSE),"")</f>
        <v>Al Doima dist,prince Abdul Majeed bin Abdul Aziz st</v>
      </c>
      <c r="G689" s="7" t="str">
        <f>IFERROR(VLOOKUP(A689,'[2]Total Provider - Dec 2015'!$A$1:$K$1232,7,FALSE),"")</f>
        <v>0148666640</v>
      </c>
      <c r="H689" s="10" t="str">
        <f>IFERROR(VLOOKUP(A689,'[2]Total Provider - Dec 2015'!$A$1:$K$1232,8,FALSE),"")</f>
        <v>الدويمه, شارع الامير عبد المجيد بن عبد العزيز</v>
      </c>
      <c r="I689" s="10" t="str">
        <f>IFERROR(VLOOKUP(A689,'[2]Total Provider - Dec 2015'!$A$1:$K$1232,9,FALSE),"")</f>
        <v>المدينة المنورة</v>
      </c>
      <c r="J689" s="10" t="str">
        <f>IFERROR(VLOOKUP(A689,'[2]Total Provider - Dec 2015'!$A$1:$K$1232,10,FALSE),"")</f>
        <v>المدينة المنورة</v>
      </c>
      <c r="K689" s="10" t="str">
        <f>IFERROR(VLOOKUP(A689,'[2]Total Provider - Dec 2015'!$A$1:$K$1232,11,FALSE),"")</f>
        <v xml:space="preserve">مجمع عيادات د/ صالح ناصر الزغبي </v>
      </c>
    </row>
    <row r="690" spans="1:11" x14ac:dyDescent="0.25">
      <c r="A690" s="5">
        <v>22625</v>
      </c>
      <c r="B690" s="6" t="str">
        <f>IFERROR(VLOOKUP(A690,'[2]Total Provider - Dec 2015'!$A$1:$K$1232,2,FALSE),"")</f>
        <v>Saudi Swiss Consultant Center</v>
      </c>
      <c r="C690" s="7" t="str">
        <f>IFERROR(VLOOKUP(A690,'[2]Total Provider - Dec 2015'!$A$1:$K$1232,3,FALSE),"")</f>
        <v>NW5</v>
      </c>
      <c r="D690" s="7" t="str">
        <f>IFERROR(VLOOKUP(A690,'[2]Total Provider - Dec 2015'!$A$1:$K$1232,4,FALSE),"")</f>
        <v>Eastern Province</v>
      </c>
      <c r="E690" s="7" t="str">
        <f>IFERROR(VLOOKUP(A690,'[2]Total Provider - Dec 2015'!$A$1:$K$1232,5,FALSE),"")</f>
        <v>Khobar</v>
      </c>
      <c r="F690" s="7" t="str">
        <f>IFERROR(VLOOKUP(A690,'[2]Total Provider - Dec 2015'!$A$1:$K$1232,6,FALSE),"")</f>
        <v>Al maghrabiah Dist,King Abdullah St</v>
      </c>
      <c r="G690" s="7" t="str">
        <f>IFERROR(VLOOKUP(A690,'[2]Total Provider - Dec 2015'!$A$1:$K$1232,7,FALSE),"")</f>
        <v>0138898714</v>
      </c>
      <c r="H690" s="10" t="str">
        <f>IFERROR(VLOOKUP(A690,'[2]Total Provider - Dec 2015'!$A$1:$K$1232,8,FALSE),"")</f>
        <v xml:space="preserve">حي المغربيه, شارع الملك عبدالله </v>
      </c>
      <c r="I690" s="10" t="str">
        <f>IFERROR(VLOOKUP(A690,'[2]Total Provider - Dec 2015'!$A$1:$K$1232,9,FALSE),"")</f>
        <v>الخبر</v>
      </c>
      <c r="J690" s="10" t="str">
        <f>IFERROR(VLOOKUP(A690,'[2]Total Provider - Dec 2015'!$A$1:$K$1232,10,FALSE),"")</f>
        <v>المنطقة الشرقية</v>
      </c>
      <c r="K690" s="10" t="str">
        <f>IFERROR(VLOOKUP(A690,'[2]Total Provider - Dec 2015'!$A$1:$K$1232,11,FALSE),"")</f>
        <v xml:space="preserve">مجمع المركز السعودي السويسري الاستشاري بالخبر </v>
      </c>
    </row>
    <row r="691" spans="1:11" hidden="1" x14ac:dyDescent="0.25">
      <c r="A691" s="5">
        <v>22626</v>
      </c>
      <c r="B691" s="6" t="str">
        <f>IFERROR(VLOOKUP(A691,'[2]Total Provider - Dec 2015'!$A$1:$K$1232,2,FALSE),"")</f>
        <v>6/6 Optics</v>
      </c>
      <c r="C691" s="7" t="str">
        <f>IFERROR(VLOOKUP(A691,'[2]Total Provider - Dec 2015'!$A$1:$K$1232,3,FALSE),"")</f>
        <v>NW2</v>
      </c>
      <c r="D691" s="7" t="str">
        <f>IFERROR(VLOOKUP(A691,'[2]Total Provider - Dec 2015'!$A$1:$K$1232,4,FALSE),"")</f>
        <v>Najran</v>
      </c>
      <c r="E691" s="7" t="str">
        <f>IFERROR(VLOOKUP(A691,'[2]Total Provider - Dec 2015'!$A$1:$K$1232,5,FALSE),"")</f>
        <v>Najran</v>
      </c>
      <c r="F691" s="7" t="str">
        <f>IFERROR(VLOOKUP(A691,'[2]Total Provider - Dec 2015'!$A$1:$K$1232,6,FALSE),"")</f>
        <v>Al Faysaliah dist,king Abdul aziz st</v>
      </c>
      <c r="G691" s="7" t="str">
        <f>IFERROR(VLOOKUP(A691,'[2]Total Provider - Dec 2015'!$A$1:$K$1232,7,FALSE),"")</f>
        <v>0175226006</v>
      </c>
      <c r="H691" s="10" t="str">
        <f>IFERROR(VLOOKUP(A691,'[2]Total Provider - Dec 2015'!$A$1:$K$1232,8,FALSE),"")</f>
        <v>الفيصليه, شارع الملك عبد العزيز</v>
      </c>
      <c r="I691" s="10" t="str">
        <f>IFERROR(VLOOKUP(A691,'[2]Total Provider - Dec 2015'!$A$1:$K$1232,9,FALSE),"")</f>
        <v>نجران</v>
      </c>
      <c r="J691" s="10" t="str">
        <f>IFERROR(VLOOKUP(A691,'[2]Total Provider - Dec 2015'!$A$1:$K$1232,10,FALSE),"")</f>
        <v>نجران</v>
      </c>
      <c r="K691" s="10" t="str">
        <f>IFERROR(VLOOKUP(A691,'[2]Total Provider - Dec 2015'!$A$1:$K$1232,11,FALSE),"")</f>
        <v xml:space="preserve">٦/٦ للبصريات </v>
      </c>
    </row>
    <row r="692" spans="1:11" hidden="1" x14ac:dyDescent="0.25">
      <c r="A692" s="5">
        <v>22627</v>
      </c>
      <c r="B692" s="6" t="str">
        <f>IFERROR(VLOOKUP(A692,'[2]Total Provider - Dec 2015'!$A$1:$K$1232,2,FALSE),"")</f>
        <v>Magrabi Hospital</v>
      </c>
      <c r="C692" s="7" t="str">
        <f>IFERROR(VLOOKUP(A692,'[2]Total Provider - Dec 2015'!$A$1:$K$1232,3,FALSE),"")</f>
        <v>NW3</v>
      </c>
      <c r="D692" s="7" t="str">
        <f>IFERROR(VLOOKUP(A692,'[2]Total Provider - Dec 2015'!$A$1:$K$1232,4,FALSE),"")</f>
        <v>Riyadh</v>
      </c>
      <c r="E692" s="7" t="str">
        <f>IFERROR(VLOOKUP(A692,'[2]Total Provider - Dec 2015'!$A$1:$K$1232,5,FALSE),"")</f>
        <v>Riyadh</v>
      </c>
      <c r="F692" s="7" t="str">
        <f>IFERROR(VLOOKUP(A692,'[2]Total Provider - Dec 2015'!$A$1:$K$1232,6,FALSE),"")</f>
        <v>Al Mohamadiah dist,King Fahed Road</v>
      </c>
      <c r="G692" s="7" t="str">
        <f>IFERROR(VLOOKUP(A692,'[2]Total Provider - Dec 2015'!$A$1:$K$1232,7,FALSE),"")</f>
        <v>0114705656</v>
      </c>
      <c r="H692" s="10" t="str">
        <f>IFERROR(VLOOKUP(A692,'[2]Total Provider - Dec 2015'!$A$1:$K$1232,8,FALSE),"")</f>
        <v xml:space="preserve">المحمديه, طريق الملك فهد </v>
      </c>
      <c r="I692" s="10" t="str">
        <f>IFERROR(VLOOKUP(A692,'[2]Total Provider - Dec 2015'!$A$1:$K$1232,9,FALSE),"")</f>
        <v>الرياض</v>
      </c>
      <c r="J692" s="10" t="str">
        <f>IFERROR(VLOOKUP(A692,'[2]Total Provider - Dec 2015'!$A$1:$K$1232,10,FALSE),"")</f>
        <v>الرياض</v>
      </c>
      <c r="K692" s="10" t="str">
        <f>IFERROR(VLOOKUP(A692,'[2]Total Provider - Dec 2015'!$A$1:$K$1232,11,FALSE),"")</f>
        <v xml:space="preserve">مستشفى مغربي </v>
      </c>
    </row>
    <row r="693" spans="1:11" hidden="1" x14ac:dyDescent="0.25">
      <c r="A693" s="5">
        <v>22629</v>
      </c>
      <c r="B693" s="6" t="str">
        <f>IFERROR(VLOOKUP(A693,'[2]Total Provider - Dec 2015'!$A$1:$K$1232,2,FALSE),"")</f>
        <v>Rayan Al Sharq Clinic - Hail</v>
      </c>
      <c r="C693" s="7" t="str">
        <f>IFERROR(VLOOKUP(A693,'[2]Total Provider - Dec 2015'!$A$1:$K$1232,3,FALSE),"")</f>
        <v>NW2</v>
      </c>
      <c r="D693" s="7" t="str">
        <f>IFERROR(VLOOKUP(A693,'[2]Total Provider - Dec 2015'!$A$1:$K$1232,4,FALSE),"")</f>
        <v>Hail</v>
      </c>
      <c r="E693" s="7" t="str">
        <f>IFERROR(VLOOKUP(A693,'[2]Total Provider - Dec 2015'!$A$1:$K$1232,5,FALSE),"")</f>
        <v>Hail</v>
      </c>
      <c r="F693" s="7" t="str">
        <f>IFERROR(VLOOKUP(A693,'[2]Total Provider - Dec 2015'!$A$1:$K$1232,6,FALSE),"")</f>
        <v>Al Montazahat Dist,Jeddah St</v>
      </c>
      <c r="G693" s="7" t="str">
        <f>IFERROR(VLOOKUP(A693,'[2]Total Provider - Dec 2015'!$A$1:$K$1232,7,FALSE),"")</f>
        <v>0165388888</v>
      </c>
      <c r="H693" s="10" t="str">
        <f>IFERROR(VLOOKUP(A693,'[2]Total Provider - Dec 2015'!$A$1:$K$1232,8,FALSE),"")</f>
        <v>حي المنتزهات الغربي, شارع جدة</v>
      </c>
      <c r="I693" s="10" t="str">
        <f>IFERROR(VLOOKUP(A693,'[2]Total Provider - Dec 2015'!$A$1:$K$1232,9,FALSE),"")</f>
        <v>حائل</v>
      </c>
      <c r="J693" s="10" t="str">
        <f>IFERROR(VLOOKUP(A693,'[2]Total Provider - Dec 2015'!$A$1:$K$1232,10,FALSE),"")</f>
        <v>حائل</v>
      </c>
      <c r="K693" s="10" t="str">
        <f>IFERROR(VLOOKUP(A693,'[2]Total Provider - Dec 2015'!$A$1:$K$1232,11,FALSE),"")</f>
        <v>مستوصف ريان الشرق</v>
      </c>
    </row>
    <row r="694" spans="1:11" hidden="1" x14ac:dyDescent="0.25">
      <c r="A694" s="5">
        <v>22630</v>
      </c>
      <c r="B694" s="6" t="str">
        <f>IFERROR(VLOOKUP(A694,'[2]Total Provider - Dec 2015'!$A$1:$K$1232,2,FALSE),"")</f>
        <v>Al Audah Medical Center</v>
      </c>
      <c r="C694" s="7" t="str">
        <f>IFERROR(VLOOKUP(A694,'[2]Total Provider - Dec 2015'!$A$1:$K$1232,3,FALSE),"")</f>
        <v>NWS</v>
      </c>
      <c r="D694" s="7" t="str">
        <f>IFERROR(VLOOKUP(A694,'[2]Total Provider - Dec 2015'!$A$1:$K$1232,4,FALSE),"")</f>
        <v>Eastern Province</v>
      </c>
      <c r="E694" s="7" t="str">
        <f>IFERROR(VLOOKUP(A694,'[2]Total Provider - Dec 2015'!$A$1:$K$1232,5,FALSE),"")</f>
        <v>Hafr Al Batin</v>
      </c>
      <c r="F694" s="7" t="str">
        <f>IFERROR(VLOOKUP(A694,'[2]Total Provider - Dec 2015'!$A$1:$K$1232,6,FALSE),"")</f>
        <v>Al Baladiah Dist. Qutibah bin muslim St..Beside hafr al batin court</v>
      </c>
      <c r="G694" s="7" t="str">
        <f>IFERROR(VLOOKUP(A694,'[2]Total Provider - Dec 2015'!$A$1:$K$1232,7,FALSE),"")</f>
        <v>0137248800</v>
      </c>
      <c r="H694" s="10" t="str">
        <f>IFERROR(VLOOKUP(A694,'[2]Total Provider - Dec 2015'!$A$1:$K$1232,8,FALSE),"")</f>
        <v>حي البلدية, شارع قتيبة بن مسلم  بجانب محكمة حفر الباطن</v>
      </c>
      <c r="I694" s="10" t="str">
        <f>IFERROR(VLOOKUP(A694,'[2]Total Provider - Dec 2015'!$A$1:$K$1232,9,FALSE),"")</f>
        <v>حفر الباطن</v>
      </c>
      <c r="J694" s="10" t="str">
        <f>IFERROR(VLOOKUP(A694,'[2]Total Provider - Dec 2015'!$A$1:$K$1232,10,FALSE),"")</f>
        <v>المنطقة الشرقية</v>
      </c>
      <c r="K694" s="10" t="str">
        <f>IFERROR(VLOOKUP(A694,'[2]Total Provider - Dec 2015'!$A$1:$K$1232,11,FALSE),"")</f>
        <v xml:space="preserve">مجمع العودة الطبي </v>
      </c>
    </row>
    <row r="695" spans="1:11" hidden="1" x14ac:dyDescent="0.25">
      <c r="A695" s="5">
        <v>22632</v>
      </c>
      <c r="B695" s="6" t="str">
        <f>IFERROR(VLOOKUP(A695,'[2]Total Provider - Dec 2015'!$A$1:$K$1232,2,FALSE),"")</f>
        <v>Dar Al Afia Medical Group Complex</v>
      </c>
      <c r="C695" s="7" t="str">
        <f>IFERROR(VLOOKUP(A695,'[2]Total Provider - Dec 2015'!$A$1:$K$1232,3,FALSE),"")</f>
        <v>NW5</v>
      </c>
      <c r="D695" s="7" t="str">
        <f>IFERROR(VLOOKUP(A695,'[2]Total Provider - Dec 2015'!$A$1:$K$1232,4,FALSE),"")</f>
        <v>Eastern Province</v>
      </c>
      <c r="E695" s="7" t="str">
        <f>IFERROR(VLOOKUP(A695,'[2]Total Provider - Dec 2015'!$A$1:$K$1232,5,FALSE),"")</f>
        <v>Dammam</v>
      </c>
      <c r="F695" s="7" t="str">
        <f>IFERROR(VLOOKUP(A695,'[2]Total Provider - Dec 2015'!$A$1:$K$1232,6,FALSE),"")</f>
        <v>Al Jawharah Dist,Kornish Road</v>
      </c>
      <c r="G695" s="7" t="str">
        <f>IFERROR(VLOOKUP(A695,'[2]Total Provider - Dec 2015'!$A$1:$K$1232,7,FALSE),"")</f>
        <v>0138050101</v>
      </c>
      <c r="H695" s="10" t="str">
        <f>IFERROR(VLOOKUP(A695,'[2]Total Provider - Dec 2015'!$A$1:$K$1232,8,FALSE),"")</f>
        <v>حي الجوهرة, طريق الكورنيش</v>
      </c>
      <c r="I695" s="10" t="str">
        <f>IFERROR(VLOOKUP(A695,'[2]Total Provider - Dec 2015'!$A$1:$K$1232,9,FALSE),"")</f>
        <v>الدمام</v>
      </c>
      <c r="J695" s="10" t="str">
        <f>IFERROR(VLOOKUP(A695,'[2]Total Provider - Dec 2015'!$A$1:$K$1232,10,FALSE),"")</f>
        <v>المنطقة الشرقية</v>
      </c>
      <c r="K695" s="10" t="str">
        <f>IFERROR(VLOOKUP(A695,'[2]Total Provider - Dec 2015'!$A$1:$K$1232,11,FALSE),"")</f>
        <v>مجمع مركز عالم القلب والطب التخصصي بالدمام</v>
      </c>
    </row>
    <row r="696" spans="1:11" x14ac:dyDescent="0.25">
      <c r="A696" s="5">
        <v>22633</v>
      </c>
      <c r="B696" s="6" t="str">
        <f>IFERROR(VLOOKUP(A696,'[2]Total Provider - Dec 2015'!$A$1:$K$1232,2,FALSE),"")</f>
        <v xml:space="preserve">Al Hilal Pharmacy </v>
      </c>
      <c r="C696" s="7" t="str">
        <f>IFERROR(VLOOKUP(A696,'[2]Total Provider - Dec 2015'!$A$1:$K$1232,3,FALSE),"")</f>
        <v>NWS</v>
      </c>
      <c r="D696" s="7" t="str">
        <f>IFERROR(VLOOKUP(A696,'[2]Total Provider - Dec 2015'!$A$1:$K$1232,4,FALSE),"")</f>
        <v>Eastern Province</v>
      </c>
      <c r="E696" s="7" t="str">
        <f>IFERROR(VLOOKUP(A696,'[2]Total Provider - Dec 2015'!$A$1:$K$1232,5,FALSE),"")</f>
        <v>Khobar</v>
      </c>
      <c r="F696" s="7" t="str">
        <f>IFERROR(VLOOKUP(A696,'[2]Total Provider - Dec 2015'!$A$1:$K$1232,6,FALSE),"")</f>
        <v>North Khobar,King Abdullah St</v>
      </c>
      <c r="G696" s="7" t="str">
        <f>IFERROR(VLOOKUP(A696,'[2]Total Provider - Dec 2015'!$A$1:$K$1232,7,FALSE),"")</f>
        <v>0138641551</v>
      </c>
      <c r="H696" s="10" t="str">
        <f>IFERROR(VLOOKUP(A696,'[2]Total Provider - Dec 2015'!$A$1:$K$1232,8,FALSE),"")</f>
        <v>الخبر الشماليه, شارع الملك عبدالله</v>
      </c>
      <c r="I696" s="10" t="str">
        <f>IFERROR(VLOOKUP(A696,'[2]Total Provider - Dec 2015'!$A$1:$K$1232,9,FALSE),"")</f>
        <v>الخبر</v>
      </c>
      <c r="J696" s="10" t="str">
        <f>IFERROR(VLOOKUP(A696,'[2]Total Provider - Dec 2015'!$A$1:$K$1232,10,FALSE),"")</f>
        <v>المنطقة الشرقية</v>
      </c>
      <c r="K696" s="10" t="str">
        <f>IFERROR(VLOOKUP(A696,'[2]Total Provider - Dec 2015'!$A$1:$K$1232,11,FALSE),"")</f>
        <v>صيدلية الهلال</v>
      </c>
    </row>
    <row r="697" spans="1:11" hidden="1" x14ac:dyDescent="0.25">
      <c r="A697" s="5">
        <v>22634</v>
      </c>
      <c r="B697" s="6" t="str">
        <f>IFERROR(VLOOKUP(A697,'[2]Total Provider - Dec 2015'!$A$1:$K$1232,2,FALSE),"")</f>
        <v>Anak Medical Dispensary</v>
      </c>
      <c r="C697" s="7" t="str">
        <f>IFERROR(VLOOKUP(A697,'[2]Total Provider - Dec 2015'!$A$1:$K$1232,3,FALSE),"")</f>
        <v>NW1</v>
      </c>
      <c r="D697" s="7" t="str">
        <f>IFERROR(VLOOKUP(A697,'[2]Total Provider - Dec 2015'!$A$1:$K$1232,4,FALSE),"")</f>
        <v>Eastern Province</v>
      </c>
      <c r="E697" s="7" t="str">
        <f>IFERROR(VLOOKUP(A697,'[2]Total Provider - Dec 2015'!$A$1:$K$1232,5,FALSE),"")</f>
        <v>Qatif</v>
      </c>
      <c r="F697" s="7" t="str">
        <f>IFERROR(VLOOKUP(A697,'[2]Total Provider - Dec 2015'!$A$1:$K$1232,6,FALSE),"")</f>
        <v>Anak, Al Qismah St</v>
      </c>
      <c r="G697" s="7" t="str">
        <f>IFERROR(VLOOKUP(A697,'[2]Total Provider - Dec 2015'!$A$1:$K$1232,7,FALSE),"")</f>
        <v>0138423163</v>
      </c>
      <c r="H697" s="10" t="str">
        <f>IFERROR(VLOOKUP(A697,'[2]Total Provider - Dec 2015'!$A$1:$K$1232,8,FALSE),"")</f>
        <v>عنك, شارع القسمة</v>
      </c>
      <c r="I697" s="10" t="str">
        <f>IFERROR(VLOOKUP(A697,'[2]Total Provider - Dec 2015'!$A$1:$K$1232,9,FALSE),"")</f>
        <v>القطيف</v>
      </c>
      <c r="J697" s="10" t="str">
        <f>IFERROR(VLOOKUP(A697,'[2]Total Provider - Dec 2015'!$A$1:$K$1232,10,FALSE),"")</f>
        <v>المنطقة الشرقية</v>
      </c>
      <c r="K697" s="10" t="str">
        <f>IFERROR(VLOOKUP(A697,'[2]Total Provider - Dec 2015'!$A$1:$K$1232,11,FALSE),"")</f>
        <v xml:space="preserve">شركة مجمع عنك الطبي العام بعنك </v>
      </c>
    </row>
    <row r="698" spans="1:11" hidden="1" x14ac:dyDescent="0.25">
      <c r="A698" s="5">
        <v>22635</v>
      </c>
      <c r="B698" s="6" t="str">
        <f>IFERROR(VLOOKUP(A698,'[2]Total Provider - Dec 2015'!$A$1:$K$1232,2,FALSE),"")</f>
        <v>Rafha Medical Center</v>
      </c>
      <c r="C698" s="7" t="str">
        <f>IFERROR(VLOOKUP(A698,'[2]Total Provider - Dec 2015'!$A$1:$K$1232,3,FALSE),"")</f>
        <v>NW3</v>
      </c>
      <c r="D698" s="7" t="str">
        <f>IFERROR(VLOOKUP(A698,'[2]Total Provider - Dec 2015'!$A$1:$K$1232,4,FALSE),"")</f>
        <v>Northern Border</v>
      </c>
      <c r="E698" s="7" t="str">
        <f>IFERROR(VLOOKUP(A698,'[2]Total Provider - Dec 2015'!$A$1:$K$1232,5,FALSE),"")</f>
        <v xml:space="preserve">Rafha'a </v>
      </c>
      <c r="F698" s="7" t="str">
        <f>IFERROR(VLOOKUP(A698,'[2]Total Provider - Dec 2015'!$A$1:$K$1232,6,FALSE),"")</f>
        <v>Al Mohamadiah,Omar bin Al Khatab St.</v>
      </c>
      <c r="G698" s="7" t="str">
        <f>IFERROR(VLOOKUP(A698,'[2]Total Provider - Dec 2015'!$A$1:$K$1232,7,FALSE),"")</f>
        <v>0146763880</v>
      </c>
      <c r="H698" s="10" t="str">
        <f>IFERROR(VLOOKUP(A698,'[2]Total Provider - Dec 2015'!$A$1:$K$1232,8,FALSE),"")</f>
        <v xml:space="preserve">حي المحمديه, شارع عمر بن الخطاب </v>
      </c>
      <c r="I698" s="10" t="str">
        <f>IFERROR(VLOOKUP(A698,'[2]Total Provider - Dec 2015'!$A$1:$K$1232,9,FALSE),"")</f>
        <v>رفحاء</v>
      </c>
      <c r="J698" s="10" t="str">
        <f>IFERROR(VLOOKUP(A698,'[2]Total Provider - Dec 2015'!$A$1:$K$1232,10,FALSE),"")</f>
        <v>الحدود الشمالية</v>
      </c>
      <c r="K698" s="10" t="str">
        <f>IFERROR(VLOOKUP(A698,'[2]Total Provider - Dec 2015'!$A$1:$K$1232,11,FALSE),"")</f>
        <v xml:space="preserve">مجمع رفحاء الطبي </v>
      </c>
    </row>
    <row r="699" spans="1:11" hidden="1" x14ac:dyDescent="0.25">
      <c r="A699" s="5">
        <v>22638</v>
      </c>
      <c r="B699" s="6" t="str">
        <f>IFERROR(VLOOKUP(A699,'[2]Total Provider - Dec 2015'!$A$1:$K$1232,2,FALSE),"")</f>
        <v>Eshrakat  Al Sabah Pharmacy</v>
      </c>
      <c r="C699" s="7" t="str">
        <f>IFERROR(VLOOKUP(A699,'[2]Total Provider - Dec 2015'!$A$1:$K$1232,3,FALSE),"")</f>
        <v>NW4</v>
      </c>
      <c r="D699" s="7" t="str">
        <f>IFERROR(VLOOKUP(A699,'[2]Total Provider - Dec 2015'!$A$1:$K$1232,4,FALSE),"")</f>
        <v>Eastern Province</v>
      </c>
      <c r="E699" s="7" t="str">
        <f>IFERROR(VLOOKUP(A699,'[2]Total Provider - Dec 2015'!$A$1:$K$1232,5,FALSE),"")</f>
        <v>Sayhat</v>
      </c>
      <c r="F699" s="7" t="str">
        <f>IFERROR(VLOOKUP(A699,'[2]Total Provider - Dec 2015'!$A$1:$K$1232,6,FALSE),"")</f>
        <v>Al Noor Dist,Sayhat,King Faisal St,</v>
      </c>
      <c r="G699" s="7" t="str">
        <f>IFERROR(VLOOKUP(A699,'[2]Total Provider - Dec 2015'!$A$1:$K$1232,7,FALSE),"")</f>
        <v>0138502724</v>
      </c>
      <c r="H699" s="10" t="str">
        <f>IFERROR(VLOOKUP(A699,'[2]Total Provider - Dec 2015'!$A$1:$K$1232,8,FALSE),"")</f>
        <v>حي النور, سيهات شارع الملك فيصل</v>
      </c>
      <c r="I699" s="10" t="str">
        <f>IFERROR(VLOOKUP(A699,'[2]Total Provider - Dec 2015'!$A$1:$K$1232,9,FALSE),"")</f>
        <v>سيهات</v>
      </c>
      <c r="J699" s="10" t="str">
        <f>IFERROR(VLOOKUP(A699,'[2]Total Provider - Dec 2015'!$A$1:$K$1232,10,FALSE),"")</f>
        <v>المنطقة الشرقية</v>
      </c>
      <c r="K699" s="10" t="str">
        <f>IFERROR(VLOOKUP(A699,'[2]Total Provider - Dec 2015'!$A$1:$K$1232,11,FALSE),"")</f>
        <v>صيدلية اشراقة الصباح بسيهات</v>
      </c>
    </row>
    <row r="700" spans="1:11" hidden="1" x14ac:dyDescent="0.25">
      <c r="A700" s="5">
        <v>22641</v>
      </c>
      <c r="B700" s="6" t="str">
        <f>IFERROR(VLOOKUP(A700,'[2]Total Provider - Dec 2015'!$A$1:$K$1232,2,FALSE),"")</f>
        <v>Shiffa International Medical Co. For Medical Services</v>
      </c>
      <c r="C700" s="7" t="str">
        <f>IFERROR(VLOOKUP(A700,'[2]Total Provider - Dec 2015'!$A$1:$K$1232,3,FALSE),"")</f>
        <v>NW2</v>
      </c>
      <c r="D700" s="7" t="str">
        <f>IFERROR(VLOOKUP(A700,'[2]Total Provider - Dec 2015'!$A$1:$K$1232,4,FALSE),"")</f>
        <v>Makkah</v>
      </c>
      <c r="E700" s="7" t="str">
        <f>IFERROR(VLOOKUP(A700,'[2]Total Provider - Dec 2015'!$A$1:$K$1232,5,FALSE),"")</f>
        <v>Jeddah</v>
      </c>
      <c r="F700" s="7" t="str">
        <f>IFERROR(VLOOKUP(A700,'[2]Total Provider - Dec 2015'!$A$1:$K$1232,6,FALSE),"")</f>
        <v>Al Safa Dist,Umm Al Qura St</v>
      </c>
      <c r="G700" s="7" t="str">
        <f>IFERROR(VLOOKUP(A700,'[2]Total Provider - Dec 2015'!$A$1:$K$1232,7,FALSE),"")</f>
        <v>0126785888</v>
      </c>
      <c r="H700" s="10" t="str">
        <f>IFERROR(VLOOKUP(A700,'[2]Total Provider - Dec 2015'!$A$1:$K$1232,8,FALSE),"")</f>
        <v>حي الصفاء, شارع ام القرى</v>
      </c>
      <c r="I700" s="10" t="str">
        <f>IFERROR(VLOOKUP(A700,'[2]Total Provider - Dec 2015'!$A$1:$K$1232,9,FALSE),"")</f>
        <v>جدة</v>
      </c>
      <c r="J700" s="10" t="str">
        <f>IFERROR(VLOOKUP(A700,'[2]Total Provider - Dec 2015'!$A$1:$K$1232,10,FALSE),"")</f>
        <v>مكة المكرمة</v>
      </c>
      <c r="K700" s="10" t="str">
        <f>IFERROR(VLOOKUP(A700,'[2]Total Provider - Dec 2015'!$A$1:$K$1232,11,FALSE),"")</f>
        <v>مجمع شفاء الدولي الطبي</v>
      </c>
    </row>
    <row r="701" spans="1:11" hidden="1" x14ac:dyDescent="0.25">
      <c r="A701" s="5">
        <v>22643</v>
      </c>
      <c r="B701" s="6" t="str">
        <f>IFERROR(VLOOKUP(A701,'[2]Total Provider - Dec 2015'!$A$1:$K$1232,2,FALSE),"")</f>
        <v>Al Ewan Medical Complex</v>
      </c>
      <c r="C701" s="7" t="str">
        <f>IFERROR(VLOOKUP(A701,'[2]Total Provider - Dec 2015'!$A$1:$K$1232,3,FALSE),"")</f>
        <v>NWS</v>
      </c>
      <c r="D701" s="7" t="str">
        <f>IFERROR(VLOOKUP(A701,'[2]Total Provider - Dec 2015'!$A$1:$K$1232,4,FALSE),"")</f>
        <v>Riyadh</v>
      </c>
      <c r="E701" s="7" t="str">
        <f>IFERROR(VLOOKUP(A701,'[2]Total Provider - Dec 2015'!$A$1:$K$1232,5,FALSE),"")</f>
        <v>Riyadh</v>
      </c>
      <c r="F701" s="7" t="str">
        <f>IFERROR(VLOOKUP(A701,'[2]Total Provider - Dec 2015'!$A$1:$K$1232,6,FALSE),"")</f>
        <v>Al Sulaimanyah Dist,Tahliah St,Behind Dabab Garden compound</v>
      </c>
      <c r="G701" s="7" t="str">
        <f>IFERROR(VLOOKUP(A701,'[2]Total Provider - Dec 2015'!$A$1:$K$1232,7,FALSE),"")</f>
        <v>0114631606</v>
      </c>
      <c r="H701" s="10" t="str">
        <f>IFERROR(VLOOKUP(A701,'[2]Total Provider - Dec 2015'!$A$1:$K$1232,8,FALSE),"")</f>
        <v>حي السليمانيه , شارع التحلية خلف مجمع حدائق الضباب</v>
      </c>
      <c r="I701" s="10" t="str">
        <f>IFERROR(VLOOKUP(A701,'[2]Total Provider - Dec 2015'!$A$1:$K$1232,9,FALSE),"")</f>
        <v>الرياض</v>
      </c>
      <c r="J701" s="10" t="str">
        <f>IFERROR(VLOOKUP(A701,'[2]Total Provider - Dec 2015'!$A$1:$K$1232,10,FALSE),"")</f>
        <v>الرياض</v>
      </c>
      <c r="K701" s="10" t="str">
        <f>IFERROR(VLOOKUP(A701,'[2]Total Provider - Dec 2015'!$A$1:$K$1232,11,FALSE),"")</f>
        <v>مجمع عيادات الايوان الطبي</v>
      </c>
    </row>
    <row r="702" spans="1:11" hidden="1" x14ac:dyDescent="0.25">
      <c r="A702" s="5">
        <v>22645</v>
      </c>
      <c r="B702" s="6" t="str">
        <f>IFERROR(VLOOKUP(A702,'[2]Total Provider - Dec 2015'!$A$1:$K$1232,2,FALSE),"")</f>
        <v>Al Hakamy Clinic</v>
      </c>
      <c r="C702" s="7" t="str">
        <f>IFERROR(VLOOKUP(A702,'[2]Total Provider - Dec 2015'!$A$1:$K$1232,3,FALSE),"")</f>
        <v>NWS</v>
      </c>
      <c r="D702" s="7" t="str">
        <f>IFERROR(VLOOKUP(A702,'[2]Total Provider - Dec 2015'!$A$1:$K$1232,4,FALSE),"")</f>
        <v>Gizan</v>
      </c>
      <c r="E702" s="7" t="str">
        <f>IFERROR(VLOOKUP(A702,'[2]Total Provider - Dec 2015'!$A$1:$K$1232,5,FALSE),"")</f>
        <v>Abu Arish</v>
      </c>
      <c r="F702" s="7" t="str">
        <f>IFERROR(VLOOKUP(A702,'[2]Total Provider - Dec 2015'!$A$1:$K$1232,6,FALSE),"")</f>
        <v>Al Janoubi Dist,Main St</v>
      </c>
      <c r="G702" s="7" t="str">
        <f>IFERROR(VLOOKUP(A702,'[2]Total Provider - Dec 2015'!$A$1:$K$1232,7,FALSE),"")</f>
        <v>0173243333</v>
      </c>
      <c r="H702" s="10" t="str">
        <f>IFERROR(VLOOKUP(A702,'[2]Total Provider - Dec 2015'!$A$1:$K$1232,8,FALSE),"")</f>
        <v xml:space="preserve">حي الجنوبي , الشارع العام </v>
      </c>
      <c r="I702" s="10" t="str">
        <f>IFERROR(VLOOKUP(A702,'[2]Total Provider - Dec 2015'!$A$1:$K$1232,9,FALSE),"")</f>
        <v>أبو عريش</v>
      </c>
      <c r="J702" s="10" t="str">
        <f>IFERROR(VLOOKUP(A702,'[2]Total Provider - Dec 2015'!$A$1:$K$1232,10,FALSE),"")</f>
        <v>جيزان</v>
      </c>
      <c r="K702" s="10" t="str">
        <f>IFERROR(VLOOKUP(A702,'[2]Total Provider - Dec 2015'!$A$1:$K$1232,11,FALSE),"")</f>
        <v>مجمع الحكمي الطبي</v>
      </c>
    </row>
    <row r="703" spans="1:11" x14ac:dyDescent="0.25">
      <c r="A703" s="5">
        <v>22647</v>
      </c>
      <c r="B703" s="6" t="str">
        <f>IFERROR(VLOOKUP(A703,'[2]Total Provider - Dec 2015'!$A$1:$K$1232,2,FALSE),"")</f>
        <v>Elite Clinic</v>
      </c>
      <c r="C703" s="7" t="str">
        <f>IFERROR(VLOOKUP(A703,'[2]Total Provider - Dec 2015'!$A$1:$K$1232,3,FALSE),"")</f>
        <v>NW4</v>
      </c>
      <c r="D703" s="7" t="str">
        <f>IFERROR(VLOOKUP(A703,'[2]Total Provider - Dec 2015'!$A$1:$K$1232,4,FALSE),"")</f>
        <v>Eastern Province</v>
      </c>
      <c r="E703" s="7" t="str">
        <f>IFERROR(VLOOKUP(A703,'[2]Total Provider - Dec 2015'!$A$1:$K$1232,5,FALSE),"")</f>
        <v>Khobar</v>
      </c>
      <c r="F703" s="7" t="str">
        <f>IFERROR(VLOOKUP(A703,'[2]Total Provider - Dec 2015'!$A$1:$K$1232,6,FALSE),"")</f>
        <v>Prince Turki Street ,Korneesh Area</v>
      </c>
      <c r="G703" s="7" t="str">
        <f>IFERROR(VLOOKUP(A703,'[2]Total Provider - Dec 2015'!$A$1:$K$1232,7,FALSE),"")</f>
        <v>0138940004</v>
      </c>
      <c r="H703" s="10" t="str">
        <f>IFERROR(VLOOKUP(A703,'[2]Total Provider - Dec 2015'!$A$1:$K$1232,8,FALSE),"")</f>
        <v>شارع الامير تركي , طريق الكورنيش</v>
      </c>
      <c r="I703" s="10" t="str">
        <f>IFERROR(VLOOKUP(A703,'[2]Total Provider - Dec 2015'!$A$1:$K$1232,9,FALSE),"")</f>
        <v>الخبر</v>
      </c>
      <c r="J703" s="10" t="str">
        <f>IFERROR(VLOOKUP(A703,'[2]Total Provider - Dec 2015'!$A$1:$K$1232,10,FALSE),"")</f>
        <v>المنطقة الشرقية</v>
      </c>
      <c r="K703" s="10" t="str">
        <f>IFERROR(VLOOKUP(A703,'[2]Total Provider - Dec 2015'!$A$1:$K$1232,11,FALSE),"")</f>
        <v>مجمع عيادات النخبة التخصصيه</v>
      </c>
    </row>
    <row r="704" spans="1:11" hidden="1" x14ac:dyDescent="0.25">
      <c r="A704" s="5">
        <v>22652</v>
      </c>
      <c r="B704" s="6" t="str">
        <f>IFERROR(VLOOKUP(A704,'[2]Total Provider - Dec 2015'!$A$1:$K$1232,2,FALSE),"")</f>
        <v>Home Health Care</v>
      </c>
      <c r="C704" s="7" t="str">
        <f>IFERROR(VLOOKUP(A704,'[2]Total Provider - Dec 2015'!$A$1:$K$1232,3,FALSE),"")</f>
        <v>NW7</v>
      </c>
      <c r="D704" s="7" t="str">
        <f>IFERROR(VLOOKUP(A704,'[2]Total Provider - Dec 2015'!$A$1:$K$1232,4,FALSE),"")</f>
        <v>Makkah</v>
      </c>
      <c r="E704" s="7" t="str">
        <f>IFERROR(VLOOKUP(A704,'[2]Total Provider - Dec 2015'!$A$1:$K$1232,5,FALSE),"")</f>
        <v>Jeddah</v>
      </c>
      <c r="F704" s="7" t="str">
        <f>IFERROR(VLOOKUP(A704,'[2]Total Provider - Dec 2015'!$A$1:$K$1232,6,FALSE),"")</f>
        <v>Al Andalus Dist,Mohammed Al Bakri St</v>
      </c>
      <c r="G704" s="7" t="str">
        <f>IFERROR(VLOOKUP(A704,'[2]Total Provider - Dec 2015'!$A$1:$K$1232,7,FALSE),"")</f>
        <v>0126063637</v>
      </c>
      <c r="H704" s="10" t="str">
        <f>IFERROR(VLOOKUP(A704,'[2]Total Provider - Dec 2015'!$A$1:$K$1232,8,FALSE),"")</f>
        <v>حي الاندلس , شارع محمد البكري</v>
      </c>
      <c r="I704" s="10" t="str">
        <f>IFERROR(VLOOKUP(A704,'[2]Total Provider - Dec 2015'!$A$1:$K$1232,9,FALSE),"")</f>
        <v>جدة</v>
      </c>
      <c r="J704" s="10" t="str">
        <f>IFERROR(VLOOKUP(A704,'[2]Total Provider - Dec 2015'!$A$1:$K$1232,10,FALSE),"")</f>
        <v>مكة المكرمة</v>
      </c>
      <c r="K704" s="10" t="str">
        <f>IFERROR(VLOOKUP(A704,'[2]Total Provider - Dec 2015'!$A$1:$K$1232,11,FALSE),"")</f>
        <v>مجمع شركة سلام المتميزة للخدمات الطبية المحدودة</v>
      </c>
    </row>
    <row r="705" spans="1:11" hidden="1" x14ac:dyDescent="0.25">
      <c r="A705" s="5">
        <v>22653</v>
      </c>
      <c r="B705" s="6" t="str">
        <f>IFERROR(VLOOKUP(A705,'[2]Total Provider - Dec 2015'!$A$1:$K$1232,2,FALSE),"")</f>
        <v>Al Faiha Medical Center 2</v>
      </c>
      <c r="C705" s="7" t="str">
        <f>IFERROR(VLOOKUP(A705,'[2]Total Provider - Dec 2015'!$A$1:$K$1232,3,FALSE),"")</f>
        <v>NWS</v>
      </c>
      <c r="D705" s="7" t="str">
        <f>IFERROR(VLOOKUP(A705,'[2]Total Provider - Dec 2015'!$A$1:$K$1232,4,FALSE),"")</f>
        <v>Qassim</v>
      </c>
      <c r="E705" s="7" t="str">
        <f>IFERROR(VLOOKUP(A705,'[2]Total Provider - Dec 2015'!$A$1:$K$1232,5,FALSE),"")</f>
        <v>Bureidah</v>
      </c>
      <c r="F705" s="7" t="str">
        <f>IFERROR(VLOOKUP(A705,'[2]Total Provider - Dec 2015'!$A$1:$K$1232,6,FALSE),"")</f>
        <v>Al Faiziyah Dist,Siteen St</v>
      </c>
      <c r="G705" s="7" t="str">
        <f>IFERROR(VLOOKUP(A705,'[2]Total Provider - Dec 2015'!$A$1:$K$1232,7,FALSE),"")</f>
        <v>0163855070</v>
      </c>
      <c r="H705" s="10" t="str">
        <f>IFERROR(VLOOKUP(A705,'[2]Total Provider - Dec 2015'!$A$1:$K$1232,8,FALSE),"")</f>
        <v>حي الفايزيه, شارع الستين</v>
      </c>
      <c r="I705" s="10" t="str">
        <f>IFERROR(VLOOKUP(A705,'[2]Total Provider - Dec 2015'!$A$1:$K$1232,9,FALSE),"")</f>
        <v>بريدة</v>
      </c>
      <c r="J705" s="10" t="str">
        <f>IFERROR(VLOOKUP(A705,'[2]Total Provider - Dec 2015'!$A$1:$K$1232,10,FALSE),"")</f>
        <v>القصيم</v>
      </c>
      <c r="K705" s="10" t="str">
        <f>IFERROR(VLOOKUP(A705,'[2]Total Provider - Dec 2015'!$A$1:$K$1232,11,FALSE),"")</f>
        <v>مستوصف الفيحاء الطبي ببريدة 2</v>
      </c>
    </row>
    <row r="706" spans="1:11" hidden="1" x14ac:dyDescent="0.25">
      <c r="A706" s="5">
        <v>22655</v>
      </c>
      <c r="B706" s="6" t="str">
        <f>IFERROR(VLOOKUP(A706,'[2]Total Provider - Dec 2015'!$A$1:$K$1232,2,FALSE),"")</f>
        <v>Zarka El Yamama Optics Est</v>
      </c>
      <c r="C706" s="7" t="str">
        <f>IFERROR(VLOOKUP(A706,'[2]Total Provider - Dec 2015'!$A$1:$K$1232,3,FALSE),"")</f>
        <v>NW7</v>
      </c>
      <c r="D706" s="7" t="str">
        <f>IFERROR(VLOOKUP(A706,'[2]Total Provider - Dec 2015'!$A$1:$K$1232,4,FALSE),"")</f>
        <v>Riyadh</v>
      </c>
      <c r="E706" s="7" t="str">
        <f>IFERROR(VLOOKUP(A706,'[2]Total Provider - Dec 2015'!$A$1:$K$1232,5,FALSE),"")</f>
        <v>Riyadh</v>
      </c>
      <c r="F706" s="7" t="str">
        <f>IFERROR(VLOOKUP(A706,'[2]Total Provider - Dec 2015'!$A$1:$K$1232,6,FALSE),"")</f>
        <v>Al Selimanayah Dist,Prince Sultan Bin Abdul Aziz St</v>
      </c>
      <c r="G706" s="7" t="str">
        <f>IFERROR(VLOOKUP(A706,'[2]Total Provider - Dec 2015'!$A$1:$K$1232,7,FALSE),"")</f>
        <v>0114616294</v>
      </c>
      <c r="H706" s="10" t="str">
        <f>IFERROR(VLOOKUP(A706,'[2]Total Provider - Dec 2015'!$A$1:$K$1232,8,FALSE),"")</f>
        <v>حي السليمانيه, شارع الامير سلطان بن عبد العزيز</v>
      </c>
      <c r="I706" s="10" t="str">
        <f>IFERROR(VLOOKUP(A706,'[2]Total Provider - Dec 2015'!$A$1:$K$1232,9,FALSE),"")</f>
        <v>الرياض</v>
      </c>
      <c r="J706" s="10" t="str">
        <f>IFERROR(VLOOKUP(A706,'[2]Total Provider - Dec 2015'!$A$1:$K$1232,10,FALSE),"")</f>
        <v>الرياض</v>
      </c>
      <c r="K706" s="10" t="str">
        <f>IFERROR(VLOOKUP(A706,'[2]Total Provider - Dec 2015'!$A$1:$K$1232,11,FALSE),"")</f>
        <v xml:space="preserve">مؤسسة زرقاء اليمامة </v>
      </c>
    </row>
    <row r="707" spans="1:11" hidden="1" x14ac:dyDescent="0.25">
      <c r="A707" s="5">
        <v>22658</v>
      </c>
      <c r="B707" s="6" t="str">
        <f>IFERROR(VLOOKUP(A707,'[2]Total Provider - Dec 2015'!$A$1:$K$1232,2,FALSE),"")</f>
        <v>Al Eissawi Polyclinic</v>
      </c>
      <c r="C707" s="7" t="str">
        <f>IFERROR(VLOOKUP(A707,'[2]Total Provider - Dec 2015'!$A$1:$K$1232,3,FALSE),"")</f>
        <v>NWR</v>
      </c>
      <c r="D707" s="7" t="str">
        <f>IFERROR(VLOOKUP(A707,'[2]Total Provider - Dec 2015'!$A$1:$K$1232,4,FALSE),"")</f>
        <v>Makkah</v>
      </c>
      <c r="E707" s="7" t="str">
        <f>IFERROR(VLOOKUP(A707,'[2]Total Provider - Dec 2015'!$A$1:$K$1232,5,FALSE),"")</f>
        <v>Makkah</v>
      </c>
      <c r="F707" s="7" t="str">
        <f>IFERROR(VLOOKUP(A707,'[2]Total Provider - Dec 2015'!$A$1:$K$1232,6,FALSE),"")</f>
        <v>Al Otaibiya Dist,Main St</v>
      </c>
      <c r="G707" s="7" t="str">
        <f>IFERROR(VLOOKUP(A707,'[2]Total Provider - Dec 2015'!$A$1:$K$1232,7,FALSE),"")</f>
        <v>0125449763</v>
      </c>
      <c r="H707" s="10" t="str">
        <f>IFERROR(VLOOKUP(A707,'[2]Total Provider - Dec 2015'!$A$1:$K$1232,8,FALSE),"")</f>
        <v xml:space="preserve">حي العتيبيه, الشارع العام </v>
      </c>
      <c r="I707" s="10" t="str">
        <f>IFERROR(VLOOKUP(A707,'[2]Total Provider - Dec 2015'!$A$1:$K$1232,9,FALSE),"")</f>
        <v>مكة المكرمة</v>
      </c>
      <c r="J707" s="10" t="str">
        <f>IFERROR(VLOOKUP(A707,'[2]Total Provider - Dec 2015'!$A$1:$K$1232,10,FALSE),"")</f>
        <v>مكة المكرمة</v>
      </c>
      <c r="K707" s="10" t="str">
        <f>IFERROR(VLOOKUP(A707,'[2]Total Provider - Dec 2015'!$A$1:$K$1232,11,FALSE),"")</f>
        <v xml:space="preserve">مستوصف العيساوي الطبي </v>
      </c>
    </row>
    <row r="708" spans="1:11" hidden="1" x14ac:dyDescent="0.25">
      <c r="A708" s="5">
        <v>22659</v>
      </c>
      <c r="B708" s="6" t="str">
        <f>IFERROR(VLOOKUP(A708,'[2]Total Provider - Dec 2015'!$A$1:$K$1232,2,FALSE),"")</f>
        <v>Al Eissawi Medical Complex</v>
      </c>
      <c r="C708" s="7" t="str">
        <f>IFERROR(VLOOKUP(A708,'[2]Total Provider - Dec 2015'!$A$1:$K$1232,3,FALSE),"")</f>
        <v>NWR</v>
      </c>
      <c r="D708" s="7" t="str">
        <f>IFERROR(VLOOKUP(A708,'[2]Total Provider - Dec 2015'!$A$1:$K$1232,4,FALSE),"")</f>
        <v>Makkah</v>
      </c>
      <c r="E708" s="7" t="str">
        <f>IFERROR(VLOOKUP(A708,'[2]Total Provider - Dec 2015'!$A$1:$K$1232,5,FALSE),"")</f>
        <v>Makkah</v>
      </c>
      <c r="F708" s="7" t="str">
        <f>IFERROR(VLOOKUP(A708,'[2]Total Provider - Dec 2015'!$A$1:$K$1232,6,FALSE),"")</f>
        <v>Al Khaldiah Dist,Al Mansour St</v>
      </c>
      <c r="G708" s="7" t="str">
        <f>IFERROR(VLOOKUP(A708,'[2]Total Provider - Dec 2015'!$A$1:$K$1232,7,FALSE),"")</f>
        <v>0125353239</v>
      </c>
      <c r="H708" s="10" t="str">
        <f>IFERROR(VLOOKUP(A708,'[2]Total Provider - Dec 2015'!$A$1:$K$1232,8,FALSE),"")</f>
        <v>حي الخالديه , شارع المنصور</v>
      </c>
      <c r="I708" s="10" t="str">
        <f>IFERROR(VLOOKUP(A708,'[2]Total Provider - Dec 2015'!$A$1:$K$1232,9,FALSE),"")</f>
        <v>مكة المكرمة</v>
      </c>
      <c r="J708" s="10" t="str">
        <f>IFERROR(VLOOKUP(A708,'[2]Total Provider - Dec 2015'!$A$1:$K$1232,10,FALSE),"")</f>
        <v>مكة المكرمة</v>
      </c>
      <c r="K708" s="10" t="str">
        <f>IFERROR(VLOOKUP(A708,'[2]Total Provider - Dec 2015'!$A$1:$K$1232,11,FALSE),"")</f>
        <v xml:space="preserve">مجمع عيادات العيساوي الطبي </v>
      </c>
    </row>
    <row r="709" spans="1:11" hidden="1" x14ac:dyDescent="0.25">
      <c r="A709" s="5">
        <v>22660</v>
      </c>
      <c r="B709" s="6" t="str">
        <f>IFERROR(VLOOKUP(A709,'[2]Total Provider - Dec 2015'!$A$1:$K$1232,2,FALSE),"")</f>
        <v>Arrawda Hospital</v>
      </c>
      <c r="C709" s="7" t="str">
        <f>IFERROR(VLOOKUP(A709,'[2]Total Provider - Dec 2015'!$A$1:$K$1232,3,FALSE),"")</f>
        <v>NW2</v>
      </c>
      <c r="D709" s="7" t="str">
        <f>IFERROR(VLOOKUP(A709,'[2]Total Provider - Dec 2015'!$A$1:$K$1232,4,FALSE),"")</f>
        <v>Eastern Province</v>
      </c>
      <c r="E709" s="7" t="str">
        <f>IFERROR(VLOOKUP(A709,'[2]Total Provider - Dec 2015'!$A$1:$K$1232,5,FALSE),"")</f>
        <v>Dammam</v>
      </c>
      <c r="F709" s="7" t="str">
        <f>IFERROR(VLOOKUP(A709,'[2]Total Provider - Dec 2015'!$A$1:$K$1232,6,FALSE),"")</f>
        <v>Al Tubishi Dist,First Street</v>
      </c>
      <c r="G709" s="7" t="str">
        <f>IFERROR(VLOOKUP(A709,'[2]Total Provider - Dec 2015'!$A$1:$K$1232,7,FALSE),"")</f>
        <v>0138346555</v>
      </c>
      <c r="H709" s="10" t="str">
        <f>IFERROR(VLOOKUP(A709,'[2]Total Provider - Dec 2015'!$A$1:$K$1232,8,FALSE),"")</f>
        <v>حي الطبيشي , الشارع الاول</v>
      </c>
      <c r="I709" s="10" t="str">
        <f>IFERROR(VLOOKUP(A709,'[2]Total Provider - Dec 2015'!$A$1:$K$1232,9,FALSE),"")</f>
        <v>الدمام</v>
      </c>
      <c r="J709" s="10" t="str">
        <f>IFERROR(VLOOKUP(A709,'[2]Total Provider - Dec 2015'!$A$1:$K$1232,10,FALSE),"")</f>
        <v>المنطقة الشرقية</v>
      </c>
      <c r="K709" s="10" t="str">
        <f>IFERROR(VLOOKUP(A709,'[2]Total Provider - Dec 2015'!$A$1:$K$1232,11,FALSE),"")</f>
        <v xml:space="preserve">مستشفى الروضة العام </v>
      </c>
    </row>
    <row r="710" spans="1:11" hidden="1" x14ac:dyDescent="0.25">
      <c r="A710" s="5">
        <v>22661</v>
      </c>
      <c r="B710" s="6" t="str">
        <f>IFERROR(VLOOKUP(A710,'[2]Total Provider - Dec 2015'!$A$1:$K$1232,2,FALSE),"")</f>
        <v>Al Andalus Polyclinic</v>
      </c>
      <c r="C710" s="7" t="str">
        <f>IFERROR(VLOOKUP(A710,'[2]Total Provider - Dec 2015'!$A$1:$K$1232,3,FALSE),"")</f>
        <v>NWR</v>
      </c>
      <c r="D710" s="7" t="str">
        <f>IFERROR(VLOOKUP(A710,'[2]Total Provider - Dec 2015'!$A$1:$K$1232,4,FALSE),"")</f>
        <v>Makkah</v>
      </c>
      <c r="E710" s="7" t="str">
        <f>IFERROR(VLOOKUP(A710,'[2]Total Provider - Dec 2015'!$A$1:$K$1232,5,FALSE),"")</f>
        <v>Taif</v>
      </c>
      <c r="F710" s="7" t="str">
        <f>IFERROR(VLOOKUP(A710,'[2]Total Provider - Dec 2015'!$A$1:$K$1232,6,FALSE),"")</f>
        <v>Shahar Dist,Rudaf Road</v>
      </c>
      <c r="G710" s="7" t="str">
        <f>IFERROR(VLOOKUP(A710,'[2]Total Provider - Dec 2015'!$A$1:$K$1232,7,FALSE),"")</f>
        <v>0127405000</v>
      </c>
      <c r="H710" s="10" t="str">
        <f>IFERROR(VLOOKUP(A710,'[2]Total Provider - Dec 2015'!$A$1:$K$1232,8,FALSE),"")</f>
        <v>حي شهار , طريق رديف</v>
      </c>
      <c r="I710" s="10" t="str">
        <f>IFERROR(VLOOKUP(A710,'[2]Total Provider - Dec 2015'!$A$1:$K$1232,9,FALSE),"")</f>
        <v>الطائف</v>
      </c>
      <c r="J710" s="10" t="str">
        <f>IFERROR(VLOOKUP(A710,'[2]Total Provider - Dec 2015'!$A$1:$K$1232,10,FALSE),"")</f>
        <v>مكة المكرمة</v>
      </c>
      <c r="K710" s="10" t="str">
        <f>IFERROR(VLOOKUP(A710,'[2]Total Provider - Dec 2015'!$A$1:$K$1232,11,FALSE),"")</f>
        <v xml:space="preserve">مجمع الاندلس الطبي </v>
      </c>
    </row>
    <row r="711" spans="1:11" hidden="1" x14ac:dyDescent="0.25">
      <c r="A711" s="5">
        <v>22662</v>
      </c>
      <c r="B711" s="6" t="str">
        <f>IFERROR(VLOOKUP(A711,'[2]Total Provider - Dec 2015'!$A$1:$K$1232,2,FALSE),"")</f>
        <v>Pearls Smile Medical Center</v>
      </c>
      <c r="C711" s="7" t="str">
        <f>IFERROR(VLOOKUP(A711,'[2]Total Provider - Dec 2015'!$A$1:$K$1232,3,FALSE),"")</f>
        <v>NWS</v>
      </c>
      <c r="D711" s="7" t="str">
        <f>IFERROR(VLOOKUP(A711,'[2]Total Provider - Dec 2015'!$A$1:$K$1232,4,FALSE),"")</f>
        <v>Riyadh</v>
      </c>
      <c r="E711" s="7" t="str">
        <f>IFERROR(VLOOKUP(A711,'[2]Total Provider - Dec 2015'!$A$1:$K$1232,5,FALSE),"")</f>
        <v>Riyadh</v>
      </c>
      <c r="F711" s="7" t="str">
        <f>IFERROR(VLOOKUP(A711,'[2]Total Provider - Dec 2015'!$A$1:$K$1232,6,FALSE),"")</f>
        <v>Olaya Dist,infron of Banda,Prince Sultan Bin Abdul Aziz St</v>
      </c>
      <c r="G711" s="7" t="str">
        <f>IFERROR(VLOOKUP(A711,'[2]Total Provider - Dec 2015'!$A$1:$K$1232,7,FALSE),"")</f>
        <v>0114660707</v>
      </c>
      <c r="H711" s="10" t="str">
        <f>IFERROR(VLOOKUP(A711,'[2]Total Provider - Dec 2015'!$A$1:$K$1232,8,FALSE),"")</f>
        <v xml:space="preserve">حي العليا, امام بنده شارع الامير سلطان بن عبد العزيز </v>
      </c>
      <c r="I711" s="10" t="str">
        <f>IFERROR(VLOOKUP(A711,'[2]Total Provider - Dec 2015'!$A$1:$K$1232,9,FALSE),"")</f>
        <v>الرياض</v>
      </c>
      <c r="J711" s="10" t="str">
        <f>IFERROR(VLOOKUP(A711,'[2]Total Provider - Dec 2015'!$A$1:$K$1232,10,FALSE),"")</f>
        <v>الرياض</v>
      </c>
      <c r="K711" s="10" t="str">
        <f>IFERROR(VLOOKUP(A711,'[2]Total Provider - Dec 2015'!$A$1:$K$1232,11,FALSE),"")</f>
        <v xml:space="preserve">مستوصف بسمة اللؤلو الطبي </v>
      </c>
    </row>
    <row r="712" spans="1:11" hidden="1" x14ac:dyDescent="0.25">
      <c r="A712" s="5">
        <v>22663</v>
      </c>
      <c r="B712" s="6" t="str">
        <f>IFERROR(VLOOKUP(A712,'[2]Total Provider - Dec 2015'!$A$1:$K$1232,2,FALSE),"")</f>
        <v>Pearls Smile Medical Center 2</v>
      </c>
      <c r="C712" s="7" t="str">
        <f>IFERROR(VLOOKUP(A712,'[2]Total Provider - Dec 2015'!$A$1:$K$1232,3,FALSE),"")</f>
        <v>NWS</v>
      </c>
      <c r="D712" s="7" t="str">
        <f>IFERROR(VLOOKUP(A712,'[2]Total Provider - Dec 2015'!$A$1:$K$1232,4,FALSE),"")</f>
        <v>Riyadh</v>
      </c>
      <c r="E712" s="7" t="str">
        <f>IFERROR(VLOOKUP(A712,'[2]Total Provider - Dec 2015'!$A$1:$K$1232,5,FALSE),"")</f>
        <v>Riyadh</v>
      </c>
      <c r="F712" s="7" t="str">
        <f>IFERROR(VLOOKUP(A712,'[2]Total Provider - Dec 2015'!$A$1:$K$1232,6,FALSE),"")</f>
        <v>Sulimanyah,Behind al Saqaf pharmacy,Prince Mamdouh Bin Abdul Aziz St.</v>
      </c>
      <c r="G712" s="7" t="str">
        <f>IFERROR(VLOOKUP(A712,'[2]Total Provider - Dec 2015'!$A$1:$K$1232,7,FALSE),"")</f>
        <v>0114646334</v>
      </c>
      <c r="H712" s="10" t="str">
        <f>IFERROR(VLOOKUP(A712,'[2]Total Provider - Dec 2015'!$A$1:$K$1232,8,FALSE),"")</f>
        <v xml:space="preserve">حي السليمانيه, خلف صيدلية السقاف شارع الامير ممدوح بن عبد العزيز </v>
      </c>
      <c r="I712" s="10" t="str">
        <f>IFERROR(VLOOKUP(A712,'[2]Total Provider - Dec 2015'!$A$1:$K$1232,9,FALSE),"")</f>
        <v>الرياض</v>
      </c>
      <c r="J712" s="10" t="str">
        <f>IFERROR(VLOOKUP(A712,'[2]Total Provider - Dec 2015'!$A$1:$K$1232,10,FALSE),"")</f>
        <v>الرياض</v>
      </c>
      <c r="K712" s="10" t="str">
        <f>IFERROR(VLOOKUP(A712,'[2]Total Provider - Dec 2015'!$A$1:$K$1232,11,FALSE),"")</f>
        <v>مستوصف بسمة اللؤلو الطبي 2</v>
      </c>
    </row>
    <row r="713" spans="1:11" hidden="1" x14ac:dyDescent="0.25">
      <c r="A713" s="5">
        <v>22664</v>
      </c>
      <c r="B713" s="6" t="str">
        <f>IFERROR(VLOOKUP(A713,'[2]Total Provider - Dec 2015'!$A$1:$K$1232,2,FALSE),"")</f>
        <v>Telescope Optical</v>
      </c>
      <c r="C713" s="7" t="str">
        <f>IFERROR(VLOOKUP(A713,'[2]Total Provider - Dec 2015'!$A$1:$K$1232,3,FALSE),"")</f>
        <v>NW2</v>
      </c>
      <c r="D713" s="7" t="str">
        <f>IFERROR(VLOOKUP(A713,'[2]Total Provider - Dec 2015'!$A$1:$K$1232,4,FALSE),"")</f>
        <v>Madinah</v>
      </c>
      <c r="E713" s="7" t="str">
        <f>IFERROR(VLOOKUP(A713,'[2]Total Provider - Dec 2015'!$A$1:$K$1232,5,FALSE),"")</f>
        <v>Madinah</v>
      </c>
      <c r="F713" s="7" t="str">
        <f>IFERROR(VLOOKUP(A713,'[2]Total Provider - Dec 2015'!$A$1:$K$1232,6,FALSE),"")</f>
        <v>Qurban,in front of Al dael Market,Qurban Al Nazil</v>
      </c>
      <c r="G713" s="7" t="str">
        <f>IFERROR(VLOOKUP(A713,'[2]Total Provider - Dec 2015'!$A$1:$K$1232,7,FALSE),"")</f>
        <v>0148225566</v>
      </c>
      <c r="H713" s="10" t="str">
        <f>IFERROR(VLOOKUP(A713,'[2]Total Provider - Dec 2015'!$A$1:$K$1232,8,FALSE),"")</f>
        <v xml:space="preserve">حي قربان , امام سوق الدائل  قربان النازل  </v>
      </c>
      <c r="I713" s="10" t="str">
        <f>IFERROR(VLOOKUP(A713,'[2]Total Provider - Dec 2015'!$A$1:$K$1232,9,FALSE),"")</f>
        <v>المدينة المنورة</v>
      </c>
      <c r="J713" s="10" t="str">
        <f>IFERROR(VLOOKUP(A713,'[2]Total Provider - Dec 2015'!$A$1:$K$1232,10,FALSE),"")</f>
        <v>المدينة المنورة</v>
      </c>
      <c r="K713" s="10" t="str">
        <f>IFERROR(VLOOKUP(A713,'[2]Total Provider - Dec 2015'!$A$1:$K$1232,11,FALSE),"")</f>
        <v>محل تليسكوب للبصريات</v>
      </c>
    </row>
    <row r="714" spans="1:11" hidden="1" x14ac:dyDescent="0.25">
      <c r="A714" s="5">
        <v>22665</v>
      </c>
      <c r="B714" s="6" t="str">
        <f>IFERROR(VLOOKUP(A714,'[2]Total Provider - Dec 2015'!$A$1:$K$1232,2,FALSE),"")</f>
        <v>Al Hujeilan Medical Center</v>
      </c>
      <c r="C714" s="7" t="str">
        <f>IFERROR(VLOOKUP(A714,'[2]Total Provider - Dec 2015'!$A$1:$K$1232,3,FALSE),"")</f>
        <v>NWS</v>
      </c>
      <c r="D714" s="7" t="str">
        <f>IFERROR(VLOOKUP(A714,'[2]Total Provider - Dec 2015'!$A$1:$K$1232,4,FALSE),"")</f>
        <v>Eastern Province</v>
      </c>
      <c r="E714" s="7" t="str">
        <f>IFERROR(VLOOKUP(A714,'[2]Total Provider - Dec 2015'!$A$1:$K$1232,5,FALSE),"")</f>
        <v>Hafr Al Batin</v>
      </c>
      <c r="F714" s="7" t="str">
        <f>IFERROR(VLOOKUP(A714,'[2]Total Provider - Dec 2015'!$A$1:$K$1232,6,FALSE),"")</f>
        <v>Al Azizyah Dist,Behind NCB</v>
      </c>
      <c r="G714" s="7" t="str">
        <f>IFERROR(VLOOKUP(A714,'[2]Total Provider - Dec 2015'!$A$1:$K$1232,7,FALSE),"")</f>
        <v>0137225266</v>
      </c>
      <c r="H714" s="10" t="str">
        <f>IFERROR(VLOOKUP(A714,'[2]Total Provider - Dec 2015'!$A$1:$K$1232,8,FALSE),"")</f>
        <v xml:space="preserve">حي العزيزيه , خلف البنك الاهلي </v>
      </c>
      <c r="I714" s="10" t="str">
        <f>IFERROR(VLOOKUP(A714,'[2]Total Provider - Dec 2015'!$A$1:$K$1232,9,FALSE),"")</f>
        <v>حفر الباطن</v>
      </c>
      <c r="J714" s="10" t="str">
        <f>IFERROR(VLOOKUP(A714,'[2]Total Provider - Dec 2015'!$A$1:$K$1232,10,FALSE),"")</f>
        <v>المنطقة الشرقية</v>
      </c>
      <c r="K714" s="10" t="str">
        <f>IFERROR(VLOOKUP(A714,'[2]Total Provider - Dec 2015'!$A$1:$K$1232,11,FALSE),"")</f>
        <v>مستوصف الحجيلان الطبي - حفر الباطن</v>
      </c>
    </row>
    <row r="715" spans="1:11" hidden="1" x14ac:dyDescent="0.25">
      <c r="A715" s="5">
        <v>22666</v>
      </c>
      <c r="B715" s="6" t="str">
        <f>IFERROR(VLOOKUP(A715,'[2]Total Provider - Dec 2015'!$A$1:$K$1232,2,FALSE),"")</f>
        <v>Kahhal Optics Shop</v>
      </c>
      <c r="C715" s="7" t="str">
        <f>IFERROR(VLOOKUP(A715,'[2]Total Provider - Dec 2015'!$A$1:$K$1232,3,FALSE),"")</f>
        <v>NW4</v>
      </c>
      <c r="D715" s="7" t="str">
        <f>IFERROR(VLOOKUP(A715,'[2]Total Provider - Dec 2015'!$A$1:$K$1232,4,FALSE),"")</f>
        <v>Eastern Province</v>
      </c>
      <c r="E715" s="7" t="str">
        <f>IFERROR(VLOOKUP(A715,'[2]Total Provider - Dec 2015'!$A$1:$K$1232,5,FALSE),"")</f>
        <v>Dammam</v>
      </c>
      <c r="F715" s="7" t="str">
        <f>IFERROR(VLOOKUP(A715,'[2]Total Provider - Dec 2015'!$A$1:$K$1232,6,FALSE),"")</f>
        <v>Al Hamra Dist,Al Kornaish St</v>
      </c>
      <c r="G715" s="7" t="str">
        <f>IFERROR(VLOOKUP(A715,'[2]Total Provider - Dec 2015'!$A$1:$K$1232,7,FALSE),"")</f>
        <v>0138097777</v>
      </c>
      <c r="H715" s="10" t="str">
        <f>IFERROR(VLOOKUP(A715,'[2]Total Provider - Dec 2015'!$A$1:$K$1232,8,FALSE),"")</f>
        <v>حي الحمراء ,شارع الكورنيش</v>
      </c>
      <c r="I715" s="10" t="str">
        <f>IFERROR(VLOOKUP(A715,'[2]Total Provider - Dec 2015'!$A$1:$K$1232,9,FALSE),"")</f>
        <v>الدمام</v>
      </c>
      <c r="J715" s="10" t="str">
        <f>IFERROR(VLOOKUP(A715,'[2]Total Provider - Dec 2015'!$A$1:$K$1232,10,FALSE),"")</f>
        <v>المنطقة الشرقية</v>
      </c>
      <c r="K715" s="10" t="str">
        <f>IFERROR(VLOOKUP(A715,'[2]Total Provider - Dec 2015'!$A$1:$K$1232,11,FALSE),"")</f>
        <v>نظارات الكحال بالدمام</v>
      </c>
    </row>
    <row r="716" spans="1:11" hidden="1" x14ac:dyDescent="0.25">
      <c r="A716" s="5">
        <v>22667</v>
      </c>
      <c r="B716" s="6" t="str">
        <f>IFERROR(VLOOKUP(A716,'[2]Total Provider - Dec 2015'!$A$1:$K$1232,2,FALSE),"")</f>
        <v>Fahd Dental Center 3</v>
      </c>
      <c r="C716" s="7" t="str">
        <f>IFERROR(VLOOKUP(A716,'[2]Total Provider - Dec 2015'!$A$1:$K$1232,3,FALSE),"")</f>
        <v>NW1</v>
      </c>
      <c r="D716" s="7" t="str">
        <f>IFERROR(VLOOKUP(A716,'[2]Total Provider - Dec 2015'!$A$1:$K$1232,4,FALSE),"")</f>
        <v>Riyadh</v>
      </c>
      <c r="E716" s="7" t="str">
        <f>IFERROR(VLOOKUP(A716,'[2]Total Provider - Dec 2015'!$A$1:$K$1232,5,FALSE),"")</f>
        <v>Riyadh</v>
      </c>
      <c r="F716" s="7" t="str">
        <f>IFERROR(VLOOKUP(A716,'[2]Total Provider - Dec 2015'!$A$1:$K$1232,6,FALSE),"")</f>
        <v>Olaya Dist, Takhasusi Street</v>
      </c>
      <c r="G716" s="7" t="str">
        <f>IFERROR(VLOOKUP(A716,'[2]Total Provider - Dec 2015'!$A$1:$K$1232,7,FALSE),"")</f>
        <v>0112014354</v>
      </c>
      <c r="H716" s="10" t="str">
        <f>IFERROR(VLOOKUP(A716,'[2]Total Provider - Dec 2015'!$A$1:$K$1232,8,FALSE),"")</f>
        <v>حي العليا , شارع التخصصي</v>
      </c>
      <c r="I716" s="10" t="str">
        <f>IFERROR(VLOOKUP(A716,'[2]Total Provider - Dec 2015'!$A$1:$K$1232,9,FALSE),"")</f>
        <v>الرياض</v>
      </c>
      <c r="J716" s="10" t="str">
        <f>IFERROR(VLOOKUP(A716,'[2]Total Provider - Dec 2015'!$A$1:$K$1232,10,FALSE),"")</f>
        <v>الرياض</v>
      </c>
      <c r="K716" s="10" t="str">
        <f>IFERROR(VLOOKUP(A716,'[2]Total Provider - Dec 2015'!$A$1:$K$1232,11,FALSE),"")</f>
        <v>مركز فهد لطب الاسنان الثالث</v>
      </c>
    </row>
    <row r="717" spans="1:11" hidden="1" x14ac:dyDescent="0.25">
      <c r="A717" s="5">
        <v>22668</v>
      </c>
      <c r="B717" s="6" t="str">
        <f>IFERROR(VLOOKUP(A717,'[2]Total Provider - Dec 2015'!$A$1:$K$1232,2,FALSE),"")</f>
        <v>Al Mana Medical Center</v>
      </c>
      <c r="C717" s="7" t="str">
        <f>IFERROR(VLOOKUP(A717,'[2]Total Provider - Dec 2015'!$A$1:$K$1232,3,FALSE),"")</f>
        <v>NW5</v>
      </c>
      <c r="D717" s="7" t="str">
        <f>IFERROR(VLOOKUP(A717,'[2]Total Provider - Dec 2015'!$A$1:$K$1232,4,FALSE),"")</f>
        <v>Eastern Province</v>
      </c>
      <c r="E717" s="7" t="str">
        <f>IFERROR(VLOOKUP(A717,'[2]Total Provider - Dec 2015'!$A$1:$K$1232,5,FALSE),"")</f>
        <v>Jubail</v>
      </c>
      <c r="F717" s="7" t="str">
        <f>IFERROR(VLOOKUP(A717,'[2]Total Provider - Dec 2015'!$A$1:$K$1232,6,FALSE),"")</f>
        <v>Al Dafi Dist, Mahalat Al Faiha</v>
      </c>
      <c r="G717" s="7" t="str">
        <f>IFERROR(VLOOKUP(A717,'[2]Total Provider - Dec 2015'!$A$1:$K$1232,7,FALSE),"")</f>
        <v>0133412000</v>
      </c>
      <c r="H717" s="10" t="str">
        <f>IFERROR(VLOOKUP(A717,'[2]Total Provider - Dec 2015'!$A$1:$K$1232,8,FALSE),"")</f>
        <v>حي الدفي / محلة الفيحاء</v>
      </c>
      <c r="I717" s="10" t="str">
        <f>IFERROR(VLOOKUP(A717,'[2]Total Provider - Dec 2015'!$A$1:$K$1232,9,FALSE),"")</f>
        <v>الجبيل</v>
      </c>
      <c r="J717" s="10" t="str">
        <f>IFERROR(VLOOKUP(A717,'[2]Total Provider - Dec 2015'!$A$1:$K$1232,10,FALSE),"")</f>
        <v>المنطقة الشرقية</v>
      </c>
      <c r="K717" s="10" t="str">
        <f>IFERROR(VLOOKUP(A717,'[2]Total Provider - Dec 2015'!$A$1:$K$1232,11,FALSE),"")</f>
        <v>مجمع المانع الطبي - الجبيل</v>
      </c>
    </row>
    <row r="718" spans="1:11" hidden="1" x14ac:dyDescent="0.25">
      <c r="A718" s="5">
        <v>22669</v>
      </c>
      <c r="B718" s="6" t="str">
        <f>IFERROR(VLOOKUP(A718,'[2]Total Provider - Dec 2015'!$A$1:$K$1232,2,FALSE),"")</f>
        <v>Maternity and children Hospital - Hail (MOH)</v>
      </c>
      <c r="C718" s="7" t="str">
        <f>IFERROR(VLOOKUP(A718,'[2]Total Provider - Dec 2015'!$A$1:$K$1232,3,FALSE),"")</f>
        <v>NW7</v>
      </c>
      <c r="D718" s="7" t="str">
        <f>IFERROR(VLOOKUP(A718,'[2]Total Provider - Dec 2015'!$A$1:$K$1232,4,FALSE),"")</f>
        <v>Hail</v>
      </c>
      <c r="E718" s="7" t="str">
        <f>IFERROR(VLOOKUP(A718,'[2]Total Provider - Dec 2015'!$A$1:$K$1232,5,FALSE),"")</f>
        <v>Hail</v>
      </c>
      <c r="F718" s="7" t="str">
        <f>IFERROR(VLOOKUP(A718,'[2]Total Provider - Dec 2015'!$A$1:$K$1232,6,FALSE),"")</f>
        <v>Al Sharraf Street</v>
      </c>
      <c r="G718" s="7" t="str">
        <f>IFERROR(VLOOKUP(A718,'[2]Total Provider - Dec 2015'!$A$1:$K$1232,7,FALSE),"")</f>
        <v>0165351132</v>
      </c>
      <c r="H718" s="10" t="str">
        <f>IFERROR(VLOOKUP(A718,'[2]Total Provider - Dec 2015'!$A$1:$K$1232,8,FALSE),"")</f>
        <v>شارع الشراف</v>
      </c>
      <c r="I718" s="10" t="str">
        <f>IFERROR(VLOOKUP(A718,'[2]Total Provider - Dec 2015'!$A$1:$K$1232,9,FALSE),"")</f>
        <v>حائل</v>
      </c>
      <c r="J718" s="10" t="str">
        <f>IFERROR(VLOOKUP(A718,'[2]Total Provider - Dec 2015'!$A$1:$K$1232,10,FALSE),"")</f>
        <v>حائل</v>
      </c>
      <c r="K718" s="10" t="str">
        <f>IFERROR(VLOOKUP(A718,'[2]Total Provider - Dec 2015'!$A$1:$K$1232,11,FALSE),"")</f>
        <v>مستشفى الولادة والاطفال بحائل</v>
      </c>
    </row>
    <row r="719" spans="1:11" hidden="1" x14ac:dyDescent="0.25">
      <c r="A719" s="5">
        <v>22671</v>
      </c>
      <c r="B719" s="6" t="str">
        <f>IFERROR(VLOOKUP(A719,'[2]Total Provider - Dec 2015'!$A$1:$K$1232,2,FALSE),"")</f>
        <v>Nahdi/Daan/Sudais/Saudia Pharmacies</v>
      </c>
      <c r="C719" s="7" t="str">
        <f>IFERROR(VLOOKUP(A719,'[2]Total Provider - Dec 2015'!$A$1:$K$1232,3,FALSE),"")</f>
        <v>NW5</v>
      </c>
      <c r="D719" s="7" t="str">
        <f>IFERROR(VLOOKUP(A719,'[2]Total Provider - Dec 2015'!$A$1:$K$1232,4,FALSE),"")</f>
        <v>Makkah</v>
      </c>
      <c r="E719" s="7" t="str">
        <f>IFERROR(VLOOKUP(A719,'[2]Total Provider - Dec 2015'!$A$1:$K$1232,5,FALSE),"")</f>
        <v>Jeddah</v>
      </c>
      <c r="F719" s="7" t="str">
        <f>IFERROR(VLOOKUP(A719,'[2]Total Provider - Dec 2015'!$A$1:$K$1232,6,FALSE),"")</f>
        <v>Al Rwaies,Al Farsi Bulding, King Abdullah St</v>
      </c>
      <c r="G719" s="7" t="str">
        <f>IFERROR(VLOOKUP(A719,'[2]Total Provider - Dec 2015'!$A$1:$K$1232,7,FALSE),"")</f>
        <v>0126577234</v>
      </c>
      <c r="H719" s="10" t="str">
        <f>IFERROR(VLOOKUP(A719,'[2]Total Provider - Dec 2015'!$A$1:$K$1232,8,FALSE),"")</f>
        <v>حي الرويس , مبنى الفارسي شارع الملك عبدالله</v>
      </c>
      <c r="I719" s="10" t="str">
        <f>IFERROR(VLOOKUP(A719,'[2]Total Provider - Dec 2015'!$A$1:$K$1232,9,FALSE),"")</f>
        <v>جدة</v>
      </c>
      <c r="J719" s="10" t="str">
        <f>IFERROR(VLOOKUP(A719,'[2]Total Provider - Dec 2015'!$A$1:$K$1232,10,FALSE),"")</f>
        <v>مكة المكرمة</v>
      </c>
      <c r="K719" s="10" t="str">
        <f>IFERROR(VLOOKUP(A719,'[2]Total Provider - Dec 2015'!$A$1:$K$1232,11,FALSE),"")</f>
        <v>صيدليات النهدي/دان/السديس/السعودية</v>
      </c>
    </row>
    <row r="720" spans="1:11" hidden="1" x14ac:dyDescent="0.25">
      <c r="A720" s="5">
        <v>22673</v>
      </c>
      <c r="B720" s="6" t="str">
        <f>IFERROR(VLOOKUP(A720,'[2]Total Provider - Dec 2015'!$A$1:$K$1232,2,FALSE),"")</f>
        <v>Al Aqsa Medical Polyclinic</v>
      </c>
      <c r="C720" s="7" t="str">
        <f>IFERROR(VLOOKUP(A720,'[2]Total Provider - Dec 2015'!$A$1:$K$1232,3,FALSE),"")</f>
        <v>NW1</v>
      </c>
      <c r="D720" s="7" t="str">
        <f>IFERROR(VLOOKUP(A720,'[2]Total Provider - Dec 2015'!$A$1:$K$1232,4,FALSE),"")</f>
        <v>Makkah</v>
      </c>
      <c r="E720" s="7" t="str">
        <f>IFERROR(VLOOKUP(A720,'[2]Total Provider - Dec 2015'!$A$1:$K$1232,5,FALSE),"")</f>
        <v>Jeddah</v>
      </c>
      <c r="F720" s="7" t="str">
        <f>IFERROR(VLOOKUP(A720,'[2]Total Provider - Dec 2015'!$A$1:$K$1232,6,FALSE),"")</f>
        <v>Al Nuzha Dist North of Makarounh st</v>
      </c>
      <c r="G720" s="7" t="str">
        <f>IFERROR(VLOOKUP(A720,'[2]Total Provider - Dec 2015'!$A$1:$K$1232,7,FALSE),"")</f>
        <v>0126541229</v>
      </c>
      <c r="H720" s="10" t="str">
        <f>IFERROR(VLOOKUP(A720,'[2]Total Provider - Dec 2015'!$A$1:$K$1232,8,FALSE),"")</f>
        <v>حي النزهه, شارع المكرونه</v>
      </c>
      <c r="I720" s="10" t="str">
        <f>IFERROR(VLOOKUP(A720,'[2]Total Provider - Dec 2015'!$A$1:$K$1232,9,FALSE),"")</f>
        <v>جدة</v>
      </c>
      <c r="J720" s="10" t="str">
        <f>IFERROR(VLOOKUP(A720,'[2]Total Provider - Dec 2015'!$A$1:$K$1232,10,FALSE),"")</f>
        <v>مكة المكرمة</v>
      </c>
      <c r="K720" s="10" t="str">
        <f>IFERROR(VLOOKUP(A720,'[2]Total Provider - Dec 2015'!$A$1:$K$1232,11,FALSE),"")</f>
        <v>مستوصف الاقصى</v>
      </c>
    </row>
    <row r="721" spans="1:11" hidden="1" x14ac:dyDescent="0.25">
      <c r="A721" s="5">
        <v>22674</v>
      </c>
      <c r="B721" s="6" t="str">
        <f>IFERROR(VLOOKUP(A721,'[2]Total Provider - Dec 2015'!$A$1:$K$1232,2,FALSE),"")</f>
        <v>Dr Marzouq Al Qannas Dental Center</v>
      </c>
      <c r="C721" s="7" t="str">
        <f>IFERROR(VLOOKUP(A721,'[2]Total Provider - Dec 2015'!$A$1:$K$1232,3,FALSE),"")</f>
        <v>NW4</v>
      </c>
      <c r="D721" s="7" t="str">
        <f>IFERROR(VLOOKUP(A721,'[2]Total Provider - Dec 2015'!$A$1:$K$1232,4,FALSE),"")</f>
        <v>Najran</v>
      </c>
      <c r="E721" s="7" t="str">
        <f>IFERROR(VLOOKUP(A721,'[2]Total Provider - Dec 2015'!$A$1:$K$1232,5,FALSE),"")</f>
        <v>Najran</v>
      </c>
      <c r="F721" s="7" t="str">
        <f>IFERROR(VLOOKUP(A721,'[2]Total Provider - Dec 2015'!$A$1:$K$1232,6,FALSE),"")</f>
        <v>Al Diyafah Dist, Al Jaish st</v>
      </c>
      <c r="G721" s="7" t="str">
        <f>IFERROR(VLOOKUP(A721,'[2]Total Provider - Dec 2015'!$A$1:$K$1232,7,FALSE),"")</f>
        <v>0175228899</v>
      </c>
      <c r="H721" s="10" t="str">
        <f>IFERROR(VLOOKUP(A721,'[2]Total Provider - Dec 2015'!$A$1:$K$1232,8,FALSE),"")</f>
        <v xml:space="preserve">حي الضيافه , شارع الجيش </v>
      </c>
      <c r="I721" s="10" t="str">
        <f>IFERROR(VLOOKUP(A721,'[2]Total Provider - Dec 2015'!$A$1:$K$1232,9,FALSE),"")</f>
        <v>نجران</v>
      </c>
      <c r="J721" s="10" t="str">
        <f>IFERROR(VLOOKUP(A721,'[2]Total Provider - Dec 2015'!$A$1:$K$1232,10,FALSE),"")</f>
        <v>نجران</v>
      </c>
      <c r="K721" s="10" t="str">
        <f>IFERROR(VLOOKUP(A721,'[2]Total Provider - Dec 2015'!$A$1:$K$1232,11,FALSE),"")</f>
        <v>مجمع عيادات د. مرزوق حسين ال قناص لطب الاسنان</v>
      </c>
    </row>
    <row r="722" spans="1:11" hidden="1" x14ac:dyDescent="0.25">
      <c r="A722" s="5">
        <v>22675</v>
      </c>
      <c r="B722" s="6" t="str">
        <f>IFERROR(VLOOKUP(A722,'[2]Total Provider - Dec 2015'!$A$1:$K$1232,2,FALSE),"")</f>
        <v>Majid Naji Optics</v>
      </c>
      <c r="C722" s="7" t="str">
        <f>IFERROR(VLOOKUP(A722,'[2]Total Provider - Dec 2015'!$A$1:$K$1232,3,FALSE),"")</f>
        <v>NW1</v>
      </c>
      <c r="D722" s="7" t="str">
        <f>IFERROR(VLOOKUP(A722,'[2]Total Provider - Dec 2015'!$A$1:$K$1232,4,FALSE),"")</f>
        <v>Madinah</v>
      </c>
      <c r="E722" s="7" t="str">
        <f>IFERROR(VLOOKUP(A722,'[2]Total Provider - Dec 2015'!$A$1:$K$1232,5,FALSE),"")</f>
        <v>Yanbu</v>
      </c>
      <c r="F722" s="7" t="str">
        <f>IFERROR(VLOOKUP(A722,'[2]Total Provider - Dec 2015'!$A$1:$K$1232,6,FALSE),"")</f>
        <v>Al Hadaieq Dist - Yanbu Al Bahr, Abu Baker Al Sedeeq St</v>
      </c>
      <c r="G722" s="7" t="str">
        <f>IFERROR(VLOOKUP(A722,'[2]Total Provider - Dec 2015'!$A$1:$K$1232,7,FALSE),"")</f>
        <v>0143919696</v>
      </c>
      <c r="H722" s="10" t="str">
        <f>IFERROR(VLOOKUP(A722,'[2]Total Provider - Dec 2015'!$A$1:$K$1232,8,FALSE),"")</f>
        <v xml:space="preserve">حي الحدائق , شارع ابو بكر الصديق </v>
      </c>
      <c r="I722" s="10" t="str">
        <f>IFERROR(VLOOKUP(A722,'[2]Total Provider - Dec 2015'!$A$1:$K$1232,9,FALSE),"")</f>
        <v>ينبع</v>
      </c>
      <c r="J722" s="10" t="str">
        <f>IFERROR(VLOOKUP(A722,'[2]Total Provider - Dec 2015'!$A$1:$K$1232,10,FALSE),"")</f>
        <v>المدينة المنورة</v>
      </c>
      <c r="K722" s="10" t="str">
        <f>IFERROR(VLOOKUP(A722,'[2]Total Provider - Dec 2015'!$A$1:$K$1232,11,FALSE),"")</f>
        <v>محل نظارات ماجد ناجي سلمان الجهني</v>
      </c>
    </row>
    <row r="723" spans="1:11" hidden="1" x14ac:dyDescent="0.25">
      <c r="A723" s="5">
        <v>22676</v>
      </c>
      <c r="B723" s="6" t="str">
        <f>IFERROR(VLOOKUP(A723,'[2]Total Provider - Dec 2015'!$A$1:$K$1232,2,FALSE),"")</f>
        <v>Lama Medical Complex</v>
      </c>
      <c r="C723" s="7" t="str">
        <f>IFERROR(VLOOKUP(A723,'[2]Total Provider - Dec 2015'!$A$1:$K$1232,3,FALSE),"")</f>
        <v>NWS</v>
      </c>
      <c r="D723" s="7" t="str">
        <f>IFERROR(VLOOKUP(A723,'[2]Total Provider - Dec 2015'!$A$1:$K$1232,4,FALSE),"")</f>
        <v>Eastern Province</v>
      </c>
      <c r="E723" s="7" t="str">
        <f>IFERROR(VLOOKUP(A723,'[2]Total Provider - Dec 2015'!$A$1:$K$1232,5,FALSE),"")</f>
        <v>Dammam</v>
      </c>
      <c r="F723" s="7" t="str">
        <f>IFERROR(VLOOKUP(A723,'[2]Total Provider - Dec 2015'!$A$1:$K$1232,6,FALSE),"")</f>
        <v>Al Faisaliah Dist ,Abu Baker Al Sedeeq St</v>
      </c>
      <c r="G723" s="7" t="str">
        <f>IFERROR(VLOOKUP(A723,'[2]Total Provider - Dec 2015'!$A$1:$K$1232,7,FALSE),"")</f>
        <v>0138115131</v>
      </c>
      <c r="H723" s="10" t="str">
        <f>IFERROR(VLOOKUP(A723,'[2]Total Provider - Dec 2015'!$A$1:$K$1232,8,FALSE),"")</f>
        <v>حي الفيصليه , شارع ابو بكر الصديق</v>
      </c>
      <c r="I723" s="10" t="str">
        <f>IFERROR(VLOOKUP(A723,'[2]Total Provider - Dec 2015'!$A$1:$K$1232,9,FALSE),"")</f>
        <v>الدمام</v>
      </c>
      <c r="J723" s="10" t="str">
        <f>IFERROR(VLOOKUP(A723,'[2]Total Provider - Dec 2015'!$A$1:$K$1232,10,FALSE),"")</f>
        <v>المنطقة الشرقية</v>
      </c>
      <c r="K723" s="10" t="str">
        <f>IFERROR(VLOOKUP(A723,'[2]Total Provider - Dec 2015'!$A$1:$K$1232,11,FALSE),"")</f>
        <v>مجمع لاما الطبي بالدمام</v>
      </c>
    </row>
    <row r="724" spans="1:11" hidden="1" x14ac:dyDescent="0.25">
      <c r="A724" s="5">
        <v>22677</v>
      </c>
      <c r="B724" s="6" t="str">
        <f>IFERROR(VLOOKUP(A724,'[2]Total Provider - Dec 2015'!$A$1:$K$1232,2,FALSE),"")</f>
        <v>Sanad Al Jazeera Polyclinic</v>
      </c>
      <c r="C724" s="7" t="str">
        <f>IFERROR(VLOOKUP(A724,'[2]Total Provider - Dec 2015'!$A$1:$K$1232,3,FALSE),"")</f>
        <v>NWR</v>
      </c>
      <c r="D724" s="7" t="str">
        <f>IFERROR(VLOOKUP(A724,'[2]Total Provider - Dec 2015'!$A$1:$K$1232,4,FALSE),"")</f>
        <v>Riyadh</v>
      </c>
      <c r="E724" s="7" t="str">
        <f>IFERROR(VLOOKUP(A724,'[2]Total Provider - Dec 2015'!$A$1:$K$1232,5,FALSE),"")</f>
        <v>Riyadh</v>
      </c>
      <c r="F724" s="7" t="str">
        <f>IFERROR(VLOOKUP(A724,'[2]Total Provider - Dec 2015'!$A$1:$K$1232,6,FALSE),"")</f>
        <v>Al Orayja</v>
      </c>
      <c r="G724" s="7" t="str">
        <f>IFERROR(VLOOKUP(A724,'[2]Total Provider - Dec 2015'!$A$1:$K$1232,7,FALSE),"")</f>
        <v>0561111276</v>
      </c>
      <c r="H724" s="10" t="str">
        <f>IFERROR(VLOOKUP(A724,'[2]Total Provider - Dec 2015'!$A$1:$K$1232,8,FALSE),"")</f>
        <v>العريجاء شارع خديجه بنت خويلد</v>
      </c>
      <c r="I724" s="10" t="str">
        <f>IFERROR(VLOOKUP(A724,'[2]Total Provider - Dec 2015'!$A$1:$K$1232,9,FALSE),"")</f>
        <v>الرياض</v>
      </c>
      <c r="J724" s="10" t="str">
        <f>IFERROR(VLOOKUP(A724,'[2]Total Provider - Dec 2015'!$A$1:$K$1232,10,FALSE),"")</f>
        <v>الرياض</v>
      </c>
      <c r="K724" s="10" t="str">
        <f>IFERROR(VLOOKUP(A724,'[2]Total Provider - Dec 2015'!$A$1:$K$1232,11,FALSE),"")</f>
        <v xml:space="preserve">مجمع عيادات سند الجزيره </v>
      </c>
    </row>
    <row r="725" spans="1:11" hidden="1" x14ac:dyDescent="0.25">
      <c r="A725" s="5">
        <v>22678</v>
      </c>
      <c r="B725" s="6" t="str">
        <f>IFERROR(VLOOKUP(A725,'[2]Total Provider - Dec 2015'!$A$1:$K$1232,2,FALSE),"")</f>
        <v>Al Ajaji Optical Group</v>
      </c>
      <c r="C725" s="7" t="str">
        <f>IFERROR(VLOOKUP(A725,'[2]Total Provider - Dec 2015'!$A$1:$K$1232,3,FALSE),"")</f>
        <v>NWS</v>
      </c>
      <c r="D725" s="7" t="str">
        <f>IFERROR(VLOOKUP(A725,'[2]Total Provider - Dec 2015'!$A$1:$K$1232,4,FALSE),"")</f>
        <v>Qassim</v>
      </c>
      <c r="E725" s="7" t="str">
        <f>IFERROR(VLOOKUP(A725,'[2]Total Provider - Dec 2015'!$A$1:$K$1232,5,FALSE),"")</f>
        <v>Bureidah</v>
      </c>
      <c r="F725" s="7" t="str">
        <f>IFERROR(VLOOKUP(A725,'[2]Total Provider - Dec 2015'!$A$1:$K$1232,6,FALSE),"")</f>
        <v>King Abdullah Street</v>
      </c>
      <c r="G725" s="7" t="str">
        <f>IFERROR(VLOOKUP(A725,'[2]Total Provider - Dec 2015'!$A$1:$K$1232,7,FALSE),"")</f>
        <v>0505139066</v>
      </c>
      <c r="H725" s="10" t="str">
        <f>IFERROR(VLOOKUP(A725,'[2]Total Provider - Dec 2015'!$A$1:$K$1232,8,FALSE),"")</f>
        <v xml:space="preserve">شارع الملك عبدالله </v>
      </c>
      <c r="I725" s="10" t="str">
        <f>IFERROR(VLOOKUP(A725,'[2]Total Provider - Dec 2015'!$A$1:$K$1232,9,FALSE),"")</f>
        <v>بريدة</v>
      </c>
      <c r="J725" s="10" t="str">
        <f>IFERROR(VLOOKUP(A725,'[2]Total Provider - Dec 2015'!$A$1:$K$1232,10,FALSE),"")</f>
        <v>القصيم</v>
      </c>
      <c r="K725" s="10" t="str">
        <f>IFERROR(VLOOKUP(A725,'[2]Total Provider - Dec 2015'!$A$1:$K$1232,11,FALSE),"")</f>
        <v xml:space="preserve">مجموعة العجاجي للبصريات </v>
      </c>
    </row>
    <row r="726" spans="1:11" hidden="1" x14ac:dyDescent="0.25">
      <c r="A726" s="5">
        <v>22679</v>
      </c>
      <c r="B726" s="6" t="str">
        <f>IFERROR(VLOOKUP(A726,'[2]Total Provider - Dec 2015'!$A$1:$K$1232,2,FALSE),"")</f>
        <v>Ahmed Wahby Clinic</v>
      </c>
      <c r="C726" s="7" t="str">
        <f>IFERROR(VLOOKUP(A726,'[2]Total Provider - Dec 2015'!$A$1:$K$1232,3,FALSE),"")</f>
        <v>NW1</v>
      </c>
      <c r="D726" s="7" t="str">
        <f>IFERROR(VLOOKUP(A726,'[2]Total Provider - Dec 2015'!$A$1:$K$1232,4,FALSE),"")</f>
        <v>Lebanon</v>
      </c>
      <c r="E726" s="7" t="str">
        <f>IFERROR(VLOOKUP(A726,'[2]Total Provider - Dec 2015'!$A$1:$K$1232,5,FALSE),"")</f>
        <v>Beirut</v>
      </c>
      <c r="F726" s="7" t="str">
        <f>IFERROR(VLOOKUP(A726,'[2]Total Provider - Dec 2015'!$A$1:$K$1232,6,FALSE),"")</f>
        <v>Beirut, Lebanon</v>
      </c>
      <c r="G726" s="7" t="str">
        <f>IFERROR(VLOOKUP(A726,'[2]Total Provider - Dec 2015'!$A$1:$K$1232,7,FALSE),"")</f>
        <v>009613895589</v>
      </c>
      <c r="H726" s="10" t="str">
        <f>IFERROR(VLOOKUP(A726,'[2]Total Provider - Dec 2015'!$A$1:$K$1232,8,FALSE),"")</f>
        <v xml:space="preserve">شارع مستشفى يسوع </v>
      </c>
      <c r="I726" s="10" t="str">
        <f>IFERROR(VLOOKUP(A726,'[2]Total Provider - Dec 2015'!$A$1:$K$1232,9,FALSE),"")</f>
        <v>بيروت</v>
      </c>
      <c r="J726" s="10" t="str">
        <f>IFERROR(VLOOKUP(A726,'[2]Total Provider - Dec 2015'!$A$1:$K$1232,10,FALSE),"")</f>
        <v>لبنان</v>
      </c>
      <c r="K726" s="10" t="str">
        <f>IFERROR(VLOOKUP(A726,'[2]Total Provider - Dec 2015'!$A$1:$K$1232,11,FALSE),"")</f>
        <v xml:space="preserve">عيادة احمد وهبي </v>
      </c>
    </row>
    <row r="727" spans="1:11" hidden="1" x14ac:dyDescent="0.25">
      <c r="A727" s="5">
        <v>22680</v>
      </c>
      <c r="B727" s="6" t="str">
        <f>IFERROR(VLOOKUP(A727,'[2]Total Provider - Dec 2015'!$A$1:$K$1232,2,FALSE),"")</f>
        <v>Dar Al Elaj Clinics</v>
      </c>
      <c r="C727" s="7" t="str">
        <f>IFERROR(VLOOKUP(A727,'[2]Total Provider - Dec 2015'!$A$1:$K$1232,3,FALSE),"")</f>
        <v>NWS</v>
      </c>
      <c r="D727" s="7" t="str">
        <f>IFERROR(VLOOKUP(A727,'[2]Total Provider - Dec 2015'!$A$1:$K$1232,4,FALSE),"")</f>
        <v>Riyadh</v>
      </c>
      <c r="E727" s="7" t="str">
        <f>IFERROR(VLOOKUP(A727,'[2]Total Provider - Dec 2015'!$A$1:$K$1232,5,FALSE),"")</f>
        <v>Riyadh</v>
      </c>
      <c r="F727" s="7" t="str">
        <f>IFERROR(VLOOKUP(A727,'[2]Total Provider - Dec 2015'!$A$1:$K$1232,6,FALSE),"")</f>
        <v>Al Sawadi Dist, Aishah Bit Abi Baker ST</v>
      </c>
      <c r="G727" s="7" t="str">
        <f>IFERROR(VLOOKUP(A727,'[2]Total Provider - Dec 2015'!$A$1:$K$1232,7,FALSE),"")</f>
        <v>0114258933</v>
      </c>
      <c r="H727" s="10" t="str">
        <f>IFERROR(VLOOKUP(A727,'[2]Total Provider - Dec 2015'!$A$1:$K$1232,8,FALSE),"")</f>
        <v>حي السويدي , شارع عائشه بنت ابي بكر</v>
      </c>
      <c r="I727" s="10" t="str">
        <f>IFERROR(VLOOKUP(A727,'[2]Total Provider - Dec 2015'!$A$1:$K$1232,9,FALSE),"")</f>
        <v>الرياض</v>
      </c>
      <c r="J727" s="10" t="str">
        <f>IFERROR(VLOOKUP(A727,'[2]Total Provider - Dec 2015'!$A$1:$K$1232,10,FALSE),"")</f>
        <v>الرياض</v>
      </c>
      <c r="K727" s="10" t="str">
        <f>IFERROR(VLOOKUP(A727,'[2]Total Provider - Dec 2015'!$A$1:$K$1232,11,FALSE),"")</f>
        <v xml:space="preserve">مجمع دار العلاج الأهلي </v>
      </c>
    </row>
    <row r="728" spans="1:11" hidden="1" x14ac:dyDescent="0.25">
      <c r="A728" s="5">
        <v>22681</v>
      </c>
      <c r="B728" s="6" t="str">
        <f>IFERROR(VLOOKUP(A728,'[2]Total Provider - Dec 2015'!$A$1:$K$1232,2,FALSE),"")</f>
        <v>Dar Al Muafat Polyclinic</v>
      </c>
      <c r="C728" s="7" t="str">
        <f>IFERROR(VLOOKUP(A728,'[2]Total Provider - Dec 2015'!$A$1:$K$1232,3,FALSE),"")</f>
        <v>NWR</v>
      </c>
      <c r="D728" s="7" t="str">
        <f>IFERROR(VLOOKUP(A728,'[2]Total Provider - Dec 2015'!$A$1:$K$1232,4,FALSE),"")</f>
        <v>Riyadh</v>
      </c>
      <c r="E728" s="7" t="str">
        <f>IFERROR(VLOOKUP(A728,'[2]Total Provider - Dec 2015'!$A$1:$K$1232,5,FALSE),"")</f>
        <v>Riyadh</v>
      </c>
      <c r="F728" s="7" t="str">
        <f>IFERROR(VLOOKUP(A728,'[2]Total Provider - Dec 2015'!$A$1:$K$1232,6,FALSE),"")</f>
        <v>Al Raid Dist ,King Abdullah Road</v>
      </c>
      <c r="G728" s="7" t="str">
        <f>IFERROR(VLOOKUP(A728,'[2]Total Provider - Dec 2015'!$A$1:$K$1232,7,FALSE),"")</f>
        <v>920003314</v>
      </c>
      <c r="H728" s="10" t="str">
        <f>IFERROR(VLOOKUP(A728,'[2]Total Provider - Dec 2015'!$A$1:$K$1232,8,FALSE),"")</f>
        <v>حي الرائد, طريق الملك عبدالله</v>
      </c>
      <c r="I728" s="10" t="str">
        <f>IFERROR(VLOOKUP(A728,'[2]Total Provider - Dec 2015'!$A$1:$K$1232,9,FALSE),"")</f>
        <v>الرياض</v>
      </c>
      <c r="J728" s="10" t="str">
        <f>IFERROR(VLOOKUP(A728,'[2]Total Provider - Dec 2015'!$A$1:$K$1232,10,FALSE),"")</f>
        <v>الرياض</v>
      </c>
      <c r="K728" s="10" t="str">
        <f>IFERROR(VLOOKUP(A728,'[2]Total Provider - Dec 2015'!$A$1:$K$1232,11,FALSE),"")</f>
        <v xml:space="preserve">مجمع عيادات دار المعافاة الطبي </v>
      </c>
    </row>
    <row r="729" spans="1:11" x14ac:dyDescent="0.25">
      <c r="A729" s="5">
        <v>22683</v>
      </c>
      <c r="B729" s="6" t="str">
        <f>IFERROR(VLOOKUP(A729,'[2]Total Provider - Dec 2015'!$A$1:$K$1232,2,FALSE),"")</f>
        <v>Millennium Dental Center</v>
      </c>
      <c r="C729" s="7" t="str">
        <f>IFERROR(VLOOKUP(A729,'[2]Total Provider - Dec 2015'!$A$1:$K$1232,3,FALSE),"")</f>
        <v>NW7</v>
      </c>
      <c r="D729" s="7" t="str">
        <f>IFERROR(VLOOKUP(A729,'[2]Total Provider - Dec 2015'!$A$1:$K$1232,4,FALSE),"")</f>
        <v>Eastern Province</v>
      </c>
      <c r="E729" s="7" t="str">
        <f>IFERROR(VLOOKUP(A729,'[2]Total Provider - Dec 2015'!$A$1:$K$1232,5,FALSE),"")</f>
        <v>Khobar</v>
      </c>
      <c r="F729" s="7" t="str">
        <f>IFERROR(VLOOKUP(A729,'[2]Total Provider - Dec 2015'!$A$1:$K$1232,6,FALSE),"")</f>
        <v>North Khobar, King Faisal Bin Abdul Aziz St</v>
      </c>
      <c r="G729" s="7" t="str">
        <f>IFERROR(VLOOKUP(A729,'[2]Total Provider - Dec 2015'!$A$1:$K$1232,7,FALSE),"")</f>
        <v>0138450400</v>
      </c>
      <c r="H729" s="10" t="str">
        <f>IFERROR(VLOOKUP(A729,'[2]Total Provider - Dec 2015'!$A$1:$K$1232,8,FALSE),"")</f>
        <v xml:space="preserve">الخبر الشمالية, شارع الملك فيصل بن عبد العزيز </v>
      </c>
      <c r="I729" s="10" t="str">
        <f>IFERROR(VLOOKUP(A729,'[2]Total Provider - Dec 2015'!$A$1:$K$1232,9,FALSE),"")</f>
        <v>الخبر</v>
      </c>
      <c r="J729" s="10" t="str">
        <f>IFERROR(VLOOKUP(A729,'[2]Total Provider - Dec 2015'!$A$1:$K$1232,10,FALSE),"")</f>
        <v>المنطقة الشرقية</v>
      </c>
      <c r="K729" s="10" t="str">
        <f>IFERROR(VLOOKUP(A729,'[2]Total Provider - Dec 2015'!$A$1:$K$1232,11,FALSE),"")</f>
        <v>مجمع شركة الالفية لطب الاسنان</v>
      </c>
    </row>
    <row r="730" spans="1:11" hidden="1" x14ac:dyDescent="0.25">
      <c r="A730" s="5">
        <v>22684</v>
      </c>
      <c r="B730" s="6" t="str">
        <f>IFERROR(VLOOKUP(A730,'[2]Total Provider - Dec 2015'!$A$1:$K$1232,2,FALSE),"")</f>
        <v>Bait Al Ajrawi Optics</v>
      </c>
      <c r="C730" s="7" t="str">
        <f>IFERROR(VLOOKUP(A730,'[2]Total Provider - Dec 2015'!$A$1:$K$1232,3,FALSE),"")</f>
        <v>NW1</v>
      </c>
      <c r="D730" s="7" t="str">
        <f>IFERROR(VLOOKUP(A730,'[2]Total Provider - Dec 2015'!$A$1:$K$1232,4,FALSE),"")</f>
        <v>Tabuk</v>
      </c>
      <c r="E730" s="7" t="str">
        <f>IFERROR(VLOOKUP(A730,'[2]Total Provider - Dec 2015'!$A$1:$K$1232,5,FALSE),"")</f>
        <v>Tabuk</v>
      </c>
      <c r="F730" s="7" t="str">
        <f>IFERROR(VLOOKUP(A730,'[2]Total Provider - Dec 2015'!$A$1:$K$1232,6,FALSE),"")</f>
        <v>Al Faisaliah Al Shamaliah,King Abdullah Road</v>
      </c>
      <c r="G730" s="7" t="str">
        <f>IFERROR(VLOOKUP(A730,'[2]Total Provider - Dec 2015'!$A$1:$K$1232,7,FALSE),"")</f>
        <v>0144240614</v>
      </c>
      <c r="H730" s="10" t="str">
        <f>IFERROR(VLOOKUP(A730,'[2]Total Provider - Dec 2015'!$A$1:$K$1232,8,FALSE),"")</f>
        <v>الفيصلية الشماليه, طريق الملك عبدالله</v>
      </c>
      <c r="I730" s="10" t="str">
        <f>IFERROR(VLOOKUP(A730,'[2]Total Provider - Dec 2015'!$A$1:$K$1232,9,FALSE),"")</f>
        <v>تبوك</v>
      </c>
      <c r="J730" s="10" t="str">
        <f>IFERROR(VLOOKUP(A730,'[2]Total Provider - Dec 2015'!$A$1:$K$1232,10,FALSE),"")</f>
        <v>تبوك</v>
      </c>
      <c r="K730" s="10" t="str">
        <f>IFERROR(VLOOKUP(A730,'[2]Total Provider - Dec 2015'!$A$1:$K$1232,11,FALSE),"")</f>
        <v>محل بيت العجراوي للنظارات الطبية</v>
      </c>
    </row>
    <row r="731" spans="1:11" hidden="1" x14ac:dyDescent="0.25">
      <c r="A731" s="5">
        <v>22685</v>
      </c>
      <c r="B731" s="6" t="str">
        <f>IFERROR(VLOOKUP(A731,'[2]Total Provider - Dec 2015'!$A$1:$K$1232,2,FALSE),"")</f>
        <v>Bright Smile Center</v>
      </c>
      <c r="C731" s="7" t="str">
        <f>IFERROR(VLOOKUP(A731,'[2]Total Provider - Dec 2015'!$A$1:$K$1232,3,FALSE),"")</f>
        <v>NW2</v>
      </c>
      <c r="D731" s="7" t="str">
        <f>IFERROR(VLOOKUP(A731,'[2]Total Provider - Dec 2015'!$A$1:$K$1232,4,FALSE),"")</f>
        <v>Eastern Province</v>
      </c>
      <c r="E731" s="7" t="str">
        <f>IFERROR(VLOOKUP(A731,'[2]Total Provider - Dec 2015'!$A$1:$K$1232,5,FALSE),"")</f>
        <v>Al Ahsa</v>
      </c>
      <c r="F731" s="7" t="str">
        <f>IFERROR(VLOOKUP(A731,'[2]Total Provider - Dec 2015'!$A$1:$K$1232,6,FALSE),"")</f>
        <v>Al Sulimanyah Dist, Prince Fawaz St</v>
      </c>
      <c r="G731" s="7" t="str">
        <f>IFERROR(VLOOKUP(A731,'[2]Total Provider - Dec 2015'!$A$1:$K$1232,7,FALSE),"")</f>
        <v>0135933337</v>
      </c>
      <c r="H731" s="10" t="str">
        <f>IFERROR(VLOOKUP(A731,'[2]Total Provider - Dec 2015'!$A$1:$K$1232,8,FALSE),"")</f>
        <v>حي السليمانيه, شارع الامير فواز</v>
      </c>
      <c r="I731" s="10" t="str">
        <f>IFERROR(VLOOKUP(A731,'[2]Total Provider - Dec 2015'!$A$1:$K$1232,9,FALSE),"")</f>
        <v>الأحساء</v>
      </c>
      <c r="J731" s="10" t="str">
        <f>IFERROR(VLOOKUP(A731,'[2]Total Provider - Dec 2015'!$A$1:$K$1232,10,FALSE),"")</f>
        <v>المنطقة الشرقية</v>
      </c>
      <c r="K731" s="10" t="str">
        <f>IFERROR(VLOOKUP(A731,'[2]Total Provider - Dec 2015'!$A$1:$K$1232,11,FALSE),"")</f>
        <v>مجمع عيادات اسنان شركة مركز الابتسامه المشرقه</v>
      </c>
    </row>
    <row r="732" spans="1:11" hidden="1" x14ac:dyDescent="0.25">
      <c r="A732" s="5">
        <v>22686</v>
      </c>
      <c r="B732" s="6" t="str">
        <f>IFERROR(VLOOKUP(A732,'[2]Total Provider - Dec 2015'!$A$1:$K$1232,2,FALSE),"")</f>
        <v>Hammoud Hospital - HHUMC</v>
      </c>
      <c r="C732" s="7" t="str">
        <f>IFERROR(VLOOKUP(A732,'[2]Total Provider - Dec 2015'!$A$1:$K$1232,3,FALSE),"")</f>
        <v>NW7</v>
      </c>
      <c r="D732" s="7" t="str">
        <f>IFERROR(VLOOKUP(A732,'[2]Total Provider - Dec 2015'!$A$1:$K$1232,4,FALSE),"")</f>
        <v>Lebanon</v>
      </c>
      <c r="E732" s="7" t="str">
        <f>IFERROR(VLOOKUP(A732,'[2]Total Provider - Dec 2015'!$A$1:$K$1232,5,FALSE),"")</f>
        <v>Beirut</v>
      </c>
      <c r="F732" s="7" t="str">
        <f>IFERROR(VLOOKUP(A732,'[2]Total Provider - Dec 2015'!$A$1:$K$1232,6,FALSE),"")</f>
        <v>Dr Ghassan Hammoud St,El Eskandarany</v>
      </c>
      <c r="G732" s="7" t="str">
        <f>IFERROR(VLOOKUP(A732,'[2]Total Provider - Dec 2015'!$A$1:$K$1232,7,FALSE),"")</f>
        <v>009617721021</v>
      </c>
      <c r="H732" s="10" t="str">
        <f>IFERROR(VLOOKUP(A732,'[2]Total Provider - Dec 2015'!$A$1:$K$1232,8,FALSE),"")</f>
        <v>شارع غسان حمود , الاسكندراني</v>
      </c>
      <c r="I732" s="10" t="str">
        <f>IFERROR(VLOOKUP(A732,'[2]Total Provider - Dec 2015'!$A$1:$K$1232,9,FALSE),"")</f>
        <v>بيروت</v>
      </c>
      <c r="J732" s="10" t="str">
        <f>IFERROR(VLOOKUP(A732,'[2]Total Provider - Dec 2015'!$A$1:$K$1232,10,FALSE),"")</f>
        <v>لبنان</v>
      </c>
      <c r="K732" s="10" t="str">
        <f>IFERROR(VLOOKUP(A732,'[2]Total Provider - Dec 2015'!$A$1:$K$1232,11,FALSE),"")</f>
        <v xml:space="preserve">مستشفى حمود -مركز طبي جامعي </v>
      </c>
    </row>
    <row r="733" spans="1:11" hidden="1" x14ac:dyDescent="0.25">
      <c r="A733" s="5">
        <v>22687</v>
      </c>
      <c r="B733" s="6" t="str">
        <f>IFERROR(VLOOKUP(A733,'[2]Total Provider - Dec 2015'!$A$1:$K$1232,2,FALSE),"")</f>
        <v>Magrabi Hospital</v>
      </c>
      <c r="C733" s="7" t="str">
        <f>IFERROR(VLOOKUP(A733,'[2]Total Provider - Dec 2015'!$A$1:$K$1232,3,FALSE),"")</f>
        <v>NW5</v>
      </c>
      <c r="D733" s="7" t="str">
        <f>IFERROR(VLOOKUP(A733,'[2]Total Provider - Dec 2015'!$A$1:$K$1232,4,FALSE),"")</f>
        <v>Egypt</v>
      </c>
      <c r="E733" s="7" t="str">
        <f>IFERROR(VLOOKUP(A733,'[2]Total Provider - Dec 2015'!$A$1:$K$1232,5,FALSE),"")</f>
        <v>Cairo</v>
      </c>
      <c r="F733" s="7" t="str">
        <f>IFERROR(VLOOKUP(A733,'[2]Total Provider - Dec 2015'!$A$1:$K$1232,6,FALSE),"")</f>
        <v>Manial Al Rowdah,Midan Sayedah Nafesah Mosque</v>
      </c>
      <c r="G733" s="7" t="str">
        <f>IFERROR(VLOOKUP(A733,'[2]Total Provider - Dec 2015'!$A$1:$K$1232,7,FALSE),"")</f>
        <v>0020223631111</v>
      </c>
      <c r="H733" s="10" t="str">
        <f>IFERROR(VLOOKUP(A733,'[2]Total Provider - Dec 2015'!$A$1:$K$1232,8,FALSE),"")</f>
        <v>منيل الروضه,ميدان مسجد السيده نفيسه</v>
      </c>
      <c r="I733" s="10" t="str">
        <f>IFERROR(VLOOKUP(A733,'[2]Total Provider - Dec 2015'!$A$1:$K$1232,9,FALSE),"")</f>
        <v>القاهرة</v>
      </c>
      <c r="J733" s="10" t="str">
        <f>IFERROR(VLOOKUP(A733,'[2]Total Provider - Dec 2015'!$A$1:$K$1232,10,FALSE),"")</f>
        <v>مصر</v>
      </c>
      <c r="K733" s="10" t="str">
        <f>IFERROR(VLOOKUP(A733,'[2]Total Provider - Dec 2015'!$A$1:$K$1232,11,FALSE),"")</f>
        <v xml:space="preserve">مستشفى مغربي - مصر </v>
      </c>
    </row>
    <row r="734" spans="1:11" hidden="1" x14ac:dyDescent="0.25">
      <c r="A734" s="5">
        <v>22689</v>
      </c>
      <c r="B734" s="6" t="str">
        <f>IFERROR(VLOOKUP(A734,'[2]Total Provider - Dec 2015'!$A$1:$K$1232,2,FALSE),"")</f>
        <v>IC Dental Center</v>
      </c>
      <c r="C734" s="7" t="str">
        <f>IFERROR(VLOOKUP(A734,'[2]Total Provider - Dec 2015'!$A$1:$K$1232,3,FALSE),"")</f>
        <v>NW6</v>
      </c>
      <c r="D734" s="7" t="str">
        <f>IFERROR(VLOOKUP(A734,'[2]Total Provider - Dec 2015'!$A$1:$K$1232,4,FALSE),"")</f>
        <v>Makkah</v>
      </c>
      <c r="E734" s="7" t="str">
        <f>IFERROR(VLOOKUP(A734,'[2]Total Provider - Dec 2015'!$A$1:$K$1232,5,FALSE),"")</f>
        <v>Jeddah</v>
      </c>
      <c r="F734" s="7" t="str">
        <f>IFERROR(VLOOKUP(A734,'[2]Total Provider - Dec 2015'!$A$1:$K$1232,6,FALSE),"")</f>
        <v>Al Shatee Dist,King Road</v>
      </c>
      <c r="G734" s="7" t="str">
        <f>IFERROR(VLOOKUP(A734,'[2]Total Provider - Dec 2015'!$A$1:$K$1232,7,FALSE),"")</f>
        <v>0122066610</v>
      </c>
      <c r="H734" s="10" t="str">
        <f>IFERROR(VLOOKUP(A734,'[2]Total Provider - Dec 2015'!$A$1:$K$1232,8,FALSE),"")</f>
        <v xml:space="preserve">حي الشاطي , طريق الملك </v>
      </c>
      <c r="I734" s="10" t="str">
        <f>IFERROR(VLOOKUP(A734,'[2]Total Provider - Dec 2015'!$A$1:$K$1232,9,FALSE),"")</f>
        <v>جدة</v>
      </c>
      <c r="J734" s="10" t="str">
        <f>IFERROR(VLOOKUP(A734,'[2]Total Provider - Dec 2015'!$A$1:$K$1232,10,FALSE),"")</f>
        <v>مكة المكرمة</v>
      </c>
      <c r="K734" s="10" t="str">
        <f>IFERROR(VLOOKUP(A734,'[2]Total Provider - Dec 2015'!$A$1:$K$1232,11,FALSE),"")</f>
        <v xml:space="preserve">شركة مركز زراعة وتجميل الاسنان الطبي </v>
      </c>
    </row>
    <row r="735" spans="1:11" hidden="1" x14ac:dyDescent="0.25">
      <c r="A735" s="5">
        <v>22690</v>
      </c>
      <c r="B735" s="6" t="str">
        <f>IFERROR(VLOOKUP(A735,'[2]Total Provider - Dec 2015'!$A$1:$K$1232,2,FALSE),"")</f>
        <v>Saudi British Hospital</v>
      </c>
      <c r="C735" s="7" t="str">
        <f>IFERROR(VLOOKUP(A735,'[2]Total Provider - Dec 2015'!$A$1:$K$1232,3,FALSE),"")</f>
        <v>NW5</v>
      </c>
      <c r="D735" s="7" t="str">
        <f>IFERROR(VLOOKUP(A735,'[2]Total Provider - Dec 2015'!$A$1:$K$1232,4,FALSE),"")</f>
        <v>Riyadh</v>
      </c>
      <c r="E735" s="7" t="str">
        <f>IFERROR(VLOOKUP(A735,'[2]Total Provider - Dec 2015'!$A$1:$K$1232,5,FALSE),"")</f>
        <v>Riyadh</v>
      </c>
      <c r="F735" s="7" t="str">
        <f>IFERROR(VLOOKUP(A735,'[2]Total Provider - Dec 2015'!$A$1:$K$1232,6,FALSE),"")</f>
        <v>Olaya Dist,King Fahed Road</v>
      </c>
      <c r="G735" s="7" t="str">
        <f>IFERROR(VLOOKUP(A735,'[2]Total Provider - Dec 2015'!$A$1:$K$1232,7,FALSE),"")</f>
        <v>0114636666</v>
      </c>
      <c r="H735" s="10" t="str">
        <f>IFERROR(VLOOKUP(A735,'[2]Total Provider - Dec 2015'!$A$1:$K$1232,8,FALSE),"")</f>
        <v xml:space="preserve">حي العليا, طريق الملك فهد </v>
      </c>
      <c r="I735" s="10" t="str">
        <f>IFERROR(VLOOKUP(A735,'[2]Total Provider - Dec 2015'!$A$1:$K$1232,9,FALSE),"")</f>
        <v>الرياض</v>
      </c>
      <c r="J735" s="10" t="str">
        <f>IFERROR(VLOOKUP(A735,'[2]Total Provider - Dec 2015'!$A$1:$K$1232,10,FALSE),"")</f>
        <v>الرياض</v>
      </c>
      <c r="K735" s="10" t="str">
        <f>IFERROR(VLOOKUP(A735,'[2]Total Provider - Dec 2015'!$A$1:$K$1232,11,FALSE),"")</f>
        <v>مستشفى السعودي البريطاني</v>
      </c>
    </row>
    <row r="736" spans="1:11" hidden="1" x14ac:dyDescent="0.25">
      <c r="A736" s="5">
        <v>22691</v>
      </c>
      <c r="B736" s="6" t="str">
        <f>IFERROR(VLOOKUP(A736,'[2]Total Provider - Dec 2015'!$A$1:$K$1232,2,FALSE),"")</f>
        <v>The Clinics</v>
      </c>
      <c r="C736" s="7" t="str">
        <f>IFERROR(VLOOKUP(A736,'[2]Total Provider - Dec 2015'!$A$1:$K$1232,3,FALSE),"")</f>
        <v>NW6</v>
      </c>
      <c r="D736" s="7" t="str">
        <f>IFERROR(VLOOKUP(A736,'[2]Total Provider - Dec 2015'!$A$1:$K$1232,4,FALSE),"")</f>
        <v>Riyadh</v>
      </c>
      <c r="E736" s="7" t="str">
        <f>IFERROR(VLOOKUP(A736,'[2]Total Provider - Dec 2015'!$A$1:$K$1232,5,FALSE),"")</f>
        <v>Riyadh</v>
      </c>
      <c r="F736" s="7" t="str">
        <f>IFERROR(VLOOKUP(A736,'[2]Total Provider - Dec 2015'!$A$1:$K$1232,6,FALSE),"")</f>
        <v>Olaya Dist,Prince Mohammed Bin Abdulaziz St,</v>
      </c>
      <c r="G736" s="7" t="str">
        <f>IFERROR(VLOOKUP(A736,'[2]Total Provider - Dec 2015'!$A$1:$K$1232,7,FALSE),"")</f>
        <v>0112071133</v>
      </c>
      <c r="H736" s="10" t="str">
        <f>IFERROR(VLOOKUP(A736,'[2]Total Provider - Dec 2015'!$A$1:$K$1232,8,FALSE),"")</f>
        <v>حي العليا, شارع الامير محمد بن عبد العزيز</v>
      </c>
      <c r="I736" s="10" t="str">
        <f>IFERROR(VLOOKUP(A736,'[2]Total Provider - Dec 2015'!$A$1:$K$1232,9,FALSE),"")</f>
        <v>الرياض</v>
      </c>
      <c r="J736" s="10" t="str">
        <f>IFERROR(VLOOKUP(A736,'[2]Total Provider - Dec 2015'!$A$1:$K$1232,10,FALSE),"")</f>
        <v>الرياض</v>
      </c>
      <c r="K736" s="10" t="str">
        <f>IFERROR(VLOOKUP(A736,'[2]Total Provider - Dec 2015'!$A$1:$K$1232,11,FALSE),"")</f>
        <v xml:space="preserve">مجمع عيادات اطباؤكم الطبي </v>
      </c>
    </row>
    <row r="737" spans="1:11" x14ac:dyDescent="0.25">
      <c r="A737" s="5">
        <v>22692</v>
      </c>
      <c r="B737" s="6" t="str">
        <f>IFERROR(VLOOKUP(A737,'[2]Total Provider - Dec 2015'!$A$1:$K$1232,2,FALSE),"")</f>
        <v>Rafa Medical Center</v>
      </c>
      <c r="C737" s="7" t="str">
        <f>IFERROR(VLOOKUP(A737,'[2]Total Provider - Dec 2015'!$A$1:$K$1232,3,FALSE),"")</f>
        <v>NWS</v>
      </c>
      <c r="D737" s="7" t="str">
        <f>IFERROR(VLOOKUP(A737,'[2]Total Provider - Dec 2015'!$A$1:$K$1232,4,FALSE),"")</f>
        <v>Eastern Province</v>
      </c>
      <c r="E737" s="7" t="str">
        <f>IFERROR(VLOOKUP(A737,'[2]Total Provider - Dec 2015'!$A$1:$K$1232,5,FALSE),"")</f>
        <v>Khobar</v>
      </c>
      <c r="F737" s="7" t="str">
        <f>IFERROR(VLOOKUP(A737,'[2]Total Provider - Dec 2015'!$A$1:$K$1232,6,FALSE),"")</f>
        <v>Sabkha Dist,Dahran Street</v>
      </c>
      <c r="G737" s="7" t="str">
        <f>IFERROR(VLOOKUP(A737,'[2]Total Provider - Dec 2015'!$A$1:$K$1232,7,FALSE),"")</f>
        <v>0138974777</v>
      </c>
      <c r="H737" s="10" t="str">
        <f>IFERROR(VLOOKUP(A737,'[2]Total Provider - Dec 2015'!$A$1:$K$1232,8,FALSE),"")</f>
        <v>حي الصبيخه, شارع الظهران</v>
      </c>
      <c r="I737" s="10" t="str">
        <f>IFERROR(VLOOKUP(A737,'[2]Total Provider - Dec 2015'!$A$1:$K$1232,9,FALSE),"")</f>
        <v>الخبر</v>
      </c>
      <c r="J737" s="10" t="str">
        <f>IFERROR(VLOOKUP(A737,'[2]Total Provider - Dec 2015'!$A$1:$K$1232,10,FALSE),"")</f>
        <v>المنطقة الشرقية</v>
      </c>
      <c r="K737" s="10" t="str">
        <f>IFERROR(VLOOKUP(A737,'[2]Total Provider - Dec 2015'!$A$1:$K$1232,11,FALSE),"")</f>
        <v xml:space="preserve">مجمع عيادات رفاء الطبي بالخبر </v>
      </c>
    </row>
    <row r="738" spans="1:11" hidden="1" x14ac:dyDescent="0.25">
      <c r="A738" s="5">
        <v>22693</v>
      </c>
      <c r="B738" s="6" t="str">
        <f>IFERROR(VLOOKUP(A738,'[2]Total Provider - Dec 2015'!$A$1:$K$1232,2,FALSE),"")</f>
        <v>Ibn Sina College Hospital</v>
      </c>
      <c r="C738" s="7" t="str">
        <f>IFERROR(VLOOKUP(A738,'[2]Total Provider - Dec 2015'!$A$1:$K$1232,3,FALSE),"")</f>
        <v>NW2</v>
      </c>
      <c r="D738" s="7" t="str">
        <f>IFERROR(VLOOKUP(A738,'[2]Total Provider - Dec 2015'!$A$1:$K$1232,4,FALSE),"")</f>
        <v>Makkah</v>
      </c>
      <c r="E738" s="7" t="str">
        <f>IFERROR(VLOOKUP(A738,'[2]Total Provider - Dec 2015'!$A$1:$K$1232,5,FALSE),"")</f>
        <v>Jeddah</v>
      </c>
      <c r="F738" s="7" t="str">
        <f>IFERROR(VLOOKUP(A738,'[2]Total Provider - Dec 2015'!$A$1:$K$1232,6,FALSE),"")</f>
        <v>Al Shifa Dist,Al Mahjar Street</v>
      </c>
      <c r="G738" s="7" t="str">
        <f>IFERROR(VLOOKUP(A738,'[2]Total Provider - Dec 2015'!$A$1:$K$1232,7,FALSE),"")</f>
        <v>0126355566</v>
      </c>
      <c r="H738" s="10" t="str">
        <f>IFERROR(VLOOKUP(A738,'[2]Total Provider - Dec 2015'!$A$1:$K$1232,8,FALSE),"")</f>
        <v xml:space="preserve">حي الشفاء , شارع المحجر </v>
      </c>
      <c r="I738" s="10" t="str">
        <f>IFERROR(VLOOKUP(A738,'[2]Total Provider - Dec 2015'!$A$1:$K$1232,9,FALSE),"")</f>
        <v>جدة</v>
      </c>
      <c r="J738" s="10" t="str">
        <f>IFERROR(VLOOKUP(A738,'[2]Total Provider - Dec 2015'!$A$1:$K$1232,10,FALSE),"")</f>
        <v>مكة المكرمة</v>
      </c>
      <c r="K738" s="10" t="str">
        <f>IFERROR(VLOOKUP(A738,'[2]Total Provider - Dec 2015'!$A$1:$K$1232,11,FALSE),"")</f>
        <v>مستشفى كلية ابن سيناء للعلوم الطبية</v>
      </c>
    </row>
    <row r="739" spans="1:11" hidden="1" x14ac:dyDescent="0.25">
      <c r="A739" s="5">
        <v>22694</v>
      </c>
      <c r="B739" s="6" t="str">
        <f>IFERROR(VLOOKUP(A739,'[2]Total Provider - Dec 2015'!$A$1:$K$1232,2,FALSE),"")</f>
        <v>Dr Lama Al Abiad</v>
      </c>
      <c r="C739" s="7" t="str">
        <f>IFERROR(VLOOKUP(A739,'[2]Total Provider - Dec 2015'!$A$1:$K$1232,3,FALSE),"")</f>
        <v>NW1</v>
      </c>
      <c r="D739" s="7" t="str">
        <f>IFERROR(VLOOKUP(A739,'[2]Total Provider - Dec 2015'!$A$1:$K$1232,4,FALSE),"")</f>
        <v>Lebanon</v>
      </c>
      <c r="E739" s="7" t="str">
        <f>IFERROR(VLOOKUP(A739,'[2]Total Provider - Dec 2015'!$A$1:$K$1232,5,FALSE),"")</f>
        <v>Beirut</v>
      </c>
      <c r="F739" s="7" t="str">
        <f>IFERROR(VLOOKUP(A739,'[2]Total Provider - Dec 2015'!$A$1:$K$1232,6,FALSE),"")</f>
        <v>Corniche Al Mazraah,Center Mimar, next Mosque Abdulbaseer</v>
      </c>
      <c r="G739" s="7" t="str">
        <f>IFERROR(VLOOKUP(A739,'[2]Total Provider - Dec 2015'!$A$1:$K$1232,7,FALSE),"")</f>
        <v>009611307986</v>
      </c>
      <c r="H739" s="10" t="str">
        <f>IFERROR(VLOOKUP(A739,'[2]Total Provider - Dec 2015'!$A$1:$K$1232,8,FALSE),"")</f>
        <v>كورنيش المزرعه, ميمار سنتر بالقرب من مسجد عبد الناصر</v>
      </c>
      <c r="I739" s="10" t="str">
        <f>IFERROR(VLOOKUP(A739,'[2]Total Provider - Dec 2015'!$A$1:$K$1232,9,FALSE),"")</f>
        <v>بيروت</v>
      </c>
      <c r="J739" s="10" t="str">
        <f>IFERROR(VLOOKUP(A739,'[2]Total Provider - Dec 2015'!$A$1:$K$1232,10,FALSE),"")</f>
        <v>لبنان</v>
      </c>
      <c r="K739" s="10" t="str">
        <f>IFERROR(VLOOKUP(A739,'[2]Total Provider - Dec 2015'!$A$1:$K$1232,11,FALSE),"")</f>
        <v>عيادة الدكتورة لمى الابيض</v>
      </c>
    </row>
    <row r="740" spans="1:11" hidden="1" x14ac:dyDescent="0.25">
      <c r="A740" s="5">
        <v>22695</v>
      </c>
      <c r="B740" s="6" t="str">
        <f>IFERROR(VLOOKUP(A740,'[2]Total Provider - Dec 2015'!$A$1:$K$1232,2,FALSE),"")</f>
        <v>Dr Adib Jaber Clinic</v>
      </c>
      <c r="C740" s="7" t="str">
        <f>IFERROR(VLOOKUP(A740,'[2]Total Provider - Dec 2015'!$A$1:$K$1232,3,FALSE),"")</f>
        <v>NW1</v>
      </c>
      <c r="D740" s="7" t="str">
        <f>IFERROR(VLOOKUP(A740,'[2]Total Provider - Dec 2015'!$A$1:$K$1232,4,FALSE),"")</f>
        <v>Lebanon</v>
      </c>
      <c r="E740" s="7" t="str">
        <f>IFERROR(VLOOKUP(A740,'[2]Total Provider - Dec 2015'!$A$1:$K$1232,5,FALSE),"")</f>
        <v>Beirut</v>
      </c>
      <c r="F740" s="7" t="str">
        <f>IFERROR(VLOOKUP(A740,'[2]Total Provider - Dec 2015'!$A$1:$K$1232,6,FALSE),"")</f>
        <v>Corniche Al Mazraah,Center Mimar, next Mosque Abdulbaseer</v>
      </c>
      <c r="G740" s="7" t="str">
        <f>IFERROR(VLOOKUP(A740,'[2]Total Provider - Dec 2015'!$A$1:$K$1232,7,FALSE),"")</f>
        <v>006911315858</v>
      </c>
      <c r="H740" s="10" t="str">
        <f>IFERROR(VLOOKUP(A740,'[2]Total Provider - Dec 2015'!$A$1:$K$1232,8,FALSE),"")</f>
        <v>كورنيش المزرعه, ميمار سنتر بالقرب من مسجد عبد الناصر</v>
      </c>
      <c r="I740" s="10" t="str">
        <f>IFERROR(VLOOKUP(A740,'[2]Total Provider - Dec 2015'!$A$1:$K$1232,9,FALSE),"")</f>
        <v>بيروت</v>
      </c>
      <c r="J740" s="10" t="str">
        <f>IFERROR(VLOOKUP(A740,'[2]Total Provider - Dec 2015'!$A$1:$K$1232,10,FALSE),"")</f>
        <v>لبنان</v>
      </c>
      <c r="K740" s="10" t="str">
        <f>IFERROR(VLOOKUP(A740,'[2]Total Provider - Dec 2015'!$A$1:$K$1232,11,FALSE),"")</f>
        <v>عيادة الدكتور اديب جابر</v>
      </c>
    </row>
    <row r="741" spans="1:11" hidden="1" x14ac:dyDescent="0.25">
      <c r="A741" s="5">
        <v>22698</v>
      </c>
      <c r="B741" s="6" t="str">
        <f>IFERROR(VLOOKUP(A741,'[2]Total Provider - Dec 2015'!$A$1:$K$1232,2,FALSE),"")</f>
        <v>Family Smile Polyclinic</v>
      </c>
      <c r="C741" s="7" t="str">
        <f>IFERROR(VLOOKUP(A741,'[2]Total Provider - Dec 2015'!$A$1:$K$1232,3,FALSE),"")</f>
        <v>NWS</v>
      </c>
      <c r="D741" s="7" t="str">
        <f>IFERROR(VLOOKUP(A741,'[2]Total Provider - Dec 2015'!$A$1:$K$1232,4,FALSE),"")</f>
        <v>Riyadh</v>
      </c>
      <c r="E741" s="7" t="str">
        <f>IFERROR(VLOOKUP(A741,'[2]Total Provider - Dec 2015'!$A$1:$K$1232,5,FALSE),"")</f>
        <v>Riyadh</v>
      </c>
      <c r="F741" s="7" t="str">
        <f>IFERROR(VLOOKUP(A741,'[2]Total Provider - Dec 2015'!$A$1:$K$1232,6,FALSE),"")</f>
        <v>Al Maseef Dist,King Abdulaziz Road</v>
      </c>
      <c r="G741" s="7" t="str">
        <f>IFERROR(VLOOKUP(A741,'[2]Total Provider - Dec 2015'!$A$1:$K$1232,7,FALSE),"")</f>
        <v>0114569729</v>
      </c>
      <c r="H741" s="10" t="str">
        <f>IFERROR(VLOOKUP(A741,'[2]Total Provider - Dec 2015'!$A$1:$K$1232,8,FALSE),"")</f>
        <v>حي المصيف, شارع الملك عبد العزيز</v>
      </c>
      <c r="I741" s="10" t="str">
        <f>IFERROR(VLOOKUP(A741,'[2]Total Provider - Dec 2015'!$A$1:$K$1232,9,FALSE),"")</f>
        <v>الرياض</v>
      </c>
      <c r="J741" s="10" t="str">
        <f>IFERROR(VLOOKUP(A741,'[2]Total Provider - Dec 2015'!$A$1:$K$1232,10,FALSE),"")</f>
        <v>الرياض</v>
      </c>
      <c r="K741" s="10" t="str">
        <f>IFERROR(VLOOKUP(A741,'[2]Total Provider - Dec 2015'!$A$1:$K$1232,11,FALSE),"")</f>
        <v>مستوصف ابتسامة العائلة</v>
      </c>
    </row>
    <row r="742" spans="1:11" hidden="1" x14ac:dyDescent="0.25">
      <c r="A742" s="5">
        <v>22700</v>
      </c>
      <c r="B742" s="6" t="str">
        <f>IFERROR(VLOOKUP(A742,'[2]Total Provider - Dec 2015'!$A$1:$K$1232,2,FALSE),"")</f>
        <v>Al Eman Medical Clinic</v>
      </c>
      <c r="C742" s="7" t="str">
        <f>IFERROR(VLOOKUP(A742,'[2]Total Provider - Dec 2015'!$A$1:$K$1232,3,FALSE),"")</f>
        <v>NWS</v>
      </c>
      <c r="D742" s="7" t="str">
        <f>IFERROR(VLOOKUP(A742,'[2]Total Provider - Dec 2015'!$A$1:$K$1232,4,FALSE),"")</f>
        <v>Riyadh</v>
      </c>
      <c r="E742" s="7" t="str">
        <f>IFERROR(VLOOKUP(A742,'[2]Total Provider - Dec 2015'!$A$1:$K$1232,5,FALSE),"")</f>
        <v>Riyadh</v>
      </c>
      <c r="F742" s="7" t="str">
        <f>IFERROR(VLOOKUP(A742,'[2]Total Provider - Dec 2015'!$A$1:$K$1232,6,FALSE),"")</f>
        <v>New Al Manfouha Dist,Al Manfouha Main Street</v>
      </c>
      <c r="G742" s="7" t="str">
        <f>IFERROR(VLOOKUP(A742,'[2]Total Provider - Dec 2015'!$A$1:$K$1232,7,FALSE),"")</f>
        <v>0114582070</v>
      </c>
      <c r="H742" s="10" t="str">
        <f>IFERROR(VLOOKUP(A742,'[2]Total Provider - Dec 2015'!$A$1:$K$1232,8,FALSE),"")</f>
        <v>حي منفوحه الجديد, شارع منفوحه</v>
      </c>
      <c r="I742" s="10" t="str">
        <f>IFERROR(VLOOKUP(A742,'[2]Total Provider - Dec 2015'!$A$1:$K$1232,9,FALSE),"")</f>
        <v>الرياض</v>
      </c>
      <c r="J742" s="10" t="str">
        <f>IFERROR(VLOOKUP(A742,'[2]Total Provider - Dec 2015'!$A$1:$K$1232,10,FALSE),"")</f>
        <v>الرياض</v>
      </c>
      <c r="K742" s="10" t="str">
        <f>IFERROR(VLOOKUP(A742,'[2]Total Provider - Dec 2015'!$A$1:$K$1232,11,FALSE),"")</f>
        <v>مستوصف الايمان الطبي</v>
      </c>
    </row>
    <row r="743" spans="1:11" hidden="1" x14ac:dyDescent="0.25">
      <c r="A743" s="5">
        <v>22702</v>
      </c>
      <c r="B743" s="6" t="str">
        <f>IFERROR(VLOOKUP(A743,'[2]Total Provider - Dec 2015'!$A$1:$K$1232,2,FALSE),"")</f>
        <v>Bany Malik Polyclinic</v>
      </c>
      <c r="C743" s="7" t="str">
        <f>IFERROR(VLOOKUP(A743,'[2]Total Provider - Dec 2015'!$A$1:$K$1232,3,FALSE),"")</f>
        <v>NW3</v>
      </c>
      <c r="D743" s="7" t="str">
        <f>IFERROR(VLOOKUP(A743,'[2]Total Provider - Dec 2015'!$A$1:$K$1232,4,FALSE),"")</f>
        <v>Makkah</v>
      </c>
      <c r="E743" s="7" t="str">
        <f>IFERROR(VLOOKUP(A743,'[2]Total Provider - Dec 2015'!$A$1:$K$1232,5,FALSE),"")</f>
        <v>Jeddah</v>
      </c>
      <c r="F743" s="7" t="str">
        <f>IFERROR(VLOOKUP(A743,'[2]Total Provider - Dec 2015'!$A$1:$K$1232,6,FALSE),"")</f>
        <v>Bany Malik Dist,Main Street</v>
      </c>
      <c r="G743" s="7" t="str">
        <f>IFERROR(VLOOKUP(A743,'[2]Total Provider - Dec 2015'!$A$1:$K$1232,7,FALSE),"")</f>
        <v>0126700768</v>
      </c>
      <c r="H743" s="10" t="str">
        <f>IFERROR(VLOOKUP(A743,'[2]Total Provider - Dec 2015'!$A$1:$K$1232,8,FALSE),"")</f>
        <v xml:space="preserve">حي بني مالك الشارع العام </v>
      </c>
      <c r="I743" s="10" t="str">
        <f>IFERROR(VLOOKUP(A743,'[2]Total Provider - Dec 2015'!$A$1:$K$1232,9,FALSE),"")</f>
        <v>جدة</v>
      </c>
      <c r="J743" s="10" t="str">
        <f>IFERROR(VLOOKUP(A743,'[2]Total Provider - Dec 2015'!$A$1:$K$1232,10,FALSE),"")</f>
        <v>مكة المكرمة</v>
      </c>
      <c r="K743" s="10" t="str">
        <f>IFERROR(VLOOKUP(A743,'[2]Total Provider - Dec 2015'!$A$1:$K$1232,11,FALSE),"")</f>
        <v xml:space="preserve">مستوصف بني مالك </v>
      </c>
    </row>
    <row r="744" spans="1:11" hidden="1" x14ac:dyDescent="0.25">
      <c r="A744" s="5">
        <v>22703</v>
      </c>
      <c r="B744" s="6" t="str">
        <f>IFERROR(VLOOKUP(A744,'[2]Total Provider - Dec 2015'!$A$1:$K$1232,2,FALSE),"")</f>
        <v>Al Amal Polyclinic ( Jeddah )</v>
      </c>
      <c r="C744" s="7" t="str">
        <f>IFERROR(VLOOKUP(A744,'[2]Total Provider - Dec 2015'!$A$1:$K$1232,3,FALSE),"")</f>
        <v>NW3</v>
      </c>
      <c r="D744" s="7" t="str">
        <f>IFERROR(VLOOKUP(A744,'[2]Total Provider - Dec 2015'!$A$1:$K$1232,4,FALSE),"")</f>
        <v>Makkah</v>
      </c>
      <c r="E744" s="7" t="str">
        <f>IFERROR(VLOOKUP(A744,'[2]Total Provider - Dec 2015'!$A$1:$K$1232,5,FALSE),"")</f>
        <v>Jeddah</v>
      </c>
      <c r="F744" s="7" t="str">
        <f>IFERROR(VLOOKUP(A744,'[2]Total Provider - Dec 2015'!$A$1:$K$1232,6,FALSE),"")</f>
        <v>Al Sholah Dist,Umm Al Qura St, next to Watani</v>
      </c>
      <c r="G744" s="7" t="str">
        <f>IFERROR(VLOOKUP(A744,'[2]Total Provider - Dec 2015'!$A$1:$K$1232,7,FALSE),"")</f>
        <v>0126360900</v>
      </c>
      <c r="H744" s="10" t="str">
        <f>IFERROR(VLOOKUP(A744,'[2]Total Provider - Dec 2015'!$A$1:$K$1232,8,FALSE),"")</f>
        <v>حي الشعلة, شارع ام القرى بجانب وطني</v>
      </c>
      <c r="I744" s="10" t="str">
        <f>IFERROR(VLOOKUP(A744,'[2]Total Provider - Dec 2015'!$A$1:$K$1232,9,FALSE),"")</f>
        <v>جدة</v>
      </c>
      <c r="J744" s="10" t="str">
        <f>IFERROR(VLOOKUP(A744,'[2]Total Provider - Dec 2015'!$A$1:$K$1232,10,FALSE),"")</f>
        <v>مكة المكرمة</v>
      </c>
      <c r="K744" s="10" t="str">
        <f>IFERROR(VLOOKUP(A744,'[2]Total Provider - Dec 2015'!$A$1:$K$1232,11,FALSE),"")</f>
        <v xml:space="preserve">مستوصف  الامل </v>
      </c>
    </row>
    <row r="745" spans="1:11" hidden="1" x14ac:dyDescent="0.25">
      <c r="A745" s="5">
        <v>22705</v>
      </c>
      <c r="B745" s="6" t="str">
        <f>IFERROR(VLOOKUP(A745,'[2]Total Provider - Dec 2015'!$A$1:$K$1232,2,FALSE),"")</f>
        <v>Zuhair Al Showekhat Optical Centers</v>
      </c>
      <c r="C745" s="7" t="str">
        <f>IFERROR(VLOOKUP(A745,'[2]Total Provider - Dec 2015'!$A$1:$K$1232,3,FALSE),"")</f>
        <v>NWS</v>
      </c>
      <c r="D745" s="7" t="str">
        <f>IFERROR(VLOOKUP(A745,'[2]Total Provider - Dec 2015'!$A$1:$K$1232,4,FALSE),"")</f>
        <v>Eastern Province</v>
      </c>
      <c r="E745" s="7" t="str">
        <f>IFERROR(VLOOKUP(A745,'[2]Total Provider - Dec 2015'!$A$1:$K$1232,5,FALSE),"")</f>
        <v>Qatif</v>
      </c>
      <c r="F745" s="7" t="str">
        <f>IFERROR(VLOOKUP(A745,'[2]Total Provider - Dec 2015'!$A$1:$K$1232,6,FALSE),"")</f>
        <v>Al Deerah Dist,Omar Bin Abdulaziz St</v>
      </c>
      <c r="G745" s="7" t="str">
        <f>IFERROR(VLOOKUP(A745,'[2]Total Provider - Dec 2015'!$A$1:$K$1232,7,FALSE),"")</f>
        <v>0138394200</v>
      </c>
      <c r="H745" s="10" t="str">
        <f>IFERROR(VLOOKUP(A745,'[2]Total Provider - Dec 2015'!$A$1:$K$1232,8,FALSE),"")</f>
        <v>حي الديرة, شارع عمر بن عبد العزيز</v>
      </c>
      <c r="I745" s="10" t="str">
        <f>IFERROR(VLOOKUP(A745,'[2]Total Provider - Dec 2015'!$A$1:$K$1232,9,FALSE),"")</f>
        <v>القطيف</v>
      </c>
      <c r="J745" s="10" t="str">
        <f>IFERROR(VLOOKUP(A745,'[2]Total Provider - Dec 2015'!$A$1:$K$1232,10,FALSE),"")</f>
        <v>المنطقة الشرقية</v>
      </c>
      <c r="K745" s="10" t="str">
        <f>IFERROR(VLOOKUP(A745,'[2]Total Provider - Dec 2015'!$A$1:$K$1232,11,FALSE),"")</f>
        <v xml:space="preserve">مركز زهير الشويخات للبصريات </v>
      </c>
    </row>
    <row r="746" spans="1:11" hidden="1" x14ac:dyDescent="0.25">
      <c r="A746" s="5">
        <v>22707</v>
      </c>
      <c r="B746" s="6" t="str">
        <f>IFERROR(VLOOKUP(A746,'[2]Total Provider - Dec 2015'!$A$1:$K$1232,2,FALSE),"")</f>
        <v>Al Nahda Clinic Company</v>
      </c>
      <c r="C746" s="7" t="str">
        <f>IFERROR(VLOOKUP(A746,'[2]Total Provider - Dec 2015'!$A$1:$K$1232,3,FALSE),"")</f>
        <v>NWS</v>
      </c>
      <c r="D746" s="7" t="str">
        <f>IFERROR(VLOOKUP(A746,'[2]Total Provider - Dec 2015'!$A$1:$K$1232,4,FALSE),"")</f>
        <v>Riyadh</v>
      </c>
      <c r="E746" s="7" t="str">
        <f>IFERROR(VLOOKUP(A746,'[2]Total Provider - Dec 2015'!$A$1:$K$1232,5,FALSE),"")</f>
        <v>Riyadh</v>
      </c>
      <c r="F746" s="7" t="str">
        <f>IFERROR(VLOOKUP(A746,'[2]Total Provider - Dec 2015'!$A$1:$K$1232,6,FALSE),"")</f>
        <v>King Fahad Dist,Prince Naif Bin Abdulaziz St,</v>
      </c>
      <c r="G746" s="7" t="str">
        <f>IFERROR(VLOOKUP(A746,'[2]Total Provider - Dec 2015'!$A$1:$K$1232,7,FALSE),"")</f>
        <v>0114567161</v>
      </c>
      <c r="H746" s="10" t="str">
        <f>IFERROR(VLOOKUP(A746,'[2]Total Provider - Dec 2015'!$A$1:$K$1232,8,FALSE),"")</f>
        <v>حي الملك فهد, شارع الامير نايف بن عبد العزيز</v>
      </c>
      <c r="I746" s="10" t="str">
        <f>IFERROR(VLOOKUP(A746,'[2]Total Provider - Dec 2015'!$A$1:$K$1232,9,FALSE),"")</f>
        <v>الرياض</v>
      </c>
      <c r="J746" s="10" t="str">
        <f>IFERROR(VLOOKUP(A746,'[2]Total Provider - Dec 2015'!$A$1:$K$1232,10,FALSE),"")</f>
        <v>الرياض</v>
      </c>
      <c r="K746" s="10" t="str">
        <f>IFERROR(VLOOKUP(A746,'[2]Total Provider - Dec 2015'!$A$1:$K$1232,11,FALSE),"")</f>
        <v>مستوصف النهضة الطبي</v>
      </c>
    </row>
    <row r="747" spans="1:11" hidden="1" x14ac:dyDescent="0.25">
      <c r="A747" s="5">
        <v>22709</v>
      </c>
      <c r="B747" s="6" t="str">
        <f>IFERROR(VLOOKUP(A747,'[2]Total Provider - Dec 2015'!$A$1:$K$1232,2,FALSE),"")</f>
        <v>Excellence For Physiotherapy Center</v>
      </c>
      <c r="C747" s="7" t="str">
        <f>IFERROR(VLOOKUP(A747,'[2]Total Provider - Dec 2015'!$A$1:$K$1232,3,FALSE),"")</f>
        <v>NW2</v>
      </c>
      <c r="D747" s="7" t="str">
        <f>IFERROR(VLOOKUP(A747,'[2]Total Provider - Dec 2015'!$A$1:$K$1232,4,FALSE),"")</f>
        <v>Eastern Province</v>
      </c>
      <c r="E747" s="7" t="str">
        <f>IFERROR(VLOOKUP(A747,'[2]Total Provider - Dec 2015'!$A$1:$K$1232,5,FALSE),"")</f>
        <v>Dammam</v>
      </c>
      <c r="F747" s="7" t="str">
        <f>IFERROR(VLOOKUP(A747,'[2]Total Provider - Dec 2015'!$A$1:$K$1232,6,FALSE),"")</f>
        <v>Jalawiah Dist,42 St, Prince Niaf</v>
      </c>
      <c r="G747" s="7" t="str">
        <f>IFERROR(VLOOKUP(A747,'[2]Total Provider - Dec 2015'!$A$1:$K$1232,7,FALSE),"")</f>
        <v>0138154119</v>
      </c>
      <c r="H747" s="10" t="str">
        <f>IFERROR(VLOOKUP(A747,'[2]Total Provider - Dec 2015'!$A$1:$K$1232,8,FALSE),"")</f>
        <v>حي الجلويه, شارع 42 الامير نايف</v>
      </c>
      <c r="I747" s="10" t="str">
        <f>IFERROR(VLOOKUP(A747,'[2]Total Provider - Dec 2015'!$A$1:$K$1232,9,FALSE),"")</f>
        <v>الدمام</v>
      </c>
      <c r="J747" s="10" t="str">
        <f>IFERROR(VLOOKUP(A747,'[2]Total Provider - Dec 2015'!$A$1:$K$1232,10,FALSE),"")</f>
        <v>المنطقة الشرقية</v>
      </c>
      <c r="K747" s="10" t="str">
        <f>IFERROR(VLOOKUP(A747,'[2]Total Provider - Dec 2015'!$A$1:$K$1232,11,FALSE),"")</f>
        <v xml:space="preserve">مركز التميز في العلاج الطبيعي </v>
      </c>
    </row>
    <row r="748" spans="1:11" hidden="1" x14ac:dyDescent="0.25">
      <c r="A748" s="5">
        <v>22710</v>
      </c>
      <c r="B748" s="6" t="str">
        <f>IFERROR(VLOOKUP(A748,'[2]Total Provider - Dec 2015'!$A$1:$K$1232,2,FALSE),"")</f>
        <v>Al Elaj Medical Clinic</v>
      </c>
      <c r="C748" s="7" t="str">
        <f>IFERROR(VLOOKUP(A748,'[2]Total Provider - Dec 2015'!$A$1:$K$1232,3,FALSE),"")</f>
        <v>NWR</v>
      </c>
      <c r="D748" s="7" t="str">
        <f>IFERROR(VLOOKUP(A748,'[2]Total Provider - Dec 2015'!$A$1:$K$1232,4,FALSE),"")</f>
        <v>Makkah</v>
      </c>
      <c r="E748" s="7" t="str">
        <f>IFERROR(VLOOKUP(A748,'[2]Total Provider - Dec 2015'!$A$1:$K$1232,5,FALSE),"")</f>
        <v>Al Khorma</v>
      </c>
      <c r="F748" s="7" t="str">
        <f>IFERROR(VLOOKUP(A748,'[2]Total Provider - Dec 2015'!$A$1:$K$1232,6,FALSE),"")</f>
        <v>Al Rawdah Dist,Al Rawdah St,Infront of Civil Office</v>
      </c>
      <c r="G748" s="7" t="str">
        <f>IFERROR(VLOOKUP(A748,'[2]Total Provider - Dec 2015'!$A$1:$K$1232,7,FALSE),"")</f>
        <v>0128323346</v>
      </c>
      <c r="H748" s="10" t="str">
        <f>IFERROR(VLOOKUP(A748,'[2]Total Provider - Dec 2015'!$A$1:$K$1232,8,FALSE),"")</f>
        <v>حي الروضه, شارع الروضه امام الاحوال المدنيه</v>
      </c>
      <c r="I748" s="10" t="str">
        <f>IFERROR(VLOOKUP(A748,'[2]Total Provider - Dec 2015'!$A$1:$K$1232,9,FALSE),"")</f>
        <v>الخرمة</v>
      </c>
      <c r="J748" s="10" t="str">
        <f>IFERROR(VLOOKUP(A748,'[2]Total Provider - Dec 2015'!$A$1:$K$1232,10,FALSE),"")</f>
        <v>مكة المكرمة</v>
      </c>
      <c r="K748" s="10" t="str">
        <f>IFERROR(VLOOKUP(A748,'[2]Total Provider - Dec 2015'!$A$1:$K$1232,11,FALSE),"")</f>
        <v>مستوصف العلاج الاهلي بالخرمه</v>
      </c>
    </row>
    <row r="749" spans="1:11" hidden="1" x14ac:dyDescent="0.25">
      <c r="A749" s="5">
        <v>22711</v>
      </c>
      <c r="B749" s="6" t="str">
        <f>IFERROR(VLOOKUP(A749,'[2]Total Provider - Dec 2015'!$A$1:$K$1232,2,FALSE),"")</f>
        <v>Ram Dental Center (1) - Dammam</v>
      </c>
      <c r="C749" s="7" t="str">
        <f>IFERROR(VLOOKUP(A749,'[2]Total Provider - Dec 2015'!$A$1:$K$1232,3,FALSE),"")</f>
        <v>NWR</v>
      </c>
      <c r="D749" s="7" t="str">
        <f>IFERROR(VLOOKUP(A749,'[2]Total Provider - Dec 2015'!$A$1:$K$1232,4,FALSE),"")</f>
        <v>Eastern Province</v>
      </c>
      <c r="E749" s="7" t="str">
        <f>IFERROR(VLOOKUP(A749,'[2]Total Provider - Dec 2015'!$A$1:$K$1232,5,FALSE),"")</f>
        <v>Dammam</v>
      </c>
      <c r="F749" s="7" t="str">
        <f>IFERROR(VLOOKUP(A749,'[2]Total Provider - Dec 2015'!$A$1:$K$1232,6,FALSE),"")</f>
        <v>Al Hamra Dist,Al Khaleej Road</v>
      </c>
      <c r="G749" s="7" t="str">
        <f>IFERROR(VLOOKUP(A749,'[2]Total Provider - Dec 2015'!$A$1:$K$1232,7,FALSE),"")</f>
        <v>0138154214</v>
      </c>
      <c r="H749" s="10" t="str">
        <f>IFERROR(VLOOKUP(A749,'[2]Total Provider - Dec 2015'!$A$1:$K$1232,8,FALSE),"")</f>
        <v>حي الحمراء, طريق الخليج</v>
      </c>
      <c r="I749" s="10" t="str">
        <f>IFERROR(VLOOKUP(A749,'[2]Total Provider - Dec 2015'!$A$1:$K$1232,9,FALSE),"")</f>
        <v>الدمام</v>
      </c>
      <c r="J749" s="10" t="str">
        <f>IFERROR(VLOOKUP(A749,'[2]Total Provider - Dec 2015'!$A$1:$K$1232,10,FALSE),"")</f>
        <v>المنطقة الشرقية</v>
      </c>
      <c r="K749" s="10" t="str">
        <f>IFERROR(VLOOKUP(A749,'[2]Total Provider - Dec 2015'!$A$1:$K$1232,11,FALSE),"")</f>
        <v xml:space="preserve">مجمع عيادات رام لطب الاسنان بالدمام </v>
      </c>
    </row>
    <row r="750" spans="1:11" hidden="1" x14ac:dyDescent="0.25">
      <c r="A750" s="5">
        <v>22712</v>
      </c>
      <c r="B750" s="6" t="str">
        <f>IFERROR(VLOOKUP(A750,'[2]Total Provider - Dec 2015'!$A$1:$K$1232,2,FALSE),"")</f>
        <v>Al Khazan Modern Dental Center</v>
      </c>
      <c r="C750" s="7" t="str">
        <f>IFERROR(VLOOKUP(A750,'[2]Total Provider - Dec 2015'!$A$1:$K$1232,3,FALSE),"")</f>
        <v>NWS</v>
      </c>
      <c r="D750" s="7" t="str">
        <f>IFERROR(VLOOKUP(A750,'[2]Total Provider - Dec 2015'!$A$1:$K$1232,4,FALSE),"")</f>
        <v>Riyadh</v>
      </c>
      <c r="E750" s="7" t="str">
        <f>IFERROR(VLOOKUP(A750,'[2]Total Provider - Dec 2015'!$A$1:$K$1232,5,FALSE),"")</f>
        <v>Riyadh</v>
      </c>
      <c r="F750" s="7" t="str">
        <f>IFERROR(VLOOKUP(A750,'[2]Total Provider - Dec 2015'!$A$1:$K$1232,6,FALSE),"")</f>
        <v>Al Washm Dist,Amro Bin Al A'as St.</v>
      </c>
      <c r="G750" s="7" t="str">
        <f>IFERROR(VLOOKUP(A750,'[2]Total Provider - Dec 2015'!$A$1:$K$1232,7,FALSE),"")</f>
        <v>0114040446</v>
      </c>
      <c r="H750" s="10" t="str">
        <f>IFERROR(VLOOKUP(A750,'[2]Total Provider - Dec 2015'!$A$1:$K$1232,8,FALSE),"")</f>
        <v>حي الوشم, شارع عمرو بن العلاء</v>
      </c>
      <c r="I750" s="10" t="str">
        <f>IFERROR(VLOOKUP(A750,'[2]Total Provider - Dec 2015'!$A$1:$K$1232,9,FALSE),"")</f>
        <v>الرياض</v>
      </c>
      <c r="J750" s="10" t="str">
        <f>IFERROR(VLOOKUP(A750,'[2]Total Provider - Dec 2015'!$A$1:$K$1232,10,FALSE),"")</f>
        <v>الرياض</v>
      </c>
      <c r="K750" s="10" t="str">
        <f>IFERROR(VLOOKUP(A750,'[2]Total Provider - Dec 2015'!$A$1:$K$1232,11,FALSE),"")</f>
        <v>مجمع عيادات الخزان الحديث لطب الاسنان</v>
      </c>
    </row>
    <row r="751" spans="1:11" hidden="1" x14ac:dyDescent="0.25">
      <c r="A751" s="5">
        <v>22713</v>
      </c>
      <c r="B751" s="6" t="str">
        <f>IFERROR(VLOOKUP(A751,'[2]Total Provider - Dec 2015'!$A$1:$K$1232,2,FALSE),"")</f>
        <v>Al Khazan Medical Clinics 2</v>
      </c>
      <c r="C751" s="7" t="str">
        <f>IFERROR(VLOOKUP(A751,'[2]Total Provider - Dec 2015'!$A$1:$K$1232,3,FALSE),"")</f>
        <v>NWS</v>
      </c>
      <c r="D751" s="7" t="str">
        <f>IFERROR(VLOOKUP(A751,'[2]Total Provider - Dec 2015'!$A$1:$K$1232,4,FALSE),"")</f>
        <v>Riyadh</v>
      </c>
      <c r="E751" s="7" t="str">
        <f>IFERROR(VLOOKUP(A751,'[2]Total Provider - Dec 2015'!$A$1:$K$1232,5,FALSE),"")</f>
        <v>Riyadh</v>
      </c>
      <c r="F751" s="7" t="str">
        <f>IFERROR(VLOOKUP(A751,'[2]Total Provider - Dec 2015'!$A$1:$K$1232,6,FALSE),"")</f>
        <v>Al Marwa Dist,Dirab Road Al Maared St.</v>
      </c>
      <c r="G751" s="7" t="str">
        <f>IFERROR(VLOOKUP(A751,'[2]Total Provider - Dec 2015'!$A$1:$K$1232,7,FALSE),"")</f>
        <v>0114204472</v>
      </c>
      <c r="H751" s="10" t="str">
        <f>IFERROR(VLOOKUP(A751,'[2]Total Provider - Dec 2015'!$A$1:$K$1232,8,FALSE),"")</f>
        <v>حي المروه,طريق ديراب شارع المعارض</v>
      </c>
      <c r="I751" s="10" t="str">
        <f>IFERROR(VLOOKUP(A751,'[2]Total Provider - Dec 2015'!$A$1:$K$1232,9,FALSE),"")</f>
        <v>الرياض</v>
      </c>
      <c r="J751" s="10" t="str">
        <f>IFERROR(VLOOKUP(A751,'[2]Total Provider - Dec 2015'!$A$1:$K$1232,10,FALSE),"")</f>
        <v>الرياض</v>
      </c>
      <c r="K751" s="10" t="str">
        <f>IFERROR(VLOOKUP(A751,'[2]Total Provider - Dec 2015'!$A$1:$K$1232,11,FALSE),"")</f>
        <v>مجمع عيادات الخزان الطبي الثاني</v>
      </c>
    </row>
    <row r="752" spans="1:11" hidden="1" x14ac:dyDescent="0.25">
      <c r="A752" s="5">
        <v>22714</v>
      </c>
      <c r="B752" s="6" t="str">
        <f>IFERROR(VLOOKUP(A752,'[2]Total Provider - Dec 2015'!$A$1:$K$1232,2,FALSE),"")</f>
        <v>Nawajeth Dental Clinic</v>
      </c>
      <c r="C752" s="7" t="str">
        <f>IFERROR(VLOOKUP(A752,'[2]Total Provider - Dec 2015'!$A$1:$K$1232,3,FALSE),"")</f>
        <v>NW3</v>
      </c>
      <c r="D752" s="7" t="str">
        <f>IFERROR(VLOOKUP(A752,'[2]Total Provider - Dec 2015'!$A$1:$K$1232,4,FALSE),"")</f>
        <v>Riyadh</v>
      </c>
      <c r="E752" s="7" t="str">
        <f>IFERROR(VLOOKUP(A752,'[2]Total Provider - Dec 2015'!$A$1:$K$1232,5,FALSE),"")</f>
        <v>Riyadh</v>
      </c>
      <c r="F752" s="7" t="str">
        <f>IFERROR(VLOOKUP(A752,'[2]Total Provider - Dec 2015'!$A$1:$K$1232,6,FALSE),"")</f>
        <v>Olaya Dist,King Fahed Road</v>
      </c>
      <c r="G752" s="7" t="str">
        <f>IFERROR(VLOOKUP(A752,'[2]Total Provider - Dec 2015'!$A$1:$K$1232,7,FALSE),"")</f>
        <v>0114656531</v>
      </c>
      <c r="H752" s="10" t="str">
        <f>IFERROR(VLOOKUP(A752,'[2]Total Provider - Dec 2015'!$A$1:$K$1232,8,FALSE),"")</f>
        <v>حي العليا, طريق الملك فهد</v>
      </c>
      <c r="I752" s="10" t="str">
        <f>IFERROR(VLOOKUP(A752,'[2]Total Provider - Dec 2015'!$A$1:$K$1232,9,FALSE),"")</f>
        <v>الرياض</v>
      </c>
      <c r="J752" s="10" t="str">
        <f>IFERROR(VLOOKUP(A752,'[2]Total Provider - Dec 2015'!$A$1:$K$1232,10,FALSE),"")</f>
        <v>الرياض</v>
      </c>
      <c r="K752" s="10" t="str">
        <f>IFERROR(VLOOKUP(A752,'[2]Total Provider - Dec 2015'!$A$1:$K$1232,11,FALSE),"")</f>
        <v>مستوصف مركز نواجذ لطب الاسنان</v>
      </c>
    </row>
    <row r="753" spans="1:11" hidden="1" x14ac:dyDescent="0.25">
      <c r="A753" s="5">
        <v>22721</v>
      </c>
      <c r="B753" s="6" t="str">
        <f>IFERROR(VLOOKUP(A753,'[2]Total Provider - Dec 2015'!$A$1:$K$1232,2,FALSE),"")</f>
        <v>Al Salman Optics</v>
      </c>
      <c r="C753" s="7" t="str">
        <f>IFERROR(VLOOKUP(A753,'[2]Total Provider - Dec 2015'!$A$1:$K$1232,3,FALSE),"")</f>
        <v>NW7</v>
      </c>
      <c r="D753" s="7" t="str">
        <f>IFERROR(VLOOKUP(A753,'[2]Total Provider - Dec 2015'!$A$1:$K$1232,4,FALSE),"")</f>
        <v>Riyadh</v>
      </c>
      <c r="E753" s="7" t="str">
        <f>IFERROR(VLOOKUP(A753,'[2]Total Provider - Dec 2015'!$A$1:$K$1232,5,FALSE),"")</f>
        <v>Riyadh</v>
      </c>
      <c r="F753" s="7" t="str">
        <f>IFERROR(VLOOKUP(A753,'[2]Total Provider - Dec 2015'!$A$1:$K$1232,6,FALSE),"")</f>
        <v>Jabrah Dist,Al Ashaa St,</v>
      </c>
      <c r="G753" s="7" t="str">
        <f>IFERROR(VLOOKUP(A753,'[2]Total Provider - Dec 2015'!$A$1:$K$1232,7,FALSE),"")</f>
        <v>0114133105</v>
      </c>
      <c r="H753" s="10" t="str">
        <f>IFERROR(VLOOKUP(A753,'[2]Total Provider - Dec 2015'!$A$1:$K$1232,8,FALSE),"")</f>
        <v>حي جبره, شارع الاعشى</v>
      </c>
      <c r="I753" s="10" t="str">
        <f>IFERROR(VLOOKUP(A753,'[2]Total Provider - Dec 2015'!$A$1:$K$1232,9,FALSE),"")</f>
        <v>الرياض</v>
      </c>
      <c r="J753" s="10" t="str">
        <f>IFERROR(VLOOKUP(A753,'[2]Total Provider - Dec 2015'!$A$1:$K$1232,10,FALSE),"")</f>
        <v>الرياض</v>
      </c>
      <c r="K753" s="10" t="str">
        <f>IFERROR(VLOOKUP(A753,'[2]Total Provider - Dec 2015'!$A$1:$K$1232,11,FALSE),"")</f>
        <v xml:space="preserve">نظارات السلمان </v>
      </c>
    </row>
    <row r="754" spans="1:11" hidden="1" x14ac:dyDescent="0.25">
      <c r="A754" s="5">
        <v>22725</v>
      </c>
      <c r="B754" s="6" t="str">
        <f>IFERROR(VLOOKUP(A754,'[2]Total Provider - Dec 2015'!$A$1:$K$1232,2,FALSE),"")</f>
        <v>Al Thowini Clinic</v>
      </c>
      <c r="C754" s="7" t="str">
        <f>IFERROR(VLOOKUP(A754,'[2]Total Provider - Dec 2015'!$A$1:$K$1232,3,FALSE),"")</f>
        <v>NW6</v>
      </c>
      <c r="D754" s="7" t="str">
        <f>IFERROR(VLOOKUP(A754,'[2]Total Provider - Dec 2015'!$A$1:$K$1232,4,FALSE),"")</f>
        <v>Riyadh</v>
      </c>
      <c r="E754" s="7" t="str">
        <f>IFERROR(VLOOKUP(A754,'[2]Total Provider - Dec 2015'!$A$1:$K$1232,5,FALSE),"")</f>
        <v>Riyadh</v>
      </c>
      <c r="F754" s="7" t="str">
        <f>IFERROR(VLOOKUP(A754,'[2]Total Provider - Dec 2015'!$A$1:$K$1232,6,FALSE),"")</f>
        <v>Al Naseem Al Garbi Dist,Osama Bin Zayd St.</v>
      </c>
      <c r="G754" s="7" t="str">
        <f>IFERROR(VLOOKUP(A754,'[2]Total Provider - Dec 2015'!$A$1:$K$1232,7,FALSE),"")</f>
        <v>0112317744</v>
      </c>
      <c r="H754" s="10" t="str">
        <f>IFERROR(VLOOKUP(A754,'[2]Total Provider - Dec 2015'!$A$1:$K$1232,8,FALSE),"")</f>
        <v>حي النسيم الغربي,شارع اسامه بن زيد</v>
      </c>
      <c r="I754" s="10" t="str">
        <f>IFERROR(VLOOKUP(A754,'[2]Total Provider - Dec 2015'!$A$1:$K$1232,9,FALSE),"")</f>
        <v>الرياض</v>
      </c>
      <c r="J754" s="10" t="str">
        <f>IFERROR(VLOOKUP(A754,'[2]Total Provider - Dec 2015'!$A$1:$K$1232,10,FALSE),"")</f>
        <v>الرياض</v>
      </c>
      <c r="K754" s="10" t="str">
        <f>IFERROR(VLOOKUP(A754,'[2]Total Provider - Dec 2015'!$A$1:$K$1232,11,FALSE),"")</f>
        <v>مستوصف الثويني الاهلي</v>
      </c>
    </row>
    <row r="755" spans="1:11" hidden="1" x14ac:dyDescent="0.25">
      <c r="A755" s="5">
        <v>22726</v>
      </c>
      <c r="B755" s="6" t="str">
        <f>IFERROR(VLOOKUP(A755,'[2]Total Provider - Dec 2015'!$A$1:$K$1232,2,FALSE),"")</f>
        <v>Al Hadi Clinic</v>
      </c>
      <c r="C755" s="7" t="str">
        <f>IFERROR(VLOOKUP(A755,'[2]Total Provider - Dec 2015'!$A$1:$K$1232,3,FALSE),"")</f>
        <v>NW4</v>
      </c>
      <c r="D755" s="7" t="str">
        <f>IFERROR(VLOOKUP(A755,'[2]Total Provider - Dec 2015'!$A$1:$K$1232,4,FALSE),"")</f>
        <v>Eastern Province</v>
      </c>
      <c r="E755" s="7" t="str">
        <f>IFERROR(VLOOKUP(A755,'[2]Total Provider - Dec 2015'!$A$1:$K$1232,5,FALSE),"")</f>
        <v>Tarout</v>
      </c>
      <c r="F755" s="7" t="str">
        <f>IFERROR(VLOOKUP(A755,'[2]Total Provider - Dec 2015'!$A$1:$K$1232,6,FALSE),"")</f>
        <v>Snabees Dist,Al Corneish St.</v>
      </c>
      <c r="G755" s="7" t="str">
        <f>IFERROR(VLOOKUP(A755,'[2]Total Provider - Dec 2015'!$A$1:$K$1232,7,FALSE),"")</f>
        <v>0138230333</v>
      </c>
      <c r="H755" s="10" t="str">
        <f>IFERROR(VLOOKUP(A755,'[2]Total Provider - Dec 2015'!$A$1:$K$1232,8,FALSE),"")</f>
        <v>حي السنابس, شارع الكورنيش</v>
      </c>
      <c r="I755" s="10" t="str">
        <f>IFERROR(VLOOKUP(A755,'[2]Total Provider - Dec 2015'!$A$1:$K$1232,9,FALSE),"")</f>
        <v>تاروت</v>
      </c>
      <c r="J755" s="10" t="str">
        <f>IFERROR(VLOOKUP(A755,'[2]Total Provider - Dec 2015'!$A$1:$K$1232,10,FALSE),"")</f>
        <v>المنطقة الشرقية</v>
      </c>
      <c r="K755" s="10" t="str">
        <f>IFERROR(VLOOKUP(A755,'[2]Total Provider - Dec 2015'!$A$1:$K$1232,11,FALSE),"")</f>
        <v>مستوصف طب الهادي للخدمات الطبية</v>
      </c>
    </row>
    <row r="756" spans="1:11" hidden="1" x14ac:dyDescent="0.25">
      <c r="A756" s="5">
        <v>22728</v>
      </c>
      <c r="B756" s="6" t="str">
        <f>IFERROR(VLOOKUP(A756,'[2]Total Provider - Dec 2015'!$A$1:$K$1232,2,FALSE),"")</f>
        <v>Al Farag Speciality Dental Clinic</v>
      </c>
      <c r="C756" s="7" t="str">
        <f>IFERROR(VLOOKUP(A756,'[2]Total Provider - Dec 2015'!$A$1:$K$1232,3,FALSE),"")</f>
        <v>NW3</v>
      </c>
      <c r="D756" s="7" t="str">
        <f>IFERROR(VLOOKUP(A756,'[2]Total Provider - Dec 2015'!$A$1:$K$1232,4,FALSE),"")</f>
        <v>Makkah</v>
      </c>
      <c r="E756" s="7" t="str">
        <f>IFERROR(VLOOKUP(A756,'[2]Total Provider - Dec 2015'!$A$1:$K$1232,5,FALSE),"")</f>
        <v>Jeddah</v>
      </c>
      <c r="F756" s="7" t="str">
        <f>IFERROR(VLOOKUP(A756,'[2]Total Provider - Dec 2015'!$A$1:$K$1232,6,FALSE),"")</f>
        <v>Mushrefah Dist,Al Tadamun Al Arabi St</v>
      </c>
      <c r="G756" s="7" t="str">
        <f>IFERROR(VLOOKUP(A756,'[2]Total Provider - Dec 2015'!$A$1:$K$1232,7,FALSE),"")</f>
        <v>0122871000</v>
      </c>
      <c r="H756" s="10" t="str">
        <f>IFERROR(VLOOKUP(A756,'[2]Total Provider - Dec 2015'!$A$1:$K$1232,8,FALSE),"")</f>
        <v>حي مشرفه, شارع التضامن العربي</v>
      </c>
      <c r="I756" s="10" t="str">
        <f>IFERROR(VLOOKUP(A756,'[2]Total Provider - Dec 2015'!$A$1:$K$1232,9,FALSE),"")</f>
        <v>جدة</v>
      </c>
      <c r="J756" s="10" t="str">
        <f>IFERROR(VLOOKUP(A756,'[2]Total Provider - Dec 2015'!$A$1:$K$1232,10,FALSE),"")</f>
        <v>مكة المكرمة</v>
      </c>
      <c r="K756" s="10" t="str">
        <f>IFERROR(VLOOKUP(A756,'[2]Total Provider - Dec 2015'!$A$1:$K$1232,11,FALSE),"")</f>
        <v>عيادات بدر الفراج التخصصية لطب الاسنان</v>
      </c>
    </row>
    <row r="757" spans="1:11" hidden="1" x14ac:dyDescent="0.25">
      <c r="A757" s="5">
        <v>22731</v>
      </c>
      <c r="B757" s="6" t="str">
        <f>IFERROR(VLOOKUP(A757,'[2]Total Provider - Dec 2015'!$A$1:$K$1232,2,FALSE),"")</f>
        <v>Manarat Al Moroj Polyclinic</v>
      </c>
      <c r="C757" s="7" t="str">
        <f>IFERROR(VLOOKUP(A757,'[2]Total Provider - Dec 2015'!$A$1:$K$1232,3,FALSE),"")</f>
        <v>NW1</v>
      </c>
      <c r="D757" s="7" t="str">
        <f>IFERROR(VLOOKUP(A757,'[2]Total Provider - Dec 2015'!$A$1:$K$1232,4,FALSE),"")</f>
        <v>Tabuk</v>
      </c>
      <c r="E757" s="7" t="str">
        <f>IFERROR(VLOOKUP(A757,'[2]Total Provider - Dec 2015'!$A$1:$K$1232,5,FALSE),"")</f>
        <v>Tabuk</v>
      </c>
      <c r="F757" s="7" t="str">
        <f>IFERROR(VLOOKUP(A757,'[2]Total Provider - Dec 2015'!$A$1:$K$1232,6,FALSE),"")</f>
        <v>Al Moroj Dist,Al Moroj St.</v>
      </c>
      <c r="G757" s="7" t="str">
        <f>IFERROR(VLOOKUP(A757,'[2]Total Provider - Dec 2015'!$A$1:$K$1232,7,FALSE),"")</f>
        <v>0144293363</v>
      </c>
      <c r="H757" s="10" t="str">
        <f>IFERROR(VLOOKUP(A757,'[2]Total Provider - Dec 2015'!$A$1:$K$1232,8,FALSE),"")</f>
        <v xml:space="preserve">حي المروج , شارع المروج </v>
      </c>
      <c r="I757" s="10" t="str">
        <f>IFERROR(VLOOKUP(A757,'[2]Total Provider - Dec 2015'!$A$1:$K$1232,9,FALSE),"")</f>
        <v>تبوك</v>
      </c>
      <c r="J757" s="10" t="str">
        <f>IFERROR(VLOOKUP(A757,'[2]Total Provider - Dec 2015'!$A$1:$K$1232,10,FALSE),"")</f>
        <v>تبوك</v>
      </c>
      <c r="K757" s="10" t="str">
        <f>IFERROR(VLOOKUP(A757,'[2]Total Provider - Dec 2015'!$A$1:$K$1232,11,FALSE),"")</f>
        <v>مجمع منارات المروج الطبي</v>
      </c>
    </row>
    <row r="758" spans="1:11" hidden="1" x14ac:dyDescent="0.25">
      <c r="A758" s="5">
        <v>22742</v>
      </c>
      <c r="B758" s="6" t="str">
        <f>IFERROR(VLOOKUP(A758,'[2]Total Provider - Dec 2015'!$A$1:$K$1232,2,FALSE),"")</f>
        <v>Al Salamah Medical Center</v>
      </c>
      <c r="C758" s="7" t="str">
        <f>IFERROR(VLOOKUP(A758,'[2]Total Provider - Dec 2015'!$A$1:$K$1232,3,FALSE),"")</f>
        <v>NW3</v>
      </c>
      <c r="D758" s="7" t="str">
        <f>IFERROR(VLOOKUP(A758,'[2]Total Provider - Dec 2015'!$A$1:$K$1232,4,FALSE),"")</f>
        <v>Riyadh</v>
      </c>
      <c r="E758" s="7" t="str">
        <f>IFERROR(VLOOKUP(A758,'[2]Total Provider - Dec 2015'!$A$1:$K$1232,5,FALSE),"")</f>
        <v>Riyadh</v>
      </c>
      <c r="F758" s="7" t="str">
        <f>IFERROR(VLOOKUP(A758,'[2]Total Provider - Dec 2015'!$A$1:$K$1232,6,FALSE),"")</f>
        <v>Al Shmisee Dist,Aseer St.</v>
      </c>
      <c r="G758" s="7" t="str">
        <f>IFERROR(VLOOKUP(A758,'[2]Total Provider - Dec 2015'!$A$1:$K$1232,7,FALSE),"")</f>
        <v>0114113289</v>
      </c>
      <c r="H758" s="10" t="str">
        <f>IFERROR(VLOOKUP(A758,'[2]Total Provider - Dec 2015'!$A$1:$K$1232,8,FALSE),"")</f>
        <v>حي الشميسي, شارع عسير</v>
      </c>
      <c r="I758" s="10" t="str">
        <f>IFERROR(VLOOKUP(A758,'[2]Total Provider - Dec 2015'!$A$1:$K$1232,9,FALSE),"")</f>
        <v>الرياض</v>
      </c>
      <c r="J758" s="10" t="str">
        <f>IFERROR(VLOOKUP(A758,'[2]Total Provider - Dec 2015'!$A$1:$K$1232,10,FALSE),"")</f>
        <v>الرياض</v>
      </c>
      <c r="K758" s="10" t="str">
        <f>IFERROR(VLOOKUP(A758,'[2]Total Provider - Dec 2015'!$A$1:$K$1232,11,FALSE),"")</f>
        <v>مستوصف السلامه</v>
      </c>
    </row>
    <row r="759" spans="1:11" hidden="1" x14ac:dyDescent="0.25">
      <c r="A759" s="5">
        <v>22743</v>
      </c>
      <c r="B759" s="6" t="str">
        <f>IFERROR(VLOOKUP(A759,'[2]Total Provider - Dec 2015'!$A$1:$K$1232,2,FALSE),"")</f>
        <v>Al Safwa  Hospital</v>
      </c>
      <c r="C759" s="7" t="str">
        <f>IFERROR(VLOOKUP(A759,'[2]Total Provider - Dec 2015'!$A$1:$K$1232,3,FALSE),"")</f>
        <v>NW3</v>
      </c>
      <c r="D759" s="7" t="str">
        <f>IFERROR(VLOOKUP(A759,'[2]Total Provider - Dec 2015'!$A$1:$K$1232,4,FALSE),"")</f>
        <v>Riyadh</v>
      </c>
      <c r="E759" s="7" t="str">
        <f>IFERROR(VLOOKUP(A759,'[2]Total Provider - Dec 2015'!$A$1:$K$1232,5,FALSE),"")</f>
        <v>Riyadh</v>
      </c>
      <c r="F759" s="7" t="str">
        <f>IFERROR(VLOOKUP(A759,'[2]Total Provider - Dec 2015'!$A$1:$K$1232,6,FALSE),"")</f>
        <v>Al Sulimanyah Dist,King Abdulaziz St.</v>
      </c>
      <c r="G759" s="7" t="str">
        <f>IFERROR(VLOOKUP(A759,'[2]Total Provider - Dec 2015'!$A$1:$K$1232,7,FALSE),"")</f>
        <v>0112885444</v>
      </c>
      <c r="H759" s="10" t="str">
        <f>IFERROR(VLOOKUP(A759,'[2]Total Provider - Dec 2015'!$A$1:$K$1232,8,FALSE),"")</f>
        <v>حي السلمانيه, شارع الملك عبدالعزيز</v>
      </c>
      <c r="I759" s="10" t="str">
        <f>IFERROR(VLOOKUP(A759,'[2]Total Provider - Dec 2015'!$A$1:$K$1232,9,FALSE),"")</f>
        <v>الرياض</v>
      </c>
      <c r="J759" s="10" t="str">
        <f>IFERROR(VLOOKUP(A759,'[2]Total Provider - Dec 2015'!$A$1:$K$1232,10,FALSE),"")</f>
        <v>الرياض</v>
      </c>
      <c r="K759" s="10" t="str">
        <f>IFERROR(VLOOKUP(A759,'[2]Total Provider - Dec 2015'!$A$1:$K$1232,11,FALSE),"")</f>
        <v>مستشفى الصفوة</v>
      </c>
    </row>
    <row r="760" spans="1:11" hidden="1" x14ac:dyDescent="0.25">
      <c r="A760" s="5">
        <v>22754</v>
      </c>
      <c r="B760" s="6" t="str">
        <f>IFERROR(VLOOKUP(A760,'[2]Total Provider - Dec 2015'!$A$1:$K$1232,2,FALSE),"")</f>
        <v>Specialist Dental Treatment Center</v>
      </c>
      <c r="C760" s="7" t="str">
        <f>IFERROR(VLOOKUP(A760,'[2]Total Provider - Dec 2015'!$A$1:$K$1232,3,FALSE),"")</f>
        <v>NW2</v>
      </c>
      <c r="D760" s="7" t="str">
        <f>IFERROR(VLOOKUP(A760,'[2]Total Provider - Dec 2015'!$A$1:$K$1232,4,FALSE),"")</f>
        <v>Eastern Province</v>
      </c>
      <c r="E760" s="7" t="str">
        <f>IFERROR(VLOOKUP(A760,'[2]Total Provider - Dec 2015'!$A$1:$K$1232,5,FALSE),"")</f>
        <v>Dammam</v>
      </c>
      <c r="F760" s="7" t="str">
        <f>IFERROR(VLOOKUP(A760,'[2]Total Provider - Dec 2015'!$A$1:$K$1232,6,FALSE),"")</f>
        <v>Al Tubishi Dist,King Faisal Street</v>
      </c>
      <c r="G760" s="7" t="str">
        <f>IFERROR(VLOOKUP(A760,'[2]Total Provider - Dec 2015'!$A$1:$K$1232,7,FALSE),"")</f>
        <v>0138344428</v>
      </c>
      <c r="H760" s="10" t="str">
        <f>IFERROR(VLOOKUP(A760,'[2]Total Provider - Dec 2015'!$A$1:$K$1232,8,FALSE),"")</f>
        <v>حي الطبيشي, شارع الملك فيصل</v>
      </c>
      <c r="I760" s="10" t="str">
        <f>IFERROR(VLOOKUP(A760,'[2]Total Provider - Dec 2015'!$A$1:$K$1232,9,FALSE),"")</f>
        <v>الدمام</v>
      </c>
      <c r="J760" s="10" t="str">
        <f>IFERROR(VLOOKUP(A760,'[2]Total Provider - Dec 2015'!$A$1:$K$1232,10,FALSE),"")</f>
        <v>المنطقة الشرقية</v>
      </c>
      <c r="K760" s="10" t="str">
        <f>IFERROR(VLOOKUP(A760,'[2]Total Provider - Dec 2015'!$A$1:$K$1232,11,FALSE),"")</f>
        <v xml:space="preserve">مجمع عيادات العلاج التخصصي للاسنان </v>
      </c>
    </row>
    <row r="761" spans="1:11" hidden="1" x14ac:dyDescent="0.25">
      <c r="A761" s="5">
        <v>22755</v>
      </c>
      <c r="B761" s="6" t="str">
        <f>IFERROR(VLOOKUP(A761,'[2]Total Provider - Dec 2015'!$A$1:$K$1232,2,FALSE),"")</f>
        <v>Al Haddad Optic</v>
      </c>
      <c r="C761" s="7" t="str">
        <f>IFERROR(VLOOKUP(A761,'[2]Total Provider - Dec 2015'!$A$1:$K$1232,3,FALSE),"")</f>
        <v>NW2</v>
      </c>
      <c r="D761" s="7" t="str">
        <f>IFERROR(VLOOKUP(A761,'[2]Total Provider - Dec 2015'!$A$1:$K$1232,4,FALSE),"")</f>
        <v>Eastern Province</v>
      </c>
      <c r="E761" s="7" t="str">
        <f>IFERROR(VLOOKUP(A761,'[2]Total Provider - Dec 2015'!$A$1:$K$1232,5,FALSE),"")</f>
        <v>Al Ahsa</v>
      </c>
      <c r="F761" s="7" t="str">
        <f>IFERROR(VLOOKUP(A761,'[2]Total Provider - Dec 2015'!$A$1:$K$1232,6,FALSE),"")</f>
        <v>Al Faisaliah Dist,</v>
      </c>
      <c r="G761" s="7" t="str">
        <f>IFERROR(VLOOKUP(A761,'[2]Total Provider - Dec 2015'!$A$1:$K$1232,7,FALSE),"")</f>
        <v>0135306631</v>
      </c>
      <c r="H761" s="10" t="str">
        <f>IFERROR(VLOOKUP(A761,'[2]Total Provider - Dec 2015'!$A$1:$K$1232,8,FALSE),"")</f>
        <v>حي الفيصلية</v>
      </c>
      <c r="I761" s="10" t="str">
        <f>IFERROR(VLOOKUP(A761,'[2]Total Provider - Dec 2015'!$A$1:$K$1232,9,FALSE),"")</f>
        <v>الأحساء</v>
      </c>
      <c r="J761" s="10" t="str">
        <f>IFERROR(VLOOKUP(A761,'[2]Total Provider - Dec 2015'!$A$1:$K$1232,10,FALSE),"")</f>
        <v>المنطقة الشرقية</v>
      </c>
      <c r="K761" s="10" t="str">
        <f>IFERROR(VLOOKUP(A761,'[2]Total Provider - Dec 2015'!$A$1:$K$1232,11,FALSE),"")</f>
        <v>نظارات الحداد</v>
      </c>
    </row>
    <row r="762" spans="1:11" hidden="1" x14ac:dyDescent="0.25">
      <c r="A762" s="5">
        <v>22759</v>
      </c>
      <c r="B762" s="6" t="str">
        <f>IFERROR(VLOOKUP(A762,'[2]Total Provider - Dec 2015'!$A$1:$K$1232,2,FALSE),"")</f>
        <v xml:space="preserve">Rai Al Ain Optical </v>
      </c>
      <c r="C762" s="7" t="str">
        <f>IFERROR(VLOOKUP(A762,'[2]Total Provider - Dec 2015'!$A$1:$K$1232,3,FALSE),"")</f>
        <v>NW6</v>
      </c>
      <c r="D762" s="7" t="str">
        <f>IFERROR(VLOOKUP(A762,'[2]Total Provider - Dec 2015'!$A$1:$K$1232,4,FALSE),"")</f>
        <v>Madinah</v>
      </c>
      <c r="E762" s="7" t="str">
        <f>IFERROR(VLOOKUP(A762,'[2]Total Provider - Dec 2015'!$A$1:$K$1232,5,FALSE),"")</f>
        <v>Madinah</v>
      </c>
      <c r="F762" s="7" t="str">
        <f>IFERROR(VLOOKUP(A762,'[2]Total Provider - Dec 2015'!$A$1:$K$1232,6,FALSE),"")</f>
        <v>Al Daeeri Al Thani Dist,Al Awali</v>
      </c>
      <c r="G762" s="7" t="str">
        <f>IFERROR(VLOOKUP(A762,'[2]Total Provider - Dec 2015'!$A$1:$K$1232,7,FALSE),"")</f>
        <v>0148660548</v>
      </c>
      <c r="H762" s="10" t="str">
        <f>IFERROR(VLOOKUP(A762,'[2]Total Provider - Dec 2015'!$A$1:$K$1232,8,FALSE),"")</f>
        <v>الدائري الثاني العوالي</v>
      </c>
      <c r="I762" s="10" t="str">
        <f>IFERROR(VLOOKUP(A762,'[2]Total Provider - Dec 2015'!$A$1:$K$1232,9,FALSE),"")</f>
        <v>المدينة المنورة</v>
      </c>
      <c r="J762" s="10" t="str">
        <f>IFERROR(VLOOKUP(A762,'[2]Total Provider - Dec 2015'!$A$1:$K$1232,10,FALSE),"")</f>
        <v>المدينة المنورة</v>
      </c>
      <c r="K762" s="10" t="str">
        <f>IFERROR(VLOOKUP(A762,'[2]Total Provider - Dec 2015'!$A$1:$K$1232,11,FALSE),"")</f>
        <v>محل نظارات مؤسسة رأي العين للبصريات</v>
      </c>
    </row>
    <row r="763" spans="1:11" hidden="1" x14ac:dyDescent="0.25">
      <c r="A763" s="5">
        <v>22760</v>
      </c>
      <c r="B763" s="6" t="str">
        <f>IFERROR(VLOOKUP(A763,'[2]Total Provider - Dec 2015'!$A$1:$K$1232,2,FALSE),"")</f>
        <v>Lasting Smile Dental Clinics</v>
      </c>
      <c r="C763" s="7" t="str">
        <f>IFERROR(VLOOKUP(A763,'[2]Total Provider - Dec 2015'!$A$1:$K$1232,3,FALSE),"")</f>
        <v>NWR</v>
      </c>
      <c r="D763" s="7" t="str">
        <f>IFERROR(VLOOKUP(A763,'[2]Total Provider - Dec 2015'!$A$1:$K$1232,4,FALSE),"")</f>
        <v>Riyadh</v>
      </c>
      <c r="E763" s="7" t="str">
        <f>IFERROR(VLOOKUP(A763,'[2]Total Provider - Dec 2015'!$A$1:$K$1232,5,FALSE),"")</f>
        <v>Riyadh</v>
      </c>
      <c r="F763" s="7" t="str">
        <f>IFERROR(VLOOKUP(A763,'[2]Total Provider - Dec 2015'!$A$1:$K$1232,6,FALSE),"")</f>
        <v>Al Olaya Dist,Abdulrahman Al Hamdan St,</v>
      </c>
      <c r="G763" s="7" t="str">
        <f>IFERROR(VLOOKUP(A763,'[2]Total Provider - Dec 2015'!$A$1:$K$1232,7,FALSE),"")</f>
        <v>0114640216</v>
      </c>
      <c r="H763" s="10" t="str">
        <f>IFERROR(VLOOKUP(A763,'[2]Total Provider - Dec 2015'!$A$1:$K$1232,8,FALSE),"")</f>
        <v>حي العليا, شارع عبدالرحمن الحمدان</v>
      </c>
      <c r="I763" s="10" t="str">
        <f>IFERROR(VLOOKUP(A763,'[2]Total Provider - Dec 2015'!$A$1:$K$1232,9,FALSE),"")</f>
        <v>الرياض</v>
      </c>
      <c r="J763" s="10" t="str">
        <f>IFERROR(VLOOKUP(A763,'[2]Total Provider - Dec 2015'!$A$1:$K$1232,10,FALSE),"")</f>
        <v>الرياض</v>
      </c>
      <c r="K763" s="10" t="str">
        <f>IFERROR(VLOOKUP(A763,'[2]Total Provider - Dec 2015'!$A$1:$K$1232,11,FALSE),"")</f>
        <v>مجمع شركة البسمة الدائمة للاسنان</v>
      </c>
    </row>
    <row r="764" spans="1:11" hidden="1" x14ac:dyDescent="0.25">
      <c r="A764" s="5">
        <v>22767</v>
      </c>
      <c r="B764" s="6" t="str">
        <f>IFERROR(VLOOKUP(A764,'[2]Total Provider - Dec 2015'!$A$1:$K$1232,2,FALSE),"")</f>
        <v xml:space="preserve">Jordan Hospital </v>
      </c>
      <c r="C764" s="7" t="str">
        <f>IFERROR(VLOOKUP(A764,'[2]Total Provider - Dec 2015'!$A$1:$K$1232,3,FALSE),"")</f>
        <v>NW7</v>
      </c>
      <c r="D764" s="7" t="str">
        <f>IFERROR(VLOOKUP(A764,'[2]Total Provider - Dec 2015'!$A$1:$K$1232,4,FALSE),"")</f>
        <v>Jordan</v>
      </c>
      <c r="E764" s="7" t="str">
        <f>IFERROR(VLOOKUP(A764,'[2]Total Provider - Dec 2015'!$A$1:$K$1232,5,FALSE),"")</f>
        <v>Amman</v>
      </c>
      <c r="F764" s="7" t="str">
        <f>IFERROR(VLOOKUP(A764,'[2]Total Provider - Dec 2015'!$A$1:$K$1232,6,FALSE),"")</f>
        <v>King Nour Street</v>
      </c>
      <c r="G764" s="7" t="str">
        <f>IFERROR(VLOOKUP(A764,'[2]Total Provider - Dec 2015'!$A$1:$K$1232,7,FALSE),"")</f>
        <v>0096275600260</v>
      </c>
      <c r="H764" s="10" t="str">
        <f>IFERROR(VLOOKUP(A764,'[2]Total Provider - Dec 2015'!$A$1:$K$1232,8,FALSE),"")</f>
        <v xml:space="preserve">شارع الملكه نور </v>
      </c>
      <c r="I764" s="10" t="str">
        <f>IFERROR(VLOOKUP(A764,'[2]Total Provider - Dec 2015'!$A$1:$K$1232,9,FALSE),"")</f>
        <v>عمان</v>
      </c>
      <c r="J764" s="10" t="str">
        <f>IFERROR(VLOOKUP(A764,'[2]Total Provider - Dec 2015'!$A$1:$K$1232,10,FALSE),"")</f>
        <v>الأردن</v>
      </c>
      <c r="K764" s="10" t="str">
        <f>IFERROR(VLOOKUP(A764,'[2]Total Provider - Dec 2015'!$A$1:$K$1232,11,FALSE),"")</f>
        <v>مستشفى الاردن</v>
      </c>
    </row>
    <row r="765" spans="1:11" hidden="1" x14ac:dyDescent="0.25">
      <c r="A765" s="5">
        <v>22768</v>
      </c>
      <c r="B765" s="6" t="str">
        <f>IFERROR(VLOOKUP(A765,'[2]Total Provider - Dec 2015'!$A$1:$K$1232,2,FALSE),"")</f>
        <v>Dr Sulaiman Al Habib Medical Center - Dubai</v>
      </c>
      <c r="C765" s="7" t="str">
        <f>IFERROR(VLOOKUP(A765,'[2]Total Provider - Dec 2015'!$A$1:$K$1232,3,FALSE),"")</f>
        <v>NW7</v>
      </c>
      <c r="D765" s="7" t="str">
        <f>IFERROR(VLOOKUP(A765,'[2]Total Provider - Dec 2015'!$A$1:$K$1232,4,FALSE),"")</f>
        <v>UAE</v>
      </c>
      <c r="E765" s="7" t="str">
        <f>IFERROR(VLOOKUP(A765,'[2]Total Provider - Dec 2015'!$A$1:$K$1232,5,FALSE),"")</f>
        <v>Dubai</v>
      </c>
      <c r="F765" s="7" t="str">
        <f>IFERROR(VLOOKUP(A765,'[2]Total Provider - Dec 2015'!$A$1:$K$1232,6,FALSE),"")</f>
        <v>Building 55</v>
      </c>
      <c r="G765" s="7" t="str">
        <f>IFERROR(VLOOKUP(A765,'[2]Total Provider - Dec 2015'!$A$1:$K$1232,7,FALSE),"")</f>
        <v>00966559905572</v>
      </c>
      <c r="H765" s="10" t="str">
        <f>IFERROR(VLOOKUP(A765,'[2]Total Provider - Dec 2015'!$A$1:$K$1232,8,FALSE),"")</f>
        <v>مبنى 55</v>
      </c>
      <c r="I765" s="10" t="str">
        <f>IFERROR(VLOOKUP(A765,'[2]Total Provider - Dec 2015'!$A$1:$K$1232,9,FALSE),"")</f>
        <v>دبي</v>
      </c>
      <c r="J765" s="10" t="str">
        <f>IFERROR(VLOOKUP(A765,'[2]Total Provider - Dec 2015'!$A$1:$K$1232,10,FALSE),"")</f>
        <v>الإمارات</v>
      </c>
      <c r="K765" s="10" t="str">
        <f>IFERROR(VLOOKUP(A765,'[2]Total Provider - Dec 2015'!$A$1:$K$1232,11,FALSE),"")</f>
        <v>مركز الدكتور سليمان الحبيب الطبي - دبي</v>
      </c>
    </row>
    <row r="766" spans="1:11" hidden="1" x14ac:dyDescent="0.25">
      <c r="A766" s="5">
        <v>22769</v>
      </c>
      <c r="B766" s="6" t="str">
        <f>IFERROR(VLOOKUP(A766,'[2]Total Provider - Dec 2015'!$A$1:$K$1232,2,FALSE),"")</f>
        <v>Arabian Dental Clinic</v>
      </c>
      <c r="C766" s="7" t="str">
        <f>IFERROR(VLOOKUP(A766,'[2]Total Provider - Dec 2015'!$A$1:$K$1232,3,FALSE),"")</f>
        <v>NW6</v>
      </c>
      <c r="D766" s="7" t="str">
        <f>IFERROR(VLOOKUP(A766,'[2]Total Provider - Dec 2015'!$A$1:$K$1232,4,FALSE),"")</f>
        <v>Riyadh</v>
      </c>
      <c r="E766" s="7" t="str">
        <f>IFERROR(VLOOKUP(A766,'[2]Total Provider - Dec 2015'!$A$1:$K$1232,5,FALSE),"")</f>
        <v>Riyadh</v>
      </c>
      <c r="F766" s="7" t="str">
        <f>IFERROR(VLOOKUP(A766,'[2]Total Provider - Dec 2015'!$A$1:$K$1232,6,FALSE),"")</f>
        <v>Olaya Dist,Olaya Main Street</v>
      </c>
      <c r="G766" s="7" t="str">
        <f>IFERROR(VLOOKUP(A766,'[2]Total Provider - Dec 2015'!$A$1:$K$1232,7,FALSE),"")</f>
        <v>0114650748</v>
      </c>
      <c r="H766" s="10" t="str">
        <f>IFERROR(VLOOKUP(A766,'[2]Total Provider - Dec 2015'!$A$1:$K$1232,8,FALSE),"")</f>
        <v>حي العليا, شارع العليا العام</v>
      </c>
      <c r="I766" s="10" t="str">
        <f>IFERROR(VLOOKUP(A766,'[2]Total Provider - Dec 2015'!$A$1:$K$1232,9,FALSE),"")</f>
        <v>الرياض</v>
      </c>
      <c r="J766" s="10" t="str">
        <f>IFERROR(VLOOKUP(A766,'[2]Total Provider - Dec 2015'!$A$1:$K$1232,10,FALSE),"")</f>
        <v>الرياض</v>
      </c>
      <c r="K766" s="10" t="str">
        <f>IFERROR(VLOOKUP(A766,'[2]Total Provider - Dec 2015'!$A$1:$K$1232,11,FALSE),"")</f>
        <v>المستوصف العربي لطب الاسنان</v>
      </c>
    </row>
    <row r="767" spans="1:11" hidden="1" x14ac:dyDescent="0.25">
      <c r="A767" s="5">
        <v>22773</v>
      </c>
      <c r="B767" s="6" t="str">
        <f>IFERROR(VLOOKUP(A767,'[2]Total Provider - Dec 2015'!$A$1:$K$1232,2,FALSE),"")</f>
        <v>Consultative Mawyah Corner Polyclinic</v>
      </c>
      <c r="C767" s="7" t="str">
        <f>IFERROR(VLOOKUP(A767,'[2]Total Provider - Dec 2015'!$A$1:$K$1232,3,FALSE),"")</f>
        <v>NW7</v>
      </c>
      <c r="D767" s="7" t="str">
        <f>IFERROR(VLOOKUP(A767,'[2]Total Provider - Dec 2015'!$A$1:$K$1232,4,FALSE),"")</f>
        <v>Riyadh</v>
      </c>
      <c r="E767" s="7" t="str">
        <f>IFERROR(VLOOKUP(A767,'[2]Total Provider - Dec 2015'!$A$1:$K$1232,5,FALSE),"")</f>
        <v>Riyadh</v>
      </c>
      <c r="F767" s="7" t="str">
        <f>IFERROR(VLOOKUP(A767,'[2]Total Provider - Dec 2015'!$A$1:$K$1232,6,FALSE),"")</f>
        <v>Al Mouroj Dist,King Abdulaziz St,</v>
      </c>
      <c r="G767" s="7" t="str">
        <f>IFERROR(VLOOKUP(A767,'[2]Total Provider - Dec 2015'!$A$1:$K$1232,7,FALSE),"")</f>
        <v>0114537777</v>
      </c>
      <c r="H767" s="10" t="str">
        <f>IFERROR(VLOOKUP(A767,'[2]Total Provider - Dec 2015'!$A$1:$K$1232,8,FALSE),"")</f>
        <v xml:space="preserve">حي المروج , شارع الملك عبد العزيز </v>
      </c>
      <c r="I767" s="10" t="str">
        <f>IFERROR(VLOOKUP(A767,'[2]Total Provider - Dec 2015'!$A$1:$K$1232,9,FALSE),"")</f>
        <v>الرياض</v>
      </c>
      <c r="J767" s="10" t="str">
        <f>IFERROR(VLOOKUP(A767,'[2]Total Provider - Dec 2015'!$A$1:$K$1232,10,FALSE),"")</f>
        <v>الرياض</v>
      </c>
      <c r="K767" s="10" t="str">
        <f>IFERROR(VLOOKUP(A767,'[2]Total Provider - Dec 2015'!$A$1:$K$1232,11,FALSE),"")</f>
        <v>مجمع عيادات ركن المئوية الاستشارية</v>
      </c>
    </row>
    <row r="768" spans="1:11" hidden="1" x14ac:dyDescent="0.25">
      <c r="A768" s="5">
        <v>22774</v>
      </c>
      <c r="B768" s="6" t="str">
        <f>IFERROR(VLOOKUP(A768,'[2]Total Provider - Dec 2015'!$A$1:$K$1232,2,FALSE),"")</f>
        <v>Al Hanakiah Clinic</v>
      </c>
      <c r="C768" s="7" t="str">
        <f>IFERROR(VLOOKUP(A768,'[2]Total Provider - Dec 2015'!$A$1:$K$1232,3,FALSE),"")</f>
        <v>NW4</v>
      </c>
      <c r="D768" s="7" t="str">
        <f>IFERROR(VLOOKUP(A768,'[2]Total Provider - Dec 2015'!$A$1:$K$1232,4,FALSE),"")</f>
        <v>Madinah</v>
      </c>
      <c r="E768" s="7" t="str">
        <f>IFERROR(VLOOKUP(A768,'[2]Total Provider - Dec 2015'!$A$1:$K$1232,5,FALSE),"")</f>
        <v>Al Hanakiah</v>
      </c>
      <c r="F768" s="7" t="str">
        <f>IFERROR(VLOOKUP(A768,'[2]Total Provider - Dec 2015'!$A$1:$K$1232,6,FALSE),"")</f>
        <v>Al Mafraq Dist,Main Street,Al Hanakiah Area</v>
      </c>
      <c r="G768" s="7" t="str">
        <f>IFERROR(VLOOKUP(A768,'[2]Total Provider - Dec 2015'!$A$1:$K$1232,7,FALSE),"")</f>
        <v>0148620893</v>
      </c>
      <c r="H768" s="10" t="str">
        <f>IFERROR(VLOOKUP(A768,'[2]Total Provider - Dec 2015'!$A$1:$K$1232,8,FALSE),"")</f>
        <v>حي المفرق,الشارع العام منطقة الحناكيه</v>
      </c>
      <c r="I768" s="10" t="str">
        <f>IFERROR(VLOOKUP(A768,'[2]Total Provider - Dec 2015'!$A$1:$K$1232,9,FALSE),"")</f>
        <v>الحناكية</v>
      </c>
      <c r="J768" s="10" t="str">
        <f>IFERROR(VLOOKUP(A768,'[2]Total Provider - Dec 2015'!$A$1:$K$1232,10,FALSE),"")</f>
        <v>المدينة المنورة</v>
      </c>
      <c r="K768" s="10" t="str">
        <f>IFERROR(VLOOKUP(A768,'[2]Total Provider - Dec 2015'!$A$1:$K$1232,11,FALSE),"")</f>
        <v>مستوصف الحناكية الخاص</v>
      </c>
    </row>
    <row r="769" spans="1:11" hidden="1" x14ac:dyDescent="0.25">
      <c r="A769" s="5">
        <v>22782</v>
      </c>
      <c r="B769" s="6" t="str">
        <f>IFERROR(VLOOKUP(A769,'[2]Total Provider - Dec 2015'!$A$1:$K$1232,2,FALSE),"")</f>
        <v>Noorana Medical Polyclinic</v>
      </c>
      <c r="C769" s="7" t="str">
        <f>IFERROR(VLOOKUP(A769,'[2]Total Provider - Dec 2015'!$A$1:$K$1232,3,FALSE),"")</f>
        <v>NW4</v>
      </c>
      <c r="D769" s="7" t="str">
        <f>IFERROR(VLOOKUP(A769,'[2]Total Provider - Dec 2015'!$A$1:$K$1232,4,FALSE),"")</f>
        <v>Riyadh</v>
      </c>
      <c r="E769" s="7" t="str">
        <f>IFERROR(VLOOKUP(A769,'[2]Total Provider - Dec 2015'!$A$1:$K$1232,5,FALSE),"")</f>
        <v>Riyadh</v>
      </c>
      <c r="F769" s="7" t="str">
        <f>IFERROR(VLOOKUP(A769,'[2]Total Provider - Dec 2015'!$A$1:$K$1232,6,FALSE),"")</f>
        <v>Al Malaz Dist,Salahuddin St(Opposite to General Admin)</v>
      </c>
      <c r="G769" s="7" t="str">
        <f>IFERROR(VLOOKUP(A769,'[2]Total Provider - Dec 2015'!$A$1:$K$1232,7,FALSE),"")</f>
        <v>0114780000</v>
      </c>
      <c r="H769" s="10" t="str">
        <f>IFERROR(VLOOKUP(A769,'[2]Total Provider - Dec 2015'!$A$1:$K$1232,8,FALSE),"")</f>
        <v xml:space="preserve">حي الملز, شارع صلاح الدين </v>
      </c>
      <c r="I769" s="10" t="str">
        <f>IFERROR(VLOOKUP(A769,'[2]Total Provider - Dec 2015'!$A$1:$K$1232,9,FALSE),"")</f>
        <v>الرياض</v>
      </c>
      <c r="J769" s="10" t="str">
        <f>IFERROR(VLOOKUP(A769,'[2]Total Provider - Dec 2015'!$A$1:$K$1232,10,FALSE),"")</f>
        <v>الرياض</v>
      </c>
      <c r="K769" s="10" t="str">
        <f>IFERROR(VLOOKUP(A769,'[2]Total Provider - Dec 2015'!$A$1:$K$1232,11,FALSE),"")</f>
        <v xml:space="preserve">مستوصف نورانا الطبي </v>
      </c>
    </row>
    <row r="770" spans="1:11" x14ac:dyDescent="0.25">
      <c r="A770" s="5">
        <v>22783</v>
      </c>
      <c r="B770" s="6" t="str">
        <f>IFERROR(VLOOKUP(A770,'[2]Total Provider - Dec 2015'!$A$1:$K$1232,2,FALSE),"")</f>
        <v>Silver Crescent Dispensary</v>
      </c>
      <c r="C770" s="7" t="str">
        <f>IFERROR(VLOOKUP(A770,'[2]Total Provider - Dec 2015'!$A$1:$K$1232,3,FALSE),"")</f>
        <v>NWS</v>
      </c>
      <c r="D770" s="7" t="str">
        <f>IFERROR(VLOOKUP(A770,'[2]Total Provider - Dec 2015'!$A$1:$K$1232,4,FALSE),"")</f>
        <v>Eastern Province</v>
      </c>
      <c r="E770" s="7" t="str">
        <f>IFERROR(VLOOKUP(A770,'[2]Total Provider - Dec 2015'!$A$1:$K$1232,5,FALSE),"")</f>
        <v>Khobar</v>
      </c>
      <c r="F770" s="7" t="str">
        <f>IFERROR(VLOOKUP(A770,'[2]Total Provider - Dec 2015'!$A$1:$K$1232,6,FALSE),"")</f>
        <v>Al Thuqbah Dist,Badr Al Olla Street</v>
      </c>
      <c r="G770" s="7" t="str">
        <f>IFERROR(VLOOKUP(A770,'[2]Total Provider - Dec 2015'!$A$1:$K$1232,7,FALSE),"")</f>
        <v>0138650005</v>
      </c>
      <c r="H770" s="10" t="str">
        <f>IFERROR(VLOOKUP(A770,'[2]Total Provider - Dec 2015'!$A$1:$K$1232,8,FALSE),"")</f>
        <v>حي الثقبه, شارع بدر العلا</v>
      </c>
      <c r="I770" s="10" t="str">
        <f>IFERROR(VLOOKUP(A770,'[2]Total Provider - Dec 2015'!$A$1:$K$1232,9,FALSE),"")</f>
        <v>الخبر</v>
      </c>
      <c r="J770" s="10" t="str">
        <f>IFERROR(VLOOKUP(A770,'[2]Total Provider - Dec 2015'!$A$1:$K$1232,10,FALSE),"")</f>
        <v>المنطقة الشرقية</v>
      </c>
      <c r="K770" s="10" t="str">
        <f>IFERROR(VLOOKUP(A770,'[2]Total Provider - Dec 2015'!$A$1:$K$1232,11,FALSE),"")</f>
        <v>مستوصف الهلال الفضي بالخبر</v>
      </c>
    </row>
    <row r="771" spans="1:11" hidden="1" x14ac:dyDescent="0.25">
      <c r="A771" s="5">
        <v>22784</v>
      </c>
      <c r="B771" s="6" t="str">
        <f>IFERROR(VLOOKUP(A771,'[2]Total Provider - Dec 2015'!$A$1:$K$1232,2,FALSE),"")</f>
        <v>Badghaish Eyecare</v>
      </c>
      <c r="C771" s="7" t="str">
        <f>IFERROR(VLOOKUP(A771,'[2]Total Provider - Dec 2015'!$A$1:$K$1232,3,FALSE),"")</f>
        <v>NW4</v>
      </c>
      <c r="D771" s="7" t="str">
        <f>IFERROR(VLOOKUP(A771,'[2]Total Provider - Dec 2015'!$A$1:$K$1232,4,FALSE),"")</f>
        <v>Eastern Province</v>
      </c>
      <c r="E771" s="7" t="str">
        <f>IFERROR(VLOOKUP(A771,'[2]Total Provider - Dec 2015'!$A$1:$K$1232,5,FALSE),"")</f>
        <v>Dammam</v>
      </c>
      <c r="F771" s="7" t="str">
        <f>IFERROR(VLOOKUP(A771,'[2]Total Provider - Dec 2015'!$A$1:$K$1232,6,FALSE),"")</f>
        <v>Al Khobar Al Shamali Dist,King Fahad St.</v>
      </c>
      <c r="G771" s="7" t="str">
        <f>IFERROR(VLOOKUP(A771,'[2]Total Provider - Dec 2015'!$A$1:$K$1232,7,FALSE),"")</f>
        <v>0138950577</v>
      </c>
      <c r="H771" s="10" t="str">
        <f>IFERROR(VLOOKUP(A771,'[2]Total Provider - Dec 2015'!$A$1:$K$1232,8,FALSE),"")</f>
        <v xml:space="preserve">حي الخبر الشمالية, شارع الملك فهد </v>
      </c>
      <c r="I771" s="10" t="str">
        <f>IFERROR(VLOOKUP(A771,'[2]Total Provider - Dec 2015'!$A$1:$K$1232,9,FALSE),"")</f>
        <v>الدمام</v>
      </c>
      <c r="J771" s="10" t="str">
        <f>IFERROR(VLOOKUP(A771,'[2]Total Provider - Dec 2015'!$A$1:$K$1232,10,FALSE),"")</f>
        <v>المنطقة الشرقية</v>
      </c>
      <c r="K771" s="10" t="str">
        <f>IFERROR(VLOOKUP(A771,'[2]Total Provider - Dec 2015'!$A$1:$K$1232,11,FALSE),"")</f>
        <v>مؤسسة بادغيش للبصريات</v>
      </c>
    </row>
    <row r="772" spans="1:11" hidden="1" x14ac:dyDescent="0.25">
      <c r="A772" s="5">
        <v>22785</v>
      </c>
      <c r="B772" s="6" t="str">
        <f>IFERROR(VLOOKUP(A772,'[2]Total Provider - Dec 2015'!$A$1:$K$1232,2,FALSE),"")</f>
        <v>Al Salam Polyclinic - Jeddah</v>
      </c>
      <c r="C772" s="7" t="str">
        <f>IFERROR(VLOOKUP(A772,'[2]Total Provider - Dec 2015'!$A$1:$K$1232,3,FALSE),"")</f>
        <v>NW1</v>
      </c>
      <c r="D772" s="7" t="str">
        <f>IFERROR(VLOOKUP(A772,'[2]Total Provider - Dec 2015'!$A$1:$K$1232,4,FALSE),"")</f>
        <v>Makkah</v>
      </c>
      <c r="E772" s="7" t="str">
        <f>IFERROR(VLOOKUP(A772,'[2]Total Provider - Dec 2015'!$A$1:$K$1232,5,FALSE),"")</f>
        <v>Jeddah</v>
      </c>
      <c r="F772" s="7" t="str">
        <f>IFERROR(VLOOKUP(A772,'[2]Total Provider - Dec 2015'!$A$1:$K$1232,6,FALSE),"")</f>
        <v>Al Rabwah Dist,Prince Majid Street</v>
      </c>
      <c r="G772" s="7" t="str">
        <f>IFERROR(VLOOKUP(A772,'[2]Total Provider - Dec 2015'!$A$1:$K$1232,7,FALSE),"")</f>
        <v>0126989315</v>
      </c>
      <c r="H772" s="10" t="str">
        <f>IFERROR(VLOOKUP(A772,'[2]Total Provider - Dec 2015'!$A$1:$K$1232,8,FALSE),"")</f>
        <v>حي الربوة, شارع الامير ماجد</v>
      </c>
      <c r="I772" s="10" t="str">
        <f>IFERROR(VLOOKUP(A772,'[2]Total Provider - Dec 2015'!$A$1:$K$1232,9,FALSE),"")</f>
        <v>جدة</v>
      </c>
      <c r="J772" s="10" t="str">
        <f>IFERROR(VLOOKUP(A772,'[2]Total Provider - Dec 2015'!$A$1:$K$1232,10,FALSE),"")</f>
        <v>مكة المكرمة</v>
      </c>
      <c r="K772" s="10" t="str">
        <f>IFERROR(VLOOKUP(A772,'[2]Total Provider - Dec 2015'!$A$1:$K$1232,11,FALSE),"")</f>
        <v>مستوصف السلام الطبي</v>
      </c>
    </row>
    <row r="773" spans="1:11" hidden="1" x14ac:dyDescent="0.25">
      <c r="A773" s="5">
        <v>22793</v>
      </c>
      <c r="B773" s="6" t="str">
        <f>IFERROR(VLOOKUP(A773,'[2]Total Provider - Dec 2015'!$A$1:$K$1232,2,FALSE),"")</f>
        <v>Baashan Medical Dispensary</v>
      </c>
      <c r="C773" s="7" t="str">
        <f>IFERROR(VLOOKUP(A773,'[2]Total Provider - Dec 2015'!$A$1:$K$1232,3,FALSE),"")</f>
        <v>NWS</v>
      </c>
      <c r="D773" s="7" t="str">
        <f>IFERROR(VLOOKUP(A773,'[2]Total Provider - Dec 2015'!$A$1:$K$1232,4,FALSE),"")</f>
        <v>Gizan</v>
      </c>
      <c r="E773" s="7" t="str">
        <f>IFERROR(VLOOKUP(A773,'[2]Total Provider - Dec 2015'!$A$1:$K$1232,5,FALSE),"")</f>
        <v>Damad</v>
      </c>
      <c r="F773" s="7" t="str">
        <f>IFERROR(VLOOKUP(A773,'[2]Total Provider - Dec 2015'!$A$1:$K$1232,6,FALSE),"")</f>
        <v>Al Thabyah Dist,Sabya Main Road</v>
      </c>
      <c r="G773" s="7" t="str">
        <f>IFERROR(VLOOKUP(A773,'[2]Total Provider - Dec 2015'!$A$1:$K$1232,7,FALSE),"")</f>
        <v>0173274922</v>
      </c>
      <c r="H773" s="10" t="str">
        <f>IFERROR(VLOOKUP(A773,'[2]Total Provider - Dec 2015'!$A$1:$K$1232,8,FALSE),"")</f>
        <v>حي الظبية, شارع صبيا العام</v>
      </c>
      <c r="I773" s="10" t="str">
        <f>IFERROR(VLOOKUP(A773,'[2]Total Provider - Dec 2015'!$A$1:$K$1232,9,FALSE),"")</f>
        <v>ضمد</v>
      </c>
      <c r="J773" s="10" t="str">
        <f>IFERROR(VLOOKUP(A773,'[2]Total Provider - Dec 2015'!$A$1:$K$1232,10,FALSE),"")</f>
        <v>جيزان</v>
      </c>
      <c r="K773" s="10" t="str">
        <f>IFERROR(VLOOKUP(A773,'[2]Total Provider - Dec 2015'!$A$1:$K$1232,11,FALSE),"")</f>
        <v>مستوصف باعشن الطبي</v>
      </c>
    </row>
    <row r="774" spans="1:11" hidden="1" x14ac:dyDescent="0.25">
      <c r="A774" s="5">
        <v>22802</v>
      </c>
      <c r="B774" s="6" t="str">
        <f>IFERROR(VLOOKUP(A774,'[2]Total Provider - Dec 2015'!$A$1:$K$1232,2,FALSE),"")</f>
        <v>Madaar Al Shefa Dental Polyclinic - KM</v>
      </c>
      <c r="C774" s="7" t="str">
        <f>IFERROR(VLOOKUP(A774,'[2]Total Provider - Dec 2015'!$A$1:$K$1232,3,FALSE),"")</f>
        <v>NW2</v>
      </c>
      <c r="D774" s="7" t="str">
        <f>IFERROR(VLOOKUP(A774,'[2]Total Provider - Dec 2015'!$A$1:$K$1232,4,FALSE),"")</f>
        <v>Aseer</v>
      </c>
      <c r="E774" s="7" t="str">
        <f>IFERROR(VLOOKUP(A774,'[2]Total Provider - Dec 2015'!$A$1:$K$1232,5,FALSE),"")</f>
        <v>Khamis Mushayt</v>
      </c>
      <c r="F774" s="7" t="str">
        <f>IFERROR(VLOOKUP(A774,'[2]Total Provider - Dec 2015'!$A$1:$K$1232,6,FALSE),"")</f>
        <v>Anoud Dist,King Fahed Road</v>
      </c>
      <c r="G774" s="7" t="str">
        <f>IFERROR(VLOOKUP(A774,'[2]Total Provider - Dec 2015'!$A$1:$K$1232,7,FALSE),"")</f>
        <v>0172358888</v>
      </c>
      <c r="H774" s="10" t="str">
        <f>IFERROR(VLOOKUP(A774,'[2]Total Provider - Dec 2015'!$A$1:$K$1232,8,FALSE),"")</f>
        <v>حي عنود, طريق الملك فهد</v>
      </c>
      <c r="I774" s="10" t="str">
        <f>IFERROR(VLOOKUP(A774,'[2]Total Provider - Dec 2015'!$A$1:$K$1232,9,FALSE),"")</f>
        <v>خميس مشيط</v>
      </c>
      <c r="J774" s="10" t="str">
        <f>IFERROR(VLOOKUP(A774,'[2]Total Provider - Dec 2015'!$A$1:$K$1232,10,FALSE),"")</f>
        <v>عسير</v>
      </c>
      <c r="K774" s="10" t="str">
        <f>IFERROR(VLOOKUP(A774,'[2]Total Provider - Dec 2015'!$A$1:$K$1232,11,FALSE),"")</f>
        <v>مجمع عيادات مدار الشفا لطب الاسنان</v>
      </c>
    </row>
    <row r="775" spans="1:11" hidden="1" x14ac:dyDescent="0.25">
      <c r="A775" s="5">
        <v>22805</v>
      </c>
      <c r="B775" s="6" t="str">
        <f>IFERROR(VLOOKUP(A775,'[2]Total Provider - Dec 2015'!$A$1:$K$1232,2,FALSE),"")</f>
        <v xml:space="preserve">Donia Al Noor Optical </v>
      </c>
      <c r="C775" s="7" t="str">
        <f>IFERROR(VLOOKUP(A775,'[2]Total Provider - Dec 2015'!$A$1:$K$1232,3,FALSE),"")</f>
        <v>NW4</v>
      </c>
      <c r="D775" s="7" t="str">
        <f>IFERROR(VLOOKUP(A775,'[2]Total Provider - Dec 2015'!$A$1:$K$1232,4,FALSE),"")</f>
        <v>Riyadh</v>
      </c>
      <c r="E775" s="7" t="str">
        <f>IFERROR(VLOOKUP(A775,'[2]Total Provider - Dec 2015'!$A$1:$K$1232,5,FALSE),"")</f>
        <v>Riyadh</v>
      </c>
      <c r="F775" s="7" t="str">
        <f>IFERROR(VLOOKUP(A775,'[2]Total Provider - Dec 2015'!$A$1:$K$1232,6,FALSE),"")</f>
        <v>Olaya Dist,Prince Sultan Bin Abdulaziz St</v>
      </c>
      <c r="G775" s="7" t="str">
        <f>IFERROR(VLOOKUP(A775,'[2]Total Provider - Dec 2015'!$A$1:$K$1232,7,FALSE),"")</f>
        <v>0112177008</v>
      </c>
      <c r="H775" s="10" t="str">
        <f>IFERROR(VLOOKUP(A775,'[2]Total Provider - Dec 2015'!$A$1:$K$1232,8,FALSE),"")</f>
        <v>حي العليا, شارع الامير سلطان بن عبدالعزيز</v>
      </c>
      <c r="I775" s="10" t="str">
        <f>IFERROR(VLOOKUP(A775,'[2]Total Provider - Dec 2015'!$A$1:$K$1232,9,FALSE),"")</f>
        <v>الرياض</v>
      </c>
      <c r="J775" s="10" t="str">
        <f>IFERROR(VLOOKUP(A775,'[2]Total Provider - Dec 2015'!$A$1:$K$1232,10,FALSE),"")</f>
        <v>الرياض</v>
      </c>
      <c r="K775" s="10" t="str">
        <f>IFERROR(VLOOKUP(A775,'[2]Total Provider - Dec 2015'!$A$1:$K$1232,11,FALSE),"")</f>
        <v>مركز دنيا النور للبصريات</v>
      </c>
    </row>
    <row r="776" spans="1:11" hidden="1" x14ac:dyDescent="0.25">
      <c r="A776" s="5">
        <v>22812</v>
      </c>
      <c r="B776" s="6" t="str">
        <f>IFERROR(VLOOKUP(A776,'[2]Total Provider - Dec 2015'!$A$1:$K$1232,2,FALSE),"")</f>
        <v>Sanad Hospital (Ex Dr Ahmed Abanamy Hospital)</v>
      </c>
      <c r="C776" s="7" t="str">
        <f>IFERROR(VLOOKUP(A776,'[2]Total Provider - Dec 2015'!$A$1:$K$1232,3,FALSE),"")</f>
        <v>NW2</v>
      </c>
      <c r="D776" s="7" t="str">
        <f>IFERROR(VLOOKUP(A776,'[2]Total Provider - Dec 2015'!$A$1:$K$1232,4,FALSE),"")</f>
        <v>Riyadh</v>
      </c>
      <c r="E776" s="7" t="str">
        <f>IFERROR(VLOOKUP(A776,'[2]Total Provider - Dec 2015'!$A$1:$K$1232,5,FALSE),"")</f>
        <v>Riyadh</v>
      </c>
      <c r="F776" s="7" t="str">
        <f>IFERROR(VLOOKUP(A776,'[2]Total Provider - Dec 2015'!$A$1:$K$1232,6,FALSE),"")</f>
        <v>Imam Abdullah Bin Soud St</v>
      </c>
      <c r="G776" s="7" t="str">
        <f>IFERROR(VLOOKUP(A776,'[2]Total Provider - Dec 2015'!$A$1:$K$1232,7,FALSE),"")</f>
        <v>0112407778</v>
      </c>
      <c r="H776" s="10" t="str">
        <f>IFERROR(VLOOKUP(A776,'[2]Total Provider - Dec 2015'!$A$1:$K$1232,8,FALSE),"")</f>
        <v>حي الحمراء, شارع الامام عبدالله بن سعود</v>
      </c>
      <c r="I776" s="10" t="str">
        <f>IFERROR(VLOOKUP(A776,'[2]Total Provider - Dec 2015'!$A$1:$K$1232,9,FALSE),"")</f>
        <v>الرياض</v>
      </c>
      <c r="J776" s="10" t="str">
        <f>IFERROR(VLOOKUP(A776,'[2]Total Provider - Dec 2015'!$A$1:$K$1232,10,FALSE),"")</f>
        <v>الرياض</v>
      </c>
      <c r="K776" s="10" t="str">
        <f>IFERROR(VLOOKUP(A776,'[2]Total Provider - Dec 2015'!$A$1:$K$1232,11,FALSE),"")</f>
        <v>مستشفى سند</v>
      </c>
    </row>
    <row r="777" spans="1:11" hidden="1" x14ac:dyDescent="0.25">
      <c r="A777" s="5">
        <v>22813</v>
      </c>
      <c r="B777" s="6" t="str">
        <f>IFERROR(VLOOKUP(A777,'[2]Total Provider - Dec 2015'!$A$1:$K$1232,2,FALSE),"")</f>
        <v>Najjar Hospital</v>
      </c>
      <c r="C777" s="7" t="str">
        <f>IFERROR(VLOOKUP(A777,'[2]Total Provider - Dec 2015'!$A$1:$K$1232,3,FALSE),"")</f>
        <v>NW5</v>
      </c>
      <c r="D777" s="7" t="str">
        <f>IFERROR(VLOOKUP(A777,'[2]Total Provider - Dec 2015'!$A$1:$K$1232,4,FALSE),"")</f>
        <v>Lebanon</v>
      </c>
      <c r="E777" s="7" t="str">
        <f>IFERROR(VLOOKUP(A777,'[2]Total Provider - Dec 2015'!$A$1:$K$1232,5,FALSE),"")</f>
        <v>Beirut</v>
      </c>
      <c r="F777" s="7" t="str">
        <f>IFERROR(VLOOKUP(A777,'[2]Total Provider - Dec 2015'!$A$1:$K$1232,6,FALSE),"")</f>
        <v>Abdulbaqi Street, Ras Beirut</v>
      </c>
      <c r="G777" s="7" t="str">
        <f>IFERROR(VLOOKUP(A777,'[2]Total Provider - Dec 2015'!$A$1:$K$1232,7,FALSE),"")</f>
        <v>009611340626</v>
      </c>
      <c r="H777" s="10" t="str">
        <f>IFERROR(VLOOKUP(A777,'[2]Total Provider - Dec 2015'!$A$1:$K$1232,8,FALSE),"")</f>
        <v>حي الحمراء, شارع عبد الباقي راس بيروت</v>
      </c>
      <c r="I777" s="10" t="str">
        <f>IFERROR(VLOOKUP(A777,'[2]Total Provider - Dec 2015'!$A$1:$K$1232,9,FALSE),"")</f>
        <v>بيروت</v>
      </c>
      <c r="J777" s="10" t="str">
        <f>IFERROR(VLOOKUP(A777,'[2]Total Provider - Dec 2015'!$A$1:$K$1232,10,FALSE),"")</f>
        <v>لبنان</v>
      </c>
      <c r="K777" s="10" t="str">
        <f>IFERROR(VLOOKUP(A777,'[2]Total Provider - Dec 2015'!$A$1:$K$1232,11,FALSE),"")</f>
        <v xml:space="preserve">مستشفى نجار </v>
      </c>
    </row>
    <row r="778" spans="1:11" hidden="1" x14ac:dyDescent="0.25">
      <c r="A778" s="5">
        <v>22814</v>
      </c>
      <c r="B778" s="6" t="str">
        <f>IFERROR(VLOOKUP(A778,'[2]Total Provider - Dec 2015'!$A$1:$K$1232,2,FALSE),"")</f>
        <v xml:space="preserve">Sarh Al Tawfeeq Polyclinic - Jizan </v>
      </c>
      <c r="C778" s="7" t="str">
        <f>IFERROR(VLOOKUP(A778,'[2]Total Provider - Dec 2015'!$A$1:$K$1232,3,FALSE),"")</f>
        <v>NWS</v>
      </c>
      <c r="D778" s="7" t="str">
        <f>IFERROR(VLOOKUP(A778,'[2]Total Provider - Dec 2015'!$A$1:$K$1232,4,FALSE),"")</f>
        <v>Gizan</v>
      </c>
      <c r="E778" s="7" t="str">
        <f>IFERROR(VLOOKUP(A778,'[2]Total Provider - Dec 2015'!$A$1:$K$1232,5,FALSE),"")</f>
        <v>Bish</v>
      </c>
      <c r="F778" s="7" t="str">
        <f>IFERROR(VLOOKUP(A778,'[2]Total Provider - Dec 2015'!$A$1:$K$1232,6,FALSE),"")</f>
        <v xml:space="preserve">Al Shamali Dist,Main Street </v>
      </c>
      <c r="G778" s="7" t="str">
        <f>IFERROR(VLOOKUP(A778,'[2]Total Provider - Dec 2015'!$A$1:$K$1232,7,FALSE),"")</f>
        <v>0173425014</v>
      </c>
      <c r="H778" s="10" t="str">
        <f>IFERROR(VLOOKUP(A778,'[2]Total Provider - Dec 2015'!$A$1:$K$1232,8,FALSE),"")</f>
        <v xml:space="preserve">حي الشمالي, الشارع العام </v>
      </c>
      <c r="I778" s="10" t="str">
        <f>IFERROR(VLOOKUP(A778,'[2]Total Provider - Dec 2015'!$A$1:$K$1232,9,FALSE),"")</f>
        <v>بيش</v>
      </c>
      <c r="J778" s="10" t="str">
        <f>IFERROR(VLOOKUP(A778,'[2]Total Provider - Dec 2015'!$A$1:$K$1232,10,FALSE),"")</f>
        <v>جيزان</v>
      </c>
      <c r="K778" s="10" t="str">
        <f>IFERROR(VLOOKUP(A778,'[2]Total Provider - Dec 2015'!$A$1:$K$1232,11,FALSE),"")</f>
        <v xml:space="preserve">مستوصف صرح التوفيق الطبي </v>
      </c>
    </row>
    <row r="779" spans="1:11" hidden="1" x14ac:dyDescent="0.25">
      <c r="A779" s="5">
        <v>22820</v>
      </c>
      <c r="B779" s="6" t="str">
        <f>IFERROR(VLOOKUP(A779,'[2]Total Provider - Dec 2015'!$A$1:$K$1232,2,FALSE),"")</f>
        <v>Imam Abdurahman Al Faisal (NGHA) - Dammam</v>
      </c>
      <c r="C779" s="7" t="str">
        <f>IFERROR(VLOOKUP(A779,'[2]Total Provider - Dec 2015'!$A$1:$K$1232,3,FALSE),"")</f>
        <v>NW7</v>
      </c>
      <c r="D779" s="7" t="str">
        <f>IFERROR(VLOOKUP(A779,'[2]Total Provider - Dec 2015'!$A$1:$K$1232,4,FALSE),"")</f>
        <v>Eastern Province</v>
      </c>
      <c r="E779" s="7" t="str">
        <f>IFERROR(VLOOKUP(A779,'[2]Total Provider - Dec 2015'!$A$1:$K$1232,5,FALSE),"")</f>
        <v>Dammam</v>
      </c>
      <c r="F779" s="7" t="str">
        <f>IFERROR(VLOOKUP(A779,'[2]Total Provider - Dec 2015'!$A$1:$K$1232,6,FALSE),"")</f>
        <v>King Soud Road</v>
      </c>
      <c r="G779" s="7">
        <f>IFERROR(VLOOKUP(A779,'[2]Total Provider - Dec 2015'!$A$1:$K$1232,7,FALSE),"")</f>
        <v>0</v>
      </c>
      <c r="H779" s="10" t="str">
        <f>IFERROR(VLOOKUP(A779,'[2]Total Provider - Dec 2015'!$A$1:$K$1232,8,FALSE),"")</f>
        <v>طريق الملك سعود</v>
      </c>
      <c r="I779" s="10" t="str">
        <f>IFERROR(VLOOKUP(A779,'[2]Total Provider - Dec 2015'!$A$1:$K$1232,9,FALSE),"")</f>
        <v>الدمام</v>
      </c>
      <c r="J779" s="10" t="str">
        <f>IFERROR(VLOOKUP(A779,'[2]Total Provider - Dec 2015'!$A$1:$K$1232,10,FALSE),"")</f>
        <v>المنطقة الشرقية</v>
      </c>
      <c r="K779" s="10" t="str">
        <f>IFERROR(VLOOKUP(A779,'[2]Total Provider - Dec 2015'!$A$1:$K$1232,11,FALSE),"")</f>
        <v xml:space="preserve">مستشفى الامام عبد الرحمن الفيصل (الحرس الوطني) - الدمام </v>
      </c>
    </row>
    <row r="780" spans="1:11" hidden="1" x14ac:dyDescent="0.25">
      <c r="A780" s="5">
        <v>22822</v>
      </c>
      <c r="B780" s="6" t="str">
        <f>IFERROR(VLOOKUP(A780,'[2]Total Provider - Dec 2015'!$A$1:$K$1232,2,FALSE),"")</f>
        <v xml:space="preserve">Your Eyes Optical </v>
      </c>
      <c r="C780" s="7" t="str">
        <f>IFERROR(VLOOKUP(A780,'[2]Total Provider - Dec 2015'!$A$1:$K$1232,3,FALSE),"")</f>
        <v>NW6</v>
      </c>
      <c r="D780" s="7" t="str">
        <f>IFERROR(VLOOKUP(A780,'[2]Total Provider - Dec 2015'!$A$1:$K$1232,4,FALSE),"")</f>
        <v>Riyadh</v>
      </c>
      <c r="E780" s="7" t="str">
        <f>IFERROR(VLOOKUP(A780,'[2]Total Provider - Dec 2015'!$A$1:$K$1232,5,FALSE),"")</f>
        <v>Riyadh</v>
      </c>
      <c r="F780" s="7" t="str">
        <f>IFERROR(VLOOKUP(A780,'[2]Total Provider - Dec 2015'!$A$1:$K$1232,6,FALSE),"")</f>
        <v>Al Maather Dist,Al Takhasussi St.</v>
      </c>
      <c r="G780" s="7" t="str">
        <f>IFERROR(VLOOKUP(A780,'[2]Total Provider - Dec 2015'!$A$1:$K$1232,7,FALSE),"")</f>
        <v>0114822721</v>
      </c>
      <c r="H780" s="10" t="str">
        <f>IFERROR(VLOOKUP(A780,'[2]Total Provider - Dec 2015'!$A$1:$K$1232,8,FALSE),"")</f>
        <v>حي المعذر, شارع التخصصي</v>
      </c>
      <c r="I780" s="10" t="str">
        <f>IFERROR(VLOOKUP(A780,'[2]Total Provider - Dec 2015'!$A$1:$K$1232,9,FALSE),"")</f>
        <v>الرياض</v>
      </c>
      <c r="J780" s="10" t="str">
        <f>IFERROR(VLOOKUP(A780,'[2]Total Provider - Dec 2015'!$A$1:$K$1232,10,FALSE),"")</f>
        <v>الرياض</v>
      </c>
      <c r="K780" s="10" t="str">
        <f>IFERROR(VLOOKUP(A780,'[2]Total Provider - Dec 2015'!$A$1:$K$1232,11,FALSE),"")</f>
        <v xml:space="preserve">عيونك للنظارات </v>
      </c>
    </row>
    <row r="781" spans="1:11" hidden="1" x14ac:dyDescent="0.25">
      <c r="A781" s="5">
        <v>22823</v>
      </c>
      <c r="B781" s="6" t="str">
        <f>IFERROR(VLOOKUP(A781,'[2]Total Provider - Dec 2015'!$A$1:$K$1232,2,FALSE),"")</f>
        <v xml:space="preserve">Al Aredh Polyclinic </v>
      </c>
      <c r="C781" s="7" t="str">
        <f>IFERROR(VLOOKUP(A781,'[2]Total Provider - Dec 2015'!$A$1:$K$1232,3,FALSE),"")</f>
        <v>NW1</v>
      </c>
      <c r="D781" s="7" t="str">
        <f>IFERROR(VLOOKUP(A781,'[2]Total Provider - Dec 2015'!$A$1:$K$1232,4,FALSE),"")</f>
        <v>Riyadh</v>
      </c>
      <c r="E781" s="7" t="str">
        <f>IFERROR(VLOOKUP(A781,'[2]Total Provider - Dec 2015'!$A$1:$K$1232,5,FALSE),"")</f>
        <v>Riyadh</v>
      </c>
      <c r="F781" s="7" t="str">
        <f>IFERROR(VLOOKUP(A781,'[2]Total Provider - Dec 2015'!$A$1:$K$1232,6,FALSE),"")</f>
        <v>Al Badiah Dist,Prince Satam Bin Abdulaziz St</v>
      </c>
      <c r="G781" s="7" t="str">
        <f>IFERROR(VLOOKUP(A781,'[2]Total Provider - Dec 2015'!$A$1:$K$1232,7,FALSE),"")</f>
        <v>0114359460</v>
      </c>
      <c r="H781" s="10" t="str">
        <f>IFERROR(VLOOKUP(A781,'[2]Total Provider - Dec 2015'!$A$1:$K$1232,8,FALSE),"")</f>
        <v xml:space="preserve">حي البديعة, شارع سطام بن عبدالعزيز </v>
      </c>
      <c r="I781" s="10" t="str">
        <f>IFERROR(VLOOKUP(A781,'[2]Total Provider - Dec 2015'!$A$1:$K$1232,9,FALSE),"")</f>
        <v>الرياض</v>
      </c>
      <c r="J781" s="10" t="str">
        <f>IFERROR(VLOOKUP(A781,'[2]Total Provider - Dec 2015'!$A$1:$K$1232,10,FALSE),"")</f>
        <v>الرياض</v>
      </c>
      <c r="K781" s="10" t="str">
        <f>IFERROR(VLOOKUP(A781,'[2]Total Provider - Dec 2015'!$A$1:$K$1232,11,FALSE),"")</f>
        <v>مجمع العارض الطبي</v>
      </c>
    </row>
    <row r="782" spans="1:11" hidden="1" x14ac:dyDescent="0.25">
      <c r="A782" s="5">
        <v>22825</v>
      </c>
      <c r="B782" s="6" t="str">
        <f>IFERROR(VLOOKUP(A782,'[2]Total Provider - Dec 2015'!$A$1:$K$1232,2,FALSE),"")</f>
        <v>Saudi German Hospital (SGH - Dubai)</v>
      </c>
      <c r="C782" s="7" t="str">
        <f>IFERROR(VLOOKUP(A782,'[2]Total Provider - Dec 2015'!$A$1:$K$1232,3,FALSE),"")</f>
        <v>NW6</v>
      </c>
      <c r="D782" s="7" t="str">
        <f>IFERROR(VLOOKUP(A782,'[2]Total Provider - Dec 2015'!$A$1:$K$1232,4,FALSE),"")</f>
        <v>UAE</v>
      </c>
      <c r="E782" s="7" t="str">
        <f>IFERROR(VLOOKUP(A782,'[2]Total Provider - Dec 2015'!$A$1:$K$1232,5,FALSE),"")</f>
        <v>Dubai</v>
      </c>
      <c r="F782" s="7" t="str">
        <f>IFERROR(VLOOKUP(A782,'[2]Total Provider - Dec 2015'!$A$1:$K$1232,6,FALSE),"")</f>
        <v>Hessa Street,D 611</v>
      </c>
      <c r="G782" s="7" t="str">
        <f>IFERROR(VLOOKUP(A782,'[2]Total Provider - Dec 2015'!$A$1:$K$1232,7,FALSE),"")</f>
        <v>0097143890527</v>
      </c>
      <c r="H782" s="10" t="str">
        <f>IFERROR(VLOOKUP(A782,'[2]Total Provider - Dec 2015'!$A$1:$K$1232,8,FALSE),"")</f>
        <v>شارع حصه, دي 611</v>
      </c>
      <c r="I782" s="10" t="str">
        <f>IFERROR(VLOOKUP(A782,'[2]Total Provider - Dec 2015'!$A$1:$K$1232,9,FALSE),"")</f>
        <v>دبي</v>
      </c>
      <c r="J782" s="10" t="str">
        <f>IFERROR(VLOOKUP(A782,'[2]Total Provider - Dec 2015'!$A$1:$K$1232,10,FALSE),"")</f>
        <v>الإمارات</v>
      </c>
      <c r="K782" s="10" t="str">
        <f>IFERROR(VLOOKUP(A782,'[2]Total Provider - Dec 2015'!$A$1:$K$1232,11,FALSE),"")</f>
        <v>مستشفى السعودي الالماني_ دبي</v>
      </c>
    </row>
    <row r="783" spans="1:11" hidden="1" x14ac:dyDescent="0.25">
      <c r="A783" s="5">
        <v>22826</v>
      </c>
      <c r="B783" s="6" t="str">
        <f>IFERROR(VLOOKUP(A783,'[2]Total Provider - Dec 2015'!$A$1:$K$1232,2,FALSE),"")</f>
        <v>RG Stone Urology &amp; Laparoscopy Hospital -  East of Kailash - New Delhi</v>
      </c>
      <c r="C783" s="7" t="str">
        <f>IFERROR(VLOOKUP(A783,'[2]Total Provider - Dec 2015'!$A$1:$K$1232,3,FALSE),"")</f>
        <v>NWR</v>
      </c>
      <c r="D783" s="7" t="str">
        <f>IFERROR(VLOOKUP(A783,'[2]Total Provider - Dec 2015'!$A$1:$K$1232,4,FALSE),"")</f>
        <v>India</v>
      </c>
      <c r="E783" s="7" t="str">
        <f>IFERROR(VLOOKUP(A783,'[2]Total Provider - Dec 2015'!$A$1:$K$1232,5,FALSE),"")</f>
        <v>New Delhi</v>
      </c>
      <c r="F783" s="7" t="str">
        <f>IFERROR(VLOOKUP(A783,'[2]Total Provider - Dec 2015'!$A$1:$K$1232,6,FALSE),"")</f>
        <v>F - 12, East Of Kailash,New Delhi</v>
      </c>
      <c r="G783" s="7">
        <f>IFERROR(VLOOKUP(A783,'[2]Total Provider - Dec 2015'!$A$1:$K$1232,7,FALSE),"")</f>
        <v>11407210000</v>
      </c>
      <c r="H783" s="10" t="str">
        <f>IFERROR(VLOOKUP(A783,'[2]Total Provider - Dec 2015'!$A$1:$K$1232,8,FALSE),"")</f>
        <v>اف - 12 شرق كيلاش نيودلهي</v>
      </c>
      <c r="I783" s="10" t="str">
        <f>IFERROR(VLOOKUP(A783,'[2]Total Provider - Dec 2015'!$A$1:$K$1232,9,FALSE),"")</f>
        <v>نيودلهي</v>
      </c>
      <c r="J783" s="10" t="str">
        <f>IFERROR(VLOOKUP(A783,'[2]Total Provider - Dec 2015'!$A$1:$K$1232,10,FALSE),"")</f>
        <v>الهند</v>
      </c>
      <c r="K783" s="10" t="str">
        <f>IFERROR(VLOOKUP(A783,'[2]Total Provider - Dec 2015'!$A$1:$K$1232,11,FALSE),"")</f>
        <v xml:space="preserve">مستشفى ار جي ستون للمسالك والمناظير - شرق كيلاش - نيو دلهي </v>
      </c>
    </row>
    <row r="784" spans="1:11" hidden="1" x14ac:dyDescent="0.25">
      <c r="A784" s="5">
        <v>22827</v>
      </c>
      <c r="B784" s="6" t="str">
        <f>IFERROR(VLOOKUP(A784,'[2]Total Provider - Dec 2015'!$A$1:$K$1232,2,FALSE),"")</f>
        <v>RG Stone Urology &amp; Laparoscopy Hospital - Pitampura - New Delhi</v>
      </c>
      <c r="C784" s="7" t="str">
        <f>IFERROR(VLOOKUP(A784,'[2]Total Provider - Dec 2015'!$A$1:$K$1232,3,FALSE),"")</f>
        <v>NWR</v>
      </c>
      <c r="D784" s="7" t="str">
        <f>IFERROR(VLOOKUP(A784,'[2]Total Provider - Dec 2015'!$A$1:$K$1232,4,FALSE),"")</f>
        <v>India</v>
      </c>
      <c r="E784" s="7" t="str">
        <f>IFERROR(VLOOKUP(A784,'[2]Total Provider - Dec 2015'!$A$1:$K$1232,5,FALSE),"")</f>
        <v>New Delhi</v>
      </c>
      <c r="F784" s="7" t="str">
        <f>IFERROR(VLOOKUP(A784,'[2]Total Provider - Dec 2015'!$A$1:$K$1232,6,FALSE),"")</f>
        <v>195 - Deepil Chowk,Pitampura,New Delhi</v>
      </c>
      <c r="G784" s="7" t="str">
        <f>IFERROR(VLOOKUP(A784,'[2]Total Provider - Dec 2015'!$A$1:$K$1232,7,FALSE),"")</f>
        <v>01147571000</v>
      </c>
      <c r="H784" s="10" t="str">
        <f>IFERROR(VLOOKUP(A784,'[2]Total Provider - Dec 2015'!$A$1:$K$1232,8,FALSE),"")</f>
        <v>195 - ديبل شوك, بتمبورا, نيودلهي</v>
      </c>
      <c r="I784" s="10" t="str">
        <f>IFERROR(VLOOKUP(A784,'[2]Total Provider - Dec 2015'!$A$1:$K$1232,9,FALSE),"")</f>
        <v>نيودلهي</v>
      </c>
      <c r="J784" s="10" t="str">
        <f>IFERROR(VLOOKUP(A784,'[2]Total Provider - Dec 2015'!$A$1:$K$1232,10,FALSE),"")</f>
        <v>الهند</v>
      </c>
      <c r="K784" s="10" t="str">
        <f>IFERROR(VLOOKUP(A784,'[2]Total Provider - Dec 2015'!$A$1:$K$1232,11,FALSE),"")</f>
        <v xml:space="preserve">مستشفى ار جي ستون للمسالك والمناظير - بتمبورا - نيو دلهي </v>
      </c>
    </row>
    <row r="785" spans="1:11" hidden="1" x14ac:dyDescent="0.25">
      <c r="A785" s="5">
        <v>22828</v>
      </c>
      <c r="B785" s="6" t="str">
        <f>IFERROR(VLOOKUP(A785,'[2]Total Provider - Dec 2015'!$A$1:$K$1232,2,FALSE),"")</f>
        <v>RG Stone Urology &amp; Laparoscopy Hospital  - Rajouri Garden - New Delhi</v>
      </c>
      <c r="C785" s="7" t="str">
        <f>IFERROR(VLOOKUP(A785,'[2]Total Provider - Dec 2015'!$A$1:$K$1232,3,FALSE),"")</f>
        <v>NWR</v>
      </c>
      <c r="D785" s="7" t="str">
        <f>IFERROR(VLOOKUP(A785,'[2]Total Provider - Dec 2015'!$A$1:$K$1232,4,FALSE),"")</f>
        <v>India</v>
      </c>
      <c r="E785" s="7" t="str">
        <f>IFERROR(VLOOKUP(A785,'[2]Total Provider - Dec 2015'!$A$1:$K$1232,5,FALSE),"")</f>
        <v>New Delhi</v>
      </c>
      <c r="F785" s="7" t="str">
        <f>IFERROR(VLOOKUP(A785,'[2]Total Provider - Dec 2015'!$A$1:$K$1232,6,FALSE),"")</f>
        <v>B- 1 Vishal Enclave,OPP. Police Station,Rajouri Garden, New Delhi</v>
      </c>
      <c r="G785" s="7" t="str">
        <f>IFERROR(VLOOKUP(A785,'[2]Total Provider - Dec 2015'!$A$1:$K$1232,7,FALSE),"")</f>
        <v>01143298000</v>
      </c>
      <c r="H785" s="10" t="str">
        <f>IFERROR(VLOOKUP(A785,'[2]Total Provider - Dec 2015'!$A$1:$K$1232,8,FALSE),"")</f>
        <v xml:space="preserve">بي -1 فيشال انكلاف, امام مركز الشرطة, راجوري, جاردن نيودلهي </v>
      </c>
      <c r="I785" s="10" t="str">
        <f>IFERROR(VLOOKUP(A785,'[2]Total Provider - Dec 2015'!$A$1:$K$1232,9,FALSE),"")</f>
        <v>نيودلهي</v>
      </c>
      <c r="J785" s="10" t="str">
        <f>IFERROR(VLOOKUP(A785,'[2]Total Provider - Dec 2015'!$A$1:$K$1232,10,FALSE),"")</f>
        <v>الهند</v>
      </c>
      <c r="K785" s="10" t="str">
        <f>IFERROR(VLOOKUP(A785,'[2]Total Provider - Dec 2015'!$A$1:$K$1232,11,FALSE),"")</f>
        <v xml:space="preserve">مستشفى ار جي ستون للمسالك والمناظير - حديقة راجوي - نيو دلهي </v>
      </c>
    </row>
    <row r="786" spans="1:11" hidden="1" x14ac:dyDescent="0.25">
      <c r="A786" s="5">
        <v>22829</v>
      </c>
      <c r="B786" s="6" t="str">
        <f>IFERROR(VLOOKUP(A786,'[2]Total Provider - Dec 2015'!$A$1:$K$1232,2,FALSE),"")</f>
        <v>RG Stone Urology &amp; Laparoscopy Hospital  -  Gagan Vihar Main - New Delhi</v>
      </c>
      <c r="C786" s="7" t="str">
        <f>IFERROR(VLOOKUP(A786,'[2]Total Provider - Dec 2015'!$A$1:$K$1232,3,FALSE),"")</f>
        <v>NWR</v>
      </c>
      <c r="D786" s="7" t="str">
        <f>IFERROR(VLOOKUP(A786,'[2]Total Provider - Dec 2015'!$A$1:$K$1232,4,FALSE),"")</f>
        <v>India</v>
      </c>
      <c r="E786" s="7" t="str">
        <f>IFERROR(VLOOKUP(A786,'[2]Total Provider - Dec 2015'!$A$1:$K$1232,5,FALSE),"")</f>
        <v>New Delhi</v>
      </c>
      <c r="F786" s="7" t="str">
        <f>IFERROR(VLOOKUP(A786,'[2]Total Provider - Dec 2015'!$A$1:$K$1232,6,FALSE),"")</f>
        <v>Gagan Vihar Main,New Delhi</v>
      </c>
      <c r="G786" s="7" t="str">
        <f>IFERROR(VLOOKUP(A786,'[2]Total Provider - Dec 2015'!$A$1:$K$1232,7,FALSE),"")</f>
        <v>01171011000</v>
      </c>
      <c r="H786" s="10" t="str">
        <f>IFERROR(VLOOKUP(A786,'[2]Total Provider - Dec 2015'!$A$1:$K$1232,8,FALSE),"")</f>
        <v>جاجان فيهار - نيودلهي</v>
      </c>
      <c r="I786" s="10" t="str">
        <f>IFERROR(VLOOKUP(A786,'[2]Total Provider - Dec 2015'!$A$1:$K$1232,9,FALSE),"")</f>
        <v>نيودلهي</v>
      </c>
      <c r="J786" s="10" t="str">
        <f>IFERROR(VLOOKUP(A786,'[2]Total Provider - Dec 2015'!$A$1:$K$1232,10,FALSE),"")</f>
        <v>الهند</v>
      </c>
      <c r="K786" s="10" t="str">
        <f>IFERROR(VLOOKUP(A786,'[2]Total Provider - Dec 2015'!$A$1:$K$1232,11,FALSE),"")</f>
        <v xml:space="preserve">مستشفى ار جي ستون للمسالك والمناظير - جاجن فيهار - نيو دلهي </v>
      </c>
    </row>
    <row r="787" spans="1:11" hidden="1" x14ac:dyDescent="0.25">
      <c r="A787" s="5">
        <v>22830</v>
      </c>
      <c r="B787" s="6" t="str">
        <f>IFERROR(VLOOKUP(A787,'[2]Total Provider - Dec 2015'!$A$1:$K$1232,2,FALSE),"")</f>
        <v>RG Stone Urology &amp; Laparoscopy Hospital  -  Faridabad</v>
      </c>
      <c r="C787" s="7" t="str">
        <f>IFERROR(VLOOKUP(A787,'[2]Total Provider - Dec 2015'!$A$1:$K$1232,3,FALSE),"")</f>
        <v>NWR</v>
      </c>
      <c r="D787" s="7" t="str">
        <f>IFERROR(VLOOKUP(A787,'[2]Total Provider - Dec 2015'!$A$1:$K$1232,4,FALSE),"")</f>
        <v>India</v>
      </c>
      <c r="E787" s="7" t="str">
        <f>IFERROR(VLOOKUP(A787,'[2]Total Provider - Dec 2015'!$A$1:$K$1232,5,FALSE),"")</f>
        <v>Faridabad</v>
      </c>
      <c r="F787" s="7" t="str">
        <f>IFERROR(VLOOKUP(A787,'[2]Total Provider - Dec 2015'!$A$1:$K$1232,6,FALSE),"")</f>
        <v>Neelam Bata Road,NIT,Faridabad</v>
      </c>
      <c r="G787" s="7" t="str">
        <f>IFERROR(VLOOKUP(A787,'[2]Total Provider - Dec 2015'!$A$1:$K$1232,7,FALSE),"")</f>
        <v>01294184000</v>
      </c>
      <c r="H787" s="10" t="str">
        <f>IFERROR(VLOOKUP(A787,'[2]Total Provider - Dec 2015'!$A$1:$K$1232,8,FALSE),"")</f>
        <v>طريق نيلام باتا - فؤيداباد</v>
      </c>
      <c r="I787" s="10" t="str">
        <f>IFERROR(VLOOKUP(A787,'[2]Total Provider - Dec 2015'!$A$1:$K$1232,9,FALSE),"")</f>
        <v>فريدأباد</v>
      </c>
      <c r="J787" s="10" t="str">
        <f>IFERROR(VLOOKUP(A787,'[2]Total Provider - Dec 2015'!$A$1:$K$1232,10,FALSE),"")</f>
        <v>الهند</v>
      </c>
      <c r="K787" s="10" t="str">
        <f>IFERROR(VLOOKUP(A787,'[2]Total Provider - Dec 2015'!$A$1:$K$1232,11,FALSE),"")</f>
        <v>مستشفى ار جي ستون للمسالك والمناظير - فريد اباد</v>
      </c>
    </row>
    <row r="788" spans="1:11" hidden="1" x14ac:dyDescent="0.25">
      <c r="A788" s="5">
        <v>22831</v>
      </c>
      <c r="B788" s="6" t="str">
        <f>IFERROR(VLOOKUP(A788,'[2]Total Provider - Dec 2015'!$A$1:$K$1232,2,FALSE),"")</f>
        <v>RG Stone Urology &amp; Laparoscopy Hospital  - Chennai</v>
      </c>
      <c r="C788" s="7" t="str">
        <f>IFERROR(VLOOKUP(A788,'[2]Total Provider - Dec 2015'!$A$1:$K$1232,3,FALSE),"")</f>
        <v>NWR</v>
      </c>
      <c r="D788" s="7" t="str">
        <f>IFERROR(VLOOKUP(A788,'[2]Total Provider - Dec 2015'!$A$1:$K$1232,4,FALSE),"")</f>
        <v>India</v>
      </c>
      <c r="E788" s="7" t="str">
        <f>IFERROR(VLOOKUP(A788,'[2]Total Provider - Dec 2015'!$A$1:$K$1232,5,FALSE),"")</f>
        <v>Chennai</v>
      </c>
      <c r="F788" s="7" t="str">
        <f>IFERROR(VLOOKUP(A788,'[2]Total Provider - Dec 2015'!$A$1:$K$1232,6,FALSE),"")</f>
        <v>Anna Salai, Saidapet,Chennai</v>
      </c>
      <c r="G788" s="7" t="str">
        <f>IFERROR(VLOOKUP(A788,'[2]Total Provider - Dec 2015'!$A$1:$K$1232,7,FALSE),"")</f>
        <v>04443993600</v>
      </c>
      <c r="H788" s="10" t="str">
        <f>IFERROR(VLOOKUP(A788,'[2]Total Provider - Dec 2015'!$A$1:$K$1232,8,FALSE),"")</f>
        <v>انآ سلاي - سيدابت - شناي</v>
      </c>
      <c r="I788" s="10" t="str">
        <f>IFERROR(VLOOKUP(A788,'[2]Total Provider - Dec 2015'!$A$1:$K$1232,9,FALSE),"")</f>
        <v>شيناي</v>
      </c>
      <c r="J788" s="10" t="str">
        <f>IFERROR(VLOOKUP(A788,'[2]Total Provider - Dec 2015'!$A$1:$K$1232,10,FALSE),"")</f>
        <v>الهند</v>
      </c>
      <c r="K788" s="10" t="str">
        <f>IFERROR(VLOOKUP(A788,'[2]Total Provider - Dec 2015'!$A$1:$K$1232,11,FALSE),"")</f>
        <v xml:space="preserve">مستشفى ار جي ستون للمسالك والمناظير - شيناي </v>
      </c>
    </row>
    <row r="789" spans="1:11" hidden="1" x14ac:dyDescent="0.25">
      <c r="A789" s="5">
        <v>22832</v>
      </c>
      <c r="B789" s="6" t="str">
        <f>IFERROR(VLOOKUP(A789,'[2]Total Provider - Dec 2015'!$A$1:$K$1232,2,FALSE),"")</f>
        <v>RG Stone Urology &amp; Laparoscopy Hospital  -  Khar - Mumbai</v>
      </c>
      <c r="C789" s="7" t="str">
        <f>IFERROR(VLOOKUP(A789,'[2]Total Provider - Dec 2015'!$A$1:$K$1232,3,FALSE),"")</f>
        <v>NWR</v>
      </c>
      <c r="D789" s="7" t="str">
        <f>IFERROR(VLOOKUP(A789,'[2]Total Provider - Dec 2015'!$A$1:$K$1232,4,FALSE),"")</f>
        <v>India</v>
      </c>
      <c r="E789" s="7" t="str">
        <f>IFERROR(VLOOKUP(A789,'[2]Total Provider - Dec 2015'!$A$1:$K$1232,5,FALSE),"")</f>
        <v>Mumbai</v>
      </c>
      <c r="F789" s="7" t="str">
        <f>IFERROR(VLOOKUP(A789,'[2]Total Provider - Dec 2015'!$A$1:$K$1232,6,FALSE),"")</f>
        <v>Ahinsa Marg,14A Road,Khar (W),Mumbai</v>
      </c>
      <c r="G789" s="7" t="str">
        <f>IFERROR(VLOOKUP(A789,'[2]Total Provider - Dec 2015'!$A$1:$K$1232,7,FALSE),"")</f>
        <v>00912261463500</v>
      </c>
      <c r="H789" s="10" t="str">
        <f>IFERROR(VLOOKUP(A789,'[2]Total Provider - Dec 2015'!$A$1:$K$1232,8,FALSE),"")</f>
        <v>اهنسا مرج - طريق 14 - خار ,مومباي</v>
      </c>
      <c r="I789" s="10" t="str">
        <f>IFERROR(VLOOKUP(A789,'[2]Total Provider - Dec 2015'!$A$1:$K$1232,9,FALSE),"")</f>
        <v>مومباي</v>
      </c>
      <c r="J789" s="10" t="str">
        <f>IFERROR(VLOOKUP(A789,'[2]Total Provider - Dec 2015'!$A$1:$K$1232,10,FALSE),"")</f>
        <v>الهند</v>
      </c>
      <c r="K789" s="10" t="str">
        <f>IFERROR(VLOOKUP(A789,'[2]Total Provider - Dec 2015'!$A$1:$K$1232,11,FALSE),"")</f>
        <v>مستشفى ار جي ستون للمسالك والمناظير - خار - مومباي</v>
      </c>
    </row>
    <row r="790" spans="1:11" hidden="1" x14ac:dyDescent="0.25">
      <c r="A790" s="5">
        <v>22833</v>
      </c>
      <c r="B790" s="6" t="str">
        <f>IFERROR(VLOOKUP(A790,'[2]Total Provider - Dec 2015'!$A$1:$K$1232,2,FALSE),"")</f>
        <v>RG Stone Urology &amp; Laparoscopy Hospital  -  Andheri - Mumbai</v>
      </c>
      <c r="C790" s="7" t="str">
        <f>IFERROR(VLOOKUP(A790,'[2]Total Provider - Dec 2015'!$A$1:$K$1232,3,FALSE),"")</f>
        <v>NWR</v>
      </c>
      <c r="D790" s="7" t="str">
        <f>IFERROR(VLOOKUP(A790,'[2]Total Provider - Dec 2015'!$A$1:$K$1232,4,FALSE),"")</f>
        <v>India</v>
      </c>
      <c r="E790" s="7" t="str">
        <f>IFERROR(VLOOKUP(A790,'[2]Total Provider - Dec 2015'!$A$1:$K$1232,5,FALSE),"")</f>
        <v>Mumbai</v>
      </c>
      <c r="F790" s="7" t="str">
        <f>IFERROR(VLOOKUP(A790,'[2]Total Provider - Dec 2015'!$A$1:$K$1232,6,FALSE),"")</f>
        <v>C Wing,Dhananjay Apartment,Behind Balaji Studio,off Veera Desai,Andheri (W), Mumbai</v>
      </c>
      <c r="G790" s="7" t="str">
        <f>IFERROR(VLOOKUP(A790,'[2]Total Provider - Dec 2015'!$A$1:$K$1232,7,FALSE),"")</f>
        <v>00912240743333</v>
      </c>
      <c r="H790" s="10" t="str">
        <f>IFERROR(VLOOKUP(A790,'[2]Total Provider - Dec 2015'!$A$1:$K$1232,8,FALSE),"")</f>
        <v>سي ونج, مبنى دهاننجي,خلف استوديو بلاجي, فيرا ديسي, انديهيري, مومباي</v>
      </c>
      <c r="I790" s="10" t="str">
        <f>IFERROR(VLOOKUP(A790,'[2]Total Provider - Dec 2015'!$A$1:$K$1232,9,FALSE),"")</f>
        <v>مومباي</v>
      </c>
      <c r="J790" s="10" t="str">
        <f>IFERROR(VLOOKUP(A790,'[2]Total Provider - Dec 2015'!$A$1:$K$1232,10,FALSE),"")</f>
        <v>الهند</v>
      </c>
      <c r="K790" s="10" t="str">
        <f>IFERROR(VLOOKUP(A790,'[2]Total Provider - Dec 2015'!$A$1:$K$1232,11,FALSE),"")</f>
        <v>مستشفى ار جي ستون للمسالك والمناظير - انديهري - مومباي</v>
      </c>
    </row>
    <row r="791" spans="1:11" hidden="1" x14ac:dyDescent="0.25">
      <c r="A791" s="5">
        <v>22834</v>
      </c>
      <c r="B791" s="6" t="str">
        <f>IFERROR(VLOOKUP(A791,'[2]Total Provider - Dec 2015'!$A$1:$K$1232,2,FALSE),"")</f>
        <v>RG Stone Urology &amp; Laparoscopy Hospital  - Goa</v>
      </c>
      <c r="C791" s="7" t="str">
        <f>IFERROR(VLOOKUP(A791,'[2]Total Provider - Dec 2015'!$A$1:$K$1232,3,FALSE),"")</f>
        <v>NWR</v>
      </c>
      <c r="D791" s="7" t="str">
        <f>IFERROR(VLOOKUP(A791,'[2]Total Provider - Dec 2015'!$A$1:$K$1232,4,FALSE),"")</f>
        <v>India</v>
      </c>
      <c r="E791" s="7" t="str">
        <f>IFERROR(VLOOKUP(A791,'[2]Total Provider - Dec 2015'!$A$1:$K$1232,5,FALSE),"")</f>
        <v>Goa</v>
      </c>
      <c r="F791" s="7" t="str">
        <f>IFERROR(VLOOKUP(A791,'[2]Total Provider - Dec 2015'!$A$1:$K$1232,6,FALSE),"")</f>
        <v>Plot No 217 - 218,PDA Colony,Panjim-Mapusa Highway</v>
      </c>
      <c r="G791" s="7" t="str">
        <f>IFERROR(VLOOKUP(A791,'[2]Total Provider - Dec 2015'!$A$1:$K$1232,7,FALSE),"")</f>
        <v>08326640664</v>
      </c>
      <c r="H791" s="10" t="str">
        <f>IFERROR(VLOOKUP(A791,'[2]Total Provider - Dec 2015'!$A$1:$K$1232,8,FALSE),"")</f>
        <v>منطقة 217 - 218 -  بي دي اي - بنجيم , طريق مابوسا</v>
      </c>
      <c r="I791" s="10" t="str">
        <f>IFERROR(VLOOKUP(A791,'[2]Total Provider - Dec 2015'!$A$1:$K$1232,9,FALSE),"")</f>
        <v>جوا</v>
      </c>
      <c r="J791" s="10" t="str">
        <f>IFERROR(VLOOKUP(A791,'[2]Total Provider - Dec 2015'!$A$1:$K$1232,10,FALSE),"")</f>
        <v>الهند</v>
      </c>
      <c r="K791" s="10" t="str">
        <f>IFERROR(VLOOKUP(A791,'[2]Total Provider - Dec 2015'!$A$1:$K$1232,11,FALSE),"")</f>
        <v>مستشفى ار جي ستون للمسالك والمناظير - جوا</v>
      </c>
    </row>
    <row r="792" spans="1:11" hidden="1" x14ac:dyDescent="0.25">
      <c r="A792" s="5">
        <v>22835</v>
      </c>
      <c r="B792" s="6" t="str">
        <f>IFERROR(VLOOKUP(A792,'[2]Total Provider - Dec 2015'!$A$1:$K$1232,2,FALSE),"")</f>
        <v>RG Stone Urology &amp; Laparoscopy Hospital  -  Kolkata</v>
      </c>
      <c r="C792" s="7" t="str">
        <f>IFERROR(VLOOKUP(A792,'[2]Total Provider - Dec 2015'!$A$1:$K$1232,3,FALSE),"")</f>
        <v>NWR</v>
      </c>
      <c r="D792" s="7" t="str">
        <f>IFERROR(VLOOKUP(A792,'[2]Total Provider - Dec 2015'!$A$1:$K$1232,4,FALSE),"")</f>
        <v>India</v>
      </c>
      <c r="E792" s="7" t="str">
        <f>IFERROR(VLOOKUP(A792,'[2]Total Provider - Dec 2015'!$A$1:$K$1232,5,FALSE),"")</f>
        <v>Kolkata</v>
      </c>
      <c r="F792" s="7" t="str">
        <f>IFERROR(VLOOKUP(A792,'[2]Total Provider - Dec 2015'!$A$1:$K$1232,6,FALSE),"")</f>
        <v>33 Garihat Road( 5),Kolkata - 700031</v>
      </c>
      <c r="G792" s="7" t="str">
        <f>IFERROR(VLOOKUP(A792,'[2]Total Provider - Dec 2015'!$A$1:$K$1232,7,FALSE),"")</f>
        <v>03340271000</v>
      </c>
      <c r="H792" s="10" t="str">
        <f>IFERROR(VLOOKUP(A792,'[2]Total Provider - Dec 2015'!$A$1:$K$1232,8,FALSE),"")</f>
        <v>طريق رقم 33 جريهات - كولكاتا - 700031</v>
      </c>
      <c r="I792" s="10" t="str">
        <f>IFERROR(VLOOKUP(A792,'[2]Total Provider - Dec 2015'!$A$1:$K$1232,9,FALSE),"")</f>
        <v>كولكتا</v>
      </c>
      <c r="J792" s="10" t="str">
        <f>IFERROR(VLOOKUP(A792,'[2]Total Provider - Dec 2015'!$A$1:$K$1232,10,FALSE),"")</f>
        <v>الهند</v>
      </c>
      <c r="K792" s="10" t="str">
        <f>IFERROR(VLOOKUP(A792,'[2]Total Provider - Dec 2015'!$A$1:$K$1232,11,FALSE),"")</f>
        <v xml:space="preserve">مستشفى ار جي ستون للمسالك والمناظير - كولكاتا </v>
      </c>
    </row>
    <row r="793" spans="1:11" hidden="1" x14ac:dyDescent="0.25">
      <c r="A793" s="5">
        <v>22836</v>
      </c>
      <c r="B793" s="6" t="str">
        <f>IFERROR(VLOOKUP(A793,'[2]Total Provider - Dec 2015'!$A$1:$K$1232,2,FALSE),"")</f>
        <v>Indian Spinal Injures Center</v>
      </c>
      <c r="C793" s="7" t="str">
        <f>IFERROR(VLOOKUP(A793,'[2]Total Provider - Dec 2015'!$A$1:$K$1232,3,FALSE),"")</f>
        <v>NWR</v>
      </c>
      <c r="D793" s="7" t="str">
        <f>IFERROR(VLOOKUP(A793,'[2]Total Provider - Dec 2015'!$A$1:$K$1232,4,FALSE),"")</f>
        <v>India</v>
      </c>
      <c r="E793" s="7" t="str">
        <f>IFERROR(VLOOKUP(A793,'[2]Total Provider - Dec 2015'!$A$1:$K$1232,5,FALSE),"")</f>
        <v>New Delhi</v>
      </c>
      <c r="F793" s="7" t="str">
        <f>IFERROR(VLOOKUP(A793,'[2]Total Provider - Dec 2015'!$A$1:$K$1232,6,FALSE),"")</f>
        <v>Vasant Kunj, Sector - C,New Delhi</v>
      </c>
      <c r="G793" s="7" t="str">
        <f>IFERROR(VLOOKUP(A793,'[2]Total Provider - Dec 2015'!$A$1:$K$1232,7,FALSE),"")</f>
        <v>00911142255225</v>
      </c>
      <c r="H793" s="10" t="str">
        <f>IFERROR(VLOOKUP(A793,'[2]Total Provider - Dec 2015'!$A$1:$K$1232,8,FALSE),"")</f>
        <v>فسنت كونج, منطقه سي, نيودلهي</v>
      </c>
      <c r="I793" s="10" t="str">
        <f>IFERROR(VLOOKUP(A793,'[2]Total Provider - Dec 2015'!$A$1:$K$1232,9,FALSE),"")</f>
        <v>نيودلهي</v>
      </c>
      <c r="J793" s="10" t="str">
        <f>IFERROR(VLOOKUP(A793,'[2]Total Provider - Dec 2015'!$A$1:$K$1232,10,FALSE),"")</f>
        <v>الهند</v>
      </c>
      <c r="K793" s="10" t="str">
        <f>IFERROR(VLOOKUP(A793,'[2]Total Provider - Dec 2015'!$A$1:$K$1232,11,FALSE),"")</f>
        <v xml:space="preserve">المركز الهندي لإصابات الظهر </v>
      </c>
    </row>
    <row r="794" spans="1:11" hidden="1" x14ac:dyDescent="0.25">
      <c r="A794" s="5">
        <v>22839</v>
      </c>
      <c r="B794" s="6" t="str">
        <f>IFERROR(VLOOKUP(A794,'[2]Total Provider - Dec 2015'!$A$1:$K$1232,2,FALSE),"")</f>
        <v>Safa Pioneer Clinic</v>
      </c>
      <c r="C794" s="7" t="str">
        <f>IFERROR(VLOOKUP(A794,'[2]Total Provider - Dec 2015'!$A$1:$K$1232,3,FALSE),"")</f>
        <v>NW1</v>
      </c>
      <c r="D794" s="7" t="str">
        <f>IFERROR(VLOOKUP(A794,'[2]Total Provider - Dec 2015'!$A$1:$K$1232,4,FALSE),"")</f>
        <v>Makkah</v>
      </c>
      <c r="E794" s="7" t="str">
        <f>IFERROR(VLOOKUP(A794,'[2]Total Provider - Dec 2015'!$A$1:$K$1232,5,FALSE),"")</f>
        <v>Jeddah</v>
      </c>
      <c r="F794" s="7" t="str">
        <f>IFERROR(VLOOKUP(A794,'[2]Total Provider - Dec 2015'!$A$1:$K$1232,6,FALSE),"")</f>
        <v>Al Muhamadiah Dist,Amnah Bint Abi Wahb St</v>
      </c>
      <c r="G794" s="7" t="str">
        <f>IFERROR(VLOOKUP(A794,'[2]Total Provider - Dec 2015'!$A$1:$K$1232,7,FALSE),"")</f>
        <v>0126228600</v>
      </c>
      <c r="H794" s="10" t="str">
        <f>IFERROR(VLOOKUP(A794,'[2]Total Provider - Dec 2015'!$A$1:$K$1232,8,FALSE),"")</f>
        <v>حي المحمدية, شارع امنه بنت ابي وهب</v>
      </c>
      <c r="I794" s="10" t="str">
        <f>IFERROR(VLOOKUP(A794,'[2]Total Provider - Dec 2015'!$A$1:$K$1232,9,FALSE),"")</f>
        <v>جدة</v>
      </c>
      <c r="J794" s="10" t="str">
        <f>IFERROR(VLOOKUP(A794,'[2]Total Provider - Dec 2015'!$A$1:$K$1232,10,FALSE),"")</f>
        <v>مكة المكرمة</v>
      </c>
      <c r="K794" s="10" t="str">
        <f>IFERROR(VLOOKUP(A794,'[2]Total Provider - Dec 2015'!$A$1:$K$1232,11,FALSE),"")</f>
        <v>عيادات الصفاء الرائدة</v>
      </c>
    </row>
    <row r="795" spans="1:11" hidden="1" x14ac:dyDescent="0.25">
      <c r="A795" s="5">
        <v>22841</v>
      </c>
      <c r="B795" s="6" t="str">
        <f>IFERROR(VLOOKUP(A795,'[2]Total Provider - Dec 2015'!$A$1:$K$1232,2,FALSE),"")</f>
        <v>Watani Optical</v>
      </c>
      <c r="C795" s="7" t="str">
        <f>IFERROR(VLOOKUP(A795,'[2]Total Provider - Dec 2015'!$A$1:$K$1232,3,FALSE),"")</f>
        <v>NW2</v>
      </c>
      <c r="D795" s="7" t="str">
        <f>IFERROR(VLOOKUP(A795,'[2]Total Provider - Dec 2015'!$A$1:$K$1232,4,FALSE),"")</f>
        <v>Makkah</v>
      </c>
      <c r="E795" s="7" t="str">
        <f>IFERROR(VLOOKUP(A795,'[2]Total Provider - Dec 2015'!$A$1:$K$1232,5,FALSE),"")</f>
        <v>Jeddah</v>
      </c>
      <c r="F795" s="7" t="str">
        <f>IFERROR(VLOOKUP(A795,'[2]Total Provider - Dec 2015'!$A$1:$K$1232,6,FALSE),"")</f>
        <v>Al Bugdadiah Dist,Mohammed Bin Abdulwahab St</v>
      </c>
      <c r="G795" s="7" t="str">
        <f>IFERROR(VLOOKUP(A795,'[2]Total Provider - Dec 2015'!$A$1:$K$1232,7,FALSE),"")</f>
        <v>0126429154</v>
      </c>
      <c r="H795" s="10" t="str">
        <f>IFERROR(VLOOKUP(A795,'[2]Total Provider - Dec 2015'!$A$1:$K$1232,8,FALSE),"")</f>
        <v xml:space="preserve">حي البغدادية, شارع محمد بن عبد الوهاب </v>
      </c>
      <c r="I795" s="10" t="str">
        <f>IFERROR(VLOOKUP(A795,'[2]Total Provider - Dec 2015'!$A$1:$K$1232,9,FALSE),"")</f>
        <v>جدة</v>
      </c>
      <c r="J795" s="10" t="str">
        <f>IFERROR(VLOOKUP(A795,'[2]Total Provider - Dec 2015'!$A$1:$K$1232,10,FALSE),"")</f>
        <v>مكة المكرمة</v>
      </c>
      <c r="K795" s="10" t="str">
        <f>IFERROR(VLOOKUP(A795,'[2]Total Provider - Dec 2015'!$A$1:$K$1232,11,FALSE),"")</f>
        <v>وطني للنظارات</v>
      </c>
    </row>
    <row r="796" spans="1:11" hidden="1" x14ac:dyDescent="0.25">
      <c r="A796" s="5">
        <v>22842</v>
      </c>
      <c r="B796" s="6" t="str">
        <f>IFERROR(VLOOKUP(A796,'[2]Total Provider - Dec 2015'!$A$1:$K$1232,2,FALSE),"")</f>
        <v>Al Haramain Medical Polyclinic Group</v>
      </c>
      <c r="C796" s="7" t="str">
        <f>IFERROR(VLOOKUP(A796,'[2]Total Provider - Dec 2015'!$A$1:$K$1232,3,FALSE),"")</f>
        <v>NW4</v>
      </c>
      <c r="D796" s="7" t="str">
        <f>IFERROR(VLOOKUP(A796,'[2]Total Provider - Dec 2015'!$A$1:$K$1232,4,FALSE),"")</f>
        <v>Aseer</v>
      </c>
      <c r="E796" s="7" t="str">
        <f>IFERROR(VLOOKUP(A796,'[2]Total Provider - Dec 2015'!$A$1:$K$1232,5,FALSE),"")</f>
        <v>Khamis Mushayt</v>
      </c>
      <c r="F796" s="7" t="str">
        <f>IFERROR(VLOOKUP(A796,'[2]Total Provider - Dec 2015'!$A$1:$K$1232,6,FALSE),"")</f>
        <v>Al Azizyah Dist,King Fahad Street</v>
      </c>
      <c r="G796" s="7" t="str">
        <f>IFERROR(VLOOKUP(A796,'[2]Total Provider - Dec 2015'!$A$1:$K$1232,7,FALSE),"")</f>
        <v>0172220266</v>
      </c>
      <c r="H796" s="10" t="str">
        <f>IFERROR(VLOOKUP(A796,'[2]Total Provider - Dec 2015'!$A$1:$K$1232,8,FALSE),"")</f>
        <v>حي العزيزية, شارع الملك فهد</v>
      </c>
      <c r="I796" s="10" t="str">
        <f>IFERROR(VLOOKUP(A796,'[2]Total Provider - Dec 2015'!$A$1:$K$1232,9,FALSE),"")</f>
        <v>خميس مشيط</v>
      </c>
      <c r="J796" s="10" t="str">
        <f>IFERROR(VLOOKUP(A796,'[2]Total Provider - Dec 2015'!$A$1:$K$1232,10,FALSE),"")</f>
        <v>عسير</v>
      </c>
      <c r="K796" s="10" t="str">
        <f>IFERROR(VLOOKUP(A796,'[2]Total Provider - Dec 2015'!$A$1:$K$1232,11,FALSE),"")</f>
        <v>مجمع عيادات الحرمين الطبي - خميس مشيط</v>
      </c>
    </row>
    <row r="797" spans="1:11" hidden="1" x14ac:dyDescent="0.25">
      <c r="A797" s="5">
        <v>22843</v>
      </c>
      <c r="B797" s="6" t="str">
        <f>IFERROR(VLOOKUP(A797,'[2]Total Provider - Dec 2015'!$A$1:$K$1232,2,FALSE),"")</f>
        <v>Medical Reference Clinics</v>
      </c>
      <c r="C797" s="7" t="str">
        <f>IFERROR(VLOOKUP(A797,'[2]Total Provider - Dec 2015'!$A$1:$K$1232,3,FALSE),"")</f>
        <v>NW7</v>
      </c>
      <c r="D797" s="7" t="str">
        <f>IFERROR(VLOOKUP(A797,'[2]Total Provider - Dec 2015'!$A$1:$K$1232,4,FALSE),"")</f>
        <v>Makkah</v>
      </c>
      <c r="E797" s="7" t="str">
        <f>IFERROR(VLOOKUP(A797,'[2]Total Provider - Dec 2015'!$A$1:$K$1232,5,FALSE),"")</f>
        <v>Jeddah</v>
      </c>
      <c r="F797" s="7" t="str">
        <f>IFERROR(VLOOKUP(A797,'[2]Total Provider - Dec 2015'!$A$1:$K$1232,6,FALSE),"")</f>
        <v>Al ShateDist, Zomorrodat Al Shate Ceter,King Abdulaziz St, north hera cross</v>
      </c>
      <c r="G797" s="7" t="str">
        <f>IFERROR(VLOOKUP(A797,'[2]Total Provider - Dec 2015'!$A$1:$K$1232,7,FALSE),"")</f>
        <v>0122346666</v>
      </c>
      <c r="H797" s="10" t="str">
        <f>IFERROR(VLOOKUP(A797,'[2]Total Provider - Dec 2015'!$A$1:$K$1232,8,FALSE),"")</f>
        <v>حي الشاطئ, مركز زمردة الشاطي شارع الملك عبدالعزيز</v>
      </c>
      <c r="I797" s="10" t="str">
        <f>IFERROR(VLOOKUP(A797,'[2]Total Provider - Dec 2015'!$A$1:$K$1232,9,FALSE),"")</f>
        <v>جدة</v>
      </c>
      <c r="J797" s="10" t="str">
        <f>IFERROR(VLOOKUP(A797,'[2]Total Provider - Dec 2015'!$A$1:$K$1232,10,FALSE),"")</f>
        <v>مكة المكرمة</v>
      </c>
      <c r="K797" s="10" t="str">
        <f>IFERROR(VLOOKUP(A797,'[2]Total Provider - Dec 2015'!$A$1:$K$1232,11,FALSE),"")</f>
        <v>مجمع المرجع الطبي</v>
      </c>
    </row>
    <row r="798" spans="1:11" hidden="1" x14ac:dyDescent="0.25">
      <c r="A798" s="5">
        <v>22845</v>
      </c>
      <c r="B798" s="6" t="str">
        <f>IFERROR(VLOOKUP(A798,'[2]Total Provider - Dec 2015'!$A$1:$K$1232,2,FALSE),"")</f>
        <v>Dar Al Saha Dental Center</v>
      </c>
      <c r="C798" s="7" t="str">
        <f>IFERROR(VLOOKUP(A798,'[2]Total Provider - Dec 2015'!$A$1:$K$1232,3,FALSE),"")</f>
        <v>NWR</v>
      </c>
      <c r="D798" s="7" t="str">
        <f>IFERROR(VLOOKUP(A798,'[2]Total Provider - Dec 2015'!$A$1:$K$1232,4,FALSE),"")</f>
        <v>Eastern Province</v>
      </c>
      <c r="E798" s="7" t="str">
        <f>IFERROR(VLOOKUP(A798,'[2]Total Provider - Dec 2015'!$A$1:$K$1232,5,FALSE),"")</f>
        <v>Dammam</v>
      </c>
      <c r="F798" s="7" t="str">
        <f>IFERROR(VLOOKUP(A798,'[2]Total Provider - Dec 2015'!$A$1:$K$1232,6,FALSE),"")</f>
        <v>Al Mazrowayah Dist,King Soud Street</v>
      </c>
      <c r="G798" s="7" t="str">
        <f>IFERROR(VLOOKUP(A798,'[2]Total Provider - Dec 2015'!$A$1:$K$1232,7,FALSE),"")</f>
        <v>0138177127</v>
      </c>
      <c r="H798" s="10" t="str">
        <f>IFERROR(VLOOKUP(A798,'[2]Total Provider - Dec 2015'!$A$1:$K$1232,8,FALSE),"")</f>
        <v>حي المزوعيه, شارع الملك سعود</v>
      </c>
      <c r="I798" s="10" t="str">
        <f>IFERROR(VLOOKUP(A798,'[2]Total Provider - Dec 2015'!$A$1:$K$1232,9,FALSE),"")</f>
        <v>الدمام</v>
      </c>
      <c r="J798" s="10" t="str">
        <f>IFERROR(VLOOKUP(A798,'[2]Total Provider - Dec 2015'!$A$1:$K$1232,10,FALSE),"")</f>
        <v>المنطقة الشرقية</v>
      </c>
      <c r="K798" s="10" t="str">
        <f>IFERROR(VLOOKUP(A798,'[2]Total Provider - Dec 2015'!$A$1:$K$1232,11,FALSE),"")</f>
        <v>مجمع دار الصحة للاسنان بالدمام</v>
      </c>
    </row>
    <row r="799" spans="1:11" hidden="1" x14ac:dyDescent="0.25">
      <c r="A799" s="5">
        <v>22847</v>
      </c>
      <c r="B799" s="6" t="str">
        <f>IFERROR(VLOOKUP(A799,'[2]Total Provider - Dec 2015'!$A$1:$K$1232,2,FALSE),"")</f>
        <v>Jeddah Ideal Center For Optics</v>
      </c>
      <c r="C799" s="7" t="str">
        <f>IFERROR(VLOOKUP(A799,'[2]Total Provider - Dec 2015'!$A$1:$K$1232,3,FALSE),"")</f>
        <v>NW2</v>
      </c>
      <c r="D799" s="7" t="str">
        <f>IFERROR(VLOOKUP(A799,'[2]Total Provider - Dec 2015'!$A$1:$K$1232,4,FALSE),"")</f>
        <v>Makkah</v>
      </c>
      <c r="E799" s="7" t="str">
        <f>IFERROR(VLOOKUP(A799,'[2]Total Provider - Dec 2015'!$A$1:$K$1232,5,FALSE),"")</f>
        <v>Jeddah</v>
      </c>
      <c r="F799" s="7" t="str">
        <f>IFERROR(VLOOKUP(A799,'[2]Total Provider - Dec 2015'!$A$1:$K$1232,6,FALSE),"")</f>
        <v xml:space="preserve">Al Azizyah Dist,Macarona Street </v>
      </c>
      <c r="G799" s="7" t="str">
        <f>IFERROR(VLOOKUP(A799,'[2]Total Provider - Dec 2015'!$A$1:$K$1232,7,FALSE),"")</f>
        <v>0126748794</v>
      </c>
      <c r="H799" s="10" t="str">
        <f>IFERROR(VLOOKUP(A799,'[2]Total Provider - Dec 2015'!$A$1:$K$1232,8,FALSE),"")</f>
        <v>حي العزيزيه, شارع المكرونه</v>
      </c>
      <c r="I799" s="10" t="str">
        <f>IFERROR(VLOOKUP(A799,'[2]Total Provider - Dec 2015'!$A$1:$K$1232,9,FALSE),"")</f>
        <v>جدة</v>
      </c>
      <c r="J799" s="10" t="str">
        <f>IFERROR(VLOOKUP(A799,'[2]Total Provider - Dec 2015'!$A$1:$K$1232,10,FALSE),"")</f>
        <v>مكة المكرمة</v>
      </c>
      <c r="K799" s="10" t="str">
        <f>IFERROR(VLOOKUP(A799,'[2]Total Provider - Dec 2015'!$A$1:$K$1232,11,FALSE),"")</f>
        <v>مركز جدة المثالي للنظارات</v>
      </c>
    </row>
    <row r="800" spans="1:11" hidden="1" x14ac:dyDescent="0.25">
      <c r="A800" s="5">
        <v>22851</v>
      </c>
      <c r="B800" s="6" t="str">
        <f>IFERROR(VLOOKUP(A800,'[2]Total Provider - Dec 2015'!$A$1:$K$1232,2,FALSE),"")</f>
        <v xml:space="preserve">Mustasharak Medical Center - Jeddah </v>
      </c>
      <c r="C800" s="7" t="str">
        <f>IFERROR(VLOOKUP(A800,'[2]Total Provider - Dec 2015'!$A$1:$K$1232,3,FALSE),"")</f>
        <v>NW4</v>
      </c>
      <c r="D800" s="7" t="str">
        <f>IFERROR(VLOOKUP(A800,'[2]Total Provider - Dec 2015'!$A$1:$K$1232,4,FALSE),"")</f>
        <v>Makkah</v>
      </c>
      <c r="E800" s="7" t="str">
        <f>IFERROR(VLOOKUP(A800,'[2]Total Provider - Dec 2015'!$A$1:$K$1232,5,FALSE),"")</f>
        <v>Jeddah</v>
      </c>
      <c r="F800" s="7" t="str">
        <f>IFERROR(VLOOKUP(A800,'[2]Total Provider - Dec 2015'!$A$1:$K$1232,6,FALSE),"")</f>
        <v xml:space="preserve">Al Safa Dist,Al Shurbatly Street </v>
      </c>
      <c r="G800" s="7" t="str">
        <f>IFERROR(VLOOKUP(A800,'[2]Total Provider - Dec 2015'!$A$1:$K$1232,7,FALSE),"")</f>
        <v>0126490117</v>
      </c>
      <c r="H800" s="10" t="str">
        <f>IFERROR(VLOOKUP(A800,'[2]Total Provider - Dec 2015'!$A$1:$K$1232,8,FALSE),"")</f>
        <v>حي الصفا, شارع الشربتلي</v>
      </c>
      <c r="I800" s="10" t="str">
        <f>IFERROR(VLOOKUP(A800,'[2]Total Provider - Dec 2015'!$A$1:$K$1232,9,FALSE),"")</f>
        <v>جدة</v>
      </c>
      <c r="J800" s="10" t="str">
        <f>IFERROR(VLOOKUP(A800,'[2]Total Provider - Dec 2015'!$A$1:$K$1232,10,FALSE),"")</f>
        <v>مكة المكرمة</v>
      </c>
      <c r="K800" s="10" t="str">
        <f>IFERROR(VLOOKUP(A800,'[2]Total Provider - Dec 2015'!$A$1:$K$1232,11,FALSE),"")</f>
        <v xml:space="preserve">مركز مستشارك الطبي </v>
      </c>
    </row>
    <row r="801" spans="1:11" hidden="1" x14ac:dyDescent="0.25">
      <c r="A801" s="5">
        <v>22852</v>
      </c>
      <c r="B801" s="6" t="str">
        <f>IFERROR(VLOOKUP(A801,'[2]Total Provider - Dec 2015'!$A$1:$K$1232,2,FALSE),"")</f>
        <v xml:space="preserve">Roya Optical </v>
      </c>
      <c r="C801" s="7" t="str">
        <f>IFERROR(VLOOKUP(A801,'[2]Total Provider - Dec 2015'!$A$1:$K$1232,3,FALSE),"")</f>
        <v>NW2</v>
      </c>
      <c r="D801" s="7" t="str">
        <f>IFERROR(VLOOKUP(A801,'[2]Total Provider - Dec 2015'!$A$1:$K$1232,4,FALSE),"")</f>
        <v>Madinah</v>
      </c>
      <c r="E801" s="7" t="str">
        <f>IFERROR(VLOOKUP(A801,'[2]Total Provider - Dec 2015'!$A$1:$K$1232,5,FALSE),"")</f>
        <v>Madinah</v>
      </c>
      <c r="F801" s="7" t="str">
        <f>IFERROR(VLOOKUP(A801,'[2]Total Provider - Dec 2015'!$A$1:$K$1232,6,FALSE),"")</f>
        <v xml:space="preserve">Al Daeari Al Thani Dist,Across sayed al shohadaa </v>
      </c>
      <c r="G801" s="7" t="str">
        <f>IFERROR(VLOOKUP(A801,'[2]Total Provider - Dec 2015'!$A$1:$K$1232,7,FALSE),"")</f>
        <v>0148303293</v>
      </c>
      <c r="H801" s="10" t="str">
        <f>IFERROR(VLOOKUP(A801,'[2]Total Provider - Dec 2015'!$A$1:$K$1232,8,FALSE),"")</f>
        <v xml:space="preserve">حي الدائري الثاني تقاطع  سيد الشهداء </v>
      </c>
      <c r="I801" s="10" t="str">
        <f>IFERROR(VLOOKUP(A801,'[2]Total Provider - Dec 2015'!$A$1:$K$1232,9,FALSE),"")</f>
        <v>المدينة المنورة</v>
      </c>
      <c r="J801" s="10" t="str">
        <f>IFERROR(VLOOKUP(A801,'[2]Total Provider - Dec 2015'!$A$1:$K$1232,10,FALSE),"")</f>
        <v>المدينة المنورة</v>
      </c>
      <c r="K801" s="10" t="str">
        <f>IFERROR(VLOOKUP(A801,'[2]Total Provider - Dec 2015'!$A$1:$K$1232,11,FALSE),"")</f>
        <v>رؤيا للنظارات الطبية</v>
      </c>
    </row>
    <row r="802" spans="1:11" hidden="1" x14ac:dyDescent="0.25">
      <c r="A802" s="5">
        <v>22854</v>
      </c>
      <c r="B802" s="6" t="str">
        <f>IFERROR(VLOOKUP(A802,'[2]Total Provider - Dec 2015'!$A$1:$K$1232,2,FALSE),"")</f>
        <v>Bagedo Medical Clinics</v>
      </c>
      <c r="C802" s="7" t="str">
        <f>IFERROR(VLOOKUP(A802,'[2]Total Provider - Dec 2015'!$A$1:$K$1232,3,FALSE),"")</f>
        <v>NW5</v>
      </c>
      <c r="D802" s="7" t="str">
        <f>IFERROR(VLOOKUP(A802,'[2]Total Provider - Dec 2015'!$A$1:$K$1232,4,FALSE),"")</f>
        <v>Makkah</v>
      </c>
      <c r="E802" s="7" t="str">
        <f>IFERROR(VLOOKUP(A802,'[2]Total Provider - Dec 2015'!$A$1:$K$1232,5,FALSE),"")</f>
        <v>Jeddah</v>
      </c>
      <c r="F802" s="7" t="str">
        <f>IFERROR(VLOOKUP(A802,'[2]Total Provider - Dec 2015'!$A$1:$K$1232,6,FALSE),"")</f>
        <v>Al Rawdah Dist,Al Nahda Street ( Magraa Al Saeel )</v>
      </c>
      <c r="G802" s="7" t="str">
        <f>IFERROR(VLOOKUP(A802,'[2]Total Provider - Dec 2015'!$A$1:$K$1232,7,FALSE),"")</f>
        <v>0126654477</v>
      </c>
      <c r="H802" s="10" t="str">
        <f>IFERROR(VLOOKUP(A802,'[2]Total Provider - Dec 2015'!$A$1:$K$1232,8,FALSE),"")</f>
        <v xml:space="preserve">حي الروضة, شارع النهضة ( مجري السيل ) </v>
      </c>
      <c r="I802" s="10" t="str">
        <f>IFERROR(VLOOKUP(A802,'[2]Total Provider - Dec 2015'!$A$1:$K$1232,9,FALSE),"")</f>
        <v>جدة</v>
      </c>
      <c r="J802" s="10" t="str">
        <f>IFERROR(VLOOKUP(A802,'[2]Total Provider - Dec 2015'!$A$1:$K$1232,10,FALSE),"")</f>
        <v>مكة المكرمة</v>
      </c>
      <c r="K802" s="10" t="str">
        <f>IFERROR(VLOOKUP(A802,'[2]Total Provider - Dec 2015'!$A$1:$K$1232,11,FALSE),"")</f>
        <v>عيادات باقدو الطبية</v>
      </c>
    </row>
    <row r="803" spans="1:11" hidden="1" x14ac:dyDescent="0.25">
      <c r="A803" s="5">
        <v>22855</v>
      </c>
      <c r="B803" s="6" t="str">
        <f>IFERROR(VLOOKUP(A803,'[2]Total Provider - Dec 2015'!$A$1:$K$1232,2,FALSE),"")</f>
        <v>Al Eissawi Medical Complex</v>
      </c>
      <c r="C803" s="7" t="str">
        <f>IFERROR(VLOOKUP(A803,'[2]Total Provider - Dec 2015'!$A$1:$K$1232,3,FALSE),"")</f>
        <v>NW1</v>
      </c>
      <c r="D803" s="7" t="str">
        <f>IFERROR(VLOOKUP(A803,'[2]Total Provider - Dec 2015'!$A$1:$K$1232,4,FALSE),"")</f>
        <v>Makkah</v>
      </c>
      <c r="E803" s="7" t="str">
        <f>IFERROR(VLOOKUP(A803,'[2]Total Provider - Dec 2015'!$A$1:$K$1232,5,FALSE),"")</f>
        <v>Makkah</v>
      </c>
      <c r="F803" s="7" t="str">
        <f>IFERROR(VLOOKUP(A803,'[2]Total Provider - Dec 2015'!$A$1:$K$1232,6,FALSE),"")</f>
        <v xml:space="preserve">Al Kakia Dist, Main Street </v>
      </c>
      <c r="G803" s="7" t="str">
        <f>IFERROR(VLOOKUP(A803,'[2]Total Provider - Dec 2015'!$A$1:$K$1232,7,FALSE),"")</f>
        <v>0125352648</v>
      </c>
      <c r="H803" s="10" t="str">
        <f>IFERROR(VLOOKUP(A803,'[2]Total Provider - Dec 2015'!$A$1:$K$1232,8,FALSE),"")</f>
        <v>حي الكعكية, الشارع العام</v>
      </c>
      <c r="I803" s="10" t="str">
        <f>IFERROR(VLOOKUP(A803,'[2]Total Provider - Dec 2015'!$A$1:$K$1232,9,FALSE),"")</f>
        <v>مكة المكرمة</v>
      </c>
      <c r="J803" s="10" t="str">
        <f>IFERROR(VLOOKUP(A803,'[2]Total Provider - Dec 2015'!$A$1:$K$1232,10,FALSE),"")</f>
        <v>مكة المكرمة</v>
      </c>
      <c r="K803" s="10" t="str">
        <f>IFERROR(VLOOKUP(A803,'[2]Total Provider - Dec 2015'!$A$1:$K$1232,11,FALSE),"")</f>
        <v>مجمع العيساوي الطبي التخصصي بالكعكية</v>
      </c>
    </row>
    <row r="804" spans="1:11" hidden="1" x14ac:dyDescent="0.25">
      <c r="A804" s="5">
        <v>22856</v>
      </c>
      <c r="B804" s="6" t="str">
        <f>IFERROR(VLOOKUP(A804,'[2]Total Provider - Dec 2015'!$A$1:$K$1232,2,FALSE),"")</f>
        <v xml:space="preserve">Raheef Dental Center </v>
      </c>
      <c r="C804" s="7" t="str">
        <f>IFERROR(VLOOKUP(A804,'[2]Total Provider - Dec 2015'!$A$1:$K$1232,3,FALSE),"")</f>
        <v>NW6</v>
      </c>
      <c r="D804" s="7" t="str">
        <f>IFERROR(VLOOKUP(A804,'[2]Total Provider - Dec 2015'!$A$1:$K$1232,4,FALSE),"")</f>
        <v>Riyadh</v>
      </c>
      <c r="E804" s="7" t="str">
        <f>IFERROR(VLOOKUP(A804,'[2]Total Provider - Dec 2015'!$A$1:$K$1232,5,FALSE),"")</f>
        <v>Riyadh</v>
      </c>
      <c r="F804" s="7" t="str">
        <f>IFERROR(VLOOKUP(A804,'[2]Total Provider - Dec 2015'!$A$1:$K$1232,6,FALSE),"")</f>
        <v>Umm Al Hammam,Beside Al Ameen Pharmacy</v>
      </c>
      <c r="G804" s="7" t="str">
        <f>IFERROR(VLOOKUP(A804,'[2]Total Provider - Dec 2015'!$A$1:$K$1232,7,FALSE),"")</f>
        <v>0114822718</v>
      </c>
      <c r="H804" s="10" t="str">
        <f>IFERROR(VLOOKUP(A804,'[2]Total Provider - Dec 2015'!$A$1:$K$1232,8,FALSE),"")</f>
        <v xml:space="preserve">أم الحمام , بجانب صيدلية الامين </v>
      </c>
      <c r="I804" s="10" t="str">
        <f>IFERROR(VLOOKUP(A804,'[2]Total Provider - Dec 2015'!$A$1:$K$1232,9,FALSE),"")</f>
        <v>الرياض</v>
      </c>
      <c r="J804" s="10" t="str">
        <f>IFERROR(VLOOKUP(A804,'[2]Total Provider - Dec 2015'!$A$1:$K$1232,10,FALSE),"")</f>
        <v>الرياض</v>
      </c>
      <c r="K804" s="10" t="str">
        <f>IFERROR(VLOOKUP(A804,'[2]Total Provider - Dec 2015'!$A$1:$K$1232,11,FALSE),"")</f>
        <v>مستوصف ومركز رهيف لطب الأسنان</v>
      </c>
    </row>
    <row r="805" spans="1:11" hidden="1" x14ac:dyDescent="0.25">
      <c r="A805" s="5">
        <v>22857</v>
      </c>
      <c r="B805" s="6" t="str">
        <f>IFERROR(VLOOKUP(A805,'[2]Total Provider - Dec 2015'!$A$1:$K$1232,2,FALSE),"")</f>
        <v xml:space="preserve">Nabdh Al Wateen Polyclinic - Al Zulfi </v>
      </c>
      <c r="C805" s="7" t="str">
        <f>IFERROR(VLOOKUP(A805,'[2]Total Provider - Dec 2015'!$A$1:$K$1232,3,FALSE),"")</f>
        <v>NW4</v>
      </c>
      <c r="D805" s="7" t="str">
        <f>IFERROR(VLOOKUP(A805,'[2]Total Provider - Dec 2015'!$A$1:$K$1232,4,FALSE),"")</f>
        <v>Riyadh</v>
      </c>
      <c r="E805" s="7" t="str">
        <f>IFERROR(VLOOKUP(A805,'[2]Total Provider - Dec 2015'!$A$1:$K$1232,5,FALSE),"")</f>
        <v>Al Zulfi</v>
      </c>
      <c r="F805" s="7" t="str">
        <f>IFERROR(VLOOKUP(A805,'[2]Total Provider - Dec 2015'!$A$1:$K$1232,6,FALSE),"")</f>
        <v>Dist 16,Al Thalatheen Street</v>
      </c>
      <c r="G805" s="7" t="str">
        <f>IFERROR(VLOOKUP(A805,'[2]Total Provider - Dec 2015'!$A$1:$K$1232,7,FALSE),"")</f>
        <v>0164222777</v>
      </c>
      <c r="H805" s="10" t="str">
        <f>IFERROR(VLOOKUP(A805,'[2]Total Provider - Dec 2015'!$A$1:$K$1232,8,FALSE),"")</f>
        <v>حي 16 , شارع الثلاثين</v>
      </c>
      <c r="I805" s="10" t="str">
        <f>IFERROR(VLOOKUP(A805,'[2]Total Provider - Dec 2015'!$A$1:$K$1232,9,FALSE),"")</f>
        <v>الزلفي</v>
      </c>
      <c r="J805" s="10" t="str">
        <f>IFERROR(VLOOKUP(A805,'[2]Total Provider - Dec 2015'!$A$1:$K$1232,10,FALSE),"")</f>
        <v>الرياض</v>
      </c>
      <c r="K805" s="10" t="str">
        <f>IFERROR(VLOOKUP(A805,'[2]Total Provider - Dec 2015'!$A$1:$K$1232,11,FALSE),"")</f>
        <v>مستوصف نبض الوتين - الزلفي</v>
      </c>
    </row>
    <row r="806" spans="1:11" hidden="1" x14ac:dyDescent="0.25">
      <c r="A806" s="5">
        <v>22858</v>
      </c>
      <c r="B806" s="6" t="str">
        <f>IFERROR(VLOOKUP(A806,'[2]Total Provider - Dec 2015'!$A$1:$K$1232,2,FALSE),"")</f>
        <v xml:space="preserve">Al Madar Dental Clinic - Dammam </v>
      </c>
      <c r="C806" s="7" t="str">
        <f>IFERROR(VLOOKUP(A806,'[2]Total Provider - Dec 2015'!$A$1:$K$1232,3,FALSE),"")</f>
        <v>NW2</v>
      </c>
      <c r="D806" s="7" t="str">
        <f>IFERROR(VLOOKUP(A806,'[2]Total Provider - Dec 2015'!$A$1:$K$1232,4,FALSE),"")</f>
        <v>Eastern Province</v>
      </c>
      <c r="E806" s="7" t="str">
        <f>IFERROR(VLOOKUP(A806,'[2]Total Provider - Dec 2015'!$A$1:$K$1232,5,FALSE),"")</f>
        <v>Dammam</v>
      </c>
      <c r="F806" s="7" t="str">
        <f>IFERROR(VLOOKUP(A806,'[2]Total Provider - Dec 2015'!$A$1:$K$1232,6,FALSE),"")</f>
        <v>Al Jalawaiyah Dist, 42 Street</v>
      </c>
      <c r="G806" s="7" t="str">
        <f>IFERROR(VLOOKUP(A806,'[2]Total Provider - Dec 2015'!$A$1:$K$1232,7,FALSE),"")</f>
        <v>1038467393</v>
      </c>
      <c r="H806" s="10" t="str">
        <f>IFERROR(VLOOKUP(A806,'[2]Total Provider - Dec 2015'!$A$1:$K$1232,8,FALSE),"")</f>
        <v xml:space="preserve">حي الجلويه, شارع 42 </v>
      </c>
      <c r="I806" s="10" t="str">
        <f>IFERROR(VLOOKUP(A806,'[2]Total Provider - Dec 2015'!$A$1:$K$1232,9,FALSE),"")</f>
        <v>الدمام</v>
      </c>
      <c r="J806" s="10" t="str">
        <f>IFERROR(VLOOKUP(A806,'[2]Total Provider - Dec 2015'!$A$1:$K$1232,10,FALSE),"")</f>
        <v>المنطقة الشرقية</v>
      </c>
      <c r="K806" s="10" t="str">
        <f>IFERROR(VLOOKUP(A806,'[2]Total Provider - Dec 2015'!$A$1:$K$1232,11,FALSE),"")</f>
        <v xml:space="preserve">مجمع عيادات المدار لطب الأسنان - الدمام </v>
      </c>
    </row>
    <row r="807" spans="1:11" hidden="1" x14ac:dyDescent="0.25">
      <c r="A807" s="5">
        <v>22860</v>
      </c>
      <c r="B807" s="6" t="str">
        <f>IFERROR(VLOOKUP(A807,'[2]Total Provider - Dec 2015'!$A$1:$K$1232,2,FALSE),"")</f>
        <v>Aga Khan Hospital For Woman - Karimabad</v>
      </c>
      <c r="C807" s="7" t="str">
        <f>IFERROR(VLOOKUP(A807,'[2]Total Provider - Dec 2015'!$A$1:$K$1232,3,FALSE),"")</f>
        <v>NWR</v>
      </c>
      <c r="D807" s="7" t="str">
        <f>IFERROR(VLOOKUP(A807,'[2]Total Provider - Dec 2015'!$A$1:$K$1232,4,FALSE),"")</f>
        <v>Pakistan</v>
      </c>
      <c r="E807" s="7" t="str">
        <f>IFERROR(VLOOKUP(A807,'[2]Total Provider - Dec 2015'!$A$1:$K$1232,5,FALSE),"")</f>
        <v>Karimabad</v>
      </c>
      <c r="F807" s="7" t="str">
        <f>IFERROR(VLOOKUP(A807,'[2]Total Provider - Dec 2015'!$A$1:$K$1232,6,FALSE),"")</f>
        <v>Shahrah-e-Jahangir</v>
      </c>
      <c r="G807" s="7" t="str">
        <f>IFERROR(VLOOKUP(A807,'[2]Total Provider - Dec 2015'!$A$1:$K$1232,7,FALSE),"")</f>
        <v>009236319950</v>
      </c>
      <c r="H807" s="10" t="str">
        <f>IFERROR(VLOOKUP(A807,'[2]Total Provider - Dec 2015'!$A$1:$K$1232,8,FALSE),"")</f>
        <v>شهرا - جهانجير</v>
      </c>
      <c r="I807" s="10" t="str">
        <f>IFERROR(VLOOKUP(A807,'[2]Total Provider - Dec 2015'!$A$1:$K$1232,9,FALSE),"")</f>
        <v>كريم أباد</v>
      </c>
      <c r="J807" s="10" t="str">
        <f>IFERROR(VLOOKUP(A807,'[2]Total Provider - Dec 2015'!$A$1:$K$1232,10,FALSE),"")</f>
        <v>باكستان</v>
      </c>
      <c r="K807" s="10" t="str">
        <f>IFERROR(VLOOKUP(A807,'[2]Total Provider - Dec 2015'!$A$1:$K$1232,11,FALSE),"")</f>
        <v xml:space="preserve">مستشفى اغا خان للنساء - كريم اباد - كراتشي </v>
      </c>
    </row>
    <row r="808" spans="1:11" hidden="1" x14ac:dyDescent="0.25">
      <c r="A808" s="5">
        <v>22861</v>
      </c>
      <c r="B808" s="6" t="str">
        <f>IFERROR(VLOOKUP(A808,'[2]Total Provider - Dec 2015'!$A$1:$K$1232,2,FALSE),"")</f>
        <v>Aga Khan Hospital for Woman - Garden</v>
      </c>
      <c r="C808" s="7" t="str">
        <f>IFERROR(VLOOKUP(A808,'[2]Total Provider - Dec 2015'!$A$1:$K$1232,3,FALSE),"")</f>
        <v>NWR</v>
      </c>
      <c r="D808" s="7" t="str">
        <f>IFERROR(VLOOKUP(A808,'[2]Total Provider - Dec 2015'!$A$1:$K$1232,4,FALSE),"")</f>
        <v>Pakistan</v>
      </c>
      <c r="E808" s="7" t="str">
        <f>IFERROR(VLOOKUP(A808,'[2]Total Provider - Dec 2015'!$A$1:$K$1232,5,FALSE),"")</f>
        <v>Garden</v>
      </c>
      <c r="F808" s="7" t="str">
        <f>IFERROR(VLOOKUP(A808,'[2]Total Provider - Dec 2015'!$A$1:$K$1232,6,FALSE),"")</f>
        <v>515, 516 Britto Rd, Karachi</v>
      </c>
      <c r="G808" s="7" t="str">
        <f>IFERROR(VLOOKUP(A808,'[2]Total Provider - Dec 2015'!$A$1:$K$1232,7,FALSE),"")</f>
        <v>922132258282</v>
      </c>
      <c r="H808" s="10" t="str">
        <f>IFERROR(VLOOKUP(A808,'[2]Total Provider - Dec 2015'!$A$1:$K$1232,8,FALSE),"")</f>
        <v xml:space="preserve"> شارع بريتو 515, 516 </v>
      </c>
      <c r="I808" s="10" t="str">
        <f>IFERROR(VLOOKUP(A808,'[2]Total Provider - Dec 2015'!$A$1:$K$1232,9,FALSE),"")</f>
        <v>جاردن</v>
      </c>
      <c r="J808" s="10" t="str">
        <f>IFERROR(VLOOKUP(A808,'[2]Total Provider - Dec 2015'!$A$1:$K$1232,10,FALSE),"")</f>
        <v>باكستان</v>
      </c>
      <c r="K808" s="10" t="str">
        <f>IFERROR(VLOOKUP(A808,'[2]Total Provider - Dec 2015'!$A$1:$K$1232,11,FALSE),"")</f>
        <v xml:space="preserve">مستشفى اغا خان للنساء - جاردن  - كراتشي </v>
      </c>
    </row>
    <row r="809" spans="1:11" hidden="1" x14ac:dyDescent="0.25">
      <c r="A809" s="5">
        <v>22862</v>
      </c>
      <c r="B809" s="6" t="str">
        <f>IFERROR(VLOOKUP(A809,'[2]Total Provider - Dec 2015'!$A$1:$K$1232,2,FALSE),"")</f>
        <v>Aga Khan Hospital for Woman and Children - Kharadar</v>
      </c>
      <c r="C809" s="7" t="str">
        <f>IFERROR(VLOOKUP(A809,'[2]Total Provider - Dec 2015'!$A$1:$K$1232,3,FALSE),"")</f>
        <v>NWR</v>
      </c>
      <c r="D809" s="7" t="str">
        <f>IFERROR(VLOOKUP(A809,'[2]Total Provider - Dec 2015'!$A$1:$K$1232,4,FALSE),"")</f>
        <v>Pakistan</v>
      </c>
      <c r="E809" s="7" t="str">
        <f>IFERROR(VLOOKUP(A809,'[2]Total Provider - Dec 2015'!$A$1:$K$1232,5,FALSE),"")</f>
        <v>Kharadar</v>
      </c>
      <c r="F809" s="7" t="str">
        <f>IFERROR(VLOOKUP(A809,'[2]Total Provider - Dec 2015'!$A$1:$K$1232,6,FALSE),"")</f>
        <v>Atmaram Pritamdas Road</v>
      </c>
      <c r="G809" s="7" t="str">
        <f>IFERROR(VLOOKUP(A809,'[2]Total Provider - Dec 2015'!$A$1:$K$1232,7,FALSE),"")</f>
        <v>92217526315</v>
      </c>
      <c r="H809" s="10" t="str">
        <f>IFERROR(VLOOKUP(A809,'[2]Total Provider - Dec 2015'!$A$1:$K$1232,8,FALSE),"")</f>
        <v>اتمارارا بريتماداس</v>
      </c>
      <c r="I809" s="10" t="str">
        <f>IFERROR(VLOOKUP(A809,'[2]Total Provider - Dec 2015'!$A$1:$K$1232,9,FALSE),"")</f>
        <v>خاردار</v>
      </c>
      <c r="J809" s="10" t="str">
        <f>IFERROR(VLOOKUP(A809,'[2]Total Provider - Dec 2015'!$A$1:$K$1232,10,FALSE),"")</f>
        <v>باكستان</v>
      </c>
      <c r="K809" s="10" t="str">
        <f>IFERROR(VLOOKUP(A809,'[2]Total Provider - Dec 2015'!$A$1:$K$1232,11,FALSE),"")</f>
        <v xml:space="preserve">مستشفى اغا خان للنساء والولادة - خاردار  - كراتشي </v>
      </c>
    </row>
    <row r="810" spans="1:11" hidden="1" x14ac:dyDescent="0.25">
      <c r="A810" s="5">
        <v>22863</v>
      </c>
      <c r="B810" s="6" t="str">
        <f>IFERROR(VLOOKUP(A810,'[2]Total Provider - Dec 2015'!$A$1:$K$1232,2,FALSE),"")</f>
        <v>Aga Khan Maternity and Child Care Center - Hyderabad</v>
      </c>
      <c r="C810" s="7" t="str">
        <f>IFERROR(VLOOKUP(A810,'[2]Total Provider - Dec 2015'!$A$1:$K$1232,3,FALSE),"")</f>
        <v>NWR</v>
      </c>
      <c r="D810" s="7" t="str">
        <f>IFERROR(VLOOKUP(A810,'[2]Total Provider - Dec 2015'!$A$1:$K$1232,4,FALSE),"")</f>
        <v>Pakistan</v>
      </c>
      <c r="E810" s="7" t="str">
        <f>IFERROR(VLOOKUP(A810,'[2]Total Provider - Dec 2015'!$A$1:$K$1232,5,FALSE),"")</f>
        <v>Hyderabad</v>
      </c>
      <c r="F810" s="7" t="str">
        <f>IFERROR(VLOOKUP(A810,'[2]Total Provider - Dec 2015'!$A$1:$K$1232,6,FALSE),"")</f>
        <v>Plot 4/2, Jamshoro Road,Hyderabad</v>
      </c>
      <c r="G810" s="7" t="str">
        <f>IFERROR(VLOOKUP(A810,'[2]Total Provider - Dec 2015'!$A$1:$K$1232,7,FALSE),"")</f>
        <v>92221614172</v>
      </c>
      <c r="H810" s="10" t="str">
        <f>IFERROR(VLOOKUP(A810,'[2]Total Provider - Dec 2015'!$A$1:$K$1232,8,FALSE),"")</f>
        <v>بلوت 4/2 جامشورو, حيدر اباد</v>
      </c>
      <c r="I810" s="10" t="str">
        <f>IFERROR(VLOOKUP(A810,'[2]Total Provider - Dec 2015'!$A$1:$K$1232,9,FALSE),"")</f>
        <v>حيدرأباد</v>
      </c>
      <c r="J810" s="10" t="str">
        <f>IFERROR(VLOOKUP(A810,'[2]Total Provider - Dec 2015'!$A$1:$K$1232,10,FALSE),"")</f>
        <v>باكستان</v>
      </c>
      <c r="K810" s="10" t="str">
        <f>IFERROR(VLOOKUP(A810,'[2]Total Provider - Dec 2015'!$A$1:$K$1232,11,FALSE),"")</f>
        <v xml:space="preserve">مستشفى اغا خان للنساء ورعاية الاطفال - حيدر اباد </v>
      </c>
    </row>
    <row r="811" spans="1:11" hidden="1" x14ac:dyDescent="0.25">
      <c r="A811" s="5">
        <v>22864</v>
      </c>
      <c r="B811" s="6" t="str">
        <f>IFERROR(VLOOKUP(A811,'[2]Total Provider - Dec 2015'!$A$1:$K$1232,2,FALSE),"")</f>
        <v>Badr Al Sama'a - Soor</v>
      </c>
      <c r="C811" s="7" t="str">
        <f>IFERROR(VLOOKUP(A811,'[2]Total Provider - Dec 2015'!$A$1:$K$1232,3,FALSE),"")</f>
        <v>NW7</v>
      </c>
      <c r="D811" s="7" t="str">
        <f>IFERROR(VLOOKUP(A811,'[2]Total Provider - Dec 2015'!$A$1:$K$1232,4,FALSE),"")</f>
        <v>Oman</v>
      </c>
      <c r="E811" s="7" t="str">
        <f>IFERROR(VLOOKUP(A811,'[2]Total Provider - Dec 2015'!$A$1:$K$1232,5,FALSE),"")</f>
        <v>Soor</v>
      </c>
      <c r="F811" s="7" t="str">
        <f>IFERROR(VLOOKUP(A811,'[2]Total Provider - Dec 2015'!$A$1:$K$1232,6,FALSE),"")</f>
        <v>Soor, road 23</v>
      </c>
      <c r="G811" s="7" t="str">
        <f>IFERROR(VLOOKUP(A811,'[2]Total Provider - Dec 2015'!$A$1:$K$1232,7,FALSE),"")</f>
        <v>9682456099</v>
      </c>
      <c r="H811" s="10" t="str">
        <f>IFERROR(VLOOKUP(A811,'[2]Total Provider - Dec 2015'!$A$1:$K$1232,8,FALSE),"")</f>
        <v>صور , طريق 23</v>
      </c>
      <c r="I811" s="10" t="str">
        <f>IFERROR(VLOOKUP(A811,'[2]Total Provider - Dec 2015'!$A$1:$K$1232,9,FALSE),"")</f>
        <v>صور</v>
      </c>
      <c r="J811" s="10" t="str">
        <f>IFERROR(VLOOKUP(A811,'[2]Total Provider - Dec 2015'!$A$1:$K$1232,10,FALSE),"")</f>
        <v>عمان</v>
      </c>
      <c r="K811" s="10" t="str">
        <f>IFERROR(VLOOKUP(A811,'[2]Total Provider - Dec 2015'!$A$1:$K$1232,11,FALSE),"")</f>
        <v>مجمع بدر السماء الطبي - صور</v>
      </c>
    </row>
    <row r="812" spans="1:11" hidden="1" x14ac:dyDescent="0.25">
      <c r="A812" s="5">
        <v>22865</v>
      </c>
      <c r="B812" s="6" t="str">
        <f>IFERROR(VLOOKUP(A812,'[2]Total Provider - Dec 2015'!$A$1:$K$1232,2,FALSE),"")</f>
        <v>Badr Al Sama'a - Salalah</v>
      </c>
      <c r="C812" s="7" t="str">
        <f>IFERROR(VLOOKUP(A812,'[2]Total Provider - Dec 2015'!$A$1:$K$1232,3,FALSE),"")</f>
        <v>NW7</v>
      </c>
      <c r="D812" s="7" t="str">
        <f>IFERROR(VLOOKUP(A812,'[2]Total Provider - Dec 2015'!$A$1:$K$1232,4,FALSE),"")</f>
        <v>Oman</v>
      </c>
      <c r="E812" s="7" t="str">
        <f>IFERROR(VLOOKUP(A812,'[2]Total Provider - Dec 2015'!$A$1:$K$1232,5,FALSE),"")</f>
        <v>Salalah</v>
      </c>
      <c r="F812" s="7" t="str">
        <f>IFERROR(VLOOKUP(A812,'[2]Total Provider - Dec 2015'!$A$1:$K$1232,6,FALSE),"")</f>
        <v>As Salam St, Salalah</v>
      </c>
      <c r="G812" s="7" t="str">
        <f>IFERROR(VLOOKUP(A812,'[2]Total Provider - Dec 2015'!$A$1:$K$1232,7,FALSE),"")</f>
        <v>96823291830</v>
      </c>
      <c r="H812" s="10" t="str">
        <f>IFERROR(VLOOKUP(A812,'[2]Total Provider - Dec 2015'!$A$1:$K$1232,8,FALSE),"")</f>
        <v>شارع السلامة, صلالة</v>
      </c>
      <c r="I812" s="10" t="str">
        <f>IFERROR(VLOOKUP(A812,'[2]Total Provider - Dec 2015'!$A$1:$K$1232,9,FALSE),"")</f>
        <v>صلالة</v>
      </c>
      <c r="J812" s="10" t="str">
        <f>IFERROR(VLOOKUP(A812,'[2]Total Provider - Dec 2015'!$A$1:$K$1232,10,FALSE),"")</f>
        <v>عمان</v>
      </c>
      <c r="K812" s="10" t="str">
        <f>IFERROR(VLOOKUP(A812,'[2]Total Provider - Dec 2015'!$A$1:$K$1232,11,FALSE),"")</f>
        <v>مستشفى بدر السماء الخاص - صلاله</v>
      </c>
    </row>
    <row r="813" spans="1:11" hidden="1" x14ac:dyDescent="0.25">
      <c r="A813" s="5">
        <v>22866</v>
      </c>
      <c r="B813" s="6" t="str">
        <f>IFERROR(VLOOKUP(A813,'[2]Total Provider - Dec 2015'!$A$1:$K$1232,2,FALSE),"")</f>
        <v>Badr Al Sama'a - Sahar</v>
      </c>
      <c r="C813" s="7" t="str">
        <f>IFERROR(VLOOKUP(A813,'[2]Total Provider - Dec 2015'!$A$1:$K$1232,3,FALSE),"")</f>
        <v>NW7</v>
      </c>
      <c r="D813" s="7" t="str">
        <f>IFERROR(VLOOKUP(A813,'[2]Total Provider - Dec 2015'!$A$1:$K$1232,4,FALSE),"")</f>
        <v>Oman</v>
      </c>
      <c r="E813" s="7" t="str">
        <f>IFERROR(VLOOKUP(A813,'[2]Total Provider - Dec 2015'!$A$1:$K$1232,5,FALSE),"")</f>
        <v>Sahar</v>
      </c>
      <c r="F813" s="7" t="str">
        <f>IFERROR(VLOOKUP(A813,'[2]Total Provider - Dec 2015'!$A$1:$K$1232,6,FALSE),"")</f>
        <v>Sohar Roundabout, Suhar</v>
      </c>
      <c r="G813" s="7" t="str">
        <f>IFERROR(VLOOKUP(A813,'[2]Total Provider - Dec 2015'!$A$1:$K$1232,7,FALSE),"")</f>
        <v>96826846660</v>
      </c>
      <c r="H813" s="10" t="str">
        <f>IFERROR(VLOOKUP(A813,'[2]Total Provider - Dec 2015'!$A$1:$K$1232,8,FALSE),"")</f>
        <v>دوار صحار, صحار</v>
      </c>
      <c r="I813" s="10" t="str">
        <f>IFERROR(VLOOKUP(A813,'[2]Total Provider - Dec 2015'!$A$1:$K$1232,9,FALSE),"")</f>
        <v>صحار</v>
      </c>
      <c r="J813" s="10" t="str">
        <f>IFERROR(VLOOKUP(A813,'[2]Total Provider - Dec 2015'!$A$1:$K$1232,10,FALSE),"")</f>
        <v>عمان</v>
      </c>
      <c r="K813" s="10" t="str">
        <f>IFERROR(VLOOKUP(A813,'[2]Total Provider - Dec 2015'!$A$1:$K$1232,11,FALSE),"")</f>
        <v>مجمع بدر السماء الطبي - صحار</v>
      </c>
    </row>
    <row r="814" spans="1:11" hidden="1" x14ac:dyDescent="0.25">
      <c r="A814" s="5">
        <v>22867</v>
      </c>
      <c r="B814" s="6" t="str">
        <f>IFERROR(VLOOKUP(A814,'[2]Total Provider - Dec 2015'!$A$1:$K$1232,2,FALSE),"")</f>
        <v>Badr Al Sama'a - Ruwi / Al Khuwairi / Al Khoud</v>
      </c>
      <c r="C814" s="7" t="str">
        <f>IFERROR(VLOOKUP(A814,'[2]Total Provider - Dec 2015'!$A$1:$K$1232,3,FALSE),"")</f>
        <v>NW7</v>
      </c>
      <c r="D814" s="7" t="str">
        <f>IFERROR(VLOOKUP(A814,'[2]Total Provider - Dec 2015'!$A$1:$K$1232,4,FALSE),"")</f>
        <v>Oman</v>
      </c>
      <c r="E814" s="7" t="str">
        <f>IFERROR(VLOOKUP(A814,'[2]Total Provider - Dec 2015'!$A$1:$K$1232,5,FALSE),"")</f>
        <v xml:space="preserve">Ruwi </v>
      </c>
      <c r="F814" s="7" t="str">
        <f>IFERROR(VLOOKUP(A814,'[2]Total Provider - Dec 2015'!$A$1:$K$1232,6,FALSE),"")</f>
        <v>Ruwi / Al Khuwairi / Al Khoud</v>
      </c>
      <c r="G814" s="7">
        <f>IFERROR(VLOOKUP(A814,'[2]Total Provider - Dec 2015'!$A$1:$K$1232,7,FALSE),"")</f>
        <v>9682456099</v>
      </c>
      <c r="H814" s="10" t="str">
        <f>IFERROR(VLOOKUP(A814,'[2]Total Provider - Dec 2015'!$A$1:$K$1232,8,FALSE),"")</f>
        <v>روي, الخوري, الخود</v>
      </c>
      <c r="I814" s="10" t="str">
        <f>IFERROR(VLOOKUP(A814,'[2]Total Provider - Dec 2015'!$A$1:$K$1232,9,FALSE),"")</f>
        <v>روي</v>
      </c>
      <c r="J814" s="10" t="str">
        <f>IFERROR(VLOOKUP(A814,'[2]Total Provider - Dec 2015'!$A$1:$K$1232,10,FALSE),"")</f>
        <v>عمان</v>
      </c>
      <c r="K814" s="10" t="str">
        <f>IFERROR(VLOOKUP(A814,'[2]Total Provider - Dec 2015'!$A$1:$K$1232,11,FALSE),"")</f>
        <v>مجمع بدر السماء الطبي - روي - الخوض - الخوير</v>
      </c>
    </row>
    <row r="815" spans="1:11" hidden="1" x14ac:dyDescent="0.25">
      <c r="A815" s="5">
        <v>22868</v>
      </c>
      <c r="B815" s="6" t="str">
        <f>IFERROR(VLOOKUP(A815,'[2]Total Provider - Dec 2015'!$A$1:$K$1232,2,FALSE),"")</f>
        <v>Badr Al Sama'a - Barka</v>
      </c>
      <c r="C815" s="7" t="str">
        <f>IFERROR(VLOOKUP(A815,'[2]Total Provider - Dec 2015'!$A$1:$K$1232,3,FALSE),"")</f>
        <v>NW7</v>
      </c>
      <c r="D815" s="7" t="str">
        <f>IFERROR(VLOOKUP(A815,'[2]Total Provider - Dec 2015'!$A$1:$K$1232,4,FALSE),"")</f>
        <v>Oman</v>
      </c>
      <c r="E815" s="7" t="str">
        <f>IFERROR(VLOOKUP(A815,'[2]Total Provider - Dec 2015'!$A$1:$K$1232,5,FALSE),"")</f>
        <v>Barka</v>
      </c>
      <c r="F815" s="7" t="str">
        <f>IFERROR(VLOOKUP(A815,'[2]Total Provider - Dec 2015'!$A$1:$K$1232,6,FALSE),"")</f>
        <v>Barka</v>
      </c>
      <c r="G815" s="7" t="str">
        <f>IFERROR(VLOOKUP(A815,'[2]Total Provider - Dec 2015'!$A$1:$K$1232,7,FALSE),"")</f>
        <v>96826846660</v>
      </c>
      <c r="H815" s="10" t="str">
        <f>IFERROR(VLOOKUP(A815,'[2]Total Provider - Dec 2015'!$A$1:$K$1232,8,FALSE),"")</f>
        <v>بركاء</v>
      </c>
      <c r="I815" s="10" t="str">
        <f>IFERROR(VLOOKUP(A815,'[2]Total Provider - Dec 2015'!$A$1:$K$1232,9,FALSE),"")</f>
        <v>بركاء</v>
      </c>
      <c r="J815" s="10" t="str">
        <f>IFERROR(VLOOKUP(A815,'[2]Total Provider - Dec 2015'!$A$1:$K$1232,10,FALSE),"")</f>
        <v>عمان</v>
      </c>
      <c r="K815" s="10" t="str">
        <f>IFERROR(VLOOKUP(A815,'[2]Total Provider - Dec 2015'!$A$1:$K$1232,11,FALSE),"")</f>
        <v>مجمع بدر السماء - البركاء</v>
      </c>
    </row>
    <row r="816" spans="1:11" hidden="1" x14ac:dyDescent="0.25">
      <c r="A816" s="5">
        <v>22869</v>
      </c>
      <c r="B816" s="6" t="str">
        <f>IFERROR(VLOOKUP(A816,'[2]Total Provider - Dec 2015'!$A$1:$K$1232,2,FALSE),"")</f>
        <v>Badr Al Sama'a - Nazwa</v>
      </c>
      <c r="C816" s="7" t="str">
        <f>IFERROR(VLOOKUP(A816,'[2]Total Provider - Dec 2015'!$A$1:$K$1232,3,FALSE),"")</f>
        <v>NW7</v>
      </c>
      <c r="D816" s="7" t="str">
        <f>IFERROR(VLOOKUP(A816,'[2]Total Provider - Dec 2015'!$A$1:$K$1232,4,FALSE),"")</f>
        <v>Oman</v>
      </c>
      <c r="E816" s="7" t="str">
        <f>IFERROR(VLOOKUP(A816,'[2]Total Provider - Dec 2015'!$A$1:$K$1232,5,FALSE),"")</f>
        <v>Firq, Nizwa</v>
      </c>
      <c r="F816" s="7" t="str">
        <f>IFERROR(VLOOKUP(A816,'[2]Total Provider - Dec 2015'!$A$1:$K$1232,6,FALSE),"")</f>
        <v>Nazwa</v>
      </c>
      <c r="G816" s="7" t="str">
        <f>IFERROR(VLOOKUP(A816,'[2]Total Provider - Dec 2015'!$A$1:$K$1232,7,FALSE),"")</f>
        <v>96825447776</v>
      </c>
      <c r="H816" s="10" t="str">
        <f>IFERROR(VLOOKUP(A816,'[2]Total Provider - Dec 2015'!$A$1:$K$1232,8,FALSE),"")</f>
        <v>نزوى</v>
      </c>
      <c r="I816" s="10" t="str">
        <f>IFERROR(VLOOKUP(A816,'[2]Total Provider - Dec 2015'!$A$1:$K$1232,9,FALSE),"")</f>
        <v>نزوى</v>
      </c>
      <c r="J816" s="10" t="str">
        <f>IFERROR(VLOOKUP(A816,'[2]Total Provider - Dec 2015'!$A$1:$K$1232,10,FALSE),"")</f>
        <v>عمان</v>
      </c>
      <c r="K816" s="10" t="str">
        <f>IFERROR(VLOOKUP(A816,'[2]Total Provider - Dec 2015'!$A$1:$K$1232,11,FALSE),"")</f>
        <v>مجمع بدر السماء الطبي التخصصي - نزوى</v>
      </c>
    </row>
    <row r="817" spans="1:11" hidden="1" x14ac:dyDescent="0.25">
      <c r="A817" s="5">
        <v>22870</v>
      </c>
      <c r="B817" s="6" t="str">
        <f>IFERROR(VLOOKUP(A817,'[2]Total Provider - Dec 2015'!$A$1:$K$1232,2,FALSE),"")</f>
        <v>Magrabi Hospital - Muscat</v>
      </c>
      <c r="C817" s="7" t="str">
        <f>IFERROR(VLOOKUP(A817,'[2]Total Provider - Dec 2015'!$A$1:$K$1232,3,FALSE),"")</f>
        <v>NW7</v>
      </c>
      <c r="D817" s="7" t="str">
        <f>IFERROR(VLOOKUP(A817,'[2]Total Provider - Dec 2015'!$A$1:$K$1232,4,FALSE),"")</f>
        <v>Oman</v>
      </c>
      <c r="E817" s="7" t="str">
        <f>IFERROR(VLOOKUP(A817,'[2]Total Provider - Dec 2015'!$A$1:$K$1232,5,FALSE),"")</f>
        <v>Muscat</v>
      </c>
      <c r="F817" s="7" t="str">
        <f>IFERROR(VLOOKUP(A817,'[2]Total Provider - Dec 2015'!$A$1:$K$1232,6,FALSE),"")</f>
        <v>Al-Rumaila Building-16 alnahda st.</v>
      </c>
      <c r="G817" s="7" t="str">
        <f>IFERROR(VLOOKUP(A817,'[2]Total Provider - Dec 2015'!$A$1:$K$1232,7,FALSE),"")</f>
        <v>968 24568870</v>
      </c>
      <c r="H817" s="10" t="str">
        <f>IFERROR(VLOOKUP(A817,'[2]Total Provider - Dec 2015'!$A$1:$K$1232,8,FALSE),"")</f>
        <v>الروميله</v>
      </c>
      <c r="I817" s="10" t="str">
        <f>IFERROR(VLOOKUP(A817,'[2]Total Provider - Dec 2015'!$A$1:$K$1232,9,FALSE),"")</f>
        <v>مسقط</v>
      </c>
      <c r="J817" s="10" t="str">
        <f>IFERROR(VLOOKUP(A817,'[2]Total Provider - Dec 2015'!$A$1:$K$1232,10,FALSE),"")</f>
        <v>عمان</v>
      </c>
      <c r="K817" s="10" t="str">
        <f>IFERROR(VLOOKUP(A817,'[2]Total Provider - Dec 2015'!$A$1:$K$1232,11,FALSE),"")</f>
        <v xml:space="preserve">مستشفى المفربي - مسقط </v>
      </c>
    </row>
    <row r="818" spans="1:11" hidden="1" x14ac:dyDescent="0.25">
      <c r="A818" s="5">
        <v>22871</v>
      </c>
      <c r="B818" s="6" t="str">
        <f>IFERROR(VLOOKUP(A818,'[2]Total Provider - Dec 2015'!$A$1:$K$1232,2,FALSE),"")</f>
        <v>Magrabi Hospital - Doha</v>
      </c>
      <c r="C818" s="7" t="str">
        <f>IFERROR(VLOOKUP(A818,'[2]Total Provider - Dec 2015'!$A$1:$K$1232,3,FALSE),"")</f>
        <v>NW7</v>
      </c>
      <c r="D818" s="7" t="str">
        <f>IFERROR(VLOOKUP(A818,'[2]Total Provider - Dec 2015'!$A$1:$K$1232,4,FALSE),"")</f>
        <v>Qatar</v>
      </c>
      <c r="E818" s="7" t="str">
        <f>IFERROR(VLOOKUP(A818,'[2]Total Provider - Dec 2015'!$A$1:$K$1232,5,FALSE),"")</f>
        <v>Doha</v>
      </c>
      <c r="F818" s="7" t="str">
        <f>IFERROR(VLOOKUP(A818,'[2]Total Provider - Dec 2015'!$A$1:$K$1232,6,FALSE),"")</f>
        <v>250 D Ring Road, Doha 23293</v>
      </c>
      <c r="G818" s="7" t="str">
        <f>IFERROR(VLOOKUP(A818,'[2]Total Provider - Dec 2015'!$A$1:$K$1232,7,FALSE),"")</f>
        <v>97444238888</v>
      </c>
      <c r="H818" s="10" t="str">
        <f>IFERROR(VLOOKUP(A818,'[2]Total Provider - Dec 2015'!$A$1:$K$1232,8,FALSE),"")</f>
        <v>250 الطريق الدائري دي</v>
      </c>
      <c r="I818" s="10" t="str">
        <f>IFERROR(VLOOKUP(A818,'[2]Total Provider - Dec 2015'!$A$1:$K$1232,9,FALSE),"")</f>
        <v>الدوحة</v>
      </c>
      <c r="J818" s="10" t="str">
        <f>IFERROR(VLOOKUP(A818,'[2]Total Provider - Dec 2015'!$A$1:$K$1232,10,FALSE),"")</f>
        <v>قطر</v>
      </c>
      <c r="K818" s="10" t="str">
        <f>IFERROR(VLOOKUP(A818,'[2]Total Provider - Dec 2015'!$A$1:$K$1232,11,FALSE),"")</f>
        <v>مسنشفى المغربي - الدوحة</v>
      </c>
    </row>
    <row r="819" spans="1:11" hidden="1" x14ac:dyDescent="0.25">
      <c r="A819" s="5">
        <v>22872</v>
      </c>
      <c r="B819" s="6" t="str">
        <f>IFERROR(VLOOKUP(A819,'[2]Total Provider - Dec 2015'!$A$1:$K$1232,2,FALSE),"")</f>
        <v>First Sense Optical Co. Ltd (S.B.R) Optician</v>
      </c>
      <c r="C819" s="7" t="str">
        <f>IFERROR(VLOOKUP(A819,'[2]Total Provider - Dec 2015'!$A$1:$K$1232,3,FALSE),"")</f>
        <v>NW6</v>
      </c>
      <c r="D819" s="7" t="str">
        <f>IFERROR(VLOOKUP(A819,'[2]Total Provider - Dec 2015'!$A$1:$K$1232,4,FALSE),"")</f>
        <v>Makkah</v>
      </c>
      <c r="E819" s="7" t="str">
        <f>IFERROR(VLOOKUP(A819,'[2]Total Provider - Dec 2015'!$A$1:$K$1232,5,FALSE),"")</f>
        <v>Jeddah</v>
      </c>
      <c r="F819" s="7" t="str">
        <f>IFERROR(VLOOKUP(A819,'[2]Total Provider - Dec 2015'!$A$1:$K$1232,6,FALSE),"")</f>
        <v xml:space="preserve">Al Tahliah,Prince Mohammed Bin Abdulaziz,Opp. Tahlia Comm. Center </v>
      </c>
      <c r="G819" s="7" t="str">
        <f>IFERROR(VLOOKUP(A819,'[2]Total Provider - Dec 2015'!$A$1:$K$1232,7,FALSE),"")</f>
        <v>0116600951</v>
      </c>
      <c r="H819" s="10" t="str">
        <f>IFERROR(VLOOKUP(A819,'[2]Total Provider - Dec 2015'!$A$1:$K$1232,8,FALSE),"")</f>
        <v>التحلية, شارع الامير محمد بن عبدالعزيز, امام مركز التحلية التجاري</v>
      </c>
      <c r="I819" s="10" t="str">
        <f>IFERROR(VLOOKUP(A819,'[2]Total Provider - Dec 2015'!$A$1:$K$1232,9,FALSE),"")</f>
        <v>جدة</v>
      </c>
      <c r="J819" s="10" t="str">
        <f>IFERROR(VLOOKUP(A819,'[2]Total Provider - Dec 2015'!$A$1:$K$1232,10,FALSE),"")</f>
        <v>مكة المكرمة</v>
      </c>
      <c r="K819" s="10" t="str">
        <f>IFERROR(VLOOKUP(A819,'[2]Total Provider - Dec 2015'!$A$1:$K$1232,11,FALSE),"")</f>
        <v>شركة الحاسة الأولى للبصريات المحدودة</v>
      </c>
    </row>
    <row r="820" spans="1:11" hidden="1" x14ac:dyDescent="0.25">
      <c r="A820" s="5">
        <v>22880</v>
      </c>
      <c r="B820" s="6" t="str">
        <f>IFERROR(VLOOKUP(A820,'[2]Total Provider - Dec 2015'!$A$1:$K$1232,2,FALSE),"")</f>
        <v>Tdawee Al Riyadh Medical Complex</v>
      </c>
      <c r="C820" s="7" t="str">
        <f>IFERROR(VLOOKUP(A820,'[2]Total Provider - Dec 2015'!$A$1:$K$1232,3,FALSE),"")</f>
        <v>NW1</v>
      </c>
      <c r="D820" s="7" t="str">
        <f>IFERROR(VLOOKUP(A820,'[2]Total Provider - Dec 2015'!$A$1:$K$1232,4,FALSE),"")</f>
        <v>Riyadh</v>
      </c>
      <c r="E820" s="7" t="str">
        <f>IFERROR(VLOOKUP(A820,'[2]Total Provider - Dec 2015'!$A$1:$K$1232,5,FALSE),"")</f>
        <v>Riyadh</v>
      </c>
      <c r="F820" s="7" t="str">
        <f>IFERROR(VLOOKUP(A820,'[2]Total Provider - Dec 2015'!$A$1:$K$1232,6,FALSE),"")</f>
        <v>Al Shohada'a Dist. Khalid Bin Al Waleed Street. Riyadh</v>
      </c>
      <c r="G820" s="7" t="str">
        <f>IFERROR(VLOOKUP(A820,'[2]Total Provider - Dec 2015'!$A$1:$K$1232,7,FALSE),"")</f>
        <v>012533999</v>
      </c>
      <c r="H820" s="10" t="str">
        <f>IFERROR(VLOOKUP(A820,'[2]Total Provider - Dec 2015'!$A$1:$K$1232,8,FALSE),"")</f>
        <v>حي الشهداء شارع خالد بن الوليد</v>
      </c>
      <c r="I820" s="10" t="str">
        <f>IFERROR(VLOOKUP(A820,'[2]Total Provider - Dec 2015'!$A$1:$K$1232,9,FALSE),"")</f>
        <v>الرياض</v>
      </c>
      <c r="J820" s="10" t="str">
        <f>IFERROR(VLOOKUP(A820,'[2]Total Provider - Dec 2015'!$A$1:$K$1232,10,FALSE),"")</f>
        <v>الرياض</v>
      </c>
      <c r="K820" s="10" t="str">
        <f>IFERROR(VLOOKUP(A820,'[2]Total Provider - Dec 2015'!$A$1:$K$1232,11,FALSE),"")</f>
        <v>مجمع عيادات تداوي الرياض الطبي</v>
      </c>
    </row>
    <row r="821" spans="1:11" hidden="1" x14ac:dyDescent="0.25">
      <c r="A821" s="5">
        <v>22881</v>
      </c>
      <c r="B821" s="6" t="str">
        <f>IFERROR(VLOOKUP(A821,'[2]Total Provider - Dec 2015'!$A$1:$K$1232,2,FALSE),"")</f>
        <v>Al Aqeeq Medical Center</v>
      </c>
      <c r="C821" s="7" t="str">
        <f>IFERROR(VLOOKUP(A821,'[2]Total Provider - Dec 2015'!$A$1:$K$1232,3,FALSE),"")</f>
        <v>NWR</v>
      </c>
      <c r="D821" s="7" t="str">
        <f>IFERROR(VLOOKUP(A821,'[2]Total Provider - Dec 2015'!$A$1:$K$1232,4,FALSE),"")</f>
        <v>Madinah</v>
      </c>
      <c r="E821" s="7" t="str">
        <f>IFERROR(VLOOKUP(A821,'[2]Total Provider - Dec 2015'!$A$1:$K$1232,5,FALSE),"")</f>
        <v>Madinah</v>
      </c>
      <c r="F821" s="7" t="str">
        <f>IFERROR(VLOOKUP(A821,'[2]Total Provider - Dec 2015'!$A$1:$K$1232,6,FALSE),"")</f>
        <v>Al Ameer Abdul Abdmajeed Street. Near to Maternity Hospital</v>
      </c>
      <c r="G821" s="7" t="str">
        <f>IFERROR(VLOOKUP(A821,'[2]Total Provider - Dec 2015'!$A$1:$K$1232,7,FALSE),"")</f>
        <v>0148645511</v>
      </c>
      <c r="H821" s="10" t="str">
        <f>IFERROR(VLOOKUP(A821,'[2]Total Provider - Dec 2015'!$A$1:$K$1232,8,FALSE),"")</f>
        <v>الحزام أمام مستشفى الولادة</v>
      </c>
      <c r="I821" s="10" t="str">
        <f>IFERROR(VLOOKUP(A821,'[2]Total Provider - Dec 2015'!$A$1:$K$1232,9,FALSE),"")</f>
        <v>المدينة المنورة</v>
      </c>
      <c r="J821" s="10" t="str">
        <f>IFERROR(VLOOKUP(A821,'[2]Total Provider - Dec 2015'!$A$1:$K$1232,10,FALSE),"")</f>
        <v>المدينة المنورة</v>
      </c>
      <c r="K821" s="10" t="str">
        <f>IFERROR(VLOOKUP(A821,'[2]Total Provider - Dec 2015'!$A$1:$K$1232,11,FALSE),"")</f>
        <v>مجمع العقيق الطبي</v>
      </c>
    </row>
    <row r="822" spans="1:11" hidden="1" x14ac:dyDescent="0.25">
      <c r="A822" s="5">
        <v>22882</v>
      </c>
      <c r="B822" s="6" t="str">
        <f>IFERROR(VLOOKUP(A822,'[2]Total Provider - Dec 2015'!$A$1:$K$1232,2,FALSE),"")</f>
        <v>Al Zafer Hospital - Jeddah</v>
      </c>
      <c r="C822" s="7" t="str">
        <f>IFERROR(VLOOKUP(A822,'[2]Total Provider - Dec 2015'!$A$1:$K$1232,3,FALSE),"")</f>
        <v>NW4</v>
      </c>
      <c r="D822" s="7" t="str">
        <f>IFERROR(VLOOKUP(A822,'[2]Total Provider - Dec 2015'!$A$1:$K$1232,4,FALSE),"")</f>
        <v>Makkah</v>
      </c>
      <c r="E822" s="7" t="str">
        <f>IFERROR(VLOOKUP(A822,'[2]Total Provider - Dec 2015'!$A$1:$K$1232,5,FALSE),"")</f>
        <v>Jeddah</v>
      </c>
      <c r="F822" s="7" t="str">
        <f>IFERROR(VLOOKUP(A822,'[2]Total Provider - Dec 2015'!$A$1:$K$1232,6,FALSE),"")</f>
        <v>Prince Fawaz District, Makkah Road</v>
      </c>
      <c r="G822" s="7" t="str">
        <f>IFERROR(VLOOKUP(A822,'[2]Total Provider - Dec 2015'!$A$1:$K$1232,7,FALSE),"")</f>
        <v>0126256666</v>
      </c>
      <c r="H822" s="10" t="str">
        <f>IFERROR(VLOOKUP(A822,'[2]Total Provider - Dec 2015'!$A$1:$K$1232,8,FALSE),"")</f>
        <v>حي الأمير فواز طريق مكة - جدة السريع غرب بلدية الجنوب</v>
      </c>
      <c r="I822" s="10" t="str">
        <f>IFERROR(VLOOKUP(A822,'[2]Total Provider - Dec 2015'!$A$1:$K$1232,9,FALSE),"")</f>
        <v>جدة</v>
      </c>
      <c r="J822" s="10" t="str">
        <f>IFERROR(VLOOKUP(A822,'[2]Total Provider - Dec 2015'!$A$1:$K$1232,10,FALSE),"")</f>
        <v>مكة المكرمة</v>
      </c>
      <c r="K822" s="10" t="str">
        <f>IFERROR(VLOOKUP(A822,'[2]Total Provider - Dec 2015'!$A$1:$K$1232,11,FALSE),"")</f>
        <v>مستشفى الظافر</v>
      </c>
    </row>
    <row r="823" spans="1:11" hidden="1" x14ac:dyDescent="0.25">
      <c r="A823" s="5">
        <v>22883</v>
      </c>
      <c r="B823" s="6" t="str">
        <f>IFERROR(VLOOKUP(A823,'[2]Total Provider - Dec 2015'!$A$1:$K$1232,2,FALSE),"")</f>
        <v>Aga Khan University Hospital - Karachi</v>
      </c>
      <c r="C823" s="7" t="str">
        <f>IFERROR(VLOOKUP(A823,'[2]Total Provider - Dec 2015'!$A$1:$K$1232,3,FALSE),"")</f>
        <v>NWR</v>
      </c>
      <c r="D823" s="7" t="str">
        <f>IFERROR(VLOOKUP(A823,'[2]Total Provider - Dec 2015'!$A$1:$K$1232,4,FALSE),"")</f>
        <v>Pakistan</v>
      </c>
      <c r="E823" s="7" t="str">
        <f>IFERROR(VLOOKUP(A823,'[2]Total Provider - Dec 2015'!$A$1:$K$1232,5,FALSE),"")</f>
        <v>Karachi</v>
      </c>
      <c r="F823" s="7" t="str">
        <f>IFERROR(VLOOKUP(A823,'[2]Total Provider - Dec 2015'!$A$1:$K$1232,6,FALSE),"")</f>
        <v>Stadium Rd, Karachi 74800</v>
      </c>
      <c r="G823" s="7" t="str">
        <f>IFERROR(VLOOKUP(A823,'[2]Total Provider - Dec 2015'!$A$1:$K$1232,7,FALSE),"")</f>
        <v>922134930051</v>
      </c>
      <c r="H823" s="10" t="str">
        <f>IFERROR(VLOOKUP(A823,'[2]Total Provider - Dec 2015'!$A$1:$K$1232,8,FALSE),"")</f>
        <v>شارع الاستاد, كراتشي</v>
      </c>
      <c r="I823" s="10" t="str">
        <f>IFERROR(VLOOKUP(A823,'[2]Total Provider - Dec 2015'!$A$1:$K$1232,9,FALSE),"")</f>
        <v>كراتشي</v>
      </c>
      <c r="J823" s="10" t="str">
        <f>IFERROR(VLOOKUP(A823,'[2]Total Provider - Dec 2015'!$A$1:$K$1232,10,FALSE),"")</f>
        <v>باكستان</v>
      </c>
      <c r="K823" s="10" t="str">
        <f>IFERROR(VLOOKUP(A823,'[2]Total Provider - Dec 2015'!$A$1:$K$1232,11,FALSE),"")</f>
        <v xml:space="preserve">مستشفى اغا خان الجامعي  - كراتشي </v>
      </c>
    </row>
    <row r="824" spans="1:11" hidden="1" x14ac:dyDescent="0.25">
      <c r="A824" s="5">
        <v>22886</v>
      </c>
      <c r="B824" s="6" t="str">
        <f>IFERROR(VLOOKUP(A824,'[2]Total Provider - Dec 2015'!$A$1:$K$1232,2,FALSE),"")</f>
        <v>Al Madar Dental Clinic - Tahlia</v>
      </c>
      <c r="C824" s="7" t="str">
        <f>IFERROR(VLOOKUP(A824,'[2]Total Provider - Dec 2015'!$A$1:$K$1232,3,FALSE),"")</f>
        <v>NW2</v>
      </c>
      <c r="D824" s="7" t="str">
        <f>IFERROR(VLOOKUP(A824,'[2]Total Provider - Dec 2015'!$A$1:$K$1232,4,FALSE),"")</f>
        <v>Makkah</v>
      </c>
      <c r="E824" s="7" t="str">
        <f>IFERROR(VLOOKUP(A824,'[2]Total Provider - Dec 2015'!$A$1:$K$1232,5,FALSE),"")</f>
        <v>Jeddah</v>
      </c>
      <c r="F824" s="7" t="str">
        <f>IFERROR(VLOOKUP(A824,'[2]Total Provider - Dec 2015'!$A$1:$K$1232,6,FALSE),"")</f>
        <v>Al Ndulas District, Al Tahlia Street</v>
      </c>
      <c r="G824" s="7" t="str">
        <f>IFERROR(VLOOKUP(A824,'[2]Total Provider - Dec 2015'!$A$1:$K$1232,7,FALSE),"")</f>
        <v>0126654646</v>
      </c>
      <c r="H824" s="10" t="str">
        <f>IFERROR(VLOOKUP(A824,'[2]Total Provider - Dec 2015'!$A$1:$K$1232,8,FALSE),"")</f>
        <v>حي الاندلس, شارع التحلية</v>
      </c>
      <c r="I824" s="10" t="str">
        <f>IFERROR(VLOOKUP(A824,'[2]Total Provider - Dec 2015'!$A$1:$K$1232,9,FALSE),"")</f>
        <v>جدة</v>
      </c>
      <c r="J824" s="10" t="str">
        <f>IFERROR(VLOOKUP(A824,'[2]Total Provider - Dec 2015'!$A$1:$K$1232,10,FALSE),"")</f>
        <v>مكة المكرمة</v>
      </c>
      <c r="K824" s="10" t="str">
        <f>IFERROR(VLOOKUP(A824,'[2]Total Provider - Dec 2015'!$A$1:$K$1232,11,FALSE),"")</f>
        <v>مجمع طبي المدار الراقي لطب الاسنان - التحلية</v>
      </c>
    </row>
    <row r="825" spans="1:11" hidden="1" x14ac:dyDescent="0.25">
      <c r="A825" s="5">
        <v>22887</v>
      </c>
      <c r="B825" s="6" t="str">
        <f>IFERROR(VLOOKUP(A825,'[2]Total Provider - Dec 2015'!$A$1:$K$1232,2,FALSE),"")</f>
        <v>Saad Medical Specialized Group</v>
      </c>
      <c r="C825" s="7" t="str">
        <f>IFERROR(VLOOKUP(A825,'[2]Total Provider - Dec 2015'!$A$1:$K$1232,3,FALSE),"")</f>
        <v>NW2</v>
      </c>
      <c r="D825" s="7" t="str">
        <f>IFERROR(VLOOKUP(A825,'[2]Total Provider - Dec 2015'!$A$1:$K$1232,4,FALSE),"")</f>
        <v>Aseer</v>
      </c>
      <c r="E825" s="7" t="str">
        <f>IFERROR(VLOOKUP(A825,'[2]Total Provider - Dec 2015'!$A$1:$K$1232,5,FALSE),"")</f>
        <v>Abha</v>
      </c>
      <c r="F825" s="7" t="str">
        <f>IFERROR(VLOOKUP(A825,'[2]Total Provider - Dec 2015'!$A$1:$K$1232,6,FALSE),"")</f>
        <v>Prince Sultan City, King Fahed Road.</v>
      </c>
      <c r="G825" s="7" t="str">
        <f>IFERROR(VLOOKUP(A825,'[2]Total Provider - Dec 2015'!$A$1:$K$1232,7,FALSE),"")</f>
        <v>0172277755</v>
      </c>
      <c r="H825" s="10" t="str">
        <f>IFERROR(VLOOKUP(A825,'[2]Total Provider - Dec 2015'!$A$1:$K$1232,8,FALSE),"")</f>
        <v xml:space="preserve">حي حسام الشارع العام </v>
      </c>
      <c r="I825" s="10" t="str">
        <f>IFERROR(VLOOKUP(A825,'[2]Total Provider - Dec 2015'!$A$1:$K$1232,9,FALSE),"")</f>
        <v>أبها</v>
      </c>
      <c r="J825" s="10" t="str">
        <f>IFERROR(VLOOKUP(A825,'[2]Total Provider - Dec 2015'!$A$1:$K$1232,10,FALSE),"")</f>
        <v>عسير</v>
      </c>
      <c r="K825" s="10" t="str">
        <f>IFERROR(VLOOKUP(A825,'[2]Total Provider - Dec 2015'!$A$1:$K$1232,11,FALSE),"")</f>
        <v xml:space="preserve">مجموعة سعد الطبيه التخصصية </v>
      </c>
    </row>
    <row r="826" spans="1:11" hidden="1" x14ac:dyDescent="0.25">
      <c r="A826" s="5">
        <v>22896</v>
      </c>
      <c r="B826" s="6" t="str">
        <f>IFERROR(VLOOKUP(A826,'[2]Total Provider - Dec 2015'!$A$1:$K$1232,2,FALSE),"")</f>
        <v>Kerala Institute of Medical Scienses (KIMS)</v>
      </c>
      <c r="C826" s="7" t="str">
        <f>IFERROR(VLOOKUP(A826,'[2]Total Provider - Dec 2015'!$A$1:$K$1232,3,FALSE),"")</f>
        <v>NWR</v>
      </c>
      <c r="D826" s="7" t="str">
        <f>IFERROR(VLOOKUP(A826,'[2]Total Provider - Dec 2015'!$A$1:$K$1232,4,FALSE),"")</f>
        <v>India</v>
      </c>
      <c r="E826" s="7" t="str">
        <f>IFERROR(VLOOKUP(A826,'[2]Total Provider - Dec 2015'!$A$1:$K$1232,5,FALSE),"")</f>
        <v>Vinod Nagar</v>
      </c>
      <c r="F826" s="7" t="str">
        <f>IFERROR(VLOOKUP(A826,'[2]Total Provider - Dec 2015'!$A$1:$K$1232,6,FALSE),"")</f>
        <v>Vinod Nagar Rd, Post Anayara, Anamukham,Thiruvananthapuram, Kerala</v>
      </c>
      <c r="G826" s="7" t="str">
        <f>IFERROR(VLOOKUP(A826,'[2]Total Provider - Dec 2015'!$A$1:$K$1232,7,FALSE),"")</f>
        <v>00914712447575</v>
      </c>
      <c r="H826" s="10" t="str">
        <f>IFERROR(VLOOKUP(A826,'[2]Total Provider - Dec 2015'!$A$1:$K$1232,8,FALSE),"")</f>
        <v>فينود نجار,انارايا,انوممقام</v>
      </c>
      <c r="I826" s="10" t="str">
        <f>IFERROR(VLOOKUP(A826,'[2]Total Provider - Dec 2015'!$A$1:$K$1232,9,FALSE),"")</f>
        <v>فينود ناجار</v>
      </c>
      <c r="J826" s="10" t="str">
        <f>IFERROR(VLOOKUP(A826,'[2]Total Provider - Dec 2015'!$A$1:$K$1232,10,FALSE),"")</f>
        <v>الهند</v>
      </c>
      <c r="K826" s="10" t="str">
        <f>IFERROR(VLOOKUP(A826,'[2]Total Provider - Dec 2015'!$A$1:$K$1232,11,FALSE),"")</f>
        <v>معهد كيرلا الطبي - ( كيمس)</v>
      </c>
    </row>
    <row r="827" spans="1:11" hidden="1" x14ac:dyDescent="0.25">
      <c r="A827" s="5">
        <v>22897</v>
      </c>
      <c r="B827" s="6" t="str">
        <f>IFERROR(VLOOKUP(A827,'[2]Total Provider - Dec 2015'!$A$1:$K$1232,2,FALSE),"")</f>
        <v>Al Noor Specialist Hospital</v>
      </c>
      <c r="C827" s="7" t="str">
        <f>IFERROR(VLOOKUP(A827,'[2]Total Provider - Dec 2015'!$A$1:$K$1232,3,FALSE),"")</f>
        <v>NW7</v>
      </c>
      <c r="D827" s="7" t="str">
        <f>IFERROR(VLOOKUP(A827,'[2]Total Provider - Dec 2015'!$A$1:$K$1232,4,FALSE),"")</f>
        <v>Bahrain</v>
      </c>
      <c r="E827" s="7" t="str">
        <f>IFERROR(VLOOKUP(A827,'[2]Total Provider - Dec 2015'!$A$1:$K$1232,5,FALSE),"")</f>
        <v>Manama</v>
      </c>
      <c r="F827" s="7" t="str">
        <f>IFERROR(VLOOKUP(A827,'[2]Total Provider - Dec 2015'!$A$1:$K$1232,6,FALSE),"")</f>
        <v>99 King Abdulaziz St</v>
      </c>
      <c r="G827" s="7" t="str">
        <f>IFERROR(VLOOKUP(A827,'[2]Total Provider - Dec 2015'!$A$1:$K$1232,7,FALSE),"")</f>
        <v>0097317260026</v>
      </c>
      <c r="H827" s="10" t="str">
        <f>IFERROR(VLOOKUP(A827,'[2]Total Provider - Dec 2015'!$A$1:$K$1232,8,FALSE),"")</f>
        <v>شارع الملك عبدالعزيز</v>
      </c>
      <c r="I827" s="10" t="str">
        <f>IFERROR(VLOOKUP(A827,'[2]Total Provider - Dec 2015'!$A$1:$K$1232,9,FALSE),"")</f>
        <v>المنامة</v>
      </c>
      <c r="J827" s="10" t="str">
        <f>IFERROR(VLOOKUP(A827,'[2]Total Provider - Dec 2015'!$A$1:$K$1232,10,FALSE),"")</f>
        <v>البحرين</v>
      </c>
      <c r="K827" s="10" t="str">
        <f>IFERROR(VLOOKUP(A827,'[2]Total Provider - Dec 2015'!$A$1:$K$1232,11,FALSE),"")</f>
        <v>مستشفى النور التخصصي</v>
      </c>
    </row>
    <row r="828" spans="1:11" hidden="1" x14ac:dyDescent="0.25">
      <c r="A828" s="5">
        <v>22898</v>
      </c>
      <c r="B828" s="6" t="str">
        <f>IFERROR(VLOOKUP(A828,'[2]Total Provider - Dec 2015'!$A$1:$K$1232,2,FALSE),"")</f>
        <v>Magrabi Eye Hospital  - Dubai</v>
      </c>
      <c r="C828" s="7" t="str">
        <f>IFERROR(VLOOKUP(A828,'[2]Total Provider - Dec 2015'!$A$1:$K$1232,3,FALSE),"")</f>
        <v>NW7</v>
      </c>
      <c r="D828" s="7" t="str">
        <f>IFERROR(VLOOKUP(A828,'[2]Total Provider - Dec 2015'!$A$1:$K$1232,4,FALSE),"")</f>
        <v>UAE</v>
      </c>
      <c r="E828" s="7" t="str">
        <f>IFERROR(VLOOKUP(A828,'[2]Total Provider - Dec 2015'!$A$1:$K$1232,5,FALSE),"")</f>
        <v>Dubai</v>
      </c>
      <c r="F828" s="7" t="str">
        <f>IFERROR(VLOOKUP(A828,'[2]Total Provider - Dec 2015'!$A$1:$K$1232,6,FALSE),"")</f>
        <v>Dubai Healthcare City,Al Razy Building, No 64</v>
      </c>
      <c r="G828" s="7" t="str">
        <f>IFERROR(VLOOKUP(A828,'[2]Total Provider - Dec 2015'!$A$1:$K$1232,7,FALSE),"")</f>
        <v>9714 4370606</v>
      </c>
      <c r="H828" s="10" t="str">
        <f>IFERROR(VLOOKUP(A828,'[2]Total Provider - Dec 2015'!$A$1:$K$1232,8,FALSE),"")</f>
        <v>مدينة دبي الطبية,مبنى الرازي رقم 64</v>
      </c>
      <c r="I828" s="10" t="str">
        <f>IFERROR(VLOOKUP(A828,'[2]Total Provider - Dec 2015'!$A$1:$K$1232,9,FALSE),"")</f>
        <v>دبي</v>
      </c>
      <c r="J828" s="10" t="str">
        <f>IFERROR(VLOOKUP(A828,'[2]Total Provider - Dec 2015'!$A$1:$K$1232,10,FALSE),"")</f>
        <v>الإمارات</v>
      </c>
      <c r="K828" s="10" t="str">
        <f>IFERROR(VLOOKUP(A828,'[2]Total Provider - Dec 2015'!$A$1:$K$1232,11,FALSE),"")</f>
        <v>مستشفى مغربي للعيون - دبي</v>
      </c>
    </row>
    <row r="829" spans="1:11" hidden="1" x14ac:dyDescent="0.25">
      <c r="A829" s="5">
        <v>22899</v>
      </c>
      <c r="B829" s="6" t="str">
        <f>IFERROR(VLOOKUP(A829,'[2]Total Provider - Dec 2015'!$A$1:$K$1232,2,FALSE),"")</f>
        <v>Magrabi Specialized Hospital - Abu Dhabi</v>
      </c>
      <c r="C829" s="7" t="str">
        <f>IFERROR(VLOOKUP(A829,'[2]Total Provider - Dec 2015'!$A$1:$K$1232,3,FALSE),"")</f>
        <v>NW7</v>
      </c>
      <c r="D829" s="7" t="str">
        <f>IFERROR(VLOOKUP(A829,'[2]Total Provider - Dec 2015'!$A$1:$K$1232,4,FALSE),"")</f>
        <v>UAE</v>
      </c>
      <c r="E829" s="7" t="str">
        <f>IFERROR(VLOOKUP(A829,'[2]Total Provider - Dec 2015'!$A$1:$K$1232,5,FALSE),"")</f>
        <v>Abu Dhabi</v>
      </c>
      <c r="F829" s="7" t="str">
        <f>IFERROR(VLOOKUP(A829,'[2]Total Provider - Dec 2015'!$A$1:$K$1232,6,FALSE),"")</f>
        <v>Al-Nakhil tower,Bani Yas street</v>
      </c>
      <c r="G829" s="7">
        <f>IFERROR(VLOOKUP(A829,'[2]Total Provider - Dec 2015'!$A$1:$K$1232,7,FALSE),"")</f>
        <v>97126345000</v>
      </c>
      <c r="H829" s="10" t="str">
        <f>IFERROR(VLOOKUP(A829,'[2]Total Provider - Dec 2015'!$A$1:$K$1232,8,FALSE),"")</f>
        <v>برج النخيل, شارع بن ياس</v>
      </c>
      <c r="I829" s="10" t="str">
        <f>IFERROR(VLOOKUP(A829,'[2]Total Provider - Dec 2015'!$A$1:$K$1232,9,FALSE),"")</f>
        <v>أبو ظبي</v>
      </c>
      <c r="J829" s="10" t="str">
        <f>IFERROR(VLOOKUP(A829,'[2]Total Provider - Dec 2015'!$A$1:$K$1232,10,FALSE),"")</f>
        <v>الإمارات</v>
      </c>
      <c r="K829" s="10" t="str">
        <f>IFERROR(VLOOKUP(A829,'[2]Total Provider - Dec 2015'!$A$1:$K$1232,11,FALSE),"")</f>
        <v>مستشفى مغربي التخصصي - أبو ظبي</v>
      </c>
    </row>
    <row r="830" spans="1:11" hidden="1" x14ac:dyDescent="0.25">
      <c r="A830" s="5">
        <v>22905</v>
      </c>
      <c r="B830" s="6" t="str">
        <f>IFERROR(VLOOKUP(A830,'[2]Total Provider - Dec 2015'!$A$1:$K$1232,2,FALSE),"")</f>
        <v>Ashbelia Polyclinic</v>
      </c>
      <c r="C830" s="7" t="str">
        <f>IFERROR(VLOOKUP(A830,'[2]Total Provider - Dec 2015'!$A$1:$K$1232,3,FALSE),"")</f>
        <v>NW2</v>
      </c>
      <c r="D830" s="7" t="str">
        <f>IFERROR(VLOOKUP(A830,'[2]Total Provider - Dec 2015'!$A$1:$K$1232,4,FALSE),"")</f>
        <v>Riyadh</v>
      </c>
      <c r="E830" s="7" t="str">
        <f>IFERROR(VLOOKUP(A830,'[2]Total Provider - Dec 2015'!$A$1:$K$1232,5,FALSE),"")</f>
        <v>Riyadh</v>
      </c>
      <c r="F830" s="7" t="str">
        <f>IFERROR(VLOOKUP(A830,'[2]Total Provider - Dec 2015'!$A$1:$K$1232,6,FALSE),"")</f>
        <v>Ashbelia Dist,King Abdullah Road</v>
      </c>
      <c r="G830" s="7" t="str">
        <f>IFERROR(VLOOKUP(A830,'[2]Total Provider - Dec 2015'!$A$1:$K$1232,7,FALSE),"")</f>
        <v>0112400555</v>
      </c>
      <c r="H830" s="10" t="str">
        <f>IFERROR(VLOOKUP(A830,'[2]Total Provider - Dec 2015'!$A$1:$K$1232,8,FALSE),"")</f>
        <v>حي اشبيليا, طريق الملك عبدالله</v>
      </c>
      <c r="I830" s="10" t="str">
        <f>IFERROR(VLOOKUP(A830,'[2]Total Provider - Dec 2015'!$A$1:$K$1232,9,FALSE),"")</f>
        <v>الرياض</v>
      </c>
      <c r="J830" s="10" t="str">
        <f>IFERROR(VLOOKUP(A830,'[2]Total Provider - Dec 2015'!$A$1:$K$1232,10,FALSE),"")</f>
        <v>الرياض</v>
      </c>
      <c r="K830" s="10" t="str">
        <f>IFERROR(VLOOKUP(A830,'[2]Total Provider - Dec 2015'!$A$1:$K$1232,11,FALSE),"")</f>
        <v>مجمع عيادات أشبيليا الطبي</v>
      </c>
    </row>
    <row r="831" spans="1:11" hidden="1" x14ac:dyDescent="0.25">
      <c r="A831" s="5">
        <v>22908</v>
      </c>
      <c r="B831" s="6" t="str">
        <f>IFERROR(VLOOKUP(A831,'[2]Total Provider - Dec 2015'!$A$1:$K$1232,2,FALSE),"")</f>
        <v xml:space="preserve">Hay Al Khaleej Medical Clinic </v>
      </c>
      <c r="C831" s="7" t="str">
        <f>IFERROR(VLOOKUP(A831,'[2]Total Provider - Dec 2015'!$A$1:$K$1232,3,FALSE),"")</f>
        <v>NW7</v>
      </c>
      <c r="D831" s="7" t="str">
        <f>IFERROR(VLOOKUP(A831,'[2]Total Provider - Dec 2015'!$A$1:$K$1232,4,FALSE),"")</f>
        <v>Riyadh</v>
      </c>
      <c r="E831" s="7" t="str">
        <f>IFERROR(VLOOKUP(A831,'[2]Total Provider - Dec 2015'!$A$1:$K$1232,5,FALSE),"")</f>
        <v>Riyadh</v>
      </c>
      <c r="F831" s="7" t="str">
        <f>IFERROR(VLOOKUP(A831,'[2]Total Provider - Dec 2015'!$A$1:$K$1232,6,FALSE),"")</f>
        <v>Al Khaleej Dist,Prince Bandar Bin Abdulaziz St.</v>
      </c>
      <c r="G831" s="7" t="str">
        <f>IFERROR(VLOOKUP(A831,'[2]Total Provider - Dec 2015'!$A$1:$K$1232,7,FALSE),"")</f>
        <v>0112269967</v>
      </c>
      <c r="H831" s="10" t="str">
        <f>IFERROR(VLOOKUP(A831,'[2]Total Provider - Dec 2015'!$A$1:$K$1232,8,FALSE),"")</f>
        <v xml:space="preserve">حي الخليج, شارع الامير بندر بن عبدالعزيز </v>
      </c>
      <c r="I831" s="10" t="str">
        <f>IFERROR(VLOOKUP(A831,'[2]Total Provider - Dec 2015'!$A$1:$K$1232,9,FALSE),"")</f>
        <v>الرياض</v>
      </c>
      <c r="J831" s="10" t="str">
        <f>IFERROR(VLOOKUP(A831,'[2]Total Provider - Dec 2015'!$A$1:$K$1232,10,FALSE),"")</f>
        <v>الرياض</v>
      </c>
      <c r="K831" s="10" t="str">
        <f>IFERROR(VLOOKUP(A831,'[2]Total Provider - Dec 2015'!$A$1:$K$1232,11,FALSE),"")</f>
        <v xml:space="preserve">مستوصف حي الخليج الطبي </v>
      </c>
    </row>
    <row r="832" spans="1:11" x14ac:dyDescent="0.25">
      <c r="A832" s="5">
        <v>22909</v>
      </c>
      <c r="B832" s="6" t="str">
        <f>IFERROR(VLOOKUP(A832,'[2]Total Provider - Dec 2015'!$A$1:$K$1232,2,FALSE),"")</f>
        <v>Beauty Care Center</v>
      </c>
      <c r="C832" s="7" t="str">
        <f>IFERROR(VLOOKUP(A832,'[2]Total Provider - Dec 2015'!$A$1:$K$1232,3,FALSE),"")</f>
        <v>NW4</v>
      </c>
      <c r="D832" s="7" t="str">
        <f>IFERROR(VLOOKUP(A832,'[2]Total Provider - Dec 2015'!$A$1:$K$1232,4,FALSE),"")</f>
        <v>Eastern Province</v>
      </c>
      <c r="E832" s="7" t="str">
        <f>IFERROR(VLOOKUP(A832,'[2]Total Provider - Dec 2015'!$A$1:$K$1232,5,FALSE),"")</f>
        <v>Khobar</v>
      </c>
      <c r="F832" s="7" t="str">
        <f>IFERROR(VLOOKUP(A832,'[2]Total Provider - Dec 2015'!$A$1:$K$1232,6,FALSE),"")</f>
        <v>Al Rakah Dist,Abdulrahman Al Dakhel St</v>
      </c>
      <c r="G832" s="7" t="str">
        <f>IFERROR(VLOOKUP(A832,'[2]Total Provider - Dec 2015'!$A$1:$K$1232,7,FALSE),"")</f>
        <v>0138451371</v>
      </c>
      <c r="H832" s="10" t="str">
        <f>IFERROR(VLOOKUP(A832,'[2]Total Provider - Dec 2015'!$A$1:$K$1232,8,FALSE),"")</f>
        <v xml:space="preserve">حي الراكه, شارع عبدالرحمن الداخل </v>
      </c>
      <c r="I832" s="10" t="str">
        <f>IFERROR(VLOOKUP(A832,'[2]Total Provider - Dec 2015'!$A$1:$K$1232,9,FALSE),"")</f>
        <v>الخبر</v>
      </c>
      <c r="J832" s="10" t="str">
        <f>IFERROR(VLOOKUP(A832,'[2]Total Provider - Dec 2015'!$A$1:$K$1232,10,FALSE),"")</f>
        <v>المنطقة الشرقية</v>
      </c>
      <c r="K832" s="10" t="str">
        <f>IFERROR(VLOOKUP(A832,'[2]Total Provider - Dec 2015'!$A$1:$K$1232,11,FALSE),"")</f>
        <v>مجمع شركة العناية بالجمال لطب وتقويم الاسنان والجلدية</v>
      </c>
    </row>
    <row r="833" spans="1:11" hidden="1" x14ac:dyDescent="0.25">
      <c r="A833" s="5">
        <v>22911</v>
      </c>
      <c r="B833" s="6" t="str">
        <f>IFERROR(VLOOKUP(A833,'[2]Total Provider - Dec 2015'!$A$1:$K$1232,2,FALSE),"")</f>
        <v>Wadi Ram Dental Care</v>
      </c>
      <c r="C833" s="7" t="str">
        <f>IFERROR(VLOOKUP(A833,'[2]Total Provider - Dec 2015'!$A$1:$K$1232,3,FALSE),"")</f>
        <v>NW2</v>
      </c>
      <c r="D833" s="7" t="str">
        <f>IFERROR(VLOOKUP(A833,'[2]Total Provider - Dec 2015'!$A$1:$K$1232,4,FALSE),"")</f>
        <v>Eastern Province</v>
      </c>
      <c r="E833" s="7" t="str">
        <f>IFERROR(VLOOKUP(A833,'[2]Total Provider - Dec 2015'!$A$1:$K$1232,5,FALSE),"")</f>
        <v>Jubail</v>
      </c>
      <c r="F833" s="7" t="str">
        <f>IFERROR(VLOOKUP(A833,'[2]Total Provider - Dec 2015'!$A$1:$K$1232,6,FALSE),"")</f>
        <v>Al Wajha Al Bahriah,Jubail industrial</v>
      </c>
      <c r="G833" s="7" t="str">
        <f>IFERROR(VLOOKUP(A833,'[2]Total Provider - Dec 2015'!$A$1:$K$1232,7,FALSE),"")</f>
        <v>0133472323</v>
      </c>
      <c r="H833" s="10" t="str">
        <f>IFERROR(VLOOKUP(A833,'[2]Total Provider - Dec 2015'!$A$1:$K$1232,8,FALSE),"")</f>
        <v>حي الواجة البحرية,الجبيل الصناعية</v>
      </c>
      <c r="I833" s="10" t="str">
        <f>IFERROR(VLOOKUP(A833,'[2]Total Provider - Dec 2015'!$A$1:$K$1232,9,FALSE),"")</f>
        <v>الجبيل</v>
      </c>
      <c r="J833" s="10" t="str">
        <f>IFERROR(VLOOKUP(A833,'[2]Total Provider - Dec 2015'!$A$1:$K$1232,10,FALSE),"")</f>
        <v>المنطقة الشرقية</v>
      </c>
      <c r="K833" s="10" t="str">
        <f>IFERROR(VLOOKUP(A833,'[2]Total Provider - Dec 2015'!$A$1:$K$1232,11,FALSE),"")</f>
        <v>مجمع عيادات وادي رام لطب الاسنان</v>
      </c>
    </row>
    <row r="834" spans="1:11" hidden="1" x14ac:dyDescent="0.25">
      <c r="A834" s="5">
        <v>22917</v>
      </c>
      <c r="B834" s="6" t="str">
        <f>IFERROR(VLOOKUP(A834,'[2]Total Provider - Dec 2015'!$A$1:$K$1232,2,FALSE),"")</f>
        <v>Mugla Optical Centers</v>
      </c>
      <c r="C834" s="7" t="str">
        <f>IFERROR(VLOOKUP(A834,'[2]Total Provider - Dec 2015'!$A$1:$K$1232,3,FALSE),"")</f>
        <v>NWS</v>
      </c>
      <c r="D834" s="7" t="str">
        <f>IFERROR(VLOOKUP(A834,'[2]Total Provider - Dec 2015'!$A$1:$K$1232,4,FALSE),"")</f>
        <v>Riyadh</v>
      </c>
      <c r="E834" s="7" t="str">
        <f>IFERROR(VLOOKUP(A834,'[2]Total Provider - Dec 2015'!$A$1:$K$1232,5,FALSE),"")</f>
        <v>Riyadh</v>
      </c>
      <c r="F834" s="7" t="str">
        <f>IFERROR(VLOOKUP(A834,'[2]Total Provider - Dec 2015'!$A$1:$K$1232,6,FALSE),"")</f>
        <v>Al Rawdah Dist,Khalid Bin Al Waleed St,Al Sadhan Center</v>
      </c>
      <c r="G834" s="7" t="str">
        <f>IFERROR(VLOOKUP(A834,'[2]Total Provider - Dec 2015'!$A$1:$K$1232,7,FALSE),"")</f>
        <v>0112222299</v>
      </c>
      <c r="H834" s="10" t="str">
        <f>IFERROR(VLOOKUP(A834,'[2]Total Provider - Dec 2015'!$A$1:$K$1232,8,FALSE),"")</f>
        <v xml:space="preserve">حي الروضة, شارع خالد بن الوليد , مركز السدحان </v>
      </c>
      <c r="I834" s="10" t="str">
        <f>IFERROR(VLOOKUP(A834,'[2]Total Provider - Dec 2015'!$A$1:$K$1232,9,FALSE),"")</f>
        <v>الرياض</v>
      </c>
      <c r="J834" s="10" t="str">
        <f>IFERROR(VLOOKUP(A834,'[2]Total Provider - Dec 2015'!$A$1:$K$1232,10,FALSE),"")</f>
        <v>الرياض</v>
      </c>
      <c r="K834" s="10" t="str">
        <f>IFERROR(VLOOKUP(A834,'[2]Total Provider - Dec 2015'!$A$1:$K$1232,11,FALSE),"")</f>
        <v>مركز مقلة للبصريات - الروضة 1</v>
      </c>
    </row>
    <row r="835" spans="1:11" hidden="1" x14ac:dyDescent="0.25">
      <c r="A835" s="5">
        <v>22918</v>
      </c>
      <c r="B835" s="6" t="str">
        <f>IFERROR(VLOOKUP(A835,'[2]Total Provider - Dec 2015'!$A$1:$K$1232,2,FALSE),"")</f>
        <v xml:space="preserve">Jamayel Medical Polyclinic </v>
      </c>
      <c r="C835" s="7" t="str">
        <f>IFERROR(VLOOKUP(A835,'[2]Total Provider - Dec 2015'!$A$1:$K$1232,3,FALSE),"")</f>
        <v>NW2</v>
      </c>
      <c r="D835" s="7" t="str">
        <f>IFERROR(VLOOKUP(A835,'[2]Total Provider - Dec 2015'!$A$1:$K$1232,4,FALSE),"")</f>
        <v>Riyadh</v>
      </c>
      <c r="E835" s="7" t="str">
        <f>IFERROR(VLOOKUP(A835,'[2]Total Provider - Dec 2015'!$A$1:$K$1232,5,FALSE),"")</f>
        <v>Riyadh</v>
      </c>
      <c r="F835" s="7" t="str">
        <f>IFERROR(VLOOKUP(A835,'[2]Total Provider - Dec 2015'!$A$1:$K$1232,6,FALSE),"")</f>
        <v xml:space="preserve">Al Sweedi Dist, Sudar Street </v>
      </c>
      <c r="G835" s="7" t="str">
        <f>IFERROR(VLOOKUP(A835,'[2]Total Provider - Dec 2015'!$A$1:$K$1232,7,FALSE),"")</f>
        <v>0112671117</v>
      </c>
      <c r="H835" s="10" t="str">
        <f>IFERROR(VLOOKUP(A835,'[2]Total Provider - Dec 2015'!$A$1:$K$1232,8,FALSE),"")</f>
        <v xml:space="preserve">حي السويدي, شارع سدير </v>
      </c>
      <c r="I835" s="10" t="str">
        <f>IFERROR(VLOOKUP(A835,'[2]Total Provider - Dec 2015'!$A$1:$K$1232,9,FALSE),"")</f>
        <v>الرياض</v>
      </c>
      <c r="J835" s="10" t="str">
        <f>IFERROR(VLOOKUP(A835,'[2]Total Provider - Dec 2015'!$A$1:$K$1232,10,FALSE),"")</f>
        <v>الرياض</v>
      </c>
      <c r="K835" s="10" t="str">
        <f>IFERROR(VLOOKUP(A835,'[2]Total Provider - Dec 2015'!$A$1:$K$1232,11,FALSE),"")</f>
        <v xml:space="preserve">مجمع عيادات شركة جمايل الطبية </v>
      </c>
    </row>
    <row r="836" spans="1:11" x14ac:dyDescent="0.25">
      <c r="A836" s="5">
        <v>22920</v>
      </c>
      <c r="B836" s="6" t="str">
        <f>IFERROR(VLOOKUP(A836,'[2]Total Provider - Dec 2015'!$A$1:$K$1232,2,FALSE),"")</f>
        <v>Gulf American Dental Center</v>
      </c>
      <c r="C836" s="7" t="str">
        <f>IFERROR(VLOOKUP(A836,'[2]Total Provider - Dec 2015'!$A$1:$K$1232,3,FALSE),"")</f>
        <v>NW4</v>
      </c>
      <c r="D836" s="7" t="str">
        <f>IFERROR(VLOOKUP(A836,'[2]Total Provider - Dec 2015'!$A$1:$K$1232,4,FALSE),"")</f>
        <v>Eastern Province</v>
      </c>
      <c r="E836" s="7" t="str">
        <f>IFERROR(VLOOKUP(A836,'[2]Total Provider - Dec 2015'!$A$1:$K$1232,5,FALSE),"")</f>
        <v>Khobar</v>
      </c>
      <c r="F836" s="7" t="str">
        <f>IFERROR(VLOOKUP(A836,'[2]Total Provider - Dec 2015'!$A$1:$K$1232,6,FALSE),"")</f>
        <v>Al Olaya Dist,King Soud Street</v>
      </c>
      <c r="G836" s="7" t="str">
        <f>IFERROR(VLOOKUP(A836,'[2]Total Provider - Dec 2015'!$A$1:$K$1232,7,FALSE),"")</f>
        <v>0138010053</v>
      </c>
      <c r="H836" s="10" t="str">
        <f>IFERROR(VLOOKUP(A836,'[2]Total Provider - Dec 2015'!$A$1:$K$1232,8,FALSE),"")</f>
        <v>حي العليا, شارع الملك سعود</v>
      </c>
      <c r="I836" s="10" t="str">
        <f>IFERROR(VLOOKUP(A836,'[2]Total Provider - Dec 2015'!$A$1:$K$1232,9,FALSE),"")</f>
        <v>الخبر</v>
      </c>
      <c r="J836" s="10" t="str">
        <f>IFERROR(VLOOKUP(A836,'[2]Total Provider - Dec 2015'!$A$1:$K$1232,10,FALSE),"")</f>
        <v>المنطقة الشرقية</v>
      </c>
      <c r="K836" s="10" t="str">
        <f>IFERROR(VLOOKUP(A836,'[2]Total Provider - Dec 2015'!$A$1:$K$1232,11,FALSE),"")</f>
        <v xml:space="preserve">عيادات المركز الخليجي الامريكي لطب الاسنان - الخبر </v>
      </c>
    </row>
    <row r="837" spans="1:11" hidden="1" x14ac:dyDescent="0.25">
      <c r="A837" s="5">
        <v>22929</v>
      </c>
      <c r="B837" s="6" t="str">
        <f>IFERROR(VLOOKUP(A837,'[2]Total Provider - Dec 2015'!$A$1:$K$1232,2,FALSE),"")</f>
        <v xml:space="preserve">Allied Dignostics </v>
      </c>
      <c r="C837" s="7" t="str">
        <f>IFERROR(VLOOKUP(A837,'[2]Total Provider - Dec 2015'!$A$1:$K$1232,3,FALSE),"")</f>
        <v>NW5</v>
      </c>
      <c r="D837" s="7" t="str">
        <f>IFERROR(VLOOKUP(A837,'[2]Total Provider - Dec 2015'!$A$1:$K$1232,4,FALSE),"")</f>
        <v>Riyadh</v>
      </c>
      <c r="E837" s="7" t="str">
        <f>IFERROR(VLOOKUP(A837,'[2]Total Provider - Dec 2015'!$A$1:$K$1232,5,FALSE),"")</f>
        <v>Riyadh</v>
      </c>
      <c r="F837" s="7" t="str">
        <f>IFERROR(VLOOKUP(A837,'[2]Total Provider - Dec 2015'!$A$1:$K$1232,6,FALSE),"")</f>
        <v>Salah Al Deen Dist, King Abdul Aziz St</v>
      </c>
      <c r="G837" s="7" t="str">
        <f>IFERROR(VLOOKUP(A837,'[2]Total Provider - Dec 2015'!$A$1:$K$1232,7,FALSE),"")</f>
        <v>0112771100</v>
      </c>
      <c r="H837" s="10" t="str">
        <f>IFERROR(VLOOKUP(A837,'[2]Total Provider - Dec 2015'!$A$1:$K$1232,8,FALSE),"")</f>
        <v xml:space="preserve">حي صلاح الدين, شارع الملك عبد العزيز </v>
      </c>
      <c r="I837" s="10" t="str">
        <f>IFERROR(VLOOKUP(A837,'[2]Total Provider - Dec 2015'!$A$1:$K$1232,9,FALSE),"")</f>
        <v>الرياض</v>
      </c>
      <c r="J837" s="10" t="str">
        <f>IFERROR(VLOOKUP(A837,'[2]Total Provider - Dec 2015'!$A$1:$K$1232,10,FALSE),"")</f>
        <v>الرياض</v>
      </c>
      <c r="K837" s="10" t="str">
        <f>IFERROR(VLOOKUP(A837,'[2]Total Provider - Dec 2015'!$A$1:$K$1232,11,FALSE),"")</f>
        <v>المركز المتحالف للأشعه التشخيصية</v>
      </c>
    </row>
    <row r="838" spans="1:11" hidden="1" x14ac:dyDescent="0.25">
      <c r="A838" s="5">
        <v>22930</v>
      </c>
      <c r="B838" s="6" t="str">
        <f>IFERROR(VLOOKUP(A838,'[2]Total Provider - Dec 2015'!$A$1:$K$1232,2,FALSE),"")</f>
        <v>International Hospital of Bahrain</v>
      </c>
      <c r="C838" s="7" t="str">
        <f>IFERROR(VLOOKUP(A838,'[2]Total Provider - Dec 2015'!$A$1:$K$1232,3,FALSE),"")</f>
        <v>NW7</v>
      </c>
      <c r="D838" s="7" t="str">
        <f>IFERROR(VLOOKUP(A838,'[2]Total Provider - Dec 2015'!$A$1:$K$1232,4,FALSE),"")</f>
        <v>Bahrain</v>
      </c>
      <c r="E838" s="7" t="str">
        <f>IFERROR(VLOOKUP(A838,'[2]Total Provider - Dec 2015'!$A$1:$K$1232,5,FALSE),"")</f>
        <v>Jidhafs</v>
      </c>
      <c r="F838" s="7" t="str">
        <f>IFERROR(VLOOKUP(A838,'[2]Total Provider - Dec 2015'!$A$1:$K$1232,6,FALSE),"")</f>
        <v>Building No. 1140 Road 80,Jidhafs Town 426, Kingdom of Bahrain</v>
      </c>
      <c r="G838" s="7" t="str">
        <f>IFERROR(VLOOKUP(A838,'[2]Total Provider - Dec 2015'!$A$1:$K$1232,7,FALSE),"")</f>
        <v>0097317598222</v>
      </c>
      <c r="H838" s="10" t="str">
        <f>IFERROR(VLOOKUP(A838,'[2]Total Provider - Dec 2015'!$A$1:$K$1232,8,FALSE),"")</f>
        <v>مبنى رقم 1140,</v>
      </c>
      <c r="I838" s="10" t="str">
        <f>IFERROR(VLOOKUP(A838,'[2]Total Provider - Dec 2015'!$A$1:$K$1232,9,FALSE),"")</f>
        <v>جدحفص</v>
      </c>
      <c r="J838" s="10" t="str">
        <f>IFERROR(VLOOKUP(A838,'[2]Total Provider - Dec 2015'!$A$1:$K$1232,10,FALSE),"")</f>
        <v>البحرين</v>
      </c>
      <c r="K838" s="10" t="str">
        <f>IFERROR(VLOOKUP(A838,'[2]Total Provider - Dec 2015'!$A$1:$K$1232,11,FALSE),"")</f>
        <v>مستشفى البحرين الدولي</v>
      </c>
    </row>
    <row r="839" spans="1:11" hidden="1" x14ac:dyDescent="0.25">
      <c r="A839" s="5">
        <v>22931</v>
      </c>
      <c r="B839" s="6" t="str">
        <f>IFERROR(VLOOKUP(A839,'[2]Total Provider - Dec 2015'!$A$1:$K$1232,2,FALSE),"")</f>
        <v>Abed House Dental Care</v>
      </c>
      <c r="C839" s="7" t="str">
        <f>IFERROR(VLOOKUP(A839,'[2]Total Provider - Dec 2015'!$A$1:$K$1232,3,FALSE),"")</f>
        <v>NW7</v>
      </c>
      <c r="D839" s="7" t="str">
        <f>IFERROR(VLOOKUP(A839,'[2]Total Provider - Dec 2015'!$A$1:$K$1232,4,FALSE),"")</f>
        <v>Jordan</v>
      </c>
      <c r="E839" s="7" t="str">
        <f>IFERROR(VLOOKUP(A839,'[2]Total Provider - Dec 2015'!$A$1:$K$1232,5,FALSE),"")</f>
        <v>Amman</v>
      </c>
      <c r="F839" s="7" t="str">
        <f>IFERROR(VLOOKUP(A839,'[2]Total Provider - Dec 2015'!$A$1:$K$1232,6,FALSE),"")</f>
        <v xml:space="preserve">Amman, Jordan </v>
      </c>
      <c r="G839" s="7">
        <f>IFERROR(VLOOKUP(A839,'[2]Total Provider - Dec 2015'!$A$1:$K$1232,7,FALSE),"")</f>
        <v>962777881998</v>
      </c>
      <c r="H839" s="10" t="str">
        <f>IFERROR(VLOOKUP(A839,'[2]Total Provider - Dec 2015'!$A$1:$K$1232,8,FALSE),"")</f>
        <v>عمان, الاردن</v>
      </c>
      <c r="I839" s="10" t="str">
        <f>IFERROR(VLOOKUP(A839,'[2]Total Provider - Dec 2015'!$A$1:$K$1232,9,FALSE),"")</f>
        <v>عمان</v>
      </c>
      <c r="J839" s="10" t="str">
        <f>IFERROR(VLOOKUP(A839,'[2]Total Provider - Dec 2015'!$A$1:$K$1232,10,FALSE),"")</f>
        <v>الأردن</v>
      </c>
      <c r="K839" s="10" t="str">
        <f>IFERROR(VLOOKUP(A839,'[2]Total Provider - Dec 2015'!$A$1:$K$1232,11,FALSE),"")</f>
        <v>مركز العون لطب وجراحة الفم والاسنان</v>
      </c>
    </row>
    <row r="840" spans="1:11" hidden="1" x14ac:dyDescent="0.25">
      <c r="A840" s="5">
        <v>22932</v>
      </c>
      <c r="B840" s="6" t="str">
        <f>IFERROR(VLOOKUP(A840,'[2]Total Provider - Dec 2015'!$A$1:$K$1232,2,FALSE),"")</f>
        <v>Royal Commission Polyclinic</v>
      </c>
      <c r="C840" s="7" t="str">
        <f>IFERROR(VLOOKUP(A840,'[2]Total Provider - Dec 2015'!$A$1:$K$1232,3,FALSE),"")</f>
        <v>NW1</v>
      </c>
      <c r="D840" s="7" t="str">
        <f>IFERROR(VLOOKUP(A840,'[2]Total Provider - Dec 2015'!$A$1:$K$1232,4,FALSE),"")</f>
        <v>Madinah</v>
      </c>
      <c r="E840" s="7" t="str">
        <f>IFERROR(VLOOKUP(A840,'[2]Total Provider - Dec 2015'!$A$1:$K$1232,5,FALSE),"")</f>
        <v>Yanbu</v>
      </c>
      <c r="F840" s="7" t="str">
        <f>IFERROR(VLOOKUP(A840,'[2]Total Provider - Dec 2015'!$A$1:$K$1232,6,FALSE),"")</f>
        <v>Yanbu</v>
      </c>
      <c r="G840" s="7" t="str">
        <f>IFERROR(VLOOKUP(A840,'[2]Total Provider - Dec 2015'!$A$1:$K$1232,7,FALSE),"")</f>
        <v>0143961226</v>
      </c>
      <c r="H840" s="10" t="str">
        <f>IFERROR(VLOOKUP(A840,'[2]Total Provider - Dec 2015'!$A$1:$K$1232,8,FALSE),"")</f>
        <v>ينبع</v>
      </c>
      <c r="I840" s="10" t="str">
        <f>IFERROR(VLOOKUP(A840,'[2]Total Provider - Dec 2015'!$A$1:$K$1232,9,FALSE),"")</f>
        <v>ينبع</v>
      </c>
      <c r="J840" s="10" t="str">
        <f>IFERROR(VLOOKUP(A840,'[2]Total Provider - Dec 2015'!$A$1:$K$1232,10,FALSE),"")</f>
        <v>المدينة المنورة</v>
      </c>
      <c r="K840" s="10" t="str">
        <f>IFERROR(VLOOKUP(A840,'[2]Total Provider - Dec 2015'!$A$1:$K$1232,11,FALSE),"")</f>
        <v>مجمع عيادات الهيئة الملكية بينبع الصناعية</v>
      </c>
    </row>
    <row r="841" spans="1:11" hidden="1" x14ac:dyDescent="0.25">
      <c r="A841" s="5">
        <v>22933</v>
      </c>
      <c r="B841" s="6" t="str">
        <f>IFERROR(VLOOKUP(A841,'[2]Total Provider - Dec 2015'!$A$1:$K$1232,2,FALSE),"")</f>
        <v>Shar Medical Clinic 2</v>
      </c>
      <c r="C841" s="7" t="str">
        <f>IFERROR(VLOOKUP(A841,'[2]Total Provider - Dec 2015'!$A$1:$K$1232,3,FALSE),"")</f>
        <v>NWR</v>
      </c>
      <c r="D841" s="7" t="str">
        <f>IFERROR(VLOOKUP(A841,'[2]Total Provider - Dec 2015'!$A$1:$K$1232,4,FALSE),"")</f>
        <v>Makkah</v>
      </c>
      <c r="E841" s="7" t="str">
        <f>IFERROR(VLOOKUP(A841,'[2]Total Provider - Dec 2015'!$A$1:$K$1232,5,FALSE),"")</f>
        <v>Jeddah</v>
      </c>
      <c r="F841" s="7" t="str">
        <f>IFERROR(VLOOKUP(A841,'[2]Total Provider - Dec 2015'!$A$1:$K$1232,6,FALSE),"")</f>
        <v>Mushrefah, Prince Majed Street</v>
      </c>
      <c r="G841" s="7" t="str">
        <f>IFERROR(VLOOKUP(A841,'[2]Total Provider - Dec 2015'!$A$1:$K$1232,7,FALSE),"")</f>
        <v>0126720679</v>
      </c>
      <c r="H841" s="10" t="str">
        <f>IFERROR(VLOOKUP(A841,'[2]Total Provider - Dec 2015'!$A$1:$K$1232,8,FALSE),"")</f>
        <v>حي مشرفه, شارع الامير ماجد</v>
      </c>
      <c r="I841" s="10" t="str">
        <f>IFERROR(VLOOKUP(A841,'[2]Total Provider - Dec 2015'!$A$1:$K$1232,9,FALSE),"")</f>
        <v>جدة</v>
      </c>
      <c r="J841" s="10" t="str">
        <f>IFERROR(VLOOKUP(A841,'[2]Total Provider - Dec 2015'!$A$1:$K$1232,10,FALSE),"")</f>
        <v>مكة المكرمة</v>
      </c>
      <c r="K841" s="10" t="str">
        <f>IFERROR(VLOOKUP(A841,'[2]Total Provider - Dec 2015'!$A$1:$K$1232,11,FALSE),"")</f>
        <v xml:space="preserve">مستوصف شار الطبي </v>
      </c>
    </row>
    <row r="842" spans="1:11" hidden="1" x14ac:dyDescent="0.25">
      <c r="A842" s="5">
        <v>22934</v>
      </c>
      <c r="B842" s="6" t="str">
        <f>IFERROR(VLOOKUP(A842,'[2]Total Provider - Dec 2015'!$A$1:$K$1232,2,FALSE),"")</f>
        <v>Life Clinic</v>
      </c>
      <c r="C842" s="7" t="str">
        <f>IFERROR(VLOOKUP(A842,'[2]Total Provider - Dec 2015'!$A$1:$K$1232,3,FALSE),"")</f>
        <v>NW3</v>
      </c>
      <c r="D842" s="7" t="str">
        <f>IFERROR(VLOOKUP(A842,'[2]Total Provider - Dec 2015'!$A$1:$K$1232,4,FALSE),"")</f>
        <v>Makkah</v>
      </c>
      <c r="E842" s="7" t="str">
        <f>IFERROR(VLOOKUP(A842,'[2]Total Provider - Dec 2015'!$A$1:$K$1232,5,FALSE),"")</f>
        <v>Jeddah</v>
      </c>
      <c r="F842" s="7" t="str">
        <f>IFERROR(VLOOKUP(A842,'[2]Total Provider - Dec 2015'!$A$1:$K$1232,6,FALSE),"")</f>
        <v>Al Bawadi Dist, Sari Street</v>
      </c>
      <c r="G842" s="7" t="str">
        <f>IFERROR(VLOOKUP(A842,'[2]Total Provider - Dec 2015'!$A$1:$K$1232,7,FALSE),"")</f>
        <v>0126030717</v>
      </c>
      <c r="H842" s="10" t="str">
        <f>IFERROR(VLOOKUP(A842,'[2]Total Provider - Dec 2015'!$A$1:$K$1232,8,FALSE),"")</f>
        <v xml:space="preserve">حي البوادي,شارع صاري </v>
      </c>
      <c r="I842" s="10" t="str">
        <f>IFERROR(VLOOKUP(A842,'[2]Total Provider - Dec 2015'!$A$1:$K$1232,9,FALSE),"")</f>
        <v>جدة</v>
      </c>
      <c r="J842" s="10" t="str">
        <f>IFERROR(VLOOKUP(A842,'[2]Total Provider - Dec 2015'!$A$1:$K$1232,10,FALSE),"")</f>
        <v>مكة المكرمة</v>
      </c>
      <c r="K842" s="10" t="str">
        <f>IFERROR(VLOOKUP(A842,'[2]Total Provider - Dec 2015'!$A$1:$K$1232,11,FALSE),"")</f>
        <v>عيادات الحياة</v>
      </c>
    </row>
    <row r="843" spans="1:11" hidden="1" x14ac:dyDescent="0.25">
      <c r="A843" s="5">
        <v>22948</v>
      </c>
      <c r="B843" s="6" t="str">
        <f>IFERROR(VLOOKUP(A843,'[2]Total Provider - Dec 2015'!$A$1:$K$1232,2,FALSE),"")</f>
        <v xml:space="preserve">British Medical Center - BMC </v>
      </c>
      <c r="C843" s="7" t="str">
        <f>IFERROR(VLOOKUP(A843,'[2]Total Provider - Dec 2015'!$A$1:$K$1232,3,FALSE),"")</f>
        <v>NW5</v>
      </c>
      <c r="D843" s="7" t="str">
        <f>IFERROR(VLOOKUP(A843,'[2]Total Provider - Dec 2015'!$A$1:$K$1232,4,FALSE),"")</f>
        <v>Kuwait</v>
      </c>
      <c r="E843" s="7" t="str">
        <f>IFERROR(VLOOKUP(A843,'[2]Total Provider - Dec 2015'!$A$1:$K$1232,5,FALSE),"")</f>
        <v>Kuwait</v>
      </c>
      <c r="F843" s="7" t="str">
        <f>IFERROR(VLOOKUP(A843,'[2]Total Provider - Dec 2015'!$A$1:$K$1232,6,FALSE),"")</f>
        <v>Al-Manqaf,Ahmadi Expressway,Beside Fahaheel Sea Club</v>
      </c>
      <c r="G843" s="7" t="str">
        <f>IFERROR(VLOOKUP(A843,'[2]Total Provider - Dec 2015'!$A$1:$K$1232,7,FALSE),"")</f>
        <v xml:space="preserve">009653713100 </v>
      </c>
      <c r="H843" s="10" t="str">
        <f>IFERROR(VLOOKUP(A843,'[2]Total Provider - Dec 2015'!$A$1:$K$1232,8,FALSE),"")</f>
        <v>المنقف, الاحمدي بجانب نادي الفحاحيل البحري</v>
      </c>
      <c r="I843" s="10" t="str">
        <f>IFERROR(VLOOKUP(A843,'[2]Total Provider - Dec 2015'!$A$1:$K$1232,9,FALSE),"")</f>
        <v>الكويت</v>
      </c>
      <c r="J843" s="10" t="str">
        <f>IFERROR(VLOOKUP(A843,'[2]Total Provider - Dec 2015'!$A$1:$K$1232,10,FALSE),"")</f>
        <v>الكويت</v>
      </c>
      <c r="K843" s="10" t="str">
        <f>IFERROR(VLOOKUP(A843,'[2]Total Provider - Dec 2015'!$A$1:$K$1232,11,FALSE),"")</f>
        <v xml:space="preserve">المركز البريطاني الطبي </v>
      </c>
    </row>
    <row r="844" spans="1:11" hidden="1" x14ac:dyDescent="0.25">
      <c r="A844" s="5">
        <v>22951</v>
      </c>
      <c r="B844" s="6" t="str">
        <f>IFERROR(VLOOKUP(A844,'[2]Total Provider - Dec 2015'!$A$1:$K$1232,2,FALSE),"")</f>
        <v>Hatten Medical Clinic</v>
      </c>
      <c r="C844" s="7" t="str">
        <f>IFERROR(VLOOKUP(A844,'[2]Total Provider - Dec 2015'!$A$1:$K$1232,3,FALSE),"")</f>
        <v>NW3</v>
      </c>
      <c r="D844" s="7" t="str">
        <f>IFERROR(VLOOKUP(A844,'[2]Total Provider - Dec 2015'!$A$1:$K$1232,4,FALSE),"")</f>
        <v>Riyadh</v>
      </c>
      <c r="E844" s="7" t="str">
        <f>IFERROR(VLOOKUP(A844,'[2]Total Provider - Dec 2015'!$A$1:$K$1232,5,FALSE),"")</f>
        <v>Riyadh</v>
      </c>
      <c r="F844" s="7" t="str">
        <f>IFERROR(VLOOKUP(A844,'[2]Total Provider - Dec 2015'!$A$1:$K$1232,6,FALSE),"")</f>
        <v>Hatten Dist,Al Khaeer Dist</v>
      </c>
      <c r="G844" s="7" t="str">
        <f>IFERROR(VLOOKUP(A844,'[2]Total Provider - Dec 2015'!$A$1:$K$1232,7,FALSE),"")</f>
        <v>0114855111</v>
      </c>
      <c r="H844" s="10" t="str">
        <f>IFERROR(VLOOKUP(A844,'[2]Total Provider - Dec 2015'!$A$1:$K$1232,8,FALSE),"")</f>
        <v>حي حطين,شارع الخير</v>
      </c>
      <c r="I844" s="10" t="str">
        <f>IFERROR(VLOOKUP(A844,'[2]Total Provider - Dec 2015'!$A$1:$K$1232,9,FALSE),"")</f>
        <v>الرياض</v>
      </c>
      <c r="J844" s="10" t="str">
        <f>IFERROR(VLOOKUP(A844,'[2]Total Provider - Dec 2015'!$A$1:$K$1232,10,FALSE),"")</f>
        <v>الرياض</v>
      </c>
      <c r="K844" s="10" t="str">
        <f>IFERROR(VLOOKUP(A844,'[2]Total Provider - Dec 2015'!$A$1:$K$1232,11,FALSE),"")</f>
        <v>مستوصف حطين الطبي</v>
      </c>
    </row>
    <row r="845" spans="1:11" hidden="1" x14ac:dyDescent="0.25">
      <c r="A845" s="5">
        <v>22952</v>
      </c>
      <c r="B845" s="6" t="str">
        <f>IFERROR(VLOOKUP(A845,'[2]Total Provider - Dec 2015'!$A$1:$K$1232,2,FALSE),"")</f>
        <v>Demas Medical Clinics &amp; Dialysis Center</v>
      </c>
      <c r="C845" s="7" t="str">
        <f>IFERROR(VLOOKUP(A845,'[2]Total Provider - Dec 2015'!$A$1:$K$1232,3,FALSE),"")</f>
        <v>NW2</v>
      </c>
      <c r="D845" s="7" t="str">
        <f>IFERROR(VLOOKUP(A845,'[2]Total Provider - Dec 2015'!$A$1:$K$1232,4,FALSE),"")</f>
        <v>Riyadh</v>
      </c>
      <c r="E845" s="7" t="str">
        <f>IFERROR(VLOOKUP(A845,'[2]Total Provider - Dec 2015'!$A$1:$K$1232,5,FALSE),"")</f>
        <v>Riyadh</v>
      </c>
      <c r="F845" s="7" t="str">
        <f>IFERROR(VLOOKUP(A845,'[2]Total Provider - Dec 2015'!$A$1:$K$1232,6,FALSE),"")</f>
        <v>Al Rabea Dist,King Abdulaziz Road</v>
      </c>
      <c r="G845" s="7" t="str">
        <f>IFERROR(VLOOKUP(A845,'[2]Total Provider - Dec 2015'!$A$1:$K$1232,7,FALSE),"")</f>
        <v>920023008</v>
      </c>
      <c r="H845" s="10" t="str">
        <f>IFERROR(VLOOKUP(A845,'[2]Total Provider - Dec 2015'!$A$1:$K$1232,8,FALSE),"")</f>
        <v>حي الربيع, طريق الملك عبدالعزيز</v>
      </c>
      <c r="I845" s="10" t="str">
        <f>IFERROR(VLOOKUP(A845,'[2]Total Provider - Dec 2015'!$A$1:$K$1232,9,FALSE),"")</f>
        <v>الرياض</v>
      </c>
      <c r="J845" s="10" t="str">
        <f>IFERROR(VLOOKUP(A845,'[2]Total Provider - Dec 2015'!$A$1:$K$1232,10,FALSE),"")</f>
        <v>الرياض</v>
      </c>
      <c r="K845" s="10" t="str">
        <f>IFERROR(VLOOKUP(A845,'[2]Total Provider - Dec 2015'!$A$1:$K$1232,11,FALSE),"")</f>
        <v>مجمع عيادات ديماس الطبي</v>
      </c>
    </row>
    <row r="846" spans="1:11" hidden="1" x14ac:dyDescent="0.25">
      <c r="A846" s="5">
        <v>22955</v>
      </c>
      <c r="B846" s="6" t="str">
        <f>IFERROR(VLOOKUP(A846,'[2]Total Provider - Dec 2015'!$A$1:$K$1232,2,FALSE),"")</f>
        <v xml:space="preserve">Jarir Medical Center </v>
      </c>
      <c r="C846" s="7" t="str">
        <f>IFERROR(VLOOKUP(A846,'[2]Total Provider - Dec 2015'!$A$1:$K$1232,3,FALSE),"")</f>
        <v>NWS</v>
      </c>
      <c r="D846" s="7" t="str">
        <f>IFERROR(VLOOKUP(A846,'[2]Total Provider - Dec 2015'!$A$1:$K$1232,4,FALSE),"")</f>
        <v>Riyadh</v>
      </c>
      <c r="E846" s="7" t="str">
        <f>IFERROR(VLOOKUP(A846,'[2]Total Provider - Dec 2015'!$A$1:$K$1232,5,FALSE),"")</f>
        <v>Riyadh</v>
      </c>
      <c r="F846" s="7" t="str">
        <f>IFERROR(VLOOKUP(A846,'[2]Total Provider - Dec 2015'!$A$1:$K$1232,6,FALSE),"")</f>
        <v>Al Malaz Dist,Jarir Street</v>
      </c>
      <c r="G846" s="7" t="str">
        <f>IFERROR(VLOOKUP(A846,'[2]Total Provider - Dec 2015'!$A$1:$K$1232,7,FALSE),"")</f>
        <v>0114777471</v>
      </c>
      <c r="H846" s="10" t="str">
        <f>IFERROR(VLOOKUP(A846,'[2]Total Provider - Dec 2015'!$A$1:$K$1232,8,FALSE),"")</f>
        <v>حي الملز, شارع جرير</v>
      </c>
      <c r="I846" s="10" t="str">
        <f>IFERROR(VLOOKUP(A846,'[2]Total Provider - Dec 2015'!$A$1:$K$1232,9,FALSE),"")</f>
        <v>الرياض</v>
      </c>
      <c r="J846" s="10" t="str">
        <f>IFERROR(VLOOKUP(A846,'[2]Total Provider - Dec 2015'!$A$1:$K$1232,10,FALSE),"")</f>
        <v>الرياض</v>
      </c>
      <c r="K846" s="10" t="str">
        <f>IFERROR(VLOOKUP(A846,'[2]Total Provider - Dec 2015'!$A$1:$K$1232,11,FALSE),"")</f>
        <v>مركز كيمس الطبي الرياض</v>
      </c>
    </row>
    <row r="847" spans="1:11" hidden="1" x14ac:dyDescent="0.25">
      <c r="A847" s="5">
        <v>22956</v>
      </c>
      <c r="B847" s="6" t="str">
        <f>IFERROR(VLOOKUP(A847,'[2]Total Provider - Dec 2015'!$A$1:$K$1232,2,FALSE),"")</f>
        <v>KIMS Healthcare and Research Center Ltd.</v>
      </c>
      <c r="C847" s="7" t="str">
        <f>IFERROR(VLOOKUP(A847,'[2]Total Provider - Dec 2015'!$A$1:$K$1232,3,FALSE),"")</f>
        <v>NWR</v>
      </c>
      <c r="D847" s="7" t="str">
        <f>IFERROR(VLOOKUP(A847,'[2]Total Provider - Dec 2015'!$A$1:$K$1232,4,FALSE),"")</f>
        <v>India</v>
      </c>
      <c r="E847" s="7" t="str">
        <f>IFERROR(VLOOKUP(A847,'[2]Total Provider - Dec 2015'!$A$1:$K$1232,5,FALSE),"")</f>
        <v>kerala</v>
      </c>
      <c r="F847" s="7" t="str">
        <f>IFERROR(VLOOKUP(A847,'[2]Total Provider - Dec 2015'!$A$1:$K$1232,6,FALSE),"")</f>
        <v>India</v>
      </c>
      <c r="G847" s="7" t="str">
        <f>IFERROR(VLOOKUP(A847,'[2]Total Provider - Dec 2015'!$A$1:$K$1232,7,FALSE),"")</f>
        <v>914713041000</v>
      </c>
      <c r="H847" s="10" t="str">
        <f>IFERROR(VLOOKUP(A847,'[2]Total Provider - Dec 2015'!$A$1:$K$1232,8,FALSE),"")</f>
        <v>الهند</v>
      </c>
      <c r="I847" s="10" t="str">
        <f>IFERROR(VLOOKUP(A847,'[2]Total Provider - Dec 2015'!$A$1:$K$1232,9,FALSE),"")</f>
        <v>كيرالا</v>
      </c>
      <c r="J847" s="10" t="str">
        <f>IFERROR(VLOOKUP(A847,'[2]Total Provider - Dec 2015'!$A$1:$K$1232,10,FALSE),"")</f>
        <v>الهند</v>
      </c>
      <c r="K847" s="10" t="str">
        <f>IFERROR(VLOOKUP(A847,'[2]Total Provider - Dec 2015'!$A$1:$K$1232,11,FALSE),"")</f>
        <v xml:space="preserve">مركز كيمس الطبي للابحاث المحدود </v>
      </c>
    </row>
    <row r="848" spans="1:11" hidden="1" x14ac:dyDescent="0.25">
      <c r="A848" s="5">
        <v>22958</v>
      </c>
      <c r="B848" s="6" t="str">
        <f>IFERROR(VLOOKUP(A848,'[2]Total Provider - Dec 2015'!$A$1:$K$1232,2,FALSE),"")</f>
        <v>Salamat Polyclinic -2 (Bureidah)</v>
      </c>
      <c r="C848" s="7" t="str">
        <f>IFERROR(VLOOKUP(A848,'[2]Total Provider - Dec 2015'!$A$1:$K$1232,3,FALSE),"")</f>
        <v>NW3</v>
      </c>
      <c r="D848" s="7" t="str">
        <f>IFERROR(VLOOKUP(A848,'[2]Total Provider - Dec 2015'!$A$1:$K$1232,4,FALSE),"")</f>
        <v>Qassim</v>
      </c>
      <c r="E848" s="7" t="str">
        <f>IFERROR(VLOOKUP(A848,'[2]Total Provider - Dec 2015'!$A$1:$K$1232,5,FALSE),"")</f>
        <v>Bureidah</v>
      </c>
      <c r="F848" s="7" t="str">
        <f>IFERROR(VLOOKUP(A848,'[2]Total Provider - Dec 2015'!$A$1:$K$1232,6,FALSE),"")</f>
        <v xml:space="preserve">Al Sbakh Dist,King Abdul Aziz Road </v>
      </c>
      <c r="G848" s="7" t="str">
        <f>IFERROR(VLOOKUP(A848,'[2]Total Provider - Dec 2015'!$A$1:$K$1232,7,FALSE),"")</f>
        <v>0163267441</v>
      </c>
      <c r="H848" s="10" t="str">
        <f>IFERROR(VLOOKUP(A848,'[2]Total Provider - Dec 2015'!$A$1:$K$1232,8,FALSE),"")</f>
        <v>حي الصباخ, طريق الملك عبدالعزيز</v>
      </c>
      <c r="I848" s="10" t="str">
        <f>IFERROR(VLOOKUP(A848,'[2]Total Provider - Dec 2015'!$A$1:$K$1232,9,FALSE),"")</f>
        <v>بريدة</v>
      </c>
      <c r="J848" s="10" t="str">
        <f>IFERROR(VLOOKUP(A848,'[2]Total Provider - Dec 2015'!$A$1:$K$1232,10,FALSE),"")</f>
        <v>القصيم</v>
      </c>
      <c r="K848" s="10" t="str">
        <f>IFERROR(VLOOKUP(A848,'[2]Total Provider - Dec 2015'!$A$1:$K$1232,11,FALSE),"")</f>
        <v>مستوصف سلامات الطبي 2 بريدة</v>
      </c>
    </row>
    <row r="849" spans="1:11" hidden="1" x14ac:dyDescent="0.25">
      <c r="A849" s="5">
        <v>22959</v>
      </c>
      <c r="B849" s="6" t="str">
        <f>IFERROR(VLOOKUP(A849,'[2]Total Provider - Dec 2015'!$A$1:$K$1232,2,FALSE),"")</f>
        <v xml:space="preserve">Al Flaiw Polyclinic </v>
      </c>
      <c r="C849" s="7" t="str">
        <f>IFERROR(VLOOKUP(A849,'[2]Total Provider - Dec 2015'!$A$1:$K$1232,3,FALSE),"")</f>
        <v>NW5</v>
      </c>
      <c r="D849" s="7" t="str">
        <f>IFERROR(VLOOKUP(A849,'[2]Total Provider - Dec 2015'!$A$1:$K$1232,4,FALSE),"")</f>
        <v>Qassim</v>
      </c>
      <c r="E849" s="7" t="str">
        <f>IFERROR(VLOOKUP(A849,'[2]Total Provider - Dec 2015'!$A$1:$K$1232,5,FALSE),"")</f>
        <v>Bureidah</v>
      </c>
      <c r="F849" s="7" t="str">
        <f>IFERROR(VLOOKUP(A849,'[2]Total Provider - Dec 2015'!$A$1:$K$1232,6,FALSE),"")</f>
        <v>Al Ofuq Dist,King Saud Road</v>
      </c>
      <c r="G849" s="7" t="str">
        <f>IFERROR(VLOOKUP(A849,'[2]Total Provider - Dec 2015'!$A$1:$K$1232,7,FALSE),"")</f>
        <v>0163856611</v>
      </c>
      <c r="H849" s="10" t="str">
        <f>IFERROR(VLOOKUP(A849,'[2]Total Provider - Dec 2015'!$A$1:$K$1232,8,FALSE),"")</f>
        <v>حي الافق, طريق الملك سعود</v>
      </c>
      <c r="I849" s="10" t="str">
        <f>IFERROR(VLOOKUP(A849,'[2]Total Provider - Dec 2015'!$A$1:$K$1232,9,FALSE),"")</f>
        <v>بريدة</v>
      </c>
      <c r="J849" s="10" t="str">
        <f>IFERROR(VLOOKUP(A849,'[2]Total Provider - Dec 2015'!$A$1:$K$1232,10,FALSE),"")</f>
        <v>القصيم</v>
      </c>
      <c r="K849" s="10" t="str">
        <f>IFERROR(VLOOKUP(A849,'[2]Total Provider - Dec 2015'!$A$1:$K$1232,11,FALSE),"")</f>
        <v>مستوصف الفليو الطبي</v>
      </c>
    </row>
    <row r="850" spans="1:11" hidden="1" x14ac:dyDescent="0.25">
      <c r="A850" s="5">
        <v>22961</v>
      </c>
      <c r="B850" s="6" t="str">
        <f>IFERROR(VLOOKUP(A850,'[2]Total Provider - Dec 2015'!$A$1:$K$1232,2,FALSE),"")</f>
        <v xml:space="preserve">Images Diagnostic Center </v>
      </c>
      <c r="C850" s="7" t="str">
        <f>IFERROR(VLOOKUP(A850,'[2]Total Provider - Dec 2015'!$A$1:$K$1232,3,FALSE),"")</f>
        <v>NW7</v>
      </c>
      <c r="D850" s="7" t="str">
        <f>IFERROR(VLOOKUP(A850,'[2]Total Provider - Dec 2015'!$A$1:$K$1232,4,FALSE),"")</f>
        <v>Kuwait</v>
      </c>
      <c r="E850" s="7" t="str">
        <f>IFERROR(VLOOKUP(A850,'[2]Total Provider - Dec 2015'!$A$1:$K$1232,5,FALSE),"")</f>
        <v>Kuwait</v>
      </c>
      <c r="F850" s="7" t="str">
        <f>IFERROR(VLOOKUP(A850,'[2]Total Provider - Dec 2015'!$A$1:$K$1232,6,FALSE),"")</f>
        <v>1A,Block, Mazaya Building 2nd floor,Jabriya, Kuwait</v>
      </c>
      <c r="G850" s="7" t="str">
        <f>IFERROR(VLOOKUP(A850,'[2]Total Provider - Dec 2015'!$A$1:$K$1232,7,FALSE),"")</f>
        <v>096522269301</v>
      </c>
      <c r="H850" s="10" t="str">
        <f>IFERROR(VLOOKUP(A850,'[2]Total Provider - Dec 2015'!$A$1:$K$1232,8,FALSE),"")</f>
        <v>بلوك رقم 1A, الجابرية مبنى المزايا الدور الثاني</v>
      </c>
      <c r="I850" s="10" t="str">
        <f>IFERROR(VLOOKUP(A850,'[2]Total Provider - Dec 2015'!$A$1:$K$1232,9,FALSE),"")</f>
        <v>الكويت</v>
      </c>
      <c r="J850" s="10" t="str">
        <f>IFERROR(VLOOKUP(A850,'[2]Total Provider - Dec 2015'!$A$1:$K$1232,10,FALSE),"")</f>
        <v>الكويت</v>
      </c>
      <c r="K850" s="10" t="str">
        <f>IFERROR(VLOOKUP(A850,'[2]Total Provider - Dec 2015'!$A$1:$K$1232,11,FALSE),"")</f>
        <v>مركز التصوير الطبي ( إميجز)</v>
      </c>
    </row>
    <row r="851" spans="1:11" hidden="1" x14ac:dyDescent="0.25">
      <c r="A851" s="5">
        <v>22962</v>
      </c>
      <c r="B851" s="6" t="str">
        <f>IFERROR(VLOOKUP(A851,'[2]Total Provider - Dec 2015'!$A$1:$K$1232,2,FALSE),"")</f>
        <v>Al Genah Medical Center - Al Rass</v>
      </c>
      <c r="C851" s="7" t="str">
        <f>IFERROR(VLOOKUP(A851,'[2]Total Provider - Dec 2015'!$A$1:$K$1232,3,FALSE),"")</f>
        <v>NW1</v>
      </c>
      <c r="D851" s="7" t="str">
        <f>IFERROR(VLOOKUP(A851,'[2]Total Provider - Dec 2015'!$A$1:$K$1232,4,FALSE),"")</f>
        <v>Qassim</v>
      </c>
      <c r="E851" s="7" t="str">
        <f>IFERROR(VLOOKUP(A851,'[2]Total Provider - Dec 2015'!$A$1:$K$1232,5,FALSE),"")</f>
        <v>Al Rass</v>
      </c>
      <c r="F851" s="7" t="str">
        <f>IFERROR(VLOOKUP(A851,'[2]Total Provider - Dec 2015'!$A$1:$K$1232,6,FALSE),"")</f>
        <v>Al Nakheel Dist,Al Shananah</v>
      </c>
      <c r="G851" s="7" t="str">
        <f>IFERROR(VLOOKUP(A851,'[2]Total Provider - Dec 2015'!$A$1:$K$1232,7,FALSE),"")</f>
        <v>0163335500</v>
      </c>
      <c r="H851" s="10" t="str">
        <f>IFERROR(VLOOKUP(A851,'[2]Total Provider - Dec 2015'!$A$1:$K$1232,8,FALSE),"")</f>
        <v>حي النخيل, الشنانه</v>
      </c>
      <c r="I851" s="10" t="str">
        <f>IFERROR(VLOOKUP(A851,'[2]Total Provider - Dec 2015'!$A$1:$K$1232,9,FALSE),"")</f>
        <v>الرس</v>
      </c>
      <c r="J851" s="10" t="str">
        <f>IFERROR(VLOOKUP(A851,'[2]Total Provider - Dec 2015'!$A$1:$K$1232,10,FALSE),"")</f>
        <v>القصيم</v>
      </c>
      <c r="K851" s="10" t="str">
        <f>IFERROR(VLOOKUP(A851,'[2]Total Provider - Dec 2015'!$A$1:$K$1232,11,FALSE),"")</f>
        <v>مجمع الجناح الطبي</v>
      </c>
    </row>
    <row r="852" spans="1:11" hidden="1" x14ac:dyDescent="0.25">
      <c r="A852" s="5">
        <v>22964</v>
      </c>
      <c r="B852" s="6" t="str">
        <f>IFERROR(VLOOKUP(A852,'[2]Total Provider - Dec 2015'!$A$1:$K$1232,2,FALSE),"")</f>
        <v>Shifa Al Baraka Medical Center</v>
      </c>
      <c r="C852" s="7" t="str">
        <f>IFERROR(VLOOKUP(A852,'[2]Total Provider - Dec 2015'!$A$1:$K$1232,3,FALSE),"")</f>
        <v>NWS</v>
      </c>
      <c r="D852" s="7" t="str">
        <f>IFERROR(VLOOKUP(A852,'[2]Total Provider - Dec 2015'!$A$1:$K$1232,4,FALSE),"")</f>
        <v>Makkah</v>
      </c>
      <c r="E852" s="7" t="str">
        <f>IFERROR(VLOOKUP(A852,'[2]Total Provider - Dec 2015'!$A$1:$K$1232,5,FALSE),"")</f>
        <v>Makkah</v>
      </c>
      <c r="F852" s="7" t="str">
        <f>IFERROR(VLOOKUP(A852,'[2]Total Provider - Dec 2015'!$A$1:$K$1232,6,FALSE),"")</f>
        <v>Saahat Islam Dist,Al Mansur Street</v>
      </c>
      <c r="G852" s="7" t="str">
        <f>IFERROR(VLOOKUP(A852,'[2]Total Provider - Dec 2015'!$A$1:$K$1232,7,FALSE),"")</f>
        <v>0125479000</v>
      </c>
      <c r="H852" s="10" t="str">
        <f>IFERROR(VLOOKUP(A852,'[2]Total Provider - Dec 2015'!$A$1:$K$1232,8,FALSE),"")</f>
        <v xml:space="preserve">حي ساحات اسلام,شارع المنصور </v>
      </c>
      <c r="I852" s="10" t="str">
        <f>IFERROR(VLOOKUP(A852,'[2]Total Provider - Dec 2015'!$A$1:$K$1232,9,FALSE),"")</f>
        <v>مكة المكرمة</v>
      </c>
      <c r="J852" s="10" t="str">
        <f>IFERROR(VLOOKUP(A852,'[2]Total Provider - Dec 2015'!$A$1:$K$1232,10,FALSE),"")</f>
        <v>مكة المكرمة</v>
      </c>
      <c r="K852" s="10" t="str">
        <f>IFERROR(VLOOKUP(A852,'[2]Total Provider - Dec 2015'!$A$1:$K$1232,11,FALSE),"")</f>
        <v xml:space="preserve">مركز شفاء البركة الطبي </v>
      </c>
    </row>
    <row r="853" spans="1:11" hidden="1" x14ac:dyDescent="0.25">
      <c r="A853" s="5">
        <v>22965</v>
      </c>
      <c r="B853" s="6" t="str">
        <f>IFERROR(VLOOKUP(A853,'[2]Total Provider - Dec 2015'!$A$1:$K$1232,2,FALSE),"")</f>
        <v>Al Hayah National Hospital - Jazan</v>
      </c>
      <c r="C853" s="7" t="str">
        <f>IFERROR(VLOOKUP(A853,'[2]Total Provider - Dec 2015'!$A$1:$K$1232,3,FALSE),"")</f>
        <v>NW2</v>
      </c>
      <c r="D853" s="7" t="str">
        <f>IFERROR(VLOOKUP(A853,'[2]Total Provider - Dec 2015'!$A$1:$K$1232,4,FALSE),"")</f>
        <v>Gizan</v>
      </c>
      <c r="E853" s="7" t="str">
        <f>IFERROR(VLOOKUP(A853,'[2]Total Provider - Dec 2015'!$A$1:$K$1232,5,FALSE),"")</f>
        <v>Gizan</v>
      </c>
      <c r="F853" s="7" t="str">
        <f>IFERROR(VLOOKUP(A853,'[2]Total Provider - Dec 2015'!$A$1:$K$1232,6,FALSE),"")</f>
        <v>Al Kornish Al Shamily,Al Shamal</v>
      </c>
      <c r="G853" s="7" t="str">
        <f>IFERROR(VLOOKUP(A853,'[2]Total Provider - Dec 2015'!$A$1:$K$1232,7,FALSE),"")</f>
        <v>0173311111</v>
      </c>
      <c r="H853" s="10" t="str">
        <f>IFERROR(VLOOKUP(A853,'[2]Total Provider - Dec 2015'!$A$1:$K$1232,8,FALSE),"")</f>
        <v xml:space="preserve">الكورنيش الشمالي, الشمال </v>
      </c>
      <c r="I853" s="10" t="str">
        <f>IFERROR(VLOOKUP(A853,'[2]Total Provider - Dec 2015'!$A$1:$K$1232,9,FALSE),"")</f>
        <v>جيزان</v>
      </c>
      <c r="J853" s="10" t="str">
        <f>IFERROR(VLOOKUP(A853,'[2]Total Provider - Dec 2015'!$A$1:$K$1232,10,FALSE),"")</f>
        <v>جيزان</v>
      </c>
      <c r="K853" s="10" t="str">
        <f>IFERROR(VLOOKUP(A853,'[2]Total Provider - Dec 2015'!$A$1:$K$1232,11,FALSE),"")</f>
        <v>مستشفى الحياة الوطني بمدينة جازان</v>
      </c>
    </row>
    <row r="854" spans="1:11" hidden="1" x14ac:dyDescent="0.25">
      <c r="A854" s="5">
        <v>22966</v>
      </c>
      <c r="B854" s="6" t="str">
        <f>IFERROR(VLOOKUP(A854,'[2]Total Provider - Dec 2015'!$A$1:$K$1232,2,FALSE),"")</f>
        <v>Gulf Asian Medical Center</v>
      </c>
      <c r="C854" s="7" t="str">
        <f>IFERROR(VLOOKUP(A854,'[2]Total Provider - Dec 2015'!$A$1:$K$1232,3,FALSE),"")</f>
        <v>NWS</v>
      </c>
      <c r="D854" s="7" t="str">
        <f>IFERROR(VLOOKUP(A854,'[2]Total Provider - Dec 2015'!$A$1:$K$1232,4,FALSE),"")</f>
        <v>Eastern Province</v>
      </c>
      <c r="E854" s="7" t="str">
        <f>IFERROR(VLOOKUP(A854,'[2]Total Provider - Dec 2015'!$A$1:$K$1232,5,FALSE),"")</f>
        <v>Jubail</v>
      </c>
      <c r="F854" s="7" t="str">
        <f>IFERROR(VLOOKUP(A854,'[2]Total Provider - Dec 2015'!$A$1:$K$1232,6,FALSE),"")</f>
        <v>Al Safa Dist, King Fahed Street</v>
      </c>
      <c r="G854" s="7" t="str">
        <f>IFERROR(VLOOKUP(A854,'[2]Total Provider - Dec 2015'!$A$1:$K$1232,7,FALSE),"")</f>
        <v>0133631451</v>
      </c>
      <c r="H854" s="10" t="str">
        <f>IFERROR(VLOOKUP(A854,'[2]Total Provider - Dec 2015'!$A$1:$K$1232,8,FALSE),"")</f>
        <v>حي الصفا, شارع الملك فهد</v>
      </c>
      <c r="I854" s="10" t="str">
        <f>IFERROR(VLOOKUP(A854,'[2]Total Provider - Dec 2015'!$A$1:$K$1232,9,FALSE),"")</f>
        <v>الجبيل</v>
      </c>
      <c r="J854" s="10" t="str">
        <f>IFERROR(VLOOKUP(A854,'[2]Total Provider - Dec 2015'!$A$1:$K$1232,10,FALSE),"")</f>
        <v>المنطقة الشرقية</v>
      </c>
      <c r="K854" s="10" t="str">
        <f>IFERROR(VLOOKUP(A854,'[2]Total Provider - Dec 2015'!$A$1:$K$1232,11,FALSE),"")</f>
        <v>مركز الخليج الاسيوي الطبي - الجبيل</v>
      </c>
    </row>
    <row r="855" spans="1:11" hidden="1" x14ac:dyDescent="0.25">
      <c r="A855" s="5">
        <v>22970</v>
      </c>
      <c r="B855" s="6" t="str">
        <f>IFERROR(VLOOKUP(A855,'[2]Total Provider - Dec 2015'!$A$1:$K$1232,2,FALSE),"")</f>
        <v>Al Jazeera Hospital - Jordan</v>
      </c>
      <c r="C855" s="7" t="str">
        <f>IFERROR(VLOOKUP(A855,'[2]Total Provider - Dec 2015'!$A$1:$K$1232,3,FALSE),"")</f>
        <v>NW7</v>
      </c>
      <c r="D855" s="7" t="str">
        <f>IFERROR(VLOOKUP(A855,'[2]Total Provider - Dec 2015'!$A$1:$K$1232,4,FALSE),"")</f>
        <v>Jordan</v>
      </c>
      <c r="E855" s="7" t="str">
        <f>IFERROR(VLOOKUP(A855,'[2]Total Provider - Dec 2015'!$A$1:$K$1232,5,FALSE),"")</f>
        <v>Amman</v>
      </c>
      <c r="F855" s="7" t="str">
        <f>IFERROR(VLOOKUP(A855,'[2]Total Provider - Dec 2015'!$A$1:$K$1232,6,FALSE),"")</f>
        <v>8 Hanin ben Ishaq St, Al Shmesani Dist</v>
      </c>
      <c r="G855" s="7" t="str">
        <f>IFERROR(VLOOKUP(A855,'[2]Total Provider - Dec 2015'!$A$1:$K$1232,7,FALSE),"")</f>
        <v>0096265657581</v>
      </c>
      <c r="H855" s="10" t="str">
        <f>IFERROR(VLOOKUP(A855,'[2]Total Provider - Dec 2015'!$A$1:$K$1232,8,FALSE),"")</f>
        <v>حي الشميساني, شارع حنين بن اسحاق 8</v>
      </c>
      <c r="I855" s="10" t="str">
        <f>IFERROR(VLOOKUP(A855,'[2]Total Provider - Dec 2015'!$A$1:$K$1232,9,FALSE),"")</f>
        <v>عمان</v>
      </c>
      <c r="J855" s="10" t="str">
        <f>IFERROR(VLOOKUP(A855,'[2]Total Provider - Dec 2015'!$A$1:$K$1232,10,FALSE),"")</f>
        <v>الأردن</v>
      </c>
      <c r="K855" s="10" t="str">
        <f>IFERROR(VLOOKUP(A855,'[2]Total Provider - Dec 2015'!$A$1:$K$1232,11,FALSE),"")</f>
        <v xml:space="preserve">مستشفى الجزيرة </v>
      </c>
    </row>
    <row r="856" spans="1:11" hidden="1" x14ac:dyDescent="0.25">
      <c r="A856" s="5">
        <v>22973</v>
      </c>
      <c r="B856" s="6" t="str">
        <f>IFERROR(VLOOKUP(A856,'[2]Total Provider - Dec 2015'!$A$1:$K$1232,2,FALSE),"")</f>
        <v xml:space="preserve">Fortis Flt. Lt. Rajan Dhall Hospital-Vasant Kunj-New Delhi </v>
      </c>
      <c r="C856" s="7" t="str">
        <f>IFERROR(VLOOKUP(A856,'[2]Total Provider - Dec 2015'!$A$1:$K$1232,3,FALSE),"")</f>
        <v>NW3</v>
      </c>
      <c r="D856" s="7" t="str">
        <f>IFERROR(VLOOKUP(A856,'[2]Total Provider - Dec 2015'!$A$1:$K$1232,4,FALSE),"")</f>
        <v>India</v>
      </c>
      <c r="E856" s="7" t="str">
        <f>IFERROR(VLOOKUP(A856,'[2]Total Provider - Dec 2015'!$A$1:$K$1232,5,FALSE),"")</f>
        <v>New Delhi</v>
      </c>
      <c r="F856" s="7" t="str">
        <f>IFERROR(VLOOKUP(A856,'[2]Total Provider - Dec 2015'!$A$1:$K$1232,6,FALSE),"")</f>
        <v>Sector B, Pocket 1, Aruna Asaf Ali Marg, Vasant Kunj, New Delhi</v>
      </c>
      <c r="G856" s="7" t="str">
        <f>IFERROR(VLOOKUP(A856,'[2]Total Provider - Dec 2015'!$A$1:$K$1232,7,FALSE),"")</f>
        <v>00911142776222</v>
      </c>
      <c r="H856" s="10" t="str">
        <f>IFERROR(VLOOKUP(A856,'[2]Total Provider - Dec 2015'!$A$1:$K$1232,8,FALSE),"")</f>
        <v>المنطقة بي - قطعة 1 ارونا عاصف علي مارج - فاسنت حونج</v>
      </c>
      <c r="I856" s="10" t="str">
        <f>IFERROR(VLOOKUP(A856,'[2]Total Provider - Dec 2015'!$A$1:$K$1232,9,FALSE),"")</f>
        <v>نيودلهي</v>
      </c>
      <c r="J856" s="10" t="str">
        <f>IFERROR(VLOOKUP(A856,'[2]Total Provider - Dec 2015'!$A$1:$K$1232,10,FALSE),"")</f>
        <v>الهند</v>
      </c>
      <c r="K856" s="10" t="str">
        <f>IFERROR(VLOOKUP(A856,'[2]Total Provider - Dec 2015'!$A$1:$K$1232,11,FALSE),"")</f>
        <v>فورتيز فلت . مستشفى راجان دال - فاسنت كونج - نيودلهي</v>
      </c>
    </row>
    <row r="857" spans="1:11" hidden="1" x14ac:dyDescent="0.25">
      <c r="A857" s="5">
        <v>22974</v>
      </c>
      <c r="B857" s="6" t="str">
        <f>IFERROR(VLOOKUP(A857,'[2]Total Provider - Dec 2015'!$A$1:$K$1232,2,FALSE),"")</f>
        <v>Fortis La Femme, Greater Kailash II - New Delhi</v>
      </c>
      <c r="C857" s="7" t="str">
        <f>IFERROR(VLOOKUP(A857,'[2]Total Provider - Dec 2015'!$A$1:$K$1232,3,FALSE),"")</f>
        <v>NW3</v>
      </c>
      <c r="D857" s="7" t="str">
        <f>IFERROR(VLOOKUP(A857,'[2]Total Provider - Dec 2015'!$A$1:$K$1232,4,FALSE),"")</f>
        <v>India</v>
      </c>
      <c r="E857" s="7" t="str">
        <f>IFERROR(VLOOKUP(A857,'[2]Total Provider - Dec 2015'!$A$1:$K$1232,5,FALSE),"")</f>
        <v>New Delhi</v>
      </c>
      <c r="F857" s="7" t="str">
        <f>IFERROR(VLOOKUP(A857,'[2]Total Provider - Dec 2015'!$A$1:$K$1232,6,FALSE),"")</f>
        <v>S - 549 Greater Kailash - II, New Delhi</v>
      </c>
      <c r="G857" s="7" t="str">
        <f>IFERROR(VLOOKUP(A857,'[2]Total Provider - Dec 2015'!$A$1:$K$1232,7,FALSE),"")</f>
        <v>00911140579400</v>
      </c>
      <c r="H857" s="10" t="str">
        <f>IFERROR(VLOOKUP(A857,'[2]Total Provider - Dec 2015'!$A$1:$K$1232,8,FALSE),"")</f>
        <v>اس - 549 جريتر كيلاش - نيودلهي</v>
      </c>
      <c r="I857" s="10" t="str">
        <f>IFERROR(VLOOKUP(A857,'[2]Total Provider - Dec 2015'!$A$1:$K$1232,9,FALSE),"")</f>
        <v>نيودلهي</v>
      </c>
      <c r="J857" s="10" t="str">
        <f>IFERROR(VLOOKUP(A857,'[2]Total Provider - Dec 2015'!$A$1:$K$1232,10,FALSE),"")</f>
        <v>الهند</v>
      </c>
      <c r="K857" s="10" t="str">
        <f>IFERROR(VLOOKUP(A857,'[2]Total Provider - Dec 2015'!$A$1:$K$1232,11,FALSE),"")</f>
        <v>فورتيز لا فام, جريتر كيلاش 2 - نيودلهي</v>
      </c>
    </row>
    <row r="858" spans="1:11" hidden="1" x14ac:dyDescent="0.25">
      <c r="A858" s="5">
        <v>22975</v>
      </c>
      <c r="B858" s="6" t="str">
        <f>IFERROR(VLOOKUP(A858,'[2]Total Provider - Dec 2015'!$A$1:$K$1232,2,FALSE),"")</f>
        <v>Fortis Escorts Heart Institute &amp; Research Centre, Okhla Road - New Delh</v>
      </c>
      <c r="C858" s="7" t="str">
        <f>IFERROR(VLOOKUP(A858,'[2]Total Provider - Dec 2015'!$A$1:$K$1232,3,FALSE),"")</f>
        <v>NW3</v>
      </c>
      <c r="D858" s="7" t="str">
        <f>IFERROR(VLOOKUP(A858,'[2]Total Provider - Dec 2015'!$A$1:$K$1232,4,FALSE),"")</f>
        <v>India</v>
      </c>
      <c r="E858" s="7" t="str">
        <f>IFERROR(VLOOKUP(A858,'[2]Total Provider - Dec 2015'!$A$1:$K$1232,5,FALSE),"")</f>
        <v>New Delhi</v>
      </c>
      <c r="F858" s="7" t="str">
        <f>IFERROR(VLOOKUP(A858,'[2]Total Provider - Dec 2015'!$A$1:$K$1232,6,FALSE),"")</f>
        <v>Okhla Road, New Delhi - 110025</v>
      </c>
      <c r="G858" s="7" t="str">
        <f>IFERROR(VLOOKUP(A858,'[2]Total Provider - Dec 2015'!$A$1:$K$1232,7,FALSE),"")</f>
        <v>00911147135000</v>
      </c>
      <c r="H858" s="10" t="str">
        <f>IFERROR(VLOOKUP(A858,'[2]Total Provider - Dec 2015'!$A$1:$K$1232,8,FALSE),"")</f>
        <v>طريق اوكلى - نيودلهي - 110025</v>
      </c>
      <c r="I858" s="10" t="str">
        <f>IFERROR(VLOOKUP(A858,'[2]Total Provider - Dec 2015'!$A$1:$K$1232,9,FALSE),"")</f>
        <v>نيودلهي</v>
      </c>
      <c r="J858" s="10" t="str">
        <f>IFERROR(VLOOKUP(A858,'[2]Total Provider - Dec 2015'!$A$1:$K$1232,10,FALSE),"")</f>
        <v>الهند</v>
      </c>
      <c r="K858" s="10" t="str">
        <f>IFERROR(VLOOKUP(A858,'[2]Total Provider - Dec 2015'!$A$1:$K$1232,11,FALSE),"")</f>
        <v>فورتيز اسكورت - معهد القلب ومركز الابحاث , طريق اوكلى - نيودلهي</v>
      </c>
    </row>
    <row r="859" spans="1:11" hidden="1" x14ac:dyDescent="0.25">
      <c r="A859" s="5">
        <v>22976</v>
      </c>
      <c r="B859" s="6" t="str">
        <f>IFERROR(VLOOKUP(A859,'[2]Total Provider - Dec 2015'!$A$1:$K$1232,2,FALSE),"")</f>
        <v>Fortis Hospital, Shalimar Bagh - New Delhi</v>
      </c>
      <c r="C859" s="7" t="str">
        <f>IFERROR(VLOOKUP(A859,'[2]Total Provider - Dec 2015'!$A$1:$K$1232,3,FALSE),"")</f>
        <v>NW3</v>
      </c>
      <c r="D859" s="7" t="str">
        <f>IFERROR(VLOOKUP(A859,'[2]Total Provider - Dec 2015'!$A$1:$K$1232,4,FALSE),"")</f>
        <v>India</v>
      </c>
      <c r="E859" s="7" t="str">
        <f>IFERROR(VLOOKUP(A859,'[2]Total Provider - Dec 2015'!$A$1:$K$1232,5,FALSE),"")</f>
        <v>New Delhi</v>
      </c>
      <c r="F859" s="7" t="str">
        <f>IFERROR(VLOOKUP(A859,'[2]Total Provider - Dec 2015'!$A$1:$K$1232,6,FALSE),"")</f>
        <v>A Block, Shalimar Bagh, New Delhi</v>
      </c>
      <c r="G859" s="7" t="str">
        <f>IFERROR(VLOOKUP(A859,'[2]Total Provider - Dec 2015'!$A$1:$K$1232,7,FALSE),"")</f>
        <v>00911145302222</v>
      </c>
      <c r="H859" s="10" t="str">
        <f>IFERROR(VLOOKUP(A859,'[2]Total Provider - Dec 2015'!$A$1:$K$1232,8,FALSE),"")</f>
        <v>فطعه A, شاليمار باغ - نيودلهي</v>
      </c>
      <c r="I859" s="10" t="str">
        <f>IFERROR(VLOOKUP(A859,'[2]Total Provider - Dec 2015'!$A$1:$K$1232,9,FALSE),"")</f>
        <v>نيودلهي</v>
      </c>
      <c r="J859" s="10" t="str">
        <f>IFERROR(VLOOKUP(A859,'[2]Total Provider - Dec 2015'!$A$1:$K$1232,10,FALSE),"")</f>
        <v>الهند</v>
      </c>
      <c r="K859" s="10" t="str">
        <f>IFERROR(VLOOKUP(A859,'[2]Total Provider - Dec 2015'!$A$1:$K$1232,11,FALSE),"")</f>
        <v>مستشفى فورتيز , شليمار باغ , نيودلهي</v>
      </c>
    </row>
    <row r="860" spans="1:11" hidden="1" x14ac:dyDescent="0.25">
      <c r="A860" s="5">
        <v>22977</v>
      </c>
      <c r="B860" s="6" t="str">
        <f>IFERROR(VLOOKUP(A860,'[2]Total Provider - Dec 2015'!$A$1:$K$1232,2,FALSE),"")</f>
        <v xml:space="preserve">Fortis C-DOC, Chirag Enclave - New Delhi </v>
      </c>
      <c r="C860" s="7" t="str">
        <f>IFERROR(VLOOKUP(A860,'[2]Total Provider - Dec 2015'!$A$1:$K$1232,3,FALSE),"")</f>
        <v>NW3</v>
      </c>
      <c r="D860" s="7" t="str">
        <f>IFERROR(VLOOKUP(A860,'[2]Total Provider - Dec 2015'!$A$1:$K$1232,4,FALSE),"")</f>
        <v>India</v>
      </c>
      <c r="E860" s="7" t="str">
        <f>IFERROR(VLOOKUP(A860,'[2]Total Provider - Dec 2015'!$A$1:$K$1232,5,FALSE),"")</f>
        <v>New Delhi</v>
      </c>
      <c r="F860" s="7" t="str">
        <f>IFERROR(VLOOKUP(A860,'[2]Total Provider - Dec 2015'!$A$1:$K$1232,6,FALSE),"")</f>
        <v>B-16, Chirag Enclave,, Opposite Nehru Place, New Delhi</v>
      </c>
      <c r="G860" s="7" t="str">
        <f>IFERROR(VLOOKUP(A860,'[2]Total Provider - Dec 2015'!$A$1:$K$1232,7,FALSE),"")</f>
        <v>00911149101222</v>
      </c>
      <c r="H860" s="10" t="str">
        <f>IFERROR(VLOOKUP(A860,'[2]Total Provider - Dec 2015'!$A$1:$K$1232,8,FALSE),"")</f>
        <v xml:space="preserve"> شيراج انكلاف امام قصر تهرو نيودلهيB-16 </v>
      </c>
      <c r="I860" s="10" t="str">
        <f>IFERROR(VLOOKUP(A860,'[2]Total Provider - Dec 2015'!$A$1:$K$1232,9,FALSE),"")</f>
        <v>نيودلهي</v>
      </c>
      <c r="J860" s="10" t="str">
        <f>IFERROR(VLOOKUP(A860,'[2]Total Provider - Dec 2015'!$A$1:$K$1232,10,FALSE),"")</f>
        <v>الهند</v>
      </c>
      <c r="K860" s="10" t="str">
        <f>IFERROR(VLOOKUP(A860,'[2]Total Provider - Dec 2015'!$A$1:$K$1232,11,FALSE),"")</f>
        <v>فورتيز C - DOC, شيرانج انكلاف , نيودلهي</v>
      </c>
    </row>
    <row r="861" spans="1:11" hidden="1" x14ac:dyDescent="0.25">
      <c r="A861" s="5">
        <v>22978</v>
      </c>
      <c r="B861" s="6" t="str">
        <f>IFERROR(VLOOKUP(A861,'[2]Total Provider - Dec 2015'!$A$1:$K$1232,2,FALSE),"")</f>
        <v>Fortis Hospital, Noida</v>
      </c>
      <c r="C861" s="7" t="str">
        <f>IFERROR(VLOOKUP(A861,'[2]Total Provider - Dec 2015'!$A$1:$K$1232,3,FALSE),"")</f>
        <v>NW3</v>
      </c>
      <c r="D861" s="7" t="str">
        <f>IFERROR(VLOOKUP(A861,'[2]Total Provider - Dec 2015'!$A$1:$K$1232,4,FALSE),"")</f>
        <v>India</v>
      </c>
      <c r="E861" s="7" t="str">
        <f>IFERROR(VLOOKUP(A861,'[2]Total Provider - Dec 2015'!$A$1:$K$1232,5,FALSE),"")</f>
        <v>Noida</v>
      </c>
      <c r="F861" s="7" t="str">
        <f>IFERROR(VLOOKUP(A861,'[2]Total Provider - Dec 2015'!$A$1:$K$1232,6,FALSE),"")</f>
        <v>B-22 Sector 62, Noida - 201301, Uttar Pradesh.</v>
      </c>
      <c r="G861" s="7" t="str">
        <f>IFERROR(VLOOKUP(A861,'[2]Total Provider - Dec 2015'!$A$1:$K$1232,7,FALSE),"")</f>
        <v>00911204300222</v>
      </c>
      <c r="H861" s="10" t="str">
        <f>IFERROR(VLOOKUP(A861,'[2]Total Provider - Dec 2015'!$A$1:$K$1232,8,FALSE),"")</f>
        <v>منطفه 62, نويدا - 201301, اوتر براداش</v>
      </c>
      <c r="I861" s="10" t="str">
        <f>IFERROR(VLOOKUP(A861,'[2]Total Provider - Dec 2015'!$A$1:$K$1232,9,FALSE),"")</f>
        <v>نويدا</v>
      </c>
      <c r="J861" s="10" t="str">
        <f>IFERROR(VLOOKUP(A861,'[2]Total Provider - Dec 2015'!$A$1:$K$1232,10,FALSE),"")</f>
        <v>الهند</v>
      </c>
      <c r="K861" s="10" t="str">
        <f>IFERROR(VLOOKUP(A861,'[2]Total Provider - Dec 2015'!$A$1:$K$1232,11,FALSE),"")</f>
        <v>مستشفى فورتيز , نويدا</v>
      </c>
    </row>
    <row r="862" spans="1:11" hidden="1" x14ac:dyDescent="0.25">
      <c r="A862" s="5">
        <v>22979</v>
      </c>
      <c r="B862" s="6" t="str">
        <f>IFERROR(VLOOKUP(A862,'[2]Total Provider - Dec 2015'!$A$1:$K$1232,2,FALSE),"")</f>
        <v>Fortis Escorts Hospital, Faridabad</v>
      </c>
      <c r="C862" s="7" t="str">
        <f>IFERROR(VLOOKUP(A862,'[2]Total Provider - Dec 2015'!$A$1:$K$1232,3,FALSE),"")</f>
        <v>NW3</v>
      </c>
      <c r="D862" s="7" t="str">
        <f>IFERROR(VLOOKUP(A862,'[2]Total Provider - Dec 2015'!$A$1:$K$1232,4,FALSE),"")</f>
        <v>India</v>
      </c>
      <c r="E862" s="7" t="str">
        <f>IFERROR(VLOOKUP(A862,'[2]Total Provider - Dec 2015'!$A$1:$K$1232,5,FALSE),"")</f>
        <v>Faridabad</v>
      </c>
      <c r="F862" s="7" t="str">
        <f>IFERROR(VLOOKUP(A862,'[2]Total Provider - Dec 2015'!$A$1:$K$1232,6,FALSE),"")</f>
        <v>Neelam Bata Road, Faridabad - 121001, Haryana.</v>
      </c>
      <c r="G862" s="7">
        <f>IFERROR(VLOOKUP(A862,'[2]Total Provider - Dec 2015'!$A$1:$K$1232,7,FALSE),"")</f>
        <v>911292466000</v>
      </c>
      <c r="H862" s="10" t="str">
        <f>IFERROR(VLOOKUP(A862,'[2]Total Provider - Dec 2015'!$A$1:$K$1232,8,FALSE),"")</f>
        <v>طريق نيلم باتا,فريداباد -121001, هريانا</v>
      </c>
      <c r="I862" s="10" t="str">
        <f>IFERROR(VLOOKUP(A862,'[2]Total Provider - Dec 2015'!$A$1:$K$1232,9,FALSE),"")</f>
        <v>فريدأباد</v>
      </c>
      <c r="J862" s="10" t="str">
        <f>IFERROR(VLOOKUP(A862,'[2]Total Provider - Dec 2015'!$A$1:$K$1232,10,FALSE),"")</f>
        <v>الهند</v>
      </c>
      <c r="K862" s="10" t="str">
        <f>IFERROR(VLOOKUP(A862,'[2]Total Provider - Dec 2015'!$A$1:$K$1232,11,FALSE),"")</f>
        <v>مستشفى فروتيز اسكورت, فريداباد</v>
      </c>
    </row>
    <row r="863" spans="1:11" hidden="1" x14ac:dyDescent="0.25">
      <c r="A863" s="5">
        <v>22980</v>
      </c>
      <c r="B863" s="6" t="str">
        <f>IFERROR(VLOOKUP(A863,'[2]Total Provider - Dec 2015'!$A$1:$K$1232,2,FALSE),"")</f>
        <v>Fortis Hospital, Mohali</v>
      </c>
      <c r="C863" s="7" t="str">
        <f>IFERROR(VLOOKUP(A863,'[2]Total Provider - Dec 2015'!$A$1:$K$1232,3,FALSE),"")</f>
        <v>NW3</v>
      </c>
      <c r="D863" s="7" t="str">
        <f>IFERROR(VLOOKUP(A863,'[2]Total Provider - Dec 2015'!$A$1:$K$1232,4,FALSE),"")</f>
        <v>India</v>
      </c>
      <c r="E863" s="7" t="str">
        <f>IFERROR(VLOOKUP(A863,'[2]Total Provider - Dec 2015'!$A$1:$K$1232,5,FALSE),"")</f>
        <v>Mohali</v>
      </c>
      <c r="F863" s="7" t="str">
        <f>IFERROR(VLOOKUP(A863,'[2]Total Provider - Dec 2015'!$A$1:$K$1232,6,FALSE),"")</f>
        <v>Sector 62, Phase - VIII, Mohali - 160062, Punjab</v>
      </c>
      <c r="G863" s="7" t="str">
        <f>IFERROR(VLOOKUP(A863,'[2]Total Provider - Dec 2015'!$A$1:$K$1232,7,FALSE),"")</f>
        <v>0091 172 469 2250</v>
      </c>
      <c r="H863" s="10" t="str">
        <f>IFERROR(VLOOKUP(A863,'[2]Total Provider - Dec 2015'!$A$1:$K$1232,8,FALSE),"")</f>
        <v>منطفه 62, موهيلي -160062 - بنجاب</v>
      </c>
      <c r="I863" s="10" t="str">
        <f>IFERROR(VLOOKUP(A863,'[2]Total Provider - Dec 2015'!$A$1:$K$1232,9,FALSE),"")</f>
        <v>موهيلي</v>
      </c>
      <c r="J863" s="10" t="str">
        <f>IFERROR(VLOOKUP(A863,'[2]Total Provider - Dec 2015'!$A$1:$K$1232,10,FALSE),"")</f>
        <v>الهند</v>
      </c>
      <c r="K863" s="10" t="str">
        <f>IFERROR(VLOOKUP(A863,'[2]Total Provider - Dec 2015'!$A$1:$K$1232,11,FALSE),"")</f>
        <v>مستشفى فورتيز, موهيلي</v>
      </c>
    </row>
    <row r="864" spans="1:11" hidden="1" x14ac:dyDescent="0.25">
      <c r="A864" s="5">
        <v>22981</v>
      </c>
      <c r="B864" s="6" t="str">
        <f>IFERROR(VLOOKUP(A864,'[2]Total Provider - Dec 2015'!$A$1:$K$1232,2,FALSE),"")</f>
        <v>Fortis Escorts Hospital, Amritsar</v>
      </c>
      <c r="C864" s="7" t="str">
        <f>IFERROR(VLOOKUP(A864,'[2]Total Provider - Dec 2015'!$A$1:$K$1232,3,FALSE),"")</f>
        <v>NW3</v>
      </c>
      <c r="D864" s="7" t="str">
        <f>IFERROR(VLOOKUP(A864,'[2]Total Provider - Dec 2015'!$A$1:$K$1232,4,FALSE),"")</f>
        <v>India</v>
      </c>
      <c r="E864" s="7" t="str">
        <f>IFERROR(VLOOKUP(A864,'[2]Total Provider - Dec 2015'!$A$1:$K$1232,5,FALSE),"")</f>
        <v>Amritsar</v>
      </c>
      <c r="F864" s="7" t="str">
        <f>IFERROR(VLOOKUP(A864,'[2]Total Provider - Dec 2015'!$A$1:$K$1232,6,FALSE),"")</f>
        <v>Majitha-Verka Bypass Road, Amritsar - 143004, Punjab</v>
      </c>
      <c r="G864" s="7" t="str">
        <f>IFERROR(VLOOKUP(A864,'[2]Total Provider - Dec 2015'!$A$1:$K$1232,7,FALSE),"")</f>
        <v>91 183 6662222</v>
      </c>
      <c r="H864" s="10" t="str">
        <f>IFERROR(VLOOKUP(A864,'[2]Total Provider - Dec 2015'!$A$1:$K$1232,8,FALSE),"")</f>
        <v>مجثاء- طريق ممر مجثاء, امريستار - 143004 -بنجاب</v>
      </c>
      <c r="I864" s="10" t="str">
        <f>IFERROR(VLOOKUP(A864,'[2]Total Provider - Dec 2015'!$A$1:$K$1232,9,FALSE),"")</f>
        <v>أمريتسار</v>
      </c>
      <c r="J864" s="10" t="str">
        <f>IFERROR(VLOOKUP(A864,'[2]Total Provider - Dec 2015'!$A$1:$K$1232,10,FALSE),"")</f>
        <v>الهند</v>
      </c>
      <c r="K864" s="10" t="str">
        <f>IFERROR(VLOOKUP(A864,'[2]Total Provider - Dec 2015'!$A$1:$K$1232,11,FALSE),"")</f>
        <v>مستشفى فورتيز اسكورت, امريستار</v>
      </c>
    </row>
    <row r="865" spans="1:11" hidden="1" x14ac:dyDescent="0.25">
      <c r="A865" s="5">
        <v>22982</v>
      </c>
      <c r="B865" s="6" t="str">
        <f>IFERROR(VLOOKUP(A865,'[2]Total Provider - Dec 2015'!$A$1:$K$1232,2,FALSE),"")</f>
        <v>Fortis Memorial Research Institute - Gurgaon</v>
      </c>
      <c r="C865" s="7" t="str">
        <f>IFERROR(VLOOKUP(A865,'[2]Total Provider - Dec 2015'!$A$1:$K$1232,3,FALSE),"")</f>
        <v>NW3</v>
      </c>
      <c r="D865" s="7" t="str">
        <f>IFERROR(VLOOKUP(A865,'[2]Total Provider - Dec 2015'!$A$1:$K$1232,4,FALSE),"")</f>
        <v>India</v>
      </c>
      <c r="E865" s="7" t="str">
        <f>IFERROR(VLOOKUP(A865,'[2]Total Provider - Dec 2015'!$A$1:$K$1232,5,FALSE),"")</f>
        <v>Gurgaon</v>
      </c>
      <c r="F865" s="7" t="str">
        <f>IFERROR(VLOOKUP(A865,'[2]Total Provider - Dec 2015'!$A$1:$K$1232,6,FALSE),"")</f>
        <v>Sector 44, Opposite HUDA City Centre Metro Station, Gurgaon - 122002, Haryana.</v>
      </c>
      <c r="G865" s="7" t="str">
        <f>IFERROR(VLOOKUP(A865,'[2]Total Provider - Dec 2015'!$A$1:$K$1232,7,FALSE),"")</f>
        <v>91 124 7162200</v>
      </c>
      <c r="H865" s="10" t="str">
        <f>IFERROR(VLOOKUP(A865,'[2]Total Provider - Dec 2015'!$A$1:$K$1232,8,FALSE),"")</f>
        <v>منطقه 44 , اما م مركز هدى  للمترو بوسط المدينة, جورجان -122002, هريانا</v>
      </c>
      <c r="I865" s="10" t="str">
        <f>IFERROR(VLOOKUP(A865,'[2]Total Provider - Dec 2015'!$A$1:$K$1232,9,FALSE),"")</f>
        <v>جورجان</v>
      </c>
      <c r="J865" s="10" t="str">
        <f>IFERROR(VLOOKUP(A865,'[2]Total Provider - Dec 2015'!$A$1:$K$1232,10,FALSE),"")</f>
        <v>الهند</v>
      </c>
      <c r="K865" s="10" t="str">
        <f>IFERROR(VLOOKUP(A865,'[2]Total Provider - Dec 2015'!$A$1:$K$1232,11,FALSE),"")</f>
        <v>معهد فورتيز التاريخي للابحاث - جورجان</v>
      </c>
    </row>
    <row r="866" spans="1:11" hidden="1" x14ac:dyDescent="0.25">
      <c r="A866" s="5">
        <v>22983</v>
      </c>
      <c r="B866" s="6" t="str">
        <f>IFERROR(VLOOKUP(A866,'[2]Total Provider - Dec 2015'!$A$1:$K$1232,2,FALSE),"")</f>
        <v>Fortis Hospital - Bannerghatta Road - Bangalore</v>
      </c>
      <c r="C866" s="7" t="str">
        <f>IFERROR(VLOOKUP(A866,'[2]Total Provider - Dec 2015'!$A$1:$K$1232,3,FALSE),"")</f>
        <v>NW3</v>
      </c>
      <c r="D866" s="7" t="str">
        <f>IFERROR(VLOOKUP(A866,'[2]Total Provider - Dec 2015'!$A$1:$K$1232,4,FALSE),"")</f>
        <v>India</v>
      </c>
      <c r="E866" s="7" t="str">
        <f>IFERROR(VLOOKUP(A866,'[2]Total Provider - Dec 2015'!$A$1:$K$1232,5,FALSE),"")</f>
        <v>Bangalore</v>
      </c>
      <c r="F866" s="7" t="str">
        <f>IFERROR(VLOOKUP(A866,'[2]Total Provider - Dec 2015'!$A$1:$K$1232,6,FALSE),"")</f>
        <v>154/9, Bannerghatta Road, Opposite IIM-B, Bangalore - 560076, Karnataka</v>
      </c>
      <c r="G866" s="7" t="str">
        <f>IFERROR(VLOOKUP(A866,'[2]Total Provider - Dec 2015'!$A$1:$K$1232,7,FALSE),"")</f>
        <v>91 80 66214444</v>
      </c>
      <c r="H866" s="10" t="str">
        <f>IFERROR(VLOOKUP(A866,'[2]Total Provider - Dec 2015'!$A$1:$K$1232,8,FALSE),"")</f>
        <v>154/9 طريق بنارجاث,  IIM -B,بنجالور-560076, كارنثاكا</v>
      </c>
      <c r="I866" s="10" t="str">
        <f>IFERROR(VLOOKUP(A866,'[2]Total Provider - Dec 2015'!$A$1:$K$1232,9,FALSE),"")</f>
        <v>بنجالور</v>
      </c>
      <c r="J866" s="10" t="str">
        <f>IFERROR(VLOOKUP(A866,'[2]Total Provider - Dec 2015'!$A$1:$K$1232,10,FALSE),"")</f>
        <v>الهند</v>
      </c>
      <c r="K866" s="10" t="str">
        <f>IFERROR(VLOOKUP(A866,'[2]Total Provider - Dec 2015'!$A$1:$K$1232,11,FALSE),"")</f>
        <v>مستشفى فورتيز -طريق بنارجاث , بنجالور</v>
      </c>
    </row>
    <row r="867" spans="1:11" hidden="1" x14ac:dyDescent="0.25">
      <c r="A867" s="5">
        <v>22984</v>
      </c>
      <c r="B867" s="6" t="str">
        <f>IFERROR(VLOOKUP(A867,'[2]Total Provider - Dec 2015'!$A$1:$K$1232,2,FALSE),"")</f>
        <v>Fortis Hospital - Cunningham Road - Bangalore</v>
      </c>
      <c r="C867" s="7" t="str">
        <f>IFERROR(VLOOKUP(A867,'[2]Total Provider - Dec 2015'!$A$1:$K$1232,3,FALSE),"")</f>
        <v>NW3</v>
      </c>
      <c r="D867" s="7" t="str">
        <f>IFERROR(VLOOKUP(A867,'[2]Total Provider - Dec 2015'!$A$1:$K$1232,4,FALSE),"")</f>
        <v>India</v>
      </c>
      <c r="E867" s="7" t="str">
        <f>IFERROR(VLOOKUP(A867,'[2]Total Provider - Dec 2015'!$A$1:$K$1232,5,FALSE),"")</f>
        <v>Bangalore</v>
      </c>
      <c r="F867" s="7" t="str">
        <f>IFERROR(VLOOKUP(A867,'[2]Total Provider - Dec 2015'!$A$1:$K$1232,6,FALSE),"")</f>
        <v>14, Cunningham Road, Bangalore - 560052, Karnataka</v>
      </c>
      <c r="G867" s="7" t="str">
        <f>IFERROR(VLOOKUP(A867,'[2]Total Provider - Dec 2015'!$A$1:$K$1232,7,FALSE),"")</f>
        <v>91 80 41994444</v>
      </c>
      <c r="H867" s="10" t="str">
        <f>IFERROR(VLOOKUP(A867,'[2]Total Provider - Dec 2015'!$A$1:$K$1232,8,FALSE),"")</f>
        <v>طريق كونينجام,, بنجالور-560052-كرانتاكا</v>
      </c>
      <c r="I867" s="10" t="str">
        <f>IFERROR(VLOOKUP(A867,'[2]Total Provider - Dec 2015'!$A$1:$K$1232,9,FALSE),"")</f>
        <v>بنجالور</v>
      </c>
      <c r="J867" s="10" t="str">
        <f>IFERROR(VLOOKUP(A867,'[2]Total Provider - Dec 2015'!$A$1:$K$1232,10,FALSE),"")</f>
        <v>الهند</v>
      </c>
      <c r="K867" s="10" t="str">
        <f>IFERROR(VLOOKUP(A867,'[2]Total Provider - Dec 2015'!$A$1:$K$1232,11,FALSE),"")</f>
        <v>مستشفى فورتيز,طريق كونين جام, بنجالور</v>
      </c>
    </row>
    <row r="868" spans="1:11" hidden="1" x14ac:dyDescent="0.25">
      <c r="A868" s="5">
        <v>22985</v>
      </c>
      <c r="B868" s="6" t="str">
        <f>IFERROR(VLOOKUP(A868,'[2]Total Provider - Dec 2015'!$A$1:$K$1232,2,FALSE),"")</f>
        <v>Fortis Hospital - Seshadripuram - Bangalore</v>
      </c>
      <c r="C868" s="7" t="str">
        <f>IFERROR(VLOOKUP(A868,'[2]Total Provider - Dec 2015'!$A$1:$K$1232,3,FALSE),"")</f>
        <v>NW3</v>
      </c>
      <c r="D868" s="7" t="str">
        <f>IFERROR(VLOOKUP(A868,'[2]Total Provider - Dec 2015'!$A$1:$K$1232,4,FALSE),"")</f>
        <v>India</v>
      </c>
      <c r="E868" s="7" t="str">
        <f>IFERROR(VLOOKUP(A868,'[2]Total Provider - Dec 2015'!$A$1:$K$1232,5,FALSE),"")</f>
        <v>Bangalore</v>
      </c>
      <c r="F868" s="7" t="str">
        <f>IFERROR(VLOOKUP(A868,'[2]Total Provider - Dec 2015'!$A$1:$K$1232,6,FALSE),"")</f>
        <v>65, 1st Main Road, Seshadripuram, Bangalore - 560020, Karnataka</v>
      </c>
      <c r="G868" s="7" t="str">
        <f>IFERROR(VLOOKUP(A868,'[2]Total Provider - Dec 2015'!$A$1:$K$1232,7,FALSE),"")</f>
        <v>91 80 40200000</v>
      </c>
      <c r="H868" s="10" t="str">
        <f>IFERROR(VLOOKUP(A868,'[2]Total Provider - Dec 2015'!$A$1:$K$1232,8,FALSE),"")</f>
        <v>65-الطريق الرئيسي الاول - سيشادربوم , بنجالور - 560020 كارنثاكا</v>
      </c>
      <c r="I868" s="10" t="str">
        <f>IFERROR(VLOOKUP(A868,'[2]Total Provider - Dec 2015'!$A$1:$K$1232,9,FALSE),"")</f>
        <v>بنجالور</v>
      </c>
      <c r="J868" s="10" t="str">
        <f>IFERROR(VLOOKUP(A868,'[2]Total Provider - Dec 2015'!$A$1:$K$1232,10,FALSE),"")</f>
        <v>الهند</v>
      </c>
      <c r="K868" s="10" t="str">
        <f>IFERROR(VLOOKUP(A868,'[2]Total Provider - Dec 2015'!$A$1:$K$1232,11,FALSE),"")</f>
        <v>مستشفى فورتينز - سيشادربوم - بنجالور</v>
      </c>
    </row>
    <row r="869" spans="1:11" hidden="1" x14ac:dyDescent="0.25">
      <c r="A869" s="5">
        <v>22986</v>
      </c>
      <c r="B869" s="6" t="str">
        <f>IFERROR(VLOOKUP(A869,'[2]Total Provider - Dec 2015'!$A$1:$K$1232,2,FALSE),"")</f>
        <v>Fortis Hospital - Nagarbhavi - Bangalore</v>
      </c>
      <c r="C869" s="7" t="str">
        <f>IFERROR(VLOOKUP(A869,'[2]Total Provider - Dec 2015'!$A$1:$K$1232,3,FALSE),"")</f>
        <v>NW3</v>
      </c>
      <c r="D869" s="7" t="str">
        <f>IFERROR(VLOOKUP(A869,'[2]Total Provider - Dec 2015'!$A$1:$K$1232,4,FALSE),"")</f>
        <v>India</v>
      </c>
      <c r="E869" s="7" t="str">
        <f>IFERROR(VLOOKUP(A869,'[2]Total Provider - Dec 2015'!$A$1:$K$1232,5,FALSE),"")</f>
        <v>Bangalore</v>
      </c>
      <c r="F869" s="7" t="str">
        <f>IFERROR(VLOOKUP(A869,'[2]Total Provider - Dec 2015'!$A$1:$K$1232,6,FALSE),"")</f>
        <v>23, 80ft Road, Guru Krupa Layout, Nagarbhavi 2nd Stage, Bangalore - 560072, Karnataka</v>
      </c>
      <c r="G869" s="7" t="str">
        <f>IFERROR(VLOOKUP(A869,'[2]Total Provider - Dec 2015'!$A$1:$K$1232,7,FALSE),"")</f>
        <v>91 80 23014444</v>
      </c>
      <c r="H869" s="10" t="str">
        <f>IFERROR(VLOOKUP(A869,'[2]Total Provider - Dec 2015'!$A$1:$K$1232,8,FALSE),"")</f>
        <v>طريق ال80 قورو كروبا, نجرباهافي المرحلة الثانية, بنجالور - 560072</v>
      </c>
      <c r="I869" s="10" t="str">
        <f>IFERROR(VLOOKUP(A869,'[2]Total Provider - Dec 2015'!$A$1:$K$1232,9,FALSE),"")</f>
        <v>بنجالور</v>
      </c>
      <c r="J869" s="10" t="str">
        <f>IFERROR(VLOOKUP(A869,'[2]Total Provider - Dec 2015'!$A$1:$K$1232,10,FALSE),"")</f>
        <v>الهند</v>
      </c>
      <c r="K869" s="10" t="str">
        <f>IFERROR(VLOOKUP(A869,'[2]Total Provider - Dec 2015'!$A$1:$K$1232,11,FALSE),"")</f>
        <v>مستشفى فورتيز, نجرباهافي , بنجالور</v>
      </c>
    </row>
    <row r="870" spans="1:11" hidden="1" x14ac:dyDescent="0.25">
      <c r="A870" s="5">
        <v>22987</v>
      </c>
      <c r="B870" s="6" t="str">
        <f>IFERROR(VLOOKUP(A870,'[2]Total Provider - Dec 2015'!$A$1:$K$1232,2,FALSE),"")</f>
        <v>Fortis Hospital - Rajajinagar - Bangalore</v>
      </c>
      <c r="C870" s="7" t="str">
        <f>IFERROR(VLOOKUP(A870,'[2]Total Provider - Dec 2015'!$A$1:$K$1232,3,FALSE),"")</f>
        <v>NW3</v>
      </c>
      <c r="D870" s="7" t="str">
        <f>IFERROR(VLOOKUP(A870,'[2]Total Provider - Dec 2015'!$A$1:$K$1232,4,FALSE),"")</f>
        <v>India</v>
      </c>
      <c r="E870" s="7" t="str">
        <f>IFERROR(VLOOKUP(A870,'[2]Total Provider - Dec 2015'!$A$1:$K$1232,5,FALSE),"")</f>
        <v>Bangalore</v>
      </c>
      <c r="F870" s="7" t="str">
        <f>IFERROR(VLOOKUP(A870,'[2]Total Provider - Dec 2015'!$A$1:$K$1232,6,FALSE),"")</f>
        <v>111, West of Chord Road, Opp Rajajinagar 1st block Junction, Bangalore - 560086, Karnataka</v>
      </c>
      <c r="G870" s="7" t="str">
        <f>IFERROR(VLOOKUP(A870,'[2]Total Provider - Dec 2015'!$A$1:$K$1232,7,FALSE),"")</f>
        <v>91 80 23004444</v>
      </c>
      <c r="H870" s="10" t="str">
        <f>IFERROR(VLOOKUP(A870,'[2]Total Provider - Dec 2015'!$A$1:$K$1232,8,FALSE),"")</f>
        <v>غرب طريق كورد, امام تفاطع راجنجير الاول, بنجالور -560086 - كارنثاكا</v>
      </c>
      <c r="I870" s="10" t="str">
        <f>IFERROR(VLOOKUP(A870,'[2]Total Provider - Dec 2015'!$A$1:$K$1232,9,FALSE),"")</f>
        <v>بنجالور</v>
      </c>
      <c r="J870" s="10" t="str">
        <f>IFERROR(VLOOKUP(A870,'[2]Total Provider - Dec 2015'!$A$1:$K$1232,10,FALSE),"")</f>
        <v>الهند</v>
      </c>
      <c r="K870" s="10" t="str">
        <f>IFERROR(VLOOKUP(A870,'[2]Total Provider - Dec 2015'!$A$1:$K$1232,11,FALSE),"")</f>
        <v>مستشفى فورتيز,راجانجير, بنجالور</v>
      </c>
    </row>
    <row r="871" spans="1:11" hidden="1" x14ac:dyDescent="0.25">
      <c r="A871" s="5">
        <v>22988</v>
      </c>
      <c r="B871" s="6" t="str">
        <f>IFERROR(VLOOKUP(A871,'[2]Total Provider - Dec 2015'!$A$1:$K$1232,2,FALSE),"")</f>
        <v>Fortis Escorts Hospital - Jaipur</v>
      </c>
      <c r="C871" s="7" t="str">
        <f>IFERROR(VLOOKUP(A871,'[2]Total Provider - Dec 2015'!$A$1:$K$1232,3,FALSE),"")</f>
        <v>NW3</v>
      </c>
      <c r="D871" s="7" t="str">
        <f>IFERROR(VLOOKUP(A871,'[2]Total Provider - Dec 2015'!$A$1:$K$1232,4,FALSE),"")</f>
        <v>India</v>
      </c>
      <c r="E871" s="7" t="str">
        <f>IFERROR(VLOOKUP(A871,'[2]Total Provider - Dec 2015'!$A$1:$K$1232,5,FALSE),"")</f>
        <v>Jaipur</v>
      </c>
      <c r="F871" s="7" t="str">
        <f>IFERROR(VLOOKUP(A871,'[2]Total Provider - Dec 2015'!$A$1:$K$1232,6,FALSE),"")</f>
        <v>Jawahar Lal Nehru Marg, Malviya Nagar, Jaipur - 302017, Rajasthan</v>
      </c>
      <c r="G871" s="7" t="str">
        <f>IFERROR(VLOOKUP(A871,'[2]Total Provider - Dec 2015'!$A$1:$K$1232,7,FALSE),"")</f>
        <v>91 141 2547000</v>
      </c>
      <c r="H871" s="10" t="str">
        <f>IFERROR(VLOOKUP(A871,'[2]Total Provider - Dec 2015'!$A$1:$K$1232,8,FALSE),"")</f>
        <v>جواهر لال نهرو, مالفيا نجر, جايبور - 30217 , راجاستان</v>
      </c>
      <c r="I871" s="10" t="str">
        <f>IFERROR(VLOOKUP(A871,'[2]Total Provider - Dec 2015'!$A$1:$K$1232,9,FALSE),"")</f>
        <v>جايبور</v>
      </c>
      <c r="J871" s="10" t="str">
        <f>IFERROR(VLOOKUP(A871,'[2]Total Provider - Dec 2015'!$A$1:$K$1232,10,FALSE),"")</f>
        <v>الهند</v>
      </c>
      <c r="K871" s="10" t="str">
        <f>IFERROR(VLOOKUP(A871,'[2]Total Provider - Dec 2015'!$A$1:$K$1232,11,FALSE),"")</f>
        <v>مستشفى فورتيز اسكورت, جايبور</v>
      </c>
    </row>
    <row r="872" spans="1:11" hidden="1" x14ac:dyDescent="0.25">
      <c r="A872" s="5">
        <v>22989</v>
      </c>
      <c r="B872" s="6" t="str">
        <f>IFERROR(VLOOKUP(A872,'[2]Total Provider - Dec 2015'!$A$1:$K$1232,2,FALSE),"")</f>
        <v>Fortis Escorts Heart Centre - Raipur</v>
      </c>
      <c r="C872" s="7" t="str">
        <f>IFERROR(VLOOKUP(A872,'[2]Total Provider - Dec 2015'!$A$1:$K$1232,3,FALSE),"")</f>
        <v>NW3</v>
      </c>
      <c r="D872" s="7" t="str">
        <f>IFERROR(VLOOKUP(A872,'[2]Total Provider - Dec 2015'!$A$1:$K$1232,4,FALSE),"")</f>
        <v>India</v>
      </c>
      <c r="E872" s="7" t="str">
        <f>IFERROR(VLOOKUP(A872,'[2]Total Provider - Dec 2015'!$A$1:$K$1232,5,FALSE),"")</f>
        <v>Raipur</v>
      </c>
      <c r="F872" s="7" t="str">
        <f>IFERROR(VLOOKUP(A872,'[2]Total Provider - Dec 2015'!$A$1:$K$1232,6,FALSE),"")</f>
        <v>Pandit JNM Medical College, Near Marhimata Mandir, Raipur - 492001, Chhattisgarh</v>
      </c>
      <c r="G872" s="7" t="str">
        <f>IFERROR(VLOOKUP(A872,'[2]Total Provider - Dec 2015'!$A$1:$K$1232,7,FALSE),"")</f>
        <v>91 771 3089100</v>
      </c>
      <c r="H872" s="10" t="str">
        <f>IFERROR(VLOOKUP(A872,'[2]Total Provider - Dec 2015'!$A$1:$K$1232,8,FALSE),"")</f>
        <v>كلية بندت الطبية, فرب مرهماتا مندير, رايبور - 492001, شاتيسجار</v>
      </c>
      <c r="I872" s="10" t="str">
        <f>IFERROR(VLOOKUP(A872,'[2]Total Provider - Dec 2015'!$A$1:$K$1232,9,FALSE),"")</f>
        <v>رايبور</v>
      </c>
      <c r="J872" s="10" t="str">
        <f>IFERROR(VLOOKUP(A872,'[2]Total Provider - Dec 2015'!$A$1:$K$1232,10,FALSE),"")</f>
        <v>الهند</v>
      </c>
      <c r="K872" s="10" t="str">
        <f>IFERROR(VLOOKUP(A872,'[2]Total Provider - Dec 2015'!$A$1:$K$1232,11,FALSE),"")</f>
        <v>مركز فورتيز اسكورت للقلب , رايبور</v>
      </c>
    </row>
    <row r="873" spans="1:11" hidden="1" x14ac:dyDescent="0.25">
      <c r="A873" s="5">
        <v>22990</v>
      </c>
      <c r="B873" s="6" t="str">
        <f>IFERROR(VLOOKUP(A873,'[2]Total Provider - Dec 2015'!$A$1:$K$1232,2,FALSE),"")</f>
        <v>Fortis Malar Hospital - Adyar - Channai</v>
      </c>
      <c r="C873" s="7" t="str">
        <f>IFERROR(VLOOKUP(A873,'[2]Total Provider - Dec 2015'!$A$1:$K$1232,3,FALSE),"")</f>
        <v>NW3</v>
      </c>
      <c r="D873" s="7" t="str">
        <f>IFERROR(VLOOKUP(A873,'[2]Total Provider - Dec 2015'!$A$1:$K$1232,4,FALSE),"")</f>
        <v>India</v>
      </c>
      <c r="E873" s="7" t="str">
        <f>IFERROR(VLOOKUP(A873,'[2]Total Provider - Dec 2015'!$A$1:$K$1232,5,FALSE),"")</f>
        <v>Chennai</v>
      </c>
      <c r="F873" s="7" t="str">
        <f>IFERROR(VLOOKUP(A873,'[2]Total Provider - Dec 2015'!$A$1:$K$1232,6,FALSE),"")</f>
        <v>52, 1st Main Road, Gandhinagar, Adyar, Chennai - 600020, Tamil Nadu</v>
      </c>
      <c r="G873" s="7" t="str">
        <f>IFERROR(VLOOKUP(A873,'[2]Total Provider - Dec 2015'!$A$1:$K$1232,7,FALSE),"")</f>
        <v>91 44 42892222</v>
      </c>
      <c r="H873" s="10" t="str">
        <f>IFERROR(VLOOKUP(A873,'[2]Total Provider - Dec 2015'!$A$1:$K$1232,8,FALSE),"")</f>
        <v>الطريق الرئيسي الاول, جانديناجر, اديار شاناي-600020 - تاميل نادو</v>
      </c>
      <c r="I873" s="10" t="str">
        <f>IFERROR(VLOOKUP(A873,'[2]Total Provider - Dec 2015'!$A$1:$K$1232,9,FALSE),"")</f>
        <v>شيناي</v>
      </c>
      <c r="J873" s="10" t="str">
        <f>IFERROR(VLOOKUP(A873,'[2]Total Provider - Dec 2015'!$A$1:$K$1232,10,FALSE),"")</f>
        <v>الهند</v>
      </c>
      <c r="K873" s="10" t="str">
        <f>IFERROR(VLOOKUP(A873,'[2]Total Provider - Dec 2015'!$A$1:$K$1232,11,FALSE),"")</f>
        <v>مستشفى فورتيز مالار - اديار - شاناي</v>
      </c>
    </row>
    <row r="874" spans="1:11" hidden="1" x14ac:dyDescent="0.25">
      <c r="A874" s="5">
        <v>22991</v>
      </c>
      <c r="B874" s="6" t="str">
        <f>IFERROR(VLOOKUP(A874,'[2]Total Provider - Dec 2015'!$A$1:$K$1232,2,FALSE),"")</f>
        <v xml:space="preserve">Fortis Hiranandani Hospital, Vashi - Mumbai </v>
      </c>
      <c r="C874" s="7" t="str">
        <f>IFERROR(VLOOKUP(A874,'[2]Total Provider - Dec 2015'!$A$1:$K$1232,3,FALSE),"")</f>
        <v>NW3</v>
      </c>
      <c r="D874" s="7" t="str">
        <f>IFERROR(VLOOKUP(A874,'[2]Total Provider - Dec 2015'!$A$1:$K$1232,4,FALSE),"")</f>
        <v>India</v>
      </c>
      <c r="E874" s="7" t="str">
        <f>IFERROR(VLOOKUP(A874,'[2]Total Provider - Dec 2015'!$A$1:$K$1232,5,FALSE),"")</f>
        <v>Mumbai</v>
      </c>
      <c r="F874" s="7" t="str">
        <f>IFERROR(VLOOKUP(A874,'[2]Total Provider - Dec 2015'!$A$1:$K$1232,6,FALSE),"")</f>
        <v>Mini Sea Shore Road, Sector 10 A, Vashi, Mumbai - 400703, Maharashtra</v>
      </c>
      <c r="G874" s="7" t="str">
        <f>IFERROR(VLOOKUP(A874,'[2]Total Provider - Dec 2015'!$A$1:$K$1232,7,FALSE),"")</f>
        <v>91 22 39199222</v>
      </c>
      <c r="H874" s="10" t="str">
        <f>IFERROR(VLOOKUP(A874,'[2]Total Provider - Dec 2015'!$A$1:$K$1232,8,FALSE),"")</f>
        <v>طريق الساحل, مفاطعه 10-A - فاشي مومباي -400703 - مهاريشترا</v>
      </c>
      <c r="I874" s="10" t="str">
        <f>IFERROR(VLOOKUP(A874,'[2]Total Provider - Dec 2015'!$A$1:$K$1232,9,FALSE),"")</f>
        <v>مومباي</v>
      </c>
      <c r="J874" s="10" t="str">
        <f>IFERROR(VLOOKUP(A874,'[2]Total Provider - Dec 2015'!$A$1:$K$1232,10,FALSE),"")</f>
        <v>الهند</v>
      </c>
      <c r="K874" s="10" t="str">
        <f>IFERROR(VLOOKUP(A874,'[2]Total Provider - Dec 2015'!$A$1:$K$1232,11,FALSE),"")</f>
        <v>مستشفى فورتيز هيرناندي - فاشي - مومباي</v>
      </c>
    </row>
    <row r="875" spans="1:11" hidden="1" x14ac:dyDescent="0.25">
      <c r="A875" s="5">
        <v>22992</v>
      </c>
      <c r="B875" s="6" t="str">
        <f>IFERROR(VLOOKUP(A875,'[2]Total Provider - Dec 2015'!$A$1:$K$1232,2,FALSE),"")</f>
        <v>Fortis Hospital - Mulund - Mumbai</v>
      </c>
      <c r="C875" s="7" t="str">
        <f>IFERROR(VLOOKUP(A875,'[2]Total Provider - Dec 2015'!$A$1:$K$1232,3,FALSE),"")</f>
        <v>NW3</v>
      </c>
      <c r="D875" s="7" t="str">
        <f>IFERROR(VLOOKUP(A875,'[2]Total Provider - Dec 2015'!$A$1:$K$1232,4,FALSE),"")</f>
        <v>India</v>
      </c>
      <c r="E875" s="7" t="str">
        <f>IFERROR(VLOOKUP(A875,'[2]Total Provider - Dec 2015'!$A$1:$K$1232,5,FALSE),"")</f>
        <v>Mumbai</v>
      </c>
      <c r="F875" s="7" t="str">
        <f>IFERROR(VLOOKUP(A875,'[2]Total Provider - Dec 2015'!$A$1:$K$1232,6,FALSE),"")</f>
        <v>Mulund Goregaon Link Road, Mulund-West, Mumbai - 400078, Maharashtra</v>
      </c>
      <c r="G875" s="7" t="str">
        <f>IFERROR(VLOOKUP(A875,'[2]Total Provider - Dec 2015'!$A$1:$K$1232,7,FALSE),"")</f>
        <v>91 22 67994185</v>
      </c>
      <c r="H875" s="10" t="str">
        <f>IFERROR(VLOOKUP(A875,'[2]Total Provider - Dec 2015'!$A$1:$K$1232,8,FALSE),"")</f>
        <v>طريق مولند جورجان , وسط مومباي,-400078 - مهاريشترا</v>
      </c>
      <c r="I875" s="10" t="str">
        <f>IFERROR(VLOOKUP(A875,'[2]Total Provider - Dec 2015'!$A$1:$K$1232,9,FALSE),"")</f>
        <v>مومباي</v>
      </c>
      <c r="J875" s="10" t="str">
        <f>IFERROR(VLOOKUP(A875,'[2]Total Provider - Dec 2015'!$A$1:$K$1232,10,FALSE),"")</f>
        <v>الهند</v>
      </c>
      <c r="K875" s="10" t="str">
        <f>IFERROR(VLOOKUP(A875,'[2]Total Provider - Dec 2015'!$A$1:$K$1232,11,FALSE),"")</f>
        <v>مستشفى فورتيز - مولند - مومباي</v>
      </c>
    </row>
    <row r="876" spans="1:11" hidden="1" x14ac:dyDescent="0.25">
      <c r="A876" s="5">
        <v>22993</v>
      </c>
      <c r="B876" s="6" t="str">
        <f>IFERROR(VLOOKUP(A876,'[2]Total Provider - Dec 2015'!$A$1:$K$1232,2,FALSE),"")</f>
        <v>Fortis Escorts Hospital - Dehradun</v>
      </c>
      <c r="C876" s="7" t="str">
        <f>IFERROR(VLOOKUP(A876,'[2]Total Provider - Dec 2015'!$A$1:$K$1232,3,FALSE),"")</f>
        <v>NW3</v>
      </c>
      <c r="D876" s="7" t="str">
        <f>IFERROR(VLOOKUP(A876,'[2]Total Provider - Dec 2015'!$A$1:$K$1232,4,FALSE),"")</f>
        <v>India</v>
      </c>
      <c r="E876" s="7" t="str">
        <f>IFERROR(VLOOKUP(A876,'[2]Total Provider - Dec 2015'!$A$1:$K$1232,5,FALSE),"")</f>
        <v>Dehradun</v>
      </c>
      <c r="F876" s="7" t="str">
        <f>IFERROR(VLOOKUP(A876,'[2]Total Provider - Dec 2015'!$A$1:$K$1232,6,FALSE),"")</f>
        <v>Curzon Road Dalanwala, Dehradun - 248001, Uttarakhand</v>
      </c>
      <c r="G876" s="7" t="str">
        <f>IFERROR(VLOOKUP(A876,'[2]Total Provider - Dec 2015'!$A$1:$K$1232,7,FALSE),"")</f>
        <v>91 135 3980201</v>
      </c>
      <c r="H876" s="10" t="str">
        <f>IFERROR(VLOOKUP(A876,'[2]Total Provider - Dec 2015'!$A$1:$K$1232,8,FALSE),"")</f>
        <v>طريق كورزون دالانوالا ,ديهاردون - 248001 , اوتركاند</v>
      </c>
      <c r="I876" s="10" t="str">
        <f>IFERROR(VLOOKUP(A876,'[2]Total Provider - Dec 2015'!$A$1:$K$1232,9,FALSE),"")</f>
        <v>ديهرادون</v>
      </c>
      <c r="J876" s="10" t="str">
        <f>IFERROR(VLOOKUP(A876,'[2]Total Provider - Dec 2015'!$A$1:$K$1232,10,FALSE),"")</f>
        <v>الهند</v>
      </c>
      <c r="K876" s="10" t="str">
        <f>IFERROR(VLOOKUP(A876,'[2]Total Provider - Dec 2015'!$A$1:$K$1232,11,FALSE),"")</f>
        <v>مستشفى فورتيز اسكورت - ديهاردون</v>
      </c>
    </row>
    <row r="877" spans="1:11" hidden="1" x14ac:dyDescent="0.25">
      <c r="A877" s="5">
        <v>22994</v>
      </c>
      <c r="B877" s="6" t="str">
        <f>IFERROR(VLOOKUP(A877,'[2]Total Provider - Dec 2015'!$A$1:$K$1232,2,FALSE),"")</f>
        <v>Fortis Hospital &amp; Kidney Institute - Rash Behari Avenue - Kolkata</v>
      </c>
      <c r="C877" s="7" t="str">
        <f>IFERROR(VLOOKUP(A877,'[2]Total Provider - Dec 2015'!$A$1:$K$1232,3,FALSE),"")</f>
        <v>NW3</v>
      </c>
      <c r="D877" s="7" t="str">
        <f>IFERROR(VLOOKUP(A877,'[2]Total Provider - Dec 2015'!$A$1:$K$1232,4,FALSE),"")</f>
        <v>India</v>
      </c>
      <c r="E877" s="7" t="str">
        <f>IFERROR(VLOOKUP(A877,'[2]Total Provider - Dec 2015'!$A$1:$K$1232,5,FALSE),"")</f>
        <v>Kolkata</v>
      </c>
      <c r="F877" s="7" t="str">
        <f>IFERROR(VLOOKUP(A877,'[2]Total Provider - Dec 2015'!$A$1:$K$1232,6,FALSE),"")</f>
        <v>111A Rash Behari Avenue, Kolkata - 700029, West Bengal</v>
      </c>
      <c r="G877" s="7" t="str">
        <f>IFERROR(VLOOKUP(A877,'[2]Total Provider - Dec 2015'!$A$1:$K$1232,7,FALSE),"")</f>
        <v>91 33 66276800</v>
      </c>
      <c r="H877" s="10" t="str">
        <f>IFERROR(VLOOKUP(A877,'[2]Total Provider - Dec 2015'!$A$1:$K$1232,8,FALSE),"")</f>
        <v>111A راشبهاري افينيو , 700029, غرب بنغل</v>
      </c>
      <c r="I877" s="10" t="str">
        <f>IFERROR(VLOOKUP(A877,'[2]Total Provider - Dec 2015'!$A$1:$K$1232,9,FALSE),"")</f>
        <v>كولكتا</v>
      </c>
      <c r="J877" s="10" t="str">
        <f>IFERROR(VLOOKUP(A877,'[2]Total Provider - Dec 2015'!$A$1:$K$1232,10,FALSE),"")</f>
        <v>الهند</v>
      </c>
      <c r="K877" s="10" t="str">
        <f>IFERROR(VLOOKUP(A877,'[2]Total Provider - Dec 2015'!$A$1:$K$1232,11,FALSE),"")</f>
        <v>مستشفى فورتيز &amp; معهد الكلى - راشبهاري افينيو,كولكاتا</v>
      </c>
    </row>
    <row r="878" spans="1:11" hidden="1" x14ac:dyDescent="0.25">
      <c r="A878" s="5">
        <v>22995</v>
      </c>
      <c r="B878" s="6" t="str">
        <f>IFERROR(VLOOKUP(A878,'[2]Total Provider - Dec 2015'!$A$1:$K$1232,2,FALSE),"")</f>
        <v>Fortis Hospital - Anandapur - Kolkata</v>
      </c>
      <c r="C878" s="7" t="str">
        <f>IFERROR(VLOOKUP(A878,'[2]Total Provider - Dec 2015'!$A$1:$K$1232,3,FALSE),"")</f>
        <v>NW3</v>
      </c>
      <c r="D878" s="7" t="str">
        <f>IFERROR(VLOOKUP(A878,'[2]Total Provider - Dec 2015'!$A$1:$K$1232,4,FALSE),"")</f>
        <v>India</v>
      </c>
      <c r="E878" s="7" t="str">
        <f>IFERROR(VLOOKUP(A878,'[2]Total Provider - Dec 2015'!$A$1:$K$1232,5,FALSE),"")</f>
        <v>Kolkata</v>
      </c>
      <c r="F878" s="7" t="str">
        <f>IFERROR(VLOOKUP(A878,'[2]Total Provider - Dec 2015'!$A$1:$K$1232,6,FALSE),"")</f>
        <v>730 Anandapur, E M Bypass Road, Kolkata - 700107, West Bengal</v>
      </c>
      <c r="G878" s="7" t="str">
        <f>IFERROR(VLOOKUP(A878,'[2]Total Provider - Dec 2015'!$A$1:$K$1232,7,FALSE),"")</f>
        <v>91 33 66284444</v>
      </c>
      <c r="H878" s="10" t="str">
        <f>IFERROR(VLOOKUP(A878,'[2]Total Provider - Dec 2015'!$A$1:$K$1232,8,FALSE),"")</f>
        <v xml:space="preserve"> انندبور, طريق اي ام , كولكتا -700107 </v>
      </c>
      <c r="I878" s="10" t="str">
        <f>IFERROR(VLOOKUP(A878,'[2]Total Provider - Dec 2015'!$A$1:$K$1232,9,FALSE),"")</f>
        <v>كولكتا</v>
      </c>
      <c r="J878" s="10" t="str">
        <f>IFERROR(VLOOKUP(A878,'[2]Total Provider - Dec 2015'!$A$1:$K$1232,10,FALSE),"")</f>
        <v>الهند</v>
      </c>
      <c r="K878" s="10" t="str">
        <f>IFERROR(VLOOKUP(A878,'[2]Total Provider - Dec 2015'!$A$1:$K$1232,11,FALSE),"")</f>
        <v>مستشفى فورتيز , انندبور -كولكاتا</v>
      </c>
    </row>
    <row r="879" spans="1:11" hidden="1" x14ac:dyDescent="0.25">
      <c r="A879" s="5">
        <v>22996</v>
      </c>
      <c r="B879" s="6" t="str">
        <f>IFERROR(VLOOKUP(A879,'[2]Total Provider - Dec 2015'!$A$1:$K$1232,2,FALSE),"")</f>
        <v>Fortis Medical Centre - Kolkata</v>
      </c>
      <c r="C879" s="7" t="str">
        <f>IFERROR(VLOOKUP(A879,'[2]Total Provider - Dec 2015'!$A$1:$K$1232,3,FALSE),"")</f>
        <v>NW3</v>
      </c>
      <c r="D879" s="7" t="str">
        <f>IFERROR(VLOOKUP(A879,'[2]Total Provider - Dec 2015'!$A$1:$K$1232,4,FALSE),"")</f>
        <v>India</v>
      </c>
      <c r="E879" s="7" t="str">
        <f>IFERROR(VLOOKUP(A879,'[2]Total Provider - Dec 2015'!$A$1:$K$1232,5,FALSE),"")</f>
        <v>Kolkata</v>
      </c>
      <c r="F879" s="7" t="str">
        <f>IFERROR(VLOOKUP(A879,'[2]Total Provider - Dec 2015'!$A$1:$K$1232,6,FALSE),"")</f>
        <v>2/7 Sarat Bose Road, Kolkata - 700020, West Bengal</v>
      </c>
      <c r="G879" s="7" t="str">
        <f>IFERROR(VLOOKUP(A879,'[2]Total Provider - Dec 2015'!$A$1:$K$1232,7,FALSE),"")</f>
        <v>91 33 24754320</v>
      </c>
      <c r="H879" s="10" t="str">
        <f>IFERROR(VLOOKUP(A879,'[2]Total Provider - Dec 2015'!$A$1:$K$1232,8,FALSE),"")</f>
        <v xml:space="preserve">2/7 طريق سارات بوز,كولكاتا-700020 </v>
      </c>
      <c r="I879" s="10" t="str">
        <f>IFERROR(VLOOKUP(A879,'[2]Total Provider - Dec 2015'!$A$1:$K$1232,9,FALSE),"")</f>
        <v>كولكتا</v>
      </c>
      <c r="J879" s="10" t="str">
        <f>IFERROR(VLOOKUP(A879,'[2]Total Provider - Dec 2015'!$A$1:$K$1232,10,FALSE),"")</f>
        <v>الهند</v>
      </c>
      <c r="K879" s="10" t="str">
        <f>IFERROR(VLOOKUP(A879,'[2]Total Provider - Dec 2015'!$A$1:$K$1232,11,FALSE),"")</f>
        <v>مركز فورتيز الطبي - كولكاتا</v>
      </c>
    </row>
    <row r="880" spans="1:11" hidden="1" x14ac:dyDescent="0.25">
      <c r="A880" s="5">
        <v>22997</v>
      </c>
      <c r="B880" s="6" t="str">
        <f>IFERROR(VLOOKUP(A880,'[2]Total Provider - Dec 2015'!$A$1:$K$1232,2,FALSE),"")</f>
        <v>Fortis Jessa Ram Hospital - New Delhi</v>
      </c>
      <c r="C880" s="7" t="str">
        <f>IFERROR(VLOOKUP(A880,'[2]Total Provider - Dec 2015'!$A$1:$K$1232,3,FALSE),"")</f>
        <v>NW3</v>
      </c>
      <c r="D880" s="7" t="str">
        <f>IFERROR(VLOOKUP(A880,'[2]Total Provider - Dec 2015'!$A$1:$K$1232,4,FALSE),"")</f>
        <v>India</v>
      </c>
      <c r="E880" s="7" t="str">
        <f>IFERROR(VLOOKUP(A880,'[2]Total Provider - Dec 2015'!$A$1:$K$1232,5,FALSE),"")</f>
        <v>New Delhi</v>
      </c>
      <c r="F880" s="7" t="str">
        <f>IFERROR(VLOOKUP(A880,'[2]Total Provider - Dec 2015'!$A$1:$K$1232,6,FALSE),"")</f>
        <v>Park WEA, 6/35, Gurudwara Rd, Karol Bagh West Extension Area, Karol Bagh</v>
      </c>
      <c r="G880" s="7" t="str">
        <f>IFERROR(VLOOKUP(A880,'[2]Total Provider - Dec 2015'!$A$1:$K$1232,7,FALSE),"")</f>
        <v>91 11 41503222</v>
      </c>
      <c r="H880" s="10" t="str">
        <f>IFERROR(VLOOKUP(A880,'[2]Total Provider - Dec 2015'!$A$1:$K$1232,8,FALSE),"")</f>
        <v>حديقة ويا,6/35 - طريق جورودوارا غرب كارول باغ,غرب المنطقه, كارول باغ</v>
      </c>
      <c r="I880" s="10" t="str">
        <f>IFERROR(VLOOKUP(A880,'[2]Total Provider - Dec 2015'!$A$1:$K$1232,9,FALSE),"")</f>
        <v>نيودلهي</v>
      </c>
      <c r="J880" s="10" t="str">
        <f>IFERROR(VLOOKUP(A880,'[2]Total Provider - Dec 2015'!$A$1:$K$1232,10,FALSE),"")</f>
        <v>الهند</v>
      </c>
      <c r="K880" s="10" t="str">
        <f>IFERROR(VLOOKUP(A880,'[2]Total Provider - Dec 2015'!$A$1:$K$1232,11,FALSE),"")</f>
        <v>مستشفى فورتيز جيسارام - نيودلهي</v>
      </c>
    </row>
    <row r="881" spans="1:11" hidden="1" x14ac:dyDescent="0.25">
      <c r="A881" s="5">
        <v>22998</v>
      </c>
      <c r="B881" s="6" t="str">
        <f>IFERROR(VLOOKUP(A881,'[2]Total Provider - Dec 2015'!$A$1:$K$1232,2,FALSE),"")</f>
        <v>Fortis Modi Hospital - Rajasthan</v>
      </c>
      <c r="C881" s="7" t="str">
        <f>IFERROR(VLOOKUP(A881,'[2]Total Provider - Dec 2015'!$A$1:$K$1232,3,FALSE),"")</f>
        <v>NW3</v>
      </c>
      <c r="D881" s="7" t="str">
        <f>IFERROR(VLOOKUP(A881,'[2]Total Provider - Dec 2015'!$A$1:$K$1232,4,FALSE),"")</f>
        <v>India</v>
      </c>
      <c r="E881" s="7" t="str">
        <f>IFERROR(VLOOKUP(A881,'[2]Total Provider - Dec 2015'!$A$1:$K$1232,5,FALSE),"")</f>
        <v>Rajasthan</v>
      </c>
      <c r="F881" s="7" t="str">
        <f>IFERROR(VLOOKUP(A881,'[2]Total Provider - Dec 2015'!$A$1:$K$1232,6,FALSE),"")</f>
        <v xml:space="preserve">Swami Vivekananda Nagar, Kota, Rajasthan </v>
      </c>
      <c r="G881" s="7">
        <f>IFERROR(VLOOKUP(A881,'[2]Total Provider - Dec 2015'!$A$1:$K$1232,7,FALSE),"")</f>
        <v>7442473501</v>
      </c>
      <c r="H881" s="10" t="str">
        <f>IFERROR(VLOOKUP(A881,'[2]Total Provider - Dec 2015'!$A$1:$K$1232,8,FALSE),"")</f>
        <v>سوامي فيفاكناندا ناجر, كوتا, راجاستان</v>
      </c>
      <c r="I881" s="10" t="str">
        <f>IFERROR(VLOOKUP(A881,'[2]Total Provider - Dec 2015'!$A$1:$K$1232,9,FALSE),"")</f>
        <v>راجاستان</v>
      </c>
      <c r="J881" s="10" t="str">
        <f>IFERROR(VLOOKUP(A881,'[2]Total Provider - Dec 2015'!$A$1:$K$1232,10,FALSE),"")</f>
        <v>الهند</v>
      </c>
      <c r="K881" s="10" t="str">
        <f>IFERROR(VLOOKUP(A881,'[2]Total Provider - Dec 2015'!$A$1:$K$1232,11,FALSE),"")</f>
        <v>مستشفى فورتيز مودي, راجاستان</v>
      </c>
    </row>
    <row r="882" spans="1:11" hidden="1" x14ac:dyDescent="0.25">
      <c r="A882" s="5">
        <v>22999</v>
      </c>
      <c r="B882" s="6" t="str">
        <f>IFERROR(VLOOKUP(A882,'[2]Total Provider - Dec 2015'!$A$1:$K$1232,2,FALSE),"")</f>
        <v>Fortis S.L. Raheja Hospital - Mahim - Mumbai</v>
      </c>
      <c r="C882" s="7" t="str">
        <f>IFERROR(VLOOKUP(A882,'[2]Total Provider - Dec 2015'!$A$1:$K$1232,3,FALSE),"")</f>
        <v>NW3</v>
      </c>
      <c r="D882" s="7" t="str">
        <f>IFERROR(VLOOKUP(A882,'[2]Total Provider - Dec 2015'!$A$1:$K$1232,4,FALSE),"")</f>
        <v>India</v>
      </c>
      <c r="E882" s="7" t="str">
        <f>IFERROR(VLOOKUP(A882,'[2]Total Provider - Dec 2015'!$A$1:$K$1232,5,FALSE),"")</f>
        <v>Mumbai</v>
      </c>
      <c r="F882" s="7" t="str">
        <f>IFERROR(VLOOKUP(A882,'[2]Total Provider - Dec 2015'!$A$1:$K$1232,6,FALSE),"")</f>
        <v>Raheja Rugnalaya Marg, Mahim (W), Mumbai - 400016, Maharashtra</v>
      </c>
      <c r="G882" s="7" t="str">
        <f>IFERROR(VLOOKUP(A882,'[2]Total Provider - Dec 2015'!$A$1:$K$1232,7,FALSE),"")</f>
        <v>022 - 66529999</v>
      </c>
      <c r="H882" s="10" t="str">
        <f>IFERROR(VLOOKUP(A882,'[2]Total Provider - Dec 2015'!$A$1:$K$1232,8,FALSE),"")</f>
        <v>راهيجا روقنالايا مارج, ماهيم مومباي-400016 - ماهريشترا</v>
      </c>
      <c r="I882" s="10" t="str">
        <f>IFERROR(VLOOKUP(A882,'[2]Total Provider - Dec 2015'!$A$1:$K$1232,9,FALSE),"")</f>
        <v>مومباي</v>
      </c>
      <c r="J882" s="10" t="str">
        <f>IFERROR(VLOOKUP(A882,'[2]Total Provider - Dec 2015'!$A$1:$K$1232,10,FALSE),"")</f>
        <v>الهند</v>
      </c>
      <c r="K882" s="10" t="str">
        <f>IFERROR(VLOOKUP(A882,'[2]Total Provider - Dec 2015'!$A$1:$K$1232,11,FALSE),"")</f>
        <v>مستشفى فورتيز S.L راهيجا - ماهيم - مومباي</v>
      </c>
    </row>
    <row r="883" spans="1:11" hidden="1" x14ac:dyDescent="0.25">
      <c r="A883" s="5">
        <v>23000</v>
      </c>
      <c r="B883" s="6" t="str">
        <f>IFERROR(VLOOKUP(A883,'[2]Total Provider - Dec 2015'!$A$1:$K$1232,2,FALSE),"")</f>
        <v xml:space="preserve">Fortis Hospital - Kalyan </v>
      </c>
      <c r="C883" s="7" t="str">
        <f>IFERROR(VLOOKUP(A883,'[2]Total Provider - Dec 2015'!$A$1:$K$1232,3,FALSE),"")</f>
        <v>NW3</v>
      </c>
      <c r="D883" s="7" t="str">
        <f>IFERROR(VLOOKUP(A883,'[2]Total Provider - Dec 2015'!$A$1:$K$1232,4,FALSE),"")</f>
        <v>India</v>
      </c>
      <c r="E883" s="7" t="str">
        <f>IFERROR(VLOOKUP(A883,'[2]Total Provider - Dec 2015'!$A$1:$K$1232,5,FALSE),"")</f>
        <v>Kalyan</v>
      </c>
      <c r="F883" s="7" t="str">
        <f>IFERROR(VLOOKUP(A883,'[2]Total Provider - Dec 2015'!$A$1:$K$1232,6,FALSE),"")</f>
        <v>Shill Road, Bail Bazaar, Kalyan, Mumbai - 421301, Maharashtra</v>
      </c>
      <c r="G883" s="7" t="str">
        <f>IFERROR(VLOOKUP(A883,'[2]Total Provider - Dec 2015'!$A$1:$K$1232,7,FALSE),"")</f>
        <v>91 251 6694444</v>
      </c>
      <c r="H883" s="10" t="str">
        <f>IFERROR(VLOOKUP(A883,'[2]Total Provider - Dec 2015'!$A$1:$K$1232,8,FALSE),"")</f>
        <v>طريق شل,بيل بزار, كاليان, مومباي-421301 ماهريشترا</v>
      </c>
      <c r="I883" s="10" t="str">
        <f>IFERROR(VLOOKUP(A883,'[2]Total Provider - Dec 2015'!$A$1:$K$1232,9,FALSE),"")</f>
        <v>كاليان</v>
      </c>
      <c r="J883" s="10" t="str">
        <f>IFERROR(VLOOKUP(A883,'[2]Total Provider - Dec 2015'!$A$1:$K$1232,10,FALSE),"")</f>
        <v>الهند</v>
      </c>
      <c r="K883" s="10" t="str">
        <f>IFERROR(VLOOKUP(A883,'[2]Total Provider - Dec 2015'!$A$1:$K$1232,11,FALSE),"")</f>
        <v>مستشفى فورتيز - كاليان</v>
      </c>
    </row>
    <row r="884" spans="1:11" hidden="1" x14ac:dyDescent="0.25">
      <c r="A884" s="5">
        <v>23001</v>
      </c>
      <c r="B884" s="6" t="str">
        <f>IFERROR(VLOOKUP(A884,'[2]Total Provider - Dec 2015'!$A$1:$K$1232,2,FALSE),"")</f>
        <v>Fortis hospitals - Agra -Faridabad</v>
      </c>
      <c r="C884" s="7" t="str">
        <f>IFERROR(VLOOKUP(A884,'[2]Total Provider - Dec 2015'!$A$1:$K$1232,3,FALSE),"")</f>
        <v>NW3</v>
      </c>
      <c r="D884" s="7" t="str">
        <f>IFERROR(VLOOKUP(A884,'[2]Total Provider - Dec 2015'!$A$1:$K$1232,4,FALSE),"")</f>
        <v>India</v>
      </c>
      <c r="E884" s="7" t="str">
        <f>IFERROR(VLOOKUP(A884,'[2]Total Provider - Dec 2015'!$A$1:$K$1232,5,FALSE),"")</f>
        <v>Agra</v>
      </c>
      <c r="F884" s="7" t="str">
        <f>IFERROR(VLOOKUP(A884,'[2]Total Provider - Dec 2015'!$A$1:$K$1232,6,FALSE),"")</f>
        <v>Neelam Bata Road, Faridabad - 121001, Haryana.</v>
      </c>
      <c r="G884" s="7" t="str">
        <f>IFERROR(VLOOKUP(A884,'[2]Total Provider - Dec 2015'!$A$1:$K$1232,7,FALSE),"")</f>
        <v>91 129 2466000</v>
      </c>
      <c r="H884" s="10" t="str">
        <f>IFERROR(VLOOKUP(A884,'[2]Total Provider - Dec 2015'!$A$1:$K$1232,8,FALSE),"")</f>
        <v>طريق نيلم باتا,فريداباد -121001, هريانا</v>
      </c>
      <c r="I884" s="10" t="str">
        <f>IFERROR(VLOOKUP(A884,'[2]Total Provider - Dec 2015'!$A$1:$K$1232,9,FALSE),"")</f>
        <v>أجرا</v>
      </c>
      <c r="J884" s="10" t="str">
        <f>IFERROR(VLOOKUP(A884,'[2]Total Provider - Dec 2015'!$A$1:$K$1232,10,FALSE),"")</f>
        <v>الهند</v>
      </c>
      <c r="K884" s="10" t="str">
        <f>IFERROR(VLOOKUP(A884,'[2]Total Provider - Dec 2015'!$A$1:$K$1232,11,FALSE),"")</f>
        <v>مستشفى فورتيز - اجرا - فريداباد</v>
      </c>
    </row>
    <row r="885" spans="1:11" hidden="1" x14ac:dyDescent="0.25">
      <c r="A885" s="5">
        <v>23002</v>
      </c>
      <c r="B885" s="6" t="str">
        <f>IFERROR(VLOOKUP(A885,'[2]Total Provider - Dec 2015'!$A$1:$K$1232,2,FALSE),"")</f>
        <v xml:space="preserve">Buridah Dental Center </v>
      </c>
      <c r="C885" s="7" t="str">
        <f>IFERROR(VLOOKUP(A885,'[2]Total Provider - Dec 2015'!$A$1:$K$1232,3,FALSE),"")</f>
        <v>NW1</v>
      </c>
      <c r="D885" s="7" t="str">
        <f>IFERROR(VLOOKUP(A885,'[2]Total Provider - Dec 2015'!$A$1:$K$1232,4,FALSE),"")</f>
        <v>Qassim</v>
      </c>
      <c r="E885" s="7" t="str">
        <f>IFERROR(VLOOKUP(A885,'[2]Total Provider - Dec 2015'!$A$1:$K$1232,5,FALSE),"")</f>
        <v>Bureidah</v>
      </c>
      <c r="F885" s="7" t="str">
        <f>IFERROR(VLOOKUP(A885,'[2]Total Provider - Dec 2015'!$A$1:$K$1232,6,FALSE),"")</f>
        <v>Al Hamra Dist,Othman Bin Afan St</v>
      </c>
      <c r="G885" s="7" t="str">
        <f>IFERROR(VLOOKUP(A885,'[2]Total Provider - Dec 2015'!$A$1:$K$1232,7,FALSE),"")</f>
        <v>0163817776</v>
      </c>
      <c r="H885" s="10" t="str">
        <f>IFERROR(VLOOKUP(A885,'[2]Total Provider - Dec 2015'!$A$1:$K$1232,8,FALSE),"")</f>
        <v xml:space="preserve">حي الحمراء شارع عثمان بن عفان </v>
      </c>
      <c r="I885" s="10" t="str">
        <f>IFERROR(VLOOKUP(A885,'[2]Total Provider - Dec 2015'!$A$1:$K$1232,9,FALSE),"")</f>
        <v>بريدة</v>
      </c>
      <c r="J885" s="10" t="str">
        <f>IFERROR(VLOOKUP(A885,'[2]Total Provider - Dec 2015'!$A$1:$K$1232,10,FALSE),"")</f>
        <v>القصيم</v>
      </c>
      <c r="K885" s="10" t="str">
        <f>IFERROR(VLOOKUP(A885,'[2]Total Provider - Dec 2015'!$A$1:$K$1232,11,FALSE),"")</f>
        <v>مستوصف بريدة لطب الاسنان</v>
      </c>
    </row>
    <row r="886" spans="1:11" hidden="1" x14ac:dyDescent="0.25">
      <c r="A886" s="5">
        <v>23003</v>
      </c>
      <c r="B886" s="6" t="str">
        <f>IFERROR(VLOOKUP(A886,'[2]Total Provider - Dec 2015'!$A$1:$K$1232,2,FALSE),"")</f>
        <v xml:space="preserve">Pioneers Specialist Medical Center </v>
      </c>
      <c r="C886" s="7" t="str">
        <f>IFERROR(VLOOKUP(A886,'[2]Total Provider - Dec 2015'!$A$1:$K$1232,3,FALSE),"")</f>
        <v>NW1</v>
      </c>
      <c r="D886" s="7" t="str">
        <f>IFERROR(VLOOKUP(A886,'[2]Total Provider - Dec 2015'!$A$1:$K$1232,4,FALSE),"")</f>
        <v>Riyadh</v>
      </c>
      <c r="E886" s="7" t="str">
        <f>IFERROR(VLOOKUP(A886,'[2]Total Provider - Dec 2015'!$A$1:$K$1232,5,FALSE),"")</f>
        <v>Riyadh</v>
      </c>
      <c r="F886" s="7" t="str">
        <f>IFERROR(VLOOKUP(A886,'[2]Total Provider - Dec 2015'!$A$1:$K$1232,6,FALSE),"")</f>
        <v>Al Aziziyah Al Aamah cross Abdul Qader Al Jazari st</v>
      </c>
      <c r="G886" s="7" t="str">
        <f>IFERROR(VLOOKUP(A886,'[2]Total Provider - Dec 2015'!$A$1:$K$1232,7,FALSE),"")</f>
        <v>0112130011</v>
      </c>
      <c r="H886" s="10" t="str">
        <f>IFERROR(VLOOKUP(A886,'[2]Total Provider - Dec 2015'!$A$1:$K$1232,8,FALSE),"")</f>
        <v xml:space="preserve">العزيزية العامه تفاطع عبد القادر الجزائري </v>
      </c>
      <c r="I886" s="10" t="str">
        <f>IFERROR(VLOOKUP(A886,'[2]Total Provider - Dec 2015'!$A$1:$K$1232,9,FALSE),"")</f>
        <v>الرياض</v>
      </c>
      <c r="J886" s="10" t="str">
        <f>IFERROR(VLOOKUP(A886,'[2]Total Provider - Dec 2015'!$A$1:$K$1232,10,FALSE),"")</f>
        <v>الرياض</v>
      </c>
      <c r="K886" s="10" t="str">
        <f>IFERROR(VLOOKUP(A886,'[2]Total Provider - Dec 2015'!$A$1:$K$1232,11,FALSE),"")</f>
        <v>مركز الرواد التخصصي الطبي</v>
      </c>
    </row>
    <row r="887" spans="1:11" hidden="1" x14ac:dyDescent="0.25">
      <c r="A887" s="5">
        <v>23006</v>
      </c>
      <c r="B887" s="6" t="str">
        <f>IFERROR(VLOOKUP(A887,'[2]Total Provider - Dec 2015'!$A$1:$K$1232,2,FALSE),"")</f>
        <v>Saudi Italy Dental Center</v>
      </c>
      <c r="C887" s="7" t="str">
        <f>IFERROR(VLOOKUP(A887,'[2]Total Provider - Dec 2015'!$A$1:$K$1232,3,FALSE),"")</f>
        <v>NWS</v>
      </c>
      <c r="D887" s="7" t="str">
        <f>IFERROR(VLOOKUP(A887,'[2]Total Provider - Dec 2015'!$A$1:$K$1232,4,FALSE),"")</f>
        <v>Eastern Province</v>
      </c>
      <c r="E887" s="7" t="str">
        <f>IFERROR(VLOOKUP(A887,'[2]Total Provider - Dec 2015'!$A$1:$K$1232,5,FALSE),"")</f>
        <v>Al Nuairiyah</v>
      </c>
      <c r="F887" s="7" t="str">
        <f>IFERROR(VLOOKUP(A887,'[2]Total Provider - Dec 2015'!$A$1:$K$1232,6,FALSE),"")</f>
        <v>Al Faisaliah Dist,King Fahed Bin Abdulaziz St</v>
      </c>
      <c r="G887" s="7" t="str">
        <f>IFERROR(VLOOKUP(A887,'[2]Total Provider - Dec 2015'!$A$1:$K$1232,7,FALSE),"")</f>
        <v>0133733577</v>
      </c>
      <c r="H887" s="10" t="str">
        <f>IFERROR(VLOOKUP(A887,'[2]Total Provider - Dec 2015'!$A$1:$K$1232,8,FALSE),"")</f>
        <v xml:space="preserve">حي الفيصلية, شارع الملك فهد بن عبد العزيز </v>
      </c>
      <c r="I887" s="10" t="str">
        <f>IFERROR(VLOOKUP(A887,'[2]Total Provider - Dec 2015'!$A$1:$K$1232,9,FALSE),"")</f>
        <v>النعيرية</v>
      </c>
      <c r="J887" s="10" t="str">
        <f>IFERROR(VLOOKUP(A887,'[2]Total Provider - Dec 2015'!$A$1:$K$1232,10,FALSE),"")</f>
        <v>المنطقة الشرقية</v>
      </c>
      <c r="K887" s="10" t="str">
        <f>IFERROR(VLOOKUP(A887,'[2]Total Provider - Dec 2015'!$A$1:$K$1232,11,FALSE),"")</f>
        <v>المستوصف السعودي الايطالي لطب الاسنان بالنعيرية</v>
      </c>
    </row>
    <row r="888" spans="1:11" hidden="1" x14ac:dyDescent="0.25">
      <c r="A888" s="5">
        <v>23007</v>
      </c>
      <c r="B888" s="6" t="str">
        <f>IFERROR(VLOOKUP(A888,'[2]Total Provider - Dec 2015'!$A$1:$K$1232,2,FALSE),"")</f>
        <v>Elaj Sudair Medical Clinic</v>
      </c>
      <c r="C888" s="7" t="str">
        <f>IFERROR(VLOOKUP(A888,'[2]Total Provider - Dec 2015'!$A$1:$K$1232,3,FALSE),"")</f>
        <v>NWR</v>
      </c>
      <c r="D888" s="7" t="str">
        <f>IFERROR(VLOOKUP(A888,'[2]Total Provider - Dec 2015'!$A$1:$K$1232,4,FALSE),"")</f>
        <v>Riyadh</v>
      </c>
      <c r="E888" s="7" t="str">
        <f>IFERROR(VLOOKUP(A888,'[2]Total Provider - Dec 2015'!$A$1:$K$1232,5,FALSE),"")</f>
        <v>Al Majma'ah</v>
      </c>
      <c r="F888" s="7" t="str">
        <f>IFERROR(VLOOKUP(A888,'[2]Total Provider - Dec 2015'!$A$1:$K$1232,6,FALSE),"")</f>
        <v>King AbdulAziz Dist, King Khalid St</v>
      </c>
      <c r="G888" s="7" t="str">
        <f>IFERROR(VLOOKUP(A888,'[2]Total Provider - Dec 2015'!$A$1:$K$1232,7,FALSE),"")</f>
        <v>920003014</v>
      </c>
      <c r="H888" s="10" t="str">
        <f>IFERROR(VLOOKUP(A888,'[2]Total Provider - Dec 2015'!$A$1:$K$1232,8,FALSE),"")</f>
        <v xml:space="preserve">حي الملك عبد العزيز, شارع الملك خالد </v>
      </c>
      <c r="I888" s="10" t="str">
        <f>IFERROR(VLOOKUP(A888,'[2]Total Provider - Dec 2015'!$A$1:$K$1232,9,FALSE),"")</f>
        <v>المجمعة</v>
      </c>
      <c r="J888" s="10" t="str">
        <f>IFERROR(VLOOKUP(A888,'[2]Total Provider - Dec 2015'!$A$1:$K$1232,10,FALSE),"")</f>
        <v>الرياض</v>
      </c>
      <c r="K888" s="10" t="str">
        <f>IFERROR(VLOOKUP(A888,'[2]Total Provider - Dec 2015'!$A$1:$K$1232,11,FALSE),"")</f>
        <v xml:space="preserve">مجمع عيادات علاج سدير الطبي </v>
      </c>
    </row>
    <row r="889" spans="1:11" hidden="1" x14ac:dyDescent="0.25">
      <c r="A889" s="5">
        <v>23008</v>
      </c>
      <c r="B889" s="6" t="str">
        <f>IFERROR(VLOOKUP(A889,'[2]Total Provider - Dec 2015'!$A$1:$K$1232,2,FALSE),"")</f>
        <v>Calcium Medical Center</v>
      </c>
      <c r="C889" s="7" t="str">
        <f>IFERROR(VLOOKUP(A889,'[2]Total Provider - Dec 2015'!$A$1:$K$1232,3,FALSE),"")</f>
        <v>NW1</v>
      </c>
      <c r="D889" s="7" t="str">
        <f>IFERROR(VLOOKUP(A889,'[2]Total Provider - Dec 2015'!$A$1:$K$1232,4,FALSE),"")</f>
        <v>Aseer</v>
      </c>
      <c r="E889" s="7" t="str">
        <f>IFERROR(VLOOKUP(A889,'[2]Total Provider - Dec 2015'!$A$1:$K$1232,5,FALSE),"")</f>
        <v>Khamis Mushayt</v>
      </c>
      <c r="F889" s="7" t="str">
        <f>IFERROR(VLOOKUP(A889,'[2]Total Provider - Dec 2015'!$A$1:$K$1232,6,FALSE),"")</f>
        <v>Al Rsras Dist, Saad Bin Abi Waqas</v>
      </c>
      <c r="G889" s="7" t="str">
        <f>IFERROR(VLOOKUP(A889,'[2]Total Provider - Dec 2015'!$A$1:$K$1232,7,FALSE),"")</f>
        <v>0172604000</v>
      </c>
      <c r="H889" s="10" t="str">
        <f>IFERROR(VLOOKUP(A889,'[2]Total Provider - Dec 2015'!$A$1:$K$1232,8,FALSE),"")</f>
        <v>حي الرصراص, شارع سعد بن ابي وقاص</v>
      </c>
      <c r="I889" s="10" t="str">
        <f>IFERROR(VLOOKUP(A889,'[2]Total Provider - Dec 2015'!$A$1:$K$1232,9,FALSE),"")</f>
        <v>خميس مشيط</v>
      </c>
      <c r="J889" s="10" t="str">
        <f>IFERROR(VLOOKUP(A889,'[2]Total Provider - Dec 2015'!$A$1:$K$1232,10,FALSE),"")</f>
        <v>عسير</v>
      </c>
      <c r="K889" s="10" t="str">
        <f>IFERROR(VLOOKUP(A889,'[2]Total Provider - Dec 2015'!$A$1:$K$1232,11,FALSE),"")</f>
        <v>مجمع كالسيوم الطبي</v>
      </c>
    </row>
    <row r="890" spans="1:11" hidden="1" x14ac:dyDescent="0.25">
      <c r="A890" s="5">
        <v>23010</v>
      </c>
      <c r="B890" s="6" t="str">
        <f>IFERROR(VLOOKUP(A890,'[2]Total Provider - Dec 2015'!$A$1:$K$1232,2,FALSE),"")</f>
        <v>United/Alrowida/Ammar/Khalid/Talal Pharmacies</v>
      </c>
      <c r="C890" s="7" t="str">
        <f>IFERROR(VLOOKUP(A890,'[2]Total Provider - Dec 2015'!$A$1:$K$1232,3,FALSE),"")</f>
        <v>NW5</v>
      </c>
      <c r="D890" s="7" t="str">
        <f>IFERROR(VLOOKUP(A890,'[2]Total Provider - Dec 2015'!$A$1:$K$1232,4,FALSE),"")</f>
        <v>Makkah</v>
      </c>
      <c r="E890" s="7" t="str">
        <f>IFERROR(VLOOKUP(A890,'[2]Total Provider - Dec 2015'!$A$1:$K$1232,5,FALSE),"")</f>
        <v>Jeddah</v>
      </c>
      <c r="F890" s="7" t="str">
        <f>IFERROR(VLOOKUP(A890,'[2]Total Provider - Dec 2015'!$A$1:$K$1232,6,FALSE),"")</f>
        <v>Moukhatat bin yaqub,East of highway</v>
      </c>
      <c r="G890" s="7" t="str">
        <f>IFERROR(VLOOKUP(A890,'[2]Total Provider - Dec 2015'!$A$1:$K$1232,7,FALSE),"")</f>
        <v>0126511504</v>
      </c>
      <c r="H890" s="10" t="str">
        <f>IFERROR(VLOOKUP(A890,'[2]Total Provider - Dec 2015'!$A$1:$K$1232,8,FALSE),"")</f>
        <v>مخطط بن يعقوب, شرق الخط السريع</v>
      </c>
      <c r="I890" s="10" t="str">
        <f>IFERROR(VLOOKUP(A890,'[2]Total Provider - Dec 2015'!$A$1:$K$1232,9,FALSE),"")</f>
        <v>جدة</v>
      </c>
      <c r="J890" s="10" t="str">
        <f>IFERROR(VLOOKUP(A890,'[2]Total Provider - Dec 2015'!$A$1:$K$1232,10,FALSE),"")</f>
        <v>مكة المكرمة</v>
      </c>
      <c r="K890" s="10" t="str">
        <f>IFERROR(VLOOKUP(A890,'[2]Total Provider - Dec 2015'!$A$1:$K$1232,11,FALSE),"")</f>
        <v>صيدليات المتحدة/الرويدا/عمار/خالد/طلال</v>
      </c>
    </row>
    <row r="891" spans="1:11" hidden="1" x14ac:dyDescent="0.25">
      <c r="A891" s="5">
        <v>23011</v>
      </c>
      <c r="B891" s="6" t="str">
        <f>IFERROR(VLOOKUP(A891,'[2]Total Provider - Dec 2015'!$A$1:$K$1232,2,FALSE),"")</f>
        <v>Ali Mohammed Medical Complex</v>
      </c>
      <c r="C891" s="7" t="str">
        <f>IFERROR(VLOOKUP(A891,'[2]Total Provider - Dec 2015'!$A$1:$K$1232,3,FALSE),"")</f>
        <v>NWR</v>
      </c>
      <c r="D891" s="7" t="str">
        <f>IFERROR(VLOOKUP(A891,'[2]Total Provider - Dec 2015'!$A$1:$K$1232,4,FALSE),"")</f>
        <v>Aseer</v>
      </c>
      <c r="E891" s="7" t="str">
        <f>IFERROR(VLOOKUP(A891,'[2]Total Provider - Dec 2015'!$A$1:$K$1232,5,FALSE),"")</f>
        <v>Muhayel</v>
      </c>
      <c r="F891" s="7" t="str">
        <f>IFERROR(VLOOKUP(A891,'[2]Total Provider - Dec 2015'!$A$1:$K$1232,6,FALSE),"")</f>
        <v>Al Dirs Dist, Abha Road, Next to Civil Affairs</v>
      </c>
      <c r="G891" s="7" t="str">
        <f>IFERROR(VLOOKUP(A891,'[2]Total Provider - Dec 2015'!$A$1:$K$1232,7,FALSE),"")</f>
        <v>0172851018</v>
      </c>
      <c r="H891" s="10" t="str">
        <f>IFERROR(VLOOKUP(A891,'[2]Total Provider - Dec 2015'!$A$1:$K$1232,8,FALSE),"")</f>
        <v>حي الضرس,طريق ابها بجانب الاحوال المدنية</v>
      </c>
      <c r="I891" s="10" t="str">
        <f>IFERROR(VLOOKUP(A891,'[2]Total Provider - Dec 2015'!$A$1:$K$1232,9,FALSE),"")</f>
        <v>محايل</v>
      </c>
      <c r="J891" s="10" t="str">
        <f>IFERROR(VLOOKUP(A891,'[2]Total Provider - Dec 2015'!$A$1:$K$1232,10,FALSE),"")</f>
        <v>عسير</v>
      </c>
      <c r="K891" s="10" t="str">
        <f>IFERROR(VLOOKUP(A891,'[2]Total Provider - Dec 2015'!$A$1:$K$1232,11,FALSE),"")</f>
        <v>مجمع علي محمد الخيري الطبي</v>
      </c>
    </row>
    <row r="892" spans="1:11" hidden="1" x14ac:dyDescent="0.25">
      <c r="A892" s="5">
        <v>23012</v>
      </c>
      <c r="B892" s="6" t="str">
        <f>IFERROR(VLOOKUP(A892,'[2]Total Provider - Dec 2015'!$A$1:$K$1232,2,FALSE),"")</f>
        <v>Itlala Panorama Clinic</v>
      </c>
      <c r="C892" s="7" t="str">
        <f>IFERROR(VLOOKUP(A892,'[2]Total Provider - Dec 2015'!$A$1:$K$1232,3,FALSE),"")</f>
        <v>NW4</v>
      </c>
      <c r="D892" s="7" t="str">
        <f>IFERROR(VLOOKUP(A892,'[2]Total Provider - Dec 2015'!$A$1:$K$1232,4,FALSE),"")</f>
        <v>Riyadh</v>
      </c>
      <c r="E892" s="7" t="str">
        <f>IFERROR(VLOOKUP(A892,'[2]Total Provider - Dec 2015'!$A$1:$K$1232,5,FALSE),"")</f>
        <v>Riyadh</v>
      </c>
      <c r="F892" s="7" t="str">
        <f>IFERROR(VLOOKUP(A892,'[2]Total Provider - Dec 2015'!$A$1:$K$1232,6,FALSE),"")</f>
        <v>Al Sulimanyah Dist,King Abdul Aziz Road</v>
      </c>
      <c r="G892" s="7" t="str">
        <f>IFERROR(VLOOKUP(A892,'[2]Total Provider - Dec 2015'!$A$1:$K$1232,7,FALSE),"")</f>
        <v>0112162999</v>
      </c>
      <c r="H892" s="10" t="str">
        <f>IFERROR(VLOOKUP(A892,'[2]Total Provider - Dec 2015'!$A$1:$K$1232,8,FALSE),"")</f>
        <v>حي السليمانيه,طريق الملك عبدالعزيز</v>
      </c>
      <c r="I892" s="10" t="str">
        <f>IFERROR(VLOOKUP(A892,'[2]Total Provider - Dec 2015'!$A$1:$K$1232,9,FALSE),"")</f>
        <v>الرياض</v>
      </c>
      <c r="J892" s="10" t="str">
        <f>IFERROR(VLOOKUP(A892,'[2]Total Provider - Dec 2015'!$A$1:$K$1232,10,FALSE),"")</f>
        <v>الرياض</v>
      </c>
      <c r="K892" s="10" t="str">
        <f>IFERROR(VLOOKUP(A892,'[2]Total Provider - Dec 2015'!$A$1:$K$1232,11,FALSE),"")</f>
        <v>مجمع عيادات إطلالة بانوراما لطب الاسنان والجلدية</v>
      </c>
    </row>
    <row r="893" spans="1:11" hidden="1" x14ac:dyDescent="0.25">
      <c r="A893" s="5">
        <v>23013</v>
      </c>
      <c r="B893" s="6" t="str">
        <f>IFERROR(VLOOKUP(A893,'[2]Total Provider - Dec 2015'!$A$1:$K$1232,2,FALSE),"")</f>
        <v>Al Wafi Medical Polyclinic</v>
      </c>
      <c r="C893" s="7" t="str">
        <f>IFERROR(VLOOKUP(A893,'[2]Total Provider - Dec 2015'!$A$1:$K$1232,3,FALSE),"")</f>
        <v>NWR</v>
      </c>
      <c r="D893" s="7" t="str">
        <f>IFERROR(VLOOKUP(A893,'[2]Total Provider - Dec 2015'!$A$1:$K$1232,4,FALSE),"")</f>
        <v>Makkah</v>
      </c>
      <c r="E893" s="7" t="str">
        <f>IFERROR(VLOOKUP(A893,'[2]Total Provider - Dec 2015'!$A$1:$K$1232,5,FALSE),"")</f>
        <v>Makkah</v>
      </c>
      <c r="F893" s="7" t="str">
        <f>IFERROR(VLOOKUP(A893,'[2]Total Provider - Dec 2015'!$A$1:$K$1232,6,FALSE),"")</f>
        <v>Al Shawqiyah Dist,Al Khamseen St</v>
      </c>
      <c r="G893" s="7" t="str">
        <f>IFERROR(VLOOKUP(A893,'[2]Total Provider - Dec 2015'!$A$1:$K$1232,7,FALSE),"")</f>
        <v>0125314788</v>
      </c>
      <c r="H893" s="10" t="str">
        <f>IFERROR(VLOOKUP(A893,'[2]Total Provider - Dec 2015'!$A$1:$K$1232,8,FALSE),"")</f>
        <v>حي الشوقية,شارع الخمسين</v>
      </c>
      <c r="I893" s="10" t="str">
        <f>IFERROR(VLOOKUP(A893,'[2]Total Provider - Dec 2015'!$A$1:$K$1232,9,FALSE),"")</f>
        <v>مكة المكرمة</v>
      </c>
      <c r="J893" s="10" t="str">
        <f>IFERROR(VLOOKUP(A893,'[2]Total Provider - Dec 2015'!$A$1:$K$1232,10,FALSE),"")</f>
        <v>مكة المكرمة</v>
      </c>
      <c r="K893" s="10" t="str">
        <f>IFERROR(VLOOKUP(A893,'[2]Total Provider - Dec 2015'!$A$1:$K$1232,11,FALSE),"")</f>
        <v>مجمع الوافي للعيادات الطبية</v>
      </c>
    </row>
    <row r="894" spans="1:11" x14ac:dyDescent="0.25">
      <c r="A894" s="5">
        <v>23015</v>
      </c>
      <c r="B894" s="6" t="str">
        <f>IFERROR(VLOOKUP(A894,'[2]Total Provider - Dec 2015'!$A$1:$K$1232,2,FALSE),"")</f>
        <v>Al Dawa Company for Medical Services Limited</v>
      </c>
      <c r="C894" s="7" t="str">
        <f>IFERROR(VLOOKUP(A894,'[2]Total Provider - Dec 2015'!$A$1:$K$1232,3,FALSE),"")</f>
        <v>NW5</v>
      </c>
      <c r="D894" s="7" t="str">
        <f>IFERROR(VLOOKUP(A894,'[2]Total Provider - Dec 2015'!$A$1:$K$1232,4,FALSE),"")</f>
        <v>Eastern Province</v>
      </c>
      <c r="E894" s="7" t="str">
        <f>IFERROR(VLOOKUP(A894,'[2]Total Provider - Dec 2015'!$A$1:$K$1232,5,FALSE),"")</f>
        <v>Khobar</v>
      </c>
      <c r="F894" s="7" t="str">
        <f>IFERROR(VLOOKUP(A894,'[2]Total Provider - Dec 2015'!$A$1:$K$1232,6,FALSE),"")</f>
        <v>Al Aqrabiah Dist,Street 25</v>
      </c>
      <c r="G894" s="7" t="str">
        <f>IFERROR(VLOOKUP(A894,'[2]Total Provider - Dec 2015'!$A$1:$K$1232,7,FALSE),"")</f>
        <v>0138677776</v>
      </c>
      <c r="H894" s="10" t="str">
        <f>IFERROR(VLOOKUP(A894,'[2]Total Provider - Dec 2015'!$A$1:$K$1232,8,FALSE),"")</f>
        <v>حي العقربية, شارع 25</v>
      </c>
      <c r="I894" s="10" t="str">
        <f>IFERROR(VLOOKUP(A894,'[2]Total Provider - Dec 2015'!$A$1:$K$1232,9,FALSE),"")</f>
        <v>الخبر</v>
      </c>
      <c r="J894" s="10" t="str">
        <f>IFERROR(VLOOKUP(A894,'[2]Total Provider - Dec 2015'!$A$1:$K$1232,10,FALSE),"")</f>
        <v>المنطقة الشرقية</v>
      </c>
      <c r="K894" s="10" t="str">
        <f>IFERROR(VLOOKUP(A894,'[2]Total Provider - Dec 2015'!$A$1:$K$1232,11,FALSE),"")</f>
        <v>شركة الدواء للخدمات الطبية المحدودة</v>
      </c>
    </row>
    <row r="895" spans="1:11" hidden="1" x14ac:dyDescent="0.25">
      <c r="A895" s="5">
        <v>23016</v>
      </c>
      <c r="B895" s="6" t="str">
        <f>IFERROR(VLOOKUP(A895,'[2]Total Provider - Dec 2015'!$A$1:$K$1232,2,FALSE),"")</f>
        <v>Fares Al Jazeera Polyclinic</v>
      </c>
      <c r="C895" s="7" t="str">
        <f>IFERROR(VLOOKUP(A895,'[2]Total Provider - Dec 2015'!$A$1:$K$1232,3,FALSE),"")</f>
        <v>NW1</v>
      </c>
      <c r="D895" s="7" t="str">
        <f>IFERROR(VLOOKUP(A895,'[2]Total Provider - Dec 2015'!$A$1:$K$1232,4,FALSE),"")</f>
        <v>Riyadh</v>
      </c>
      <c r="E895" s="7" t="str">
        <f>IFERROR(VLOOKUP(A895,'[2]Total Provider - Dec 2015'!$A$1:$K$1232,5,FALSE),"")</f>
        <v>Riyadh</v>
      </c>
      <c r="F895" s="7" t="str">
        <f>IFERROR(VLOOKUP(A895,'[2]Total Provider - Dec 2015'!$A$1:$K$1232,6,FALSE),"")</f>
        <v>Dahyaht Laban,Najran Street</v>
      </c>
      <c r="G895" s="7" t="str">
        <f>IFERROR(VLOOKUP(A895,'[2]Total Provider - Dec 2015'!$A$1:$K$1232,7,FALSE),"")</f>
        <v>0118125388</v>
      </c>
      <c r="H895" s="10" t="str">
        <f>IFERROR(VLOOKUP(A895,'[2]Total Provider - Dec 2015'!$A$1:$K$1232,8,FALSE),"")</f>
        <v>ظهرة لبن, شارع نجران</v>
      </c>
      <c r="I895" s="10" t="str">
        <f>IFERROR(VLOOKUP(A895,'[2]Total Provider - Dec 2015'!$A$1:$K$1232,9,FALSE),"")</f>
        <v>الرياض</v>
      </c>
      <c r="J895" s="10" t="str">
        <f>IFERROR(VLOOKUP(A895,'[2]Total Provider - Dec 2015'!$A$1:$K$1232,10,FALSE),"")</f>
        <v>الرياض</v>
      </c>
      <c r="K895" s="10" t="str">
        <f>IFERROR(VLOOKUP(A895,'[2]Total Provider - Dec 2015'!$A$1:$K$1232,11,FALSE),"")</f>
        <v>مستوصف فارس الجزيرة الطبي</v>
      </c>
    </row>
    <row r="896" spans="1:11" hidden="1" x14ac:dyDescent="0.25">
      <c r="A896" s="5">
        <v>23018</v>
      </c>
      <c r="B896" s="6" t="str">
        <f>IFERROR(VLOOKUP(A896,'[2]Total Provider - Dec 2015'!$A$1:$K$1232,2,FALSE),"")</f>
        <v>Mishal Medical Polyclinic</v>
      </c>
      <c r="C896" s="7" t="str">
        <f>IFERROR(VLOOKUP(A896,'[2]Total Provider - Dec 2015'!$A$1:$K$1232,3,FALSE),"")</f>
        <v>NWR</v>
      </c>
      <c r="D896" s="7" t="str">
        <f>IFERROR(VLOOKUP(A896,'[2]Total Provider - Dec 2015'!$A$1:$K$1232,4,FALSE),"")</f>
        <v>Gizan</v>
      </c>
      <c r="E896" s="7" t="str">
        <f>IFERROR(VLOOKUP(A896,'[2]Total Provider - Dec 2015'!$A$1:$K$1232,5,FALSE),"")</f>
        <v>Sabya</v>
      </c>
      <c r="F896" s="7" t="str">
        <f>IFERROR(VLOOKUP(A896,'[2]Total Provider - Dec 2015'!$A$1:$K$1232,6,FALSE),"")</f>
        <v>Al Wasat Dist,Internal Rotary, Beside National Bank</v>
      </c>
      <c r="G896" s="7" t="str">
        <f>IFERROR(VLOOKUP(A896,'[2]Total Provider - Dec 2015'!$A$1:$K$1232,7,FALSE),"")</f>
        <v>0173266611</v>
      </c>
      <c r="H896" s="10" t="str">
        <f>IFERROR(VLOOKUP(A896,'[2]Total Provider - Dec 2015'!$A$1:$K$1232,8,FALSE),"")</f>
        <v>حي الوسط,الدوار الداخلي ,بجوار البنك الاهلي</v>
      </c>
      <c r="I896" s="10" t="str">
        <f>IFERROR(VLOOKUP(A896,'[2]Total Provider - Dec 2015'!$A$1:$K$1232,9,FALSE),"")</f>
        <v>صبيا</v>
      </c>
      <c r="J896" s="10" t="str">
        <f>IFERROR(VLOOKUP(A896,'[2]Total Provider - Dec 2015'!$A$1:$K$1232,10,FALSE),"")</f>
        <v>جيزان</v>
      </c>
      <c r="K896" s="10" t="str">
        <f>IFERROR(VLOOKUP(A896,'[2]Total Provider - Dec 2015'!$A$1:$K$1232,11,FALSE),"")</f>
        <v>مجمع مشعل الطبي</v>
      </c>
    </row>
    <row r="897" spans="1:11" hidden="1" x14ac:dyDescent="0.25">
      <c r="A897" s="5">
        <v>23019</v>
      </c>
      <c r="B897" s="6" t="str">
        <f>IFERROR(VLOOKUP(A897,'[2]Total Provider - Dec 2015'!$A$1:$K$1232,2,FALSE),"")</f>
        <v>Wellness Medical Center</v>
      </c>
      <c r="C897" s="7" t="str">
        <f>IFERROR(VLOOKUP(A897,'[2]Total Provider - Dec 2015'!$A$1:$K$1232,3,FALSE),"")</f>
        <v>NW3</v>
      </c>
      <c r="D897" s="7" t="str">
        <f>IFERROR(VLOOKUP(A897,'[2]Total Provider - Dec 2015'!$A$1:$K$1232,4,FALSE),"")</f>
        <v>Bahrain</v>
      </c>
      <c r="E897" s="7" t="str">
        <f>IFERROR(VLOOKUP(A897,'[2]Total Provider - Dec 2015'!$A$1:$K$1232,5,FALSE),"")</f>
        <v>Manama</v>
      </c>
      <c r="F897" s="7" t="str">
        <f>IFERROR(VLOOKUP(A897,'[2]Total Provider - Dec 2015'!$A$1:$K$1232,6,FALSE),"")</f>
        <v>Jerdab,Block 729,Street 77, building No 707</v>
      </c>
      <c r="G897" s="7" t="str">
        <f>IFERROR(VLOOKUP(A897,'[2]Total Provider - Dec 2015'!$A$1:$K$1232,7,FALSE),"")</f>
        <v>0097317681737</v>
      </c>
      <c r="H897" s="10" t="str">
        <f>IFERROR(VLOOKUP(A897,'[2]Total Provider - Dec 2015'!$A$1:$K$1232,8,FALSE),"")</f>
        <v>جيرداب,بلوك729,شارع 2702, مبنى 707</v>
      </c>
      <c r="I897" s="10" t="str">
        <f>IFERROR(VLOOKUP(A897,'[2]Total Provider - Dec 2015'!$A$1:$K$1232,9,FALSE),"")</f>
        <v>المنامة</v>
      </c>
      <c r="J897" s="10" t="str">
        <f>IFERROR(VLOOKUP(A897,'[2]Total Provider - Dec 2015'!$A$1:$K$1232,10,FALSE),"")</f>
        <v>البحرين</v>
      </c>
      <c r="K897" s="10" t="str">
        <f>IFERROR(VLOOKUP(A897,'[2]Total Provider - Dec 2015'!$A$1:$K$1232,11,FALSE),"")</f>
        <v>ويلنس ميديكال سنتر</v>
      </c>
    </row>
    <row r="898" spans="1:11" hidden="1" x14ac:dyDescent="0.25">
      <c r="A898" s="5">
        <v>23020</v>
      </c>
      <c r="B898" s="6" t="str">
        <f>IFERROR(VLOOKUP(A898,'[2]Total Provider - Dec 2015'!$A$1:$K$1232,2,FALSE),"")</f>
        <v>International Medical City Hospital</v>
      </c>
      <c r="C898" s="7" t="str">
        <f>IFERROR(VLOOKUP(A898,'[2]Total Provider - Dec 2015'!$A$1:$K$1232,3,FALSE),"")</f>
        <v>NW3</v>
      </c>
      <c r="D898" s="7" t="str">
        <f>IFERROR(VLOOKUP(A898,'[2]Total Provider - Dec 2015'!$A$1:$K$1232,4,FALSE),"")</f>
        <v>Bahrain</v>
      </c>
      <c r="E898" s="7" t="str">
        <f>IFERROR(VLOOKUP(A898,'[2]Total Provider - Dec 2015'!$A$1:$K$1232,5,FALSE),"")</f>
        <v>Riffaa</v>
      </c>
      <c r="F898" s="7" t="str">
        <f>IFERROR(VLOOKUP(A898,'[2]Total Provider - Dec 2015'!$A$1:$K$1232,6,FALSE),"")</f>
        <v>Riffa,Bu Kowarah, Block 927,Street 2702, Building No 178</v>
      </c>
      <c r="G898" s="7" t="str">
        <f>IFERROR(VLOOKUP(A898,'[2]Total Provider - Dec 2015'!$A$1:$K$1232,7,FALSE),"")</f>
        <v>0097317490006</v>
      </c>
      <c r="H898" s="10" t="str">
        <f>IFERROR(VLOOKUP(A898,'[2]Total Provider - Dec 2015'!$A$1:$K$1232,8,FALSE),"")</f>
        <v>الرفاع,بلوك 927,شارع 2702 , مبنى رقم 178</v>
      </c>
      <c r="I898" s="10" t="str">
        <f>IFERROR(VLOOKUP(A898,'[2]Total Provider - Dec 2015'!$A$1:$K$1232,9,FALSE),"")</f>
        <v>رفاع</v>
      </c>
      <c r="J898" s="10" t="str">
        <f>IFERROR(VLOOKUP(A898,'[2]Total Provider - Dec 2015'!$A$1:$K$1232,10,FALSE),"")</f>
        <v>البحرين</v>
      </c>
      <c r="K898" s="10" t="str">
        <f>IFERROR(VLOOKUP(A898,'[2]Total Provider - Dec 2015'!$A$1:$K$1232,11,FALSE),"")</f>
        <v>مستشفى مدينة الطب الدولية</v>
      </c>
    </row>
    <row r="899" spans="1:11" hidden="1" x14ac:dyDescent="0.25">
      <c r="A899" s="5">
        <v>23021</v>
      </c>
      <c r="B899" s="6" t="str">
        <f>IFERROR(VLOOKUP(A899,'[2]Total Provider - Dec 2015'!$A$1:$K$1232,2,FALSE),"")</f>
        <v>Tadawi Surgical Center</v>
      </c>
      <c r="C899" s="7" t="str">
        <f>IFERROR(VLOOKUP(A899,'[2]Total Provider - Dec 2015'!$A$1:$K$1232,3,FALSE),"")</f>
        <v>NW5</v>
      </c>
      <c r="D899" s="7" t="str">
        <f>IFERROR(VLOOKUP(A899,'[2]Total Provider - Dec 2015'!$A$1:$K$1232,4,FALSE),"")</f>
        <v>Makkah</v>
      </c>
      <c r="E899" s="7" t="str">
        <f>IFERROR(VLOOKUP(A899,'[2]Total Provider - Dec 2015'!$A$1:$K$1232,5,FALSE),"")</f>
        <v>Taif</v>
      </c>
      <c r="F899" s="7" t="str">
        <f>IFERROR(VLOOKUP(A899,'[2]Total Provider - Dec 2015'!$A$1:$K$1232,6,FALSE),"")</f>
        <v>Shehar Dist,Main Shehar Street</v>
      </c>
      <c r="G899" s="7" t="str">
        <f>IFERROR(VLOOKUP(A899,'[2]Total Provider - Dec 2015'!$A$1:$K$1232,7,FALSE),"")</f>
        <v>0127448888</v>
      </c>
      <c r="H899" s="10" t="str">
        <f>IFERROR(VLOOKUP(A899,'[2]Total Provider - Dec 2015'!$A$1:$K$1232,8,FALSE),"")</f>
        <v>حي شهار,شارع شهار العام</v>
      </c>
      <c r="I899" s="10" t="str">
        <f>IFERROR(VLOOKUP(A899,'[2]Total Provider - Dec 2015'!$A$1:$K$1232,9,FALSE),"")</f>
        <v>الطائف</v>
      </c>
      <c r="J899" s="10" t="str">
        <f>IFERROR(VLOOKUP(A899,'[2]Total Provider - Dec 2015'!$A$1:$K$1232,10,FALSE),"")</f>
        <v>مكة المكرمة</v>
      </c>
      <c r="K899" s="10" t="str">
        <f>IFERROR(VLOOKUP(A899,'[2]Total Provider - Dec 2015'!$A$1:$K$1232,11,FALSE),"")</f>
        <v>مجمع عيادات تداوي الجراحي بشهار</v>
      </c>
    </row>
    <row r="900" spans="1:11" x14ac:dyDescent="0.25">
      <c r="A900" s="5">
        <v>23022</v>
      </c>
      <c r="B900" s="6" t="str">
        <f>IFERROR(VLOOKUP(A900,'[2]Total Provider - Dec 2015'!$A$1:$K$1232,2,FALSE),"")</f>
        <v>Al Duliman Optics - Rashed Mall</v>
      </c>
      <c r="C900" s="7" t="str">
        <f>IFERROR(VLOOKUP(A900,'[2]Total Provider - Dec 2015'!$A$1:$K$1232,3,FALSE),"")</f>
        <v>NW5</v>
      </c>
      <c r="D900" s="7" t="str">
        <f>IFERROR(VLOOKUP(A900,'[2]Total Provider - Dec 2015'!$A$1:$K$1232,4,FALSE),"")</f>
        <v>Eastern Province</v>
      </c>
      <c r="E900" s="7" t="str">
        <f>IFERROR(VLOOKUP(A900,'[2]Total Provider - Dec 2015'!$A$1:$K$1232,5,FALSE),"")</f>
        <v>Khobar</v>
      </c>
      <c r="F900" s="7" t="str">
        <f>IFERROR(VLOOKUP(A900,'[2]Total Provider - Dec 2015'!$A$1:$K$1232,6,FALSE),"")</f>
        <v>Mujamaa Al Rashid, Al Olaya,First Floor, Al Dahran Street</v>
      </c>
      <c r="G900" s="7" t="str">
        <f>IFERROR(VLOOKUP(A900,'[2]Total Provider - Dec 2015'!$A$1:$K$1232,7,FALSE),"")</f>
        <v>0138435508</v>
      </c>
      <c r="H900" s="10" t="str">
        <f>IFERROR(VLOOKUP(A900,'[2]Total Provider - Dec 2015'!$A$1:$K$1232,8,FALSE),"")</f>
        <v>العليا, مجمع الراشد الدور الاول شارع الظهران</v>
      </c>
      <c r="I900" s="10" t="str">
        <f>IFERROR(VLOOKUP(A900,'[2]Total Provider - Dec 2015'!$A$1:$K$1232,9,FALSE),"")</f>
        <v>الخبر</v>
      </c>
      <c r="J900" s="10" t="str">
        <f>IFERROR(VLOOKUP(A900,'[2]Total Provider - Dec 2015'!$A$1:$K$1232,10,FALSE),"")</f>
        <v>المنطقة الشرقية</v>
      </c>
      <c r="K900" s="10" t="str">
        <f>IFERROR(VLOOKUP(A900,'[2]Total Provider - Dec 2015'!$A$1:$K$1232,11,FALSE),"")</f>
        <v>الدليمان للبصريات - مجمع الراشد</v>
      </c>
    </row>
    <row r="901" spans="1:11" hidden="1" x14ac:dyDescent="0.25">
      <c r="A901" s="5">
        <v>23023</v>
      </c>
      <c r="B901" s="6" t="str">
        <f>IFERROR(VLOOKUP(A901,'[2]Total Provider - Dec 2015'!$A$1:$K$1232,2,FALSE),"")</f>
        <v>Al Duliman Optics - Shatee Mall</v>
      </c>
      <c r="C901" s="7" t="str">
        <f>IFERROR(VLOOKUP(A901,'[2]Total Provider - Dec 2015'!$A$1:$K$1232,3,FALSE),"")</f>
        <v>NW5</v>
      </c>
      <c r="D901" s="7" t="str">
        <f>IFERROR(VLOOKUP(A901,'[2]Total Provider - Dec 2015'!$A$1:$K$1232,4,FALSE),"")</f>
        <v>Eastern Province</v>
      </c>
      <c r="E901" s="7" t="str">
        <f>IFERROR(VLOOKUP(A901,'[2]Total Provider - Dec 2015'!$A$1:$K$1232,5,FALSE),"")</f>
        <v>Dammam</v>
      </c>
      <c r="F901" s="7" t="str">
        <f>IFERROR(VLOOKUP(A901,'[2]Total Provider - Dec 2015'!$A$1:$K$1232,6,FALSE),"")</f>
        <v>Al Shatee Dist,Block 337,Prince Mohammed Bin Fahed</v>
      </c>
      <c r="G901" s="7" t="str">
        <f>IFERROR(VLOOKUP(A901,'[2]Total Provider - Dec 2015'!$A$1:$K$1232,7,FALSE),"")</f>
        <v>0138435508</v>
      </c>
      <c r="H901" s="10" t="str">
        <f>IFERROR(VLOOKUP(A901,'[2]Total Provider - Dec 2015'!$A$1:$K$1232,8,FALSE),"")</f>
        <v xml:space="preserve">حي الشاطئ, بلوك 337, طريق الامير محمد بن فهد </v>
      </c>
      <c r="I901" s="10" t="str">
        <f>IFERROR(VLOOKUP(A901,'[2]Total Provider - Dec 2015'!$A$1:$K$1232,9,FALSE),"")</f>
        <v>الدمام</v>
      </c>
      <c r="J901" s="10" t="str">
        <f>IFERROR(VLOOKUP(A901,'[2]Total Provider - Dec 2015'!$A$1:$K$1232,10,FALSE),"")</f>
        <v>المنطقة الشرقية</v>
      </c>
      <c r="K901" s="10" t="str">
        <f>IFERROR(VLOOKUP(A901,'[2]Total Provider - Dec 2015'!$A$1:$K$1232,11,FALSE),"")</f>
        <v>الدليمان للبصريات - سوق الشاطئ</v>
      </c>
    </row>
    <row r="902" spans="1:11" hidden="1" x14ac:dyDescent="0.25">
      <c r="A902" s="5">
        <v>23024</v>
      </c>
      <c r="B902" s="6" t="str">
        <f>IFERROR(VLOOKUP(A902,'[2]Total Provider - Dec 2015'!$A$1:$K$1232,2,FALSE),"")</f>
        <v>Al Duliman Optics - Prince Naif Street</v>
      </c>
      <c r="C902" s="7" t="str">
        <f>IFERROR(VLOOKUP(A902,'[2]Total Provider - Dec 2015'!$A$1:$K$1232,3,FALSE),"")</f>
        <v>NW5</v>
      </c>
      <c r="D902" s="7" t="str">
        <f>IFERROR(VLOOKUP(A902,'[2]Total Provider - Dec 2015'!$A$1:$K$1232,4,FALSE),"")</f>
        <v>Eastern Province</v>
      </c>
      <c r="E902" s="7" t="str">
        <f>IFERROR(VLOOKUP(A902,'[2]Total Provider - Dec 2015'!$A$1:$K$1232,5,FALSE),"")</f>
        <v>Dammam</v>
      </c>
      <c r="F902" s="7" t="str">
        <f>IFERROR(VLOOKUP(A902,'[2]Total Provider - Dec 2015'!$A$1:$K$1232,6,FALSE),"")</f>
        <v>Al Rawda Dist,Prince Naif Bin Abdul Aziz Street</v>
      </c>
      <c r="G902" s="7" t="str">
        <f>IFERROR(VLOOKUP(A902,'[2]Total Provider - Dec 2015'!$A$1:$K$1232,7,FALSE),"")</f>
        <v>0138435508</v>
      </c>
      <c r="H902" s="10" t="str">
        <f>IFERROR(VLOOKUP(A902,'[2]Total Provider - Dec 2015'!$A$1:$K$1232,8,FALSE),"")</f>
        <v>حي الروضة,شارع الامير نايف بن عبدالعزيز</v>
      </c>
      <c r="I902" s="10" t="str">
        <f>IFERROR(VLOOKUP(A902,'[2]Total Provider - Dec 2015'!$A$1:$K$1232,9,FALSE),"")</f>
        <v>الدمام</v>
      </c>
      <c r="J902" s="10" t="str">
        <f>IFERROR(VLOOKUP(A902,'[2]Total Provider - Dec 2015'!$A$1:$K$1232,10,FALSE),"")</f>
        <v>المنطقة الشرقية</v>
      </c>
      <c r="K902" s="10" t="str">
        <f>IFERROR(VLOOKUP(A902,'[2]Total Provider - Dec 2015'!$A$1:$K$1232,11,FALSE),"")</f>
        <v>الدليمان للبصريات - شارع الامير نايف بن عبدالعزيز</v>
      </c>
    </row>
    <row r="903" spans="1:11" hidden="1" x14ac:dyDescent="0.25">
      <c r="A903" s="5">
        <v>23025</v>
      </c>
      <c r="B903" s="6" t="str">
        <f>IFERROR(VLOOKUP(A903,'[2]Total Provider - Dec 2015'!$A$1:$K$1232,2,FALSE),"")</f>
        <v>Al Duliman Optics - Al Khafji</v>
      </c>
      <c r="C903" s="7" t="str">
        <f>IFERROR(VLOOKUP(A903,'[2]Total Provider - Dec 2015'!$A$1:$K$1232,3,FALSE),"")</f>
        <v>NW5</v>
      </c>
      <c r="D903" s="7" t="str">
        <f>IFERROR(VLOOKUP(A903,'[2]Total Provider - Dec 2015'!$A$1:$K$1232,4,FALSE),"")</f>
        <v>Eastern Province</v>
      </c>
      <c r="E903" s="7" t="str">
        <f>IFERROR(VLOOKUP(A903,'[2]Total Provider - Dec 2015'!$A$1:$K$1232,5,FALSE),"")</f>
        <v>Khafji</v>
      </c>
      <c r="F903" s="7" t="str">
        <f>IFERROR(VLOOKUP(A903,'[2]Total Provider - Dec 2015'!$A$1:$K$1232,6,FALSE),"")</f>
        <v>King Fahed Dist,King Abdul Aziz Street</v>
      </c>
      <c r="G903" s="7" t="str">
        <f>IFERROR(VLOOKUP(A903,'[2]Total Provider - Dec 2015'!$A$1:$K$1232,7,FALSE),"")</f>
        <v>0138435508</v>
      </c>
      <c r="H903" s="10" t="str">
        <f>IFERROR(VLOOKUP(A903,'[2]Total Provider - Dec 2015'!$A$1:$K$1232,8,FALSE),"")</f>
        <v>حي الملك فهد, شارع الملك عبدالعزيز</v>
      </c>
      <c r="I903" s="10" t="str">
        <f>IFERROR(VLOOKUP(A903,'[2]Total Provider - Dec 2015'!$A$1:$K$1232,9,FALSE),"")</f>
        <v>الخفجي</v>
      </c>
      <c r="J903" s="10" t="str">
        <f>IFERROR(VLOOKUP(A903,'[2]Total Provider - Dec 2015'!$A$1:$K$1232,10,FALSE),"")</f>
        <v>المنطقة الشرقية</v>
      </c>
      <c r="K903" s="10" t="str">
        <f>IFERROR(VLOOKUP(A903,'[2]Total Provider - Dec 2015'!$A$1:$K$1232,11,FALSE),"")</f>
        <v>الدليمان للبصريات - الخفجي</v>
      </c>
    </row>
    <row r="904" spans="1:11" hidden="1" x14ac:dyDescent="0.25">
      <c r="A904" s="5">
        <v>23026</v>
      </c>
      <c r="B904" s="6" t="str">
        <f>IFERROR(VLOOKUP(A904,'[2]Total Provider - Dec 2015'!$A$1:$K$1232,2,FALSE),"")</f>
        <v>Al Duliman Optics - Al Ahsa</v>
      </c>
      <c r="C904" s="7" t="str">
        <f>IFERROR(VLOOKUP(A904,'[2]Total Provider - Dec 2015'!$A$1:$K$1232,3,FALSE),"")</f>
        <v>NW5</v>
      </c>
      <c r="D904" s="7" t="str">
        <f>IFERROR(VLOOKUP(A904,'[2]Total Provider - Dec 2015'!$A$1:$K$1232,4,FALSE),"")</f>
        <v>Eastern Province</v>
      </c>
      <c r="E904" s="7" t="str">
        <f>IFERROR(VLOOKUP(A904,'[2]Total Provider - Dec 2015'!$A$1:$K$1232,5,FALSE),"")</f>
        <v>Al Ahsa</v>
      </c>
      <c r="F904" s="7" t="str">
        <f>IFERROR(VLOOKUP(A904,'[2]Total Provider - Dec 2015'!$A$1:$K$1232,6,FALSE),"")</f>
        <v>Al Sulimanyah Al Sharqiyah,Al Nakheel Plaza,Riyadh Street</v>
      </c>
      <c r="G904" s="7" t="str">
        <f>IFERROR(VLOOKUP(A904,'[2]Total Provider - Dec 2015'!$A$1:$K$1232,7,FALSE),"")</f>
        <v>0138435508</v>
      </c>
      <c r="H904" s="10" t="str">
        <f>IFERROR(VLOOKUP(A904,'[2]Total Provider - Dec 2015'!$A$1:$K$1232,8,FALSE),"")</f>
        <v>حي السليمانية الشرقية,النخيل بلازا,شارع الرياض</v>
      </c>
      <c r="I904" s="10" t="str">
        <f>IFERROR(VLOOKUP(A904,'[2]Total Provider - Dec 2015'!$A$1:$K$1232,9,FALSE),"")</f>
        <v>الأحساء</v>
      </c>
      <c r="J904" s="10" t="str">
        <f>IFERROR(VLOOKUP(A904,'[2]Total Provider - Dec 2015'!$A$1:$K$1232,10,FALSE),"")</f>
        <v>المنطقة الشرقية</v>
      </c>
      <c r="K904" s="10" t="str">
        <f>IFERROR(VLOOKUP(A904,'[2]Total Provider - Dec 2015'!$A$1:$K$1232,11,FALSE),"")</f>
        <v>الدليمان للبصريات - الاحساء</v>
      </c>
    </row>
    <row r="905" spans="1:11" hidden="1" x14ac:dyDescent="0.25">
      <c r="A905" s="5">
        <v>23027</v>
      </c>
      <c r="B905" s="6" t="str">
        <f>IFERROR(VLOOKUP(A905,'[2]Total Provider - Dec 2015'!$A$1:$K$1232,2,FALSE),"")</f>
        <v>Al Duliman Optics - Qatif</v>
      </c>
      <c r="C905" s="7" t="str">
        <f>IFERROR(VLOOKUP(A905,'[2]Total Provider - Dec 2015'!$A$1:$K$1232,3,FALSE),"")</f>
        <v>NW5</v>
      </c>
      <c r="D905" s="7" t="str">
        <f>IFERROR(VLOOKUP(A905,'[2]Total Provider - Dec 2015'!$A$1:$K$1232,4,FALSE),"")</f>
        <v>Eastern Province</v>
      </c>
      <c r="E905" s="7" t="str">
        <f>IFERROR(VLOOKUP(A905,'[2]Total Provider - Dec 2015'!$A$1:$K$1232,5,FALSE),"")</f>
        <v>Qatif</v>
      </c>
      <c r="F905" s="7" t="str">
        <f>IFERROR(VLOOKUP(A905,'[2]Total Provider - Dec 2015'!$A$1:$K$1232,6,FALSE),"")</f>
        <v>Al Shatee Dist,City Mall - Shop No. 429</v>
      </c>
      <c r="G905" s="7" t="str">
        <f>IFERROR(VLOOKUP(A905,'[2]Total Provider - Dec 2015'!$A$1:$K$1232,7,FALSE),"")</f>
        <v>0138270575</v>
      </c>
      <c r="H905" s="10" t="str">
        <f>IFERROR(VLOOKUP(A905,'[2]Total Provider - Dec 2015'!$A$1:$K$1232,8,FALSE),"")</f>
        <v>حي الشاطئ, سيتي مول محل رقم 429</v>
      </c>
      <c r="I905" s="10" t="str">
        <f>IFERROR(VLOOKUP(A905,'[2]Total Provider - Dec 2015'!$A$1:$K$1232,9,FALSE),"")</f>
        <v>القطيف</v>
      </c>
      <c r="J905" s="10" t="str">
        <f>IFERROR(VLOOKUP(A905,'[2]Total Provider - Dec 2015'!$A$1:$K$1232,10,FALSE),"")</f>
        <v>المنطقة الشرقية</v>
      </c>
      <c r="K905" s="10" t="str">
        <f>IFERROR(VLOOKUP(A905,'[2]Total Provider - Dec 2015'!$A$1:$K$1232,11,FALSE),"")</f>
        <v>الدليمان للبصريات - القطيف</v>
      </c>
    </row>
    <row r="906" spans="1:11" hidden="1" x14ac:dyDescent="0.25">
      <c r="A906" s="5">
        <v>23028</v>
      </c>
      <c r="B906" s="6" t="str">
        <f>IFERROR(VLOOKUP(A906,'[2]Total Provider - Dec 2015'!$A$1:$K$1232,2,FALSE),"")</f>
        <v>Al Duliman Optics - Al Mazroueyah Dist</v>
      </c>
      <c r="C906" s="7" t="str">
        <f>IFERROR(VLOOKUP(A906,'[2]Total Provider - Dec 2015'!$A$1:$K$1232,3,FALSE),"")</f>
        <v>NW5</v>
      </c>
      <c r="D906" s="7" t="str">
        <f>IFERROR(VLOOKUP(A906,'[2]Total Provider - Dec 2015'!$A$1:$K$1232,4,FALSE),"")</f>
        <v>Eastern Province</v>
      </c>
      <c r="E906" s="7" t="str">
        <f>IFERROR(VLOOKUP(A906,'[2]Total Provider - Dec 2015'!$A$1:$K$1232,5,FALSE),"")</f>
        <v>Dammam</v>
      </c>
      <c r="F906" s="7" t="str">
        <f>IFERROR(VLOOKUP(A906,'[2]Total Provider - Dec 2015'!$A$1:$K$1232,6,FALSE),"")</f>
        <v>Al Mazroueyah Dist,King Saud Street</v>
      </c>
      <c r="G906" s="7" t="str">
        <f>IFERROR(VLOOKUP(A906,'[2]Total Provider - Dec 2015'!$A$1:$K$1232,7,FALSE),"")</f>
        <v>0138435508</v>
      </c>
      <c r="H906" s="10" t="str">
        <f>IFERROR(VLOOKUP(A906,'[2]Total Provider - Dec 2015'!$A$1:$K$1232,8,FALSE),"")</f>
        <v>حي المزروعية,شارع الملك سعود</v>
      </c>
      <c r="I906" s="10" t="str">
        <f>IFERROR(VLOOKUP(A906,'[2]Total Provider - Dec 2015'!$A$1:$K$1232,9,FALSE),"")</f>
        <v>الدمام</v>
      </c>
      <c r="J906" s="10" t="str">
        <f>IFERROR(VLOOKUP(A906,'[2]Total Provider - Dec 2015'!$A$1:$K$1232,10,FALSE),"")</f>
        <v>المنطقة الشرقية</v>
      </c>
      <c r="K906" s="10" t="str">
        <f>IFERROR(VLOOKUP(A906,'[2]Total Provider - Dec 2015'!$A$1:$K$1232,11,FALSE),"")</f>
        <v>الدليمان للبصريات - المزروعية</v>
      </c>
    </row>
    <row r="907" spans="1:11" x14ac:dyDescent="0.25">
      <c r="A907" s="5">
        <v>23029</v>
      </c>
      <c r="B907" s="6" t="str">
        <f>IFERROR(VLOOKUP(A907,'[2]Total Provider - Dec 2015'!$A$1:$K$1232,2,FALSE),"")</f>
        <v>Al Duliman Optics - King Abdul Aziz St</v>
      </c>
      <c r="C907" s="7" t="str">
        <f>IFERROR(VLOOKUP(A907,'[2]Total Provider - Dec 2015'!$A$1:$K$1232,3,FALSE),"")</f>
        <v>NW5</v>
      </c>
      <c r="D907" s="7" t="str">
        <f>IFERROR(VLOOKUP(A907,'[2]Total Provider - Dec 2015'!$A$1:$K$1232,4,FALSE),"")</f>
        <v>Eastern Province</v>
      </c>
      <c r="E907" s="7" t="str">
        <f>IFERROR(VLOOKUP(A907,'[2]Total Provider - Dec 2015'!$A$1:$K$1232,5,FALSE),"")</f>
        <v>Khobar</v>
      </c>
      <c r="F907" s="7" t="str">
        <f>IFERROR(VLOOKUP(A907,'[2]Total Provider - Dec 2015'!$A$1:$K$1232,6,FALSE),"")</f>
        <v>Al Khobar Al Shamaliyah,King Abdul Aziz Street</v>
      </c>
      <c r="G907" s="7" t="str">
        <f>IFERROR(VLOOKUP(A907,'[2]Total Provider - Dec 2015'!$A$1:$K$1232,7,FALSE),"")</f>
        <v>0138435508</v>
      </c>
      <c r="H907" s="10" t="str">
        <f>IFERROR(VLOOKUP(A907,'[2]Total Provider - Dec 2015'!$A$1:$K$1232,8,FALSE),"")</f>
        <v>الخبر الشمالية,شارع الملك عبدالعزيز</v>
      </c>
      <c r="I907" s="10" t="str">
        <f>IFERROR(VLOOKUP(A907,'[2]Total Provider - Dec 2015'!$A$1:$K$1232,9,FALSE),"")</f>
        <v>الخبر</v>
      </c>
      <c r="J907" s="10" t="str">
        <f>IFERROR(VLOOKUP(A907,'[2]Total Provider - Dec 2015'!$A$1:$K$1232,10,FALSE),"")</f>
        <v>المنطقة الشرقية</v>
      </c>
      <c r="K907" s="10" t="str">
        <f>IFERROR(VLOOKUP(A907,'[2]Total Provider - Dec 2015'!$A$1:$K$1232,11,FALSE),"")</f>
        <v>الدليمان للبصريات - شارع الملك عبدالعزيز</v>
      </c>
    </row>
    <row r="908" spans="1:11" hidden="1" x14ac:dyDescent="0.25">
      <c r="A908" s="5">
        <v>23030</v>
      </c>
      <c r="B908" s="6" t="str">
        <f>IFERROR(VLOOKUP(A908,'[2]Total Provider - Dec 2015'!$A$1:$K$1232,2,FALSE),"")</f>
        <v>Al Duliman Optics - Al Andalus Plaza</v>
      </c>
      <c r="C908" s="7" t="str">
        <f>IFERROR(VLOOKUP(A908,'[2]Total Provider - Dec 2015'!$A$1:$K$1232,3,FALSE),"")</f>
        <v>NW5</v>
      </c>
      <c r="D908" s="7" t="str">
        <f>IFERROR(VLOOKUP(A908,'[2]Total Provider - Dec 2015'!$A$1:$K$1232,4,FALSE),"")</f>
        <v>Eastern Province</v>
      </c>
      <c r="E908" s="7" t="str">
        <f>IFERROR(VLOOKUP(A908,'[2]Total Provider - Dec 2015'!$A$1:$K$1232,5,FALSE),"")</f>
        <v>Dammam</v>
      </c>
      <c r="F908" s="7" t="str">
        <f>IFERROR(VLOOKUP(A908,'[2]Total Provider - Dec 2015'!$A$1:$K$1232,6,FALSE),"")</f>
        <v>Al Atheer Dist,Prince Naif Street</v>
      </c>
      <c r="G908" s="7" t="str">
        <f>IFERROR(VLOOKUP(A908,'[2]Total Provider - Dec 2015'!$A$1:$K$1232,7,FALSE),"")</f>
        <v>0138435508</v>
      </c>
      <c r="H908" s="10" t="str">
        <f>IFERROR(VLOOKUP(A908,'[2]Total Provider - Dec 2015'!$A$1:$K$1232,8,FALSE),"")</f>
        <v>حي الاثير,شارع الامير نايف</v>
      </c>
      <c r="I908" s="10" t="str">
        <f>IFERROR(VLOOKUP(A908,'[2]Total Provider - Dec 2015'!$A$1:$K$1232,9,FALSE),"")</f>
        <v>الدمام</v>
      </c>
      <c r="J908" s="10" t="str">
        <f>IFERROR(VLOOKUP(A908,'[2]Total Provider - Dec 2015'!$A$1:$K$1232,10,FALSE),"")</f>
        <v>المنطقة الشرقية</v>
      </c>
      <c r="K908" s="10" t="str">
        <f>IFERROR(VLOOKUP(A908,'[2]Total Provider - Dec 2015'!$A$1:$K$1232,11,FALSE),"")</f>
        <v>الدليمان للبصريات - الاندلس بلازا</v>
      </c>
    </row>
    <row r="909" spans="1:11" hidden="1" x14ac:dyDescent="0.25">
      <c r="A909" s="5">
        <v>23031</v>
      </c>
      <c r="B909" s="6" t="str">
        <f>IFERROR(VLOOKUP(A909,'[2]Total Provider - Dec 2015'!$A$1:$K$1232,2,FALSE),"")</f>
        <v>Al Duliman Optics - Dahran Mall</v>
      </c>
      <c r="C909" s="7" t="str">
        <f>IFERROR(VLOOKUP(A909,'[2]Total Provider - Dec 2015'!$A$1:$K$1232,3,FALSE),"")</f>
        <v>NW5</v>
      </c>
      <c r="D909" s="7" t="str">
        <f>IFERROR(VLOOKUP(A909,'[2]Total Provider - Dec 2015'!$A$1:$K$1232,4,FALSE),"")</f>
        <v>Eastern Province</v>
      </c>
      <c r="E909" s="7" t="str">
        <f>IFERROR(VLOOKUP(A909,'[2]Total Provider - Dec 2015'!$A$1:$K$1232,5,FALSE),"")</f>
        <v xml:space="preserve">Dahran </v>
      </c>
      <c r="F909" s="7" t="str">
        <f>IFERROR(VLOOKUP(A909,'[2]Total Provider - Dec 2015'!$A$1:$K$1232,6,FALSE),"")</f>
        <v>Eastren Ave, Al Dahran Mall,Prince Faisal Street</v>
      </c>
      <c r="G909" s="7" t="str">
        <f>IFERROR(VLOOKUP(A909,'[2]Total Provider - Dec 2015'!$A$1:$K$1232,7,FALSE),"")</f>
        <v>0138435508</v>
      </c>
      <c r="H909" s="10" t="str">
        <f>IFERROR(VLOOKUP(A909,'[2]Total Provider - Dec 2015'!$A$1:$K$1232,8,FALSE),"")</f>
        <v>الحي الشرقي,الظهران مول, شارع الامير فيصل</v>
      </c>
      <c r="I909" s="10" t="str">
        <f>IFERROR(VLOOKUP(A909,'[2]Total Provider - Dec 2015'!$A$1:$K$1232,9,FALSE),"")</f>
        <v>الظهران</v>
      </c>
      <c r="J909" s="10" t="str">
        <f>IFERROR(VLOOKUP(A909,'[2]Total Provider - Dec 2015'!$A$1:$K$1232,10,FALSE),"")</f>
        <v>المنطقة الشرقية</v>
      </c>
      <c r="K909" s="10" t="str">
        <f>IFERROR(VLOOKUP(A909,'[2]Total Provider - Dec 2015'!$A$1:$K$1232,11,FALSE),"")</f>
        <v>الدليمان للبصريات - الظهران</v>
      </c>
    </row>
    <row r="910" spans="1:11" hidden="1" x14ac:dyDescent="0.25">
      <c r="A910" s="5">
        <v>23033</v>
      </c>
      <c r="B910" s="6" t="str">
        <f>IFERROR(VLOOKUP(A910,'[2]Total Provider - Dec 2015'!$A$1:$K$1232,2,FALSE),"")</f>
        <v>Al Fairoz For Dental Center</v>
      </c>
      <c r="C910" s="7" t="str">
        <f>IFERROR(VLOOKUP(A910,'[2]Total Provider - Dec 2015'!$A$1:$K$1232,3,FALSE),"")</f>
        <v>NW2</v>
      </c>
      <c r="D910" s="7" t="str">
        <f>IFERROR(VLOOKUP(A910,'[2]Total Provider - Dec 2015'!$A$1:$K$1232,4,FALSE),"")</f>
        <v>Najran</v>
      </c>
      <c r="E910" s="7" t="str">
        <f>IFERROR(VLOOKUP(A910,'[2]Total Provider - Dec 2015'!$A$1:$K$1232,5,FALSE),"")</f>
        <v>Najran</v>
      </c>
      <c r="F910" s="7" t="str">
        <f>IFERROR(VLOOKUP(A910,'[2]Total Provider - Dec 2015'!$A$1:$K$1232,6,FALSE),"")</f>
        <v>Aerysah Dist,King Abdul Aziz Road</v>
      </c>
      <c r="G910" s="7" t="str">
        <f>IFERROR(VLOOKUP(A910,'[2]Total Provider - Dec 2015'!$A$1:$K$1232,7,FALSE),"")</f>
        <v>0175444455</v>
      </c>
      <c r="H910" s="10" t="str">
        <f>IFERROR(VLOOKUP(A910,'[2]Total Provider - Dec 2015'!$A$1:$K$1232,8,FALSE),"")</f>
        <v>حي العريسة, طريق الملك عبد العزيز</v>
      </c>
      <c r="I910" s="10" t="str">
        <f>IFERROR(VLOOKUP(A910,'[2]Total Provider - Dec 2015'!$A$1:$K$1232,9,FALSE),"")</f>
        <v>نجران</v>
      </c>
      <c r="J910" s="10" t="str">
        <f>IFERROR(VLOOKUP(A910,'[2]Total Provider - Dec 2015'!$A$1:$K$1232,10,FALSE),"")</f>
        <v>نجران</v>
      </c>
      <c r="K910" s="10" t="str">
        <f>IFERROR(VLOOKUP(A910,'[2]Total Provider - Dec 2015'!$A$1:$K$1232,11,FALSE),"")</f>
        <v>مجمع الفيروز لطب الاسنان</v>
      </c>
    </row>
    <row r="911" spans="1:11" hidden="1" x14ac:dyDescent="0.25">
      <c r="A911" s="5">
        <v>23034</v>
      </c>
      <c r="B911" s="6" t="str">
        <f>IFERROR(VLOOKUP(A911,'[2]Total Provider - Dec 2015'!$A$1:$K$1232,2,FALSE),"")</f>
        <v>Basmalah Al Nour For Dental Center - Tabuk</v>
      </c>
      <c r="C911" s="7" t="str">
        <f>IFERROR(VLOOKUP(A911,'[2]Total Provider - Dec 2015'!$A$1:$K$1232,3,FALSE),"")</f>
        <v>NW2</v>
      </c>
      <c r="D911" s="7" t="str">
        <f>IFERROR(VLOOKUP(A911,'[2]Total Provider - Dec 2015'!$A$1:$K$1232,4,FALSE),"")</f>
        <v>Tabuk</v>
      </c>
      <c r="E911" s="7" t="str">
        <f>IFERROR(VLOOKUP(A911,'[2]Total Provider - Dec 2015'!$A$1:$K$1232,5,FALSE),"")</f>
        <v>Tabuk</v>
      </c>
      <c r="F911" s="7" t="str">
        <f>IFERROR(VLOOKUP(A911,'[2]Total Provider - Dec 2015'!$A$1:$K$1232,6,FALSE),"")</f>
        <v>Al Warood Dist,Khalid Al Sudari Street</v>
      </c>
      <c r="G911" s="7" t="str">
        <f>IFERROR(VLOOKUP(A911,'[2]Total Provider - Dec 2015'!$A$1:$K$1232,7,FALSE),"")</f>
        <v>0175238888</v>
      </c>
      <c r="H911" s="10" t="str">
        <f>IFERROR(VLOOKUP(A911,'[2]Total Provider - Dec 2015'!$A$1:$K$1232,8,FALSE),"")</f>
        <v>حي الورود,شارع خالد السديري</v>
      </c>
      <c r="I911" s="10" t="str">
        <f>IFERROR(VLOOKUP(A911,'[2]Total Provider - Dec 2015'!$A$1:$K$1232,9,FALSE),"")</f>
        <v>تبوك</v>
      </c>
      <c r="J911" s="10" t="str">
        <f>IFERROR(VLOOKUP(A911,'[2]Total Provider - Dec 2015'!$A$1:$K$1232,10,FALSE),"")</f>
        <v>تبوك</v>
      </c>
      <c r="K911" s="10" t="str">
        <f>IFERROR(VLOOKUP(A911,'[2]Total Provider - Dec 2015'!$A$1:$K$1232,11,FALSE),"")</f>
        <v>بسملة النور لطب و تقويم الأسنان - تبوك</v>
      </c>
    </row>
    <row r="912" spans="1:11" hidden="1" x14ac:dyDescent="0.25">
      <c r="A912" s="5">
        <v>23036</v>
      </c>
      <c r="B912" s="6" t="str">
        <f>IFERROR(VLOOKUP(A912,'[2]Total Provider - Dec 2015'!$A$1:$K$1232,2,FALSE),"")</f>
        <v>Shouq El Oyoun</v>
      </c>
      <c r="C912" s="7" t="str">
        <f>IFERROR(VLOOKUP(A912,'[2]Total Provider - Dec 2015'!$A$1:$K$1232,3,FALSE),"")</f>
        <v>NW4</v>
      </c>
      <c r="D912" s="7" t="str">
        <f>IFERROR(VLOOKUP(A912,'[2]Total Provider - Dec 2015'!$A$1:$K$1232,4,FALSE),"")</f>
        <v>Eastern Province</v>
      </c>
      <c r="E912" s="7" t="str">
        <f>IFERROR(VLOOKUP(A912,'[2]Total Provider - Dec 2015'!$A$1:$K$1232,5,FALSE),"")</f>
        <v>Jubail</v>
      </c>
      <c r="F912" s="7" t="str">
        <f>IFERROR(VLOOKUP(A912,'[2]Total Provider - Dec 2015'!$A$1:$K$1232,6,FALSE),"")</f>
        <v xml:space="preserve">Al Sharqi Dist,Al Safa Street </v>
      </c>
      <c r="G912" s="7" t="str">
        <f>IFERROR(VLOOKUP(A912,'[2]Total Provider - Dec 2015'!$A$1:$K$1232,7,FALSE),"")</f>
        <v>0133577223</v>
      </c>
      <c r="H912" s="10" t="str">
        <f>IFERROR(VLOOKUP(A912,'[2]Total Provider - Dec 2015'!$A$1:$K$1232,8,FALSE),"")</f>
        <v>حي الشرقي, شارع الصفا</v>
      </c>
      <c r="I912" s="10" t="str">
        <f>IFERROR(VLOOKUP(A912,'[2]Total Provider - Dec 2015'!$A$1:$K$1232,9,FALSE),"")</f>
        <v>الجبيل</v>
      </c>
      <c r="J912" s="10" t="str">
        <f>IFERROR(VLOOKUP(A912,'[2]Total Provider - Dec 2015'!$A$1:$K$1232,10,FALSE),"")</f>
        <v>المنطقة الشرقية</v>
      </c>
      <c r="K912" s="10" t="str">
        <f>IFERROR(VLOOKUP(A912,'[2]Total Provider - Dec 2015'!$A$1:$K$1232,11,FALSE),"")</f>
        <v>شوق العيون للنظارات بالجبيل</v>
      </c>
    </row>
    <row r="913" spans="1:11" hidden="1" x14ac:dyDescent="0.25">
      <c r="A913" s="5">
        <v>23037</v>
      </c>
      <c r="B913" s="6" t="str">
        <f>IFERROR(VLOOKUP(A913,'[2]Total Provider - Dec 2015'!$A$1:$K$1232,2,FALSE),"")</f>
        <v>Shifa Dammam Dispensary</v>
      </c>
      <c r="C913" s="7" t="str">
        <f>IFERROR(VLOOKUP(A913,'[2]Total Provider - Dec 2015'!$A$1:$K$1232,3,FALSE),"")</f>
        <v>NWS</v>
      </c>
      <c r="D913" s="7" t="str">
        <f>IFERROR(VLOOKUP(A913,'[2]Total Provider - Dec 2015'!$A$1:$K$1232,4,FALSE),"")</f>
        <v>Eastern Province</v>
      </c>
      <c r="E913" s="7" t="str">
        <f>IFERROR(VLOOKUP(A913,'[2]Total Provider - Dec 2015'!$A$1:$K$1232,5,FALSE),"")</f>
        <v>Dammam</v>
      </c>
      <c r="F913" s="7" t="str">
        <f>IFERROR(VLOOKUP(A913,'[2]Total Provider - Dec 2015'!$A$1:$K$1232,6,FALSE),"")</f>
        <v xml:space="preserve">Al Atheer Dist,King Saud Street </v>
      </c>
      <c r="G913" s="7" t="str">
        <f>IFERROR(VLOOKUP(A913,'[2]Total Provider - Dec 2015'!$A$1:$K$1232,7,FALSE),"")</f>
        <v>0138176806</v>
      </c>
      <c r="H913" s="10" t="str">
        <f>IFERROR(VLOOKUP(A913,'[2]Total Provider - Dec 2015'!$A$1:$K$1232,8,FALSE),"")</f>
        <v>حي الاثير , شارع الملك سعود</v>
      </c>
      <c r="I913" s="10" t="str">
        <f>IFERROR(VLOOKUP(A913,'[2]Total Provider - Dec 2015'!$A$1:$K$1232,9,FALSE),"")</f>
        <v>الدمام</v>
      </c>
      <c r="J913" s="10" t="str">
        <f>IFERROR(VLOOKUP(A913,'[2]Total Provider - Dec 2015'!$A$1:$K$1232,10,FALSE),"")</f>
        <v>المنطقة الشرقية</v>
      </c>
      <c r="K913" s="10" t="str">
        <f>IFERROR(VLOOKUP(A913,'[2]Total Provider - Dec 2015'!$A$1:$K$1232,11,FALSE),"")</f>
        <v xml:space="preserve">مجمع عيادات شفاء الدمام الطبي </v>
      </c>
    </row>
    <row r="914" spans="1:11" hidden="1" x14ac:dyDescent="0.25">
      <c r="A914" s="5">
        <v>23038</v>
      </c>
      <c r="B914" s="6" t="str">
        <f>IFERROR(VLOOKUP(A914,'[2]Total Provider - Dec 2015'!$A$1:$K$1232,2,FALSE),"")</f>
        <v>Ram Dental Center - Qatif</v>
      </c>
      <c r="C914" s="7" t="str">
        <f>IFERROR(VLOOKUP(A914,'[2]Total Provider - Dec 2015'!$A$1:$K$1232,3,FALSE),"")</f>
        <v>NWR</v>
      </c>
      <c r="D914" s="7" t="str">
        <f>IFERROR(VLOOKUP(A914,'[2]Total Provider - Dec 2015'!$A$1:$K$1232,4,FALSE),"")</f>
        <v>Eastern Province</v>
      </c>
      <c r="E914" s="7" t="str">
        <f>IFERROR(VLOOKUP(A914,'[2]Total Provider - Dec 2015'!$A$1:$K$1232,5,FALSE),"")</f>
        <v>Qatif</v>
      </c>
      <c r="F914" s="7" t="str">
        <f>IFERROR(VLOOKUP(A914,'[2]Total Provider - Dec 2015'!$A$1:$K$1232,6,FALSE),"")</f>
        <v xml:space="preserve">Al Majediyah Dist, Al Quds Street </v>
      </c>
      <c r="G914" s="7" t="str">
        <f>IFERROR(VLOOKUP(A914,'[2]Total Provider - Dec 2015'!$A$1:$K$1232,7,FALSE),"")</f>
        <v>0138559004</v>
      </c>
      <c r="H914" s="10" t="str">
        <f>IFERROR(VLOOKUP(A914,'[2]Total Provider - Dec 2015'!$A$1:$K$1232,8,FALSE),"")</f>
        <v>حي المجيدية, شارع القدس</v>
      </c>
      <c r="I914" s="10" t="str">
        <f>IFERROR(VLOOKUP(A914,'[2]Total Provider - Dec 2015'!$A$1:$K$1232,9,FALSE),"")</f>
        <v>القطيف</v>
      </c>
      <c r="J914" s="10" t="str">
        <f>IFERROR(VLOOKUP(A914,'[2]Total Provider - Dec 2015'!$A$1:$K$1232,10,FALSE),"")</f>
        <v>المنطقة الشرقية</v>
      </c>
      <c r="K914" s="10" t="str">
        <f>IFERROR(VLOOKUP(A914,'[2]Total Provider - Dec 2015'!$A$1:$K$1232,11,FALSE),"")</f>
        <v>مجمع عيادات بسمة رام لطب الاسنان</v>
      </c>
    </row>
    <row r="915" spans="1:11" x14ac:dyDescent="0.25">
      <c r="A915" s="5">
        <v>23039</v>
      </c>
      <c r="B915" s="6" t="str">
        <f>IFERROR(VLOOKUP(A915,'[2]Total Provider - Dec 2015'!$A$1:$K$1232,2,FALSE),"")</f>
        <v>Ram Dental Center - Khobar 2</v>
      </c>
      <c r="C915" s="7" t="str">
        <f>IFERROR(VLOOKUP(A915,'[2]Total Provider - Dec 2015'!$A$1:$K$1232,3,FALSE),"")</f>
        <v>NWR</v>
      </c>
      <c r="D915" s="7" t="str">
        <f>IFERROR(VLOOKUP(A915,'[2]Total Provider - Dec 2015'!$A$1:$K$1232,4,FALSE),"")</f>
        <v>Eastern Province</v>
      </c>
      <c r="E915" s="7" t="str">
        <f>IFERROR(VLOOKUP(A915,'[2]Total Provider - Dec 2015'!$A$1:$K$1232,5,FALSE),"")</f>
        <v>Khobar</v>
      </c>
      <c r="F915" s="7" t="str">
        <f>IFERROR(VLOOKUP(A915,'[2]Total Provider - Dec 2015'!$A$1:$K$1232,6,FALSE),"")</f>
        <v>Al Khobar Al Shamaliyah,Prince Faisal Bin Fahed St</v>
      </c>
      <c r="G915" s="7" t="str">
        <f>IFERROR(VLOOKUP(A915,'[2]Total Provider - Dec 2015'!$A$1:$K$1232,7,FALSE),"")</f>
        <v>0138648181</v>
      </c>
      <c r="H915" s="10" t="str">
        <f>IFERROR(VLOOKUP(A915,'[2]Total Provider - Dec 2015'!$A$1:$K$1232,8,FALSE),"")</f>
        <v>حي الخبر الشمالية, شارع الامير فيصل بن فهد</v>
      </c>
      <c r="I915" s="10" t="str">
        <f>IFERROR(VLOOKUP(A915,'[2]Total Provider - Dec 2015'!$A$1:$K$1232,9,FALSE),"")</f>
        <v>الخبر</v>
      </c>
      <c r="J915" s="10" t="str">
        <f>IFERROR(VLOOKUP(A915,'[2]Total Provider - Dec 2015'!$A$1:$K$1232,10,FALSE),"")</f>
        <v>المنطقة الشرقية</v>
      </c>
      <c r="K915" s="10" t="str">
        <f>IFERROR(VLOOKUP(A915,'[2]Total Provider - Dec 2015'!$A$1:$K$1232,11,FALSE),"")</f>
        <v xml:space="preserve">عيادات جبل رام لطب الاسنان </v>
      </c>
    </row>
    <row r="916" spans="1:11" hidden="1" x14ac:dyDescent="0.25">
      <c r="A916" s="5">
        <v>23040</v>
      </c>
      <c r="B916" s="6" t="str">
        <f>IFERROR(VLOOKUP(A916,'[2]Total Provider - Dec 2015'!$A$1:$K$1232,2,FALSE),"")</f>
        <v>Al Amal Polyclinic - Yanbu Al Bahar</v>
      </c>
      <c r="C916" s="7" t="str">
        <f>IFERROR(VLOOKUP(A916,'[2]Total Provider - Dec 2015'!$A$1:$K$1232,3,FALSE),"")</f>
        <v>NW6</v>
      </c>
      <c r="D916" s="7" t="str">
        <f>IFERROR(VLOOKUP(A916,'[2]Total Provider - Dec 2015'!$A$1:$K$1232,4,FALSE),"")</f>
        <v>Madinah</v>
      </c>
      <c r="E916" s="7" t="str">
        <f>IFERROR(VLOOKUP(A916,'[2]Total Provider - Dec 2015'!$A$1:$K$1232,5,FALSE),"")</f>
        <v xml:space="preserve">Yanbu Al Bahar </v>
      </c>
      <c r="F916" s="7" t="str">
        <f>IFERROR(VLOOKUP(A916,'[2]Total Provider - Dec 2015'!$A$1:$K$1232,6,FALSE),"")</f>
        <v>Al Hadaieq Dist,Al Khazan street</v>
      </c>
      <c r="G916" s="7" t="str">
        <f>IFERROR(VLOOKUP(A916,'[2]Total Provider - Dec 2015'!$A$1:$K$1232,7,FALSE),"")</f>
        <v>0143220000</v>
      </c>
      <c r="H916" s="10" t="str">
        <f>IFERROR(VLOOKUP(A916,'[2]Total Provider - Dec 2015'!$A$1:$K$1232,8,FALSE),"")</f>
        <v>حي الحدائق, شارع الخزان</v>
      </c>
      <c r="I916" s="10" t="str">
        <f>IFERROR(VLOOKUP(A916,'[2]Total Provider - Dec 2015'!$A$1:$K$1232,9,FALSE),"")</f>
        <v>ينبع البحر</v>
      </c>
      <c r="J916" s="10" t="str">
        <f>IFERROR(VLOOKUP(A916,'[2]Total Provider - Dec 2015'!$A$1:$K$1232,10,FALSE),"")</f>
        <v>المدينة المنورة</v>
      </c>
      <c r="K916" s="10" t="str">
        <f>IFERROR(VLOOKUP(A916,'[2]Total Provider - Dec 2015'!$A$1:$K$1232,11,FALSE),"")</f>
        <v>مستوصف الامل الطبي</v>
      </c>
    </row>
    <row r="917" spans="1:11" hidden="1" x14ac:dyDescent="0.25">
      <c r="A917" s="5">
        <v>23041</v>
      </c>
      <c r="B917" s="6" t="str">
        <f>IFERROR(VLOOKUP(A917,'[2]Total Provider - Dec 2015'!$A$1:$K$1232,2,FALSE),"")</f>
        <v xml:space="preserve">Al Amal Polyclinic 2 - Yanbu </v>
      </c>
      <c r="C917" s="7" t="str">
        <f>IFERROR(VLOOKUP(A917,'[2]Total Provider - Dec 2015'!$A$1:$K$1232,3,FALSE),"")</f>
        <v>NW6</v>
      </c>
      <c r="D917" s="7" t="str">
        <f>IFERROR(VLOOKUP(A917,'[2]Total Provider - Dec 2015'!$A$1:$K$1232,4,FALSE),"")</f>
        <v>Madinah</v>
      </c>
      <c r="E917" s="7" t="str">
        <f>IFERROR(VLOOKUP(A917,'[2]Total Provider - Dec 2015'!$A$1:$K$1232,5,FALSE),"")</f>
        <v>Yanbu Industrial</v>
      </c>
      <c r="F917" s="7" t="str">
        <f>IFERROR(VLOOKUP(A917,'[2]Total Provider - Dec 2015'!$A$1:$K$1232,6,FALSE),"")</f>
        <v xml:space="preserve">Al Semeri Dist, Indst Yanbu, Al Hezam Street </v>
      </c>
      <c r="G917" s="7" t="str">
        <f>IFERROR(VLOOKUP(A917,'[2]Total Provider - Dec 2015'!$A$1:$K$1232,7,FALSE),"")</f>
        <v>0143212000</v>
      </c>
      <c r="H917" s="10" t="str">
        <f>IFERROR(VLOOKUP(A917,'[2]Total Provider - Dec 2015'!$A$1:$K$1232,8,FALSE),"")</f>
        <v xml:space="preserve">حي السميري, ينبع الصناعية, الحزام </v>
      </c>
      <c r="I917" s="10" t="str">
        <f>IFERROR(VLOOKUP(A917,'[2]Total Provider - Dec 2015'!$A$1:$K$1232,9,FALSE),"")</f>
        <v>ينبع الصناعية</v>
      </c>
      <c r="J917" s="10" t="str">
        <f>IFERROR(VLOOKUP(A917,'[2]Total Provider - Dec 2015'!$A$1:$K$1232,10,FALSE),"")</f>
        <v>المدينة المنورة</v>
      </c>
      <c r="K917" s="10" t="str">
        <f>IFERROR(VLOOKUP(A917,'[2]Total Provider - Dec 2015'!$A$1:$K$1232,11,FALSE),"")</f>
        <v>مستوصف الامل الطبي - ينبع الصناعية</v>
      </c>
    </row>
    <row r="918" spans="1:11" hidden="1" x14ac:dyDescent="0.25">
      <c r="A918" s="5">
        <v>23048</v>
      </c>
      <c r="B918" s="6" t="str">
        <f>IFERROR(VLOOKUP(A918,'[2]Total Provider - Dec 2015'!$A$1:$K$1232,2,FALSE),"")</f>
        <v>Shifa Al Rass Polyclinic</v>
      </c>
      <c r="C918" s="7" t="str">
        <f>IFERROR(VLOOKUP(A918,'[2]Total Provider - Dec 2015'!$A$1:$K$1232,3,FALSE),"")</f>
        <v>NWS</v>
      </c>
      <c r="D918" s="7" t="str">
        <f>IFERROR(VLOOKUP(A918,'[2]Total Provider - Dec 2015'!$A$1:$K$1232,4,FALSE),"")</f>
        <v>Qassim</v>
      </c>
      <c r="E918" s="7" t="str">
        <f>IFERROR(VLOOKUP(A918,'[2]Total Provider - Dec 2015'!$A$1:$K$1232,5,FALSE),"")</f>
        <v>Al Rass</v>
      </c>
      <c r="F918" s="7" t="str">
        <f>IFERROR(VLOOKUP(A918,'[2]Total Provider - Dec 2015'!$A$1:$K$1232,6,FALSE),"")</f>
        <v>Al Nassim Dist,Al Quds Street, Near NCB</v>
      </c>
      <c r="G918" s="7" t="str">
        <f>IFERROR(VLOOKUP(A918,'[2]Total Provider - Dec 2015'!$A$1:$K$1232,7,FALSE),"")</f>
        <v>0163334089</v>
      </c>
      <c r="H918" s="10" t="str">
        <f>IFERROR(VLOOKUP(A918,'[2]Total Provider - Dec 2015'!$A$1:$K$1232,8,FALSE),"")</f>
        <v>حي النسيم, شارع القدس امام البنك الاهلي</v>
      </c>
      <c r="I918" s="10" t="str">
        <f>IFERROR(VLOOKUP(A918,'[2]Total Provider - Dec 2015'!$A$1:$K$1232,9,FALSE),"")</f>
        <v>الرس</v>
      </c>
      <c r="J918" s="10" t="str">
        <f>IFERROR(VLOOKUP(A918,'[2]Total Provider - Dec 2015'!$A$1:$K$1232,10,FALSE),"")</f>
        <v>القصيم</v>
      </c>
      <c r="K918" s="10" t="str">
        <f>IFERROR(VLOOKUP(A918,'[2]Total Provider - Dec 2015'!$A$1:$K$1232,11,FALSE),"")</f>
        <v xml:space="preserve">مجمع عيادات شفاء الرس الطبي </v>
      </c>
    </row>
    <row r="919" spans="1:11" hidden="1" x14ac:dyDescent="0.25">
      <c r="A919" s="5">
        <v>23054</v>
      </c>
      <c r="B919" s="6" t="str">
        <f>IFERROR(VLOOKUP(A919,'[2]Total Provider - Dec 2015'!$A$1:$K$1232,2,FALSE),"")</f>
        <v xml:space="preserve">Al Madar Dental Clinic - Al Madinah </v>
      </c>
      <c r="C919" s="7" t="str">
        <f>IFERROR(VLOOKUP(A919,'[2]Total Provider - Dec 2015'!$A$1:$K$1232,3,FALSE),"")</f>
        <v>NW4</v>
      </c>
      <c r="D919" s="7" t="str">
        <f>IFERROR(VLOOKUP(A919,'[2]Total Provider - Dec 2015'!$A$1:$K$1232,4,FALSE),"")</f>
        <v>Madinah</v>
      </c>
      <c r="E919" s="7" t="str">
        <f>IFERROR(VLOOKUP(A919,'[2]Total Provider - Dec 2015'!$A$1:$K$1232,5,FALSE),"")</f>
        <v>Madinah</v>
      </c>
      <c r="F919" s="7" t="str">
        <f>IFERROR(VLOOKUP(A919,'[2]Total Provider - Dec 2015'!$A$1:$K$1232,6,FALSE),"")</f>
        <v>Abu Baker Al Sedeeq Dist,Abu Baker Al Sedeeq St, Sandy Center</v>
      </c>
      <c r="G919" s="7" t="str">
        <f>IFERROR(VLOOKUP(A919,'[2]Total Provider - Dec 2015'!$A$1:$K$1232,7,FALSE),"")</f>
        <v>0148467555</v>
      </c>
      <c r="H919" s="10" t="str">
        <f>IFERROR(VLOOKUP(A919,'[2]Total Provider - Dec 2015'!$A$1:$K$1232,8,FALSE),"")</f>
        <v>حي ابو بكر الصديق ,شارع ابو بكر الصديق مركز ساندي</v>
      </c>
      <c r="I919" s="10" t="str">
        <f>IFERROR(VLOOKUP(A919,'[2]Total Provider - Dec 2015'!$A$1:$K$1232,9,FALSE),"")</f>
        <v>المدينة المنورة</v>
      </c>
      <c r="J919" s="10" t="str">
        <f>IFERROR(VLOOKUP(A919,'[2]Total Provider - Dec 2015'!$A$1:$K$1232,10,FALSE),"")</f>
        <v>المدينة المنورة</v>
      </c>
      <c r="K919" s="10" t="str">
        <f>IFERROR(VLOOKUP(A919,'[2]Total Provider - Dec 2015'!$A$1:$K$1232,11,FALSE),"")</f>
        <v>مجمع عيادات مدار الشفاء لطب الاسنان</v>
      </c>
    </row>
    <row r="920" spans="1:11" hidden="1" x14ac:dyDescent="0.25">
      <c r="A920" s="5">
        <v>23056</v>
      </c>
      <c r="B920" s="6" t="str">
        <f>IFERROR(VLOOKUP(A920,'[2]Total Provider - Dec 2015'!$A$1:$K$1232,2,FALSE),"")</f>
        <v>Bright Smile Dental Clinics</v>
      </c>
      <c r="C920" s="7" t="str">
        <f>IFERROR(VLOOKUP(A920,'[2]Total Provider - Dec 2015'!$A$1:$K$1232,3,FALSE),"")</f>
        <v>NWS</v>
      </c>
      <c r="D920" s="7" t="str">
        <f>IFERROR(VLOOKUP(A920,'[2]Total Provider - Dec 2015'!$A$1:$K$1232,4,FALSE),"")</f>
        <v>Hail</v>
      </c>
      <c r="E920" s="7" t="str">
        <f>IFERROR(VLOOKUP(A920,'[2]Total Provider - Dec 2015'!$A$1:$K$1232,5,FALSE),"")</f>
        <v>Baqaa</v>
      </c>
      <c r="F920" s="7" t="str">
        <f>IFERROR(VLOOKUP(A920,'[2]Total Provider - Dec 2015'!$A$1:$K$1232,6,FALSE),"")</f>
        <v>Al Mukhattat Al Jadeed,Main Street</v>
      </c>
      <c r="G920" s="7" t="str">
        <f>IFERROR(VLOOKUP(A920,'[2]Total Provider - Dec 2015'!$A$1:$K$1232,7,FALSE),"")</f>
        <v>0115275550</v>
      </c>
      <c r="H920" s="10" t="str">
        <f>IFERROR(VLOOKUP(A920,'[2]Total Provider - Dec 2015'!$A$1:$K$1232,8,FALSE),"")</f>
        <v xml:space="preserve">حي المخطط الجديد, الشارع العام </v>
      </c>
      <c r="I920" s="10" t="str">
        <f>IFERROR(VLOOKUP(A920,'[2]Total Provider - Dec 2015'!$A$1:$K$1232,9,FALSE),"")</f>
        <v>بقعاء</v>
      </c>
      <c r="J920" s="10" t="str">
        <f>IFERROR(VLOOKUP(A920,'[2]Total Provider - Dec 2015'!$A$1:$K$1232,10,FALSE),"")</f>
        <v>حائل</v>
      </c>
      <c r="K920" s="10" t="str">
        <f>IFERROR(VLOOKUP(A920,'[2]Total Provider - Dec 2015'!$A$1:$K$1232,11,FALSE),"")</f>
        <v>مجمع عيادات الإبتسامة المضيئة لطب الاسنان</v>
      </c>
    </row>
    <row r="921" spans="1:11" hidden="1" x14ac:dyDescent="0.25">
      <c r="A921" s="5">
        <v>23057</v>
      </c>
      <c r="B921" s="6" t="str">
        <f>IFERROR(VLOOKUP(A921,'[2]Total Provider - Dec 2015'!$A$1:$K$1232,2,FALSE),"")</f>
        <v>Al Flaiw Polyclinic - Riad Al Kabrah</v>
      </c>
      <c r="C921" s="7" t="str">
        <f>IFERROR(VLOOKUP(A921,'[2]Total Provider - Dec 2015'!$A$1:$K$1232,3,FALSE),"")</f>
        <v>NW3</v>
      </c>
      <c r="D921" s="7" t="str">
        <f>IFERROR(VLOOKUP(A921,'[2]Total Provider - Dec 2015'!$A$1:$K$1232,4,FALSE),"")</f>
        <v>Qassim</v>
      </c>
      <c r="E921" s="7" t="str">
        <f>IFERROR(VLOOKUP(A921,'[2]Total Provider - Dec 2015'!$A$1:$K$1232,5,FALSE),"")</f>
        <v>Riyadh Al Khabra</v>
      </c>
      <c r="F921" s="7" t="str">
        <f>IFERROR(VLOOKUP(A921,'[2]Total Provider - Dec 2015'!$A$1:$K$1232,6,FALSE),"")</f>
        <v>Al Tawoon Dist,King Abdullah Road</v>
      </c>
      <c r="G921" s="7" t="str">
        <f>IFERROR(VLOOKUP(A921,'[2]Total Provider - Dec 2015'!$A$1:$K$1232,7,FALSE),"")</f>
        <v>0163342901</v>
      </c>
      <c r="H921" s="10" t="str">
        <f>IFERROR(VLOOKUP(A921,'[2]Total Provider - Dec 2015'!$A$1:$K$1232,8,FALSE),"")</f>
        <v>حي التعاون, شارع الملك عبدالله</v>
      </c>
      <c r="I921" s="10" t="str">
        <f>IFERROR(VLOOKUP(A921,'[2]Total Provider - Dec 2015'!$A$1:$K$1232,9,FALSE),"")</f>
        <v>رياض الخبراء</v>
      </c>
      <c r="J921" s="10" t="str">
        <f>IFERROR(VLOOKUP(A921,'[2]Total Provider - Dec 2015'!$A$1:$K$1232,10,FALSE),"")</f>
        <v>القصيم</v>
      </c>
      <c r="K921" s="10" t="str">
        <f>IFERROR(VLOOKUP(A921,'[2]Total Provider - Dec 2015'!$A$1:$K$1232,11,FALSE),"")</f>
        <v>مستوصف الفليو الطبي - رياض الخبراء</v>
      </c>
    </row>
    <row r="922" spans="1:11" hidden="1" x14ac:dyDescent="0.25">
      <c r="A922" s="5">
        <v>23059</v>
      </c>
      <c r="B922" s="6" t="str">
        <f>IFERROR(VLOOKUP(A922,'[2]Total Provider - Dec 2015'!$A$1:$K$1232,2,FALSE),"")</f>
        <v>Al Sameria Polyclinic - Al Naseem</v>
      </c>
      <c r="C922" s="7" t="str">
        <f>IFERROR(VLOOKUP(A922,'[2]Total Provider - Dec 2015'!$A$1:$K$1232,3,FALSE),"")</f>
        <v>NW4</v>
      </c>
      <c r="D922" s="7" t="str">
        <f>IFERROR(VLOOKUP(A922,'[2]Total Provider - Dec 2015'!$A$1:$K$1232,4,FALSE),"")</f>
        <v>Makkah</v>
      </c>
      <c r="E922" s="7" t="str">
        <f>IFERROR(VLOOKUP(A922,'[2]Total Provider - Dec 2015'!$A$1:$K$1232,5,FALSE),"")</f>
        <v>Jeddah</v>
      </c>
      <c r="F922" s="7" t="str">
        <f>IFERROR(VLOOKUP(A922,'[2]Total Provider - Dec 2015'!$A$1:$K$1232,6,FALSE),"")</f>
        <v>Al Naseem Dist,Ali Al Murtada Street</v>
      </c>
      <c r="G922" s="7" t="str">
        <f>IFERROR(VLOOKUP(A922,'[2]Total Provider - Dec 2015'!$A$1:$K$1232,7,FALSE),"")</f>
        <v>0126402827</v>
      </c>
      <c r="H922" s="10" t="str">
        <f>IFERROR(VLOOKUP(A922,'[2]Total Provider - Dec 2015'!$A$1:$K$1232,8,FALSE),"")</f>
        <v>حي النسيم, شارع علي مرتضى</v>
      </c>
      <c r="I922" s="10" t="str">
        <f>IFERROR(VLOOKUP(A922,'[2]Total Provider - Dec 2015'!$A$1:$K$1232,9,FALSE),"")</f>
        <v>جدة</v>
      </c>
      <c r="J922" s="10" t="str">
        <f>IFERROR(VLOOKUP(A922,'[2]Total Provider - Dec 2015'!$A$1:$K$1232,10,FALSE),"")</f>
        <v>مكة المكرمة</v>
      </c>
      <c r="K922" s="10" t="str">
        <f>IFERROR(VLOOKUP(A922,'[2]Total Provider - Dec 2015'!$A$1:$K$1232,11,FALSE),"")</f>
        <v>مجمع  السامرية الطبي</v>
      </c>
    </row>
    <row r="923" spans="1:11" hidden="1" x14ac:dyDescent="0.25">
      <c r="A923" s="5">
        <v>23061</v>
      </c>
      <c r="B923" s="6" t="str">
        <f>IFERROR(VLOOKUP(A923,'[2]Total Provider - Dec 2015'!$A$1:$K$1232,2,FALSE),"")</f>
        <v>Al Dhawi Polyclinic</v>
      </c>
      <c r="C923" s="7" t="str">
        <f>IFERROR(VLOOKUP(A923,'[2]Total Provider - Dec 2015'!$A$1:$K$1232,3,FALSE),"")</f>
        <v>NW6</v>
      </c>
      <c r="D923" s="7" t="str">
        <f>IFERROR(VLOOKUP(A923,'[2]Total Provider - Dec 2015'!$A$1:$K$1232,4,FALSE),"")</f>
        <v>Riyadh</v>
      </c>
      <c r="E923" s="7" t="str">
        <f>IFERROR(VLOOKUP(A923,'[2]Total Provider - Dec 2015'!$A$1:$K$1232,5,FALSE),"")</f>
        <v>Riyadh</v>
      </c>
      <c r="F923" s="7" t="str">
        <f>IFERROR(VLOOKUP(A923,'[2]Total Provider - Dec 2015'!$A$1:$K$1232,6,FALSE),"")</f>
        <v xml:space="preserve">Al Rawdah Dist,Al Hassan Bin Ali </v>
      </c>
      <c r="G923" s="7" t="str">
        <f>IFERROR(VLOOKUP(A923,'[2]Total Provider - Dec 2015'!$A$1:$K$1232,7,FALSE),"")</f>
        <v>0114760803</v>
      </c>
      <c r="H923" s="10" t="str">
        <f>IFERROR(VLOOKUP(A923,'[2]Total Provider - Dec 2015'!$A$1:$K$1232,8,FALSE),"")</f>
        <v>حي الروضة شارع الحسن بن علي</v>
      </c>
      <c r="I923" s="10" t="str">
        <f>IFERROR(VLOOKUP(A923,'[2]Total Provider - Dec 2015'!$A$1:$K$1232,9,FALSE),"")</f>
        <v>الرياض</v>
      </c>
      <c r="J923" s="10" t="str">
        <f>IFERROR(VLOOKUP(A923,'[2]Total Provider - Dec 2015'!$A$1:$K$1232,10,FALSE),"")</f>
        <v>الرياض</v>
      </c>
      <c r="K923" s="10" t="str">
        <f>IFERROR(VLOOKUP(A923,'[2]Total Provider - Dec 2015'!$A$1:$K$1232,11,FALSE),"")</f>
        <v>مجمع عيادات الضوي الطبي</v>
      </c>
    </row>
    <row r="924" spans="1:11" hidden="1" x14ac:dyDescent="0.25">
      <c r="A924" s="5">
        <v>23062</v>
      </c>
      <c r="B924" s="6" t="str">
        <f>IFERROR(VLOOKUP(A924,'[2]Total Provider - Dec 2015'!$A$1:$K$1232,2,FALSE),"")</f>
        <v>Dar Al Foud Hospital</v>
      </c>
      <c r="C924" s="7" t="str">
        <f>IFERROR(VLOOKUP(A924,'[2]Total Provider - Dec 2015'!$A$1:$K$1232,3,FALSE),"")</f>
        <v>NW7</v>
      </c>
      <c r="D924" s="7" t="str">
        <f>IFERROR(VLOOKUP(A924,'[2]Total Provider - Dec 2015'!$A$1:$K$1232,4,FALSE),"")</f>
        <v>Egypt</v>
      </c>
      <c r="E924" s="7" t="str">
        <f>IFERROR(VLOOKUP(A924,'[2]Total Provider - Dec 2015'!$A$1:$K$1232,5,FALSE),"")</f>
        <v>Cairo</v>
      </c>
      <c r="F924" s="7" t="str">
        <f>IFERROR(VLOOKUP(A924,'[2]Total Provider - Dec 2015'!$A$1:$K$1232,6,FALSE),"")</f>
        <v>6th of Octobar,the Touristic Zone, Giza</v>
      </c>
      <c r="G924" s="7" t="str">
        <f>IFERROR(VLOOKUP(A924,'[2]Total Provider - Dec 2015'!$A$1:$K$1232,7,FALSE),"")</f>
        <v>20 2 38356030</v>
      </c>
      <c r="H924" s="10" t="str">
        <f>IFERROR(VLOOKUP(A924,'[2]Total Provider - Dec 2015'!$A$1:$K$1232,8,FALSE),"")</f>
        <v>ستة اكتور, المنطقة ااسياحية الجيزة</v>
      </c>
      <c r="I924" s="10" t="str">
        <f>IFERROR(VLOOKUP(A924,'[2]Total Provider - Dec 2015'!$A$1:$K$1232,9,FALSE),"")</f>
        <v>القاهرة</v>
      </c>
      <c r="J924" s="10" t="str">
        <f>IFERROR(VLOOKUP(A924,'[2]Total Provider - Dec 2015'!$A$1:$K$1232,10,FALSE),"")</f>
        <v>مصر</v>
      </c>
      <c r="K924" s="10" t="str">
        <f>IFERROR(VLOOKUP(A924,'[2]Total Provider - Dec 2015'!$A$1:$K$1232,11,FALSE),"")</f>
        <v>مستشفى دار الفؤاد</v>
      </c>
    </row>
    <row r="925" spans="1:11" hidden="1" x14ac:dyDescent="0.25">
      <c r="A925" s="5">
        <v>23067</v>
      </c>
      <c r="B925" s="6" t="str">
        <f>IFERROR(VLOOKUP(A925,'[2]Total Provider - Dec 2015'!$A$1:$K$1232,2,FALSE),"")</f>
        <v>Angel of Mercy Medical Company</v>
      </c>
      <c r="C925" s="7" t="str">
        <f>IFERROR(VLOOKUP(A925,'[2]Total Provider - Dec 2015'!$A$1:$K$1232,3,FALSE),"")</f>
        <v>NWS</v>
      </c>
      <c r="D925" s="7" t="str">
        <f>IFERROR(VLOOKUP(A925,'[2]Total Provider - Dec 2015'!$A$1:$K$1232,4,FALSE),"")</f>
        <v>Riyadh</v>
      </c>
      <c r="E925" s="7" t="str">
        <f>IFERROR(VLOOKUP(A925,'[2]Total Provider - Dec 2015'!$A$1:$K$1232,5,FALSE),"")</f>
        <v xml:space="preserve">Quwaiyah </v>
      </c>
      <c r="F925" s="7" t="str">
        <f>IFERROR(VLOOKUP(A925,'[2]Total Provider - Dec 2015'!$A$1:$K$1232,6,FALSE),"")</f>
        <v>Prince Salaman Bin Abdul Aziz Street</v>
      </c>
      <c r="G925" s="7" t="str">
        <f>IFERROR(VLOOKUP(A925,'[2]Total Provider - Dec 2015'!$A$1:$K$1232,7,FALSE),"")</f>
        <v>0116522888</v>
      </c>
      <c r="H925" s="10" t="str">
        <f>IFERROR(VLOOKUP(A925,'[2]Total Provider - Dec 2015'!$A$1:$K$1232,8,FALSE),"")</f>
        <v>شارع الامير سلمان  بن عبدالعزيز</v>
      </c>
      <c r="I925" s="10" t="str">
        <f>IFERROR(VLOOKUP(A925,'[2]Total Provider - Dec 2015'!$A$1:$K$1232,9,FALSE),"")</f>
        <v>القويعية</v>
      </c>
      <c r="J925" s="10" t="str">
        <f>IFERROR(VLOOKUP(A925,'[2]Total Provider - Dec 2015'!$A$1:$K$1232,10,FALSE),"")</f>
        <v>الرياض</v>
      </c>
      <c r="K925" s="10" t="str">
        <f>IFERROR(VLOOKUP(A925,'[2]Total Provider - Dec 2015'!$A$1:$K$1232,11,FALSE),"")</f>
        <v>مجمع عيادات شركة ملاك الرحمه</v>
      </c>
    </row>
    <row r="926" spans="1:11" hidden="1" x14ac:dyDescent="0.25">
      <c r="A926" s="5">
        <v>23068</v>
      </c>
      <c r="B926" s="6" t="str">
        <f>IFERROR(VLOOKUP(A926,'[2]Total Provider - Dec 2015'!$A$1:$K$1232,2,FALSE),"")</f>
        <v>Optical City 1</v>
      </c>
      <c r="C926" s="7" t="str">
        <f>IFERROR(VLOOKUP(A926,'[2]Total Provider - Dec 2015'!$A$1:$K$1232,3,FALSE),"")</f>
        <v>NW2</v>
      </c>
      <c r="D926" s="7" t="str">
        <f>IFERROR(VLOOKUP(A926,'[2]Total Provider - Dec 2015'!$A$1:$K$1232,4,FALSE),"")</f>
        <v>Makkah</v>
      </c>
      <c r="E926" s="7" t="str">
        <f>IFERROR(VLOOKUP(A926,'[2]Total Provider - Dec 2015'!$A$1:$K$1232,5,FALSE),"")</f>
        <v>Taif</v>
      </c>
      <c r="F926" s="7" t="str">
        <f>IFERROR(VLOOKUP(A926,'[2]Total Provider - Dec 2015'!$A$1:$K$1232,6,FALSE),"")</f>
        <v>Shehar Main Street</v>
      </c>
      <c r="G926" s="7" t="str">
        <f>IFERROR(VLOOKUP(A926,'[2]Total Provider - Dec 2015'!$A$1:$K$1232,7,FALSE),"")</f>
        <v>0127444433</v>
      </c>
      <c r="H926" s="10" t="str">
        <f>IFERROR(VLOOKUP(A926,'[2]Total Provider - Dec 2015'!$A$1:$K$1232,8,FALSE),"")</f>
        <v>شارع شهار العام</v>
      </c>
      <c r="I926" s="10" t="str">
        <f>IFERROR(VLOOKUP(A926,'[2]Total Provider - Dec 2015'!$A$1:$K$1232,9,FALSE),"")</f>
        <v>الطائف</v>
      </c>
      <c r="J926" s="10" t="str">
        <f>IFERROR(VLOOKUP(A926,'[2]Total Provider - Dec 2015'!$A$1:$K$1232,10,FALSE),"")</f>
        <v>مكة المكرمة</v>
      </c>
      <c r="K926" s="10" t="str">
        <f>IFERROR(VLOOKUP(A926,'[2]Total Provider - Dec 2015'!$A$1:$K$1232,11,FALSE),"")</f>
        <v xml:space="preserve"> مدينة البصريات 1</v>
      </c>
    </row>
    <row r="927" spans="1:11" hidden="1" x14ac:dyDescent="0.25">
      <c r="A927" s="5">
        <v>23069</v>
      </c>
      <c r="B927" s="6" t="str">
        <f>IFERROR(VLOOKUP(A927,'[2]Total Provider - Dec 2015'!$A$1:$K$1232,2,FALSE),"")</f>
        <v>Optical City 2</v>
      </c>
      <c r="C927" s="7" t="str">
        <f>IFERROR(VLOOKUP(A927,'[2]Total Provider - Dec 2015'!$A$1:$K$1232,3,FALSE),"")</f>
        <v>NW2</v>
      </c>
      <c r="D927" s="7" t="str">
        <f>IFERROR(VLOOKUP(A927,'[2]Total Provider - Dec 2015'!$A$1:$K$1232,4,FALSE),"")</f>
        <v>Makkah</v>
      </c>
      <c r="E927" s="7" t="str">
        <f>IFERROR(VLOOKUP(A927,'[2]Total Provider - Dec 2015'!$A$1:$K$1232,5,FALSE),"")</f>
        <v>Taif</v>
      </c>
      <c r="F927" s="7" t="str">
        <f>IFERROR(VLOOKUP(A927,'[2]Total Provider - Dec 2015'!$A$1:$K$1232,6,FALSE),"")</f>
        <v>Al Shefa Road</v>
      </c>
      <c r="G927" s="7" t="str">
        <f>IFERROR(VLOOKUP(A927,'[2]Total Provider - Dec 2015'!$A$1:$K$1232,7,FALSE),"")</f>
        <v>0127444433</v>
      </c>
      <c r="H927" s="10" t="str">
        <f>IFERROR(VLOOKUP(A927,'[2]Total Provider - Dec 2015'!$A$1:$K$1232,8,FALSE),"")</f>
        <v>طريق الشفاء</v>
      </c>
      <c r="I927" s="10" t="str">
        <f>IFERROR(VLOOKUP(A927,'[2]Total Provider - Dec 2015'!$A$1:$K$1232,9,FALSE),"")</f>
        <v>الطائف</v>
      </c>
      <c r="J927" s="10" t="str">
        <f>IFERROR(VLOOKUP(A927,'[2]Total Provider - Dec 2015'!$A$1:$K$1232,10,FALSE),"")</f>
        <v>مكة المكرمة</v>
      </c>
      <c r="K927" s="10" t="str">
        <f>IFERROR(VLOOKUP(A927,'[2]Total Provider - Dec 2015'!$A$1:$K$1232,11,FALSE),"")</f>
        <v xml:space="preserve"> مدينة البصريات 2 </v>
      </c>
    </row>
    <row r="928" spans="1:11" hidden="1" x14ac:dyDescent="0.25">
      <c r="A928" s="5">
        <v>23070</v>
      </c>
      <c r="B928" s="6" t="str">
        <f>IFERROR(VLOOKUP(A928,'[2]Total Provider - Dec 2015'!$A$1:$K$1232,2,FALSE),"")</f>
        <v>Optical City 3</v>
      </c>
      <c r="C928" s="7" t="str">
        <f>IFERROR(VLOOKUP(A928,'[2]Total Provider - Dec 2015'!$A$1:$K$1232,3,FALSE),"")</f>
        <v>NW2</v>
      </c>
      <c r="D928" s="7" t="str">
        <f>IFERROR(VLOOKUP(A928,'[2]Total Provider - Dec 2015'!$A$1:$K$1232,4,FALSE),"")</f>
        <v>Makkah</v>
      </c>
      <c r="E928" s="7" t="str">
        <f>IFERROR(VLOOKUP(A928,'[2]Total Provider - Dec 2015'!$A$1:$K$1232,5,FALSE),"")</f>
        <v>Taif</v>
      </c>
      <c r="F928" s="7" t="str">
        <f>IFERROR(VLOOKUP(A928,'[2]Total Provider - Dec 2015'!$A$1:$K$1232,6,FALSE),"")</f>
        <v>Khaled Bin Al Waleed Street</v>
      </c>
      <c r="G928" s="7" t="str">
        <f>IFERROR(VLOOKUP(A928,'[2]Total Provider - Dec 2015'!$A$1:$K$1232,7,FALSE),"")</f>
        <v>0127444433</v>
      </c>
      <c r="H928" s="10" t="str">
        <f>IFERROR(VLOOKUP(A928,'[2]Total Provider - Dec 2015'!$A$1:$K$1232,8,FALSE),"")</f>
        <v>شارع خالد بن الوليد</v>
      </c>
      <c r="I928" s="10" t="str">
        <f>IFERROR(VLOOKUP(A928,'[2]Total Provider - Dec 2015'!$A$1:$K$1232,9,FALSE),"")</f>
        <v>الطائف</v>
      </c>
      <c r="J928" s="10" t="str">
        <f>IFERROR(VLOOKUP(A928,'[2]Total Provider - Dec 2015'!$A$1:$K$1232,10,FALSE),"")</f>
        <v>مكة المكرمة</v>
      </c>
      <c r="K928" s="10" t="str">
        <f>IFERROR(VLOOKUP(A928,'[2]Total Provider - Dec 2015'!$A$1:$K$1232,11,FALSE),"")</f>
        <v xml:space="preserve"> مدينة البصريات 3 </v>
      </c>
    </row>
    <row r="929" spans="1:11" hidden="1" x14ac:dyDescent="0.25">
      <c r="A929" s="5">
        <v>23072</v>
      </c>
      <c r="B929" s="6" t="str">
        <f>IFERROR(VLOOKUP(A929,'[2]Total Provider - Dec 2015'!$A$1:$K$1232,2,FALSE),"")</f>
        <v>Shamsan Business Medical Complex (Ex. Shamsan Private Polyclinic)</v>
      </c>
      <c r="C929" s="7" t="str">
        <f>IFERROR(VLOOKUP(A929,'[2]Total Provider - Dec 2015'!$A$1:$K$1232,3,FALSE),"")</f>
        <v>NW4</v>
      </c>
      <c r="D929" s="7" t="str">
        <f>IFERROR(VLOOKUP(A929,'[2]Total Provider - Dec 2015'!$A$1:$K$1232,4,FALSE),"")</f>
        <v>Aseer</v>
      </c>
      <c r="E929" s="7" t="str">
        <f>IFERROR(VLOOKUP(A929,'[2]Total Provider - Dec 2015'!$A$1:$K$1232,5,FALSE),"")</f>
        <v>Abha</v>
      </c>
      <c r="F929" s="7" t="str">
        <f>IFERROR(VLOOKUP(A929,'[2]Total Provider - Dec 2015'!$A$1:$K$1232,6,FALSE),"")</f>
        <v>Shamsan, Abha, Al Taif Road</v>
      </c>
      <c r="G929" s="7" t="str">
        <f>IFERROR(VLOOKUP(A929,'[2]Total Provider - Dec 2015'!$A$1:$K$1232,7,FALSE),"")</f>
        <v>0172245549</v>
      </c>
      <c r="H929" s="10" t="str">
        <f>IFERROR(VLOOKUP(A929,'[2]Total Provider - Dec 2015'!$A$1:$K$1232,8,FALSE),"")</f>
        <v>شمسان، أبها، طريق الطائف</v>
      </c>
      <c r="I929" s="10" t="str">
        <f>IFERROR(VLOOKUP(A929,'[2]Total Provider - Dec 2015'!$A$1:$K$1232,9,FALSE),"")</f>
        <v>أبها</v>
      </c>
      <c r="J929" s="10" t="str">
        <f>IFERROR(VLOOKUP(A929,'[2]Total Provider - Dec 2015'!$A$1:$K$1232,10,FALSE),"")</f>
        <v>عسير</v>
      </c>
      <c r="K929" s="10" t="str">
        <f>IFERROR(VLOOKUP(A929,'[2]Total Provider - Dec 2015'!$A$1:$K$1232,11,FALSE),"")</f>
        <v>مستوصف شمسان الخاص</v>
      </c>
    </row>
    <row r="930" spans="1:11" hidden="1" x14ac:dyDescent="0.25">
      <c r="A930" s="5">
        <v>23073</v>
      </c>
      <c r="B930" s="6" t="str">
        <f>IFERROR(VLOOKUP(A930,'[2]Total Provider - Dec 2015'!$A$1:$K$1232,2,FALSE),"")</f>
        <v>Exeer Pharmacy</v>
      </c>
      <c r="C930" s="7" t="str">
        <f>IFERROR(VLOOKUP(A930,'[2]Total Provider - Dec 2015'!$A$1:$K$1232,3,FALSE),"")</f>
        <v>NWS</v>
      </c>
      <c r="D930" s="7" t="str">
        <f>IFERROR(VLOOKUP(A930,'[2]Total Provider - Dec 2015'!$A$1:$K$1232,4,FALSE),"")</f>
        <v>Eastern Province</v>
      </c>
      <c r="E930" s="7" t="str">
        <f>IFERROR(VLOOKUP(A930,'[2]Total Provider - Dec 2015'!$A$1:$K$1232,5,FALSE),"")</f>
        <v>Sayhat</v>
      </c>
      <c r="F930" s="7" t="str">
        <f>IFERROR(VLOOKUP(A930,'[2]Total Provider - Dec 2015'!$A$1:$K$1232,6,FALSE),"")</f>
        <v>El Ferdos Dist, King Abdul Aziz St</v>
      </c>
      <c r="G930" s="7" t="str">
        <f>IFERROR(VLOOKUP(A930,'[2]Total Provider - Dec 2015'!$A$1:$K$1232,7,FALSE),"")</f>
        <v>0138376325</v>
      </c>
      <c r="H930" s="10" t="str">
        <f>IFERROR(VLOOKUP(A930,'[2]Total Provider - Dec 2015'!$A$1:$K$1232,8,FALSE),"")</f>
        <v>حي الفردوس، شارع الملك عبدالعزيز</v>
      </c>
      <c r="I930" s="10" t="str">
        <f>IFERROR(VLOOKUP(A930,'[2]Total Provider - Dec 2015'!$A$1:$K$1232,9,FALSE),"")</f>
        <v>سيهات</v>
      </c>
      <c r="J930" s="10" t="str">
        <f>IFERROR(VLOOKUP(A930,'[2]Total Provider - Dec 2015'!$A$1:$K$1232,10,FALSE),"")</f>
        <v>المنطقة الشرقية</v>
      </c>
      <c r="K930" s="10" t="str">
        <f>IFERROR(VLOOKUP(A930,'[2]Total Provider - Dec 2015'!$A$1:$K$1232,11,FALSE),"")</f>
        <v>صيدلية اكسير</v>
      </c>
    </row>
    <row r="931" spans="1:11" hidden="1" x14ac:dyDescent="0.25">
      <c r="A931" s="5">
        <v>23076</v>
      </c>
      <c r="B931" s="6" t="str">
        <f>IFERROR(VLOOKUP(A931,'[2]Total Provider - Dec 2015'!$A$1:$K$1232,2,FALSE),"")</f>
        <v>Misr International Hospital</v>
      </c>
      <c r="C931" s="7" t="str">
        <f>IFERROR(VLOOKUP(A931,'[2]Total Provider - Dec 2015'!$A$1:$K$1232,3,FALSE),"")</f>
        <v>NW5</v>
      </c>
      <c r="D931" s="7" t="str">
        <f>IFERROR(VLOOKUP(A931,'[2]Total Provider - Dec 2015'!$A$1:$K$1232,4,FALSE),"")</f>
        <v>Egypt</v>
      </c>
      <c r="E931" s="7" t="str">
        <f>IFERROR(VLOOKUP(A931,'[2]Total Provider - Dec 2015'!$A$1:$K$1232,5,FALSE),"")</f>
        <v>Cairo</v>
      </c>
      <c r="F931" s="7" t="str">
        <f>IFERROR(VLOOKUP(A931,'[2]Total Provider - Dec 2015'!$A$1:$K$1232,6,FALSE),"")</f>
        <v>Giza-Al Dokki, 12 Adel Hussain Rustom St</v>
      </c>
      <c r="G931" s="7" t="str">
        <f>IFERROR(VLOOKUP(A931,'[2]Total Provider - Dec 2015'!$A$1:$K$1232,7,FALSE),"")</f>
        <v>20 2 37617208</v>
      </c>
      <c r="H931" s="10" t="str">
        <f>IFERROR(VLOOKUP(A931,'[2]Total Provider - Dec 2015'!$A$1:$K$1232,8,FALSE),"")</f>
        <v>الجيزة-الدقي، 12 شارع عادل حسين رستم</v>
      </c>
      <c r="I931" s="10" t="str">
        <f>IFERROR(VLOOKUP(A931,'[2]Total Provider - Dec 2015'!$A$1:$K$1232,9,FALSE),"")</f>
        <v>القاهرة</v>
      </c>
      <c r="J931" s="10" t="str">
        <f>IFERROR(VLOOKUP(A931,'[2]Total Provider - Dec 2015'!$A$1:$K$1232,10,FALSE),"")</f>
        <v>مصر</v>
      </c>
      <c r="K931" s="10" t="str">
        <f>IFERROR(VLOOKUP(A931,'[2]Total Provider - Dec 2015'!$A$1:$K$1232,11,FALSE),"")</f>
        <v>مستشفى مصر الدولي</v>
      </c>
    </row>
    <row r="932" spans="1:11" hidden="1" x14ac:dyDescent="0.25">
      <c r="A932" s="5">
        <v>23080</v>
      </c>
      <c r="B932" s="6" t="str">
        <f>IFERROR(VLOOKUP(A932,'[2]Total Provider - Dec 2015'!$A$1:$K$1232,2,FALSE),"")</f>
        <v>Al Enjaz Medical Center</v>
      </c>
      <c r="C932" s="7" t="str">
        <f>IFERROR(VLOOKUP(A932,'[2]Total Provider - Dec 2015'!$A$1:$K$1232,3,FALSE),"")</f>
        <v>NW1</v>
      </c>
      <c r="D932" s="7" t="str">
        <f>IFERROR(VLOOKUP(A932,'[2]Total Provider - Dec 2015'!$A$1:$K$1232,4,FALSE),"")</f>
        <v>Riyadh</v>
      </c>
      <c r="E932" s="7" t="str">
        <f>IFERROR(VLOOKUP(A932,'[2]Total Provider - Dec 2015'!$A$1:$K$1232,5,FALSE),"")</f>
        <v>Riyadh</v>
      </c>
      <c r="F932" s="7" t="str">
        <f>IFERROR(VLOOKUP(A932,'[2]Total Provider - Dec 2015'!$A$1:$K$1232,6,FALSE),"")</f>
        <v>Al Ain Dist., Main St.</v>
      </c>
      <c r="G932" s="7" t="str">
        <f>IFERROR(VLOOKUP(A932,'[2]Total Provider - Dec 2015'!$A$1:$K$1232,7,FALSE),"")</f>
        <v>0115288000</v>
      </c>
      <c r="H932" s="10" t="str">
        <f>IFERROR(VLOOKUP(A932,'[2]Total Provider - Dec 2015'!$A$1:$K$1232,8,FALSE),"")</f>
        <v>حي العين، الشارع الرئيسي</v>
      </c>
      <c r="I932" s="10" t="str">
        <f>IFERROR(VLOOKUP(A932,'[2]Total Provider - Dec 2015'!$A$1:$K$1232,9,FALSE),"")</f>
        <v>الرياض</v>
      </c>
      <c r="J932" s="10" t="str">
        <f>IFERROR(VLOOKUP(A932,'[2]Total Provider - Dec 2015'!$A$1:$K$1232,10,FALSE),"")</f>
        <v>الرياض</v>
      </c>
      <c r="K932" s="10" t="str">
        <f>IFERROR(VLOOKUP(A932,'[2]Total Provider - Dec 2015'!$A$1:$K$1232,11,FALSE),"")</f>
        <v>مركز الإنجاز الطبي</v>
      </c>
    </row>
    <row r="933" spans="1:11" hidden="1" x14ac:dyDescent="0.25">
      <c r="A933" s="5">
        <v>23083</v>
      </c>
      <c r="B933" s="6" t="str">
        <f>IFERROR(VLOOKUP(A933,'[2]Total Provider - Dec 2015'!$A$1:$K$1232,2,FALSE),"")</f>
        <v>Dawna Medical Center</v>
      </c>
      <c r="C933" s="7" t="str">
        <f>IFERROR(VLOOKUP(A933,'[2]Total Provider - Dec 2015'!$A$1:$K$1232,3,FALSE),"")</f>
        <v>NW4</v>
      </c>
      <c r="D933" s="7" t="str">
        <f>IFERROR(VLOOKUP(A933,'[2]Total Provider - Dec 2015'!$A$1:$K$1232,4,FALSE),"")</f>
        <v>Qassim</v>
      </c>
      <c r="E933" s="7" t="str">
        <f>IFERROR(VLOOKUP(A933,'[2]Total Provider - Dec 2015'!$A$1:$K$1232,5,FALSE),"")</f>
        <v>Al Badaya'a</v>
      </c>
      <c r="F933" s="7" t="str">
        <f>IFERROR(VLOOKUP(A933,'[2]Total Provider - Dec 2015'!$A$1:$K$1232,6,FALSE),"")</f>
        <v>Al Wosta Dist., King Abdul Aziz Road</v>
      </c>
      <c r="G933" s="7" t="str">
        <f>IFERROR(VLOOKUP(A933,'[2]Total Provider - Dec 2015'!$A$1:$K$1232,7,FALSE),"")</f>
        <v>0163326660</v>
      </c>
      <c r="H933" s="10" t="str">
        <f>IFERROR(VLOOKUP(A933,'[2]Total Provider - Dec 2015'!$A$1:$K$1232,8,FALSE),"")</f>
        <v>حي الوسطى، طريق الملك عبدالعزيز</v>
      </c>
      <c r="I933" s="10" t="str">
        <f>IFERROR(VLOOKUP(A933,'[2]Total Provider - Dec 2015'!$A$1:$K$1232,9,FALSE),"")</f>
        <v>البدائع</v>
      </c>
      <c r="J933" s="10" t="str">
        <f>IFERROR(VLOOKUP(A933,'[2]Total Provider - Dec 2015'!$A$1:$K$1232,10,FALSE),"")</f>
        <v>القصيم</v>
      </c>
      <c r="K933" s="10" t="str">
        <f>IFERROR(VLOOKUP(A933,'[2]Total Provider - Dec 2015'!$A$1:$K$1232,11,FALSE),"")</f>
        <v>مركز داونا الطبي</v>
      </c>
    </row>
    <row r="934" spans="1:11" x14ac:dyDescent="0.25">
      <c r="A934" s="5">
        <v>23092</v>
      </c>
      <c r="B934" s="6" t="str">
        <f>IFERROR(VLOOKUP(A934,'[2]Total Provider - Dec 2015'!$A$1:$K$1232,2,FALSE),"")</f>
        <v>White Mass Dental Clinic</v>
      </c>
      <c r="C934" s="7" t="str">
        <f>IFERROR(VLOOKUP(A934,'[2]Total Provider - Dec 2015'!$A$1:$K$1232,3,FALSE),"")</f>
        <v>NWR</v>
      </c>
      <c r="D934" s="7" t="str">
        <f>IFERROR(VLOOKUP(A934,'[2]Total Provider - Dec 2015'!$A$1:$K$1232,4,FALSE),"")</f>
        <v>Eastern Province</v>
      </c>
      <c r="E934" s="7" t="str">
        <f>IFERROR(VLOOKUP(A934,'[2]Total Provider - Dec 2015'!$A$1:$K$1232,5,FALSE),"")</f>
        <v>Khobar</v>
      </c>
      <c r="F934" s="7" t="str">
        <f>IFERROR(VLOOKUP(A934,'[2]Total Provider - Dec 2015'!$A$1:$K$1232,6,FALSE),"")</f>
        <v>Al Aqrabiyah Dist., Prince Hmoud Bin Abdul Aziz St.</v>
      </c>
      <c r="G934" s="7" t="str">
        <f>IFERROR(VLOOKUP(A934,'[2]Total Provider - Dec 2015'!$A$1:$K$1232,7,FALSE),"")</f>
        <v>0138116469</v>
      </c>
      <c r="H934" s="10" t="str">
        <f>IFERROR(VLOOKUP(A934,'[2]Total Provider - Dec 2015'!$A$1:$K$1232,8,FALSE),"")</f>
        <v>حي العقربية، شارع الأمير حمود بن عبد العزيز</v>
      </c>
      <c r="I934" s="10" t="str">
        <f>IFERROR(VLOOKUP(A934,'[2]Total Provider - Dec 2015'!$A$1:$K$1232,9,FALSE),"")</f>
        <v>الخبر</v>
      </c>
      <c r="J934" s="10" t="str">
        <f>IFERROR(VLOOKUP(A934,'[2]Total Provider - Dec 2015'!$A$1:$K$1232,10,FALSE),"")</f>
        <v>المنطقة الشرقية</v>
      </c>
      <c r="K934" s="10" t="str">
        <f>IFERROR(VLOOKUP(A934,'[2]Total Provider - Dec 2015'!$A$1:$K$1232,11,FALSE),"")</f>
        <v>مجمع شركة بسمة الماس الأبيض للأسنان - الخبر</v>
      </c>
    </row>
    <row r="935" spans="1:11" hidden="1" x14ac:dyDescent="0.25">
      <c r="A935" s="5">
        <v>23093</v>
      </c>
      <c r="B935" s="6" t="str">
        <f>IFERROR(VLOOKUP(A935,'[2]Total Provider - Dec 2015'!$A$1:$K$1232,2,FALSE),"")</f>
        <v>Al Amal Polyclinic - Umluj</v>
      </c>
      <c r="C935" s="7" t="str">
        <f>IFERROR(VLOOKUP(A935,'[2]Total Provider - Dec 2015'!$A$1:$K$1232,3,FALSE),"")</f>
        <v>NW6</v>
      </c>
      <c r="D935" s="7" t="str">
        <f>IFERROR(VLOOKUP(A935,'[2]Total Provider - Dec 2015'!$A$1:$K$1232,4,FALSE),"")</f>
        <v>Tabuk</v>
      </c>
      <c r="E935" s="7" t="str">
        <f>IFERROR(VLOOKUP(A935,'[2]Total Provider - Dec 2015'!$A$1:$K$1232,5,FALSE),"")</f>
        <v>Umluj</v>
      </c>
      <c r="F935" s="7" t="str">
        <f>IFERROR(VLOOKUP(A935,'[2]Total Provider - Dec 2015'!$A$1:$K$1232,6,FALSE),"")</f>
        <v>Al Amara Dist.</v>
      </c>
      <c r="G935" s="7">
        <f>IFERROR(VLOOKUP(A935,'[2]Total Provider - Dec 2015'!$A$1:$K$1232,7,FALSE),"")</f>
        <v>143822140</v>
      </c>
      <c r="H935" s="10" t="str">
        <f>IFERROR(VLOOKUP(A935,'[2]Total Provider - Dec 2015'!$A$1:$K$1232,8,FALSE),"")</f>
        <v>حي الأمارة</v>
      </c>
      <c r="I935" s="10" t="str">
        <f>IFERROR(VLOOKUP(A935,'[2]Total Provider - Dec 2015'!$A$1:$K$1232,9,FALSE),"")</f>
        <v xml:space="preserve">أملج </v>
      </c>
      <c r="J935" s="10" t="str">
        <f>IFERROR(VLOOKUP(A935,'[2]Total Provider - Dec 2015'!$A$1:$K$1232,10,FALSE),"")</f>
        <v>تبوك</v>
      </c>
      <c r="K935" s="10" t="str">
        <f>IFERROR(VLOOKUP(A935,'[2]Total Provider - Dec 2015'!$A$1:$K$1232,11,FALSE),"")</f>
        <v>مستوصف الأمل الطبي - بأملج</v>
      </c>
    </row>
    <row r="936" spans="1:11" hidden="1" x14ac:dyDescent="0.25">
      <c r="A936" s="5">
        <v>23095</v>
      </c>
      <c r="B936" s="6" t="str">
        <f>IFERROR(VLOOKUP(A936,'[2]Total Provider - Dec 2015'!$A$1:$K$1232,2,FALSE),"")</f>
        <v>IDCC - International Diabetes Care Center (Selah Company)</v>
      </c>
      <c r="C936" s="7" t="str">
        <f>IFERROR(VLOOKUP(A936,'[2]Total Provider - Dec 2015'!$A$1:$K$1232,3,FALSE),"")</f>
        <v>NW5</v>
      </c>
      <c r="D936" s="7" t="str">
        <f>IFERROR(VLOOKUP(A936,'[2]Total Provider - Dec 2015'!$A$1:$K$1232,4,FALSE),"")</f>
        <v>Makkah</v>
      </c>
      <c r="E936" s="7" t="str">
        <f>IFERROR(VLOOKUP(A936,'[2]Total Provider - Dec 2015'!$A$1:$K$1232,5,FALSE),"")</f>
        <v>Jeddah</v>
      </c>
      <c r="F936" s="7" t="str">
        <f>IFERROR(VLOOKUP(A936,'[2]Total Provider - Dec 2015'!$A$1:$K$1232,6,FALSE),"")</f>
        <v>Al Muhamadiah Dist., Prince Sultan St.</v>
      </c>
      <c r="G936" s="7" t="str">
        <f>IFERROR(VLOOKUP(A936,'[2]Total Provider - Dec 2015'!$A$1:$K$1232,7,FALSE),"")</f>
        <v>0126822577</v>
      </c>
      <c r="H936" s="10" t="str">
        <f>IFERROR(VLOOKUP(A936,'[2]Total Provider - Dec 2015'!$A$1:$K$1232,8,FALSE),"")</f>
        <v>حي المحمدية، شارع الأمير سلطان</v>
      </c>
      <c r="I936" s="10" t="str">
        <f>IFERROR(VLOOKUP(A936,'[2]Total Provider - Dec 2015'!$A$1:$K$1232,9,FALSE),"")</f>
        <v>جدة</v>
      </c>
      <c r="J936" s="10" t="str">
        <f>IFERROR(VLOOKUP(A936,'[2]Total Provider - Dec 2015'!$A$1:$K$1232,10,FALSE),"")</f>
        <v>مكة المكرمة</v>
      </c>
      <c r="K936" s="10" t="str">
        <f>IFERROR(VLOOKUP(A936,'[2]Total Provider - Dec 2015'!$A$1:$K$1232,11,FALSE),"")</f>
        <v>المركز الدولي للعناية بالسكر</v>
      </c>
    </row>
    <row r="937" spans="1:11" hidden="1" x14ac:dyDescent="0.25">
      <c r="A937" s="5">
        <v>23097</v>
      </c>
      <c r="B937" s="6" t="str">
        <f>IFERROR(VLOOKUP(A937,'[2]Total Provider - Dec 2015'!$A$1:$K$1232,2,FALSE),"")</f>
        <v>Apollo Hospitals - Greams Lane - Chennai - India</v>
      </c>
      <c r="C937" s="7" t="str">
        <f>IFERROR(VLOOKUP(A937,'[2]Total Provider - Dec 2015'!$A$1:$K$1232,3,FALSE),"")</f>
        <v>NW7</v>
      </c>
      <c r="D937" s="7" t="str">
        <f>IFERROR(VLOOKUP(A937,'[2]Total Provider - Dec 2015'!$A$1:$K$1232,4,FALSE),"")</f>
        <v>India</v>
      </c>
      <c r="E937" s="7" t="str">
        <f>IFERROR(VLOOKUP(A937,'[2]Total Provider - Dec 2015'!$A$1:$K$1232,5,FALSE),"")</f>
        <v>Chennai</v>
      </c>
      <c r="F937" s="7" t="str">
        <f>IFERROR(VLOOKUP(A937,'[2]Total Provider - Dec 2015'!$A$1:$K$1232,6,FALSE),"")</f>
        <v>21, Greams Lane, Off Greams Road, Chennai - 600 006</v>
      </c>
      <c r="G937" s="7" t="str">
        <f>IFERROR(VLOOKUP(A937,'[2]Total Provider - Dec 2015'!$A$1:$K$1232,7,FALSE),"")</f>
        <v>91 44 2829 0200</v>
      </c>
      <c r="H937" s="10" t="str">
        <f>IFERROR(VLOOKUP(A937,'[2]Total Provider - Dec 2015'!$A$1:$K$1232,8,FALSE),"")</f>
        <v>رقم 21، ممر جريمز، طريق أوف جريمز، شيناي - 600006</v>
      </c>
      <c r="I937" s="10" t="str">
        <f>IFERROR(VLOOKUP(A937,'[2]Total Provider - Dec 2015'!$A$1:$K$1232,9,FALSE),"")</f>
        <v>شيناي</v>
      </c>
      <c r="J937" s="10" t="str">
        <f>IFERROR(VLOOKUP(A937,'[2]Total Provider - Dec 2015'!$A$1:$K$1232,10,FALSE),"")</f>
        <v>الهند</v>
      </c>
      <c r="K937" s="10" t="str">
        <f>IFERROR(VLOOKUP(A937,'[2]Total Provider - Dec 2015'!$A$1:$K$1232,11,FALSE),"")</f>
        <v>مستشفيات أبولو - ممر جريمز - شيناي - الهند</v>
      </c>
    </row>
    <row r="938" spans="1:11" hidden="1" x14ac:dyDescent="0.25">
      <c r="A938" s="5">
        <v>23098</v>
      </c>
      <c r="B938" s="6" t="str">
        <f>IFERROR(VLOOKUP(A938,'[2]Total Provider - Dec 2015'!$A$1:$K$1232,2,FALSE),"")</f>
        <v>Apollo Childrens Hospitals - Nungambakkam - Chennai  - India</v>
      </c>
      <c r="C938" s="7" t="str">
        <f>IFERROR(VLOOKUP(A938,'[2]Total Provider - Dec 2015'!$A$1:$K$1232,3,FALSE),"")</f>
        <v>NW7</v>
      </c>
      <c r="D938" s="7" t="str">
        <f>IFERROR(VLOOKUP(A938,'[2]Total Provider - Dec 2015'!$A$1:$K$1232,4,FALSE),"")</f>
        <v>India</v>
      </c>
      <c r="E938" s="7" t="str">
        <f>IFERROR(VLOOKUP(A938,'[2]Total Provider - Dec 2015'!$A$1:$K$1232,5,FALSE),"")</f>
        <v>Chennai</v>
      </c>
      <c r="F938" s="7" t="str">
        <f>IFERROR(VLOOKUP(A938,'[2]Total Provider - Dec 2015'!$A$1:$K$1232,6,FALSE),"")</f>
        <v>15, Shafee Mohamed Road, Nungambakkam, Chennai - 600 006</v>
      </c>
      <c r="G938" s="7" t="str">
        <f>IFERROR(VLOOKUP(A938,'[2]Total Provider - Dec 2015'!$A$1:$K$1232,7,FALSE),"")</f>
        <v>91 44 2829 8282</v>
      </c>
      <c r="H938" s="10" t="str">
        <f>IFERROR(VLOOKUP(A938,'[2]Total Provider - Dec 2015'!$A$1:$K$1232,8,FALSE),"")</f>
        <v>رقم15، طريق محمد شافي، ننجامبكام، شيناي - 600006</v>
      </c>
      <c r="I938" s="10" t="str">
        <f>IFERROR(VLOOKUP(A938,'[2]Total Provider - Dec 2015'!$A$1:$K$1232,9,FALSE),"")</f>
        <v>شيناي</v>
      </c>
      <c r="J938" s="10" t="str">
        <f>IFERROR(VLOOKUP(A938,'[2]Total Provider - Dec 2015'!$A$1:$K$1232,10,FALSE),"")</f>
        <v>الهند</v>
      </c>
      <c r="K938" s="10" t="str">
        <f>IFERROR(VLOOKUP(A938,'[2]Total Provider - Dec 2015'!$A$1:$K$1232,11,FALSE),"")</f>
        <v>مستشفيات أبولو للأطفال - ننجامبكام - شيناي - الهند</v>
      </c>
    </row>
    <row r="939" spans="1:11" hidden="1" x14ac:dyDescent="0.25">
      <c r="A939" s="5">
        <v>23099</v>
      </c>
      <c r="B939" s="6" t="str">
        <f>IFERROR(VLOOKUP(A939,'[2]Total Provider - Dec 2015'!$A$1:$K$1232,2,FALSE),"")</f>
        <v>Apollo First Med Hospitals - P H Road, Chennai, India</v>
      </c>
      <c r="C939" s="7" t="str">
        <f>IFERROR(VLOOKUP(A939,'[2]Total Provider - Dec 2015'!$A$1:$K$1232,3,FALSE),"")</f>
        <v>NW7</v>
      </c>
      <c r="D939" s="7" t="str">
        <f>IFERROR(VLOOKUP(A939,'[2]Total Provider - Dec 2015'!$A$1:$K$1232,4,FALSE),"")</f>
        <v>India</v>
      </c>
      <c r="E939" s="7" t="str">
        <f>IFERROR(VLOOKUP(A939,'[2]Total Provider - Dec 2015'!$A$1:$K$1232,5,FALSE),"")</f>
        <v>Chennai</v>
      </c>
      <c r="F939" s="7" t="str">
        <f>IFERROR(VLOOKUP(A939,'[2]Total Provider - Dec 2015'!$A$1:$K$1232,6,FALSE),"")</f>
        <v>154, P H Road, Chennia 600 010</v>
      </c>
      <c r="G939" s="7" t="str">
        <f>IFERROR(VLOOKUP(A939,'[2]Total Provider - Dec 2015'!$A$1:$K$1232,7,FALSE),"")</f>
        <v>91 44 2821 1111</v>
      </c>
      <c r="H939" s="10" t="str">
        <f>IFERROR(VLOOKUP(A939,'[2]Total Provider - Dec 2015'!$A$1:$K$1232,8,FALSE),"")</f>
        <v>رقم 154،طريق P H، شيناي 600010</v>
      </c>
      <c r="I939" s="10" t="str">
        <f>IFERROR(VLOOKUP(A939,'[2]Total Provider - Dec 2015'!$A$1:$K$1232,9,FALSE),"")</f>
        <v>شيناي</v>
      </c>
      <c r="J939" s="10" t="str">
        <f>IFERROR(VLOOKUP(A939,'[2]Total Provider - Dec 2015'!$A$1:$K$1232,10,FALSE),"")</f>
        <v>الهند</v>
      </c>
      <c r="K939" s="10" t="str">
        <f>IFERROR(VLOOKUP(A939,'[2]Total Provider - Dec 2015'!$A$1:$K$1232,11,FALSE),"")</f>
        <v>مستشفيات أبولو فيرست ميد - طريق P H ، شيناي، الهند</v>
      </c>
    </row>
    <row r="940" spans="1:11" hidden="1" x14ac:dyDescent="0.25">
      <c r="A940" s="5">
        <v>23100</v>
      </c>
      <c r="B940" s="6" t="str">
        <f>IFERROR(VLOOKUP(A940,'[2]Total Provider - Dec 2015'!$A$1:$K$1232,2,FALSE),"")</f>
        <v>Apollo Speciality Hospitals - Padma Complex - Chennai - India</v>
      </c>
      <c r="C940" s="7" t="str">
        <f>IFERROR(VLOOKUP(A940,'[2]Total Provider - Dec 2015'!$A$1:$K$1232,3,FALSE),"")</f>
        <v>NW7</v>
      </c>
      <c r="D940" s="7" t="str">
        <f>IFERROR(VLOOKUP(A940,'[2]Total Provider - Dec 2015'!$A$1:$K$1232,4,FALSE),"")</f>
        <v>India</v>
      </c>
      <c r="E940" s="7" t="str">
        <f>IFERROR(VLOOKUP(A940,'[2]Total Provider - Dec 2015'!$A$1:$K$1232,5,FALSE),"")</f>
        <v>Chennai</v>
      </c>
      <c r="F940" s="7" t="str">
        <f>IFERROR(VLOOKUP(A940,'[2]Total Provider - Dec 2015'!$A$1:$K$1232,6,FALSE),"")</f>
        <v>320, Anna Salai, Nandanam, Padma Complex, Chennai - 600 035</v>
      </c>
      <c r="G940" s="7" t="str">
        <f>IFERROR(VLOOKUP(A940,'[2]Total Provider - Dec 2015'!$A$1:$K$1232,7,FALSE),"")</f>
        <v>91 44 2433 6119</v>
      </c>
      <c r="H940" s="10" t="str">
        <f>IFERROR(VLOOKUP(A940,'[2]Total Provider - Dec 2015'!$A$1:$K$1232,8,FALSE),"")</f>
        <v>رقم 320، آنا سلاي، ناندانام، مجمع بادما، شيناي - 600035</v>
      </c>
      <c r="I940" s="10" t="str">
        <f>IFERROR(VLOOKUP(A940,'[2]Total Provider - Dec 2015'!$A$1:$K$1232,9,FALSE),"")</f>
        <v>شيناي</v>
      </c>
      <c r="J940" s="10" t="str">
        <f>IFERROR(VLOOKUP(A940,'[2]Total Provider - Dec 2015'!$A$1:$K$1232,10,FALSE),"")</f>
        <v>الهند</v>
      </c>
      <c r="K940" s="10" t="str">
        <f>IFERROR(VLOOKUP(A940,'[2]Total Provider - Dec 2015'!$A$1:$K$1232,11,FALSE),"")</f>
        <v>مستشفيات أبولو التخصصية - مجمع بادما - شيناي - الهند</v>
      </c>
    </row>
    <row r="941" spans="1:11" hidden="1" x14ac:dyDescent="0.25">
      <c r="A941" s="5">
        <v>23101</v>
      </c>
      <c r="B941" s="6" t="str">
        <f>IFERROR(VLOOKUP(A941,'[2]Total Provider - Dec 2015'!$A$1:$K$1232,2,FALSE),"")</f>
        <v>Apollo Hospitals - Tondiarpet - Chennai - India</v>
      </c>
      <c r="C941" s="7" t="str">
        <f>IFERROR(VLOOKUP(A941,'[2]Total Provider - Dec 2015'!$A$1:$K$1232,3,FALSE),"")</f>
        <v>NW7</v>
      </c>
      <c r="D941" s="7" t="str">
        <f>IFERROR(VLOOKUP(A941,'[2]Total Provider - Dec 2015'!$A$1:$K$1232,4,FALSE),"")</f>
        <v>India</v>
      </c>
      <c r="E941" s="7" t="str">
        <f>IFERROR(VLOOKUP(A941,'[2]Total Provider - Dec 2015'!$A$1:$K$1232,5,FALSE),"")</f>
        <v>Chennai</v>
      </c>
      <c r="F941" s="7" t="str">
        <f>IFERROR(VLOOKUP(A941,'[2]Total Provider - Dec 2015'!$A$1:$K$1232,6,FALSE),"")</f>
        <v>645 &amp; 646, T H Road, Tondiarpet, Chennai - 600 081</v>
      </c>
      <c r="G941" s="7" t="str">
        <f>IFERROR(VLOOKUP(A941,'[2]Total Provider - Dec 2015'!$A$1:$K$1232,7,FALSE),"")</f>
        <v>91 44 2591 6132</v>
      </c>
      <c r="H941" s="10" t="str">
        <f>IFERROR(VLOOKUP(A941,'[2]Total Provider - Dec 2015'!$A$1:$K$1232,8,FALSE),"")</f>
        <v>رقم 645 &amp; 646، طريق T H، توندياربت، شيناي - 600081</v>
      </c>
      <c r="I941" s="10" t="str">
        <f>IFERROR(VLOOKUP(A941,'[2]Total Provider - Dec 2015'!$A$1:$K$1232,9,FALSE),"")</f>
        <v>شيناي</v>
      </c>
      <c r="J941" s="10" t="str">
        <f>IFERROR(VLOOKUP(A941,'[2]Total Provider - Dec 2015'!$A$1:$K$1232,10,FALSE),"")</f>
        <v>الهند</v>
      </c>
      <c r="K941" s="10" t="str">
        <f>IFERROR(VLOOKUP(A941,'[2]Total Provider - Dec 2015'!$A$1:$K$1232,11,FALSE),"")</f>
        <v>مستشفيات أبولو - توندياربت - شيناي - الهند</v>
      </c>
    </row>
    <row r="942" spans="1:11" hidden="1" x14ac:dyDescent="0.25">
      <c r="A942" s="5">
        <v>23102</v>
      </c>
      <c r="B942" s="6" t="str">
        <f>IFERROR(VLOOKUP(A942,'[2]Total Provider - Dec 2015'!$A$1:$K$1232,2,FALSE),"")</f>
        <v>Apollo Day Surgery - Alwarpet - Chennai - India</v>
      </c>
      <c r="C942" s="7" t="str">
        <f>IFERROR(VLOOKUP(A942,'[2]Total Provider - Dec 2015'!$A$1:$K$1232,3,FALSE),"")</f>
        <v>NW7</v>
      </c>
      <c r="D942" s="7" t="str">
        <f>IFERROR(VLOOKUP(A942,'[2]Total Provider - Dec 2015'!$A$1:$K$1232,4,FALSE),"")</f>
        <v>India</v>
      </c>
      <c r="E942" s="7" t="str">
        <f>IFERROR(VLOOKUP(A942,'[2]Total Provider - Dec 2015'!$A$1:$K$1232,5,FALSE),"")</f>
        <v>Chennai</v>
      </c>
      <c r="F942" s="7" t="str">
        <f>IFERROR(VLOOKUP(A942,'[2]Total Provider - Dec 2015'!$A$1:$K$1232,6,FALSE),"")</f>
        <v>12, C P Ramasamy Road, Alwarpet, Chennai - 600 018</v>
      </c>
      <c r="G942" s="7" t="str">
        <f>IFERROR(VLOOKUP(A942,'[2]Total Provider - Dec 2015'!$A$1:$K$1232,7,FALSE),"")</f>
        <v>91 44 2498 8866</v>
      </c>
      <c r="H942" s="10" t="str">
        <f>IFERROR(VLOOKUP(A942,'[2]Total Provider - Dec 2015'!$A$1:$K$1232,8,FALSE),"")</f>
        <v>رقم 12، طريق C P رمسامي، ألواربيت، شيناي - 600018</v>
      </c>
      <c r="I942" s="10" t="str">
        <f>IFERROR(VLOOKUP(A942,'[2]Total Provider - Dec 2015'!$A$1:$K$1232,9,FALSE),"")</f>
        <v>شيناي</v>
      </c>
      <c r="J942" s="10" t="str">
        <f>IFERROR(VLOOKUP(A942,'[2]Total Provider - Dec 2015'!$A$1:$K$1232,10,FALSE),"")</f>
        <v>الهند</v>
      </c>
      <c r="K942" s="10" t="str">
        <f>IFERROR(VLOOKUP(A942,'[2]Total Provider - Dec 2015'!$A$1:$K$1232,11,FALSE),"")</f>
        <v>أبولو لعمليات اليوم الواحد - ألواربيت - شيناي - الهند</v>
      </c>
    </row>
    <row r="943" spans="1:11" hidden="1" x14ac:dyDescent="0.25">
      <c r="A943" s="5">
        <v>23103</v>
      </c>
      <c r="B943" s="6" t="str">
        <f>IFERROR(VLOOKUP(A943,'[2]Total Provider - Dec 2015'!$A$1:$K$1232,2,FALSE),"")</f>
        <v>Apollo Hospitals - Sowcarpet - Chennai, India</v>
      </c>
      <c r="C943" s="7" t="str">
        <f>IFERROR(VLOOKUP(A943,'[2]Total Provider - Dec 2015'!$A$1:$K$1232,3,FALSE),"")</f>
        <v>NW7</v>
      </c>
      <c r="D943" s="7" t="str">
        <f>IFERROR(VLOOKUP(A943,'[2]Total Provider - Dec 2015'!$A$1:$K$1232,4,FALSE),"")</f>
        <v>India</v>
      </c>
      <c r="E943" s="7" t="str">
        <f>IFERROR(VLOOKUP(A943,'[2]Total Provider - Dec 2015'!$A$1:$K$1232,5,FALSE),"")</f>
        <v>Chennai</v>
      </c>
      <c r="F943" s="7" t="str">
        <f>IFERROR(VLOOKUP(A943,'[2]Total Provider - Dec 2015'!$A$1:$K$1232,6,FALSE),"")</f>
        <v>134, Mint Street, Sowcarpet, Chennai - 600 079</v>
      </c>
      <c r="G943" s="7" t="str">
        <f>IFERROR(VLOOKUP(A943,'[2]Total Provider - Dec 2015'!$A$1:$K$1232,7,FALSE),"")</f>
        <v>91 442529 6080</v>
      </c>
      <c r="H943" s="10" t="str">
        <f>IFERROR(VLOOKUP(A943,'[2]Total Provider - Dec 2015'!$A$1:$K$1232,8,FALSE),"")</f>
        <v>رقم 134، شارع مينت، سوكاربيت، شيناي - 600079</v>
      </c>
      <c r="I943" s="10" t="str">
        <f>IFERROR(VLOOKUP(A943,'[2]Total Provider - Dec 2015'!$A$1:$K$1232,9,FALSE),"")</f>
        <v>شيناي</v>
      </c>
      <c r="J943" s="10" t="str">
        <f>IFERROR(VLOOKUP(A943,'[2]Total Provider - Dec 2015'!$A$1:$K$1232,10,FALSE),"")</f>
        <v>الهند</v>
      </c>
      <c r="K943" s="10" t="str">
        <f>IFERROR(VLOOKUP(A943,'[2]Total Provider - Dec 2015'!$A$1:$K$1232,11,FALSE),"")</f>
        <v>مستشفيات أبولو - سوكاربيت - شيناي - الهند</v>
      </c>
    </row>
    <row r="944" spans="1:11" hidden="1" x14ac:dyDescent="0.25">
      <c r="A944" s="5">
        <v>23104</v>
      </c>
      <c r="B944" s="6" t="str">
        <f>IFERROR(VLOOKUP(A944,'[2]Total Provider - Dec 2015'!$A$1:$K$1232,2,FALSE),"")</f>
        <v>Apollo Hospitals - Ayanambakkam - Chennai - India</v>
      </c>
      <c r="C944" s="7" t="str">
        <f>IFERROR(VLOOKUP(A944,'[2]Total Provider - Dec 2015'!$A$1:$K$1232,3,FALSE),"")</f>
        <v>NW7</v>
      </c>
      <c r="D944" s="7" t="str">
        <f>IFERROR(VLOOKUP(A944,'[2]Total Provider - Dec 2015'!$A$1:$K$1232,4,FALSE),"")</f>
        <v>India</v>
      </c>
      <c r="E944" s="7" t="str">
        <f>IFERROR(VLOOKUP(A944,'[2]Total Provider - Dec 2015'!$A$1:$K$1232,5,FALSE),"")</f>
        <v>Chennai</v>
      </c>
      <c r="F944" s="7" t="str">
        <f>IFERROR(VLOOKUP(A944,'[2]Total Provider - Dec 2015'!$A$1:$K$1232,6,FALSE),"")</f>
        <v>No 64, Vanagaram to Ambattur Main Road, Ayanambakkam, Thiruvallur dist Chennai,</v>
      </c>
      <c r="G944" s="7" t="str">
        <f>IFERROR(VLOOKUP(A944,'[2]Total Provider - Dec 2015'!$A$1:$K$1232,7,FALSE),"")</f>
        <v>91 44 2653 7777</v>
      </c>
      <c r="H944" s="10" t="str">
        <f>IFERROR(VLOOKUP(A944,'[2]Total Provider - Dec 2015'!$A$1:$K$1232,8,FALSE),"")</f>
        <v>رقم 64، الشارع الرئيسي فاناجارام إلى أمباتور، أيانامبكام، حي تيروفالور شيناي</v>
      </c>
      <c r="I944" s="10" t="str">
        <f>IFERROR(VLOOKUP(A944,'[2]Total Provider - Dec 2015'!$A$1:$K$1232,9,FALSE),"")</f>
        <v>شيناي</v>
      </c>
      <c r="J944" s="10" t="str">
        <f>IFERROR(VLOOKUP(A944,'[2]Total Provider - Dec 2015'!$A$1:$K$1232,10,FALSE),"")</f>
        <v>الهند</v>
      </c>
      <c r="K944" s="10" t="str">
        <f>IFERROR(VLOOKUP(A944,'[2]Total Provider - Dec 2015'!$A$1:$K$1232,11,FALSE),"")</f>
        <v>مستشفيات أبولو - أيانامبكام - شيناي - الهند</v>
      </c>
    </row>
    <row r="945" spans="1:11" hidden="1" x14ac:dyDescent="0.25">
      <c r="A945" s="5">
        <v>23105</v>
      </c>
      <c r="B945" s="6" t="str">
        <f>IFERROR(VLOOKUP(A945,'[2]Total Provider - Dec 2015'!$A$1:$K$1232,2,FALSE),"")</f>
        <v>Apollo Speciality Hospital - Madurai - India</v>
      </c>
      <c r="C945" s="7" t="str">
        <f>IFERROR(VLOOKUP(A945,'[2]Total Provider - Dec 2015'!$A$1:$K$1232,3,FALSE),"")</f>
        <v>NW7</v>
      </c>
      <c r="D945" s="7" t="str">
        <f>IFERROR(VLOOKUP(A945,'[2]Total Provider - Dec 2015'!$A$1:$K$1232,4,FALSE),"")</f>
        <v>India</v>
      </c>
      <c r="E945" s="7" t="str">
        <f>IFERROR(VLOOKUP(A945,'[2]Total Provider - Dec 2015'!$A$1:$K$1232,5,FALSE),"")</f>
        <v>Mudarai</v>
      </c>
      <c r="F945" s="7" t="str">
        <f>IFERROR(VLOOKUP(A945,'[2]Total Provider - Dec 2015'!$A$1:$K$1232,6,FALSE),"")</f>
        <v>Lake View Road, K.K. Nagar, Madurai - 625 020</v>
      </c>
      <c r="G945" s="7" t="str">
        <f>IFERROR(VLOOKUP(A945,'[2]Total Provider - Dec 2015'!$A$1:$K$1232,7,FALSE),"")</f>
        <v>91 45 2258 0892</v>
      </c>
      <c r="H945" s="10" t="str">
        <f>IFERROR(VLOOKUP(A945,'[2]Total Provider - Dec 2015'!$A$1:$K$1232,8,FALSE),"")</f>
        <v>طريق لايك فيو، K.K. ناجار، مادوراي - 625020</v>
      </c>
      <c r="I945" s="10" t="str">
        <f>IFERROR(VLOOKUP(A945,'[2]Total Provider - Dec 2015'!$A$1:$K$1232,9,FALSE),"")</f>
        <v>مادوراي</v>
      </c>
      <c r="J945" s="10" t="str">
        <f>IFERROR(VLOOKUP(A945,'[2]Total Provider - Dec 2015'!$A$1:$K$1232,10,FALSE),"")</f>
        <v>الهند</v>
      </c>
      <c r="K945" s="10" t="str">
        <f>IFERROR(VLOOKUP(A945,'[2]Total Provider - Dec 2015'!$A$1:$K$1232,11,FALSE),"")</f>
        <v>مستشفيات أبولو التخصصية - مادوراي - الهند</v>
      </c>
    </row>
    <row r="946" spans="1:11" hidden="1" x14ac:dyDescent="0.25">
      <c r="A946" s="5">
        <v>23106</v>
      </c>
      <c r="B946" s="6" t="str">
        <f>IFERROR(VLOOKUP(A946,'[2]Total Provider - Dec 2015'!$A$1:$K$1232,2,FALSE),"")</f>
        <v>Apollo Hospital City Center - Ahmedabad - India</v>
      </c>
      <c r="C946" s="7" t="str">
        <f>IFERROR(VLOOKUP(A946,'[2]Total Provider - Dec 2015'!$A$1:$K$1232,3,FALSE),"")</f>
        <v>NW7</v>
      </c>
      <c r="D946" s="7" t="str">
        <f>IFERROR(VLOOKUP(A946,'[2]Total Provider - Dec 2015'!$A$1:$K$1232,4,FALSE),"")</f>
        <v>India</v>
      </c>
      <c r="E946" s="7" t="str">
        <f>IFERROR(VLOOKUP(A946,'[2]Total Provider - Dec 2015'!$A$1:$K$1232,5,FALSE),"")</f>
        <v>Ahmedabad</v>
      </c>
      <c r="F946" s="7" t="str">
        <f>IFERROR(VLOOKUP(A946,'[2]Total Provider - Dec 2015'!$A$1:$K$1232,6,FALSE),"")</f>
        <v>1 Tulsibaug Society, Opp Doctor House Ellisbridge, Ahmedabad - 380 006</v>
      </c>
      <c r="G946" s="7" t="str">
        <f>IFERROR(VLOOKUP(A946,'[2]Total Provider - Dec 2015'!$A$1:$K$1232,7,FALSE),"")</f>
        <v>91 79 6630 5800</v>
      </c>
      <c r="H946" s="10" t="str">
        <f>IFERROR(VLOOKUP(A946,'[2]Total Provider - Dec 2015'!$A$1:$K$1232,8,FALSE),"")</f>
        <v>رقم 1، تولسيبوغ سوسايتي، مقابل بيت الطبيب إليسبريدج، أحمدأباد - 380006</v>
      </c>
      <c r="I946" s="10" t="str">
        <f>IFERROR(VLOOKUP(A946,'[2]Total Provider - Dec 2015'!$A$1:$K$1232,9,FALSE),"")</f>
        <v>أحمد أباد</v>
      </c>
      <c r="J946" s="10" t="str">
        <f>IFERROR(VLOOKUP(A946,'[2]Total Provider - Dec 2015'!$A$1:$K$1232,10,FALSE),"")</f>
        <v>الهند</v>
      </c>
      <c r="K946" s="10" t="str">
        <f>IFERROR(VLOOKUP(A946,'[2]Total Provider - Dec 2015'!$A$1:$K$1232,11,FALSE),"")</f>
        <v>مستشفى أبولو وسط المدينة - أحمدأباد - الهند</v>
      </c>
    </row>
    <row r="947" spans="1:11" hidden="1" x14ac:dyDescent="0.25">
      <c r="A947" s="5">
        <v>23107</v>
      </c>
      <c r="B947" s="6" t="str">
        <f>IFERROR(VLOOKUP(A947,'[2]Total Provider - Dec 2015'!$A$1:$K$1232,2,FALSE),"")</f>
        <v>Apollo Hospitals - Bannerghatta Road, Bangalore - India</v>
      </c>
      <c r="C947" s="7" t="str">
        <f>IFERROR(VLOOKUP(A947,'[2]Total Provider - Dec 2015'!$A$1:$K$1232,3,FALSE),"")</f>
        <v>NW7</v>
      </c>
      <c r="D947" s="7" t="str">
        <f>IFERROR(VLOOKUP(A947,'[2]Total Provider - Dec 2015'!$A$1:$K$1232,4,FALSE),"")</f>
        <v>India</v>
      </c>
      <c r="E947" s="7" t="str">
        <f>IFERROR(VLOOKUP(A947,'[2]Total Provider - Dec 2015'!$A$1:$K$1232,5,FALSE),"")</f>
        <v>Bangalore</v>
      </c>
      <c r="F947" s="7" t="str">
        <f>IFERROR(VLOOKUP(A947,'[2]Total Provider - Dec 2015'!$A$1:$K$1232,6,FALSE),"")</f>
        <v>154/11 Opp JIM B, Bannerghatta Road, Bangalore - 560076</v>
      </c>
      <c r="G947" s="7" t="str">
        <f>IFERROR(VLOOKUP(A947,'[2]Total Provider - Dec 2015'!$A$1:$K$1232,7,FALSE),"")</f>
        <v>91 80 2630 4050</v>
      </c>
      <c r="H947" s="10" t="str">
        <f>IFERROR(VLOOKUP(A947,'[2]Total Provider - Dec 2015'!$A$1:$K$1232,8,FALSE),"")</f>
        <v>رقم 11/154، مقابل JIM B، طريق بانرغاتا، بانغالور - 560076</v>
      </c>
      <c r="I947" s="10" t="str">
        <f>IFERROR(VLOOKUP(A947,'[2]Total Provider - Dec 2015'!$A$1:$K$1232,9,FALSE),"")</f>
        <v>بنجالور</v>
      </c>
      <c r="J947" s="10" t="str">
        <f>IFERROR(VLOOKUP(A947,'[2]Total Provider - Dec 2015'!$A$1:$K$1232,10,FALSE),"")</f>
        <v>الهند</v>
      </c>
      <c r="K947" s="10" t="str">
        <f>IFERROR(VLOOKUP(A947,'[2]Total Provider - Dec 2015'!$A$1:$K$1232,11,FALSE),"")</f>
        <v>مستشفيات أبولو - طريق بانرغاتا، بنغالور - الهند</v>
      </c>
    </row>
    <row r="948" spans="1:11" hidden="1" x14ac:dyDescent="0.25">
      <c r="A948" s="5">
        <v>23108</v>
      </c>
      <c r="B948" s="6" t="str">
        <f>IFERROR(VLOOKUP(A948,'[2]Total Provider - Dec 2015'!$A$1:$K$1232,2,FALSE),"")</f>
        <v>Apollo Speciality Hospitals - Jayanagar - Bangalore - India</v>
      </c>
      <c r="C948" s="7" t="str">
        <f>IFERROR(VLOOKUP(A948,'[2]Total Provider - Dec 2015'!$A$1:$K$1232,3,FALSE),"")</f>
        <v>NW7</v>
      </c>
      <c r="D948" s="7" t="str">
        <f>IFERROR(VLOOKUP(A948,'[2]Total Provider - Dec 2015'!$A$1:$K$1232,4,FALSE),"")</f>
        <v>India</v>
      </c>
      <c r="E948" s="7" t="str">
        <f>IFERROR(VLOOKUP(A948,'[2]Total Provider - Dec 2015'!$A$1:$K$1232,5,FALSE),"")</f>
        <v>Bangalore</v>
      </c>
      <c r="F948" s="7" t="str">
        <f>IFERROR(VLOOKUP(A948,'[2]Total Provider - Dec 2015'!$A$1:$K$1232,6,FALSE),"")</f>
        <v>No 21/2, 14 tru Cross, 3rd Block, Jayanagar, Bangalore - 560 011</v>
      </c>
      <c r="G948" s="7" t="str">
        <f>IFERROR(VLOOKUP(A948,'[2]Total Provider - Dec 2015'!$A$1:$K$1232,7,FALSE),"")</f>
        <v>91 80 3080 4444</v>
      </c>
      <c r="H948" s="10" t="str">
        <f>IFERROR(VLOOKUP(A948,'[2]Total Provider - Dec 2015'!$A$1:$K$1232,8,FALSE),"")</f>
        <v>تقاطع ترو، القطعة الثالثة، جاياناغار، بنغالور - 560011</v>
      </c>
      <c r="I948" s="10" t="str">
        <f>IFERROR(VLOOKUP(A948,'[2]Total Provider - Dec 2015'!$A$1:$K$1232,9,FALSE),"")</f>
        <v>بنجالور</v>
      </c>
      <c r="J948" s="10" t="str">
        <f>IFERROR(VLOOKUP(A948,'[2]Total Provider - Dec 2015'!$A$1:$K$1232,10,FALSE),"")</f>
        <v>الهند</v>
      </c>
      <c r="K948" s="10" t="str">
        <f>IFERROR(VLOOKUP(A948,'[2]Total Provider - Dec 2015'!$A$1:$K$1232,11,FALSE),"")</f>
        <v>مستشفيات أبولو التخصصية - جاياناغار - بنغالور - الهند</v>
      </c>
    </row>
    <row r="949" spans="1:11" hidden="1" x14ac:dyDescent="0.25">
      <c r="A949" s="5">
        <v>23109</v>
      </c>
      <c r="B949" s="6" t="str">
        <f>IFERROR(VLOOKUP(A949,'[2]Total Provider - Dec 2015'!$A$1:$K$1232,2,FALSE),"")</f>
        <v>Apollo Hospitals - Jubilee Hills - Hyderabad - India</v>
      </c>
      <c r="C949" s="7" t="str">
        <f>IFERROR(VLOOKUP(A949,'[2]Total Provider - Dec 2015'!$A$1:$K$1232,3,FALSE),"")</f>
        <v>NW7</v>
      </c>
      <c r="D949" s="7" t="str">
        <f>IFERROR(VLOOKUP(A949,'[2]Total Provider - Dec 2015'!$A$1:$K$1232,4,FALSE),"")</f>
        <v>India</v>
      </c>
      <c r="E949" s="7" t="str">
        <f>IFERROR(VLOOKUP(A949,'[2]Total Provider - Dec 2015'!$A$1:$K$1232,5,FALSE),"")</f>
        <v>Hyderabad</v>
      </c>
      <c r="F949" s="7" t="str">
        <f>IFERROR(VLOOKUP(A949,'[2]Total Provider - Dec 2015'!$A$1:$K$1232,6,FALSE),"")</f>
        <v>Jubilee Hills, Hyderabad</v>
      </c>
      <c r="G949" s="7" t="str">
        <f>IFERROR(VLOOKUP(A949,'[2]Total Provider - Dec 2015'!$A$1:$K$1232,7,FALSE),"")</f>
        <v>91 40 2360 7777</v>
      </c>
      <c r="H949" s="10" t="str">
        <f>IFERROR(VLOOKUP(A949,'[2]Total Provider - Dec 2015'!$A$1:$K$1232,8,FALSE),"")</f>
        <v>تلال جبيلي، حيدرأباد</v>
      </c>
      <c r="I949" s="10" t="str">
        <f>IFERROR(VLOOKUP(A949,'[2]Total Provider - Dec 2015'!$A$1:$K$1232,9,FALSE),"")</f>
        <v>حيدرأباد</v>
      </c>
      <c r="J949" s="10" t="str">
        <f>IFERROR(VLOOKUP(A949,'[2]Total Provider - Dec 2015'!$A$1:$K$1232,10,FALSE),"")</f>
        <v>الهند</v>
      </c>
      <c r="K949" s="10" t="str">
        <f>IFERROR(VLOOKUP(A949,'[2]Total Provider - Dec 2015'!$A$1:$K$1232,11,FALSE),"")</f>
        <v>مستشفيات أبولو - تلال جوبيلي - حيدرأباد - الهند</v>
      </c>
    </row>
    <row r="950" spans="1:11" hidden="1" x14ac:dyDescent="0.25">
      <c r="A950" s="5">
        <v>23110</v>
      </c>
      <c r="B950" s="6" t="str">
        <f>IFERROR(VLOOKUP(A950,'[2]Total Provider - Dec 2015'!$A$1:$K$1232,2,FALSE),"")</f>
        <v>Apollo Hospitals - Hyderguda - Hyderabad - India</v>
      </c>
      <c r="C950" s="7" t="str">
        <f>IFERROR(VLOOKUP(A950,'[2]Total Provider - Dec 2015'!$A$1:$K$1232,3,FALSE),"")</f>
        <v>NW7</v>
      </c>
      <c r="D950" s="7" t="str">
        <f>IFERROR(VLOOKUP(A950,'[2]Total Provider - Dec 2015'!$A$1:$K$1232,4,FALSE),"")</f>
        <v>India</v>
      </c>
      <c r="E950" s="7" t="str">
        <f>IFERROR(VLOOKUP(A950,'[2]Total Provider - Dec 2015'!$A$1:$K$1232,5,FALSE),"")</f>
        <v>Hyderabad</v>
      </c>
      <c r="F950" s="7" t="str">
        <f>IFERROR(VLOOKUP(A950,'[2]Total Provider - Dec 2015'!$A$1:$K$1232,6,FALSE),"")</f>
        <v>Near Old MLA Quarter, Hyderguda, Hyderabad</v>
      </c>
      <c r="G950" s="7" t="str">
        <f>IFERROR(VLOOKUP(A950,'[2]Total Provider - Dec 2015'!$A$1:$K$1232,7,FALSE),"")</f>
        <v>91 40 2323 1380</v>
      </c>
      <c r="H950" s="10" t="str">
        <f>IFERROR(VLOOKUP(A950,'[2]Total Provider - Dec 2015'!$A$1:$K$1232,8,FALSE),"")</f>
        <v>قرب حي MLA القديم، حيدغودا، حيدرأباد</v>
      </c>
      <c r="I950" s="10" t="str">
        <f>IFERROR(VLOOKUP(A950,'[2]Total Provider - Dec 2015'!$A$1:$K$1232,9,FALSE),"")</f>
        <v>حيدرأباد</v>
      </c>
      <c r="J950" s="10" t="str">
        <f>IFERROR(VLOOKUP(A950,'[2]Total Provider - Dec 2015'!$A$1:$K$1232,10,FALSE),"")</f>
        <v>الهند</v>
      </c>
      <c r="K950" s="10" t="str">
        <f>IFERROR(VLOOKUP(A950,'[2]Total Provider - Dec 2015'!$A$1:$K$1232,11,FALSE),"")</f>
        <v>مستشفيات أبولو - حيدرغودا - حيدرأباد - الهند</v>
      </c>
    </row>
    <row r="951" spans="1:11" hidden="1" x14ac:dyDescent="0.25">
      <c r="A951" s="5">
        <v>23111</v>
      </c>
      <c r="B951" s="6" t="str">
        <f>IFERROR(VLOOKUP(A951,'[2]Total Provider - Dec 2015'!$A$1:$K$1232,2,FALSE),"")</f>
        <v>Apollo Emergency Hospitals - Mehdipatnam - Hyderabad - India</v>
      </c>
      <c r="C951" s="7" t="str">
        <f>IFERROR(VLOOKUP(A951,'[2]Total Provider - Dec 2015'!$A$1:$K$1232,3,FALSE),"")</f>
        <v>NW7</v>
      </c>
      <c r="D951" s="7" t="str">
        <f>IFERROR(VLOOKUP(A951,'[2]Total Provider - Dec 2015'!$A$1:$K$1232,4,FALSE),"")</f>
        <v>India</v>
      </c>
      <c r="E951" s="7" t="str">
        <f>IFERROR(VLOOKUP(A951,'[2]Total Provider - Dec 2015'!$A$1:$K$1232,5,FALSE),"")</f>
        <v>Hyderabad</v>
      </c>
      <c r="F951" s="7" t="str">
        <f>IFERROR(VLOOKUP(A951,'[2]Total Provider - Dec 2015'!$A$1:$K$1232,6,FALSE),"")</f>
        <v>Mehdipatnam X-Road, Hyderabad</v>
      </c>
      <c r="G951" s="7" t="str">
        <f>IFERROR(VLOOKUP(A951,'[2]Total Provider - Dec 2015'!$A$1:$K$1232,7,FALSE),"")</f>
        <v>91 40 2343 1723</v>
      </c>
      <c r="H951" s="10" t="str">
        <f>IFERROR(VLOOKUP(A951,'[2]Total Provider - Dec 2015'!$A$1:$K$1232,8,FALSE),"")</f>
        <v>مهديبتنام، طريق X، حيدراباد</v>
      </c>
      <c r="I951" s="10" t="str">
        <f>IFERROR(VLOOKUP(A951,'[2]Total Provider - Dec 2015'!$A$1:$K$1232,9,FALSE),"")</f>
        <v>حيدرأباد</v>
      </c>
      <c r="J951" s="10" t="str">
        <f>IFERROR(VLOOKUP(A951,'[2]Total Provider - Dec 2015'!$A$1:$K$1232,10,FALSE),"")</f>
        <v>الهند</v>
      </c>
      <c r="K951" s="10" t="str">
        <f>IFERROR(VLOOKUP(A951,'[2]Total Provider - Dec 2015'!$A$1:$K$1232,11,FALSE),"")</f>
        <v>مستشفيلت أبولو للطوارئ - مهديبتنام - حيدرأباد - الهند</v>
      </c>
    </row>
    <row r="952" spans="1:11" hidden="1" x14ac:dyDescent="0.25">
      <c r="A952" s="5">
        <v>23112</v>
      </c>
      <c r="B952" s="6" t="str">
        <f>IFERROR(VLOOKUP(A952,'[2]Total Provider - Dec 2015'!$A$1:$K$1232,2,FALSE),"")</f>
        <v>Apollo DRDO Hospitals - Kanchanbagh - Hyderabad - India</v>
      </c>
      <c r="C952" s="7" t="str">
        <f>IFERROR(VLOOKUP(A952,'[2]Total Provider - Dec 2015'!$A$1:$K$1232,3,FALSE),"")</f>
        <v>NW7</v>
      </c>
      <c r="D952" s="7" t="str">
        <f>IFERROR(VLOOKUP(A952,'[2]Total Provider - Dec 2015'!$A$1:$K$1232,4,FALSE),"")</f>
        <v>India</v>
      </c>
      <c r="E952" s="7" t="str">
        <f>IFERROR(VLOOKUP(A952,'[2]Total Provider - Dec 2015'!$A$1:$K$1232,5,FALSE),"")</f>
        <v>Hyderabad</v>
      </c>
      <c r="F952" s="7" t="str">
        <f>IFERROR(VLOOKUP(A952,'[2]Total Provider - Dec 2015'!$A$1:$K$1232,6,FALSE),"")</f>
        <v>Kanchanbagh, Hyderabad</v>
      </c>
      <c r="G952" s="7" t="str">
        <f>IFERROR(VLOOKUP(A952,'[2]Total Provider - Dec 2015'!$A$1:$K$1232,7,FALSE),"")</f>
        <v>91 40 2434 2222</v>
      </c>
      <c r="H952" s="10" t="str">
        <f>IFERROR(VLOOKUP(A952,'[2]Total Provider - Dec 2015'!$A$1:$K$1232,8,FALSE),"")</f>
        <v>كنشنباغ، حيدرأباد</v>
      </c>
      <c r="I952" s="10" t="str">
        <f>IFERROR(VLOOKUP(A952,'[2]Total Provider - Dec 2015'!$A$1:$K$1232,9,FALSE),"")</f>
        <v>حيدرأباد</v>
      </c>
      <c r="J952" s="10" t="str">
        <f>IFERROR(VLOOKUP(A952,'[2]Total Provider - Dec 2015'!$A$1:$K$1232,10,FALSE),"")</f>
        <v>الهند</v>
      </c>
      <c r="K952" s="10" t="str">
        <f>IFERROR(VLOOKUP(A952,'[2]Total Provider - Dec 2015'!$A$1:$K$1232,11,FALSE),"")</f>
        <v>مستشفيات أبولو DRDO - كنشنباغ - حيدرأباد - الهند</v>
      </c>
    </row>
    <row r="953" spans="1:11" hidden="1" x14ac:dyDescent="0.25">
      <c r="A953" s="5">
        <v>23113</v>
      </c>
      <c r="B953" s="6" t="str">
        <f>IFERROR(VLOOKUP(A953,'[2]Total Provider - Dec 2015'!$A$1:$K$1232,2,FALSE),"")</f>
        <v>Apollo Emergency Hospitals - Kukatpally - Hyderabad - India</v>
      </c>
      <c r="C953" s="7" t="str">
        <f>IFERROR(VLOOKUP(A953,'[2]Total Provider - Dec 2015'!$A$1:$K$1232,3,FALSE),"")</f>
        <v>NW7</v>
      </c>
      <c r="D953" s="7" t="str">
        <f>IFERROR(VLOOKUP(A953,'[2]Total Provider - Dec 2015'!$A$1:$K$1232,4,FALSE),"")</f>
        <v>India</v>
      </c>
      <c r="E953" s="7" t="str">
        <f>IFERROR(VLOOKUP(A953,'[2]Total Provider - Dec 2015'!$A$1:$K$1232,5,FALSE),"")</f>
        <v>Hyderabad</v>
      </c>
      <c r="F953" s="7" t="str">
        <f>IFERROR(VLOOKUP(A953,'[2]Total Provider - Dec 2015'!$A$1:$K$1232,6,FALSE),"")</f>
        <v>Bhagyanagar Colony, Kukatpally Hyderabad</v>
      </c>
      <c r="G953" s="7" t="str">
        <f>IFERROR(VLOOKUP(A953,'[2]Total Provider - Dec 2015'!$A$1:$K$1232,7,FALSE),"")</f>
        <v>91 40 2316 0039</v>
      </c>
      <c r="H953" s="10" t="str">
        <f>IFERROR(VLOOKUP(A953,'[2]Total Provider - Dec 2015'!$A$1:$K$1232,8,FALSE),"")</f>
        <v>مستعمرة باغياناغار، كوكاتبالي حيدرأباد</v>
      </c>
      <c r="I953" s="10" t="str">
        <f>IFERROR(VLOOKUP(A953,'[2]Total Provider - Dec 2015'!$A$1:$K$1232,9,FALSE),"")</f>
        <v>حيدرأباد</v>
      </c>
      <c r="J953" s="10" t="str">
        <f>IFERROR(VLOOKUP(A953,'[2]Total Provider - Dec 2015'!$A$1:$K$1232,10,FALSE),"")</f>
        <v>الهند</v>
      </c>
      <c r="K953" s="10" t="str">
        <f>IFERROR(VLOOKUP(A953,'[2]Total Provider - Dec 2015'!$A$1:$K$1232,11,FALSE),"")</f>
        <v>مستشفيلت أبولو للطوارئ - كوكاتبالي - حيدرأباد - الهند</v>
      </c>
    </row>
    <row r="954" spans="1:11" hidden="1" x14ac:dyDescent="0.25">
      <c r="A954" s="5">
        <v>23114</v>
      </c>
      <c r="B954" s="6" t="str">
        <f>IFERROR(VLOOKUP(A954,'[2]Total Provider - Dec 2015'!$A$1:$K$1232,2,FALSE),"")</f>
        <v>Apollo Hospitals - Indraprastha - New Delhi</v>
      </c>
      <c r="C954" s="7" t="str">
        <f>IFERROR(VLOOKUP(A954,'[2]Total Provider - Dec 2015'!$A$1:$K$1232,3,FALSE),"")</f>
        <v>NW7</v>
      </c>
      <c r="D954" s="7" t="str">
        <f>IFERROR(VLOOKUP(A954,'[2]Total Provider - Dec 2015'!$A$1:$K$1232,4,FALSE),"")</f>
        <v>India</v>
      </c>
      <c r="E954" s="7" t="str">
        <f>IFERROR(VLOOKUP(A954,'[2]Total Provider - Dec 2015'!$A$1:$K$1232,5,FALSE),"")</f>
        <v>Delhi NCR</v>
      </c>
      <c r="F954" s="7" t="str">
        <f>IFERROR(VLOOKUP(A954,'[2]Total Provider - Dec 2015'!$A$1:$K$1232,6,FALSE),"")</f>
        <v>Santa Vihar, Delhi - Mathura Road, New Delhi - 110076</v>
      </c>
      <c r="G954" s="7" t="str">
        <f>IFERROR(VLOOKUP(A954,'[2]Total Provider - Dec 2015'!$A$1:$K$1232,7,FALSE),"")</f>
        <v>91 11 2692 5858</v>
      </c>
      <c r="H954" s="10" t="str">
        <f>IFERROR(VLOOKUP(A954,'[2]Total Provider - Dec 2015'!$A$1:$K$1232,8,FALSE),"")</f>
        <v>سانتا فيهار، دلهي - طريق ماثورا، نيودلهي - 110076</v>
      </c>
      <c r="I954" s="10" t="str">
        <f>IFERROR(VLOOKUP(A954,'[2]Total Provider - Dec 2015'!$A$1:$K$1232,9,FALSE),"")</f>
        <v>دلهي</v>
      </c>
      <c r="J954" s="10" t="str">
        <f>IFERROR(VLOOKUP(A954,'[2]Total Provider - Dec 2015'!$A$1:$K$1232,10,FALSE),"")</f>
        <v>الهند</v>
      </c>
      <c r="K954" s="10" t="str">
        <f>IFERROR(VLOOKUP(A954,'[2]Total Provider - Dec 2015'!$A$1:$K$1232,11,FALSE),"")</f>
        <v>مستشفيات أبولو - إندرابراستا - نيو دلهي</v>
      </c>
    </row>
    <row r="955" spans="1:11" hidden="1" x14ac:dyDescent="0.25">
      <c r="A955" s="5">
        <v>23115</v>
      </c>
      <c r="B955" s="6" t="str">
        <f>IFERROR(VLOOKUP(A955,'[2]Total Provider - Dec 2015'!$A$1:$K$1232,2,FALSE),"")</f>
        <v>Apollo Hospitals - Noida - India</v>
      </c>
      <c r="C955" s="7" t="str">
        <f>IFERROR(VLOOKUP(A955,'[2]Total Provider - Dec 2015'!$A$1:$K$1232,3,FALSE),"")</f>
        <v>NW7</v>
      </c>
      <c r="D955" s="7" t="str">
        <f>IFERROR(VLOOKUP(A955,'[2]Total Provider - Dec 2015'!$A$1:$K$1232,4,FALSE),"")</f>
        <v>India</v>
      </c>
      <c r="E955" s="7" t="str">
        <f>IFERROR(VLOOKUP(A955,'[2]Total Provider - Dec 2015'!$A$1:$K$1232,5,FALSE),"")</f>
        <v>Delhi NCR</v>
      </c>
      <c r="F955" s="7" t="str">
        <f>IFERROR(VLOOKUP(A955,'[2]Total Provider - Dec 2015'!$A$1:$K$1232,6,FALSE),"")</f>
        <v>E-2, Sector 26, Noida, Uttar Pradesh - 201301</v>
      </c>
      <c r="G955" s="7" t="str">
        <f>IFERROR(VLOOKUP(A955,'[2]Total Provider - Dec 2015'!$A$1:$K$1232,7,FALSE),"")</f>
        <v>91 12 0401 2000</v>
      </c>
      <c r="H955" s="10" t="str">
        <f>IFERROR(VLOOKUP(A955,'[2]Total Provider - Dec 2015'!$A$1:$K$1232,8,FALSE),"")</f>
        <v>إي-2، قطاع 26، نويدا، أوتار براديش - 201301</v>
      </c>
      <c r="I955" s="10" t="str">
        <f>IFERROR(VLOOKUP(A955,'[2]Total Provider - Dec 2015'!$A$1:$K$1232,9,FALSE),"")</f>
        <v>دلهي</v>
      </c>
      <c r="J955" s="10" t="str">
        <f>IFERROR(VLOOKUP(A955,'[2]Total Provider - Dec 2015'!$A$1:$K$1232,10,FALSE),"")</f>
        <v>الهند</v>
      </c>
      <c r="K955" s="10" t="str">
        <f>IFERROR(VLOOKUP(A955,'[2]Total Provider - Dec 2015'!$A$1:$K$1232,11,FALSE),"")</f>
        <v>مستشفيات أبولو - سوكاربيت - شيناي - الهند</v>
      </c>
    </row>
    <row r="956" spans="1:11" hidden="1" x14ac:dyDescent="0.25">
      <c r="A956" s="5">
        <v>23116</v>
      </c>
      <c r="B956" s="6" t="str">
        <f>IFERROR(VLOOKUP(A956,'[2]Total Provider - Dec 2015'!$A$1:$K$1232,2,FALSE),"")</f>
        <v>Apollo Hospitals- Gleneagles - Kolkata - India</v>
      </c>
      <c r="C956" s="7" t="str">
        <f>IFERROR(VLOOKUP(A956,'[2]Total Provider - Dec 2015'!$A$1:$K$1232,3,FALSE),"")</f>
        <v>NW7</v>
      </c>
      <c r="D956" s="7" t="str">
        <f>IFERROR(VLOOKUP(A956,'[2]Total Provider - Dec 2015'!$A$1:$K$1232,4,FALSE),"")</f>
        <v>India</v>
      </c>
      <c r="E956" s="7" t="str">
        <f>IFERROR(VLOOKUP(A956,'[2]Total Provider - Dec 2015'!$A$1:$K$1232,5,FALSE),"")</f>
        <v>Kolkata</v>
      </c>
      <c r="F956" s="7" t="str">
        <f>IFERROR(VLOOKUP(A956,'[2]Total Provider - Dec 2015'!$A$1:$K$1232,6,FALSE),"")</f>
        <v>No 58, Canal Circular Road, Kolkata - 700 054</v>
      </c>
      <c r="G956" s="7" t="str">
        <f>IFERROR(VLOOKUP(A956,'[2]Total Provider - Dec 2015'!$A$1:$K$1232,7,FALSE),"")</f>
        <v>91 33 2320 3040</v>
      </c>
      <c r="H956" s="10" t="str">
        <f>IFERROR(VLOOKUP(A956,'[2]Total Provider - Dec 2015'!$A$1:$K$1232,8,FALSE),"")</f>
        <v>رقم 58، طريق القناة الدائري، كولكتا - 700054</v>
      </c>
      <c r="I956" s="10" t="str">
        <f>IFERROR(VLOOKUP(A956,'[2]Total Provider - Dec 2015'!$A$1:$K$1232,9,FALSE),"")</f>
        <v>كولكتا</v>
      </c>
      <c r="J956" s="10" t="str">
        <f>IFERROR(VLOOKUP(A956,'[2]Total Provider - Dec 2015'!$A$1:$K$1232,10,FALSE),"")</f>
        <v>الهند</v>
      </c>
      <c r="K956" s="10" t="str">
        <f>IFERROR(VLOOKUP(A956,'[2]Total Provider - Dec 2015'!$A$1:$K$1232,11,FALSE),"")</f>
        <v>مستشفيات أبولو - جلينيجلز - كولكتا - الهند</v>
      </c>
    </row>
    <row r="957" spans="1:11" hidden="1" x14ac:dyDescent="0.25">
      <c r="A957" s="5">
        <v>23118</v>
      </c>
      <c r="B957" s="6" t="str">
        <f>IFERROR(VLOOKUP(A957,'[2]Total Provider - Dec 2015'!$A$1:$K$1232,2,FALSE),"")</f>
        <v>Dr Abdullah Al Mozher Dental Clinic - Kamis Mushayt 1</v>
      </c>
      <c r="C957" s="7" t="str">
        <f>IFERROR(VLOOKUP(A957,'[2]Total Provider - Dec 2015'!$A$1:$K$1232,3,FALSE),"")</f>
        <v>NW5</v>
      </c>
      <c r="D957" s="7" t="str">
        <f>IFERROR(VLOOKUP(A957,'[2]Total Provider - Dec 2015'!$A$1:$K$1232,4,FALSE),"")</f>
        <v>Aseer</v>
      </c>
      <c r="E957" s="7" t="str">
        <f>IFERROR(VLOOKUP(A957,'[2]Total Provider - Dec 2015'!$A$1:$K$1232,5,FALSE),"")</f>
        <v>Khamis Mushayt</v>
      </c>
      <c r="F957" s="7" t="str">
        <f>IFERROR(VLOOKUP(A957,'[2]Total Provider - Dec 2015'!$A$1:$K$1232,6,FALSE),"")</f>
        <v>Al Dobbat Dist., Prince Faisal Circular St.</v>
      </c>
      <c r="G957" s="7">
        <f>IFERROR(VLOOKUP(A957,'[2]Total Provider - Dec 2015'!$A$1:$K$1232,7,FALSE),"")</f>
        <v>172211909</v>
      </c>
      <c r="H957" s="10" t="str">
        <f>IFERROR(VLOOKUP(A957,'[2]Total Provider - Dec 2015'!$A$1:$K$1232,8,FALSE),"")</f>
        <v>حي الضباط، شارع الأمير فيصل الدائري</v>
      </c>
      <c r="I957" s="10" t="str">
        <f>IFERROR(VLOOKUP(A957,'[2]Total Provider - Dec 2015'!$A$1:$K$1232,9,FALSE),"")</f>
        <v>خميس مشيط</v>
      </c>
      <c r="J957" s="10" t="str">
        <f>IFERROR(VLOOKUP(A957,'[2]Total Provider - Dec 2015'!$A$1:$K$1232,10,FALSE),"")</f>
        <v>عسير</v>
      </c>
      <c r="K957" s="10" t="str">
        <f>IFERROR(VLOOKUP(A957,'[2]Total Provider - Dec 2015'!$A$1:$K$1232,11,FALSE),"")</f>
        <v>مجمع عيادات دكتور عبدالله المزهر لطب الأسنان - خميس مشيط 1</v>
      </c>
    </row>
    <row r="958" spans="1:11" hidden="1" x14ac:dyDescent="0.25">
      <c r="A958" s="5">
        <v>23119</v>
      </c>
      <c r="B958" s="6" t="str">
        <f>IFERROR(VLOOKUP(A958,'[2]Total Provider - Dec 2015'!$A$1:$K$1232,2,FALSE),"")</f>
        <v>Dr Abdullah Al Mozher Dental Clinic - Kamis Mushayt 2</v>
      </c>
      <c r="C958" s="7" t="str">
        <f>IFERROR(VLOOKUP(A958,'[2]Total Provider - Dec 2015'!$A$1:$K$1232,3,FALSE),"")</f>
        <v>NW5</v>
      </c>
      <c r="D958" s="7" t="str">
        <f>IFERROR(VLOOKUP(A958,'[2]Total Provider - Dec 2015'!$A$1:$K$1232,4,FALSE),"")</f>
        <v>Aseer</v>
      </c>
      <c r="E958" s="7" t="str">
        <f>IFERROR(VLOOKUP(A958,'[2]Total Provider - Dec 2015'!$A$1:$K$1232,5,FALSE),"")</f>
        <v>Khamis Mushayt</v>
      </c>
      <c r="F958" s="7" t="str">
        <f>IFERROR(VLOOKUP(A958,'[2]Total Provider - Dec 2015'!$A$1:$K$1232,6,FALSE),"")</f>
        <v>Al Ronah Dist., Al Madinah Al Askariyah St.</v>
      </c>
      <c r="G958" s="7">
        <f>IFERROR(VLOOKUP(A958,'[2]Total Provider - Dec 2015'!$A$1:$K$1232,7,FALSE),"")</f>
        <v>172211909</v>
      </c>
      <c r="H958" s="10" t="str">
        <f>IFERROR(VLOOKUP(A958,'[2]Total Provider - Dec 2015'!$A$1:$K$1232,8,FALSE),"")</f>
        <v>حي الرونة، شارع المدينة العسكرية</v>
      </c>
      <c r="I958" s="10" t="str">
        <f>IFERROR(VLOOKUP(A958,'[2]Total Provider - Dec 2015'!$A$1:$K$1232,9,FALSE),"")</f>
        <v>خميس مشيط</v>
      </c>
      <c r="J958" s="10" t="str">
        <f>IFERROR(VLOOKUP(A958,'[2]Total Provider - Dec 2015'!$A$1:$K$1232,10,FALSE),"")</f>
        <v>عسير</v>
      </c>
      <c r="K958" s="10" t="str">
        <f>IFERROR(VLOOKUP(A958,'[2]Total Provider - Dec 2015'!$A$1:$K$1232,11,FALSE),"")</f>
        <v>مجمع عيادات دكتور عبدالله المزهر لطب الأسنان - خميس مشيط 2</v>
      </c>
    </row>
    <row r="959" spans="1:11" hidden="1" x14ac:dyDescent="0.25">
      <c r="A959" s="5">
        <v>23120</v>
      </c>
      <c r="B959" s="6" t="str">
        <f>IFERROR(VLOOKUP(A959,'[2]Total Provider - Dec 2015'!$A$1:$K$1232,2,FALSE),"")</f>
        <v>Dr Abdullah Al Mozher Dental Clinic - Abha</v>
      </c>
      <c r="C959" s="7" t="str">
        <f>IFERROR(VLOOKUP(A959,'[2]Total Provider - Dec 2015'!$A$1:$K$1232,3,FALSE),"")</f>
        <v>NW5</v>
      </c>
      <c r="D959" s="7" t="str">
        <f>IFERROR(VLOOKUP(A959,'[2]Total Provider - Dec 2015'!$A$1:$K$1232,4,FALSE),"")</f>
        <v>Aseer</v>
      </c>
      <c r="E959" s="7" t="str">
        <f>IFERROR(VLOOKUP(A959,'[2]Total Provider - Dec 2015'!$A$1:$K$1232,5,FALSE),"")</f>
        <v>Abha</v>
      </c>
      <c r="F959" s="7" t="str">
        <f>IFERROR(VLOOKUP(A959,'[2]Total Provider - Dec 2015'!$A$1:$K$1232,6,FALSE),"")</f>
        <v>Al Khaldiah Dist., Abha</v>
      </c>
      <c r="G959" s="7">
        <f>IFERROR(VLOOKUP(A959,'[2]Total Provider - Dec 2015'!$A$1:$K$1232,7,FALSE),"")</f>
        <v>172243499</v>
      </c>
      <c r="H959" s="10" t="str">
        <f>IFERROR(VLOOKUP(A959,'[2]Total Provider - Dec 2015'!$A$1:$K$1232,8,FALSE),"")</f>
        <v>حي الخالدية، أبها</v>
      </c>
      <c r="I959" s="10" t="str">
        <f>IFERROR(VLOOKUP(A959,'[2]Total Provider - Dec 2015'!$A$1:$K$1232,9,FALSE),"")</f>
        <v>أبها</v>
      </c>
      <c r="J959" s="10" t="str">
        <f>IFERROR(VLOOKUP(A959,'[2]Total Provider - Dec 2015'!$A$1:$K$1232,10,FALSE),"")</f>
        <v>عسير</v>
      </c>
      <c r="K959" s="10" t="str">
        <f>IFERROR(VLOOKUP(A959,'[2]Total Provider - Dec 2015'!$A$1:$K$1232,11,FALSE),"")</f>
        <v>مجمع عيادات دكتور عبدالله المزهر لطب الأسنان - أبها</v>
      </c>
    </row>
    <row r="960" spans="1:11" hidden="1" x14ac:dyDescent="0.25">
      <c r="A960" s="5">
        <v>23123</v>
      </c>
      <c r="B960" s="6" t="str">
        <f>IFERROR(VLOOKUP(A960,'[2]Total Provider - Dec 2015'!$A$1:$K$1232,2,FALSE),"")</f>
        <v>Al Amal Polyclinic - Al Mahd Province</v>
      </c>
      <c r="C960" s="7" t="str">
        <f>IFERROR(VLOOKUP(A960,'[2]Total Provider - Dec 2015'!$A$1:$K$1232,3,FALSE),"")</f>
        <v>NWS</v>
      </c>
      <c r="D960" s="7" t="str">
        <f>IFERROR(VLOOKUP(A960,'[2]Total Provider - Dec 2015'!$A$1:$K$1232,4,FALSE),"")</f>
        <v>Madinah</v>
      </c>
      <c r="E960" s="7" t="str">
        <f>IFERROR(VLOOKUP(A960,'[2]Total Provider - Dec 2015'!$A$1:$K$1232,5,FALSE),"")</f>
        <v>Mahd Al Thahab</v>
      </c>
      <c r="F960" s="7" t="str">
        <f>IFERROR(VLOOKUP(A960,'[2]Total Provider - Dec 2015'!$A$1:$K$1232,6,FALSE),"")</f>
        <v>Main St., Al Mahd Province</v>
      </c>
      <c r="G960" s="7">
        <f>IFERROR(VLOOKUP(A960,'[2]Total Provider - Dec 2015'!$A$1:$K$1232,7,FALSE),"")</f>
        <v>148681372</v>
      </c>
      <c r="H960" s="10" t="str">
        <f>IFERROR(VLOOKUP(A960,'[2]Total Provider - Dec 2015'!$A$1:$K$1232,8,FALSE),"")</f>
        <v>الشارع العام، محافظة المهد</v>
      </c>
      <c r="I960" s="10" t="str">
        <f>IFERROR(VLOOKUP(A960,'[2]Total Provider - Dec 2015'!$A$1:$K$1232,9,FALSE),"")</f>
        <v>مهد الذهب</v>
      </c>
      <c r="J960" s="10" t="str">
        <f>IFERROR(VLOOKUP(A960,'[2]Total Provider - Dec 2015'!$A$1:$K$1232,10,FALSE),"")</f>
        <v>المدينة المنورة</v>
      </c>
      <c r="K960" s="10" t="str">
        <f>IFERROR(VLOOKUP(A960,'[2]Total Provider - Dec 2015'!$A$1:$K$1232,11,FALSE),"")</f>
        <v>مجمع عيادات الأمل الطبية - محافظة المهد</v>
      </c>
    </row>
    <row r="961" spans="1:11" hidden="1" x14ac:dyDescent="0.25">
      <c r="A961" s="5">
        <v>23125</v>
      </c>
      <c r="B961" s="6" t="str">
        <f>IFERROR(VLOOKUP(A961,'[2]Total Provider - Dec 2015'!$A$1:$K$1232,2,FALSE),"")</f>
        <v>Al Mouwasat Hospital - Riyadh</v>
      </c>
      <c r="C961" s="7" t="str">
        <f>IFERROR(VLOOKUP(A961,'[2]Total Provider - Dec 2015'!$A$1:$K$1232,3,FALSE),"")</f>
        <v>NW4</v>
      </c>
      <c r="D961" s="7" t="str">
        <f>IFERROR(VLOOKUP(A961,'[2]Total Provider - Dec 2015'!$A$1:$K$1232,4,FALSE),"")</f>
        <v>Riyadh</v>
      </c>
      <c r="E961" s="7" t="str">
        <f>IFERROR(VLOOKUP(A961,'[2]Total Provider - Dec 2015'!$A$1:$K$1232,5,FALSE),"")</f>
        <v>Riyadh</v>
      </c>
      <c r="F961" s="7" t="str">
        <f>IFERROR(VLOOKUP(A961,'[2]Total Provider - Dec 2015'!$A$1:$K$1232,6,FALSE),"")</f>
        <v>Ghornatah Dist., Abi Jaafar Al Mansour St.</v>
      </c>
      <c r="G961" s="7">
        <f>IFERROR(VLOOKUP(A961,'[2]Total Provider - Dec 2015'!$A$1:$K$1232,7,FALSE),"")</f>
        <v>118200016</v>
      </c>
      <c r="H961" s="10" t="str">
        <f>IFERROR(VLOOKUP(A961,'[2]Total Provider - Dec 2015'!$A$1:$K$1232,8,FALSE),"")</f>
        <v>حي غرناطة، شارع أبي جعفر المنصور</v>
      </c>
      <c r="I961" s="10" t="str">
        <f>IFERROR(VLOOKUP(A961,'[2]Total Provider - Dec 2015'!$A$1:$K$1232,9,FALSE),"")</f>
        <v>الرياض</v>
      </c>
      <c r="J961" s="10" t="str">
        <f>IFERROR(VLOOKUP(A961,'[2]Total Provider - Dec 2015'!$A$1:$K$1232,10,FALSE),"")</f>
        <v>الرياض</v>
      </c>
      <c r="K961" s="10" t="str">
        <f>IFERROR(VLOOKUP(A961,'[2]Total Provider - Dec 2015'!$A$1:$K$1232,11,FALSE),"")</f>
        <v>مستشفى شركة المواساة للخدمات الطبية</v>
      </c>
    </row>
    <row r="962" spans="1:11" hidden="1" x14ac:dyDescent="0.25">
      <c r="A962" s="5">
        <v>23126</v>
      </c>
      <c r="B962" s="6" t="str">
        <f>IFERROR(VLOOKUP(A962,'[2]Total Provider - Dec 2015'!$A$1:$K$1232,2,FALSE),"")</f>
        <v>Pulse Care Polyclinic</v>
      </c>
      <c r="C962" s="7" t="str">
        <f>IFERROR(VLOOKUP(A962,'[2]Total Provider - Dec 2015'!$A$1:$K$1232,3,FALSE),"")</f>
        <v>NW6</v>
      </c>
      <c r="D962" s="7" t="str">
        <f>IFERROR(VLOOKUP(A962,'[2]Total Provider - Dec 2015'!$A$1:$K$1232,4,FALSE),"")</f>
        <v>Eastern Province</v>
      </c>
      <c r="E962" s="7" t="str">
        <f>IFERROR(VLOOKUP(A962,'[2]Total Provider - Dec 2015'!$A$1:$K$1232,5,FALSE),"")</f>
        <v>Hafr Al Batin</v>
      </c>
      <c r="F962" s="7" t="str">
        <f>IFERROR(VLOOKUP(A962,'[2]Total Provider - Dec 2015'!$A$1:$K$1232,6,FALSE),"")</f>
        <v>Al Kaysoumah, Al Khaldiyah Dist., Prince Salman Bin Abdul Aziz  St.</v>
      </c>
      <c r="G962" s="7">
        <f>IFERROR(VLOOKUP(A962,'[2]Total Provider - Dec 2015'!$A$1:$K$1232,7,FALSE),"")</f>
        <v>137243444</v>
      </c>
      <c r="H962" s="10" t="str">
        <f>IFERROR(VLOOKUP(A962,'[2]Total Provider - Dec 2015'!$A$1:$K$1232,8,FALSE),"")</f>
        <v>القيصومة، حي الخالدية، شارع الأمير سلمان بن عبد العزيز</v>
      </c>
      <c r="I962" s="10" t="str">
        <f>IFERROR(VLOOKUP(A962,'[2]Total Provider - Dec 2015'!$A$1:$K$1232,9,FALSE),"")</f>
        <v>حفر الباطن</v>
      </c>
      <c r="J962" s="10" t="str">
        <f>IFERROR(VLOOKUP(A962,'[2]Total Provider - Dec 2015'!$A$1:$K$1232,10,FALSE),"")</f>
        <v>المنطقة الشرقية</v>
      </c>
      <c r="K962" s="10" t="str">
        <f>IFERROR(VLOOKUP(A962,'[2]Total Provider - Dec 2015'!$A$1:$K$1232,11,FALSE),"")</f>
        <v>مركز نبض الرعاية الطبية</v>
      </c>
    </row>
    <row r="963" spans="1:11" hidden="1" x14ac:dyDescent="0.25">
      <c r="A963" s="5">
        <v>23128</v>
      </c>
      <c r="B963" s="6" t="str">
        <f>IFERROR(VLOOKUP(A963,'[2]Total Provider - Dec 2015'!$A$1:$K$1232,2,FALSE),"")</f>
        <v>Salman Polyclinic (Ex Manas Gulf Polyclinic)</v>
      </c>
      <c r="C963" s="7" t="str">
        <f>IFERROR(VLOOKUP(A963,'[2]Total Provider - Dec 2015'!$A$1:$K$1232,3,FALSE),"")</f>
        <v>NW2</v>
      </c>
      <c r="D963" s="7" t="str">
        <f>IFERROR(VLOOKUP(A963,'[2]Total Provider - Dec 2015'!$A$1:$K$1232,4,FALSE),"")</f>
        <v>Makkah</v>
      </c>
      <c r="E963" s="7" t="str">
        <f>IFERROR(VLOOKUP(A963,'[2]Total Provider - Dec 2015'!$A$1:$K$1232,5,FALSE),"")</f>
        <v>Jeddah</v>
      </c>
      <c r="F963" s="7" t="str">
        <f>IFERROR(VLOOKUP(A963,'[2]Total Provider - Dec 2015'!$A$1:$K$1232,6,FALSE),"")</f>
        <v>Moshrifah Dist., Ghernatah St.</v>
      </c>
      <c r="G963" s="7" t="str">
        <f>IFERROR(VLOOKUP(A963,'[2]Total Provider - Dec 2015'!$A$1:$K$1232,7,FALSE),"")</f>
        <v>0126609980</v>
      </c>
      <c r="H963" s="10" t="str">
        <f>IFERROR(VLOOKUP(A963,'[2]Total Provider - Dec 2015'!$A$1:$K$1232,8,FALSE),"")</f>
        <v>حي مشرفة، شارع غرناطة</v>
      </c>
      <c r="I963" s="10" t="str">
        <f>IFERROR(VLOOKUP(A963,'[2]Total Provider - Dec 2015'!$A$1:$K$1232,9,FALSE),"")</f>
        <v>جدة</v>
      </c>
      <c r="J963" s="10" t="str">
        <f>IFERROR(VLOOKUP(A963,'[2]Total Provider - Dec 2015'!$A$1:$K$1232,10,FALSE),"")</f>
        <v>مكة المكرمة</v>
      </c>
      <c r="K963" s="10" t="str">
        <f>IFERROR(VLOOKUP(A963,'[2]Total Provider - Dec 2015'!$A$1:$K$1232,11,FALSE),"")</f>
        <v>مجمع سلمان الطبي العام</v>
      </c>
    </row>
    <row r="964" spans="1:11" hidden="1" x14ac:dyDescent="0.25">
      <c r="A964" s="5">
        <v>23141</v>
      </c>
      <c r="B964" s="6" t="str">
        <f>IFERROR(VLOOKUP(A964,'[2]Total Provider - Dec 2015'!$A$1:$K$1232,2,FALSE),"")</f>
        <v>Al Farabi International Polyclinic</v>
      </c>
      <c r="C964" s="7" t="str">
        <f>IFERROR(VLOOKUP(A964,'[2]Total Provider - Dec 2015'!$A$1:$K$1232,3,FALSE),"")</f>
        <v>NW5</v>
      </c>
      <c r="D964" s="7" t="str">
        <f>IFERROR(VLOOKUP(A964,'[2]Total Provider - Dec 2015'!$A$1:$K$1232,4,FALSE),"")</f>
        <v>Madinah</v>
      </c>
      <c r="E964" s="7" t="str">
        <f>IFERROR(VLOOKUP(A964,'[2]Total Provider - Dec 2015'!$A$1:$K$1232,5,FALSE),"")</f>
        <v>Yanbu</v>
      </c>
      <c r="F964" s="7" t="str">
        <f>IFERROR(VLOOKUP(A964,'[2]Total Provider - Dec 2015'!$A$1:$K$1232,6,FALSE),"")</f>
        <v>Royal Commission Dist., King Fahad St.</v>
      </c>
      <c r="G964" s="7" t="str">
        <f>IFERROR(VLOOKUP(A964,'[2]Total Provider - Dec 2015'!$A$1:$K$1232,7,FALSE),"")</f>
        <v>0143927292</v>
      </c>
      <c r="H964" s="10" t="str">
        <f>IFERROR(VLOOKUP(A964,'[2]Total Provider - Dec 2015'!$A$1:$K$1232,8,FALSE),"")</f>
        <v>حي الهيئة الملكية، شارع الملك فهد</v>
      </c>
      <c r="I964" s="10" t="str">
        <f>IFERROR(VLOOKUP(A964,'[2]Total Provider - Dec 2015'!$A$1:$K$1232,9,FALSE),"")</f>
        <v>ينبع</v>
      </c>
      <c r="J964" s="10" t="str">
        <f>IFERROR(VLOOKUP(A964,'[2]Total Provider - Dec 2015'!$A$1:$K$1232,10,FALSE),"")</f>
        <v>المدينة المنورة</v>
      </c>
      <c r="K964" s="10" t="str">
        <f>IFERROR(VLOOKUP(A964,'[2]Total Provider - Dec 2015'!$A$1:$K$1232,11,FALSE),"")</f>
        <v>مجمع عيادات / شركة الفارابي الدولية الطبية</v>
      </c>
    </row>
    <row r="965" spans="1:11" hidden="1" x14ac:dyDescent="0.25">
      <c r="A965" s="5">
        <v>23142</v>
      </c>
      <c r="B965" s="6" t="str">
        <f>IFERROR(VLOOKUP(A965,'[2]Total Provider - Dec 2015'!$A$1:$K$1232,2,FALSE),"")</f>
        <v>Al Aqsa Hospital - Ahd Rofidah</v>
      </c>
      <c r="C965" s="7" t="str">
        <f>IFERROR(VLOOKUP(A965,'[2]Total Provider - Dec 2015'!$A$1:$K$1232,3,FALSE),"")</f>
        <v>NW2</v>
      </c>
      <c r="D965" s="7" t="str">
        <f>IFERROR(VLOOKUP(A965,'[2]Total Provider - Dec 2015'!$A$1:$K$1232,4,FALSE),"")</f>
        <v>Aseer</v>
      </c>
      <c r="E965" s="7" t="str">
        <f>IFERROR(VLOOKUP(A965,'[2]Total Provider - Dec 2015'!$A$1:$K$1232,5,FALSE),"")</f>
        <v>Ahad Rufaida</v>
      </c>
      <c r="F965" s="7" t="str">
        <f>IFERROR(VLOOKUP(A965,'[2]Total Provider - Dec 2015'!$A$1:$K$1232,6,FALSE),"")</f>
        <v>General Street</v>
      </c>
      <c r="G965" s="7" t="str">
        <f>IFERROR(VLOOKUP(A965,'[2]Total Provider - Dec 2015'!$A$1:$K$1232,7,FALSE),"")</f>
        <v>0172513181</v>
      </c>
      <c r="H965" s="10" t="str">
        <f>IFERROR(VLOOKUP(A965,'[2]Total Provider - Dec 2015'!$A$1:$K$1232,8,FALSE),"")</f>
        <v>الشارع العام</v>
      </c>
      <c r="I965" s="10" t="str">
        <f>IFERROR(VLOOKUP(A965,'[2]Total Provider - Dec 2015'!$A$1:$K$1232,9,FALSE),"")</f>
        <v>أحد رفيدة</v>
      </c>
      <c r="J965" s="10" t="str">
        <f>IFERROR(VLOOKUP(A965,'[2]Total Provider - Dec 2015'!$A$1:$K$1232,10,FALSE),"")</f>
        <v>عسير</v>
      </c>
      <c r="K965" s="10" t="str">
        <f>IFERROR(VLOOKUP(A965,'[2]Total Provider - Dec 2015'!$A$1:$K$1232,11,FALSE),"")</f>
        <v>فرع شركة مستشفى الأقصى المحدودة</v>
      </c>
    </row>
    <row r="966" spans="1:11" hidden="1" x14ac:dyDescent="0.25">
      <c r="A966" s="5">
        <v>23147</v>
      </c>
      <c r="B966" s="6" t="str">
        <f>IFERROR(VLOOKUP(A966,'[2]Total Provider - Dec 2015'!$A$1:$K$1232,2,FALSE),"")</f>
        <v>Language &amp; Listening Stimulation Center (LLSC)</v>
      </c>
      <c r="C966" s="7" t="str">
        <f>IFERROR(VLOOKUP(A966,'[2]Total Provider - Dec 2015'!$A$1:$K$1232,3,FALSE),"")</f>
        <v>NW5</v>
      </c>
      <c r="D966" s="7" t="str">
        <f>IFERROR(VLOOKUP(A966,'[2]Total Provider - Dec 2015'!$A$1:$K$1232,4,FALSE),"")</f>
        <v>Makkah</v>
      </c>
      <c r="E966" s="7" t="str">
        <f>IFERROR(VLOOKUP(A966,'[2]Total Provider - Dec 2015'!$A$1:$K$1232,5,FALSE),"")</f>
        <v>Jeddah</v>
      </c>
      <c r="F966" s="7" t="str">
        <f>IFERROR(VLOOKUP(A966,'[2]Total Provider - Dec 2015'!$A$1:$K$1232,6,FALSE),"")</f>
        <v>Al Rowais Dist., Al Ma'adi St.</v>
      </c>
      <c r="G966" s="7" t="str">
        <f>IFERROR(VLOOKUP(A966,'[2]Total Provider - Dec 2015'!$A$1:$K$1232,7,FALSE),"")</f>
        <v>0126827777</v>
      </c>
      <c r="H966" s="10" t="str">
        <f>IFERROR(VLOOKUP(A966,'[2]Total Provider - Dec 2015'!$A$1:$K$1232,8,FALSE),"")</f>
        <v>حي الرويس، شارع المعادي</v>
      </c>
      <c r="I966" s="10" t="str">
        <f>IFERROR(VLOOKUP(A966,'[2]Total Provider - Dec 2015'!$A$1:$K$1232,9,FALSE),"")</f>
        <v>جدة</v>
      </c>
      <c r="J966" s="10" t="str">
        <f>IFERROR(VLOOKUP(A966,'[2]Total Provider - Dec 2015'!$A$1:$K$1232,10,FALSE),"")</f>
        <v>مكة المكرمة</v>
      </c>
      <c r="K966" s="10" t="str">
        <f>IFERROR(VLOOKUP(A966,'[2]Total Provider - Dec 2015'!$A$1:$K$1232,11,FALSE),"")</f>
        <v>مركز تحفيز اللغة و السمع</v>
      </c>
    </row>
    <row r="967" spans="1:11" hidden="1" x14ac:dyDescent="0.25">
      <c r="A967" s="5">
        <v>23149</v>
      </c>
      <c r="B967" s="6" t="str">
        <f>IFERROR(VLOOKUP(A967,'[2]Total Provider - Dec 2015'!$A$1:$K$1232,2,FALSE),"")</f>
        <v>Hamad Town Pharmacy Group</v>
      </c>
      <c r="C967" s="7" t="str">
        <f>IFERROR(VLOOKUP(A967,'[2]Total Provider - Dec 2015'!$A$1:$K$1232,3,FALSE),"")</f>
        <v>NW3</v>
      </c>
      <c r="D967" s="7" t="str">
        <f>IFERROR(VLOOKUP(A967,'[2]Total Provider - Dec 2015'!$A$1:$K$1232,4,FALSE),"")</f>
        <v>Bahrain</v>
      </c>
      <c r="E967" s="7" t="str">
        <f>IFERROR(VLOOKUP(A967,'[2]Total Provider - Dec 2015'!$A$1:$K$1232,5,FALSE),"")</f>
        <v>Hamad</v>
      </c>
      <c r="F967" s="7" t="str">
        <f>IFERROR(VLOOKUP(A967,'[2]Total Provider - Dec 2015'!$A$1:$K$1232,6,FALSE),"")</f>
        <v>Jidhafs, block 422</v>
      </c>
      <c r="G967" s="7" t="str">
        <f>IFERROR(VLOOKUP(A967,'[2]Total Provider - Dec 2015'!$A$1:$K$1232,7,FALSE),"")</f>
        <v>97317553 775</v>
      </c>
      <c r="H967" s="10" t="str">
        <f>IFERROR(VLOOKUP(A967,'[2]Total Provider - Dec 2015'!$A$1:$K$1232,8,FALSE),"")</f>
        <v>جدحفص، قطعة 422</v>
      </c>
      <c r="I967" s="10" t="str">
        <f>IFERROR(VLOOKUP(A967,'[2]Total Provider - Dec 2015'!$A$1:$K$1232,9,FALSE),"")</f>
        <v>حمد</v>
      </c>
      <c r="J967" s="10" t="str">
        <f>IFERROR(VLOOKUP(A967,'[2]Total Provider - Dec 2015'!$A$1:$K$1232,10,FALSE),"")</f>
        <v>البحرين</v>
      </c>
      <c r="K967" s="10" t="str">
        <f>IFERROR(VLOOKUP(A967,'[2]Total Provider - Dec 2015'!$A$1:$K$1232,11,FALSE),"")</f>
        <v>مجموعة صيدليات مدينة حمد</v>
      </c>
    </row>
    <row r="968" spans="1:11" hidden="1" x14ac:dyDescent="0.25">
      <c r="A968" s="5">
        <v>23150</v>
      </c>
      <c r="B968" s="6" t="str">
        <f>IFERROR(VLOOKUP(A968,'[2]Total Provider - Dec 2015'!$A$1:$K$1232,2,FALSE),"")</f>
        <v>Doctors Hospital &amp; Medical Center</v>
      </c>
      <c r="C968" s="7" t="str">
        <f>IFERROR(VLOOKUP(A968,'[2]Total Provider - Dec 2015'!$A$1:$K$1232,3,FALSE),"")</f>
        <v>NW3</v>
      </c>
      <c r="D968" s="7" t="str">
        <f>IFERROR(VLOOKUP(A968,'[2]Total Provider - Dec 2015'!$A$1:$K$1232,4,FALSE),"")</f>
        <v>Pakistan</v>
      </c>
      <c r="E968" s="7" t="str">
        <f>IFERROR(VLOOKUP(A968,'[2]Total Provider - Dec 2015'!$A$1:$K$1232,5,FALSE),"")</f>
        <v>Lahore</v>
      </c>
      <c r="F968" s="7" t="str">
        <f>IFERROR(VLOOKUP(A968,'[2]Total Provider - Dec 2015'!$A$1:$K$1232,6,FALSE),"")</f>
        <v>152 A - G1 Block, Johar Town</v>
      </c>
      <c r="G968" s="7" t="str">
        <f>IFERROR(VLOOKUP(A968,'[2]Total Provider - Dec 2015'!$A$1:$K$1232,7,FALSE),"")</f>
        <v>92 42 35302701</v>
      </c>
      <c r="H968" s="10" t="str">
        <f>IFERROR(VLOOKUP(A968,'[2]Total Provider - Dec 2015'!$A$1:$K$1232,8,FALSE),"")</f>
        <v>أ 152 - قطعة G1 - مدينة جوهر</v>
      </c>
      <c r="I968" s="10" t="str">
        <f>IFERROR(VLOOKUP(A968,'[2]Total Provider - Dec 2015'!$A$1:$K$1232,9,FALSE),"")</f>
        <v>لاهور</v>
      </c>
      <c r="J968" s="10" t="str">
        <f>IFERROR(VLOOKUP(A968,'[2]Total Provider - Dec 2015'!$A$1:$K$1232,10,FALSE),"")</f>
        <v>باكستان</v>
      </c>
      <c r="K968" s="10" t="str">
        <f>IFERROR(VLOOKUP(A968,'[2]Total Provider - Dec 2015'!$A$1:$K$1232,11,FALSE),"")</f>
        <v>مستشفى و مركز طبي الأطباء</v>
      </c>
    </row>
    <row r="969" spans="1:11" hidden="1" x14ac:dyDescent="0.25">
      <c r="A969" s="5">
        <v>23151</v>
      </c>
      <c r="B969" s="6" t="str">
        <f>IFERROR(VLOOKUP(A969,'[2]Total Provider - Dec 2015'!$A$1:$K$1232,2,FALSE),"")</f>
        <v>Al Osrah Medical Clinic - 3</v>
      </c>
      <c r="C969" s="7" t="str">
        <f>IFERROR(VLOOKUP(A969,'[2]Total Provider - Dec 2015'!$A$1:$K$1232,3,FALSE),"")</f>
        <v>NW1</v>
      </c>
      <c r="D969" s="7" t="str">
        <f>IFERROR(VLOOKUP(A969,'[2]Total Provider - Dec 2015'!$A$1:$K$1232,4,FALSE),"")</f>
        <v>Riyadh</v>
      </c>
      <c r="E969" s="7" t="str">
        <f>IFERROR(VLOOKUP(A969,'[2]Total Provider - Dec 2015'!$A$1:$K$1232,5,FALSE),"")</f>
        <v>Riyadh</v>
      </c>
      <c r="F969" s="7" t="str">
        <f>IFERROR(VLOOKUP(A969,'[2]Total Provider - Dec 2015'!$A$1:$K$1232,6,FALSE),"")</f>
        <v>Al Suwaidi Dist., Al Suwaidi General St.</v>
      </c>
      <c r="G969" s="7" t="str">
        <f>IFERROR(VLOOKUP(A969,'[2]Total Provider - Dec 2015'!$A$1:$K$1232,7,FALSE),"")</f>
        <v>0114262233</v>
      </c>
      <c r="H969" s="10" t="str">
        <f>IFERROR(VLOOKUP(A969,'[2]Total Provider - Dec 2015'!$A$1:$K$1232,8,FALSE),"")</f>
        <v>حي السويدي، شارع السويدي العام</v>
      </c>
      <c r="I969" s="10" t="str">
        <f>IFERROR(VLOOKUP(A969,'[2]Total Provider - Dec 2015'!$A$1:$K$1232,9,FALSE),"")</f>
        <v>الرياض</v>
      </c>
      <c r="J969" s="10" t="str">
        <f>IFERROR(VLOOKUP(A969,'[2]Total Provider - Dec 2015'!$A$1:$K$1232,10,FALSE),"")</f>
        <v>الرياض</v>
      </c>
      <c r="K969" s="10" t="str">
        <f>IFERROR(VLOOKUP(A969,'[2]Total Provider - Dec 2015'!$A$1:$K$1232,11,FALSE),"")</f>
        <v>مجمع عيادات طب الأسرة 3</v>
      </c>
    </row>
    <row r="970" spans="1:11" hidden="1" x14ac:dyDescent="0.25">
      <c r="A970" s="5">
        <v>23152</v>
      </c>
      <c r="B970" s="6" t="str">
        <f>IFERROR(VLOOKUP(A970,'[2]Total Provider - Dec 2015'!$A$1:$K$1232,2,FALSE),"")</f>
        <v>Tadawi Atlas Sagaf Pharmacies</v>
      </c>
      <c r="C970" s="7" t="str">
        <f>IFERROR(VLOOKUP(A970,'[2]Total Provider - Dec 2015'!$A$1:$K$1232,3,FALSE),"")</f>
        <v>NW5</v>
      </c>
      <c r="D970" s="7" t="str">
        <f>IFERROR(VLOOKUP(A970,'[2]Total Provider - Dec 2015'!$A$1:$K$1232,4,FALSE),"")</f>
        <v>Riyadh</v>
      </c>
      <c r="E970" s="7" t="str">
        <f>IFERROR(VLOOKUP(A970,'[2]Total Provider - Dec 2015'!$A$1:$K$1232,5,FALSE),"")</f>
        <v>Riyadh</v>
      </c>
      <c r="F970" s="7" t="str">
        <f>IFERROR(VLOOKUP(A970,'[2]Total Provider - Dec 2015'!$A$1:$K$1232,6,FALSE),"")</f>
        <v>Manfuha Dist., Al Eshreen St.</v>
      </c>
      <c r="G970" s="7" t="str">
        <f>IFERROR(VLOOKUP(A970,'[2]Total Provider - Dec 2015'!$A$1:$K$1232,7,FALSE),"")</f>
        <v>0114481350</v>
      </c>
      <c r="H970" s="10" t="str">
        <f>IFERROR(VLOOKUP(A970,'[2]Total Provider - Dec 2015'!$A$1:$K$1232,8,FALSE),"")</f>
        <v>حي منفوحة، شارع العشرين</v>
      </c>
      <c r="I970" s="10" t="str">
        <f>IFERROR(VLOOKUP(A970,'[2]Total Provider - Dec 2015'!$A$1:$K$1232,9,FALSE),"")</f>
        <v>الرياض</v>
      </c>
      <c r="J970" s="10" t="str">
        <f>IFERROR(VLOOKUP(A970,'[2]Total Provider - Dec 2015'!$A$1:$K$1232,10,FALSE),"")</f>
        <v>الرياض</v>
      </c>
      <c r="K970" s="10" t="str">
        <f>IFERROR(VLOOKUP(A970,'[2]Total Provider - Dec 2015'!$A$1:$K$1232,11,FALSE),"")</f>
        <v>صيدليات تداوي أطلس و السقاف</v>
      </c>
    </row>
    <row r="971" spans="1:11" hidden="1" x14ac:dyDescent="0.25">
      <c r="A971" s="5">
        <v>23155</v>
      </c>
      <c r="B971" s="6" t="str">
        <f>IFERROR(VLOOKUP(A971,'[2]Total Provider - Dec 2015'!$A$1:$K$1232,2,FALSE),"")</f>
        <v>Maroof International Hospital - Pakistan</v>
      </c>
      <c r="C971" s="7" t="str">
        <f>IFERROR(VLOOKUP(A971,'[2]Total Provider - Dec 2015'!$A$1:$K$1232,3,FALSE),"")</f>
        <v>NW3</v>
      </c>
      <c r="D971" s="7" t="str">
        <f>IFERROR(VLOOKUP(A971,'[2]Total Provider - Dec 2015'!$A$1:$K$1232,4,FALSE),"")</f>
        <v>Pakistan</v>
      </c>
      <c r="E971" s="7" t="str">
        <f>IFERROR(VLOOKUP(A971,'[2]Total Provider - Dec 2015'!$A$1:$K$1232,5,FALSE),"")</f>
        <v>Islamabad</v>
      </c>
      <c r="F971" s="7" t="str">
        <f>IFERROR(VLOOKUP(A971,'[2]Total Provider - Dec 2015'!$A$1:$K$1232,6,FALSE),"")</f>
        <v>10th Avenue, F-10 Markaz, Islamabad</v>
      </c>
      <c r="G971" s="7" t="str">
        <f>IFERROR(VLOOKUP(A971,'[2]Total Provider - Dec 2015'!$A$1:$K$1232,7,FALSE),"")</f>
        <v>92 51 2222920</v>
      </c>
      <c r="H971" s="10" t="str">
        <f>IFERROR(VLOOKUP(A971,'[2]Total Provider - Dec 2015'!$A$1:$K$1232,8,FALSE),"")</f>
        <v>الطريق العاشر، مركز F-10، إسلام أباد</v>
      </c>
      <c r="I971" s="10" t="str">
        <f>IFERROR(VLOOKUP(A971,'[2]Total Provider - Dec 2015'!$A$1:$K$1232,9,FALSE),"")</f>
        <v>إسلام أباد</v>
      </c>
      <c r="J971" s="10" t="str">
        <f>IFERROR(VLOOKUP(A971,'[2]Total Provider - Dec 2015'!$A$1:$K$1232,10,FALSE),"")</f>
        <v>باكستان</v>
      </c>
      <c r="K971" s="10" t="str">
        <f>IFERROR(VLOOKUP(A971,'[2]Total Provider - Dec 2015'!$A$1:$K$1232,11,FALSE),"")</f>
        <v>مستشفى معروف الدولي - باكستان</v>
      </c>
    </row>
    <row r="972" spans="1:11" hidden="1" x14ac:dyDescent="0.25">
      <c r="A972" s="5">
        <v>23156</v>
      </c>
      <c r="B972" s="6" t="str">
        <f>IFERROR(VLOOKUP(A972,'[2]Total Provider - Dec 2015'!$A$1:$K$1232,2,FALSE),"")</f>
        <v>Al Nazeem National Polyclinic</v>
      </c>
      <c r="C972" s="7" t="str">
        <f>IFERROR(VLOOKUP(A972,'[2]Total Provider - Dec 2015'!$A$1:$K$1232,3,FALSE),"")</f>
        <v>NW3</v>
      </c>
      <c r="D972" s="7" t="str">
        <f>IFERROR(VLOOKUP(A972,'[2]Total Provider - Dec 2015'!$A$1:$K$1232,4,FALSE),"")</f>
        <v>Riyadh</v>
      </c>
      <c r="E972" s="7" t="str">
        <f>IFERROR(VLOOKUP(A972,'[2]Total Provider - Dec 2015'!$A$1:$K$1232,5,FALSE),"")</f>
        <v>Riyadh</v>
      </c>
      <c r="F972" s="7" t="str">
        <f>IFERROR(VLOOKUP(A972,'[2]Total Provider - Dec 2015'!$A$1:$K$1232,6,FALSE),"")</f>
        <v>Al Nazeem Dist., Rifa'ah Bin Aous St.</v>
      </c>
      <c r="G972" s="7" t="str">
        <f>IFERROR(VLOOKUP(A972,'[2]Total Provider - Dec 2015'!$A$1:$K$1232,7,FALSE),"")</f>
        <v>0112463331</v>
      </c>
      <c r="H972" s="10" t="str">
        <f>IFERROR(VLOOKUP(A972,'[2]Total Provider - Dec 2015'!$A$1:$K$1232,8,FALSE),"")</f>
        <v>حي النظيم، شارع رفعة بن أوس</v>
      </c>
      <c r="I972" s="10" t="str">
        <f>IFERROR(VLOOKUP(A972,'[2]Total Provider - Dec 2015'!$A$1:$K$1232,9,FALSE),"")</f>
        <v>الرياض</v>
      </c>
      <c r="J972" s="10" t="str">
        <f>IFERROR(VLOOKUP(A972,'[2]Total Provider - Dec 2015'!$A$1:$K$1232,10,FALSE),"")</f>
        <v>الرياض</v>
      </c>
      <c r="K972" s="10" t="str">
        <f>IFERROR(VLOOKUP(A972,'[2]Total Provider - Dec 2015'!$A$1:$K$1232,11,FALSE),"")</f>
        <v>مجمع النظيم الوطني الطبي</v>
      </c>
    </row>
    <row r="973" spans="1:11" hidden="1" x14ac:dyDescent="0.25">
      <c r="A973" s="5">
        <v>23161</v>
      </c>
      <c r="B973" s="6" t="str">
        <f>IFERROR(VLOOKUP(A973,'[2]Total Provider - Dec 2015'!$A$1:$K$1232,2,FALSE),"")</f>
        <v>Abad Specialized Clinics</v>
      </c>
      <c r="C973" s="7" t="str">
        <f>IFERROR(VLOOKUP(A973,'[2]Total Provider - Dec 2015'!$A$1:$K$1232,3,FALSE),"")</f>
        <v>NW2</v>
      </c>
      <c r="D973" s="7" t="str">
        <f>IFERROR(VLOOKUP(A973,'[2]Total Provider - Dec 2015'!$A$1:$K$1232,4,FALSE),"")</f>
        <v>Riyadh</v>
      </c>
      <c r="E973" s="7" t="str">
        <f>IFERROR(VLOOKUP(A973,'[2]Total Provider - Dec 2015'!$A$1:$K$1232,5,FALSE),"")</f>
        <v>Riyadh</v>
      </c>
      <c r="F973" s="7" t="str">
        <f>IFERROR(VLOOKUP(A973,'[2]Total Provider - Dec 2015'!$A$1:$K$1232,6,FALSE),"")</f>
        <v>Al Sulaimaniah Dist., Al Ma'athar St.</v>
      </c>
      <c r="G973" s="7" t="str">
        <f>IFERROR(VLOOKUP(A973,'[2]Total Provider - Dec 2015'!$A$1:$K$1232,7,FALSE),"")</f>
        <v>0114043454</v>
      </c>
      <c r="H973" s="10" t="str">
        <f>IFERROR(VLOOKUP(A973,'[2]Total Provider - Dec 2015'!$A$1:$K$1232,8,FALSE),"")</f>
        <v>حي السليمانية، شارع المعذر</v>
      </c>
      <c r="I973" s="10" t="str">
        <f>IFERROR(VLOOKUP(A973,'[2]Total Provider - Dec 2015'!$A$1:$K$1232,9,FALSE),"")</f>
        <v>الرياض</v>
      </c>
      <c r="J973" s="10" t="str">
        <f>IFERROR(VLOOKUP(A973,'[2]Total Provider - Dec 2015'!$A$1:$K$1232,10,FALSE),"")</f>
        <v>الرياض</v>
      </c>
      <c r="K973" s="10" t="str">
        <f>IFERROR(VLOOKUP(A973,'[2]Total Provider - Dec 2015'!$A$1:$K$1232,11,FALSE),"")</f>
        <v>مجمع عيادات آباد التخصصي</v>
      </c>
    </row>
    <row r="974" spans="1:11" hidden="1" x14ac:dyDescent="0.25">
      <c r="A974" s="5">
        <v>23163</v>
      </c>
      <c r="B974" s="6" t="str">
        <f>IFERROR(VLOOKUP(A974,'[2]Total Provider - Dec 2015'!$A$1:$K$1232,2,FALSE),"")</f>
        <v>Al Khaleejy Dental Center - Al Suwaidi</v>
      </c>
      <c r="C974" s="7" t="str">
        <f>IFERROR(VLOOKUP(A974,'[2]Total Provider - Dec 2015'!$A$1:$K$1232,3,FALSE),"")</f>
        <v>NW5</v>
      </c>
      <c r="D974" s="7" t="str">
        <f>IFERROR(VLOOKUP(A974,'[2]Total Provider - Dec 2015'!$A$1:$K$1232,4,FALSE),"")</f>
        <v>Riyadh</v>
      </c>
      <c r="E974" s="7" t="str">
        <f>IFERROR(VLOOKUP(A974,'[2]Total Provider - Dec 2015'!$A$1:$K$1232,5,FALSE),"")</f>
        <v>Riyadh</v>
      </c>
      <c r="F974" s="7" t="str">
        <f>IFERROR(VLOOKUP(A974,'[2]Total Provider - Dec 2015'!$A$1:$K$1232,6,FALSE),"")</f>
        <v>Al Suwaidi Dist., Badih Al Zaman Al Hamathani St.</v>
      </c>
      <c r="G974" s="7" t="str">
        <f>IFERROR(VLOOKUP(A974,'[2]Total Provider - Dec 2015'!$A$1:$K$1232,7,FALSE),"")</f>
        <v>920002462</v>
      </c>
      <c r="H974" s="10" t="str">
        <f>IFERROR(VLOOKUP(A974,'[2]Total Provider - Dec 2015'!$A$1:$K$1232,8,FALSE),"")</f>
        <v>حي السويدي، شارع بديع الزمان الهمذاني</v>
      </c>
      <c r="I974" s="10" t="str">
        <f>IFERROR(VLOOKUP(A974,'[2]Total Provider - Dec 2015'!$A$1:$K$1232,9,FALSE),"")</f>
        <v>الرياض</v>
      </c>
      <c r="J974" s="10" t="str">
        <f>IFERROR(VLOOKUP(A974,'[2]Total Provider - Dec 2015'!$A$1:$K$1232,10,FALSE),"")</f>
        <v>الرياض</v>
      </c>
      <c r="K974" s="10" t="str">
        <f>IFERROR(VLOOKUP(A974,'[2]Total Provider - Dec 2015'!$A$1:$K$1232,11,FALSE),"")</f>
        <v>مستوصف الخليجي لطب الأسنان - السويدي</v>
      </c>
    </row>
    <row r="975" spans="1:11" hidden="1" x14ac:dyDescent="0.25">
      <c r="A975" s="5">
        <v>23164</v>
      </c>
      <c r="B975" s="6" t="str">
        <f>IFERROR(VLOOKUP(A975,'[2]Total Provider - Dec 2015'!$A$1:$K$1232,2,FALSE),"")</f>
        <v>Al Khaleejy Dental Center - Shubra</v>
      </c>
      <c r="C975" s="7" t="str">
        <f>IFERROR(VLOOKUP(A975,'[2]Total Provider - Dec 2015'!$A$1:$K$1232,3,FALSE),"")</f>
        <v>NW5</v>
      </c>
      <c r="D975" s="7" t="str">
        <f>IFERROR(VLOOKUP(A975,'[2]Total Provider - Dec 2015'!$A$1:$K$1232,4,FALSE),"")</f>
        <v>Riyadh</v>
      </c>
      <c r="E975" s="7" t="str">
        <f>IFERROR(VLOOKUP(A975,'[2]Total Provider - Dec 2015'!$A$1:$K$1232,5,FALSE),"")</f>
        <v>Riyadh</v>
      </c>
      <c r="F975" s="7" t="str">
        <f>IFERROR(VLOOKUP(A975,'[2]Total Provider - Dec 2015'!$A$1:$K$1232,6,FALSE),"")</f>
        <v>Shubra Dist., Mohammed Bin Abdullatif St.</v>
      </c>
      <c r="G975" s="7" t="str">
        <f>IFERROR(VLOOKUP(A975,'[2]Total Provider - Dec 2015'!$A$1:$K$1232,7,FALSE),"")</f>
        <v>920002462</v>
      </c>
      <c r="H975" s="10" t="str">
        <f>IFERROR(VLOOKUP(A975,'[2]Total Provider - Dec 2015'!$A$1:$K$1232,8,FALSE),"")</f>
        <v>حي شبرا، شارع محمد بن عبداللطيف</v>
      </c>
      <c r="I975" s="10" t="str">
        <f>IFERROR(VLOOKUP(A975,'[2]Total Provider - Dec 2015'!$A$1:$K$1232,9,FALSE),"")</f>
        <v>الرياض</v>
      </c>
      <c r="J975" s="10" t="str">
        <f>IFERROR(VLOOKUP(A975,'[2]Total Provider - Dec 2015'!$A$1:$K$1232,10,FALSE),"")</f>
        <v>الرياض</v>
      </c>
      <c r="K975" s="10" t="str">
        <f>IFERROR(VLOOKUP(A975,'[2]Total Provider - Dec 2015'!$A$1:$K$1232,11,FALSE),"")</f>
        <v>مستوصف الخليجي لطب الأسنان - شبرا</v>
      </c>
    </row>
    <row r="976" spans="1:11" hidden="1" x14ac:dyDescent="0.25">
      <c r="A976" s="5">
        <v>23165</v>
      </c>
      <c r="B976" s="6" t="str">
        <f>IFERROR(VLOOKUP(A976,'[2]Total Provider - Dec 2015'!$A$1:$K$1232,2,FALSE),"")</f>
        <v>Lamasaat Shifaa Medical Complex</v>
      </c>
      <c r="C976" s="7" t="str">
        <f>IFERROR(VLOOKUP(A976,'[2]Total Provider - Dec 2015'!$A$1:$K$1232,3,FALSE),"")</f>
        <v>NWS</v>
      </c>
      <c r="D976" s="7" t="str">
        <f>IFERROR(VLOOKUP(A976,'[2]Total Provider - Dec 2015'!$A$1:$K$1232,4,FALSE),"")</f>
        <v>Madinah</v>
      </c>
      <c r="E976" s="7" t="str">
        <f>IFERROR(VLOOKUP(A976,'[2]Total Provider - Dec 2015'!$A$1:$K$1232,5,FALSE),"")</f>
        <v>Mahd Al Thahab</v>
      </c>
      <c r="F976" s="7" t="str">
        <f>IFERROR(VLOOKUP(A976,'[2]Total Provider - Dec 2015'!$A$1:$K$1232,6,FALSE),"")</f>
        <v>Al Elm Dist., Othman Bin Affan St.</v>
      </c>
      <c r="G976" s="7" t="str">
        <f>IFERROR(VLOOKUP(A976,'[2]Total Provider - Dec 2015'!$A$1:$K$1232,7,FALSE),"")</f>
        <v>0148681899</v>
      </c>
      <c r="H976" s="10" t="str">
        <f>IFERROR(VLOOKUP(A976,'[2]Total Provider - Dec 2015'!$A$1:$K$1232,8,FALSE),"")</f>
        <v>حي العلم، شارع عثمان بن عفان</v>
      </c>
      <c r="I976" s="10" t="str">
        <f>IFERROR(VLOOKUP(A976,'[2]Total Provider - Dec 2015'!$A$1:$K$1232,9,FALSE),"")</f>
        <v>مهد الذهب</v>
      </c>
      <c r="J976" s="10" t="str">
        <f>IFERROR(VLOOKUP(A976,'[2]Total Provider - Dec 2015'!$A$1:$K$1232,10,FALSE),"")</f>
        <v>المدينة المنورة</v>
      </c>
      <c r="K976" s="10" t="str">
        <f>IFERROR(VLOOKUP(A976,'[2]Total Provider - Dec 2015'!$A$1:$K$1232,11,FALSE),"")</f>
        <v>مجمع عيادات لمسات شفاء الطبي</v>
      </c>
    </row>
    <row r="977" spans="1:11" hidden="1" x14ac:dyDescent="0.25">
      <c r="A977" s="5">
        <v>23167</v>
      </c>
      <c r="B977" s="6" t="str">
        <f>IFERROR(VLOOKUP(A977,'[2]Total Provider - Dec 2015'!$A$1:$K$1232,2,FALSE),"")</f>
        <v>Roaya Eye Center</v>
      </c>
      <c r="C977" s="7" t="str">
        <f>IFERROR(VLOOKUP(A977,'[2]Total Provider - Dec 2015'!$A$1:$K$1232,3,FALSE),"")</f>
        <v>NW1</v>
      </c>
      <c r="D977" s="7" t="str">
        <f>IFERROR(VLOOKUP(A977,'[2]Total Provider - Dec 2015'!$A$1:$K$1232,4,FALSE),"")</f>
        <v>Riyadh</v>
      </c>
      <c r="E977" s="7" t="str">
        <f>IFERROR(VLOOKUP(A977,'[2]Total Provider - Dec 2015'!$A$1:$K$1232,5,FALSE),"")</f>
        <v>Riyadh</v>
      </c>
      <c r="F977" s="7" t="str">
        <f>IFERROR(VLOOKUP(A977,'[2]Total Provider - Dec 2015'!$A$1:$K$1232,6,FALSE),"")</f>
        <v>Al Olaya Dist., King Fahad Road</v>
      </c>
      <c r="G977" s="7" t="str">
        <f>IFERROR(VLOOKUP(A977,'[2]Total Provider - Dec 2015'!$A$1:$K$1232,7,FALSE),"")</f>
        <v>920007606</v>
      </c>
      <c r="H977" s="10" t="str">
        <f>IFERROR(VLOOKUP(A977,'[2]Total Provider - Dec 2015'!$A$1:$K$1232,8,FALSE),"")</f>
        <v>حي العليا، طريق الملك فهد</v>
      </c>
      <c r="I977" s="10" t="str">
        <f>IFERROR(VLOOKUP(A977,'[2]Total Provider - Dec 2015'!$A$1:$K$1232,9,FALSE),"")</f>
        <v>الرياض</v>
      </c>
      <c r="J977" s="10" t="str">
        <f>IFERROR(VLOOKUP(A977,'[2]Total Provider - Dec 2015'!$A$1:$K$1232,10,FALSE),"")</f>
        <v>الرياض</v>
      </c>
      <c r="K977" s="10" t="str">
        <f>IFERROR(VLOOKUP(A977,'[2]Total Provider - Dec 2015'!$A$1:$K$1232,11,FALSE),"")</f>
        <v>مجمع شركة الرؤية الدولية للخدمات الطبية</v>
      </c>
    </row>
    <row r="978" spans="1:11" hidden="1" x14ac:dyDescent="0.25">
      <c r="A978" s="5">
        <v>23168</v>
      </c>
      <c r="B978" s="6" t="str">
        <f>IFERROR(VLOOKUP(A978,'[2]Total Provider - Dec 2015'!$A$1:$K$1232,2,FALSE),"")</f>
        <v>Victoria Medical Hospital</v>
      </c>
      <c r="C978" s="7" t="str">
        <f>IFERROR(VLOOKUP(A978,'[2]Total Provider - Dec 2015'!$A$1:$K$1232,3,FALSE),"")</f>
        <v>NW6</v>
      </c>
      <c r="D978" s="7" t="str">
        <f>IFERROR(VLOOKUP(A978,'[2]Total Provider - Dec 2015'!$A$1:$K$1232,4,FALSE),"")</f>
        <v>Riyadh</v>
      </c>
      <c r="E978" s="7" t="str">
        <f>IFERROR(VLOOKUP(A978,'[2]Total Provider - Dec 2015'!$A$1:$K$1232,5,FALSE),"")</f>
        <v>Riyadh</v>
      </c>
      <c r="F978" s="7" t="str">
        <f>IFERROR(VLOOKUP(A978,'[2]Total Provider - Dec 2015'!$A$1:$K$1232,6,FALSE),"")</f>
        <v>Al Rawdah Dist., Khreis Road</v>
      </c>
      <c r="G978" s="7" t="str">
        <f>IFERROR(VLOOKUP(A978,'[2]Total Provider - Dec 2015'!$A$1:$K$1232,7,FALSE),"")</f>
        <v>0112097777</v>
      </c>
      <c r="H978" s="10" t="str">
        <f>IFERROR(VLOOKUP(A978,'[2]Total Provider - Dec 2015'!$A$1:$K$1232,8,FALSE),"")</f>
        <v>حي الروضة، طريق خريص</v>
      </c>
      <c r="I978" s="10" t="str">
        <f>IFERROR(VLOOKUP(A978,'[2]Total Provider - Dec 2015'!$A$1:$K$1232,9,FALSE),"")</f>
        <v>الرياض</v>
      </c>
      <c r="J978" s="10" t="str">
        <f>IFERROR(VLOOKUP(A978,'[2]Total Provider - Dec 2015'!$A$1:$K$1232,10,FALSE),"")</f>
        <v>الرياض</v>
      </c>
      <c r="K978" s="10" t="str">
        <f>IFERROR(VLOOKUP(A978,'[2]Total Provider - Dec 2015'!$A$1:$K$1232,11,FALSE),"")</f>
        <v>شركة مستشفى فكتوريا الطبي السعودي</v>
      </c>
    </row>
    <row r="979" spans="1:11" hidden="1" x14ac:dyDescent="0.25">
      <c r="A979" s="5">
        <v>23169</v>
      </c>
      <c r="B979" s="6" t="str">
        <f>IFERROR(VLOOKUP(A979,'[2]Total Provider - Dec 2015'!$A$1:$K$1232,2,FALSE),"")</f>
        <v>Hodoa Medical Complex</v>
      </c>
      <c r="C979" s="7" t="str">
        <f>IFERROR(VLOOKUP(A979,'[2]Total Provider - Dec 2015'!$A$1:$K$1232,3,FALSE),"")</f>
        <v>NW3</v>
      </c>
      <c r="D979" s="7" t="str">
        <f>IFERROR(VLOOKUP(A979,'[2]Total Provider - Dec 2015'!$A$1:$K$1232,4,FALSE),"")</f>
        <v>Aseer</v>
      </c>
      <c r="E979" s="7" t="str">
        <f>IFERROR(VLOOKUP(A979,'[2]Total Provider - Dec 2015'!$A$1:$K$1232,5,FALSE),"")</f>
        <v>Khamis Mushayt</v>
      </c>
      <c r="F979" s="7" t="str">
        <f>IFERROR(VLOOKUP(A979,'[2]Total Provider - Dec 2015'!$A$1:$K$1232,6,FALSE),"")</f>
        <v>Al Nakheel Dist., General St.</v>
      </c>
      <c r="G979" s="7" t="str">
        <f>IFERROR(VLOOKUP(A979,'[2]Total Provider - Dec 2015'!$A$1:$K$1232,7,FALSE),"")</f>
        <v>0172223555</v>
      </c>
      <c r="H979" s="10" t="str">
        <f>IFERROR(VLOOKUP(A979,'[2]Total Provider - Dec 2015'!$A$1:$K$1232,8,FALSE),"")</f>
        <v>حي النخيل، الشارع العام</v>
      </c>
      <c r="I979" s="10" t="str">
        <f>IFERROR(VLOOKUP(A979,'[2]Total Provider - Dec 2015'!$A$1:$K$1232,9,FALSE),"")</f>
        <v>خميس مشيط</v>
      </c>
      <c r="J979" s="10" t="str">
        <f>IFERROR(VLOOKUP(A979,'[2]Total Provider - Dec 2015'!$A$1:$K$1232,10,FALSE),"")</f>
        <v>عسير</v>
      </c>
      <c r="K979" s="10" t="str">
        <f>IFERROR(VLOOKUP(A979,'[2]Total Provider - Dec 2015'!$A$1:$K$1232,11,FALSE),"")</f>
        <v>مجمع هدوء الطبي</v>
      </c>
    </row>
    <row r="980" spans="1:11" x14ac:dyDescent="0.25">
      <c r="A980" s="5">
        <v>23170</v>
      </c>
      <c r="B980" s="6" t="str">
        <f>IFERROR(VLOOKUP(A980,'[2]Total Provider - Dec 2015'!$A$1:$K$1232,2,FALSE),"")</f>
        <v>Zeina Dental Complex</v>
      </c>
      <c r="C980" s="7" t="str">
        <f>IFERROR(VLOOKUP(A980,'[2]Total Provider - Dec 2015'!$A$1:$K$1232,3,FALSE),"")</f>
        <v>NW3</v>
      </c>
      <c r="D980" s="7" t="str">
        <f>IFERROR(VLOOKUP(A980,'[2]Total Provider - Dec 2015'!$A$1:$K$1232,4,FALSE),"")</f>
        <v>Eastern Province</v>
      </c>
      <c r="E980" s="7" t="str">
        <f>IFERROR(VLOOKUP(A980,'[2]Total Provider - Dec 2015'!$A$1:$K$1232,5,FALSE),"")</f>
        <v>Khobar</v>
      </c>
      <c r="F980" s="7" t="str">
        <f>IFERROR(VLOOKUP(A980,'[2]Total Provider - Dec 2015'!$A$1:$K$1232,6,FALSE),"")</f>
        <v>Al Aqrabiyah Dist., Prince Faisal Bin Fahad St.</v>
      </c>
      <c r="G980" s="7" t="str">
        <f>IFERROR(VLOOKUP(A980,'[2]Total Provider - Dec 2015'!$A$1:$K$1232,7,FALSE),"")</f>
        <v>0138571296</v>
      </c>
      <c r="H980" s="10" t="str">
        <f>IFERROR(VLOOKUP(A980,'[2]Total Provider - Dec 2015'!$A$1:$K$1232,8,FALSE),"")</f>
        <v>حي العقربية، شارع الأمير فيصل بن فهد</v>
      </c>
      <c r="I980" s="10" t="str">
        <f>IFERROR(VLOOKUP(A980,'[2]Total Provider - Dec 2015'!$A$1:$K$1232,9,FALSE),"")</f>
        <v>الخبر</v>
      </c>
      <c r="J980" s="10" t="str">
        <f>IFERROR(VLOOKUP(A980,'[2]Total Provider - Dec 2015'!$A$1:$K$1232,10,FALSE),"")</f>
        <v>المنطقة الشرقية</v>
      </c>
      <c r="K980" s="10" t="str">
        <f>IFERROR(VLOOKUP(A980,'[2]Total Provider - Dec 2015'!$A$1:$K$1232,11,FALSE),"")</f>
        <v>مجمع عيادات زينة لطب الأسنان - الخبر</v>
      </c>
    </row>
    <row r="981" spans="1:11" x14ac:dyDescent="0.25">
      <c r="A981" s="5">
        <v>23172</v>
      </c>
      <c r="B981" s="6" t="str">
        <f>IFERROR(VLOOKUP(A981,'[2]Total Provider - Dec 2015'!$A$1:$K$1232,2,FALSE),"")</f>
        <v>Dar Al Afia Medical Group Complex - Khobar</v>
      </c>
      <c r="C981" s="7" t="str">
        <f>IFERROR(VLOOKUP(A981,'[2]Total Provider - Dec 2015'!$A$1:$K$1232,3,FALSE),"")</f>
        <v>NW2</v>
      </c>
      <c r="D981" s="7" t="str">
        <f>IFERROR(VLOOKUP(A981,'[2]Total Provider - Dec 2015'!$A$1:$K$1232,4,FALSE),"")</f>
        <v>Eastern Province</v>
      </c>
      <c r="E981" s="7" t="str">
        <f>IFERROR(VLOOKUP(A981,'[2]Total Provider - Dec 2015'!$A$1:$K$1232,5,FALSE),"")</f>
        <v>Khobar</v>
      </c>
      <c r="F981" s="7" t="str">
        <f>IFERROR(VLOOKUP(A981,'[2]Total Provider - Dec 2015'!$A$1:$K$1232,6,FALSE),"")</f>
        <v>Al Jesr Dist., Commercial St.</v>
      </c>
      <c r="G981" s="7" t="str">
        <f>IFERROR(VLOOKUP(A981,'[2]Total Provider - Dec 2015'!$A$1:$K$1232,7,FALSE),"")</f>
        <v>0138900505</v>
      </c>
      <c r="H981" s="10" t="str">
        <f>IFERROR(VLOOKUP(A981,'[2]Total Provider - Dec 2015'!$A$1:$K$1232,8,FALSE),"")</f>
        <v>حي الجسر، الشارع التجاري</v>
      </c>
      <c r="I981" s="10" t="str">
        <f>IFERROR(VLOOKUP(A981,'[2]Total Provider - Dec 2015'!$A$1:$K$1232,9,FALSE),"")</f>
        <v>الخبر</v>
      </c>
      <c r="J981" s="10" t="str">
        <f>IFERROR(VLOOKUP(A981,'[2]Total Provider - Dec 2015'!$A$1:$K$1232,10,FALSE),"")</f>
        <v>المنطقة الشرقية</v>
      </c>
      <c r="K981" s="10" t="str">
        <f>IFERROR(VLOOKUP(A981,'[2]Total Provider - Dec 2015'!$A$1:$K$1232,11,FALSE),"")</f>
        <v>مجموعة دار العافية الطبية - بالخبر</v>
      </c>
    </row>
    <row r="982" spans="1:11" hidden="1" x14ac:dyDescent="0.25">
      <c r="A982" s="5">
        <v>23173</v>
      </c>
      <c r="B982" s="6" t="str">
        <f>IFERROR(VLOOKUP(A982,'[2]Total Provider - Dec 2015'!$A$1:$K$1232,2,FALSE),"")</f>
        <v>Dr Ghasana Sadiq Medical Complex</v>
      </c>
      <c r="C982" s="7" t="str">
        <f>IFERROR(VLOOKUP(A982,'[2]Total Provider - Dec 2015'!$A$1:$K$1232,3,FALSE),"")</f>
        <v>NW4</v>
      </c>
      <c r="D982" s="7" t="str">
        <f>IFERROR(VLOOKUP(A982,'[2]Total Provider - Dec 2015'!$A$1:$K$1232,4,FALSE),"")</f>
        <v>Eastern Province</v>
      </c>
      <c r="E982" s="7" t="str">
        <f>IFERROR(VLOOKUP(A982,'[2]Total Provider - Dec 2015'!$A$1:$K$1232,5,FALSE),"")</f>
        <v>Dammam</v>
      </c>
      <c r="F982" s="7" t="str">
        <f>IFERROR(VLOOKUP(A982,'[2]Total Provider - Dec 2015'!$A$1:$K$1232,6,FALSE),"")</f>
        <v>Al Tbeishi Dist., Prince Mohammed Bin Fahad St.</v>
      </c>
      <c r="G982" s="7" t="str">
        <f>IFERROR(VLOOKUP(A982,'[2]Total Provider - Dec 2015'!$A$1:$K$1232,7,FALSE),"")</f>
        <v>0138264776</v>
      </c>
      <c r="H982" s="10" t="str">
        <f>IFERROR(VLOOKUP(A982,'[2]Total Provider - Dec 2015'!$A$1:$K$1232,8,FALSE),"")</f>
        <v>حي الطبيشي، شارع الأمير محمد بن فهد</v>
      </c>
      <c r="I982" s="10" t="str">
        <f>IFERROR(VLOOKUP(A982,'[2]Total Provider - Dec 2015'!$A$1:$K$1232,9,FALSE),"")</f>
        <v>الدمام</v>
      </c>
      <c r="J982" s="10" t="str">
        <f>IFERROR(VLOOKUP(A982,'[2]Total Provider - Dec 2015'!$A$1:$K$1232,10,FALSE),"")</f>
        <v>المنطقة الشرقية</v>
      </c>
      <c r="K982" s="10" t="str">
        <f>IFERROR(VLOOKUP(A982,'[2]Total Provider - Dec 2015'!$A$1:$K$1232,11,FALSE),"")</f>
        <v>عيادات د/غسانة صادق الطبية بالمام</v>
      </c>
    </row>
    <row r="983" spans="1:11" hidden="1" x14ac:dyDescent="0.25">
      <c r="A983" s="5">
        <v>23174</v>
      </c>
      <c r="B983" s="6" t="str">
        <f>IFERROR(VLOOKUP(A983,'[2]Total Provider - Dec 2015'!$A$1:$K$1232,2,FALSE),"")</f>
        <v>Mustasharak Hospital</v>
      </c>
      <c r="C983" s="7" t="str">
        <f>IFERROR(VLOOKUP(A983,'[2]Total Provider - Dec 2015'!$A$1:$K$1232,3,FALSE),"")</f>
        <v>NW1</v>
      </c>
      <c r="D983" s="7" t="str">
        <f>IFERROR(VLOOKUP(A983,'[2]Total Provider - Dec 2015'!$A$1:$K$1232,4,FALSE),"")</f>
        <v>Aseer</v>
      </c>
      <c r="E983" s="7" t="str">
        <f>IFERROR(VLOOKUP(A983,'[2]Total Provider - Dec 2015'!$A$1:$K$1232,5,FALSE),"")</f>
        <v>Khamis Mushayt</v>
      </c>
      <c r="F983" s="7" t="str">
        <f>IFERROR(VLOOKUP(A983,'[2]Total Provider - Dec 2015'!$A$1:$K$1232,6,FALSE),"")</f>
        <v>Al Mathnah Dist., Military City Road</v>
      </c>
      <c r="G983" s="7" t="str">
        <f>IFERROR(VLOOKUP(A983,'[2]Total Provider - Dec 2015'!$A$1:$K$1232,7,FALSE),"")</f>
        <v>0172200006</v>
      </c>
      <c r="H983" s="10" t="str">
        <f>IFERROR(VLOOKUP(A983,'[2]Total Provider - Dec 2015'!$A$1:$K$1232,8,FALSE),"")</f>
        <v>حي المثناة، طريق المدينة العسكرية</v>
      </c>
      <c r="I983" s="10" t="str">
        <f>IFERROR(VLOOKUP(A983,'[2]Total Provider - Dec 2015'!$A$1:$K$1232,9,FALSE),"")</f>
        <v>خميس مشيط</v>
      </c>
      <c r="J983" s="10" t="str">
        <f>IFERROR(VLOOKUP(A983,'[2]Total Provider - Dec 2015'!$A$1:$K$1232,10,FALSE),"")</f>
        <v>عسير</v>
      </c>
      <c r="K983" s="10" t="str">
        <f>IFERROR(VLOOKUP(A983,'[2]Total Provider - Dec 2015'!$A$1:$K$1232,11,FALSE),"")</f>
        <v>مستشفى مستشارك</v>
      </c>
    </row>
    <row r="984" spans="1:11" hidden="1" x14ac:dyDescent="0.25">
      <c r="A984" s="5">
        <v>23175</v>
      </c>
      <c r="B984" s="6" t="str">
        <f>IFERROR(VLOOKUP(A984,'[2]Total Provider - Dec 2015'!$A$1:$K$1232,2,FALSE),"")</f>
        <v>Nahaj Al Shifa General Medical Company Group</v>
      </c>
      <c r="C984" s="7" t="str">
        <f>IFERROR(VLOOKUP(A984,'[2]Total Provider - Dec 2015'!$A$1:$K$1232,3,FALSE),"")</f>
        <v>NW1</v>
      </c>
      <c r="D984" s="7" t="str">
        <f>IFERROR(VLOOKUP(A984,'[2]Total Provider - Dec 2015'!$A$1:$K$1232,4,FALSE),"")</f>
        <v>Eastern Province</v>
      </c>
      <c r="E984" s="7" t="str">
        <f>IFERROR(VLOOKUP(A984,'[2]Total Provider - Dec 2015'!$A$1:$K$1232,5,FALSE),"")</f>
        <v>Qatif</v>
      </c>
      <c r="F984" s="7" t="str">
        <f>IFERROR(VLOOKUP(A984,'[2]Total Provider - Dec 2015'!$A$1:$K$1232,6,FALSE),"")</f>
        <v>Omm Al Sahek</v>
      </c>
      <c r="G984" s="7" t="str">
        <f>IFERROR(VLOOKUP(A984,'[2]Total Provider - Dec 2015'!$A$1:$K$1232,7,FALSE),"")</f>
        <v>0138122813</v>
      </c>
      <c r="H984" s="10" t="str">
        <f>IFERROR(VLOOKUP(A984,'[2]Total Provider - Dec 2015'!$A$1:$K$1232,8,FALSE),"")</f>
        <v>أم الساهك</v>
      </c>
      <c r="I984" s="10" t="str">
        <f>IFERROR(VLOOKUP(A984,'[2]Total Provider - Dec 2015'!$A$1:$K$1232,9,FALSE),"")</f>
        <v>القطيف</v>
      </c>
      <c r="J984" s="10" t="str">
        <f>IFERROR(VLOOKUP(A984,'[2]Total Provider - Dec 2015'!$A$1:$K$1232,10,FALSE),"")</f>
        <v>المنطقة الشرقية</v>
      </c>
      <c r="K984" s="10" t="str">
        <f>IFERROR(VLOOKUP(A984,'[2]Total Provider - Dec 2015'!$A$1:$K$1232,11,FALSE),"")</f>
        <v>شركة مجمع نهج الشفاء الطبي العام</v>
      </c>
    </row>
    <row r="985" spans="1:11" hidden="1" x14ac:dyDescent="0.25">
      <c r="A985" s="5">
        <v>23176</v>
      </c>
      <c r="B985" s="6" t="str">
        <f>IFERROR(VLOOKUP(A985,'[2]Total Provider - Dec 2015'!$A$1:$K$1232,2,FALSE),"")</f>
        <v>Al Saqr Dental Clinic - Al Majardah</v>
      </c>
      <c r="C985" s="7" t="str">
        <f>IFERROR(VLOOKUP(A985,'[2]Total Provider - Dec 2015'!$A$1:$K$1232,3,FALSE),"")</f>
        <v>NW1</v>
      </c>
      <c r="D985" s="7" t="str">
        <f>IFERROR(VLOOKUP(A985,'[2]Total Provider - Dec 2015'!$A$1:$K$1232,4,FALSE),"")</f>
        <v>Aseer</v>
      </c>
      <c r="E985" s="7" t="str">
        <f>IFERROR(VLOOKUP(A985,'[2]Total Provider - Dec 2015'!$A$1:$K$1232,5,FALSE),"")</f>
        <v>Al Majardah</v>
      </c>
      <c r="F985" s="7" t="str">
        <f>IFERROR(VLOOKUP(A985,'[2]Total Provider - Dec 2015'!$A$1:$K$1232,6,FALSE),"")</f>
        <v>Al Faisaliah Dist., General Steet</v>
      </c>
      <c r="G985" s="7" t="str">
        <f>IFERROR(VLOOKUP(A985,'[2]Total Provider - Dec 2015'!$A$1:$K$1232,7,FALSE),"")</f>
        <v>0172801070</v>
      </c>
      <c r="H985" s="10" t="str">
        <f>IFERROR(VLOOKUP(A985,'[2]Total Provider - Dec 2015'!$A$1:$K$1232,8,FALSE),"")</f>
        <v>الشارع العام</v>
      </c>
      <c r="I985" s="10" t="str">
        <f>IFERROR(VLOOKUP(A985,'[2]Total Provider - Dec 2015'!$A$1:$K$1232,9,FALSE),"")</f>
        <v>المجاردة</v>
      </c>
      <c r="J985" s="10" t="str">
        <f>IFERROR(VLOOKUP(A985,'[2]Total Provider - Dec 2015'!$A$1:$K$1232,10,FALSE),"")</f>
        <v>عسير</v>
      </c>
      <c r="K985" s="10" t="str">
        <f>IFERROR(VLOOKUP(A985,'[2]Total Provider - Dec 2015'!$A$1:$K$1232,11,FALSE),"")</f>
        <v>مجمع عيادات درة الصقر لطب الأسنان - المجاردة</v>
      </c>
    </row>
    <row r="986" spans="1:11" hidden="1" x14ac:dyDescent="0.25">
      <c r="A986" s="5">
        <v>23177</v>
      </c>
      <c r="B986" s="6" t="str">
        <f>IFERROR(VLOOKUP(A986,'[2]Total Provider - Dec 2015'!$A$1:$K$1232,2,FALSE),"")</f>
        <v>Al Saqr Dental Clinic - Namerah</v>
      </c>
      <c r="C986" s="7" t="str">
        <f>IFERROR(VLOOKUP(A986,'[2]Total Provider - Dec 2015'!$A$1:$K$1232,3,FALSE),"")</f>
        <v>NW1</v>
      </c>
      <c r="D986" s="7" t="str">
        <f>IFERROR(VLOOKUP(A986,'[2]Total Provider - Dec 2015'!$A$1:$K$1232,4,FALSE),"")</f>
        <v>Makkah</v>
      </c>
      <c r="E986" s="7" t="str">
        <f>IFERROR(VLOOKUP(A986,'[2]Total Provider - Dec 2015'!$A$1:$K$1232,5,FALSE),"")</f>
        <v>Ghonfodah</v>
      </c>
      <c r="F986" s="7" t="str">
        <f>IFERROR(VLOOKUP(A986,'[2]Total Provider - Dec 2015'!$A$1:$K$1232,6,FALSE),"")</f>
        <v>Namerah, General St.</v>
      </c>
      <c r="G986" s="7" t="str">
        <f>IFERROR(VLOOKUP(A986,'[2]Total Provider - Dec 2015'!$A$1:$K$1232,7,FALSE),"")</f>
        <v>0172825577</v>
      </c>
      <c r="H986" s="10" t="str">
        <f>IFERROR(VLOOKUP(A986,'[2]Total Provider - Dec 2015'!$A$1:$K$1232,8,FALSE),"")</f>
        <v>نمرة، الشارع العام</v>
      </c>
      <c r="I986" s="10" t="str">
        <f>IFERROR(VLOOKUP(A986,'[2]Total Provider - Dec 2015'!$A$1:$K$1232,9,FALSE),"")</f>
        <v>القنفذة</v>
      </c>
      <c r="J986" s="10" t="str">
        <f>IFERROR(VLOOKUP(A986,'[2]Total Provider - Dec 2015'!$A$1:$K$1232,10,FALSE),"")</f>
        <v>مكة المكرمة</v>
      </c>
      <c r="K986" s="10" t="str">
        <f>IFERROR(VLOOKUP(A986,'[2]Total Provider - Dec 2015'!$A$1:$K$1232,11,FALSE),"")</f>
        <v>مجمع عيادات أسنان درة الصقر بنمرة</v>
      </c>
    </row>
    <row r="987" spans="1:11" hidden="1" x14ac:dyDescent="0.25">
      <c r="A987" s="5">
        <v>23179</v>
      </c>
      <c r="B987" s="6" t="str">
        <f>IFERROR(VLOOKUP(A987,'[2]Total Provider - Dec 2015'!$A$1:$K$1232,2,FALSE),"")</f>
        <v>Al Nomais Medical Complex - Abha</v>
      </c>
      <c r="C987" s="7" t="str">
        <f>IFERROR(VLOOKUP(A987,'[2]Total Provider - Dec 2015'!$A$1:$K$1232,3,FALSE),"")</f>
        <v>NW1</v>
      </c>
      <c r="D987" s="7" t="str">
        <f>IFERROR(VLOOKUP(A987,'[2]Total Provider - Dec 2015'!$A$1:$K$1232,4,FALSE),"")</f>
        <v>Aseer</v>
      </c>
      <c r="E987" s="7" t="str">
        <f>IFERROR(VLOOKUP(A987,'[2]Total Provider - Dec 2015'!$A$1:$K$1232,5,FALSE),"")</f>
        <v>Abha</v>
      </c>
      <c r="F987" s="7" t="str">
        <f>IFERROR(VLOOKUP(A987,'[2]Total Provider - Dec 2015'!$A$1:$K$1232,6,FALSE),"")</f>
        <v>Al Badea Dist., Abha Khamis Road</v>
      </c>
      <c r="G987" s="7" t="str">
        <f>IFERROR(VLOOKUP(A987,'[2]Total Provider - Dec 2015'!$A$1:$K$1232,7,FALSE),"")</f>
        <v>0172253555</v>
      </c>
      <c r="H987" s="10" t="str">
        <f>IFERROR(VLOOKUP(A987,'[2]Total Provider - Dec 2015'!$A$1:$K$1232,8,FALSE),"")</f>
        <v>حي البديع، طريق أبها الخميس</v>
      </c>
      <c r="I987" s="10" t="str">
        <f>IFERROR(VLOOKUP(A987,'[2]Total Provider - Dec 2015'!$A$1:$K$1232,9,FALSE),"")</f>
        <v>أبها</v>
      </c>
      <c r="J987" s="10" t="str">
        <f>IFERROR(VLOOKUP(A987,'[2]Total Provider - Dec 2015'!$A$1:$K$1232,10,FALSE),"")</f>
        <v>عسير</v>
      </c>
      <c r="K987" s="10" t="str">
        <f>IFERROR(VLOOKUP(A987,'[2]Total Provider - Dec 2015'!$A$1:$K$1232,11,FALSE),"")</f>
        <v>مجمع عيادات النميص الطبية - أبها</v>
      </c>
    </row>
    <row r="988" spans="1:11" hidden="1" x14ac:dyDescent="0.25">
      <c r="A988" s="5">
        <v>23180</v>
      </c>
      <c r="B988" s="6" t="str">
        <f>IFERROR(VLOOKUP(A988,'[2]Total Provider - Dec 2015'!$A$1:$K$1232,2,FALSE),"")</f>
        <v>Al Nomais Medical Complex - Khamis Mushayt</v>
      </c>
      <c r="C988" s="7" t="str">
        <f>IFERROR(VLOOKUP(A988,'[2]Total Provider - Dec 2015'!$A$1:$K$1232,3,FALSE),"")</f>
        <v>NW1</v>
      </c>
      <c r="D988" s="7" t="str">
        <f>IFERROR(VLOOKUP(A988,'[2]Total Provider - Dec 2015'!$A$1:$K$1232,4,FALSE),"")</f>
        <v>Aseer</v>
      </c>
      <c r="E988" s="7" t="str">
        <f>IFERROR(VLOOKUP(A988,'[2]Total Provider - Dec 2015'!$A$1:$K$1232,5,FALSE),"")</f>
        <v>Khamis Mushayt</v>
      </c>
      <c r="F988" s="7" t="str">
        <f>IFERROR(VLOOKUP(A988,'[2]Total Provider - Dec 2015'!$A$1:$K$1232,6,FALSE),"")</f>
        <v>Shebaah Dist., Al Thamanin St.</v>
      </c>
      <c r="G988" s="7" t="str">
        <f>IFERROR(VLOOKUP(A988,'[2]Total Provider - Dec 2015'!$A$1:$K$1232,7,FALSE),"")</f>
        <v>0172231999</v>
      </c>
      <c r="H988" s="10" t="str">
        <f>IFERROR(VLOOKUP(A988,'[2]Total Provider - Dec 2015'!$A$1:$K$1232,8,FALSE),"")</f>
        <v>حي شباعة، شارع الثمانين</v>
      </c>
      <c r="I988" s="10" t="str">
        <f>IFERROR(VLOOKUP(A988,'[2]Total Provider - Dec 2015'!$A$1:$K$1232,9,FALSE),"")</f>
        <v>خميس مشيط</v>
      </c>
      <c r="J988" s="10" t="str">
        <f>IFERROR(VLOOKUP(A988,'[2]Total Provider - Dec 2015'!$A$1:$K$1232,10,FALSE),"")</f>
        <v>عسير</v>
      </c>
      <c r="K988" s="10" t="str">
        <f>IFERROR(VLOOKUP(A988,'[2]Total Provider - Dec 2015'!$A$1:$K$1232,11,FALSE),"")</f>
        <v>مجمع عيادات النميص الطبية - خميس مشيط</v>
      </c>
    </row>
    <row r="989" spans="1:11" hidden="1" x14ac:dyDescent="0.25">
      <c r="A989" s="5">
        <v>23181</v>
      </c>
      <c r="B989" s="6" t="str">
        <f>IFERROR(VLOOKUP(A989,'[2]Total Provider - Dec 2015'!$A$1:$K$1232,2,FALSE),"")</f>
        <v>High Care Polyclinic</v>
      </c>
      <c r="C989" s="7" t="str">
        <f>IFERROR(VLOOKUP(A989,'[2]Total Provider - Dec 2015'!$A$1:$K$1232,3,FALSE),"")</f>
        <v>NW2</v>
      </c>
      <c r="D989" s="7" t="str">
        <f>IFERROR(VLOOKUP(A989,'[2]Total Provider - Dec 2015'!$A$1:$K$1232,4,FALSE),"")</f>
        <v>Qassim</v>
      </c>
      <c r="E989" s="7" t="str">
        <f>IFERROR(VLOOKUP(A989,'[2]Total Provider - Dec 2015'!$A$1:$K$1232,5,FALSE),"")</f>
        <v>Al Rass</v>
      </c>
      <c r="F989" s="7" t="str">
        <f>IFERROR(VLOOKUP(A989,'[2]Total Provider - Dec 2015'!$A$1:$K$1232,6,FALSE),"")</f>
        <v>Bahjah Dist., Al Jarif St.</v>
      </c>
      <c r="G989" s="7" t="str">
        <f>IFERROR(VLOOKUP(A989,'[2]Total Provider - Dec 2015'!$A$1:$K$1232,7,FALSE),"")</f>
        <v>0163510707</v>
      </c>
      <c r="H989" s="10" t="str">
        <f>IFERROR(VLOOKUP(A989,'[2]Total Provider - Dec 2015'!$A$1:$K$1232,8,FALSE),"")</f>
        <v>حي البهجة، شارع الجريف</v>
      </c>
      <c r="I989" s="10" t="str">
        <f>IFERROR(VLOOKUP(A989,'[2]Total Provider - Dec 2015'!$A$1:$K$1232,9,FALSE),"")</f>
        <v>الرس</v>
      </c>
      <c r="J989" s="10" t="str">
        <f>IFERROR(VLOOKUP(A989,'[2]Total Provider - Dec 2015'!$A$1:$K$1232,10,FALSE),"")</f>
        <v>القصيم</v>
      </c>
      <c r="K989" s="10" t="str">
        <f>IFERROR(VLOOKUP(A989,'[2]Total Provider - Dec 2015'!$A$1:$K$1232,11,FALSE),"")</f>
        <v>مجمع عيادات الرعاية الراقية الصحية</v>
      </c>
    </row>
    <row r="990" spans="1:11" hidden="1" x14ac:dyDescent="0.25">
      <c r="A990" s="5">
        <v>23183</v>
      </c>
      <c r="B990" s="6" t="str">
        <f>IFERROR(VLOOKUP(A990,'[2]Total Provider - Dec 2015'!$A$1:$K$1232,2,FALSE),"")</f>
        <v>Arrazi Clinics</v>
      </c>
      <c r="C990" s="7" t="str">
        <f>IFERROR(VLOOKUP(A990,'[2]Total Provider - Dec 2015'!$A$1:$K$1232,3,FALSE),"")</f>
        <v>NWS</v>
      </c>
      <c r="D990" s="7" t="str">
        <f>IFERROR(VLOOKUP(A990,'[2]Total Provider - Dec 2015'!$A$1:$K$1232,4,FALSE),"")</f>
        <v>Eastern Province</v>
      </c>
      <c r="E990" s="7" t="str">
        <f>IFERROR(VLOOKUP(A990,'[2]Total Provider - Dec 2015'!$A$1:$K$1232,5,FALSE),"")</f>
        <v>Jubail</v>
      </c>
      <c r="F990" s="7" t="str">
        <f>IFERROR(VLOOKUP(A990,'[2]Total Provider - Dec 2015'!$A$1:$K$1232,6,FALSE),"")</f>
        <v>Al Arifi Area, Jeddah St.</v>
      </c>
      <c r="G990" s="7" t="str">
        <f>IFERROR(VLOOKUP(A990,'[2]Total Provider - Dec 2015'!$A$1:$K$1232,7,FALSE),"")</f>
        <v xml:space="preserve">0133627373 </v>
      </c>
      <c r="H990" s="10" t="str">
        <f>IFERROR(VLOOKUP(A990,'[2]Total Provider - Dec 2015'!$A$1:$K$1232,8,FALSE),"")</f>
        <v>منطقة العريفي، شارع جدة</v>
      </c>
      <c r="I990" s="10" t="str">
        <f>IFERROR(VLOOKUP(A990,'[2]Total Provider - Dec 2015'!$A$1:$K$1232,9,FALSE),"")</f>
        <v>الجبيل</v>
      </c>
      <c r="J990" s="10" t="str">
        <f>IFERROR(VLOOKUP(A990,'[2]Total Provider - Dec 2015'!$A$1:$K$1232,10,FALSE),"")</f>
        <v>المنطقة الشرقية</v>
      </c>
      <c r="K990" s="10" t="str">
        <f>IFERROR(VLOOKUP(A990,'[2]Total Provider - Dec 2015'!$A$1:$K$1232,11,FALSE),"")</f>
        <v>عيادات الرازي الطبي بالجبيل</v>
      </c>
    </row>
    <row r="991" spans="1:11" hidden="1" x14ac:dyDescent="0.25">
      <c r="A991" s="5">
        <v>23185</v>
      </c>
      <c r="B991" s="6" t="str">
        <f>IFERROR(VLOOKUP(A991,'[2]Total Provider - Dec 2015'!$A$1:$K$1232,2,FALSE),"")</f>
        <v>Shifa International Hospitals Ltd</v>
      </c>
      <c r="C991" s="7" t="str">
        <f>IFERROR(VLOOKUP(A991,'[2]Total Provider - Dec 2015'!$A$1:$K$1232,3,FALSE),"")</f>
        <v>NW5</v>
      </c>
      <c r="D991" s="7" t="str">
        <f>IFERROR(VLOOKUP(A991,'[2]Total Provider - Dec 2015'!$A$1:$K$1232,4,FALSE),"")</f>
        <v>Pakistan</v>
      </c>
      <c r="E991" s="7" t="str">
        <f>IFERROR(VLOOKUP(A991,'[2]Total Provider - Dec 2015'!$A$1:$K$1232,5,FALSE),"")</f>
        <v>Islamabad</v>
      </c>
      <c r="F991" s="7" t="str">
        <f>IFERROR(VLOOKUP(A991,'[2]Total Provider - Dec 2015'!$A$1:$K$1232,6,FALSE),"")</f>
        <v>Pitras Bukhari Road H-8/4</v>
      </c>
      <c r="G991" s="7">
        <f>IFERROR(VLOOKUP(A991,'[2]Total Provider - Dec 2015'!$A$1:$K$1232,7,FALSE),"")</f>
        <v>92518463824</v>
      </c>
      <c r="H991" s="10" t="str">
        <f>IFERROR(VLOOKUP(A991,'[2]Total Provider - Dec 2015'!$A$1:$K$1232,8,FALSE),"")</f>
        <v xml:space="preserve">طريق بيتراس بخاري H-8/4 </v>
      </c>
      <c r="I991" s="10" t="str">
        <f>IFERROR(VLOOKUP(A991,'[2]Total Provider - Dec 2015'!$A$1:$K$1232,9,FALSE),"")</f>
        <v>إسلام أباد</v>
      </c>
      <c r="J991" s="10" t="str">
        <f>IFERROR(VLOOKUP(A991,'[2]Total Provider - Dec 2015'!$A$1:$K$1232,10,FALSE),"")</f>
        <v>باكستان</v>
      </c>
      <c r="K991" s="10" t="str">
        <f>IFERROR(VLOOKUP(A991,'[2]Total Provider - Dec 2015'!$A$1:$K$1232,11,FALSE),"")</f>
        <v>مستشفيات شفا العالمية المحدودة</v>
      </c>
    </row>
    <row r="992" spans="1:11" hidden="1" x14ac:dyDescent="0.25">
      <c r="A992" s="5">
        <v>23191</v>
      </c>
      <c r="B992" s="6" t="str">
        <f>IFERROR(VLOOKUP(A992,'[2]Total Provider - Dec 2015'!$A$1:$K$1232,2,FALSE),"")</f>
        <v>Al Hanan Polyclinic</v>
      </c>
      <c r="C992" s="7" t="str">
        <f>IFERROR(VLOOKUP(A992,'[2]Total Provider - Dec 2015'!$A$1:$K$1232,3,FALSE),"")</f>
        <v>NWR</v>
      </c>
      <c r="D992" s="7" t="str">
        <f>IFERROR(VLOOKUP(A992,'[2]Total Provider - Dec 2015'!$A$1:$K$1232,4,FALSE),"")</f>
        <v>Makkah</v>
      </c>
      <c r="E992" s="7" t="str">
        <f>IFERROR(VLOOKUP(A992,'[2]Total Provider - Dec 2015'!$A$1:$K$1232,5,FALSE),"")</f>
        <v>Jeddah</v>
      </c>
      <c r="F992" s="7" t="str">
        <f>IFERROR(VLOOKUP(A992,'[2]Total Provider - Dec 2015'!$A$1:$K$1232,6,FALSE),"")</f>
        <v>Al Wazeeriya Dist., Stadium Road</v>
      </c>
      <c r="G992" s="7" t="str">
        <f>IFERROR(VLOOKUP(A992,'[2]Total Provider - Dec 2015'!$A$1:$K$1232,7,FALSE),"")</f>
        <v>0126111349</v>
      </c>
      <c r="H992" s="10" t="str">
        <f>IFERROR(VLOOKUP(A992,'[2]Total Provider - Dec 2015'!$A$1:$K$1232,8,FALSE),"")</f>
        <v>حي الوزيرية، شارع الاستاد الرياضي</v>
      </c>
      <c r="I992" s="10" t="str">
        <f>IFERROR(VLOOKUP(A992,'[2]Total Provider - Dec 2015'!$A$1:$K$1232,9,FALSE),"")</f>
        <v>جدة</v>
      </c>
      <c r="J992" s="10" t="str">
        <f>IFERROR(VLOOKUP(A992,'[2]Total Provider - Dec 2015'!$A$1:$K$1232,10,FALSE),"")</f>
        <v>مكة المكرمة</v>
      </c>
      <c r="K992" s="10" t="str">
        <f>IFERROR(VLOOKUP(A992,'[2]Total Provider - Dec 2015'!$A$1:$K$1232,11,FALSE),"")</f>
        <v>مستوصف الحنان</v>
      </c>
    </row>
    <row r="993" spans="1:11" hidden="1" x14ac:dyDescent="0.25">
      <c r="A993" s="5">
        <v>23192</v>
      </c>
      <c r="B993" s="6" t="str">
        <f>IFERROR(VLOOKUP(A993,'[2]Total Provider - Dec 2015'!$A$1:$K$1232,2,FALSE),"")</f>
        <v>Al-Saraya Medical Polyclinics</v>
      </c>
      <c r="C993" s="7" t="str">
        <f>IFERROR(VLOOKUP(A993,'[2]Total Provider - Dec 2015'!$A$1:$K$1232,3,FALSE),"")</f>
        <v>NW2</v>
      </c>
      <c r="D993" s="7" t="str">
        <f>IFERROR(VLOOKUP(A993,'[2]Total Provider - Dec 2015'!$A$1:$K$1232,4,FALSE),"")</f>
        <v>Qassim</v>
      </c>
      <c r="E993" s="7" t="str">
        <f>IFERROR(VLOOKUP(A993,'[2]Total Provider - Dec 2015'!$A$1:$K$1232,5,FALSE),"")</f>
        <v>Bureidah</v>
      </c>
      <c r="F993" s="7" t="str">
        <f>IFERROR(VLOOKUP(A993,'[2]Total Provider - Dec 2015'!$A$1:$K$1232,6,FALSE),"")</f>
        <v>Al Khubaib Dist., Old Emarah St.</v>
      </c>
      <c r="G993" s="7" t="str">
        <f>IFERROR(VLOOKUP(A993,'[2]Total Provider - Dec 2015'!$A$1:$K$1232,7,FALSE),"")</f>
        <v>0163240396-118</v>
      </c>
      <c r="H993" s="10" t="str">
        <f>IFERROR(VLOOKUP(A993,'[2]Total Provider - Dec 2015'!$A$1:$K$1232,8,FALSE),"")</f>
        <v>حي الخبيب، شارع الإمارة القديمة</v>
      </c>
      <c r="I993" s="10" t="str">
        <f>IFERROR(VLOOKUP(A993,'[2]Total Provider - Dec 2015'!$A$1:$K$1232,9,FALSE),"")</f>
        <v>بريدة</v>
      </c>
      <c r="J993" s="10" t="str">
        <f>IFERROR(VLOOKUP(A993,'[2]Total Provider - Dec 2015'!$A$1:$K$1232,10,FALSE),"")</f>
        <v>القصيم</v>
      </c>
      <c r="K993" s="10" t="str">
        <f>IFERROR(VLOOKUP(A993,'[2]Total Provider - Dec 2015'!$A$1:$K$1232,11,FALSE),"")</f>
        <v>مجمع عيادات ركن السرايا الطبي</v>
      </c>
    </row>
    <row r="994" spans="1:11" hidden="1" x14ac:dyDescent="0.25">
      <c r="A994" s="5">
        <v>23193</v>
      </c>
      <c r="B994" s="6" t="str">
        <f>IFERROR(VLOOKUP(A994,'[2]Total Provider - Dec 2015'!$A$1:$K$1232,2,FALSE),"")</f>
        <v>Bahrain Specialized Hospital Clinics</v>
      </c>
      <c r="C994" s="7" t="str">
        <f>IFERROR(VLOOKUP(A994,'[2]Total Provider - Dec 2015'!$A$1:$K$1232,3,FALSE),"")</f>
        <v>NW7</v>
      </c>
      <c r="D994" s="7" t="str">
        <f>IFERROR(VLOOKUP(A994,'[2]Total Provider - Dec 2015'!$A$1:$K$1232,4,FALSE),"")</f>
        <v>Bahrain</v>
      </c>
      <c r="E994" s="7" t="str">
        <f>IFERROR(VLOOKUP(A994,'[2]Total Provider - Dec 2015'!$A$1:$K$1232,5,FALSE),"")</f>
        <v>Riffaa</v>
      </c>
      <c r="F994" s="7" t="str">
        <f>IFERROR(VLOOKUP(A994,'[2]Total Provider - Dec 2015'!$A$1:$K$1232,6,FALSE),"")</f>
        <v>Western Riffa, 1221 Road</v>
      </c>
      <c r="G994" s="7" t="str">
        <f>IFERROR(VLOOKUP(A994,'[2]Total Provider - Dec 2015'!$A$1:$K$1232,7,FALSE),"")</f>
        <v>0097317812000</v>
      </c>
      <c r="H994" s="10" t="str">
        <f>IFERROR(VLOOKUP(A994,'[2]Total Provider - Dec 2015'!$A$1:$K$1232,8,FALSE),"")</f>
        <v>رفاع الغربية، طريق 1221</v>
      </c>
      <c r="I994" s="10" t="str">
        <f>IFERROR(VLOOKUP(A994,'[2]Total Provider - Dec 2015'!$A$1:$K$1232,9,FALSE),"")</f>
        <v>رفاع</v>
      </c>
      <c r="J994" s="10" t="str">
        <f>IFERROR(VLOOKUP(A994,'[2]Total Provider - Dec 2015'!$A$1:$K$1232,10,FALSE),"")</f>
        <v>البحرين</v>
      </c>
      <c r="K994" s="10" t="str">
        <f>IFERROR(VLOOKUP(A994,'[2]Total Provider - Dec 2015'!$A$1:$K$1232,11,FALSE),"")</f>
        <v>عيادات مستشفى بحرين التخصصي</v>
      </c>
    </row>
    <row r="995" spans="1:11" hidden="1" x14ac:dyDescent="0.25">
      <c r="A995" s="5">
        <v>23199</v>
      </c>
      <c r="B995" s="6" t="str">
        <f>IFERROR(VLOOKUP(A995,'[2]Total Provider - Dec 2015'!$A$1:$K$1232,2,FALSE),"")</f>
        <v>Gulf Care Polyclinic</v>
      </c>
      <c r="C995" s="7" t="str">
        <f>IFERROR(VLOOKUP(A995,'[2]Total Provider - Dec 2015'!$A$1:$K$1232,3,FALSE),"")</f>
        <v>NW2</v>
      </c>
      <c r="D995" s="7" t="str">
        <f>IFERROR(VLOOKUP(A995,'[2]Total Provider - Dec 2015'!$A$1:$K$1232,4,FALSE),"")</f>
        <v>Qassim</v>
      </c>
      <c r="E995" s="7" t="str">
        <f>IFERROR(VLOOKUP(A995,'[2]Total Provider - Dec 2015'!$A$1:$K$1232,5,FALSE),"")</f>
        <v>Bureidah</v>
      </c>
      <c r="F995" s="7" t="str">
        <f>IFERROR(VLOOKUP(A995,'[2]Total Provider - Dec 2015'!$A$1:$K$1232,6,FALSE),"")</f>
        <v>Al Safra'a Dist., Prince Faisal Bin Banadar St.</v>
      </c>
      <c r="G995" s="7" t="str">
        <f>IFERROR(VLOOKUP(A995,'[2]Total Provider - Dec 2015'!$A$1:$K$1232,7,FALSE),"")</f>
        <v>0163278844</v>
      </c>
      <c r="H995" s="10" t="str">
        <f>IFERROR(VLOOKUP(A995,'[2]Total Provider - Dec 2015'!$A$1:$K$1232,8,FALSE),"")</f>
        <v>حي الصفراء، شارع الأمير فيصل بن بندر</v>
      </c>
      <c r="I995" s="10" t="str">
        <f>IFERROR(VLOOKUP(A995,'[2]Total Provider - Dec 2015'!$A$1:$K$1232,9,FALSE),"")</f>
        <v>بريدة</v>
      </c>
      <c r="J995" s="10" t="str">
        <f>IFERROR(VLOOKUP(A995,'[2]Total Provider - Dec 2015'!$A$1:$K$1232,10,FALSE),"")</f>
        <v>القصيم</v>
      </c>
      <c r="K995" s="10" t="str">
        <f>IFERROR(VLOOKUP(A995,'[2]Total Provider - Dec 2015'!$A$1:$K$1232,11,FALSE),"")</f>
        <v>مجمع عيادات عناية الخليج الطبي</v>
      </c>
    </row>
    <row r="996" spans="1:11" hidden="1" x14ac:dyDescent="0.25">
      <c r="A996" s="5">
        <v>23200</v>
      </c>
      <c r="B996" s="6" t="str">
        <f>IFERROR(VLOOKUP(A996,'[2]Total Provider - Dec 2015'!$A$1:$K$1232,2,FALSE),"")</f>
        <v>Magic Smile Dental Center</v>
      </c>
      <c r="C996" s="7" t="str">
        <f>IFERROR(VLOOKUP(A996,'[2]Total Provider - Dec 2015'!$A$1:$K$1232,3,FALSE),"")</f>
        <v>NW7</v>
      </c>
      <c r="D996" s="7" t="str">
        <f>IFERROR(VLOOKUP(A996,'[2]Total Provider - Dec 2015'!$A$1:$K$1232,4,FALSE),"")</f>
        <v>Eastern Province</v>
      </c>
      <c r="E996" s="7" t="str">
        <f>IFERROR(VLOOKUP(A996,'[2]Total Provider - Dec 2015'!$A$1:$K$1232,5,FALSE),"")</f>
        <v>Qatif</v>
      </c>
      <c r="F996" s="7" t="str">
        <f>IFERROR(VLOOKUP(A996,'[2]Total Provider - Dec 2015'!$A$1:$K$1232,6,FALSE),"")</f>
        <v>Al Jazira Dist., Al Quds St.</v>
      </c>
      <c r="G996" s="7" t="str">
        <f>IFERROR(VLOOKUP(A996,'[2]Total Provider - Dec 2015'!$A$1:$K$1232,7,FALSE),"")</f>
        <v>0138510055</v>
      </c>
      <c r="H996" s="10" t="str">
        <f>IFERROR(VLOOKUP(A996,'[2]Total Provider - Dec 2015'!$A$1:$K$1232,8,FALSE),"")</f>
        <v>حي الجزيرة، شارع القدس</v>
      </c>
      <c r="I996" s="10" t="str">
        <f>IFERROR(VLOOKUP(A996,'[2]Total Provider - Dec 2015'!$A$1:$K$1232,9,FALSE),"")</f>
        <v>القطيف</v>
      </c>
      <c r="J996" s="10" t="str">
        <f>IFERROR(VLOOKUP(A996,'[2]Total Provider - Dec 2015'!$A$1:$K$1232,10,FALSE),"")</f>
        <v>المنطقة الشرقية</v>
      </c>
      <c r="K996" s="10" t="str">
        <f>IFERROR(VLOOKUP(A996,'[2]Total Provider - Dec 2015'!$A$1:$K$1232,11,FALSE),"")</f>
        <v>عيادات الإبتسامة الساحرة لطب و تقويم الأسنان - القطيف</v>
      </c>
    </row>
    <row r="997" spans="1:11" x14ac:dyDescent="0.25">
      <c r="A997" s="5">
        <v>23216</v>
      </c>
      <c r="B997" s="6" t="str">
        <f>IFERROR(VLOOKUP(A997,'[2]Total Provider - Dec 2015'!$A$1:$K$1232,2,FALSE),"")</f>
        <v>Domain Dental Center</v>
      </c>
      <c r="C997" s="7" t="str">
        <f>IFERROR(VLOOKUP(A997,'[2]Total Provider - Dec 2015'!$A$1:$K$1232,3,FALSE),"")</f>
        <v>NW7</v>
      </c>
      <c r="D997" s="7" t="str">
        <f>IFERROR(VLOOKUP(A997,'[2]Total Provider - Dec 2015'!$A$1:$K$1232,4,FALSE),"")</f>
        <v>Eastern Province</v>
      </c>
      <c r="E997" s="7" t="str">
        <f>IFERROR(VLOOKUP(A997,'[2]Total Provider - Dec 2015'!$A$1:$K$1232,5,FALSE),"")</f>
        <v>Khobar</v>
      </c>
      <c r="F997" s="7" t="str">
        <f>IFERROR(VLOOKUP(A997,'[2]Total Provider - Dec 2015'!$A$1:$K$1232,6,FALSE),"")</f>
        <v>Al Aqrabiyah Dist., Khadem Al Haramain Al Sharifain Road</v>
      </c>
      <c r="G997" s="7" t="str">
        <f>IFERROR(VLOOKUP(A997,'[2]Total Provider - Dec 2015'!$A$1:$K$1232,7,FALSE),"")</f>
        <v>0138979922</v>
      </c>
      <c r="H997" s="10" t="str">
        <f>IFERROR(VLOOKUP(A997,'[2]Total Provider - Dec 2015'!$A$1:$K$1232,8,FALSE),"")</f>
        <v>حي العقربية، طريق خادم الحرمين الشريفين</v>
      </c>
      <c r="I997" s="10" t="str">
        <f>IFERROR(VLOOKUP(A997,'[2]Total Provider - Dec 2015'!$A$1:$K$1232,9,FALSE),"")</f>
        <v>الخبر</v>
      </c>
      <c r="J997" s="10" t="str">
        <f>IFERROR(VLOOKUP(A997,'[2]Total Provider - Dec 2015'!$A$1:$K$1232,10,FALSE),"")</f>
        <v>المنطقة الشرقية</v>
      </c>
      <c r="K997" s="10" t="str">
        <f>IFERROR(VLOOKUP(A997,'[2]Total Provider - Dec 2015'!$A$1:$K$1232,11,FALSE),"")</f>
        <v>مجمع مجال الأسنان الطبي بالخبر</v>
      </c>
    </row>
    <row r="998" spans="1:11" hidden="1" x14ac:dyDescent="0.25">
      <c r="A998" s="5">
        <v>23217</v>
      </c>
      <c r="B998" s="6" t="str">
        <f>IFERROR(VLOOKUP(A998,'[2]Total Provider - Dec 2015'!$A$1:$K$1232,2,FALSE),"")</f>
        <v>Al Taawin Clinic 2</v>
      </c>
      <c r="C998" s="7" t="str">
        <f>IFERROR(VLOOKUP(A998,'[2]Total Provider - Dec 2015'!$A$1:$K$1232,3,FALSE),"")</f>
        <v>NW7</v>
      </c>
      <c r="D998" s="7" t="str">
        <f>IFERROR(VLOOKUP(A998,'[2]Total Provider - Dec 2015'!$A$1:$K$1232,4,FALSE),"")</f>
        <v>Riyadh</v>
      </c>
      <c r="E998" s="7" t="str">
        <f>IFERROR(VLOOKUP(A998,'[2]Total Provider - Dec 2015'!$A$1:$K$1232,5,FALSE),"")</f>
        <v>Al Kharj</v>
      </c>
      <c r="F998" s="7" t="str">
        <f>IFERROR(VLOOKUP(A998,'[2]Total Provider - Dec 2015'!$A$1:$K$1232,6,FALSE),"")</f>
        <v>Al Aziziah Dist., King Saud St.</v>
      </c>
      <c r="G998" s="7" t="str">
        <f>IFERROR(VLOOKUP(A998,'[2]Total Provider - Dec 2015'!$A$1:$K$1232,7,FALSE),"")</f>
        <v>0115486090</v>
      </c>
      <c r="H998" s="10" t="str">
        <f>IFERROR(VLOOKUP(A998,'[2]Total Provider - Dec 2015'!$A$1:$K$1232,8,FALSE),"")</f>
        <v>حي العزيزية، شارع الملك سعود</v>
      </c>
      <c r="I998" s="10" t="str">
        <f>IFERROR(VLOOKUP(A998,'[2]Total Provider - Dec 2015'!$A$1:$K$1232,9,FALSE),"")</f>
        <v>الخرج</v>
      </c>
      <c r="J998" s="10" t="str">
        <f>IFERROR(VLOOKUP(A998,'[2]Total Provider - Dec 2015'!$A$1:$K$1232,10,FALSE),"")</f>
        <v>الرياض</v>
      </c>
      <c r="K998" s="10" t="str">
        <f>IFERROR(VLOOKUP(A998,'[2]Total Provider - Dec 2015'!$A$1:$K$1232,11,FALSE),"")</f>
        <v>مجمع التعاون الثاني</v>
      </c>
    </row>
    <row r="999" spans="1:11" hidden="1" x14ac:dyDescent="0.25">
      <c r="A999" s="5">
        <v>23218</v>
      </c>
      <c r="B999" s="6" t="str">
        <f>IFERROR(VLOOKUP(A999,'[2]Total Provider - Dec 2015'!$A$1:$K$1232,2,FALSE),"")</f>
        <v>Al Taawin Clinic 3</v>
      </c>
      <c r="C999" s="7" t="str">
        <f>IFERROR(VLOOKUP(A999,'[2]Total Provider - Dec 2015'!$A$1:$K$1232,3,FALSE),"")</f>
        <v>NW7</v>
      </c>
      <c r="D999" s="7" t="str">
        <f>IFERROR(VLOOKUP(A999,'[2]Total Provider - Dec 2015'!$A$1:$K$1232,4,FALSE),"")</f>
        <v>Riyadh</v>
      </c>
      <c r="E999" s="7" t="str">
        <f>IFERROR(VLOOKUP(A999,'[2]Total Provider - Dec 2015'!$A$1:$K$1232,5,FALSE),"")</f>
        <v>Al Kharj</v>
      </c>
      <c r="F999" s="7" t="str">
        <f>IFERROR(VLOOKUP(A999,'[2]Total Provider - Dec 2015'!$A$1:$K$1232,6,FALSE),"")</f>
        <v>Al Sahnah Dist., General Road</v>
      </c>
      <c r="G999" s="7" t="str">
        <f>IFERROR(VLOOKUP(A999,'[2]Total Provider - Dec 2015'!$A$1:$K$1232,7,FALSE),"")</f>
        <v>0115410399</v>
      </c>
      <c r="H999" s="10" t="str">
        <f>IFERROR(VLOOKUP(A999,'[2]Total Provider - Dec 2015'!$A$1:$K$1232,8,FALSE),"")</f>
        <v>حي الصحنة، الشارع العام</v>
      </c>
      <c r="I999" s="10" t="str">
        <f>IFERROR(VLOOKUP(A999,'[2]Total Provider - Dec 2015'!$A$1:$K$1232,9,FALSE),"")</f>
        <v>الخرج</v>
      </c>
      <c r="J999" s="10" t="str">
        <f>IFERROR(VLOOKUP(A999,'[2]Total Provider - Dec 2015'!$A$1:$K$1232,10,FALSE),"")</f>
        <v>الرياض</v>
      </c>
      <c r="K999" s="10" t="str">
        <f>IFERROR(VLOOKUP(A999,'[2]Total Provider - Dec 2015'!$A$1:$K$1232,11,FALSE),"")</f>
        <v>مجمع التعاون الثالث</v>
      </c>
    </row>
    <row r="1000" spans="1:11" hidden="1" x14ac:dyDescent="0.25">
      <c r="A1000" s="5">
        <v>23219</v>
      </c>
      <c r="B1000" s="6" t="str">
        <f>IFERROR(VLOOKUP(A1000,'[2]Total Provider - Dec 2015'!$A$1:$K$1232,2,FALSE),"")</f>
        <v>Health Services &amp; Medical Recruitment Company</v>
      </c>
      <c r="C1000" s="7" t="str">
        <f>IFERROR(VLOOKUP(A1000,'[2]Total Provider - Dec 2015'!$A$1:$K$1232,3,FALSE),"")</f>
        <v>NW5</v>
      </c>
      <c r="D1000" s="7" t="str">
        <f>IFERROR(VLOOKUP(A1000,'[2]Total Provider - Dec 2015'!$A$1:$K$1232,4,FALSE),"")</f>
        <v>Riyadh</v>
      </c>
      <c r="E1000" s="7" t="str">
        <f>IFERROR(VLOOKUP(A1000,'[2]Total Provider - Dec 2015'!$A$1:$K$1232,5,FALSE),"")</f>
        <v>Riyadh</v>
      </c>
      <c r="F1000" s="7" t="str">
        <f>IFERROR(VLOOKUP(A1000,'[2]Total Provider - Dec 2015'!$A$1:$K$1232,6,FALSE),"")</f>
        <v>Omm Al Hamam Dist., Makkah Al Mukarramah 133 St.</v>
      </c>
      <c r="G1000" s="7" t="str">
        <f>IFERROR(VLOOKUP(A1000,'[2]Total Provider - Dec 2015'!$A$1:$K$1232,7,FALSE),"")</f>
        <v>920005957</v>
      </c>
      <c r="H1000" s="10" t="str">
        <f>IFERROR(VLOOKUP(A1000,'[2]Total Provider - Dec 2015'!$A$1:$K$1232,8,FALSE),"")</f>
        <v>حي أم الحمام، شارع مكة المكرمة 133</v>
      </c>
      <c r="I1000" s="10" t="str">
        <f>IFERROR(VLOOKUP(A1000,'[2]Total Provider - Dec 2015'!$A$1:$K$1232,9,FALSE),"")</f>
        <v>الرياض</v>
      </c>
      <c r="J1000" s="10" t="str">
        <f>IFERROR(VLOOKUP(A1000,'[2]Total Provider - Dec 2015'!$A$1:$K$1232,10,FALSE),"")</f>
        <v>الرياض</v>
      </c>
      <c r="K1000" s="10" t="str">
        <f>IFERROR(VLOOKUP(A1000,'[2]Total Provider - Dec 2015'!$A$1:$K$1232,11,FALSE),"")</f>
        <v>مجمع عيادات الخدمات الصحية و التوظيف الطبية</v>
      </c>
    </row>
    <row r="1001" spans="1:11" hidden="1" x14ac:dyDescent="0.25">
      <c r="A1001" s="5">
        <v>23220</v>
      </c>
      <c r="B1001" s="6" t="str">
        <f>IFERROR(VLOOKUP(A1001,'[2]Total Provider - Dec 2015'!$A$1:$K$1232,2,FALSE),"")</f>
        <v>Omar Al Ajaji Medical Center - 3 - Al Batha</v>
      </c>
      <c r="C1001" s="7" t="str">
        <f>IFERROR(VLOOKUP(A1001,'[2]Total Provider - Dec 2015'!$A$1:$K$1232,3,FALSE),"")</f>
        <v>NWS</v>
      </c>
      <c r="D1001" s="7" t="str">
        <f>IFERROR(VLOOKUP(A1001,'[2]Total Provider - Dec 2015'!$A$1:$K$1232,4,FALSE),"")</f>
        <v>Riyadh</v>
      </c>
      <c r="E1001" s="7" t="str">
        <f>IFERROR(VLOOKUP(A1001,'[2]Total Provider - Dec 2015'!$A$1:$K$1232,5,FALSE),"")</f>
        <v>Riyadh</v>
      </c>
      <c r="F1001" s="7" t="str">
        <f>IFERROR(VLOOKUP(A1001,'[2]Total Provider - Dec 2015'!$A$1:$K$1232,6,FALSE),"")</f>
        <v>Al Amal Dist., Al Batha General St.</v>
      </c>
      <c r="G1001" s="7" t="str">
        <f>IFERROR(VLOOKUP(A1001,'[2]Total Provider - Dec 2015'!$A$1:$K$1232,7,FALSE),"")</f>
        <v>0112081122</v>
      </c>
      <c r="H1001" s="10" t="str">
        <f>IFERROR(VLOOKUP(A1001,'[2]Total Provider - Dec 2015'!$A$1:$K$1232,8,FALSE),"")</f>
        <v>حي العمل، شارع البطحاء العام</v>
      </c>
      <c r="I1001" s="10" t="str">
        <f>IFERROR(VLOOKUP(A1001,'[2]Total Provider - Dec 2015'!$A$1:$K$1232,9,FALSE),"")</f>
        <v>الرياض</v>
      </c>
      <c r="J1001" s="10" t="str">
        <f>IFERROR(VLOOKUP(A1001,'[2]Total Provider - Dec 2015'!$A$1:$K$1232,10,FALSE),"")</f>
        <v>الرياض</v>
      </c>
      <c r="K1001" s="10" t="str">
        <f>IFERROR(VLOOKUP(A1001,'[2]Total Provider - Dec 2015'!$A$1:$K$1232,11,FALSE),"")</f>
        <v>مجمع عمر العجاجي الطبي - 3 - البطحاء</v>
      </c>
    </row>
    <row r="1002" spans="1:11" hidden="1" x14ac:dyDescent="0.25">
      <c r="A1002" s="5">
        <v>23222</v>
      </c>
      <c r="B1002" s="6" t="str">
        <f>IFERROR(VLOOKUP(A1002,'[2]Total Provider - Dec 2015'!$A$1:$K$1232,2,FALSE),"")</f>
        <v>Al Saif Medical Center</v>
      </c>
      <c r="C1002" s="7" t="str">
        <f>IFERROR(VLOOKUP(A1002,'[2]Total Provider - Dec 2015'!$A$1:$K$1232,3,FALSE),"")</f>
        <v>NW5</v>
      </c>
      <c r="D1002" s="7" t="str">
        <f>IFERROR(VLOOKUP(A1002,'[2]Total Provider - Dec 2015'!$A$1:$K$1232,4,FALSE),"")</f>
        <v>Eastern Province</v>
      </c>
      <c r="E1002" s="7" t="str">
        <f>IFERROR(VLOOKUP(A1002,'[2]Total Provider - Dec 2015'!$A$1:$K$1232,5,FALSE),"")</f>
        <v>Dammam</v>
      </c>
      <c r="F1002" s="7" t="str">
        <f>IFERROR(VLOOKUP(A1002,'[2]Total Provider - Dec 2015'!$A$1:$K$1232,6,FALSE),"")</f>
        <v>Al Buhaira Dist., Prince Naif Road</v>
      </c>
      <c r="G1002" s="7" t="str">
        <f>IFERROR(VLOOKUP(A1002,'[2]Total Provider - Dec 2015'!$A$1:$K$1232,7,FALSE),"")</f>
        <v>0138383600</v>
      </c>
      <c r="H1002" s="10" t="str">
        <f>IFERROR(VLOOKUP(A1002,'[2]Total Provider - Dec 2015'!$A$1:$K$1232,8,FALSE),"")</f>
        <v>حي البحيرة، طريق الأمير نايف</v>
      </c>
      <c r="I1002" s="10" t="str">
        <f>IFERROR(VLOOKUP(A1002,'[2]Total Provider - Dec 2015'!$A$1:$K$1232,9,FALSE),"")</f>
        <v>الدمام</v>
      </c>
      <c r="J1002" s="10" t="str">
        <f>IFERROR(VLOOKUP(A1002,'[2]Total Provider - Dec 2015'!$A$1:$K$1232,10,FALSE),"")</f>
        <v>المنطقة الشرقية</v>
      </c>
      <c r="K1002" s="10" t="str">
        <f>IFERROR(VLOOKUP(A1002,'[2]Total Provider - Dec 2015'!$A$1:$K$1232,11,FALSE),"")</f>
        <v>مجمع السيف الطبي - الدمام</v>
      </c>
    </row>
    <row r="1003" spans="1:11" hidden="1" x14ac:dyDescent="0.25">
      <c r="A1003" s="5">
        <v>23225</v>
      </c>
      <c r="B1003" s="6" t="str">
        <f>IFERROR(VLOOKUP(A1003,'[2]Total Provider - Dec 2015'!$A$1:$K$1232,2,FALSE),"")</f>
        <v>Dr Al Saggaf Eye Clinic &amp; Day Surgery</v>
      </c>
      <c r="C1003" s="7" t="str">
        <f>IFERROR(VLOOKUP(A1003,'[2]Total Provider - Dec 2015'!$A$1:$K$1232,3,FALSE),"")</f>
        <v>NW3</v>
      </c>
      <c r="D1003" s="7" t="str">
        <f>IFERROR(VLOOKUP(A1003,'[2]Total Provider - Dec 2015'!$A$1:$K$1232,4,FALSE),"")</f>
        <v>Makkah</v>
      </c>
      <c r="E1003" s="7" t="str">
        <f>IFERROR(VLOOKUP(A1003,'[2]Total Provider - Dec 2015'!$A$1:$K$1232,5,FALSE),"")</f>
        <v>Jeddah</v>
      </c>
      <c r="F1003" s="7" t="str">
        <f>IFERROR(VLOOKUP(A1003,'[2]Total Provider - Dec 2015'!$A$1:$K$1232,6,FALSE),"")</f>
        <v>Al Faiha Dist., Abdullah Al Sulaiman St.</v>
      </c>
      <c r="G1003" s="7" t="str">
        <f>IFERROR(VLOOKUP(A1003,'[2]Total Provider - Dec 2015'!$A$1:$K$1232,7,FALSE),"")</f>
        <v>0126314004</v>
      </c>
      <c r="H1003" s="10" t="str">
        <f>IFERROR(VLOOKUP(A1003,'[2]Total Provider - Dec 2015'!$A$1:$K$1232,8,FALSE),"")</f>
        <v>حي الفيحاء، شارع عبدالله السليمان</v>
      </c>
      <c r="I1003" s="10" t="str">
        <f>IFERROR(VLOOKUP(A1003,'[2]Total Provider - Dec 2015'!$A$1:$K$1232,9,FALSE),"")</f>
        <v>جدة</v>
      </c>
      <c r="J1003" s="10" t="str">
        <f>IFERROR(VLOOKUP(A1003,'[2]Total Provider - Dec 2015'!$A$1:$K$1232,10,FALSE),"")</f>
        <v>مكة المكرمة</v>
      </c>
      <c r="K1003" s="10" t="str">
        <f>IFERROR(VLOOKUP(A1003,'[2]Total Provider - Dec 2015'!$A$1:$K$1232,11,FALSE),"")</f>
        <v>مجمع السقاف لطب العيون و جراحة اليوم الواحد</v>
      </c>
    </row>
    <row r="1004" spans="1:11" hidden="1" x14ac:dyDescent="0.25">
      <c r="A1004" s="5">
        <v>23226</v>
      </c>
      <c r="B1004" s="6" t="str">
        <f>IFERROR(VLOOKUP(A1004,'[2]Total Provider - Dec 2015'!$A$1:$K$1232,2,FALSE),"")</f>
        <v>Medical Consulting Clinic</v>
      </c>
      <c r="C1004" s="7" t="str">
        <f>IFERROR(VLOOKUP(A1004,'[2]Total Provider - Dec 2015'!$A$1:$K$1232,3,FALSE),"")</f>
        <v>NW2</v>
      </c>
      <c r="D1004" s="7" t="str">
        <f>IFERROR(VLOOKUP(A1004,'[2]Total Provider - Dec 2015'!$A$1:$K$1232,4,FALSE),"")</f>
        <v>Riyadh</v>
      </c>
      <c r="E1004" s="7" t="str">
        <f>IFERROR(VLOOKUP(A1004,'[2]Total Provider - Dec 2015'!$A$1:$K$1232,5,FALSE),"")</f>
        <v>Riyadh</v>
      </c>
      <c r="F1004" s="7" t="str">
        <f>IFERROR(VLOOKUP(A1004,'[2]Total Provider - Dec 2015'!$A$1:$K$1232,6,FALSE),"")</f>
        <v>Al Sulaimaniah Dist., Al Dabab St.</v>
      </c>
      <c r="G1004" s="7" t="str">
        <f>IFERROR(VLOOKUP(A1004,'[2]Total Provider - Dec 2015'!$A$1:$K$1232,7,FALSE),"")</f>
        <v>0114633361</v>
      </c>
      <c r="H1004" s="10" t="str">
        <f>IFERROR(VLOOKUP(A1004,'[2]Total Provider - Dec 2015'!$A$1:$K$1232,8,FALSE),"")</f>
        <v>حي السليمانية، شارع الضباب</v>
      </c>
      <c r="I1004" s="10" t="str">
        <f>IFERROR(VLOOKUP(A1004,'[2]Total Provider - Dec 2015'!$A$1:$K$1232,9,FALSE),"")</f>
        <v>الرياض</v>
      </c>
      <c r="J1004" s="10" t="str">
        <f>IFERROR(VLOOKUP(A1004,'[2]Total Provider - Dec 2015'!$A$1:$K$1232,10,FALSE),"")</f>
        <v>الرياض</v>
      </c>
      <c r="K1004" s="10" t="str">
        <f>IFERROR(VLOOKUP(A1004,'[2]Total Provider - Dec 2015'!$A$1:$K$1232,11,FALSE),"")</f>
        <v>مجمع عيادات الأطباء الإستشاريون (1)</v>
      </c>
    </row>
    <row r="1005" spans="1:11" hidden="1" x14ac:dyDescent="0.25">
      <c r="A1005" s="5">
        <v>23227</v>
      </c>
      <c r="B1005" s="6" t="str">
        <f>IFERROR(VLOOKUP(A1005,'[2]Total Provider - Dec 2015'!$A$1:$K$1232,2,FALSE),"")</f>
        <v>Sultan Medical Center</v>
      </c>
      <c r="C1005" s="7" t="str">
        <f>IFERROR(VLOOKUP(A1005,'[2]Total Provider - Dec 2015'!$A$1:$K$1232,3,FALSE),"")</f>
        <v>NW1</v>
      </c>
      <c r="D1005" s="7" t="str">
        <f>IFERROR(VLOOKUP(A1005,'[2]Total Provider - Dec 2015'!$A$1:$K$1232,4,FALSE),"")</f>
        <v>Al Jouf</v>
      </c>
      <c r="E1005" s="7" t="str">
        <f>IFERROR(VLOOKUP(A1005,'[2]Total Provider - Dec 2015'!$A$1:$K$1232,5,FALSE),"")</f>
        <v>Qrayat</v>
      </c>
      <c r="F1005" s="7" t="str">
        <f>IFERROR(VLOOKUP(A1005,'[2]Total Provider - Dec 2015'!$A$1:$K$1232,6,FALSE),"")</f>
        <v>Al Hamidiyah Dist., Intersection of Tabuk St. &amp; Makkah St.</v>
      </c>
      <c r="G1005" s="7" t="str">
        <f>IFERROR(VLOOKUP(A1005,'[2]Total Provider - Dec 2015'!$A$1:$K$1232,7,FALSE),"")</f>
        <v>0146418080</v>
      </c>
      <c r="H1005" s="10" t="str">
        <f>IFERROR(VLOOKUP(A1005,'[2]Total Provider - Dec 2015'!$A$1:$K$1232,8,FALSE),"")</f>
        <v>حي الحميدية، تقاطع شارع تبوك مع شارع مكة</v>
      </c>
      <c r="I1005" s="10" t="str">
        <f>IFERROR(VLOOKUP(A1005,'[2]Total Provider - Dec 2015'!$A$1:$K$1232,9,FALSE),"")</f>
        <v xml:space="preserve">القريات </v>
      </c>
      <c r="J1005" s="10" t="str">
        <f>IFERROR(VLOOKUP(A1005,'[2]Total Provider - Dec 2015'!$A$1:$K$1232,10,FALSE),"")</f>
        <v>الجوف</v>
      </c>
      <c r="K1005" s="10" t="str">
        <f>IFERROR(VLOOKUP(A1005,'[2]Total Provider - Dec 2015'!$A$1:$K$1232,11,FALSE),"")</f>
        <v>مجمع سلطان الطبي</v>
      </c>
    </row>
    <row r="1006" spans="1:11" hidden="1" x14ac:dyDescent="0.25">
      <c r="A1006" s="5">
        <v>23228</v>
      </c>
      <c r="B1006" s="6" t="str">
        <f>IFERROR(VLOOKUP(A1006,'[2]Total Provider - Dec 2015'!$A$1:$K$1232,2,FALSE),"")</f>
        <v>Dr Jameel Khattab Polyclinic  - Al Khaldia</v>
      </c>
      <c r="C1006" s="7" t="str">
        <f>IFERROR(VLOOKUP(A1006,'[2]Total Provider - Dec 2015'!$A$1:$K$1232,3,FALSE),"")</f>
        <v>NWR</v>
      </c>
      <c r="D1006" s="7" t="str">
        <f>IFERROR(VLOOKUP(A1006,'[2]Total Provider - Dec 2015'!$A$1:$K$1232,4,FALSE),"")</f>
        <v>Eastern Province</v>
      </c>
      <c r="E1006" s="7" t="str">
        <f>IFERROR(VLOOKUP(A1006,'[2]Total Provider - Dec 2015'!$A$1:$K$1232,5,FALSE),"")</f>
        <v>Al Ahsa</v>
      </c>
      <c r="F1006" s="7" t="str">
        <f>IFERROR(VLOOKUP(A1006,'[2]Total Provider - Dec 2015'!$A$1:$K$1232,6,FALSE),"")</f>
        <v>Al Khaldia Dist., Prince Naif St.</v>
      </c>
      <c r="G1006" s="7" t="str">
        <f>IFERROR(VLOOKUP(A1006,'[2]Total Provider - Dec 2015'!$A$1:$K$1232,7,FALSE),"")</f>
        <v>0135885805</v>
      </c>
      <c r="H1006" s="10" t="str">
        <f>IFERROR(VLOOKUP(A1006,'[2]Total Provider - Dec 2015'!$A$1:$K$1232,8,FALSE),"")</f>
        <v>حي الخالدية، شارع الأمير نايف</v>
      </c>
      <c r="I1006" s="10" t="str">
        <f>IFERROR(VLOOKUP(A1006,'[2]Total Provider - Dec 2015'!$A$1:$K$1232,9,FALSE),"")</f>
        <v>الأحساء</v>
      </c>
      <c r="J1006" s="10" t="str">
        <f>IFERROR(VLOOKUP(A1006,'[2]Total Provider - Dec 2015'!$A$1:$K$1232,10,FALSE),"")</f>
        <v>المنطقة الشرقية</v>
      </c>
      <c r="K1006" s="10" t="str">
        <f>IFERROR(VLOOKUP(A1006,'[2]Total Provider - Dec 2015'!$A$1:$K$1232,11,FALSE),"")</f>
        <v>مجمع عيادات الدكتور جميل محمود خطاب</v>
      </c>
    </row>
    <row r="1007" spans="1:11" hidden="1" x14ac:dyDescent="0.25">
      <c r="A1007" s="5">
        <v>23229</v>
      </c>
      <c r="B1007" s="6" t="str">
        <f>IFERROR(VLOOKUP(A1007,'[2]Total Provider - Dec 2015'!$A$1:$K$1232,2,FALSE),"")</f>
        <v>Ibn Sina Polyclinic - Makkah</v>
      </c>
      <c r="C1007" s="7" t="str">
        <f>IFERROR(VLOOKUP(A1007,'[2]Total Provider - Dec 2015'!$A$1:$K$1232,3,FALSE),"")</f>
        <v>NWR</v>
      </c>
      <c r="D1007" s="7" t="str">
        <f>IFERROR(VLOOKUP(A1007,'[2]Total Provider - Dec 2015'!$A$1:$K$1232,4,FALSE),"")</f>
        <v>Makkah</v>
      </c>
      <c r="E1007" s="7" t="str">
        <f>IFERROR(VLOOKUP(A1007,'[2]Total Provider - Dec 2015'!$A$1:$K$1232,5,FALSE),"")</f>
        <v>Makkah</v>
      </c>
      <c r="F1007" s="7" t="str">
        <f>IFERROR(VLOOKUP(A1007,'[2]Total Provider - Dec 2015'!$A$1:$K$1232,6,FALSE),"")</f>
        <v>Northern Aziziah Dist., Aziziah General St.</v>
      </c>
      <c r="G1007" s="7" t="str">
        <f>IFERROR(VLOOKUP(A1007,'[2]Total Provider - Dec 2015'!$A$1:$K$1232,7,FALSE),"")</f>
        <v>0125586515</v>
      </c>
      <c r="H1007" s="10" t="str">
        <f>IFERROR(VLOOKUP(A1007,'[2]Total Provider - Dec 2015'!$A$1:$K$1232,8,FALSE),"")</f>
        <v>حي العزيزية الشمالية، شارع العزيزية العام</v>
      </c>
      <c r="I1007" s="10" t="str">
        <f>IFERROR(VLOOKUP(A1007,'[2]Total Provider - Dec 2015'!$A$1:$K$1232,9,FALSE),"")</f>
        <v>مكة المكرمة</v>
      </c>
      <c r="J1007" s="10" t="str">
        <f>IFERROR(VLOOKUP(A1007,'[2]Total Provider - Dec 2015'!$A$1:$K$1232,10,FALSE),"")</f>
        <v>مكة المكرمة</v>
      </c>
      <c r="K1007" s="10" t="str">
        <f>IFERROR(VLOOKUP(A1007,'[2]Total Provider - Dec 2015'!$A$1:$K$1232,11,FALSE),"")</f>
        <v>مجمع عيادات إبن سيناء بالعزيزية</v>
      </c>
    </row>
    <row r="1008" spans="1:11" hidden="1" x14ac:dyDescent="0.25">
      <c r="A1008" s="5">
        <v>23231</v>
      </c>
      <c r="B1008" s="6" t="str">
        <f>IFERROR(VLOOKUP(A1008,'[2]Total Provider - Dec 2015'!$A$1:$K$1232,2,FALSE),"")</f>
        <v>Adwaa Segal Dental Center</v>
      </c>
      <c r="C1008" s="7" t="str">
        <f>IFERROR(VLOOKUP(A1008,'[2]Total Provider - Dec 2015'!$A$1:$K$1232,3,FALSE),"")</f>
        <v>NW1</v>
      </c>
      <c r="D1008" s="7" t="str">
        <f>IFERROR(VLOOKUP(A1008,'[2]Total Provider - Dec 2015'!$A$1:$K$1232,4,FALSE),"")</f>
        <v>Eastern Province</v>
      </c>
      <c r="E1008" s="7" t="str">
        <f>IFERROR(VLOOKUP(A1008,'[2]Total Provider - Dec 2015'!$A$1:$K$1232,5,FALSE),"")</f>
        <v>Dammam</v>
      </c>
      <c r="F1008" s="7" t="str">
        <f>IFERROR(VLOOKUP(A1008,'[2]Total Provider - Dec 2015'!$A$1:$K$1232,6,FALSE),"")</f>
        <v>Al Tebeishi Dist., Prince Mohammed Bin Fahad St.</v>
      </c>
      <c r="G1008" s="7" t="str">
        <f>IFERROR(VLOOKUP(A1008,'[2]Total Provider - Dec 2015'!$A$1:$K$1232,7,FALSE),"")</f>
        <v>0138328666</v>
      </c>
      <c r="H1008" s="10" t="str">
        <f>IFERROR(VLOOKUP(A1008,'[2]Total Provider - Dec 2015'!$A$1:$K$1232,8,FALSE),"")</f>
        <v>حي الطبيشي، شارع الأمير محمد بن فهد</v>
      </c>
      <c r="I1008" s="10" t="str">
        <f>IFERROR(VLOOKUP(A1008,'[2]Total Provider - Dec 2015'!$A$1:$K$1232,9,FALSE),"")</f>
        <v>الدمام</v>
      </c>
      <c r="J1008" s="10" t="str">
        <f>IFERROR(VLOOKUP(A1008,'[2]Total Provider - Dec 2015'!$A$1:$K$1232,10,FALSE),"")</f>
        <v>المنطقة الشرقية</v>
      </c>
      <c r="K1008" s="10" t="str">
        <f>IFERROR(VLOOKUP(A1008,'[2]Total Provider - Dec 2015'!$A$1:$K$1232,11,FALSE),"")</f>
        <v>مجمع مؤسسة أضواء سجال لطب و تجميل الأسنان</v>
      </c>
    </row>
    <row r="1009" spans="1:11" hidden="1" x14ac:dyDescent="0.25">
      <c r="A1009" s="5">
        <v>23232</v>
      </c>
      <c r="B1009" s="6" t="str">
        <f>IFERROR(VLOOKUP(A1009,'[2]Total Provider - Dec 2015'!$A$1:$K$1232,2,FALSE),"")</f>
        <v>Khonaini Medical Complex</v>
      </c>
      <c r="C1009" s="7" t="str">
        <f>IFERROR(VLOOKUP(A1009,'[2]Total Provider - Dec 2015'!$A$1:$K$1232,3,FALSE),"")</f>
        <v>NW1</v>
      </c>
      <c r="D1009" s="7" t="str">
        <f>IFERROR(VLOOKUP(A1009,'[2]Total Provider - Dec 2015'!$A$1:$K$1232,4,FALSE),"")</f>
        <v>Eastern Province</v>
      </c>
      <c r="E1009" s="7" t="str">
        <f>IFERROR(VLOOKUP(A1009,'[2]Total Provider - Dec 2015'!$A$1:$K$1232,5,FALSE),"")</f>
        <v>Jubail</v>
      </c>
      <c r="F1009" s="7" t="str">
        <f>IFERROR(VLOOKUP(A1009,'[2]Total Provider - Dec 2015'!$A$1:$K$1232,6,FALSE),"")</f>
        <v>Industrial Jubail, Al Dafi Dist., Al Khalil St.</v>
      </c>
      <c r="G1009" s="7" t="str">
        <f>IFERROR(VLOOKUP(A1009,'[2]Total Provider - Dec 2015'!$A$1:$K$1232,7,FALSE),"")</f>
        <v>0133410110</v>
      </c>
      <c r="H1009" s="10" t="str">
        <f>IFERROR(VLOOKUP(A1009,'[2]Total Provider - Dec 2015'!$A$1:$K$1232,8,FALSE),"")</f>
        <v>الجبيل الصناعية، حي الدفي، شارع الخليل</v>
      </c>
      <c r="I1009" s="10" t="str">
        <f>IFERROR(VLOOKUP(A1009,'[2]Total Provider - Dec 2015'!$A$1:$K$1232,9,FALSE),"")</f>
        <v>الجبيل</v>
      </c>
      <c r="J1009" s="10" t="str">
        <f>IFERROR(VLOOKUP(A1009,'[2]Total Provider - Dec 2015'!$A$1:$K$1232,10,FALSE),"")</f>
        <v>المنطقة الشرقية</v>
      </c>
      <c r="K1009" s="10" t="str">
        <f>IFERROR(VLOOKUP(A1009,'[2]Total Provider - Dec 2015'!$A$1:$K$1232,11,FALSE),"")</f>
        <v>مجمع الخنيني الطبي بالجبيل</v>
      </c>
    </row>
    <row r="1010" spans="1:11" hidden="1" x14ac:dyDescent="0.25">
      <c r="A1010" s="5">
        <v>23233</v>
      </c>
      <c r="B1010" s="6" t="str">
        <f>IFERROR(VLOOKUP(A1010,'[2]Total Provider - Dec 2015'!$A$1:$K$1232,2,FALSE),"")</f>
        <v>Al Nomais Medical Complex-Khamis Mushait- Bin Hasball Valley</v>
      </c>
      <c r="C1010" s="7" t="str">
        <f>IFERROR(VLOOKUP(A1010,'[2]Total Provider - Dec 2015'!$A$1:$K$1232,3,FALSE),"")</f>
        <v>NW1</v>
      </c>
      <c r="D1010" s="7" t="str">
        <f>IFERROR(VLOOKUP(A1010,'[2]Total Provider - Dec 2015'!$A$1:$K$1232,4,FALSE),"")</f>
        <v>Aseer</v>
      </c>
      <c r="E1010" s="7" t="str">
        <f>IFERROR(VLOOKUP(A1010,'[2]Total Provider - Dec 2015'!$A$1:$K$1232,5,FALSE),"")</f>
        <v>Khamis Mushayt</v>
      </c>
      <c r="F1010" s="7" t="str">
        <f>IFERROR(VLOOKUP(A1010,'[2]Total Provider - Dec 2015'!$A$1:$K$1232,6,FALSE),"")</f>
        <v>General Road, Bin Hasball Valley</v>
      </c>
      <c r="G1010" s="7" t="str">
        <f>IFERROR(VLOOKUP(A1010,'[2]Total Provider - Dec 2015'!$A$1:$K$1232,7,FALSE),"")</f>
        <v>0172822676</v>
      </c>
      <c r="H1010" s="10" t="str">
        <f>IFERROR(VLOOKUP(A1010,'[2]Total Provider - Dec 2015'!$A$1:$K$1232,8,FALSE),"")</f>
        <v>الطريق العام، وادي بن هشبل</v>
      </c>
      <c r="I1010" s="10" t="str">
        <f>IFERROR(VLOOKUP(A1010,'[2]Total Provider - Dec 2015'!$A$1:$K$1232,9,FALSE),"")</f>
        <v>خميس مشيط</v>
      </c>
      <c r="J1010" s="10" t="str">
        <f>IFERROR(VLOOKUP(A1010,'[2]Total Provider - Dec 2015'!$A$1:$K$1232,10,FALSE),"")</f>
        <v>عسير</v>
      </c>
      <c r="K1010" s="10" t="str">
        <f>IFERROR(VLOOKUP(A1010,'[2]Total Provider - Dec 2015'!$A$1:$K$1232,11,FALSE),"")</f>
        <v>مجمع عيادات النميص الطبية - خميس مشيط - وادي بن هشبل</v>
      </c>
    </row>
    <row r="1011" spans="1:11" hidden="1" x14ac:dyDescent="0.25">
      <c r="A1011" s="5">
        <v>23234</v>
      </c>
      <c r="B1011" s="6" t="str">
        <f>IFERROR(VLOOKUP(A1011,'[2]Total Provider - Dec 2015'!$A$1:$K$1232,2,FALSE),"")</f>
        <v>Al Barakat Hearing Care Center</v>
      </c>
      <c r="C1011" s="7" t="str">
        <f>IFERROR(VLOOKUP(A1011,'[2]Total Provider - Dec 2015'!$A$1:$K$1232,3,FALSE),"")</f>
        <v>NWS</v>
      </c>
      <c r="D1011" s="7" t="str">
        <f>IFERROR(VLOOKUP(A1011,'[2]Total Provider - Dec 2015'!$A$1:$K$1232,4,FALSE),"")</f>
        <v>Riyadh</v>
      </c>
      <c r="E1011" s="7" t="str">
        <f>IFERROR(VLOOKUP(A1011,'[2]Total Provider - Dec 2015'!$A$1:$K$1232,5,FALSE),"")</f>
        <v>Riyadh</v>
      </c>
      <c r="F1011" s="7" t="str">
        <f>IFERROR(VLOOKUP(A1011,'[2]Total Provider - Dec 2015'!$A$1:$K$1232,6,FALSE),"")</f>
        <v>Al Malaz Dist., Salah El Deen St.</v>
      </c>
      <c r="G1011" s="7" t="str">
        <f>IFERROR(VLOOKUP(A1011,'[2]Total Provider - Dec 2015'!$A$1:$K$1232,7,FALSE),"")</f>
        <v>0114722677</v>
      </c>
      <c r="H1011" s="10" t="str">
        <f>IFERROR(VLOOKUP(A1011,'[2]Total Provider - Dec 2015'!$A$1:$K$1232,8,FALSE),"")</f>
        <v>حي الملز، شارع صلاح الدين</v>
      </c>
      <c r="I1011" s="10" t="str">
        <f>IFERROR(VLOOKUP(A1011,'[2]Total Provider - Dec 2015'!$A$1:$K$1232,9,FALSE),"")</f>
        <v>الرياض</v>
      </c>
      <c r="J1011" s="10" t="str">
        <f>IFERROR(VLOOKUP(A1011,'[2]Total Provider - Dec 2015'!$A$1:$K$1232,10,FALSE),"")</f>
        <v>الرياض</v>
      </c>
      <c r="K1011" s="10" t="str">
        <f>IFERROR(VLOOKUP(A1011,'[2]Total Provider - Dec 2015'!$A$1:$K$1232,11,FALSE),"")</f>
        <v>مركز البركات للعناية السمعية</v>
      </c>
    </row>
    <row r="1012" spans="1:11" hidden="1" x14ac:dyDescent="0.25">
      <c r="A1012" s="5">
        <v>23235</v>
      </c>
      <c r="B1012" s="6" t="str">
        <f>IFERROR(VLOOKUP(A1012,'[2]Total Provider - Dec 2015'!$A$1:$K$1232,2,FALSE),"")</f>
        <v>Shifa Najran Polyclinic</v>
      </c>
      <c r="C1012" s="7" t="str">
        <f>IFERROR(VLOOKUP(A1012,'[2]Total Provider - Dec 2015'!$A$1:$K$1232,3,FALSE),"")</f>
        <v>NWS</v>
      </c>
      <c r="D1012" s="7" t="str">
        <f>IFERROR(VLOOKUP(A1012,'[2]Total Provider - Dec 2015'!$A$1:$K$1232,4,FALSE),"")</f>
        <v>Najran</v>
      </c>
      <c r="E1012" s="7" t="str">
        <f>IFERROR(VLOOKUP(A1012,'[2]Total Provider - Dec 2015'!$A$1:$K$1232,5,FALSE),"")</f>
        <v>Najran</v>
      </c>
      <c r="F1012" s="7" t="str">
        <f>IFERROR(VLOOKUP(A1012,'[2]Total Provider - Dec 2015'!$A$1:$K$1232,6,FALSE),"")</f>
        <v>Al Diyafah Dist., King Saud St.</v>
      </c>
      <c r="G1012" s="7" t="str">
        <f>IFERROR(VLOOKUP(A1012,'[2]Total Provider - Dec 2015'!$A$1:$K$1232,7,FALSE),"")</f>
        <v>0175220888</v>
      </c>
      <c r="H1012" s="10" t="str">
        <f>IFERROR(VLOOKUP(A1012,'[2]Total Provider - Dec 2015'!$A$1:$K$1232,8,FALSE),"")</f>
        <v>الضيافة الشرقي، شارع الملك سعود</v>
      </c>
      <c r="I1012" s="10" t="str">
        <f>IFERROR(VLOOKUP(A1012,'[2]Total Provider - Dec 2015'!$A$1:$K$1232,9,FALSE),"")</f>
        <v>نجران</v>
      </c>
      <c r="J1012" s="10" t="str">
        <f>IFERROR(VLOOKUP(A1012,'[2]Total Provider - Dec 2015'!$A$1:$K$1232,10,FALSE),"")</f>
        <v>نجران</v>
      </c>
      <c r="K1012" s="10" t="str">
        <f>IFERROR(VLOOKUP(A1012,'[2]Total Provider - Dec 2015'!$A$1:$K$1232,11,FALSE),"")</f>
        <v>مركز شفاء نجران الطبي</v>
      </c>
    </row>
    <row r="1013" spans="1:11" hidden="1" x14ac:dyDescent="0.25">
      <c r="A1013" s="5">
        <v>23236</v>
      </c>
      <c r="B1013" s="6" t="str">
        <f>IFERROR(VLOOKUP(A1013,'[2]Total Provider - Dec 2015'!$A$1:$K$1232,2,FALSE),"")</f>
        <v>Shifa Al Darb Polyclinic</v>
      </c>
      <c r="C1013" s="7" t="str">
        <f>IFERROR(VLOOKUP(A1013,'[2]Total Provider - Dec 2015'!$A$1:$K$1232,3,FALSE),"")</f>
        <v>NWS</v>
      </c>
      <c r="D1013" s="7" t="str">
        <f>IFERROR(VLOOKUP(A1013,'[2]Total Provider - Dec 2015'!$A$1:$K$1232,4,FALSE),"")</f>
        <v>Al Darb</v>
      </c>
      <c r="E1013" s="7" t="str">
        <f>IFERROR(VLOOKUP(A1013,'[2]Total Provider - Dec 2015'!$A$1:$K$1232,5,FALSE),"")</f>
        <v>Gizan</v>
      </c>
      <c r="F1013" s="7" t="str">
        <f>IFERROR(VLOOKUP(A1013,'[2]Total Provider - Dec 2015'!$A$1:$K$1232,6,FALSE),"")</f>
        <v>Al Wasat Dist., Gizan Makkah Al Mokarramah Road</v>
      </c>
      <c r="G1013" s="7" t="str">
        <f>IFERROR(VLOOKUP(A1013,'[2]Total Provider - Dec 2015'!$A$1:$K$1232,7,FALSE),"")</f>
        <v>0173461133</v>
      </c>
      <c r="H1013" s="10" t="str">
        <f>IFERROR(VLOOKUP(A1013,'[2]Total Provider - Dec 2015'!$A$1:$K$1232,8,FALSE),"")</f>
        <v>حي الوسط، طريق جيزان مكة المكرمة</v>
      </c>
      <c r="I1013" s="10" t="str">
        <f>IFERROR(VLOOKUP(A1013,'[2]Total Provider - Dec 2015'!$A$1:$K$1232,9,FALSE),"")</f>
        <v>جيزان</v>
      </c>
      <c r="J1013" s="10" t="str">
        <f>IFERROR(VLOOKUP(A1013,'[2]Total Provider - Dec 2015'!$A$1:$K$1232,10,FALSE),"")</f>
        <v>الدرب</v>
      </c>
      <c r="K1013" s="10" t="str">
        <f>IFERROR(VLOOKUP(A1013,'[2]Total Provider - Dec 2015'!$A$1:$K$1232,11,FALSE),"")</f>
        <v>مجمع عيادات شفاء الدرب</v>
      </c>
    </row>
    <row r="1014" spans="1:11" hidden="1" x14ac:dyDescent="0.25">
      <c r="A1014" s="5">
        <v>23237</v>
      </c>
      <c r="B1014" s="6" t="str">
        <f>IFERROR(VLOOKUP(A1014,'[2]Total Provider - Dec 2015'!$A$1:$K$1232,2,FALSE),"")</f>
        <v>Kahhal Medical Complex - Al Ahsa</v>
      </c>
      <c r="C1014" s="7" t="str">
        <f>IFERROR(VLOOKUP(A1014,'[2]Total Provider - Dec 2015'!$A$1:$K$1232,3,FALSE),"")</f>
        <v>NW4</v>
      </c>
      <c r="D1014" s="7" t="str">
        <f>IFERROR(VLOOKUP(A1014,'[2]Total Provider - Dec 2015'!$A$1:$K$1232,4,FALSE),"")</f>
        <v>Eastern Province</v>
      </c>
      <c r="E1014" s="7" t="str">
        <f>IFERROR(VLOOKUP(A1014,'[2]Total Provider - Dec 2015'!$A$1:$K$1232,5,FALSE),"")</f>
        <v>Al Ahsa</v>
      </c>
      <c r="F1014" s="7" t="str">
        <f>IFERROR(VLOOKUP(A1014,'[2]Total Provider - Dec 2015'!$A$1:$K$1232,6,FALSE),"")</f>
        <v>Al Yahya Dist., Al Dahran St.</v>
      </c>
      <c r="G1014" s="7" t="str">
        <f>IFERROR(VLOOKUP(A1014,'[2]Total Provider - Dec 2015'!$A$1:$K$1232,7,FALSE),"")</f>
        <v>0130327777</v>
      </c>
      <c r="H1014" s="10" t="str">
        <f>IFERROR(VLOOKUP(A1014,'[2]Total Provider - Dec 2015'!$A$1:$K$1232,8,FALSE),"")</f>
        <v>حي اليحيا، شارع الظهران</v>
      </c>
      <c r="I1014" s="10" t="str">
        <f>IFERROR(VLOOKUP(A1014,'[2]Total Provider - Dec 2015'!$A$1:$K$1232,9,FALSE),"")</f>
        <v>الأحساء</v>
      </c>
      <c r="J1014" s="10" t="str">
        <f>IFERROR(VLOOKUP(A1014,'[2]Total Provider - Dec 2015'!$A$1:$K$1232,10,FALSE),"")</f>
        <v>المنطقة الشرقية</v>
      </c>
      <c r="K1014" s="10" t="str">
        <f>IFERROR(VLOOKUP(A1014,'[2]Total Provider - Dec 2015'!$A$1:$K$1232,11,FALSE),"")</f>
        <v>مجمع عياداات شركة الكحال للخدمات الطبية</v>
      </c>
    </row>
    <row r="1015" spans="1:11" hidden="1" x14ac:dyDescent="0.25">
      <c r="A1015" s="5">
        <v>23238</v>
      </c>
      <c r="B1015" s="6" t="str">
        <f>IFERROR(VLOOKUP(A1015,'[2]Total Provider - Dec 2015'!$A$1:$K$1232,2,FALSE),"")</f>
        <v>Al-Amal Polyclinic Tabuk</v>
      </c>
      <c r="C1015" s="7" t="str">
        <f>IFERROR(VLOOKUP(A1015,'[2]Total Provider - Dec 2015'!$A$1:$K$1232,3,FALSE),"")</f>
        <v>NWS</v>
      </c>
      <c r="D1015" s="7" t="str">
        <f>IFERROR(VLOOKUP(A1015,'[2]Total Provider - Dec 2015'!$A$1:$K$1232,4,FALSE),"")</f>
        <v>Tabuk</v>
      </c>
      <c r="E1015" s="7" t="str">
        <f>IFERROR(VLOOKUP(A1015,'[2]Total Provider - Dec 2015'!$A$1:$K$1232,5,FALSE),"")</f>
        <v>Tabuk</v>
      </c>
      <c r="F1015" s="7" t="str">
        <f>IFERROR(VLOOKUP(A1015,'[2]Total Provider - Dec 2015'!$A$1:$K$1232,6,FALSE),"")</f>
        <v>Al Nozha Dist., Moaweyah Bin Sofyan St.</v>
      </c>
      <c r="G1015" s="7" t="str">
        <f>IFERROR(VLOOKUP(A1015,'[2]Total Provider - Dec 2015'!$A$1:$K$1232,7,FALSE),"")</f>
        <v>0144200717</v>
      </c>
      <c r="H1015" s="10" t="str">
        <f>IFERROR(VLOOKUP(A1015,'[2]Total Provider - Dec 2015'!$A$1:$K$1232,8,FALSE),"")</f>
        <v>حي النزهة، شارع معاوية بن سفيان</v>
      </c>
      <c r="I1015" s="10" t="str">
        <f>IFERROR(VLOOKUP(A1015,'[2]Total Provider - Dec 2015'!$A$1:$K$1232,9,FALSE),"")</f>
        <v>تبوك</v>
      </c>
      <c r="J1015" s="10" t="str">
        <f>IFERROR(VLOOKUP(A1015,'[2]Total Provider - Dec 2015'!$A$1:$K$1232,10,FALSE),"")</f>
        <v>تبوك</v>
      </c>
      <c r="K1015" s="10" t="str">
        <f>IFERROR(VLOOKUP(A1015,'[2]Total Provider - Dec 2015'!$A$1:$K$1232,11,FALSE),"")</f>
        <v>مجمع عيادات إشراقة الأمل الطبي</v>
      </c>
    </row>
    <row r="1016" spans="1:11" hidden="1" x14ac:dyDescent="0.25">
      <c r="A1016" s="5">
        <v>23239</v>
      </c>
      <c r="B1016" s="6" t="str">
        <f>IFERROR(VLOOKUP(A1016,'[2]Total Provider - Dec 2015'!$A$1:$K$1232,2,FALSE),"")</f>
        <v>Salamat Hospital</v>
      </c>
      <c r="C1016" s="7" t="str">
        <f>IFERROR(VLOOKUP(A1016,'[2]Total Provider - Dec 2015'!$A$1:$K$1232,3,FALSE),"")</f>
        <v>NW3</v>
      </c>
      <c r="D1016" s="7" t="str">
        <f>IFERROR(VLOOKUP(A1016,'[2]Total Provider - Dec 2015'!$A$1:$K$1232,4,FALSE),"")</f>
        <v>Hail</v>
      </c>
      <c r="E1016" s="7" t="str">
        <f>IFERROR(VLOOKUP(A1016,'[2]Total Provider - Dec 2015'!$A$1:$K$1232,5,FALSE),"")</f>
        <v>Hail</v>
      </c>
      <c r="F1016" s="7" t="str">
        <f>IFERROR(VLOOKUP(A1016,'[2]Total Provider - Dec 2015'!$A$1:$K$1232,6,FALSE),"")</f>
        <v>3529 Jeddah St., Western Montazah, P.O. Box 55427</v>
      </c>
      <c r="G1016" s="7" t="str">
        <f>IFERROR(VLOOKUP(A1016,'[2]Total Provider - Dec 2015'!$A$1:$K$1232,7,FALSE),"")</f>
        <v>0165366666</v>
      </c>
      <c r="H1016" s="10" t="str">
        <f>IFERROR(VLOOKUP(A1016,'[2]Total Provider - Dec 2015'!$A$1:$K$1232,8,FALSE),"")</f>
        <v xml:space="preserve"> 3529 شارع جدة, غرب المنتزه  55427ص.ب </v>
      </c>
      <c r="I1016" s="10" t="str">
        <f>IFERROR(VLOOKUP(A1016,'[2]Total Provider - Dec 2015'!$A$1:$K$1232,9,FALSE),"")</f>
        <v>حائل</v>
      </c>
      <c r="J1016" s="10" t="str">
        <f>IFERROR(VLOOKUP(A1016,'[2]Total Provider - Dec 2015'!$A$1:$K$1232,10,FALSE),"")</f>
        <v>حائل</v>
      </c>
      <c r="K1016" s="10" t="str">
        <f>IFERROR(VLOOKUP(A1016,'[2]Total Provider - Dec 2015'!$A$1:$K$1232,11,FALSE),"")</f>
        <v xml:space="preserve">مستشفى سلامات </v>
      </c>
    </row>
    <row r="1017" spans="1:11" hidden="1" x14ac:dyDescent="0.25">
      <c r="A1017" s="5">
        <v>23241</v>
      </c>
      <c r="B1017" s="6" t="str">
        <f>IFERROR(VLOOKUP(A1017,'[2]Total Provider - Dec 2015'!$A$1:$K$1232,2,FALSE),"")</f>
        <v>Al Ansari Vision - Yanbu Branch 3</v>
      </c>
      <c r="C1017" s="7" t="str">
        <f>IFERROR(VLOOKUP(A1017,'[2]Total Provider - Dec 2015'!$A$1:$K$1232,3,FALSE),"")</f>
        <v>NW2</v>
      </c>
      <c r="D1017" s="7" t="str">
        <f>IFERROR(VLOOKUP(A1017,'[2]Total Provider - Dec 2015'!$A$1:$K$1232,4,FALSE),"")</f>
        <v>Madinah</v>
      </c>
      <c r="E1017" s="7" t="str">
        <f>IFERROR(VLOOKUP(A1017,'[2]Total Provider - Dec 2015'!$A$1:$K$1232,5,FALSE),"")</f>
        <v>Yanbu</v>
      </c>
      <c r="F1017" s="7" t="str">
        <f>IFERROR(VLOOKUP(A1017,'[2]Total Provider - Dec 2015'!$A$1:$K$1232,6,FALSE),"")</f>
        <v>Yanbu Al Bahar, King Abdulaziz St., Al Hadayk, 30894</v>
      </c>
      <c r="G1017" s="7" t="str">
        <f>IFERROR(VLOOKUP(A1017,'[2]Total Provider - Dec 2015'!$A$1:$K$1232,7,FALSE),"")</f>
        <v>0143571511</v>
      </c>
      <c r="H1017" s="10" t="str">
        <f>IFERROR(VLOOKUP(A1017,'[2]Total Provider - Dec 2015'!$A$1:$K$1232,8,FALSE),"")</f>
        <v>ينبع البحر شارع الملك عبد العزيز, الحدائق,30894</v>
      </c>
      <c r="I1017" s="10" t="str">
        <f>IFERROR(VLOOKUP(A1017,'[2]Total Provider - Dec 2015'!$A$1:$K$1232,9,FALSE),"")</f>
        <v>ينبع</v>
      </c>
      <c r="J1017" s="10" t="str">
        <f>IFERROR(VLOOKUP(A1017,'[2]Total Provider - Dec 2015'!$A$1:$K$1232,10,FALSE),"")</f>
        <v>المدينة المنورة</v>
      </c>
      <c r="K1017" s="10" t="str">
        <f>IFERROR(VLOOKUP(A1017,'[2]Total Provider - Dec 2015'!$A$1:$K$1232,11,FALSE),"")</f>
        <v>انصاري للبصريات 3 - ينبع</v>
      </c>
    </row>
    <row r="1018" spans="1:11" hidden="1" x14ac:dyDescent="0.25">
      <c r="A1018" s="5">
        <v>23242</v>
      </c>
      <c r="B1018" s="6" t="str">
        <f>IFERROR(VLOOKUP(A1018,'[2]Total Provider - Dec 2015'!$A$1:$K$1232,2,FALSE),"")</f>
        <v>Al Ansari Vision - Yanbu Branch 2</v>
      </c>
      <c r="C1018" s="7" t="str">
        <f>IFERROR(VLOOKUP(A1018,'[2]Total Provider - Dec 2015'!$A$1:$K$1232,3,FALSE),"")</f>
        <v>NW2</v>
      </c>
      <c r="D1018" s="7" t="str">
        <f>IFERROR(VLOOKUP(A1018,'[2]Total Provider - Dec 2015'!$A$1:$K$1232,4,FALSE),"")</f>
        <v>Madinah</v>
      </c>
      <c r="E1018" s="7" t="str">
        <f>IFERROR(VLOOKUP(A1018,'[2]Total Provider - Dec 2015'!$A$1:$K$1232,5,FALSE),"")</f>
        <v>Yanbu</v>
      </c>
      <c r="F1018" s="7" t="str">
        <f>IFERROR(VLOOKUP(A1018,'[2]Total Provider - Dec 2015'!$A$1:$K$1232,6,FALSE),"")</f>
        <v>Yanbu Al Bahar, King Abdullah St., Al Bander Dist., 30894</v>
      </c>
      <c r="G1018" s="7" t="str">
        <f>IFERROR(VLOOKUP(A1018,'[2]Total Provider - Dec 2015'!$A$1:$K$1232,7,FALSE),"")</f>
        <v>0143917079</v>
      </c>
      <c r="H1018" s="10" t="str">
        <f>IFERROR(VLOOKUP(A1018,'[2]Total Provider - Dec 2015'!$A$1:$K$1232,8,FALSE),"")</f>
        <v>ينبع البحر شارع الملك عبد العزيز, حي البندر, 30894</v>
      </c>
      <c r="I1018" s="10" t="str">
        <f>IFERROR(VLOOKUP(A1018,'[2]Total Provider - Dec 2015'!$A$1:$K$1232,9,FALSE),"")</f>
        <v>ينبع</v>
      </c>
      <c r="J1018" s="10" t="str">
        <f>IFERROR(VLOOKUP(A1018,'[2]Total Provider - Dec 2015'!$A$1:$K$1232,10,FALSE),"")</f>
        <v>المدينة المنورة</v>
      </c>
      <c r="K1018" s="10" t="str">
        <f>IFERROR(VLOOKUP(A1018,'[2]Total Provider - Dec 2015'!$A$1:$K$1232,11,FALSE),"")</f>
        <v xml:space="preserve">انصاري للبصريات 2 - ينبع </v>
      </c>
    </row>
    <row r="1019" spans="1:11" hidden="1" x14ac:dyDescent="0.25">
      <c r="A1019" s="5">
        <v>23243</v>
      </c>
      <c r="B1019" s="6" t="str">
        <f>IFERROR(VLOOKUP(A1019,'[2]Total Provider - Dec 2015'!$A$1:$K$1232,2,FALSE),"")</f>
        <v>Al Ansari Vision - Jubail Branch</v>
      </c>
      <c r="C1019" s="7" t="str">
        <f>IFERROR(VLOOKUP(A1019,'[2]Total Provider - Dec 2015'!$A$1:$K$1232,3,FALSE),"")</f>
        <v>NW2</v>
      </c>
      <c r="D1019" s="7" t="str">
        <f>IFERROR(VLOOKUP(A1019,'[2]Total Provider - Dec 2015'!$A$1:$K$1232,4,FALSE),"")</f>
        <v>Eastern Province</v>
      </c>
      <c r="E1019" s="7" t="str">
        <f>IFERROR(VLOOKUP(A1019,'[2]Total Provider - Dec 2015'!$A$1:$K$1232,5,FALSE),"")</f>
        <v>Jubail</v>
      </c>
      <c r="F1019" s="7" t="str">
        <f>IFERROR(VLOOKUP(A1019,'[2]Total Provider - Dec 2015'!$A$1:$K$1232,6,FALSE),"")</f>
        <v>Al Fanateer Dist., Al Madinah Center, Raha Commercial Building</v>
      </c>
      <c r="G1019" s="7" t="str">
        <f>IFERROR(VLOOKUP(A1019,'[2]Total Provider - Dec 2015'!$A$1:$K$1232,7,FALSE),"")</f>
        <v>0133461611</v>
      </c>
      <c r="H1019" s="10" t="str">
        <f>IFERROR(VLOOKUP(A1019,'[2]Total Provider - Dec 2015'!$A$1:$K$1232,8,FALSE),"")</f>
        <v>حي الفناتير, مركز المدينة,مبنى راحه التجاري</v>
      </c>
      <c r="I1019" s="10" t="str">
        <f>IFERROR(VLOOKUP(A1019,'[2]Total Provider - Dec 2015'!$A$1:$K$1232,9,FALSE),"")</f>
        <v>جبيل</v>
      </c>
      <c r="J1019" s="10" t="str">
        <f>IFERROR(VLOOKUP(A1019,'[2]Total Provider - Dec 2015'!$A$1:$K$1232,10,FALSE),"")</f>
        <v>المنطقة الشرقية</v>
      </c>
      <c r="K1019" s="10" t="str">
        <f>IFERROR(VLOOKUP(A1019,'[2]Total Provider - Dec 2015'!$A$1:$K$1232,11,FALSE),"")</f>
        <v xml:space="preserve">انصاري للبصريات - الجبيل </v>
      </c>
    </row>
    <row r="1020" spans="1:11" hidden="1" x14ac:dyDescent="0.25">
      <c r="A1020" s="5">
        <v>23244</v>
      </c>
      <c r="B1020" s="6" t="str">
        <f>IFERROR(VLOOKUP(A1020,'[2]Total Provider - Dec 2015'!$A$1:$K$1232,2,FALSE),"")</f>
        <v>Al Ansari Vision - Dupah Branch</v>
      </c>
      <c r="C1020" s="7" t="str">
        <f>IFERROR(VLOOKUP(A1020,'[2]Total Provider - Dec 2015'!$A$1:$K$1232,3,FALSE),"")</f>
        <v>NW2</v>
      </c>
      <c r="D1020" s="7" t="str">
        <f>IFERROR(VLOOKUP(A1020,'[2]Total Provider - Dec 2015'!$A$1:$K$1232,4,FALSE),"")</f>
        <v>Duba</v>
      </c>
      <c r="E1020" s="7" t="str">
        <f>IFERROR(VLOOKUP(A1020,'[2]Total Provider - Dec 2015'!$A$1:$K$1232,5,FALSE),"")</f>
        <v>Tabuk</v>
      </c>
      <c r="F1020" s="7" t="str">
        <f>IFERROR(VLOOKUP(A1020,'[2]Total Provider - Dec 2015'!$A$1:$K$1232,6,FALSE),"")</f>
        <v>Duba City, General Road, 30894</v>
      </c>
      <c r="G1020" s="7" t="str">
        <f>IFERROR(VLOOKUP(A1020,'[2]Total Provider - Dec 2015'!$A$1:$K$1232,7,FALSE),"")</f>
        <v>0144321711</v>
      </c>
      <c r="H1020" s="10" t="str">
        <f>IFERROR(VLOOKUP(A1020,'[2]Total Provider - Dec 2015'!$A$1:$K$1232,8,FALSE),"")</f>
        <v>مدينة ضباء, الطريق العام,30894</v>
      </c>
      <c r="I1020" s="10" t="str">
        <f>IFERROR(VLOOKUP(A1020,'[2]Total Provider - Dec 2015'!$A$1:$K$1232,9,FALSE),"")</f>
        <v>تبوك</v>
      </c>
      <c r="J1020" s="10" t="str">
        <f>IFERROR(VLOOKUP(A1020,'[2]Total Provider - Dec 2015'!$A$1:$K$1232,10,FALSE),"")</f>
        <v>ضباء</v>
      </c>
      <c r="K1020" s="10" t="str">
        <f>IFERROR(VLOOKUP(A1020,'[2]Total Provider - Dec 2015'!$A$1:$K$1232,11,FALSE),"")</f>
        <v xml:space="preserve">انصاري للبصريات ضباء </v>
      </c>
    </row>
    <row r="1021" spans="1:11" hidden="1" x14ac:dyDescent="0.25">
      <c r="A1021" s="5">
        <v>23246</v>
      </c>
      <c r="B1021" s="6" t="str">
        <f>IFERROR(VLOOKUP(A1021,'[2]Total Provider - Dec 2015'!$A$1:$K$1232,2,FALSE),"")</f>
        <v>Al Ansari Vision - Jeddah Branch</v>
      </c>
      <c r="C1021" s="7" t="str">
        <f>IFERROR(VLOOKUP(A1021,'[2]Total Provider - Dec 2015'!$A$1:$K$1232,3,FALSE),"")</f>
        <v>NW2</v>
      </c>
      <c r="D1021" s="7" t="str">
        <f>IFERROR(VLOOKUP(A1021,'[2]Total Provider - Dec 2015'!$A$1:$K$1232,4,FALSE),"")</f>
        <v>Makkah</v>
      </c>
      <c r="E1021" s="7" t="str">
        <f>IFERROR(VLOOKUP(A1021,'[2]Total Provider - Dec 2015'!$A$1:$K$1232,5,FALSE),"")</f>
        <v>Jeddah</v>
      </c>
      <c r="F1021" s="7" t="str">
        <f>IFERROR(VLOOKUP(A1021,'[2]Total Provider - Dec 2015'!$A$1:$K$1232,6,FALSE),"")</f>
        <v>Al Zahra Dist., Al Batarji St., 30894</v>
      </c>
      <c r="G1021" s="7" t="str">
        <f>IFERROR(VLOOKUP(A1021,'[2]Total Provider - Dec 2015'!$A$1:$K$1232,7,FALSE),"")</f>
        <v>0144321711</v>
      </c>
      <c r="H1021" s="10" t="str">
        <f>IFERROR(VLOOKUP(A1021,'[2]Total Provider - Dec 2015'!$A$1:$K$1232,8,FALSE),"")</f>
        <v>حي الزهراء,شارع البترجي ,30894</v>
      </c>
      <c r="I1021" s="10" t="str">
        <f>IFERROR(VLOOKUP(A1021,'[2]Total Provider - Dec 2015'!$A$1:$K$1232,9,FALSE),"")</f>
        <v>جدة</v>
      </c>
      <c r="J1021" s="10" t="str">
        <f>IFERROR(VLOOKUP(A1021,'[2]Total Provider - Dec 2015'!$A$1:$K$1232,10,FALSE),"")</f>
        <v>مكة المكرمة</v>
      </c>
      <c r="K1021" s="10" t="str">
        <f>IFERROR(VLOOKUP(A1021,'[2]Total Provider - Dec 2015'!$A$1:$K$1232,11,FALSE),"")</f>
        <v xml:space="preserve">انصاري للبصريات  - جدة </v>
      </c>
    </row>
    <row r="1022" spans="1:11" hidden="1" x14ac:dyDescent="0.25">
      <c r="A1022" s="5">
        <v>23247</v>
      </c>
      <c r="B1022" s="6" t="str">
        <f>IFERROR(VLOOKUP(A1022,'[2]Total Provider - Dec 2015'!$A$1:$K$1232,2,FALSE),"")</f>
        <v>Al Hassan Hospital</v>
      </c>
      <c r="C1022" s="7" t="str">
        <f>IFERROR(VLOOKUP(A1022,'[2]Total Provider - Dec 2015'!$A$1:$K$1232,3,FALSE),"")</f>
        <v>NWS</v>
      </c>
      <c r="D1022" s="7" t="str">
        <f>IFERROR(VLOOKUP(A1022,'[2]Total Provider - Dec 2015'!$A$1:$K$1232,4,FALSE),"")</f>
        <v>Makkah</v>
      </c>
      <c r="E1022" s="7" t="str">
        <f>IFERROR(VLOOKUP(A1022,'[2]Total Provider - Dec 2015'!$A$1:$K$1232,5,FALSE),"")</f>
        <v>Taif</v>
      </c>
      <c r="F1022" s="7" t="str">
        <f>IFERROR(VLOOKUP(A1022,'[2]Total Provider - Dec 2015'!$A$1:$K$1232,6,FALSE),"")</f>
        <v>Al Haweyah, Riyadh General Road, P.O. Box 8245</v>
      </c>
      <c r="G1022" s="7" t="str">
        <f>IFERROR(VLOOKUP(A1022,'[2]Total Provider - Dec 2015'!$A$1:$K$1232,7,FALSE),"")</f>
        <v>0177250960</v>
      </c>
      <c r="H1022" s="10" t="str">
        <f>IFERROR(VLOOKUP(A1022,'[2]Total Provider - Dec 2015'!$A$1:$K$1232,8,FALSE),"")</f>
        <v>الحاوية, طريق الرياض العام , ص ب 8245</v>
      </c>
      <c r="I1022" s="10" t="str">
        <f>IFERROR(VLOOKUP(A1022,'[2]Total Provider - Dec 2015'!$A$1:$K$1232,9,FALSE),"")</f>
        <v>طائف</v>
      </c>
      <c r="J1022" s="10" t="str">
        <f>IFERROR(VLOOKUP(A1022,'[2]Total Provider - Dec 2015'!$A$1:$K$1232,10,FALSE),"")</f>
        <v>مكة المكرمة</v>
      </c>
      <c r="K1022" s="10" t="str">
        <f>IFERROR(VLOOKUP(A1022,'[2]Total Provider - Dec 2015'!$A$1:$K$1232,11,FALSE),"")</f>
        <v>مستشفى الحسن العام</v>
      </c>
    </row>
    <row r="1023" spans="1:11" hidden="1" x14ac:dyDescent="0.25">
      <c r="A1023" s="5">
        <v>23248</v>
      </c>
      <c r="B1023" s="6" t="str">
        <f>IFERROR(VLOOKUP(A1023,'[2]Total Provider - Dec 2015'!$A$1:$K$1232,2,FALSE),"")</f>
        <v>Al Ajaji Polyclinic</v>
      </c>
      <c r="C1023" s="7" t="str">
        <f>IFERROR(VLOOKUP(A1023,'[2]Total Provider - Dec 2015'!$A$1:$K$1232,3,FALSE),"")</f>
        <v>NW4</v>
      </c>
      <c r="D1023" s="7" t="str">
        <f>IFERROR(VLOOKUP(A1023,'[2]Total Provider - Dec 2015'!$A$1:$K$1232,4,FALSE),"")</f>
        <v>Riyadh</v>
      </c>
      <c r="E1023" s="7" t="str">
        <f>IFERROR(VLOOKUP(A1023,'[2]Total Provider - Dec 2015'!$A$1:$K$1232,5,FALSE),"")</f>
        <v>Riyadh</v>
      </c>
      <c r="F1023" s="7" t="str">
        <f>IFERROR(VLOOKUP(A1023,'[2]Total Provider - Dec 2015'!$A$1:$K$1232,6,FALSE),"")</f>
        <v>Al Maseef Dist., Dabyah Bint Al Baraa, P.O. Box 28060, 11437</v>
      </c>
      <c r="G1023" s="7" t="str">
        <f>IFERROR(VLOOKUP(A1023,'[2]Total Provider - Dec 2015'!$A$1:$K$1232,7,FALSE),"")</f>
        <v>0114545453</v>
      </c>
      <c r="H1023" s="10" t="str">
        <f>IFERROR(VLOOKUP(A1023,'[2]Total Provider - Dec 2015'!$A$1:$K$1232,8,FALSE),"")</f>
        <v>حي المصيف, دابيه بنت البراء 11437ص ب 28060</v>
      </c>
      <c r="I1023" s="10" t="str">
        <f>IFERROR(VLOOKUP(A1023,'[2]Total Provider - Dec 2015'!$A$1:$K$1232,9,FALSE),"")</f>
        <v>الرياض</v>
      </c>
      <c r="J1023" s="10" t="str">
        <f>IFERROR(VLOOKUP(A1023,'[2]Total Provider - Dec 2015'!$A$1:$K$1232,10,FALSE),"")</f>
        <v>الرياض</v>
      </c>
      <c r="K1023" s="10" t="str">
        <f>IFERROR(VLOOKUP(A1023,'[2]Total Provider - Dec 2015'!$A$1:$K$1232,11,FALSE),"")</f>
        <v xml:space="preserve">مجمع العجاجي الطبي </v>
      </c>
    </row>
    <row r="1024" spans="1:11" hidden="1" x14ac:dyDescent="0.25">
      <c r="A1024" s="5">
        <v>23249</v>
      </c>
      <c r="B1024" s="6" t="str">
        <f>IFERROR(VLOOKUP(A1024,'[2]Total Provider - Dec 2015'!$A$1:$K$1232,2,FALSE),"")</f>
        <v>Maroom Medical Center</v>
      </c>
      <c r="C1024" s="7" t="str">
        <f>IFERROR(VLOOKUP(A1024,'[2]Total Provider - Dec 2015'!$A$1:$K$1232,3,FALSE),"")</f>
        <v>NW7</v>
      </c>
      <c r="D1024" s="7" t="str">
        <f>IFERROR(VLOOKUP(A1024,'[2]Total Provider - Dec 2015'!$A$1:$K$1232,4,FALSE),"")</f>
        <v>Eastern Province</v>
      </c>
      <c r="E1024" s="7" t="str">
        <f>IFERROR(VLOOKUP(A1024,'[2]Total Provider - Dec 2015'!$A$1:$K$1232,5,FALSE),"")</f>
        <v>Hafr Al Batin</v>
      </c>
      <c r="F1024" s="7" t="str">
        <f>IFERROR(VLOOKUP(A1024,'[2]Total Provider - Dec 2015'!$A$1:$K$1232,6,FALSE),"")</f>
        <v>Al Baladia Dist., King Abdulaziz Road, P.O. Box 4905</v>
      </c>
      <c r="G1024" s="7" t="str">
        <f>IFERROR(VLOOKUP(A1024,'[2]Total Provider - Dec 2015'!$A$1:$K$1232,7,FALSE),"")</f>
        <v>0137250505</v>
      </c>
      <c r="H1024" s="10" t="str">
        <f>IFERROR(VLOOKUP(A1024,'[2]Total Provider - Dec 2015'!$A$1:$K$1232,8,FALSE),"")</f>
        <v>حي البلدية, طريق الملك عبد العزيز ص ب 4905</v>
      </c>
      <c r="I1024" s="10" t="str">
        <f>IFERROR(VLOOKUP(A1024,'[2]Total Provider - Dec 2015'!$A$1:$K$1232,9,FALSE),"")</f>
        <v>حفر الباطن</v>
      </c>
      <c r="J1024" s="10" t="str">
        <f>IFERROR(VLOOKUP(A1024,'[2]Total Provider - Dec 2015'!$A$1:$K$1232,10,FALSE),"")</f>
        <v>المنطقة الشرقية</v>
      </c>
      <c r="K1024" s="10" t="str">
        <f>IFERROR(VLOOKUP(A1024,'[2]Total Provider - Dec 2015'!$A$1:$K$1232,11,FALSE),"")</f>
        <v xml:space="preserve">مجمع مروم الطبي </v>
      </c>
    </row>
    <row r="1025" spans="1:11" hidden="1" x14ac:dyDescent="0.25">
      <c r="A1025" s="5">
        <v>23250</v>
      </c>
      <c r="B1025" s="6" t="str">
        <f>IFERROR(VLOOKUP(A1025,'[2]Total Provider - Dec 2015'!$A$1:$K$1232,2,FALSE),"")</f>
        <v>Dia'a Olaya Complex</v>
      </c>
      <c r="C1025" s="7" t="str">
        <f>IFERROR(VLOOKUP(A1025,'[2]Total Provider - Dec 2015'!$A$1:$K$1232,3,FALSE),"")</f>
        <v>NW3</v>
      </c>
      <c r="D1025" s="7" t="str">
        <f>IFERROR(VLOOKUP(A1025,'[2]Total Provider - Dec 2015'!$A$1:$K$1232,4,FALSE),"")</f>
        <v>Riyadh</v>
      </c>
      <c r="E1025" s="7" t="str">
        <f>IFERROR(VLOOKUP(A1025,'[2]Total Provider - Dec 2015'!$A$1:$K$1232,5,FALSE),"")</f>
        <v>Riyadh</v>
      </c>
      <c r="F1025" s="7" t="str">
        <f>IFERROR(VLOOKUP(A1025,'[2]Total Provider - Dec 2015'!$A$1:$K$1232,6,FALSE),"")</f>
        <v>Al Oyayna City, General Road, P.O. Box 56882</v>
      </c>
      <c r="G1025" s="7" t="str">
        <f>IFERROR(VLOOKUP(A1025,'[2]Total Provider - Dec 2015'!$A$1:$K$1232,7,FALSE),"")</f>
        <v>0115281110</v>
      </c>
      <c r="H1025" s="10" t="str">
        <f>IFERROR(VLOOKUP(A1025,'[2]Total Provider - Dec 2015'!$A$1:$K$1232,8,FALSE),"")</f>
        <v>مدينة الععينه, الطريق العام , ص ب 56882</v>
      </c>
      <c r="I1025" s="10" t="str">
        <f>IFERROR(VLOOKUP(A1025,'[2]Total Provider - Dec 2015'!$A$1:$K$1232,9,FALSE),"")</f>
        <v>الرياض</v>
      </c>
      <c r="J1025" s="10" t="str">
        <f>IFERROR(VLOOKUP(A1025,'[2]Total Provider - Dec 2015'!$A$1:$K$1232,10,FALSE),"")</f>
        <v>الرياض</v>
      </c>
      <c r="K1025" s="10" t="str">
        <f>IFERROR(VLOOKUP(A1025,'[2]Total Provider - Dec 2015'!$A$1:$K$1232,11,FALSE),"")</f>
        <v xml:space="preserve">مجمع ضيا العليا الطبي </v>
      </c>
    </row>
    <row r="1026" spans="1:11" hidden="1" x14ac:dyDescent="0.25">
      <c r="A1026" s="5">
        <v>23251</v>
      </c>
      <c r="B1026" s="6" t="str">
        <f>IFERROR(VLOOKUP(A1026,'[2]Total Provider - Dec 2015'!$A$1:$K$1232,2,FALSE),"")</f>
        <v>Elysee Dental Center</v>
      </c>
      <c r="C1026" s="7" t="str">
        <f>IFERROR(VLOOKUP(A1026,'[2]Total Provider - Dec 2015'!$A$1:$K$1232,3,FALSE),"")</f>
        <v>NW1</v>
      </c>
      <c r="D1026" s="7" t="str">
        <f>IFERROR(VLOOKUP(A1026,'[2]Total Provider - Dec 2015'!$A$1:$K$1232,4,FALSE),"")</f>
        <v>Eastern Province</v>
      </c>
      <c r="E1026" s="7" t="str">
        <f>IFERROR(VLOOKUP(A1026,'[2]Total Provider - Dec 2015'!$A$1:$K$1232,5,FALSE),"")</f>
        <v>Dammam</v>
      </c>
      <c r="F1026" s="7" t="str">
        <f>IFERROR(VLOOKUP(A1026,'[2]Total Provider - Dec 2015'!$A$1:$K$1232,6,FALSE),"")</f>
        <v>Al Khobar, Al Askan South Road, P.O. Box 3015</v>
      </c>
      <c r="G1026" s="7" t="str">
        <f>IFERROR(VLOOKUP(A1026,'[2]Total Provider - Dec 2015'!$A$1:$K$1232,7,FALSE),"")</f>
        <v>0138977794</v>
      </c>
      <c r="H1026" s="10" t="str">
        <f>IFERROR(VLOOKUP(A1026,'[2]Total Provider - Dec 2015'!$A$1:$K$1232,8,FALSE),"")</f>
        <v>الخبر, جنوب طري الأسكان ص ب 3015</v>
      </c>
      <c r="I1026" s="10" t="str">
        <f>IFERROR(VLOOKUP(A1026,'[2]Total Provider - Dec 2015'!$A$1:$K$1232,9,FALSE),"")</f>
        <v>الدمام</v>
      </c>
      <c r="J1026" s="10" t="str">
        <f>IFERROR(VLOOKUP(A1026,'[2]Total Provider - Dec 2015'!$A$1:$K$1232,10,FALSE),"")</f>
        <v>المنطقة الشرقية</v>
      </c>
      <c r="K1026" s="10" t="str">
        <f>IFERROR(VLOOKUP(A1026,'[2]Total Provider - Dec 2015'!$A$1:$K$1232,11,FALSE),"")</f>
        <v>مجمع إليزيه لطب وتقويم وجراحة الأسنان- الخبر</v>
      </c>
    </row>
    <row r="1027" spans="1:11" hidden="1" x14ac:dyDescent="0.25">
      <c r="A1027" s="5">
        <v>23253</v>
      </c>
      <c r="B1027" s="6" t="str">
        <f>IFERROR(VLOOKUP(A1027,'[2]Total Provider - Dec 2015'!$A$1:$K$1232,2,FALSE),"")</f>
        <v>Elders Arab Medical Center</v>
      </c>
      <c r="C1027" s="7" t="str">
        <f>IFERROR(VLOOKUP(A1027,'[2]Total Provider - Dec 2015'!$A$1:$K$1232,3,FALSE),"")</f>
        <v>NWS</v>
      </c>
      <c r="D1027" s="7" t="str">
        <f>IFERROR(VLOOKUP(A1027,'[2]Total Provider - Dec 2015'!$A$1:$K$1232,4,FALSE),"")</f>
        <v>Makkah</v>
      </c>
      <c r="E1027" s="7" t="str">
        <f>IFERROR(VLOOKUP(A1027,'[2]Total Provider - Dec 2015'!$A$1:$K$1232,5,FALSE),"")</f>
        <v>Jeddah</v>
      </c>
      <c r="F1027" s="7" t="str">
        <f>IFERROR(VLOOKUP(A1027,'[2]Total Provider - Dec 2015'!$A$1:$K$1232,6,FALSE),"")</f>
        <v>Al Marwa Dist.., Al Methaini St</v>
      </c>
      <c r="G1027" s="7" t="str">
        <f>IFERROR(VLOOKUP(A1027,'[2]Total Provider - Dec 2015'!$A$1:$K$1232,7,FALSE),"")</f>
        <v>0126918313</v>
      </c>
      <c r="H1027" s="10" t="str">
        <f>IFERROR(VLOOKUP(A1027,'[2]Total Provider - Dec 2015'!$A$1:$K$1232,8,FALSE),"")</f>
        <v>حي المروة /8 مقابل بنك الرياض وشرق سكن الامن العام</v>
      </c>
      <c r="I1027" s="10" t="str">
        <f>IFERROR(VLOOKUP(A1027,'[2]Total Provider - Dec 2015'!$A$1:$K$1232,9,FALSE),"")</f>
        <v>جدة</v>
      </c>
      <c r="J1027" s="10" t="str">
        <f>IFERROR(VLOOKUP(A1027,'[2]Total Provider - Dec 2015'!$A$1:$K$1232,10,FALSE),"")</f>
        <v>مكة</v>
      </c>
      <c r="K1027" s="10" t="str">
        <f>IFERROR(VLOOKUP(A1027,'[2]Total Provider - Dec 2015'!$A$1:$K$1232,11,FALSE),"")</f>
        <v>مركز حكماء العرب الطبي التخصيصي</v>
      </c>
    </row>
    <row r="1028" spans="1:11" hidden="1" x14ac:dyDescent="0.25">
      <c r="A1028" s="5">
        <v>23254</v>
      </c>
      <c r="B1028" s="6" t="str">
        <f>IFERROR(VLOOKUP(A1028,'[2]Total Provider - Dec 2015'!$A$1:$K$1232,2,FALSE),"")</f>
        <v>Care and Beauty Dental Center</v>
      </c>
      <c r="C1028" s="7" t="str">
        <f>IFERROR(VLOOKUP(A1028,'[2]Total Provider - Dec 2015'!$A$1:$K$1232,3,FALSE),"")</f>
        <v>NWS</v>
      </c>
      <c r="D1028" s="7" t="str">
        <f>IFERROR(VLOOKUP(A1028,'[2]Total Provider - Dec 2015'!$A$1:$K$1232,4,FALSE),"")</f>
        <v>Al Ahsa</v>
      </c>
      <c r="E1028" s="7" t="str">
        <f>IFERROR(VLOOKUP(A1028,'[2]Total Provider - Dec 2015'!$A$1:$K$1232,5,FALSE),"")</f>
        <v>Al Ahsa</v>
      </c>
      <c r="F1028" s="7" t="str">
        <f>IFERROR(VLOOKUP(A1028,'[2]Total Provider - Dec 2015'!$A$1:$K$1232,6,FALSE),"")</f>
        <v>Al Hawraa Dist., Siteen St.</v>
      </c>
      <c r="G1028" s="7" t="str">
        <f>IFERROR(VLOOKUP(A1028,'[2]Total Provider - Dec 2015'!$A$1:$K$1232,7,FALSE),"")</f>
        <v>0135885664</v>
      </c>
      <c r="H1028" s="10" t="str">
        <f>IFERROR(VLOOKUP(A1028,'[2]Total Provider - Dec 2015'!$A$1:$K$1232,8,FALSE),"")</f>
        <v xml:space="preserve">الاحساء - الهفوف حي الحوراء شارع الستين </v>
      </c>
      <c r="I1028" s="10" t="str">
        <f>IFERROR(VLOOKUP(A1028,'[2]Total Provider - Dec 2015'!$A$1:$K$1232,9,FALSE),"")</f>
        <v>الاحساء</v>
      </c>
      <c r="J1028" s="10" t="str">
        <f>IFERROR(VLOOKUP(A1028,'[2]Total Provider - Dec 2015'!$A$1:$K$1232,10,FALSE),"")</f>
        <v>الاحساء</v>
      </c>
      <c r="K1028" s="10" t="str">
        <f>IFERROR(VLOOKUP(A1028,'[2]Total Provider - Dec 2015'!$A$1:$K$1232,11,FALSE),"")</f>
        <v>مجمع عيادات مركز عناية وجمال لطب الأسنان</v>
      </c>
    </row>
    <row r="1029" spans="1:11" hidden="1" x14ac:dyDescent="0.25">
      <c r="A1029" s="5">
        <v>23255</v>
      </c>
      <c r="B1029" s="6" t="str">
        <f>IFERROR(VLOOKUP(A1029,'[2]Total Provider - Dec 2015'!$A$1:$K$1232,2,FALSE),"")</f>
        <v>Al Ryan Polyclinic - Makkah</v>
      </c>
      <c r="C1029" s="7" t="str">
        <f>IFERROR(VLOOKUP(A1029,'[2]Total Provider - Dec 2015'!$A$1:$K$1232,3,FALSE),"")</f>
        <v>NW1</v>
      </c>
      <c r="D1029" s="7" t="str">
        <f>IFERROR(VLOOKUP(A1029,'[2]Total Provider - Dec 2015'!$A$1:$K$1232,4,FALSE),"")</f>
        <v>Makkah</v>
      </c>
      <c r="E1029" s="7" t="str">
        <f>IFERROR(VLOOKUP(A1029,'[2]Total Provider - Dec 2015'!$A$1:$K$1232,5,FALSE),"")</f>
        <v>Makkah</v>
      </c>
      <c r="F1029" s="7" t="str">
        <f>IFERROR(VLOOKUP(A1029,'[2]Total Provider - Dec 2015'!$A$1:$K$1232,6,FALSE),"")</f>
        <v xml:space="preserve"> Rusaifa Dist., Umulqura Road</v>
      </c>
      <c r="G1029" s="7" t="str">
        <f>IFERROR(VLOOKUP(A1029,'[2]Total Provider - Dec 2015'!$A$1:$K$1232,7,FALSE),"")</f>
        <v>0126319475</v>
      </c>
      <c r="H1029" s="10" t="str">
        <f>IFERROR(VLOOKUP(A1029,'[2]Total Provider - Dec 2015'!$A$1:$K$1232,8,FALSE),"")</f>
        <v>حي روصيقة شارع ام القرى مكة المكرمة</v>
      </c>
      <c r="I1029" s="10" t="str">
        <f>IFERROR(VLOOKUP(A1029,'[2]Total Provider - Dec 2015'!$A$1:$K$1232,9,FALSE),"")</f>
        <v>جدة</v>
      </c>
      <c r="J1029" s="10" t="str">
        <f>IFERROR(VLOOKUP(A1029,'[2]Total Provider - Dec 2015'!$A$1:$K$1232,10,FALSE),"")</f>
        <v>مكة</v>
      </c>
      <c r="K1029" s="10" t="str">
        <f>IFERROR(VLOOKUP(A1029,'[2]Total Provider - Dec 2015'!$A$1:$K$1232,11,FALSE),"")</f>
        <v xml:space="preserve">مجمع الريان الطبي العام بالرصيفة </v>
      </c>
    </row>
    <row r="1030" spans="1:11" hidden="1" x14ac:dyDescent="0.25">
      <c r="A1030" s="5">
        <v>23256</v>
      </c>
      <c r="B1030" s="6" t="str">
        <f>IFERROR(VLOOKUP(A1030,'[2]Total Provider - Dec 2015'!$A$1:$K$1232,2,FALSE),"")</f>
        <v>Al Ryan Polyclinic - Dammam</v>
      </c>
      <c r="C1030" s="7" t="str">
        <f>IFERROR(VLOOKUP(A1030,'[2]Total Provider - Dec 2015'!$A$1:$K$1232,3,FALSE),"")</f>
        <v>NW1</v>
      </c>
      <c r="D1030" s="7" t="str">
        <f>IFERROR(VLOOKUP(A1030,'[2]Total Provider - Dec 2015'!$A$1:$K$1232,4,FALSE),"")</f>
        <v>Eastern Province</v>
      </c>
      <c r="E1030" s="7" t="str">
        <f>IFERROR(VLOOKUP(A1030,'[2]Total Provider - Dec 2015'!$A$1:$K$1232,5,FALSE),"")</f>
        <v>Dammam</v>
      </c>
      <c r="F1030" s="7" t="str">
        <f>IFERROR(VLOOKUP(A1030,'[2]Total Provider - Dec 2015'!$A$1:$K$1232,6,FALSE),"")</f>
        <v>Al Khaleej Dist., king Saud St</v>
      </c>
      <c r="G1030" s="7" t="str">
        <f>IFERROR(VLOOKUP(A1030,'[2]Total Provider - Dec 2015'!$A$1:$K$1232,7,FALSE),"")</f>
        <v>0138330233</v>
      </c>
      <c r="H1030" s="10" t="str">
        <f>IFERROR(VLOOKUP(A1030,'[2]Total Provider - Dec 2015'!$A$1:$K$1232,8,FALSE),"")</f>
        <v>حي الخليج شارع الملك سعود</v>
      </c>
      <c r="I1030" s="10" t="str">
        <f>IFERROR(VLOOKUP(A1030,'[2]Total Provider - Dec 2015'!$A$1:$K$1232,9,FALSE),"")</f>
        <v>الدمام</v>
      </c>
      <c r="J1030" s="10" t="str">
        <f>IFERROR(VLOOKUP(A1030,'[2]Total Provider - Dec 2015'!$A$1:$K$1232,10,FALSE),"")</f>
        <v>المنطقة الشرقية</v>
      </c>
      <c r="K1030" s="10" t="str">
        <f>IFERROR(VLOOKUP(A1030,'[2]Total Provider - Dec 2015'!$A$1:$K$1232,11,FALSE),"")</f>
        <v>عيارات شركة الريان المتميزة الطبي - الدمام</v>
      </c>
    </row>
    <row r="1031" spans="1:11" hidden="1" x14ac:dyDescent="0.25">
      <c r="A1031" s="5">
        <v>23257</v>
      </c>
      <c r="B1031" s="6" t="str">
        <f>IFERROR(VLOOKUP(A1031,'[2]Total Provider - Dec 2015'!$A$1:$K$1232,2,FALSE),"")</f>
        <v>Mujtama Modern Pharmacy</v>
      </c>
      <c r="C1031" s="7" t="str">
        <f>IFERROR(VLOOKUP(A1031,'[2]Total Provider - Dec 2015'!$A$1:$K$1232,3,FALSE),"")</f>
        <v>NW5</v>
      </c>
      <c r="D1031" s="7" t="str">
        <f>IFERROR(VLOOKUP(A1031,'[2]Total Provider - Dec 2015'!$A$1:$K$1232,4,FALSE),"")</f>
        <v>Makkah</v>
      </c>
      <c r="E1031" s="7" t="str">
        <f>IFERROR(VLOOKUP(A1031,'[2]Total Provider - Dec 2015'!$A$1:$K$1232,5,FALSE),"")</f>
        <v>Jeddah</v>
      </c>
      <c r="F1031" s="7" t="str">
        <f>IFERROR(VLOOKUP(A1031,'[2]Total Provider - Dec 2015'!$A$1:$K$1232,6,FALSE),"")</f>
        <v>Al Muhamadiah Dist., Infront of Dar Al Mahbah School</v>
      </c>
      <c r="G1031" s="7">
        <f>IFERROR(VLOOKUP(A1031,'[2]Total Provider - Dec 2015'!$A$1:$K$1232,7,FALSE),"")</f>
        <v>126117393</v>
      </c>
      <c r="H1031" s="10" t="str">
        <f>IFERROR(VLOOKUP(A1031,'[2]Total Provider - Dec 2015'!$A$1:$K$1232,8,FALSE),"")</f>
        <v xml:space="preserve">حي المحمدية بجوار مدارس دار المحبة </v>
      </c>
      <c r="I1031" s="10" t="str">
        <f>IFERROR(VLOOKUP(A1031,'[2]Total Provider - Dec 2015'!$A$1:$K$1232,9,FALSE),"")</f>
        <v>جدة</v>
      </c>
      <c r="J1031" s="10" t="str">
        <f>IFERROR(VLOOKUP(A1031,'[2]Total Provider - Dec 2015'!$A$1:$K$1232,10,FALSE),"")</f>
        <v>مكة</v>
      </c>
      <c r="K1031" s="10" t="str">
        <f>IFERROR(VLOOKUP(A1031,'[2]Total Provider - Dec 2015'!$A$1:$K$1232,11,FALSE),"")</f>
        <v xml:space="preserve">صيدلية المجتمع الحديثة </v>
      </c>
    </row>
    <row r="1032" spans="1:11" hidden="1" x14ac:dyDescent="0.25">
      <c r="A1032" s="5"/>
      <c r="B1032" s="6" t="str">
        <f>IFERROR(VLOOKUP(A1032,'[2]Total Provider - Dec 2015'!$A$1:$K$1232,2,FALSE),"")</f>
        <v/>
      </c>
      <c r="C1032" s="7" t="str">
        <f>IFERROR(VLOOKUP(A1032,'[2]Total Provider - Dec 2015'!$A$1:$K$1232,3,FALSE),"")</f>
        <v/>
      </c>
      <c r="D1032" s="7" t="str">
        <f>IFERROR(VLOOKUP(A1032,'[2]Total Provider - Dec 2015'!$A$1:$K$1232,4,FALSE),"")</f>
        <v/>
      </c>
      <c r="E1032" s="7" t="str">
        <f>IFERROR(VLOOKUP(A1032,'[2]Total Provider - Dec 2015'!$A$1:$K$1232,5,FALSE),"")</f>
        <v/>
      </c>
      <c r="F1032" s="7" t="str">
        <f>IFERROR(VLOOKUP(A1032,'[2]Total Provider - Dec 2015'!$A$1:$K$1232,6,FALSE),"")</f>
        <v/>
      </c>
      <c r="G1032" s="7" t="str">
        <f>IFERROR(VLOOKUP(A1032,'[2]Total Provider - Dec 2015'!$A$1:$K$1232,7,FALSE),"")</f>
        <v/>
      </c>
      <c r="H1032" s="10" t="str">
        <f>IFERROR(VLOOKUP(A1032,'[2]Total Provider - Dec 2015'!$A$1:$K$1232,8,FALSE),"")</f>
        <v/>
      </c>
      <c r="I1032" s="10" t="str">
        <f>IFERROR(VLOOKUP(A1032,'[2]Total Provider - Dec 2015'!$A$1:$K$1232,9,FALSE),"")</f>
        <v/>
      </c>
      <c r="J1032" s="10" t="str">
        <f>IFERROR(VLOOKUP(A1032,'[2]Total Provider - Dec 2015'!$A$1:$K$1232,10,FALSE),"")</f>
        <v/>
      </c>
      <c r="K1032" s="10" t="str">
        <f>IFERROR(VLOOKUP(A1032,'[2]Total Provider - Dec 2015'!$A$1:$K$1232,11,FALSE),"")</f>
        <v/>
      </c>
    </row>
    <row r="1033" spans="1:11" hidden="1" x14ac:dyDescent="0.25">
      <c r="A1033" s="5"/>
      <c r="B1033" s="6" t="str">
        <f>IFERROR(VLOOKUP(A1033,'[2]Total Provider - Dec 2015'!$A$1:$K$1232,2,FALSE),"")</f>
        <v/>
      </c>
      <c r="C1033" s="7" t="str">
        <f>IFERROR(VLOOKUP(A1033,'[2]Total Provider - Dec 2015'!$A$1:$K$1232,3,FALSE),"")</f>
        <v/>
      </c>
      <c r="D1033" s="7" t="str">
        <f>IFERROR(VLOOKUP(A1033,'[2]Total Provider - Dec 2015'!$A$1:$K$1232,4,FALSE),"")</f>
        <v/>
      </c>
      <c r="E1033" s="7" t="str">
        <f>IFERROR(VLOOKUP(A1033,'[2]Total Provider - Dec 2015'!$A$1:$K$1232,5,FALSE),"")</f>
        <v/>
      </c>
      <c r="F1033" s="7" t="str">
        <f>IFERROR(VLOOKUP(A1033,'[2]Total Provider - Dec 2015'!$A$1:$K$1232,6,FALSE),"")</f>
        <v/>
      </c>
      <c r="G1033" s="7" t="str">
        <f>IFERROR(VLOOKUP(A1033,'[2]Total Provider - Dec 2015'!$A$1:$K$1232,7,FALSE),"")</f>
        <v/>
      </c>
      <c r="H1033" s="10" t="str">
        <f>IFERROR(VLOOKUP(A1033,'[2]Total Provider - Dec 2015'!$A$1:$K$1232,8,FALSE),"")</f>
        <v/>
      </c>
      <c r="I1033" s="10" t="str">
        <f>IFERROR(VLOOKUP(A1033,'[2]Total Provider - Dec 2015'!$A$1:$K$1232,9,FALSE),"")</f>
        <v/>
      </c>
      <c r="J1033" s="10" t="str">
        <f>IFERROR(VLOOKUP(A1033,'[2]Total Provider - Dec 2015'!$A$1:$K$1232,10,FALSE),"")</f>
        <v/>
      </c>
      <c r="K1033" s="10" t="str">
        <f>IFERROR(VLOOKUP(A1033,'[2]Total Provider - Dec 2015'!$A$1:$K$1232,11,FALSE),"")</f>
        <v/>
      </c>
    </row>
    <row r="1034" spans="1:11" hidden="1" x14ac:dyDescent="0.25">
      <c r="A1034" s="5"/>
      <c r="B1034" s="6" t="str">
        <f>IFERROR(VLOOKUP(A1034,'[2]Total Provider - Dec 2015'!$A$1:$K$1232,2,FALSE),"")</f>
        <v/>
      </c>
      <c r="C1034" s="7" t="str">
        <f>IFERROR(VLOOKUP(A1034,'[2]Total Provider - Dec 2015'!$A$1:$K$1232,3,FALSE),"")</f>
        <v/>
      </c>
      <c r="D1034" s="7" t="str">
        <f>IFERROR(VLOOKUP(A1034,'[2]Total Provider - Dec 2015'!$A$1:$K$1232,4,FALSE),"")</f>
        <v/>
      </c>
      <c r="E1034" s="7" t="str">
        <f>IFERROR(VLOOKUP(A1034,'[2]Total Provider - Dec 2015'!$A$1:$K$1232,5,FALSE),"")</f>
        <v/>
      </c>
      <c r="F1034" s="7" t="str">
        <f>IFERROR(VLOOKUP(A1034,'[2]Total Provider - Dec 2015'!$A$1:$K$1232,6,FALSE),"")</f>
        <v/>
      </c>
      <c r="G1034" s="7" t="str">
        <f>IFERROR(VLOOKUP(A1034,'[2]Total Provider - Dec 2015'!$A$1:$K$1232,7,FALSE),"")</f>
        <v/>
      </c>
      <c r="H1034" s="10" t="str">
        <f>IFERROR(VLOOKUP(A1034,'[2]Total Provider - Dec 2015'!$A$1:$K$1232,8,FALSE),"")</f>
        <v/>
      </c>
      <c r="I1034" s="10" t="str">
        <f>IFERROR(VLOOKUP(A1034,'[2]Total Provider - Dec 2015'!$A$1:$K$1232,9,FALSE),"")</f>
        <v/>
      </c>
      <c r="J1034" s="10" t="str">
        <f>IFERROR(VLOOKUP(A1034,'[2]Total Provider - Dec 2015'!$A$1:$K$1232,10,FALSE),"")</f>
        <v/>
      </c>
      <c r="K1034" s="10" t="str">
        <f>IFERROR(VLOOKUP(A1034,'[2]Total Provider - Dec 2015'!$A$1:$K$1232,11,FALSE),"")</f>
        <v/>
      </c>
    </row>
    <row r="1035" spans="1:11" hidden="1" x14ac:dyDescent="0.25">
      <c r="A1035" s="5"/>
      <c r="B1035" s="6" t="str">
        <f>IFERROR(VLOOKUP(A1035,'[2]Total Provider - Dec 2015'!$A$1:$K$1232,2,FALSE),"")</f>
        <v/>
      </c>
      <c r="C1035" s="7" t="str">
        <f>IFERROR(VLOOKUP(A1035,'[2]Total Provider - Dec 2015'!$A$1:$K$1232,3,FALSE),"")</f>
        <v/>
      </c>
      <c r="D1035" s="7" t="str">
        <f>IFERROR(VLOOKUP(A1035,'[2]Total Provider - Dec 2015'!$A$1:$K$1232,4,FALSE),"")</f>
        <v/>
      </c>
      <c r="E1035" s="7" t="str">
        <f>IFERROR(VLOOKUP(A1035,'[2]Total Provider - Dec 2015'!$A$1:$K$1232,5,FALSE),"")</f>
        <v/>
      </c>
      <c r="F1035" s="7" t="str">
        <f>IFERROR(VLOOKUP(A1035,'[2]Total Provider - Dec 2015'!$A$1:$K$1232,6,FALSE),"")</f>
        <v/>
      </c>
      <c r="G1035" s="7" t="str">
        <f>IFERROR(VLOOKUP(A1035,'[2]Total Provider - Dec 2015'!$A$1:$K$1232,7,FALSE),"")</f>
        <v/>
      </c>
      <c r="H1035" s="10" t="str">
        <f>IFERROR(VLOOKUP(A1035,'[2]Total Provider - Dec 2015'!$A$1:$K$1232,8,FALSE),"")</f>
        <v/>
      </c>
      <c r="I1035" s="10" t="str">
        <f>IFERROR(VLOOKUP(A1035,'[2]Total Provider - Dec 2015'!$A$1:$K$1232,9,FALSE),"")</f>
        <v/>
      </c>
      <c r="J1035" s="10" t="str">
        <f>IFERROR(VLOOKUP(A1035,'[2]Total Provider - Dec 2015'!$A$1:$K$1232,10,FALSE),"")</f>
        <v/>
      </c>
      <c r="K1035" s="10" t="str">
        <f>IFERROR(VLOOKUP(A1035,'[2]Total Provider - Dec 2015'!$A$1:$K$1232,11,FALSE),"")</f>
        <v/>
      </c>
    </row>
    <row r="1036" spans="1:11" hidden="1" x14ac:dyDescent="0.25">
      <c r="A1036" s="5"/>
      <c r="B1036" s="6" t="str">
        <f>IFERROR(VLOOKUP(A1036,'[2]Total Provider - Dec 2015'!$A$1:$K$1232,2,FALSE),"")</f>
        <v/>
      </c>
      <c r="C1036" s="7" t="str">
        <f>IFERROR(VLOOKUP(A1036,'[2]Total Provider - Dec 2015'!$A$1:$K$1232,3,FALSE),"")</f>
        <v/>
      </c>
      <c r="D1036" s="7" t="str">
        <f>IFERROR(VLOOKUP(A1036,'[2]Total Provider - Dec 2015'!$A$1:$K$1232,4,FALSE),"")</f>
        <v/>
      </c>
      <c r="E1036" s="7" t="str">
        <f>IFERROR(VLOOKUP(A1036,'[2]Total Provider - Dec 2015'!$A$1:$K$1232,5,FALSE),"")</f>
        <v/>
      </c>
      <c r="F1036" s="7" t="str">
        <f>IFERROR(VLOOKUP(A1036,'[2]Total Provider - Dec 2015'!$A$1:$K$1232,6,FALSE),"")</f>
        <v/>
      </c>
      <c r="G1036" s="7" t="str">
        <f>IFERROR(VLOOKUP(A1036,'[2]Total Provider - Dec 2015'!$A$1:$K$1232,7,FALSE),"")</f>
        <v/>
      </c>
      <c r="H1036" s="10" t="str">
        <f>IFERROR(VLOOKUP(A1036,'[2]Total Provider - Dec 2015'!$A$1:$K$1232,8,FALSE),"")</f>
        <v/>
      </c>
      <c r="I1036" s="10" t="str">
        <f>IFERROR(VLOOKUP(A1036,'[2]Total Provider - Dec 2015'!$A$1:$K$1232,9,FALSE),"")</f>
        <v/>
      </c>
      <c r="J1036" s="10" t="str">
        <f>IFERROR(VLOOKUP(A1036,'[2]Total Provider - Dec 2015'!$A$1:$K$1232,10,FALSE),"")</f>
        <v/>
      </c>
      <c r="K1036" s="10" t="str">
        <f>IFERROR(VLOOKUP(A1036,'[2]Total Provider - Dec 2015'!$A$1:$K$1232,11,FALSE),"")</f>
        <v/>
      </c>
    </row>
    <row r="1037" spans="1:11" hidden="1" x14ac:dyDescent="0.25">
      <c r="A1037" s="5"/>
      <c r="B1037" s="6" t="str">
        <f>IFERROR(VLOOKUP(A1037,'[2]Total Provider - Dec 2015'!$A$1:$K$1232,2,FALSE),"")</f>
        <v/>
      </c>
      <c r="C1037" s="7" t="str">
        <f>IFERROR(VLOOKUP(A1037,'[2]Total Provider - Dec 2015'!$A$1:$K$1232,3,FALSE),"")</f>
        <v/>
      </c>
      <c r="D1037" s="7" t="str">
        <f>IFERROR(VLOOKUP(A1037,'[2]Total Provider - Dec 2015'!$A$1:$K$1232,4,FALSE),"")</f>
        <v/>
      </c>
      <c r="E1037" s="7" t="str">
        <f>IFERROR(VLOOKUP(A1037,'[2]Total Provider - Dec 2015'!$A$1:$K$1232,5,FALSE),"")</f>
        <v/>
      </c>
      <c r="F1037" s="7" t="str">
        <f>IFERROR(VLOOKUP(A1037,'[2]Total Provider - Dec 2015'!$A$1:$K$1232,6,FALSE),"")</f>
        <v/>
      </c>
      <c r="G1037" s="7" t="str">
        <f>IFERROR(VLOOKUP(A1037,'[2]Total Provider - Dec 2015'!$A$1:$K$1232,7,FALSE),"")</f>
        <v/>
      </c>
      <c r="H1037" s="10" t="str">
        <f>IFERROR(VLOOKUP(A1037,'[2]Total Provider - Dec 2015'!$A$1:$K$1232,8,FALSE),"")</f>
        <v/>
      </c>
      <c r="I1037" s="10" t="str">
        <f>IFERROR(VLOOKUP(A1037,'[2]Total Provider - Dec 2015'!$A$1:$K$1232,9,FALSE),"")</f>
        <v/>
      </c>
      <c r="J1037" s="10" t="str">
        <f>IFERROR(VLOOKUP(A1037,'[2]Total Provider - Dec 2015'!$A$1:$K$1232,10,FALSE),"")</f>
        <v/>
      </c>
      <c r="K1037" s="10" t="str">
        <f>IFERROR(VLOOKUP(A1037,'[2]Total Provider - Dec 2015'!$A$1:$K$1232,11,FALSE),"")</f>
        <v/>
      </c>
    </row>
    <row r="1038" spans="1:11" hidden="1" x14ac:dyDescent="0.25">
      <c r="A1038" s="5"/>
      <c r="B1038" s="6" t="str">
        <f>IFERROR(VLOOKUP(A1038,'[2]Total Provider - Dec 2015'!$A$1:$K$1232,2,FALSE),"")</f>
        <v/>
      </c>
      <c r="C1038" s="7" t="str">
        <f>IFERROR(VLOOKUP(A1038,'[2]Total Provider - Dec 2015'!$A$1:$K$1232,3,FALSE),"")</f>
        <v/>
      </c>
      <c r="D1038" s="7" t="str">
        <f>IFERROR(VLOOKUP(A1038,'[2]Total Provider - Dec 2015'!$A$1:$K$1232,4,FALSE),"")</f>
        <v/>
      </c>
      <c r="E1038" s="7" t="str">
        <f>IFERROR(VLOOKUP(A1038,'[2]Total Provider - Dec 2015'!$A$1:$K$1232,5,FALSE),"")</f>
        <v/>
      </c>
      <c r="F1038" s="7" t="str">
        <f>IFERROR(VLOOKUP(A1038,'[2]Total Provider - Dec 2015'!$A$1:$K$1232,6,FALSE),"")</f>
        <v/>
      </c>
      <c r="G1038" s="7" t="str">
        <f>IFERROR(VLOOKUP(A1038,'[2]Total Provider - Dec 2015'!$A$1:$K$1232,7,FALSE),"")</f>
        <v/>
      </c>
      <c r="H1038" s="10" t="str">
        <f>IFERROR(VLOOKUP(A1038,'[2]Total Provider - Dec 2015'!$A$1:$K$1232,8,FALSE),"")</f>
        <v/>
      </c>
      <c r="I1038" s="10" t="str">
        <f>IFERROR(VLOOKUP(A1038,'[2]Total Provider - Dec 2015'!$A$1:$K$1232,9,FALSE),"")</f>
        <v/>
      </c>
      <c r="J1038" s="10" t="str">
        <f>IFERROR(VLOOKUP(A1038,'[2]Total Provider - Dec 2015'!$A$1:$K$1232,10,FALSE),"")</f>
        <v/>
      </c>
      <c r="K1038" s="10" t="str">
        <f>IFERROR(VLOOKUP(A1038,'[2]Total Provider - Dec 2015'!$A$1:$K$1232,11,FALSE),"")</f>
        <v/>
      </c>
    </row>
    <row r="1039" spans="1:11" hidden="1" x14ac:dyDescent="0.25">
      <c r="A1039" s="5"/>
      <c r="B1039" s="6" t="str">
        <f>IFERROR(VLOOKUP(A1039,'[2]Total Provider - Dec 2015'!$A$1:$K$1232,2,FALSE),"")</f>
        <v/>
      </c>
      <c r="C1039" s="7" t="str">
        <f>IFERROR(VLOOKUP(A1039,'[2]Total Provider - Dec 2015'!$A$1:$K$1232,3,FALSE),"")</f>
        <v/>
      </c>
      <c r="D1039" s="7" t="str">
        <f>IFERROR(VLOOKUP(A1039,'[2]Total Provider - Dec 2015'!$A$1:$K$1232,4,FALSE),"")</f>
        <v/>
      </c>
      <c r="E1039" s="7" t="str">
        <f>IFERROR(VLOOKUP(A1039,'[2]Total Provider - Dec 2015'!$A$1:$K$1232,5,FALSE),"")</f>
        <v/>
      </c>
      <c r="F1039" s="7" t="str">
        <f>IFERROR(VLOOKUP(A1039,'[2]Total Provider - Dec 2015'!$A$1:$K$1232,6,FALSE),"")</f>
        <v/>
      </c>
      <c r="G1039" s="7" t="str">
        <f>IFERROR(VLOOKUP(A1039,'[2]Total Provider - Dec 2015'!$A$1:$K$1232,7,FALSE),"")</f>
        <v/>
      </c>
      <c r="H1039" s="10" t="str">
        <f>IFERROR(VLOOKUP(A1039,'[2]Total Provider - Dec 2015'!$A$1:$K$1232,8,FALSE),"")</f>
        <v/>
      </c>
      <c r="I1039" s="10" t="str">
        <f>IFERROR(VLOOKUP(A1039,'[2]Total Provider - Dec 2015'!$A$1:$K$1232,9,FALSE),"")</f>
        <v/>
      </c>
      <c r="J1039" s="10" t="str">
        <f>IFERROR(VLOOKUP(A1039,'[2]Total Provider - Dec 2015'!$A$1:$K$1232,10,FALSE),"")</f>
        <v/>
      </c>
      <c r="K1039" s="10" t="str">
        <f>IFERROR(VLOOKUP(A1039,'[2]Total Provider - Dec 2015'!$A$1:$K$1232,11,FALSE),"")</f>
        <v/>
      </c>
    </row>
    <row r="1040" spans="1:11" hidden="1" x14ac:dyDescent="0.25">
      <c r="A1040" s="5"/>
      <c r="B1040" s="6" t="str">
        <f>IFERROR(VLOOKUP(A1040,'[2]Total Provider - Dec 2015'!$A$1:$K$1232,2,FALSE),"")</f>
        <v/>
      </c>
      <c r="C1040" s="7" t="str">
        <f>IFERROR(VLOOKUP(A1040,'[2]Total Provider - Dec 2015'!$A$1:$K$1232,3,FALSE),"")</f>
        <v/>
      </c>
      <c r="D1040" s="7" t="str">
        <f>IFERROR(VLOOKUP(A1040,'[2]Total Provider - Dec 2015'!$A$1:$K$1232,4,FALSE),"")</f>
        <v/>
      </c>
      <c r="E1040" s="7" t="str">
        <f>IFERROR(VLOOKUP(A1040,'[2]Total Provider - Dec 2015'!$A$1:$K$1232,5,FALSE),"")</f>
        <v/>
      </c>
      <c r="F1040" s="7" t="str">
        <f>IFERROR(VLOOKUP(A1040,'[2]Total Provider - Dec 2015'!$A$1:$K$1232,6,FALSE),"")</f>
        <v/>
      </c>
      <c r="G1040" s="7" t="str">
        <f>IFERROR(VLOOKUP(A1040,'[2]Total Provider - Dec 2015'!$A$1:$K$1232,7,FALSE),"")</f>
        <v/>
      </c>
      <c r="H1040" s="10" t="str">
        <f>IFERROR(VLOOKUP(A1040,'[2]Total Provider - Dec 2015'!$A$1:$K$1232,8,FALSE),"")</f>
        <v/>
      </c>
      <c r="I1040" s="10" t="str">
        <f>IFERROR(VLOOKUP(A1040,'[2]Total Provider - Dec 2015'!$A$1:$K$1232,9,FALSE),"")</f>
        <v/>
      </c>
      <c r="J1040" s="10" t="str">
        <f>IFERROR(VLOOKUP(A1040,'[2]Total Provider - Dec 2015'!$A$1:$K$1232,10,FALSE),"")</f>
        <v/>
      </c>
      <c r="K1040" s="10" t="str">
        <f>IFERROR(VLOOKUP(A1040,'[2]Total Provider - Dec 2015'!$A$1:$K$1232,11,FALSE),"")</f>
        <v/>
      </c>
    </row>
    <row r="1041" spans="1:11" hidden="1" x14ac:dyDescent="0.25">
      <c r="A1041" s="5"/>
      <c r="B1041" s="6" t="str">
        <f>IFERROR(VLOOKUP(A1041,'[2]Total Provider - Dec 2015'!$A$1:$K$1232,2,FALSE),"")</f>
        <v/>
      </c>
      <c r="C1041" s="7" t="str">
        <f>IFERROR(VLOOKUP(A1041,'[2]Total Provider - Dec 2015'!$A$1:$K$1232,3,FALSE),"")</f>
        <v/>
      </c>
      <c r="D1041" s="7" t="str">
        <f>IFERROR(VLOOKUP(A1041,'[2]Total Provider - Dec 2015'!$A$1:$K$1232,4,FALSE),"")</f>
        <v/>
      </c>
      <c r="E1041" s="7" t="str">
        <f>IFERROR(VLOOKUP(A1041,'[2]Total Provider - Dec 2015'!$A$1:$K$1232,5,FALSE),"")</f>
        <v/>
      </c>
      <c r="F1041" s="7" t="str">
        <f>IFERROR(VLOOKUP(A1041,'[2]Total Provider - Dec 2015'!$A$1:$K$1232,6,FALSE),"")</f>
        <v/>
      </c>
      <c r="G1041" s="7" t="str">
        <f>IFERROR(VLOOKUP(A1041,'[2]Total Provider - Dec 2015'!$A$1:$K$1232,7,FALSE),"")</f>
        <v/>
      </c>
      <c r="H1041" s="10" t="str">
        <f>IFERROR(VLOOKUP(A1041,'[2]Total Provider - Dec 2015'!$A$1:$K$1232,8,FALSE),"")</f>
        <v/>
      </c>
      <c r="I1041" s="10" t="str">
        <f>IFERROR(VLOOKUP(A1041,'[2]Total Provider - Dec 2015'!$A$1:$K$1232,9,FALSE),"")</f>
        <v/>
      </c>
      <c r="J1041" s="10" t="str">
        <f>IFERROR(VLOOKUP(A1041,'[2]Total Provider - Dec 2015'!$A$1:$K$1232,10,FALSE),"")</f>
        <v/>
      </c>
      <c r="K1041" s="10" t="str">
        <f>IFERROR(VLOOKUP(A1041,'[2]Total Provider - Dec 2015'!$A$1:$K$1232,11,FALSE),"")</f>
        <v/>
      </c>
    </row>
    <row r="1042" spans="1:11" hidden="1" x14ac:dyDescent="0.25">
      <c r="A1042" s="5"/>
      <c r="B1042" s="6" t="str">
        <f>IFERROR(VLOOKUP(A1042,'[2]Total Provider - Dec 2015'!$A$1:$K$1232,2,FALSE),"")</f>
        <v/>
      </c>
      <c r="C1042" s="7" t="str">
        <f>IFERROR(VLOOKUP(A1042,'[2]Total Provider - Dec 2015'!$A$1:$K$1232,3,FALSE),"")</f>
        <v/>
      </c>
      <c r="D1042" s="7" t="str">
        <f>IFERROR(VLOOKUP(A1042,'[2]Total Provider - Dec 2015'!$A$1:$K$1232,4,FALSE),"")</f>
        <v/>
      </c>
      <c r="E1042" s="7" t="str">
        <f>IFERROR(VLOOKUP(A1042,'[2]Total Provider - Dec 2015'!$A$1:$K$1232,5,FALSE),"")</f>
        <v/>
      </c>
      <c r="F1042" s="7" t="str">
        <f>IFERROR(VLOOKUP(A1042,'[2]Total Provider - Dec 2015'!$A$1:$K$1232,6,FALSE),"")</f>
        <v/>
      </c>
      <c r="G1042" s="7" t="str">
        <f>IFERROR(VLOOKUP(A1042,'[2]Total Provider - Dec 2015'!$A$1:$K$1232,7,FALSE),"")</f>
        <v/>
      </c>
      <c r="H1042" s="10" t="str">
        <f>IFERROR(VLOOKUP(A1042,'[2]Total Provider - Dec 2015'!$A$1:$K$1232,8,FALSE),"")</f>
        <v/>
      </c>
      <c r="I1042" s="10" t="str">
        <f>IFERROR(VLOOKUP(A1042,'[2]Total Provider - Dec 2015'!$A$1:$K$1232,9,FALSE),"")</f>
        <v/>
      </c>
      <c r="J1042" s="10" t="str">
        <f>IFERROR(VLOOKUP(A1042,'[2]Total Provider - Dec 2015'!$A$1:$K$1232,10,FALSE),"")</f>
        <v/>
      </c>
      <c r="K1042" s="10" t="str">
        <f>IFERROR(VLOOKUP(A1042,'[2]Total Provider - Dec 2015'!$A$1:$K$1232,11,FALSE),"")</f>
        <v/>
      </c>
    </row>
    <row r="1043" spans="1:11" hidden="1" x14ac:dyDescent="0.25">
      <c r="A1043" s="5"/>
      <c r="B1043" s="6" t="str">
        <f>IFERROR(VLOOKUP(A1043,'[2]Total Provider - Dec 2015'!$A$1:$K$1232,2,FALSE),"")</f>
        <v/>
      </c>
      <c r="C1043" s="7" t="str">
        <f>IFERROR(VLOOKUP(A1043,'[2]Total Provider - Dec 2015'!$A$1:$K$1232,3,FALSE),"")</f>
        <v/>
      </c>
      <c r="D1043" s="7" t="str">
        <f>IFERROR(VLOOKUP(A1043,'[2]Total Provider - Dec 2015'!$A$1:$K$1232,4,FALSE),"")</f>
        <v/>
      </c>
      <c r="E1043" s="7" t="str">
        <f>IFERROR(VLOOKUP(A1043,'[2]Total Provider - Dec 2015'!$A$1:$K$1232,5,FALSE),"")</f>
        <v/>
      </c>
      <c r="F1043" s="7" t="str">
        <f>IFERROR(VLOOKUP(A1043,'[2]Total Provider - Dec 2015'!$A$1:$K$1232,6,FALSE),"")</f>
        <v/>
      </c>
      <c r="G1043" s="7" t="str">
        <f>IFERROR(VLOOKUP(A1043,'[2]Total Provider - Dec 2015'!$A$1:$K$1232,7,FALSE),"")</f>
        <v/>
      </c>
      <c r="H1043" s="10" t="str">
        <f>IFERROR(VLOOKUP(A1043,'[2]Total Provider - Dec 2015'!$A$1:$K$1232,8,FALSE),"")</f>
        <v/>
      </c>
      <c r="I1043" s="10" t="str">
        <f>IFERROR(VLOOKUP(A1043,'[2]Total Provider - Dec 2015'!$A$1:$K$1232,9,FALSE),"")</f>
        <v/>
      </c>
      <c r="J1043" s="10" t="str">
        <f>IFERROR(VLOOKUP(A1043,'[2]Total Provider - Dec 2015'!$A$1:$K$1232,10,FALSE),"")</f>
        <v/>
      </c>
      <c r="K1043" s="10" t="str">
        <f>IFERROR(VLOOKUP(A1043,'[2]Total Provider - Dec 2015'!$A$1:$K$1232,11,FALSE),"")</f>
        <v/>
      </c>
    </row>
    <row r="1044" spans="1:11" hidden="1" x14ac:dyDescent="0.25">
      <c r="A1044" s="5"/>
      <c r="B1044" s="6" t="str">
        <f>IFERROR(VLOOKUP(A1044,'[2]Total Provider - Dec 2015'!$A$1:$K$1232,2,FALSE),"")</f>
        <v/>
      </c>
      <c r="C1044" s="7" t="str">
        <f>IFERROR(VLOOKUP(A1044,'[2]Total Provider - Dec 2015'!$A$1:$K$1232,3,FALSE),"")</f>
        <v/>
      </c>
      <c r="D1044" s="7" t="str">
        <f>IFERROR(VLOOKUP(A1044,'[2]Total Provider - Dec 2015'!$A$1:$K$1232,4,FALSE),"")</f>
        <v/>
      </c>
      <c r="E1044" s="7" t="str">
        <f>IFERROR(VLOOKUP(A1044,'[2]Total Provider - Dec 2015'!$A$1:$K$1232,5,FALSE),"")</f>
        <v/>
      </c>
      <c r="F1044" s="7" t="str">
        <f>IFERROR(VLOOKUP(A1044,'[2]Total Provider - Dec 2015'!$A$1:$K$1232,6,FALSE),"")</f>
        <v/>
      </c>
      <c r="G1044" s="7" t="str">
        <f>IFERROR(VLOOKUP(A1044,'[2]Total Provider - Dec 2015'!$A$1:$K$1232,7,FALSE),"")</f>
        <v/>
      </c>
      <c r="H1044" s="10" t="str">
        <f>IFERROR(VLOOKUP(A1044,'[2]Total Provider - Dec 2015'!$A$1:$K$1232,8,FALSE),"")</f>
        <v/>
      </c>
      <c r="I1044" s="10" t="str">
        <f>IFERROR(VLOOKUP(A1044,'[2]Total Provider - Dec 2015'!$A$1:$K$1232,9,FALSE),"")</f>
        <v/>
      </c>
      <c r="J1044" s="10" t="str">
        <f>IFERROR(VLOOKUP(A1044,'[2]Total Provider - Dec 2015'!$A$1:$K$1232,10,FALSE),"")</f>
        <v/>
      </c>
      <c r="K1044" s="10" t="str">
        <f>IFERROR(VLOOKUP(A1044,'[2]Total Provider - Dec 2015'!$A$1:$K$1232,11,FALSE),"")</f>
        <v/>
      </c>
    </row>
    <row r="1045" spans="1:11" hidden="1" x14ac:dyDescent="0.25">
      <c r="A1045" s="5"/>
      <c r="B1045" s="6" t="str">
        <f>IFERROR(VLOOKUP(A1045,'[2]Total Provider - Dec 2015'!$A$1:$K$1232,2,FALSE),"")</f>
        <v/>
      </c>
      <c r="C1045" s="7" t="str">
        <f>IFERROR(VLOOKUP(A1045,'[2]Total Provider - Dec 2015'!$A$1:$K$1232,3,FALSE),"")</f>
        <v/>
      </c>
      <c r="D1045" s="7" t="str">
        <f>IFERROR(VLOOKUP(A1045,'[2]Total Provider - Dec 2015'!$A$1:$K$1232,4,FALSE),"")</f>
        <v/>
      </c>
      <c r="E1045" s="7" t="str">
        <f>IFERROR(VLOOKUP(A1045,'[2]Total Provider - Dec 2015'!$A$1:$K$1232,5,FALSE),"")</f>
        <v/>
      </c>
      <c r="F1045" s="7" t="str">
        <f>IFERROR(VLOOKUP(A1045,'[2]Total Provider - Dec 2015'!$A$1:$K$1232,6,FALSE),"")</f>
        <v/>
      </c>
      <c r="G1045" s="7" t="str">
        <f>IFERROR(VLOOKUP(A1045,'[2]Total Provider - Dec 2015'!$A$1:$K$1232,7,FALSE),"")</f>
        <v/>
      </c>
      <c r="H1045" s="10" t="str">
        <f>IFERROR(VLOOKUP(A1045,'[2]Total Provider - Dec 2015'!$A$1:$K$1232,8,FALSE),"")</f>
        <v/>
      </c>
      <c r="I1045" s="10" t="str">
        <f>IFERROR(VLOOKUP(A1045,'[2]Total Provider - Dec 2015'!$A$1:$K$1232,9,FALSE),"")</f>
        <v/>
      </c>
      <c r="J1045" s="10" t="str">
        <f>IFERROR(VLOOKUP(A1045,'[2]Total Provider - Dec 2015'!$A$1:$K$1232,10,FALSE),"")</f>
        <v/>
      </c>
      <c r="K1045" s="10" t="str">
        <f>IFERROR(VLOOKUP(A1045,'[2]Total Provider - Dec 2015'!$A$1:$K$1232,11,FALSE),"")</f>
        <v/>
      </c>
    </row>
    <row r="1046" spans="1:11" hidden="1" x14ac:dyDescent="0.25">
      <c r="A1046" s="5"/>
      <c r="B1046" s="6" t="str">
        <f>IFERROR(VLOOKUP(A1046,'[2]Total Provider - Dec 2015'!$A$1:$K$1232,2,FALSE),"")</f>
        <v/>
      </c>
      <c r="C1046" s="7" t="str">
        <f>IFERROR(VLOOKUP(A1046,'[2]Total Provider - Dec 2015'!$A$1:$K$1232,3,FALSE),"")</f>
        <v/>
      </c>
      <c r="D1046" s="7" t="str">
        <f>IFERROR(VLOOKUP(A1046,'[2]Total Provider - Dec 2015'!$A$1:$K$1232,4,FALSE),"")</f>
        <v/>
      </c>
      <c r="E1046" s="7" t="str">
        <f>IFERROR(VLOOKUP(A1046,'[2]Total Provider - Dec 2015'!$A$1:$K$1232,5,FALSE),"")</f>
        <v/>
      </c>
      <c r="F1046" s="7" t="str">
        <f>IFERROR(VLOOKUP(A1046,'[2]Total Provider - Dec 2015'!$A$1:$K$1232,6,FALSE),"")</f>
        <v/>
      </c>
      <c r="G1046" s="7" t="str">
        <f>IFERROR(VLOOKUP(A1046,'[2]Total Provider - Dec 2015'!$A$1:$K$1232,7,FALSE),"")</f>
        <v/>
      </c>
      <c r="H1046" s="10" t="str">
        <f>IFERROR(VLOOKUP(A1046,'[2]Total Provider - Dec 2015'!$A$1:$K$1232,8,FALSE),"")</f>
        <v/>
      </c>
      <c r="I1046" s="10" t="str">
        <f>IFERROR(VLOOKUP(A1046,'[2]Total Provider - Dec 2015'!$A$1:$K$1232,9,FALSE),"")</f>
        <v/>
      </c>
      <c r="J1046" s="10" t="str">
        <f>IFERROR(VLOOKUP(A1046,'[2]Total Provider - Dec 2015'!$A$1:$K$1232,10,FALSE),"")</f>
        <v/>
      </c>
      <c r="K1046" s="10" t="str">
        <f>IFERROR(VLOOKUP(A1046,'[2]Total Provider - Dec 2015'!$A$1:$K$1232,11,FALSE),"")</f>
        <v/>
      </c>
    </row>
    <row r="1047" spans="1:11" hidden="1" x14ac:dyDescent="0.25">
      <c r="A1047" s="5"/>
      <c r="B1047" s="6" t="str">
        <f>IFERROR(VLOOKUP(A1047,'[2]Total Provider - Dec 2015'!$A$1:$K$1232,2,FALSE),"")</f>
        <v/>
      </c>
      <c r="C1047" s="7" t="str">
        <f>IFERROR(VLOOKUP(A1047,'[2]Total Provider - Dec 2015'!$A$1:$K$1232,3,FALSE),"")</f>
        <v/>
      </c>
      <c r="D1047" s="7" t="str">
        <f>IFERROR(VLOOKUP(A1047,'[2]Total Provider - Dec 2015'!$A$1:$K$1232,4,FALSE),"")</f>
        <v/>
      </c>
      <c r="E1047" s="7" t="str">
        <f>IFERROR(VLOOKUP(A1047,'[2]Total Provider - Dec 2015'!$A$1:$K$1232,5,FALSE),"")</f>
        <v/>
      </c>
      <c r="F1047" s="7" t="str">
        <f>IFERROR(VLOOKUP(A1047,'[2]Total Provider - Dec 2015'!$A$1:$K$1232,6,FALSE),"")</f>
        <v/>
      </c>
      <c r="G1047" s="7" t="str">
        <f>IFERROR(VLOOKUP(A1047,'[2]Total Provider - Dec 2015'!$A$1:$K$1232,7,FALSE),"")</f>
        <v/>
      </c>
      <c r="H1047" s="10" t="str">
        <f>IFERROR(VLOOKUP(A1047,'[2]Total Provider - Dec 2015'!$A$1:$K$1232,8,FALSE),"")</f>
        <v/>
      </c>
      <c r="I1047" s="10" t="str">
        <f>IFERROR(VLOOKUP(A1047,'[2]Total Provider - Dec 2015'!$A$1:$K$1232,9,FALSE),"")</f>
        <v/>
      </c>
      <c r="J1047" s="10" t="str">
        <f>IFERROR(VLOOKUP(A1047,'[2]Total Provider - Dec 2015'!$A$1:$K$1232,10,FALSE),"")</f>
        <v/>
      </c>
      <c r="K1047" s="10" t="str">
        <f>IFERROR(VLOOKUP(A1047,'[2]Total Provider - Dec 2015'!$A$1:$K$1232,11,FALSE),"")</f>
        <v/>
      </c>
    </row>
    <row r="1048" spans="1:11" hidden="1" x14ac:dyDescent="0.25">
      <c r="A1048" s="5"/>
      <c r="B1048" s="6" t="str">
        <f>IFERROR(VLOOKUP(A1048,'[2]Total Provider - Dec 2015'!$A$1:$K$1232,2,FALSE),"")</f>
        <v/>
      </c>
      <c r="C1048" s="7" t="str">
        <f>IFERROR(VLOOKUP(A1048,'[2]Total Provider - Dec 2015'!$A$1:$K$1232,3,FALSE),"")</f>
        <v/>
      </c>
      <c r="D1048" s="7" t="str">
        <f>IFERROR(VLOOKUP(A1048,'[2]Total Provider - Dec 2015'!$A$1:$K$1232,4,FALSE),"")</f>
        <v/>
      </c>
      <c r="E1048" s="7" t="str">
        <f>IFERROR(VLOOKUP(A1048,'[2]Total Provider - Dec 2015'!$A$1:$K$1232,5,FALSE),"")</f>
        <v/>
      </c>
      <c r="F1048" s="7" t="str">
        <f>IFERROR(VLOOKUP(A1048,'[2]Total Provider - Dec 2015'!$A$1:$K$1232,6,FALSE),"")</f>
        <v/>
      </c>
      <c r="G1048" s="7" t="str">
        <f>IFERROR(VLOOKUP(A1048,'[2]Total Provider - Dec 2015'!$A$1:$K$1232,7,FALSE),"")</f>
        <v/>
      </c>
      <c r="H1048" s="10" t="str">
        <f>IFERROR(VLOOKUP(A1048,'[2]Total Provider - Dec 2015'!$A$1:$K$1232,8,FALSE),"")</f>
        <v/>
      </c>
      <c r="I1048" s="10" t="str">
        <f>IFERROR(VLOOKUP(A1048,'[2]Total Provider - Dec 2015'!$A$1:$K$1232,9,FALSE),"")</f>
        <v/>
      </c>
      <c r="J1048" s="10" t="str">
        <f>IFERROR(VLOOKUP(A1048,'[2]Total Provider - Dec 2015'!$A$1:$K$1232,10,FALSE),"")</f>
        <v/>
      </c>
      <c r="K1048" s="10" t="str">
        <f>IFERROR(VLOOKUP(A1048,'[2]Total Provider - Dec 2015'!$A$1:$K$1232,11,FALSE),"")</f>
        <v/>
      </c>
    </row>
    <row r="1049" spans="1:11" hidden="1" x14ac:dyDescent="0.25">
      <c r="A1049" s="5"/>
      <c r="B1049" s="6" t="str">
        <f>IFERROR(VLOOKUP(A1049,'[2]Total Provider - Dec 2015'!$A$1:$K$1232,2,FALSE),"")</f>
        <v/>
      </c>
      <c r="C1049" s="7" t="str">
        <f>IFERROR(VLOOKUP(A1049,'[2]Total Provider - Dec 2015'!$A$1:$K$1232,3,FALSE),"")</f>
        <v/>
      </c>
      <c r="D1049" s="7" t="str">
        <f>IFERROR(VLOOKUP(A1049,'[2]Total Provider - Dec 2015'!$A$1:$K$1232,4,FALSE),"")</f>
        <v/>
      </c>
      <c r="E1049" s="7" t="str">
        <f>IFERROR(VLOOKUP(A1049,'[2]Total Provider - Dec 2015'!$A$1:$K$1232,5,FALSE),"")</f>
        <v/>
      </c>
      <c r="F1049" s="7" t="str">
        <f>IFERROR(VLOOKUP(A1049,'[2]Total Provider - Dec 2015'!$A$1:$K$1232,6,FALSE),"")</f>
        <v/>
      </c>
      <c r="G1049" s="7" t="str">
        <f>IFERROR(VLOOKUP(A1049,'[2]Total Provider - Dec 2015'!$A$1:$K$1232,7,FALSE),"")</f>
        <v/>
      </c>
      <c r="H1049" s="10" t="str">
        <f>IFERROR(VLOOKUP(A1049,'[2]Total Provider - Dec 2015'!$A$1:$K$1232,8,FALSE),"")</f>
        <v/>
      </c>
      <c r="I1049" s="10" t="str">
        <f>IFERROR(VLOOKUP(A1049,'[2]Total Provider - Dec 2015'!$A$1:$K$1232,9,FALSE),"")</f>
        <v/>
      </c>
      <c r="J1049" s="10" t="str">
        <f>IFERROR(VLOOKUP(A1049,'[2]Total Provider - Dec 2015'!$A$1:$K$1232,10,FALSE),"")</f>
        <v/>
      </c>
      <c r="K1049" s="10" t="str">
        <f>IFERROR(VLOOKUP(A1049,'[2]Total Provider - Dec 2015'!$A$1:$K$1232,11,FALSE),"")</f>
        <v/>
      </c>
    </row>
    <row r="1050" spans="1:11" hidden="1" x14ac:dyDescent="0.25">
      <c r="A1050" s="5"/>
      <c r="B1050" s="6" t="str">
        <f>IFERROR(VLOOKUP(A1050,'[2]Total Provider - Dec 2015'!$A$1:$K$1232,2,FALSE),"")</f>
        <v/>
      </c>
      <c r="C1050" s="7" t="str">
        <f>IFERROR(VLOOKUP(A1050,'[2]Total Provider - Dec 2015'!$A$1:$K$1232,3,FALSE),"")</f>
        <v/>
      </c>
      <c r="D1050" s="7" t="str">
        <f>IFERROR(VLOOKUP(A1050,'[2]Total Provider - Dec 2015'!$A$1:$K$1232,4,FALSE),"")</f>
        <v/>
      </c>
      <c r="E1050" s="7" t="str">
        <f>IFERROR(VLOOKUP(A1050,'[2]Total Provider - Dec 2015'!$A$1:$K$1232,5,FALSE),"")</f>
        <v/>
      </c>
      <c r="F1050" s="7" t="str">
        <f>IFERROR(VLOOKUP(A1050,'[2]Total Provider - Dec 2015'!$A$1:$K$1232,6,FALSE),"")</f>
        <v/>
      </c>
      <c r="G1050" s="7" t="str">
        <f>IFERROR(VLOOKUP(A1050,'[2]Total Provider - Dec 2015'!$A$1:$K$1232,7,FALSE),"")</f>
        <v/>
      </c>
      <c r="H1050" s="10" t="str">
        <f>IFERROR(VLOOKUP(A1050,'[2]Total Provider - Dec 2015'!$A$1:$K$1232,8,FALSE),"")</f>
        <v/>
      </c>
      <c r="I1050" s="10" t="str">
        <f>IFERROR(VLOOKUP(A1050,'[2]Total Provider - Dec 2015'!$A$1:$K$1232,9,FALSE),"")</f>
        <v/>
      </c>
      <c r="J1050" s="10" t="str">
        <f>IFERROR(VLOOKUP(A1050,'[2]Total Provider - Dec 2015'!$A$1:$K$1232,10,FALSE),"")</f>
        <v/>
      </c>
      <c r="K1050" s="10" t="str">
        <f>IFERROR(VLOOKUP(A1050,'[2]Total Provider - Dec 2015'!$A$1:$K$1232,11,FALSE),"")</f>
        <v/>
      </c>
    </row>
    <row r="1051" spans="1:11" hidden="1" x14ac:dyDescent="0.25">
      <c r="A1051" s="5"/>
      <c r="B1051" s="6" t="str">
        <f>IFERROR(VLOOKUP(A1051,'[2]Total Provider - Dec 2015'!$A$1:$K$1232,2,FALSE),"")</f>
        <v/>
      </c>
      <c r="C1051" s="7" t="str">
        <f>IFERROR(VLOOKUP(A1051,'[2]Total Provider - Dec 2015'!$A$1:$K$1232,3,FALSE),"")</f>
        <v/>
      </c>
      <c r="D1051" s="7" t="str">
        <f>IFERROR(VLOOKUP(A1051,'[2]Total Provider - Dec 2015'!$A$1:$K$1232,4,FALSE),"")</f>
        <v/>
      </c>
      <c r="E1051" s="7" t="str">
        <f>IFERROR(VLOOKUP(A1051,'[2]Total Provider - Dec 2015'!$A$1:$K$1232,5,FALSE),"")</f>
        <v/>
      </c>
      <c r="F1051" s="7" t="str">
        <f>IFERROR(VLOOKUP(A1051,'[2]Total Provider - Dec 2015'!$A$1:$K$1232,6,FALSE),"")</f>
        <v/>
      </c>
      <c r="G1051" s="7" t="str">
        <f>IFERROR(VLOOKUP(A1051,'[2]Total Provider - Dec 2015'!$A$1:$K$1232,7,FALSE),"")</f>
        <v/>
      </c>
      <c r="H1051" s="10" t="str">
        <f>IFERROR(VLOOKUP(A1051,'[2]Total Provider - Dec 2015'!$A$1:$K$1232,8,FALSE),"")</f>
        <v/>
      </c>
      <c r="I1051" s="10" t="str">
        <f>IFERROR(VLOOKUP(A1051,'[2]Total Provider - Dec 2015'!$A$1:$K$1232,9,FALSE),"")</f>
        <v/>
      </c>
      <c r="J1051" s="10" t="str">
        <f>IFERROR(VLOOKUP(A1051,'[2]Total Provider - Dec 2015'!$A$1:$K$1232,10,FALSE),"")</f>
        <v/>
      </c>
      <c r="K1051" s="10" t="str">
        <f>IFERROR(VLOOKUP(A1051,'[2]Total Provider - Dec 2015'!$A$1:$K$1232,11,FALSE),"")</f>
        <v/>
      </c>
    </row>
    <row r="1052" spans="1:11" hidden="1" x14ac:dyDescent="0.25">
      <c r="A1052" s="5"/>
      <c r="B1052" s="6" t="str">
        <f>IFERROR(VLOOKUP(A1052,'[2]Total Provider - Dec 2015'!$A$1:$K$1232,2,FALSE),"")</f>
        <v/>
      </c>
      <c r="C1052" s="7" t="str">
        <f>IFERROR(VLOOKUP(A1052,'[2]Total Provider - Dec 2015'!$A$1:$K$1232,3,FALSE),"")</f>
        <v/>
      </c>
      <c r="D1052" s="7" t="str">
        <f>IFERROR(VLOOKUP(A1052,'[2]Total Provider - Dec 2015'!$A$1:$K$1232,4,FALSE),"")</f>
        <v/>
      </c>
      <c r="E1052" s="7" t="str">
        <f>IFERROR(VLOOKUP(A1052,'[2]Total Provider - Dec 2015'!$A$1:$K$1232,5,FALSE),"")</f>
        <v/>
      </c>
      <c r="F1052" s="7" t="str">
        <f>IFERROR(VLOOKUP(A1052,'[2]Total Provider - Dec 2015'!$A$1:$K$1232,6,FALSE),"")</f>
        <v/>
      </c>
      <c r="G1052" s="7" t="str">
        <f>IFERROR(VLOOKUP(A1052,'[2]Total Provider - Dec 2015'!$A$1:$K$1232,7,FALSE),"")</f>
        <v/>
      </c>
      <c r="H1052" s="10" t="str">
        <f>IFERROR(VLOOKUP(A1052,'[2]Total Provider - Dec 2015'!$A$1:$K$1232,8,FALSE),"")</f>
        <v/>
      </c>
      <c r="I1052" s="10" t="str">
        <f>IFERROR(VLOOKUP(A1052,'[2]Total Provider - Dec 2015'!$A$1:$K$1232,9,FALSE),"")</f>
        <v/>
      </c>
      <c r="J1052" s="10" t="str">
        <f>IFERROR(VLOOKUP(A1052,'[2]Total Provider - Dec 2015'!$A$1:$K$1232,10,FALSE),"")</f>
        <v/>
      </c>
      <c r="K1052" s="10" t="str">
        <f>IFERROR(VLOOKUP(A1052,'[2]Total Provider - Dec 2015'!$A$1:$K$1232,11,FALSE),"")</f>
        <v/>
      </c>
    </row>
    <row r="1053" spans="1:11" hidden="1" x14ac:dyDescent="0.25">
      <c r="A1053" s="5"/>
      <c r="B1053" s="6" t="str">
        <f>IFERROR(VLOOKUP(A1053,'[2]Total Provider - Dec 2015'!$A$1:$K$1232,2,FALSE),"")</f>
        <v/>
      </c>
      <c r="C1053" s="7" t="str">
        <f>IFERROR(VLOOKUP(A1053,'[2]Total Provider - Dec 2015'!$A$1:$K$1232,3,FALSE),"")</f>
        <v/>
      </c>
      <c r="D1053" s="7" t="str">
        <f>IFERROR(VLOOKUP(A1053,'[2]Total Provider - Dec 2015'!$A$1:$K$1232,4,FALSE),"")</f>
        <v/>
      </c>
      <c r="E1053" s="7" t="str">
        <f>IFERROR(VLOOKUP(A1053,'[2]Total Provider - Dec 2015'!$A$1:$K$1232,5,FALSE),"")</f>
        <v/>
      </c>
      <c r="F1053" s="7" t="str">
        <f>IFERROR(VLOOKUP(A1053,'[2]Total Provider - Dec 2015'!$A$1:$K$1232,6,FALSE),"")</f>
        <v/>
      </c>
      <c r="G1053" s="7" t="str">
        <f>IFERROR(VLOOKUP(A1053,'[2]Total Provider - Dec 2015'!$A$1:$K$1232,7,FALSE),"")</f>
        <v/>
      </c>
      <c r="H1053" s="10" t="str">
        <f>IFERROR(VLOOKUP(A1053,'[2]Total Provider - Dec 2015'!$A$1:$K$1232,8,FALSE),"")</f>
        <v/>
      </c>
      <c r="I1053" s="10" t="str">
        <f>IFERROR(VLOOKUP(A1053,'[2]Total Provider - Dec 2015'!$A$1:$K$1232,9,FALSE),"")</f>
        <v/>
      </c>
      <c r="J1053" s="10" t="str">
        <f>IFERROR(VLOOKUP(A1053,'[2]Total Provider - Dec 2015'!$A$1:$K$1232,10,FALSE),"")</f>
        <v/>
      </c>
      <c r="K1053" s="10" t="str">
        <f>IFERROR(VLOOKUP(A1053,'[2]Total Provider - Dec 2015'!$A$1:$K$1232,11,FALSE),"")</f>
        <v/>
      </c>
    </row>
    <row r="1054" spans="1:11" hidden="1" x14ac:dyDescent="0.25">
      <c r="A1054" s="5"/>
      <c r="B1054" s="6" t="str">
        <f>IFERROR(VLOOKUP(A1054,'[2]Total Provider - Dec 2015'!$A$1:$K$1232,2,FALSE),"")</f>
        <v/>
      </c>
      <c r="C1054" s="7" t="str">
        <f>IFERROR(VLOOKUP(A1054,'[2]Total Provider - Dec 2015'!$A$1:$K$1232,3,FALSE),"")</f>
        <v/>
      </c>
      <c r="D1054" s="7" t="str">
        <f>IFERROR(VLOOKUP(A1054,'[2]Total Provider - Dec 2015'!$A$1:$K$1232,4,FALSE),"")</f>
        <v/>
      </c>
      <c r="E1054" s="7" t="str">
        <f>IFERROR(VLOOKUP(A1054,'[2]Total Provider - Dec 2015'!$A$1:$K$1232,5,FALSE),"")</f>
        <v/>
      </c>
      <c r="F1054" s="7" t="str">
        <f>IFERROR(VLOOKUP(A1054,'[2]Total Provider - Dec 2015'!$A$1:$K$1232,6,FALSE),"")</f>
        <v/>
      </c>
      <c r="G1054" s="7" t="str">
        <f>IFERROR(VLOOKUP(A1054,'[2]Total Provider - Dec 2015'!$A$1:$K$1232,7,FALSE),"")</f>
        <v/>
      </c>
      <c r="H1054" s="10" t="str">
        <f>IFERROR(VLOOKUP(A1054,'[2]Total Provider - Dec 2015'!$A$1:$K$1232,8,FALSE),"")</f>
        <v/>
      </c>
      <c r="I1054" s="10" t="str">
        <f>IFERROR(VLOOKUP(A1054,'[2]Total Provider - Dec 2015'!$A$1:$K$1232,9,FALSE),"")</f>
        <v/>
      </c>
      <c r="J1054" s="10" t="str">
        <f>IFERROR(VLOOKUP(A1054,'[2]Total Provider - Dec 2015'!$A$1:$K$1232,10,FALSE),"")</f>
        <v/>
      </c>
      <c r="K1054" s="10" t="str">
        <f>IFERROR(VLOOKUP(A1054,'[2]Total Provider - Dec 2015'!$A$1:$K$1232,11,FALSE),"")</f>
        <v/>
      </c>
    </row>
    <row r="1055" spans="1:11" hidden="1" x14ac:dyDescent="0.25">
      <c r="A1055" s="5"/>
      <c r="B1055" s="6" t="str">
        <f>IFERROR(VLOOKUP(A1055,'[2]Total Provider - Dec 2015'!$A$1:$K$1232,2,FALSE),"")</f>
        <v/>
      </c>
      <c r="C1055" s="7" t="str">
        <f>IFERROR(VLOOKUP(A1055,'[2]Total Provider - Dec 2015'!$A$1:$K$1232,3,FALSE),"")</f>
        <v/>
      </c>
      <c r="D1055" s="7" t="str">
        <f>IFERROR(VLOOKUP(A1055,'[2]Total Provider - Dec 2015'!$A$1:$K$1232,4,FALSE),"")</f>
        <v/>
      </c>
      <c r="E1055" s="7" t="str">
        <f>IFERROR(VLOOKUP(A1055,'[2]Total Provider - Dec 2015'!$A$1:$K$1232,5,FALSE),"")</f>
        <v/>
      </c>
      <c r="F1055" s="7" t="str">
        <f>IFERROR(VLOOKUP(A1055,'[2]Total Provider - Dec 2015'!$A$1:$K$1232,6,FALSE),"")</f>
        <v/>
      </c>
      <c r="G1055" s="7" t="str">
        <f>IFERROR(VLOOKUP(A1055,'[2]Total Provider - Dec 2015'!$A$1:$K$1232,7,FALSE),"")</f>
        <v/>
      </c>
      <c r="H1055" s="10" t="str">
        <f>IFERROR(VLOOKUP(A1055,'[2]Total Provider - Dec 2015'!$A$1:$K$1232,8,FALSE),"")</f>
        <v/>
      </c>
      <c r="I1055" s="10" t="str">
        <f>IFERROR(VLOOKUP(A1055,'[2]Total Provider - Dec 2015'!$A$1:$K$1232,9,FALSE),"")</f>
        <v/>
      </c>
      <c r="J1055" s="10" t="str">
        <f>IFERROR(VLOOKUP(A1055,'[2]Total Provider - Dec 2015'!$A$1:$K$1232,10,FALSE),"")</f>
        <v/>
      </c>
      <c r="K1055" s="10" t="str">
        <f>IFERROR(VLOOKUP(A1055,'[2]Total Provider - Dec 2015'!$A$1:$K$1232,11,FALSE),"")</f>
        <v/>
      </c>
    </row>
    <row r="1056" spans="1:11" hidden="1" x14ac:dyDescent="0.25">
      <c r="A1056" s="5"/>
      <c r="B1056" s="6" t="str">
        <f>IFERROR(VLOOKUP(A1056,'[2]Total Provider - Dec 2015'!$A$1:$K$1232,2,FALSE),"")</f>
        <v/>
      </c>
      <c r="C1056" s="7" t="str">
        <f>IFERROR(VLOOKUP(A1056,'[2]Total Provider - Dec 2015'!$A$1:$K$1232,3,FALSE),"")</f>
        <v/>
      </c>
      <c r="D1056" s="7" t="str">
        <f>IFERROR(VLOOKUP(A1056,'[2]Total Provider - Dec 2015'!$A$1:$K$1232,4,FALSE),"")</f>
        <v/>
      </c>
      <c r="E1056" s="7" t="str">
        <f>IFERROR(VLOOKUP(A1056,'[2]Total Provider - Dec 2015'!$A$1:$K$1232,5,FALSE),"")</f>
        <v/>
      </c>
      <c r="F1056" s="7" t="str">
        <f>IFERROR(VLOOKUP(A1056,'[2]Total Provider - Dec 2015'!$A$1:$K$1232,6,FALSE),"")</f>
        <v/>
      </c>
      <c r="G1056" s="7" t="str">
        <f>IFERROR(VLOOKUP(A1056,'[2]Total Provider - Dec 2015'!$A$1:$K$1232,7,FALSE),"")</f>
        <v/>
      </c>
      <c r="H1056" s="10" t="str">
        <f>IFERROR(VLOOKUP(A1056,'[2]Total Provider - Dec 2015'!$A$1:$K$1232,8,FALSE),"")</f>
        <v/>
      </c>
      <c r="I1056" s="10" t="str">
        <f>IFERROR(VLOOKUP(A1056,'[2]Total Provider - Dec 2015'!$A$1:$K$1232,9,FALSE),"")</f>
        <v/>
      </c>
      <c r="J1056" s="10" t="str">
        <f>IFERROR(VLOOKUP(A1056,'[2]Total Provider - Dec 2015'!$A$1:$K$1232,10,FALSE),"")</f>
        <v/>
      </c>
      <c r="K1056" s="10" t="str">
        <f>IFERROR(VLOOKUP(A1056,'[2]Total Provider - Dec 2015'!$A$1:$K$1232,11,FALSE),"")</f>
        <v/>
      </c>
    </row>
    <row r="1057" spans="1:11" hidden="1" x14ac:dyDescent="0.25">
      <c r="A1057" s="5"/>
      <c r="B1057" s="6" t="str">
        <f>IFERROR(VLOOKUP(A1057,'[2]Total Provider - Dec 2015'!$A$1:$K$1232,2,FALSE),"")</f>
        <v/>
      </c>
      <c r="C1057" s="7" t="str">
        <f>IFERROR(VLOOKUP(A1057,'[2]Total Provider - Dec 2015'!$A$1:$K$1232,3,FALSE),"")</f>
        <v/>
      </c>
      <c r="D1057" s="7" t="str">
        <f>IFERROR(VLOOKUP(A1057,'[2]Total Provider - Dec 2015'!$A$1:$K$1232,4,FALSE),"")</f>
        <v/>
      </c>
      <c r="E1057" s="7" t="str">
        <f>IFERROR(VLOOKUP(A1057,'[2]Total Provider - Dec 2015'!$A$1:$K$1232,5,FALSE),"")</f>
        <v/>
      </c>
      <c r="F1057" s="7" t="str">
        <f>IFERROR(VLOOKUP(A1057,'[2]Total Provider - Dec 2015'!$A$1:$K$1232,6,FALSE),"")</f>
        <v/>
      </c>
      <c r="G1057" s="7" t="str">
        <f>IFERROR(VLOOKUP(A1057,'[2]Total Provider - Dec 2015'!$A$1:$K$1232,7,FALSE),"")</f>
        <v/>
      </c>
      <c r="H1057" s="10" t="str">
        <f>IFERROR(VLOOKUP(A1057,'[2]Total Provider - Dec 2015'!$A$1:$K$1232,8,FALSE),"")</f>
        <v/>
      </c>
      <c r="I1057" s="10" t="str">
        <f>IFERROR(VLOOKUP(A1057,'[2]Total Provider - Dec 2015'!$A$1:$K$1232,9,FALSE),"")</f>
        <v/>
      </c>
      <c r="J1057" s="10" t="str">
        <f>IFERROR(VLOOKUP(A1057,'[2]Total Provider - Dec 2015'!$A$1:$K$1232,10,FALSE),"")</f>
        <v/>
      </c>
      <c r="K1057" s="10" t="str">
        <f>IFERROR(VLOOKUP(A1057,'[2]Total Provider - Dec 2015'!$A$1:$K$1232,11,FALSE),"")</f>
        <v/>
      </c>
    </row>
    <row r="1058" spans="1:11" hidden="1" x14ac:dyDescent="0.25">
      <c r="A1058" s="5"/>
      <c r="B1058" s="6" t="str">
        <f>IFERROR(VLOOKUP(A1058,'[2]Total Provider - Dec 2015'!$A$1:$K$1232,2,FALSE),"")</f>
        <v/>
      </c>
      <c r="C1058" s="7" t="str">
        <f>IFERROR(VLOOKUP(A1058,'[2]Total Provider - Dec 2015'!$A$1:$K$1232,3,FALSE),"")</f>
        <v/>
      </c>
      <c r="D1058" s="7" t="str">
        <f>IFERROR(VLOOKUP(A1058,'[2]Total Provider - Dec 2015'!$A$1:$K$1232,4,FALSE),"")</f>
        <v/>
      </c>
      <c r="E1058" s="7" t="str">
        <f>IFERROR(VLOOKUP(A1058,'[2]Total Provider - Dec 2015'!$A$1:$K$1232,5,FALSE),"")</f>
        <v/>
      </c>
      <c r="F1058" s="7" t="str">
        <f>IFERROR(VLOOKUP(A1058,'[2]Total Provider - Dec 2015'!$A$1:$K$1232,6,FALSE),"")</f>
        <v/>
      </c>
      <c r="G1058" s="7" t="str">
        <f>IFERROR(VLOOKUP(A1058,'[2]Total Provider - Dec 2015'!$A$1:$K$1232,7,FALSE),"")</f>
        <v/>
      </c>
      <c r="H1058" s="10" t="str">
        <f>IFERROR(VLOOKUP(A1058,'[2]Total Provider - Dec 2015'!$A$1:$K$1232,8,FALSE),"")</f>
        <v/>
      </c>
      <c r="I1058" s="10" t="str">
        <f>IFERROR(VLOOKUP(A1058,'[2]Total Provider - Dec 2015'!$A$1:$K$1232,9,FALSE),"")</f>
        <v/>
      </c>
      <c r="J1058" s="10" t="str">
        <f>IFERROR(VLOOKUP(A1058,'[2]Total Provider - Dec 2015'!$A$1:$K$1232,10,FALSE),"")</f>
        <v/>
      </c>
      <c r="K1058" s="10" t="str">
        <f>IFERROR(VLOOKUP(A1058,'[2]Total Provider - Dec 2015'!$A$1:$K$1232,11,FALSE),"")</f>
        <v/>
      </c>
    </row>
    <row r="1059" spans="1:11" hidden="1" x14ac:dyDescent="0.25">
      <c r="A1059" s="5"/>
      <c r="B1059" s="6" t="str">
        <f>IFERROR(VLOOKUP(A1059,'[2]Total Provider - Dec 2015'!$A$1:$K$1232,2,FALSE),"")</f>
        <v/>
      </c>
      <c r="C1059" s="7" t="str">
        <f>IFERROR(VLOOKUP(A1059,'[2]Total Provider - Dec 2015'!$A$1:$K$1232,3,FALSE),"")</f>
        <v/>
      </c>
      <c r="D1059" s="7" t="str">
        <f>IFERROR(VLOOKUP(A1059,'[2]Total Provider - Dec 2015'!$A$1:$K$1232,4,FALSE),"")</f>
        <v/>
      </c>
      <c r="E1059" s="7" t="str">
        <f>IFERROR(VLOOKUP(A1059,'[2]Total Provider - Dec 2015'!$A$1:$K$1232,5,FALSE),"")</f>
        <v/>
      </c>
      <c r="F1059" s="7" t="str">
        <f>IFERROR(VLOOKUP(A1059,'[2]Total Provider - Dec 2015'!$A$1:$K$1232,6,FALSE),"")</f>
        <v/>
      </c>
      <c r="G1059" s="7" t="str">
        <f>IFERROR(VLOOKUP(A1059,'[2]Total Provider - Dec 2015'!$A$1:$K$1232,7,FALSE),"")</f>
        <v/>
      </c>
      <c r="H1059" s="10" t="str">
        <f>IFERROR(VLOOKUP(A1059,'[2]Total Provider - Dec 2015'!$A$1:$K$1232,8,FALSE),"")</f>
        <v/>
      </c>
      <c r="I1059" s="10" t="str">
        <f>IFERROR(VLOOKUP(A1059,'[2]Total Provider - Dec 2015'!$A$1:$K$1232,9,FALSE),"")</f>
        <v/>
      </c>
      <c r="J1059" s="10" t="str">
        <f>IFERROR(VLOOKUP(A1059,'[2]Total Provider - Dec 2015'!$A$1:$K$1232,10,FALSE),"")</f>
        <v/>
      </c>
      <c r="K1059" s="10" t="str">
        <f>IFERROR(VLOOKUP(A1059,'[2]Total Provider - Dec 2015'!$A$1:$K$1232,11,FALSE),"")</f>
        <v/>
      </c>
    </row>
    <row r="1060" spans="1:11" hidden="1" x14ac:dyDescent="0.25">
      <c r="A1060" s="5"/>
      <c r="B1060" s="6" t="str">
        <f>IFERROR(VLOOKUP(A1060,'[2]Total Provider - Dec 2015'!$A$1:$K$1232,2,FALSE),"")</f>
        <v/>
      </c>
      <c r="C1060" s="7" t="str">
        <f>IFERROR(VLOOKUP(A1060,'[2]Total Provider - Dec 2015'!$A$1:$K$1232,3,FALSE),"")</f>
        <v/>
      </c>
      <c r="D1060" s="7" t="str">
        <f>IFERROR(VLOOKUP(A1060,'[2]Total Provider - Dec 2015'!$A$1:$K$1232,4,FALSE),"")</f>
        <v/>
      </c>
      <c r="E1060" s="7" t="str">
        <f>IFERROR(VLOOKUP(A1060,'[2]Total Provider - Dec 2015'!$A$1:$K$1232,5,FALSE),"")</f>
        <v/>
      </c>
      <c r="F1060" s="7" t="str">
        <f>IFERROR(VLOOKUP(A1060,'[2]Total Provider - Dec 2015'!$A$1:$K$1232,6,FALSE),"")</f>
        <v/>
      </c>
      <c r="G1060" s="7" t="str">
        <f>IFERROR(VLOOKUP(A1060,'[2]Total Provider - Dec 2015'!$A$1:$K$1232,7,FALSE),"")</f>
        <v/>
      </c>
      <c r="H1060" s="10" t="str">
        <f>IFERROR(VLOOKUP(A1060,'[2]Total Provider - Dec 2015'!$A$1:$K$1232,8,FALSE),"")</f>
        <v/>
      </c>
      <c r="I1060" s="10" t="str">
        <f>IFERROR(VLOOKUP(A1060,'[2]Total Provider - Dec 2015'!$A$1:$K$1232,9,FALSE),"")</f>
        <v/>
      </c>
      <c r="J1060" s="10" t="str">
        <f>IFERROR(VLOOKUP(A1060,'[2]Total Provider - Dec 2015'!$A$1:$K$1232,10,FALSE),"")</f>
        <v/>
      </c>
      <c r="K1060" s="10" t="str">
        <f>IFERROR(VLOOKUP(A1060,'[2]Total Provider - Dec 2015'!$A$1:$K$1232,11,FALSE),"")</f>
        <v/>
      </c>
    </row>
    <row r="1061" spans="1:11" hidden="1" x14ac:dyDescent="0.25">
      <c r="A1061" s="5"/>
      <c r="B1061" s="6" t="str">
        <f>IFERROR(VLOOKUP(A1061,'[2]Total Provider - Dec 2015'!$A$1:$K$1232,2,FALSE),"")</f>
        <v/>
      </c>
      <c r="C1061" s="7" t="str">
        <f>IFERROR(VLOOKUP(A1061,'[2]Total Provider - Dec 2015'!$A$1:$K$1232,3,FALSE),"")</f>
        <v/>
      </c>
      <c r="D1061" s="7" t="str">
        <f>IFERROR(VLOOKUP(A1061,'[2]Total Provider - Dec 2015'!$A$1:$K$1232,4,FALSE),"")</f>
        <v/>
      </c>
      <c r="E1061" s="7" t="str">
        <f>IFERROR(VLOOKUP(A1061,'[2]Total Provider - Dec 2015'!$A$1:$K$1232,5,FALSE),"")</f>
        <v/>
      </c>
      <c r="F1061" s="7" t="str">
        <f>IFERROR(VLOOKUP(A1061,'[2]Total Provider - Dec 2015'!$A$1:$K$1232,6,FALSE),"")</f>
        <v/>
      </c>
      <c r="G1061" s="7" t="str">
        <f>IFERROR(VLOOKUP(A1061,'[2]Total Provider - Dec 2015'!$A$1:$K$1232,7,FALSE),"")</f>
        <v/>
      </c>
      <c r="H1061" s="10" t="str">
        <f>IFERROR(VLOOKUP(A1061,'[2]Total Provider - Dec 2015'!$A$1:$K$1232,8,FALSE),"")</f>
        <v/>
      </c>
      <c r="I1061" s="10" t="str">
        <f>IFERROR(VLOOKUP(A1061,'[2]Total Provider - Dec 2015'!$A$1:$K$1232,9,FALSE),"")</f>
        <v/>
      </c>
      <c r="J1061" s="10" t="str">
        <f>IFERROR(VLOOKUP(A1061,'[2]Total Provider - Dec 2015'!$A$1:$K$1232,10,FALSE),"")</f>
        <v/>
      </c>
      <c r="K1061" s="10" t="str">
        <f>IFERROR(VLOOKUP(A1061,'[2]Total Provider - Dec 2015'!$A$1:$K$1232,11,FALSE),"")</f>
        <v/>
      </c>
    </row>
    <row r="1062" spans="1:11" hidden="1" x14ac:dyDescent="0.25">
      <c r="A1062" s="5"/>
      <c r="B1062" s="6" t="str">
        <f>IFERROR(VLOOKUP(A1062,'[2]Total Provider - Dec 2015'!$A$1:$K$1232,2,FALSE),"")</f>
        <v/>
      </c>
      <c r="C1062" s="7" t="str">
        <f>IFERROR(VLOOKUP(A1062,'[2]Total Provider - Dec 2015'!$A$1:$K$1232,3,FALSE),"")</f>
        <v/>
      </c>
      <c r="D1062" s="7" t="str">
        <f>IFERROR(VLOOKUP(A1062,'[2]Total Provider - Dec 2015'!$A$1:$K$1232,4,FALSE),"")</f>
        <v/>
      </c>
      <c r="E1062" s="7" t="str">
        <f>IFERROR(VLOOKUP(A1062,'[2]Total Provider - Dec 2015'!$A$1:$K$1232,5,FALSE),"")</f>
        <v/>
      </c>
      <c r="F1062" s="7" t="str">
        <f>IFERROR(VLOOKUP(A1062,'[2]Total Provider - Dec 2015'!$A$1:$K$1232,6,FALSE),"")</f>
        <v/>
      </c>
      <c r="G1062" s="7" t="str">
        <f>IFERROR(VLOOKUP(A1062,'[2]Total Provider - Dec 2015'!$A$1:$K$1232,7,FALSE),"")</f>
        <v/>
      </c>
      <c r="H1062" s="10" t="str">
        <f>IFERROR(VLOOKUP(A1062,'[2]Total Provider - Dec 2015'!$A$1:$K$1232,8,FALSE),"")</f>
        <v/>
      </c>
      <c r="I1062" s="10" t="str">
        <f>IFERROR(VLOOKUP(A1062,'[2]Total Provider - Dec 2015'!$A$1:$K$1232,9,FALSE),"")</f>
        <v/>
      </c>
      <c r="J1062" s="10" t="str">
        <f>IFERROR(VLOOKUP(A1062,'[2]Total Provider - Dec 2015'!$A$1:$K$1232,10,FALSE),"")</f>
        <v/>
      </c>
      <c r="K1062" s="10" t="str">
        <f>IFERROR(VLOOKUP(A1062,'[2]Total Provider - Dec 2015'!$A$1:$K$1232,11,FALSE),"")</f>
        <v/>
      </c>
    </row>
    <row r="1063" spans="1:11" hidden="1" x14ac:dyDescent="0.25">
      <c r="A1063" s="5"/>
      <c r="B1063" s="6" t="str">
        <f>IFERROR(VLOOKUP(A1063,'[2]Total Provider - Dec 2015'!$A$1:$K$1232,2,FALSE),"")</f>
        <v/>
      </c>
      <c r="C1063" s="7" t="str">
        <f>IFERROR(VLOOKUP(A1063,'[2]Total Provider - Dec 2015'!$A$1:$K$1232,3,FALSE),"")</f>
        <v/>
      </c>
      <c r="D1063" s="7" t="str">
        <f>IFERROR(VLOOKUP(A1063,'[2]Total Provider - Dec 2015'!$A$1:$K$1232,4,FALSE),"")</f>
        <v/>
      </c>
      <c r="E1063" s="7" t="str">
        <f>IFERROR(VLOOKUP(A1063,'[2]Total Provider - Dec 2015'!$A$1:$K$1232,5,FALSE),"")</f>
        <v/>
      </c>
      <c r="F1063" s="7" t="str">
        <f>IFERROR(VLOOKUP(A1063,'[2]Total Provider - Dec 2015'!$A$1:$K$1232,6,FALSE),"")</f>
        <v/>
      </c>
      <c r="G1063" s="7" t="str">
        <f>IFERROR(VLOOKUP(A1063,'[2]Total Provider - Dec 2015'!$A$1:$K$1232,7,FALSE),"")</f>
        <v/>
      </c>
      <c r="H1063" s="10" t="str">
        <f>IFERROR(VLOOKUP(A1063,'[2]Total Provider - Dec 2015'!$A$1:$K$1232,8,FALSE),"")</f>
        <v/>
      </c>
      <c r="I1063" s="10" t="str">
        <f>IFERROR(VLOOKUP(A1063,'[2]Total Provider - Dec 2015'!$A$1:$K$1232,9,FALSE),"")</f>
        <v/>
      </c>
      <c r="J1063" s="10" t="str">
        <f>IFERROR(VLOOKUP(A1063,'[2]Total Provider - Dec 2015'!$A$1:$K$1232,10,FALSE),"")</f>
        <v/>
      </c>
      <c r="K1063" s="10" t="str">
        <f>IFERROR(VLOOKUP(A1063,'[2]Total Provider - Dec 2015'!$A$1:$K$1232,11,FALSE),"")</f>
        <v/>
      </c>
    </row>
    <row r="1064" spans="1:11" hidden="1" x14ac:dyDescent="0.25">
      <c r="A1064" s="5"/>
      <c r="B1064" s="6" t="str">
        <f>IFERROR(VLOOKUP(A1064,'[2]Total Provider - Dec 2015'!$A$1:$K$1232,2,FALSE),"")</f>
        <v/>
      </c>
      <c r="C1064" s="7" t="str">
        <f>IFERROR(VLOOKUP(A1064,'[2]Total Provider - Dec 2015'!$A$1:$K$1232,3,FALSE),"")</f>
        <v/>
      </c>
      <c r="D1064" s="7" t="str">
        <f>IFERROR(VLOOKUP(A1064,'[2]Total Provider - Dec 2015'!$A$1:$K$1232,4,FALSE),"")</f>
        <v/>
      </c>
      <c r="E1064" s="7" t="str">
        <f>IFERROR(VLOOKUP(A1064,'[2]Total Provider - Dec 2015'!$A$1:$K$1232,5,FALSE),"")</f>
        <v/>
      </c>
      <c r="F1064" s="7" t="str">
        <f>IFERROR(VLOOKUP(A1064,'[2]Total Provider - Dec 2015'!$A$1:$K$1232,6,FALSE),"")</f>
        <v/>
      </c>
      <c r="G1064" s="7" t="str">
        <f>IFERROR(VLOOKUP(A1064,'[2]Total Provider - Dec 2015'!$A$1:$K$1232,7,FALSE),"")</f>
        <v/>
      </c>
      <c r="H1064" s="10" t="str">
        <f>IFERROR(VLOOKUP(A1064,'[2]Total Provider - Dec 2015'!$A$1:$K$1232,8,FALSE),"")</f>
        <v/>
      </c>
      <c r="I1064" s="10" t="str">
        <f>IFERROR(VLOOKUP(A1064,'[2]Total Provider - Dec 2015'!$A$1:$K$1232,9,FALSE),"")</f>
        <v/>
      </c>
      <c r="J1064" s="10" t="str">
        <f>IFERROR(VLOOKUP(A1064,'[2]Total Provider - Dec 2015'!$A$1:$K$1232,10,FALSE),"")</f>
        <v/>
      </c>
      <c r="K1064" s="10" t="str">
        <f>IFERROR(VLOOKUP(A1064,'[2]Total Provider - Dec 2015'!$A$1:$K$1232,11,FALSE),"")</f>
        <v/>
      </c>
    </row>
    <row r="1065" spans="1:11" hidden="1" x14ac:dyDescent="0.25">
      <c r="A1065" s="5"/>
      <c r="B1065" s="6" t="str">
        <f>IFERROR(VLOOKUP(A1065,'[2]Total Provider - Dec 2015'!$A$1:$K$1232,2,FALSE),"")</f>
        <v/>
      </c>
      <c r="C1065" s="7" t="str">
        <f>IFERROR(VLOOKUP(A1065,'[2]Total Provider - Dec 2015'!$A$1:$K$1232,3,FALSE),"")</f>
        <v/>
      </c>
      <c r="D1065" s="7" t="str">
        <f>IFERROR(VLOOKUP(A1065,'[2]Total Provider - Dec 2015'!$A$1:$K$1232,4,FALSE),"")</f>
        <v/>
      </c>
      <c r="E1065" s="7" t="str">
        <f>IFERROR(VLOOKUP(A1065,'[2]Total Provider - Dec 2015'!$A$1:$K$1232,5,FALSE),"")</f>
        <v/>
      </c>
      <c r="F1065" s="7" t="str">
        <f>IFERROR(VLOOKUP(A1065,'[2]Total Provider - Dec 2015'!$A$1:$K$1232,6,FALSE),"")</f>
        <v/>
      </c>
      <c r="G1065" s="7" t="str">
        <f>IFERROR(VLOOKUP(A1065,'[2]Total Provider - Dec 2015'!$A$1:$K$1232,7,FALSE),"")</f>
        <v/>
      </c>
      <c r="H1065" s="10" t="str">
        <f>IFERROR(VLOOKUP(A1065,'[2]Total Provider - Dec 2015'!$A$1:$K$1232,8,FALSE),"")</f>
        <v/>
      </c>
      <c r="I1065" s="10" t="str">
        <f>IFERROR(VLOOKUP(A1065,'[2]Total Provider - Dec 2015'!$A$1:$K$1232,9,FALSE),"")</f>
        <v/>
      </c>
      <c r="J1065" s="10" t="str">
        <f>IFERROR(VLOOKUP(A1065,'[2]Total Provider - Dec 2015'!$A$1:$K$1232,10,FALSE),"")</f>
        <v/>
      </c>
      <c r="K1065" s="10" t="str">
        <f>IFERROR(VLOOKUP(A1065,'[2]Total Provider - Dec 2015'!$A$1:$K$1232,11,FALSE),"")</f>
        <v/>
      </c>
    </row>
    <row r="1066" spans="1:11" hidden="1" x14ac:dyDescent="0.25">
      <c r="A1066" s="5"/>
      <c r="B1066" s="6" t="str">
        <f>IFERROR(VLOOKUP(A1066,'[2]Total Provider - Dec 2015'!$A$1:$K$1232,2,FALSE),"")</f>
        <v/>
      </c>
      <c r="C1066" s="7" t="str">
        <f>IFERROR(VLOOKUP(A1066,'[2]Total Provider - Dec 2015'!$A$1:$K$1232,3,FALSE),"")</f>
        <v/>
      </c>
      <c r="D1066" s="7" t="str">
        <f>IFERROR(VLOOKUP(A1066,'[2]Total Provider - Dec 2015'!$A$1:$K$1232,4,FALSE),"")</f>
        <v/>
      </c>
      <c r="E1066" s="7" t="str">
        <f>IFERROR(VLOOKUP(A1066,'[2]Total Provider - Dec 2015'!$A$1:$K$1232,5,FALSE),"")</f>
        <v/>
      </c>
      <c r="F1066" s="7" t="str">
        <f>IFERROR(VLOOKUP(A1066,'[2]Total Provider - Dec 2015'!$A$1:$K$1232,6,FALSE),"")</f>
        <v/>
      </c>
      <c r="G1066" s="7" t="str">
        <f>IFERROR(VLOOKUP(A1066,'[2]Total Provider - Dec 2015'!$A$1:$K$1232,7,FALSE),"")</f>
        <v/>
      </c>
      <c r="H1066" s="10" t="str">
        <f>IFERROR(VLOOKUP(A1066,'[2]Total Provider - Dec 2015'!$A$1:$K$1232,8,FALSE),"")</f>
        <v/>
      </c>
      <c r="I1066" s="10" t="str">
        <f>IFERROR(VLOOKUP(A1066,'[2]Total Provider - Dec 2015'!$A$1:$K$1232,9,FALSE),"")</f>
        <v/>
      </c>
      <c r="J1066" s="10" t="str">
        <f>IFERROR(VLOOKUP(A1066,'[2]Total Provider - Dec 2015'!$A$1:$K$1232,10,FALSE),"")</f>
        <v/>
      </c>
      <c r="K1066" s="10" t="str">
        <f>IFERROR(VLOOKUP(A1066,'[2]Total Provider - Dec 2015'!$A$1:$K$1232,11,FALSE),"")</f>
        <v/>
      </c>
    </row>
    <row r="1067" spans="1:11" hidden="1" x14ac:dyDescent="0.25">
      <c r="A1067" s="5"/>
      <c r="B1067" s="6" t="str">
        <f>IFERROR(VLOOKUP(A1067,'[2]Total Provider - Dec 2015'!$A$1:$K$1232,2,FALSE),"")</f>
        <v/>
      </c>
      <c r="C1067" s="7" t="str">
        <f>IFERROR(VLOOKUP(A1067,'[2]Total Provider - Dec 2015'!$A$1:$K$1232,3,FALSE),"")</f>
        <v/>
      </c>
      <c r="D1067" s="7" t="str">
        <f>IFERROR(VLOOKUP(A1067,'[2]Total Provider - Dec 2015'!$A$1:$K$1232,4,FALSE),"")</f>
        <v/>
      </c>
      <c r="E1067" s="7" t="str">
        <f>IFERROR(VLOOKUP(A1067,'[2]Total Provider - Dec 2015'!$A$1:$K$1232,5,FALSE),"")</f>
        <v/>
      </c>
      <c r="F1067" s="7" t="str">
        <f>IFERROR(VLOOKUP(A1067,'[2]Total Provider - Dec 2015'!$A$1:$K$1232,6,FALSE),"")</f>
        <v/>
      </c>
      <c r="G1067" s="7" t="str">
        <f>IFERROR(VLOOKUP(A1067,'[2]Total Provider - Dec 2015'!$A$1:$K$1232,7,FALSE),"")</f>
        <v/>
      </c>
      <c r="H1067" s="10" t="str">
        <f>IFERROR(VLOOKUP(A1067,'[2]Total Provider - Dec 2015'!$A$1:$K$1232,8,FALSE),"")</f>
        <v/>
      </c>
      <c r="I1067" s="10" t="str">
        <f>IFERROR(VLOOKUP(A1067,'[2]Total Provider - Dec 2015'!$A$1:$K$1232,9,FALSE),"")</f>
        <v/>
      </c>
      <c r="J1067" s="10" t="str">
        <f>IFERROR(VLOOKUP(A1067,'[2]Total Provider - Dec 2015'!$A$1:$K$1232,10,FALSE),"")</f>
        <v/>
      </c>
      <c r="K1067" s="10" t="str">
        <f>IFERROR(VLOOKUP(A1067,'[2]Total Provider - Dec 2015'!$A$1:$K$1232,11,FALSE),"")</f>
        <v/>
      </c>
    </row>
    <row r="1068" spans="1:11" hidden="1" x14ac:dyDescent="0.25">
      <c r="A1068" s="5"/>
      <c r="B1068" s="6" t="str">
        <f>IFERROR(VLOOKUP(A1068,'[2]Total Provider - Dec 2015'!$A$1:$K$1232,2,FALSE),"")</f>
        <v/>
      </c>
      <c r="C1068" s="7" t="str">
        <f>IFERROR(VLOOKUP(A1068,'[2]Total Provider - Dec 2015'!$A$1:$K$1232,3,FALSE),"")</f>
        <v/>
      </c>
      <c r="D1068" s="7" t="str">
        <f>IFERROR(VLOOKUP(A1068,'[2]Total Provider - Dec 2015'!$A$1:$K$1232,4,FALSE),"")</f>
        <v/>
      </c>
      <c r="E1068" s="7" t="str">
        <f>IFERROR(VLOOKUP(A1068,'[2]Total Provider - Dec 2015'!$A$1:$K$1232,5,FALSE),"")</f>
        <v/>
      </c>
      <c r="F1068" s="7" t="str">
        <f>IFERROR(VLOOKUP(A1068,'[2]Total Provider - Dec 2015'!$A$1:$K$1232,6,FALSE),"")</f>
        <v/>
      </c>
      <c r="G1068" s="7" t="str">
        <f>IFERROR(VLOOKUP(A1068,'[2]Total Provider - Dec 2015'!$A$1:$K$1232,7,FALSE),"")</f>
        <v/>
      </c>
      <c r="H1068" s="10" t="str">
        <f>IFERROR(VLOOKUP(A1068,'[2]Total Provider - Dec 2015'!$A$1:$K$1232,8,FALSE),"")</f>
        <v/>
      </c>
      <c r="I1068" s="10" t="str">
        <f>IFERROR(VLOOKUP(A1068,'[2]Total Provider - Dec 2015'!$A$1:$K$1232,9,FALSE),"")</f>
        <v/>
      </c>
      <c r="J1068" s="10" t="str">
        <f>IFERROR(VLOOKUP(A1068,'[2]Total Provider - Dec 2015'!$A$1:$K$1232,10,FALSE),"")</f>
        <v/>
      </c>
      <c r="K1068" s="10" t="str">
        <f>IFERROR(VLOOKUP(A1068,'[2]Total Provider - Dec 2015'!$A$1:$K$1232,11,FALSE),"")</f>
        <v/>
      </c>
    </row>
    <row r="1069" spans="1:11" hidden="1" x14ac:dyDescent="0.25">
      <c r="A1069" s="5"/>
      <c r="B1069" s="6" t="str">
        <f>IFERROR(VLOOKUP(A1069,'[2]Total Provider - Dec 2015'!$A$1:$K$1232,2,FALSE),"")</f>
        <v/>
      </c>
      <c r="C1069" s="7" t="str">
        <f>IFERROR(VLOOKUP(A1069,'[2]Total Provider - Dec 2015'!$A$1:$K$1232,3,FALSE),"")</f>
        <v/>
      </c>
      <c r="D1069" s="7" t="str">
        <f>IFERROR(VLOOKUP(A1069,'[2]Total Provider - Dec 2015'!$A$1:$K$1232,4,FALSE),"")</f>
        <v/>
      </c>
      <c r="E1069" s="7" t="str">
        <f>IFERROR(VLOOKUP(A1069,'[2]Total Provider - Dec 2015'!$A$1:$K$1232,5,FALSE),"")</f>
        <v/>
      </c>
      <c r="F1069" s="7" t="str">
        <f>IFERROR(VLOOKUP(A1069,'[2]Total Provider - Dec 2015'!$A$1:$K$1232,6,FALSE),"")</f>
        <v/>
      </c>
      <c r="G1069" s="7" t="str">
        <f>IFERROR(VLOOKUP(A1069,'[2]Total Provider - Dec 2015'!$A$1:$K$1232,7,FALSE),"")</f>
        <v/>
      </c>
      <c r="H1069" s="10" t="str">
        <f>IFERROR(VLOOKUP(A1069,'[2]Total Provider - Dec 2015'!$A$1:$K$1232,8,FALSE),"")</f>
        <v/>
      </c>
      <c r="I1069" s="10" t="str">
        <f>IFERROR(VLOOKUP(A1069,'[2]Total Provider - Dec 2015'!$A$1:$K$1232,9,FALSE),"")</f>
        <v/>
      </c>
      <c r="J1069" s="10" t="str">
        <f>IFERROR(VLOOKUP(A1069,'[2]Total Provider - Dec 2015'!$A$1:$K$1232,10,FALSE),"")</f>
        <v/>
      </c>
      <c r="K1069" s="10" t="str">
        <f>IFERROR(VLOOKUP(A1069,'[2]Total Provider - Dec 2015'!$A$1:$K$1232,11,FALSE),"")</f>
        <v/>
      </c>
    </row>
    <row r="1070" spans="1:11" hidden="1" x14ac:dyDescent="0.25">
      <c r="A1070" s="5"/>
      <c r="B1070" s="6" t="str">
        <f>IFERROR(VLOOKUP(A1070,'[2]Total Provider - Dec 2015'!$A$1:$K$1232,2,FALSE),"")</f>
        <v/>
      </c>
      <c r="C1070" s="7" t="str">
        <f>IFERROR(VLOOKUP(A1070,'[2]Total Provider - Dec 2015'!$A$1:$K$1232,3,FALSE),"")</f>
        <v/>
      </c>
      <c r="D1070" s="7" t="str">
        <f>IFERROR(VLOOKUP(A1070,'[2]Total Provider - Dec 2015'!$A$1:$K$1232,4,FALSE),"")</f>
        <v/>
      </c>
      <c r="E1070" s="7" t="str">
        <f>IFERROR(VLOOKUP(A1070,'[2]Total Provider - Dec 2015'!$A$1:$K$1232,5,FALSE),"")</f>
        <v/>
      </c>
      <c r="F1070" s="7" t="str">
        <f>IFERROR(VLOOKUP(A1070,'[2]Total Provider - Dec 2015'!$A$1:$K$1232,6,FALSE),"")</f>
        <v/>
      </c>
      <c r="G1070" s="7" t="str">
        <f>IFERROR(VLOOKUP(A1070,'[2]Total Provider - Dec 2015'!$A$1:$K$1232,7,FALSE),"")</f>
        <v/>
      </c>
      <c r="H1070" s="10" t="str">
        <f>IFERROR(VLOOKUP(A1070,'[2]Total Provider - Dec 2015'!$A$1:$K$1232,8,FALSE),"")</f>
        <v/>
      </c>
      <c r="I1070" s="10" t="str">
        <f>IFERROR(VLOOKUP(A1070,'[2]Total Provider - Dec 2015'!$A$1:$K$1232,9,FALSE),"")</f>
        <v/>
      </c>
      <c r="J1070" s="10" t="str">
        <f>IFERROR(VLOOKUP(A1070,'[2]Total Provider - Dec 2015'!$A$1:$K$1232,10,FALSE),"")</f>
        <v/>
      </c>
      <c r="K1070" s="10" t="str">
        <f>IFERROR(VLOOKUP(A1070,'[2]Total Provider - Dec 2015'!$A$1:$K$1232,11,FALSE),"")</f>
        <v/>
      </c>
    </row>
    <row r="1071" spans="1:11" hidden="1" x14ac:dyDescent="0.25">
      <c r="A1071" s="5"/>
      <c r="B1071" s="6" t="str">
        <f>IFERROR(VLOOKUP(A1071,'[2]Total Provider - Dec 2015'!$A$1:$K$1232,2,FALSE),"")</f>
        <v/>
      </c>
      <c r="C1071" s="7" t="str">
        <f>IFERROR(VLOOKUP(A1071,'[2]Total Provider - Dec 2015'!$A$1:$K$1232,3,FALSE),"")</f>
        <v/>
      </c>
      <c r="D1071" s="7" t="str">
        <f>IFERROR(VLOOKUP(A1071,'[2]Total Provider - Dec 2015'!$A$1:$K$1232,4,FALSE),"")</f>
        <v/>
      </c>
      <c r="E1071" s="7" t="str">
        <f>IFERROR(VLOOKUP(A1071,'[2]Total Provider - Dec 2015'!$A$1:$K$1232,5,FALSE),"")</f>
        <v/>
      </c>
      <c r="F1071" s="7" t="str">
        <f>IFERROR(VLOOKUP(A1071,'[2]Total Provider - Dec 2015'!$A$1:$K$1232,6,FALSE),"")</f>
        <v/>
      </c>
      <c r="G1071" s="7" t="str">
        <f>IFERROR(VLOOKUP(A1071,'[2]Total Provider - Dec 2015'!$A$1:$K$1232,7,FALSE),"")</f>
        <v/>
      </c>
      <c r="H1071" s="10" t="str">
        <f>IFERROR(VLOOKUP(A1071,'[2]Total Provider - Dec 2015'!$A$1:$K$1232,8,FALSE),"")</f>
        <v/>
      </c>
      <c r="I1071" s="10" t="str">
        <f>IFERROR(VLOOKUP(A1071,'[2]Total Provider - Dec 2015'!$A$1:$K$1232,9,FALSE),"")</f>
        <v/>
      </c>
      <c r="J1071" s="10" t="str">
        <f>IFERROR(VLOOKUP(A1071,'[2]Total Provider - Dec 2015'!$A$1:$K$1232,10,FALSE),"")</f>
        <v/>
      </c>
      <c r="K1071" s="10" t="str">
        <f>IFERROR(VLOOKUP(A1071,'[2]Total Provider - Dec 2015'!$A$1:$K$1232,11,FALSE),"")</f>
        <v/>
      </c>
    </row>
    <row r="1072" spans="1:11" hidden="1" x14ac:dyDescent="0.25">
      <c r="A1072" s="5"/>
      <c r="B1072" s="6" t="str">
        <f>IFERROR(VLOOKUP(A1072,'[2]Total Provider - Dec 2015'!$A$1:$K$1232,2,FALSE),"")</f>
        <v/>
      </c>
      <c r="C1072" s="7" t="str">
        <f>IFERROR(VLOOKUP(A1072,'[2]Total Provider - Dec 2015'!$A$1:$K$1232,3,FALSE),"")</f>
        <v/>
      </c>
      <c r="D1072" s="7" t="str">
        <f>IFERROR(VLOOKUP(A1072,'[2]Total Provider - Dec 2015'!$A$1:$K$1232,4,FALSE),"")</f>
        <v/>
      </c>
      <c r="E1072" s="7" t="str">
        <f>IFERROR(VLOOKUP(A1072,'[2]Total Provider - Dec 2015'!$A$1:$K$1232,5,FALSE),"")</f>
        <v/>
      </c>
      <c r="F1072" s="7" t="str">
        <f>IFERROR(VLOOKUP(A1072,'[2]Total Provider - Dec 2015'!$A$1:$K$1232,6,FALSE),"")</f>
        <v/>
      </c>
      <c r="G1072" s="7" t="str">
        <f>IFERROR(VLOOKUP(A1072,'[2]Total Provider - Dec 2015'!$A$1:$K$1232,7,FALSE),"")</f>
        <v/>
      </c>
      <c r="H1072" s="10" t="str">
        <f>IFERROR(VLOOKUP(A1072,'[2]Total Provider - Dec 2015'!$A$1:$K$1232,8,FALSE),"")</f>
        <v/>
      </c>
      <c r="I1072" s="10" t="str">
        <f>IFERROR(VLOOKUP(A1072,'[2]Total Provider - Dec 2015'!$A$1:$K$1232,9,FALSE),"")</f>
        <v/>
      </c>
      <c r="J1072" s="10" t="str">
        <f>IFERROR(VLOOKUP(A1072,'[2]Total Provider - Dec 2015'!$A$1:$K$1232,10,FALSE),"")</f>
        <v/>
      </c>
      <c r="K1072" s="10" t="str">
        <f>IFERROR(VLOOKUP(A1072,'[2]Total Provider - Dec 2015'!$A$1:$K$1232,11,FALSE),"")</f>
        <v/>
      </c>
    </row>
    <row r="1073" spans="1:11" hidden="1" x14ac:dyDescent="0.25">
      <c r="A1073" s="5"/>
      <c r="B1073" s="6" t="str">
        <f>IFERROR(VLOOKUP(A1073,'[2]Total Provider - Dec 2015'!$A$1:$K$1232,2,FALSE),"")</f>
        <v/>
      </c>
      <c r="C1073" s="7" t="str">
        <f>IFERROR(VLOOKUP(A1073,'[2]Total Provider - Dec 2015'!$A$1:$K$1232,3,FALSE),"")</f>
        <v/>
      </c>
      <c r="D1073" s="7" t="str">
        <f>IFERROR(VLOOKUP(A1073,'[2]Total Provider - Dec 2015'!$A$1:$K$1232,4,FALSE),"")</f>
        <v/>
      </c>
      <c r="E1073" s="7" t="str">
        <f>IFERROR(VLOOKUP(A1073,'[2]Total Provider - Dec 2015'!$A$1:$K$1232,5,FALSE),"")</f>
        <v/>
      </c>
      <c r="F1073" s="7" t="str">
        <f>IFERROR(VLOOKUP(A1073,'[2]Total Provider - Dec 2015'!$A$1:$K$1232,6,FALSE),"")</f>
        <v/>
      </c>
      <c r="G1073" s="7" t="str">
        <f>IFERROR(VLOOKUP(A1073,'[2]Total Provider - Dec 2015'!$A$1:$K$1232,7,FALSE),"")</f>
        <v/>
      </c>
      <c r="H1073" s="10" t="str">
        <f>IFERROR(VLOOKUP(A1073,'[2]Total Provider - Dec 2015'!$A$1:$K$1232,8,FALSE),"")</f>
        <v/>
      </c>
      <c r="I1073" s="10" t="str">
        <f>IFERROR(VLOOKUP(A1073,'[2]Total Provider - Dec 2015'!$A$1:$K$1232,9,FALSE),"")</f>
        <v/>
      </c>
      <c r="J1073" s="10" t="str">
        <f>IFERROR(VLOOKUP(A1073,'[2]Total Provider - Dec 2015'!$A$1:$K$1232,10,FALSE),"")</f>
        <v/>
      </c>
      <c r="K1073" s="10" t="str">
        <f>IFERROR(VLOOKUP(A1073,'[2]Total Provider - Dec 2015'!$A$1:$K$1232,11,FALSE),"")</f>
        <v/>
      </c>
    </row>
    <row r="1074" spans="1:11" hidden="1" x14ac:dyDescent="0.25">
      <c r="A1074" s="5"/>
      <c r="B1074" s="6" t="str">
        <f>IFERROR(VLOOKUP(A1074,'[2]Total Provider - Dec 2015'!$A$1:$K$1232,2,FALSE),"")</f>
        <v/>
      </c>
      <c r="C1074" s="7" t="str">
        <f>IFERROR(VLOOKUP(A1074,'[2]Total Provider - Dec 2015'!$A$1:$K$1232,3,FALSE),"")</f>
        <v/>
      </c>
      <c r="D1074" s="7" t="str">
        <f>IFERROR(VLOOKUP(A1074,'[2]Total Provider - Dec 2015'!$A$1:$K$1232,4,FALSE),"")</f>
        <v/>
      </c>
      <c r="E1074" s="7" t="str">
        <f>IFERROR(VLOOKUP(A1074,'[2]Total Provider - Dec 2015'!$A$1:$K$1232,5,FALSE),"")</f>
        <v/>
      </c>
      <c r="F1074" s="7" t="str">
        <f>IFERROR(VLOOKUP(A1074,'[2]Total Provider - Dec 2015'!$A$1:$K$1232,6,FALSE),"")</f>
        <v/>
      </c>
      <c r="G1074" s="7" t="str">
        <f>IFERROR(VLOOKUP(A1074,'[2]Total Provider - Dec 2015'!$A$1:$K$1232,7,FALSE),"")</f>
        <v/>
      </c>
      <c r="H1074" s="10" t="str">
        <f>IFERROR(VLOOKUP(A1074,'[2]Total Provider - Dec 2015'!$A$1:$K$1232,8,FALSE),"")</f>
        <v/>
      </c>
      <c r="I1074" s="10" t="str">
        <f>IFERROR(VLOOKUP(A1074,'[2]Total Provider - Dec 2015'!$A$1:$K$1232,9,FALSE),"")</f>
        <v/>
      </c>
      <c r="J1074" s="10" t="str">
        <f>IFERROR(VLOOKUP(A1074,'[2]Total Provider - Dec 2015'!$A$1:$K$1232,10,FALSE),"")</f>
        <v/>
      </c>
      <c r="K1074" s="10" t="str">
        <f>IFERROR(VLOOKUP(A1074,'[2]Total Provider - Dec 2015'!$A$1:$K$1232,11,FALSE),"")</f>
        <v/>
      </c>
    </row>
    <row r="1075" spans="1:11" hidden="1" x14ac:dyDescent="0.25">
      <c r="A1075" s="5"/>
      <c r="B1075" s="6" t="str">
        <f>IFERROR(VLOOKUP(A1075,'[2]Total Provider - Dec 2015'!$A$1:$K$1232,2,FALSE),"")</f>
        <v/>
      </c>
      <c r="C1075" s="7" t="str">
        <f>IFERROR(VLOOKUP(A1075,'[2]Total Provider - Dec 2015'!$A$1:$K$1232,3,FALSE),"")</f>
        <v/>
      </c>
      <c r="D1075" s="7" t="str">
        <f>IFERROR(VLOOKUP(A1075,'[2]Total Provider - Dec 2015'!$A$1:$K$1232,4,FALSE),"")</f>
        <v/>
      </c>
      <c r="E1075" s="7" t="str">
        <f>IFERROR(VLOOKUP(A1075,'[2]Total Provider - Dec 2015'!$A$1:$K$1232,5,FALSE),"")</f>
        <v/>
      </c>
      <c r="F1075" s="7" t="str">
        <f>IFERROR(VLOOKUP(A1075,'[2]Total Provider - Dec 2015'!$A$1:$K$1232,6,FALSE),"")</f>
        <v/>
      </c>
      <c r="G1075" s="7" t="str">
        <f>IFERROR(VLOOKUP(A1075,'[2]Total Provider - Dec 2015'!$A$1:$K$1232,7,FALSE),"")</f>
        <v/>
      </c>
      <c r="H1075" s="10" t="str">
        <f>IFERROR(VLOOKUP(A1075,'[2]Total Provider - Dec 2015'!$A$1:$K$1232,8,FALSE),"")</f>
        <v/>
      </c>
      <c r="I1075" s="10" t="str">
        <f>IFERROR(VLOOKUP(A1075,'[2]Total Provider - Dec 2015'!$A$1:$K$1232,9,FALSE),"")</f>
        <v/>
      </c>
      <c r="J1075" s="10" t="str">
        <f>IFERROR(VLOOKUP(A1075,'[2]Total Provider - Dec 2015'!$A$1:$K$1232,10,FALSE),"")</f>
        <v/>
      </c>
      <c r="K1075" s="10" t="str">
        <f>IFERROR(VLOOKUP(A1075,'[2]Total Provider - Dec 2015'!$A$1:$K$1232,11,FALSE),"")</f>
        <v/>
      </c>
    </row>
    <row r="1076" spans="1:11" hidden="1" x14ac:dyDescent="0.25">
      <c r="A1076" s="5"/>
      <c r="B1076" s="6" t="str">
        <f>IFERROR(VLOOKUP(A1076,'[2]Total Provider - Dec 2015'!$A$1:$K$1232,2,FALSE),"")</f>
        <v/>
      </c>
      <c r="C1076" s="7" t="str">
        <f>IFERROR(VLOOKUP(A1076,'[2]Total Provider - Dec 2015'!$A$1:$K$1232,3,FALSE),"")</f>
        <v/>
      </c>
      <c r="D1076" s="7" t="str">
        <f>IFERROR(VLOOKUP(A1076,'[2]Total Provider - Dec 2015'!$A$1:$K$1232,4,FALSE),"")</f>
        <v/>
      </c>
      <c r="E1076" s="7" t="str">
        <f>IFERROR(VLOOKUP(A1076,'[2]Total Provider - Dec 2015'!$A$1:$K$1232,5,FALSE),"")</f>
        <v/>
      </c>
      <c r="F1076" s="7" t="str">
        <f>IFERROR(VLOOKUP(A1076,'[2]Total Provider - Dec 2015'!$A$1:$K$1232,6,FALSE),"")</f>
        <v/>
      </c>
      <c r="G1076" s="7" t="str">
        <f>IFERROR(VLOOKUP(A1076,'[2]Total Provider - Dec 2015'!$A$1:$K$1232,7,FALSE),"")</f>
        <v/>
      </c>
      <c r="H1076" s="10" t="str">
        <f>IFERROR(VLOOKUP(A1076,'[2]Total Provider - Dec 2015'!$A$1:$K$1232,8,FALSE),"")</f>
        <v/>
      </c>
      <c r="I1076" s="10" t="str">
        <f>IFERROR(VLOOKUP(A1076,'[2]Total Provider - Dec 2015'!$A$1:$K$1232,9,FALSE),"")</f>
        <v/>
      </c>
      <c r="J1076" s="10" t="str">
        <f>IFERROR(VLOOKUP(A1076,'[2]Total Provider - Dec 2015'!$A$1:$K$1232,10,FALSE),"")</f>
        <v/>
      </c>
      <c r="K1076" s="10" t="str">
        <f>IFERROR(VLOOKUP(A1076,'[2]Total Provider - Dec 2015'!$A$1:$K$1232,11,FALSE),"")</f>
        <v/>
      </c>
    </row>
    <row r="1077" spans="1:11" hidden="1" x14ac:dyDescent="0.25">
      <c r="A1077" s="5"/>
      <c r="B1077" s="6" t="str">
        <f>IFERROR(VLOOKUP(A1077,'[2]Total Provider - Dec 2015'!$A$1:$K$1232,2,FALSE),"")</f>
        <v/>
      </c>
      <c r="C1077" s="7" t="str">
        <f>IFERROR(VLOOKUP(A1077,'[2]Total Provider - Dec 2015'!$A$1:$K$1232,3,FALSE),"")</f>
        <v/>
      </c>
      <c r="D1077" s="7" t="str">
        <f>IFERROR(VLOOKUP(A1077,'[2]Total Provider - Dec 2015'!$A$1:$K$1232,4,FALSE),"")</f>
        <v/>
      </c>
      <c r="E1077" s="7" t="str">
        <f>IFERROR(VLOOKUP(A1077,'[2]Total Provider - Dec 2015'!$A$1:$K$1232,5,FALSE),"")</f>
        <v/>
      </c>
      <c r="F1077" s="7" t="str">
        <f>IFERROR(VLOOKUP(A1077,'[2]Total Provider - Dec 2015'!$A$1:$K$1232,6,FALSE),"")</f>
        <v/>
      </c>
      <c r="G1077" s="7" t="str">
        <f>IFERROR(VLOOKUP(A1077,'[2]Total Provider - Dec 2015'!$A$1:$K$1232,7,FALSE),"")</f>
        <v/>
      </c>
      <c r="H1077" s="10" t="str">
        <f>IFERROR(VLOOKUP(A1077,'[2]Total Provider - Dec 2015'!$A$1:$K$1232,8,FALSE),"")</f>
        <v/>
      </c>
      <c r="I1077" s="10" t="str">
        <f>IFERROR(VLOOKUP(A1077,'[2]Total Provider - Dec 2015'!$A$1:$K$1232,9,FALSE),"")</f>
        <v/>
      </c>
      <c r="J1077" s="10" t="str">
        <f>IFERROR(VLOOKUP(A1077,'[2]Total Provider - Dec 2015'!$A$1:$K$1232,10,FALSE),"")</f>
        <v/>
      </c>
      <c r="K1077" s="10" t="str">
        <f>IFERROR(VLOOKUP(A1077,'[2]Total Provider - Dec 2015'!$A$1:$K$1232,11,FALSE),"")</f>
        <v/>
      </c>
    </row>
    <row r="1078" spans="1:11" hidden="1" x14ac:dyDescent="0.25">
      <c r="A1078" s="5"/>
      <c r="B1078" s="6" t="str">
        <f>IFERROR(VLOOKUP(A1078,'[2]Total Provider - Dec 2015'!$A$1:$K$1232,2,FALSE),"")</f>
        <v/>
      </c>
      <c r="C1078" s="7" t="str">
        <f>IFERROR(VLOOKUP(A1078,'[2]Total Provider - Dec 2015'!$A$1:$K$1232,3,FALSE),"")</f>
        <v/>
      </c>
      <c r="D1078" s="7" t="str">
        <f>IFERROR(VLOOKUP(A1078,'[2]Total Provider - Dec 2015'!$A$1:$K$1232,4,FALSE),"")</f>
        <v/>
      </c>
      <c r="E1078" s="7" t="str">
        <f>IFERROR(VLOOKUP(A1078,'[2]Total Provider - Dec 2015'!$A$1:$K$1232,5,FALSE),"")</f>
        <v/>
      </c>
      <c r="F1078" s="7" t="str">
        <f>IFERROR(VLOOKUP(A1078,'[2]Total Provider - Dec 2015'!$A$1:$K$1232,6,FALSE),"")</f>
        <v/>
      </c>
      <c r="G1078" s="7" t="str">
        <f>IFERROR(VLOOKUP(A1078,'[2]Total Provider - Dec 2015'!$A$1:$K$1232,7,FALSE),"")</f>
        <v/>
      </c>
      <c r="H1078" s="10" t="str">
        <f>IFERROR(VLOOKUP(A1078,'[2]Total Provider - Dec 2015'!$A$1:$K$1232,8,FALSE),"")</f>
        <v/>
      </c>
      <c r="I1078" s="10" t="str">
        <f>IFERROR(VLOOKUP(A1078,'[2]Total Provider - Dec 2015'!$A$1:$K$1232,9,FALSE),"")</f>
        <v/>
      </c>
      <c r="J1078" s="10" t="str">
        <f>IFERROR(VLOOKUP(A1078,'[2]Total Provider - Dec 2015'!$A$1:$K$1232,10,FALSE),"")</f>
        <v/>
      </c>
      <c r="K1078" s="10" t="str">
        <f>IFERROR(VLOOKUP(A1078,'[2]Total Provider - Dec 2015'!$A$1:$K$1232,11,FALSE),"")</f>
        <v/>
      </c>
    </row>
    <row r="1079" spans="1:11" hidden="1" x14ac:dyDescent="0.25">
      <c r="A1079" s="5"/>
      <c r="B1079" s="6" t="str">
        <f>IFERROR(VLOOKUP(A1079,'[2]Total Provider - Dec 2015'!$A$1:$K$1232,2,FALSE),"")</f>
        <v/>
      </c>
      <c r="C1079" s="7" t="str">
        <f>IFERROR(VLOOKUP(A1079,'[2]Total Provider - Dec 2015'!$A$1:$K$1232,3,FALSE),"")</f>
        <v/>
      </c>
      <c r="D1079" s="7" t="str">
        <f>IFERROR(VLOOKUP(A1079,'[2]Total Provider - Dec 2015'!$A$1:$K$1232,4,FALSE),"")</f>
        <v/>
      </c>
      <c r="E1079" s="7" t="str">
        <f>IFERROR(VLOOKUP(A1079,'[2]Total Provider - Dec 2015'!$A$1:$K$1232,5,FALSE),"")</f>
        <v/>
      </c>
      <c r="F1079" s="7" t="str">
        <f>IFERROR(VLOOKUP(A1079,'[2]Total Provider - Dec 2015'!$A$1:$K$1232,6,FALSE),"")</f>
        <v/>
      </c>
      <c r="G1079" s="7" t="str">
        <f>IFERROR(VLOOKUP(A1079,'[2]Total Provider - Dec 2015'!$A$1:$K$1232,7,FALSE),"")</f>
        <v/>
      </c>
      <c r="H1079" s="10" t="str">
        <f>IFERROR(VLOOKUP(A1079,'[2]Total Provider - Dec 2015'!$A$1:$K$1232,8,FALSE),"")</f>
        <v/>
      </c>
      <c r="I1079" s="10" t="str">
        <f>IFERROR(VLOOKUP(A1079,'[2]Total Provider - Dec 2015'!$A$1:$K$1232,9,FALSE),"")</f>
        <v/>
      </c>
      <c r="J1079" s="10" t="str">
        <f>IFERROR(VLOOKUP(A1079,'[2]Total Provider - Dec 2015'!$A$1:$K$1232,10,FALSE),"")</f>
        <v/>
      </c>
      <c r="K1079" s="10" t="str">
        <f>IFERROR(VLOOKUP(A1079,'[2]Total Provider - Dec 2015'!$A$1:$K$1232,11,FALSE),"")</f>
        <v/>
      </c>
    </row>
    <row r="1080" spans="1:11" hidden="1" x14ac:dyDescent="0.25">
      <c r="A1080" s="5"/>
      <c r="B1080" s="6" t="str">
        <f>IFERROR(VLOOKUP(A1080,'[2]Total Provider - Dec 2015'!$A$1:$K$1232,2,FALSE),"")</f>
        <v/>
      </c>
      <c r="C1080" s="7" t="str">
        <f>IFERROR(VLOOKUP(A1080,'[2]Total Provider - Dec 2015'!$A$1:$K$1232,3,FALSE),"")</f>
        <v/>
      </c>
      <c r="D1080" s="7" t="str">
        <f>IFERROR(VLOOKUP(A1080,'[2]Total Provider - Dec 2015'!$A$1:$K$1232,4,FALSE),"")</f>
        <v/>
      </c>
      <c r="E1080" s="7" t="str">
        <f>IFERROR(VLOOKUP(A1080,'[2]Total Provider - Dec 2015'!$A$1:$K$1232,5,FALSE),"")</f>
        <v/>
      </c>
      <c r="F1080" s="7" t="str">
        <f>IFERROR(VLOOKUP(A1080,'[2]Total Provider - Dec 2015'!$A$1:$K$1232,6,FALSE),"")</f>
        <v/>
      </c>
      <c r="G1080" s="7" t="str">
        <f>IFERROR(VLOOKUP(A1080,'[2]Total Provider - Dec 2015'!$A$1:$K$1232,7,FALSE),"")</f>
        <v/>
      </c>
      <c r="H1080" s="10" t="str">
        <f>IFERROR(VLOOKUP(A1080,'[2]Total Provider - Dec 2015'!$A$1:$K$1232,8,FALSE),"")</f>
        <v/>
      </c>
      <c r="I1080" s="10" t="str">
        <f>IFERROR(VLOOKUP(A1080,'[2]Total Provider - Dec 2015'!$A$1:$K$1232,9,FALSE),"")</f>
        <v/>
      </c>
      <c r="J1080" s="10" t="str">
        <f>IFERROR(VLOOKUP(A1080,'[2]Total Provider - Dec 2015'!$A$1:$K$1232,10,FALSE),"")</f>
        <v/>
      </c>
      <c r="K1080" s="10" t="str">
        <f>IFERROR(VLOOKUP(A1080,'[2]Total Provider - Dec 2015'!$A$1:$K$1232,11,FALSE),"")</f>
        <v/>
      </c>
    </row>
    <row r="1081" spans="1:11" hidden="1" x14ac:dyDescent="0.25">
      <c r="A1081" s="5"/>
      <c r="B1081" s="6" t="str">
        <f>IFERROR(VLOOKUP(A1081,'[2]Total Provider - Dec 2015'!$A$1:$K$1232,2,FALSE),"")</f>
        <v/>
      </c>
      <c r="C1081" s="7" t="str">
        <f>IFERROR(VLOOKUP(A1081,'[2]Total Provider - Dec 2015'!$A$1:$K$1232,3,FALSE),"")</f>
        <v/>
      </c>
      <c r="D1081" s="7" t="str">
        <f>IFERROR(VLOOKUP(A1081,'[2]Total Provider - Dec 2015'!$A$1:$K$1232,4,FALSE),"")</f>
        <v/>
      </c>
      <c r="E1081" s="7" t="str">
        <f>IFERROR(VLOOKUP(A1081,'[2]Total Provider - Dec 2015'!$A$1:$K$1232,5,FALSE),"")</f>
        <v/>
      </c>
      <c r="F1081" s="7" t="str">
        <f>IFERROR(VLOOKUP(A1081,'[2]Total Provider - Dec 2015'!$A$1:$K$1232,6,FALSE),"")</f>
        <v/>
      </c>
      <c r="G1081" s="7" t="str">
        <f>IFERROR(VLOOKUP(A1081,'[2]Total Provider - Dec 2015'!$A$1:$K$1232,7,FALSE),"")</f>
        <v/>
      </c>
      <c r="H1081" s="10" t="str">
        <f>IFERROR(VLOOKUP(A1081,'[2]Total Provider - Dec 2015'!$A$1:$K$1232,8,FALSE),"")</f>
        <v/>
      </c>
      <c r="I1081" s="10" t="str">
        <f>IFERROR(VLOOKUP(A1081,'[2]Total Provider - Dec 2015'!$A$1:$K$1232,9,FALSE),"")</f>
        <v/>
      </c>
      <c r="J1081" s="10" t="str">
        <f>IFERROR(VLOOKUP(A1081,'[2]Total Provider - Dec 2015'!$A$1:$K$1232,10,FALSE),"")</f>
        <v/>
      </c>
      <c r="K1081" s="10" t="str">
        <f>IFERROR(VLOOKUP(A1081,'[2]Total Provider - Dec 2015'!$A$1:$K$1232,11,FALSE),"")</f>
        <v/>
      </c>
    </row>
    <row r="1082" spans="1:11" hidden="1" x14ac:dyDescent="0.25">
      <c r="A1082" s="5"/>
      <c r="B1082" s="6" t="str">
        <f>IFERROR(VLOOKUP(A1082,'[2]Total Provider - Dec 2015'!$A$1:$K$1232,2,FALSE),"")</f>
        <v/>
      </c>
      <c r="C1082" s="7" t="str">
        <f>IFERROR(VLOOKUP(A1082,'[2]Total Provider - Dec 2015'!$A$1:$K$1232,3,FALSE),"")</f>
        <v/>
      </c>
      <c r="D1082" s="7" t="str">
        <f>IFERROR(VLOOKUP(A1082,'[2]Total Provider - Dec 2015'!$A$1:$K$1232,4,FALSE),"")</f>
        <v/>
      </c>
      <c r="E1082" s="7" t="str">
        <f>IFERROR(VLOOKUP(A1082,'[2]Total Provider - Dec 2015'!$A$1:$K$1232,5,FALSE),"")</f>
        <v/>
      </c>
      <c r="F1082" s="7" t="str">
        <f>IFERROR(VLOOKUP(A1082,'[2]Total Provider - Dec 2015'!$A$1:$K$1232,6,FALSE),"")</f>
        <v/>
      </c>
      <c r="G1082" s="7" t="str">
        <f>IFERROR(VLOOKUP(A1082,'[2]Total Provider - Dec 2015'!$A$1:$K$1232,7,FALSE),"")</f>
        <v/>
      </c>
      <c r="H1082" s="10" t="str">
        <f>IFERROR(VLOOKUP(A1082,'[2]Total Provider - Dec 2015'!$A$1:$K$1232,8,FALSE),"")</f>
        <v/>
      </c>
      <c r="I1082" s="10" t="str">
        <f>IFERROR(VLOOKUP(A1082,'[2]Total Provider - Dec 2015'!$A$1:$K$1232,9,FALSE),"")</f>
        <v/>
      </c>
      <c r="J1082" s="10" t="str">
        <f>IFERROR(VLOOKUP(A1082,'[2]Total Provider - Dec 2015'!$A$1:$K$1232,10,FALSE),"")</f>
        <v/>
      </c>
      <c r="K1082" s="10" t="str">
        <f>IFERROR(VLOOKUP(A1082,'[2]Total Provider - Dec 2015'!$A$1:$K$1232,11,FALSE),"")</f>
        <v/>
      </c>
    </row>
    <row r="1083" spans="1:11" hidden="1" x14ac:dyDescent="0.25">
      <c r="A1083" s="5"/>
      <c r="B1083" s="6" t="str">
        <f>IFERROR(VLOOKUP(A1083,'[2]Total Provider - Dec 2015'!$A$1:$K$1232,2,FALSE),"")</f>
        <v/>
      </c>
      <c r="C1083" s="7" t="str">
        <f>IFERROR(VLOOKUP(A1083,'[2]Total Provider - Dec 2015'!$A$1:$K$1232,3,FALSE),"")</f>
        <v/>
      </c>
      <c r="D1083" s="7" t="str">
        <f>IFERROR(VLOOKUP(A1083,'[2]Total Provider - Dec 2015'!$A$1:$K$1232,4,FALSE),"")</f>
        <v/>
      </c>
      <c r="E1083" s="7" t="str">
        <f>IFERROR(VLOOKUP(A1083,'[2]Total Provider - Dec 2015'!$A$1:$K$1232,5,FALSE),"")</f>
        <v/>
      </c>
      <c r="F1083" s="7" t="str">
        <f>IFERROR(VLOOKUP(A1083,'[2]Total Provider - Dec 2015'!$A$1:$K$1232,6,FALSE),"")</f>
        <v/>
      </c>
      <c r="G1083" s="7" t="str">
        <f>IFERROR(VLOOKUP(A1083,'[2]Total Provider - Dec 2015'!$A$1:$K$1232,7,FALSE),"")</f>
        <v/>
      </c>
      <c r="H1083" s="10" t="str">
        <f>IFERROR(VLOOKUP(A1083,'[2]Total Provider - Dec 2015'!$A$1:$K$1232,8,FALSE),"")</f>
        <v/>
      </c>
      <c r="I1083" s="10" t="str">
        <f>IFERROR(VLOOKUP(A1083,'[2]Total Provider - Dec 2015'!$A$1:$K$1232,9,FALSE),"")</f>
        <v/>
      </c>
      <c r="J1083" s="10" t="str">
        <f>IFERROR(VLOOKUP(A1083,'[2]Total Provider - Dec 2015'!$A$1:$K$1232,10,FALSE),"")</f>
        <v/>
      </c>
      <c r="K1083" s="10" t="str">
        <f>IFERROR(VLOOKUP(A1083,'[2]Total Provider - Dec 2015'!$A$1:$K$1232,11,FALSE),"")</f>
        <v/>
      </c>
    </row>
    <row r="1084" spans="1:11" hidden="1" x14ac:dyDescent="0.25">
      <c r="A1084" s="5"/>
      <c r="B1084" s="6" t="str">
        <f>IFERROR(VLOOKUP(A1084,'[2]Total Provider - Dec 2015'!$A$1:$K$1232,2,FALSE),"")</f>
        <v/>
      </c>
      <c r="C1084" s="7" t="str">
        <f>IFERROR(VLOOKUP(A1084,'[2]Total Provider - Dec 2015'!$A$1:$K$1232,3,FALSE),"")</f>
        <v/>
      </c>
      <c r="D1084" s="7" t="str">
        <f>IFERROR(VLOOKUP(A1084,'[2]Total Provider - Dec 2015'!$A$1:$K$1232,4,FALSE),"")</f>
        <v/>
      </c>
      <c r="E1084" s="7" t="str">
        <f>IFERROR(VLOOKUP(A1084,'[2]Total Provider - Dec 2015'!$A$1:$K$1232,5,FALSE),"")</f>
        <v/>
      </c>
      <c r="F1084" s="7" t="str">
        <f>IFERROR(VLOOKUP(A1084,'[2]Total Provider - Dec 2015'!$A$1:$K$1232,6,FALSE),"")</f>
        <v/>
      </c>
      <c r="G1084" s="7" t="str">
        <f>IFERROR(VLOOKUP(A1084,'[2]Total Provider - Dec 2015'!$A$1:$K$1232,7,FALSE),"")</f>
        <v/>
      </c>
      <c r="H1084" s="10" t="str">
        <f>IFERROR(VLOOKUP(A1084,'[2]Total Provider - Dec 2015'!$A$1:$K$1232,8,FALSE),"")</f>
        <v/>
      </c>
      <c r="I1084" s="10" t="str">
        <f>IFERROR(VLOOKUP(A1084,'[2]Total Provider - Dec 2015'!$A$1:$K$1232,9,FALSE),"")</f>
        <v/>
      </c>
      <c r="J1084" s="10" t="str">
        <f>IFERROR(VLOOKUP(A1084,'[2]Total Provider - Dec 2015'!$A$1:$K$1232,10,FALSE),"")</f>
        <v/>
      </c>
      <c r="K1084" s="10" t="str">
        <f>IFERROR(VLOOKUP(A1084,'[2]Total Provider - Dec 2015'!$A$1:$K$1232,11,FALSE),"")</f>
        <v/>
      </c>
    </row>
    <row r="1085" spans="1:11" hidden="1" x14ac:dyDescent="0.25">
      <c r="A1085" s="5"/>
      <c r="B1085" s="6" t="str">
        <f>IFERROR(VLOOKUP(A1085,'[2]Total Provider - Dec 2015'!$A$1:$K$1232,2,FALSE),"")</f>
        <v/>
      </c>
      <c r="C1085" s="7" t="str">
        <f>IFERROR(VLOOKUP(A1085,'[2]Total Provider - Dec 2015'!$A$1:$K$1232,3,FALSE),"")</f>
        <v/>
      </c>
      <c r="D1085" s="7" t="str">
        <f>IFERROR(VLOOKUP(A1085,'[2]Total Provider - Dec 2015'!$A$1:$K$1232,4,FALSE),"")</f>
        <v/>
      </c>
      <c r="E1085" s="7" t="str">
        <f>IFERROR(VLOOKUP(A1085,'[2]Total Provider - Dec 2015'!$A$1:$K$1232,5,FALSE),"")</f>
        <v/>
      </c>
      <c r="F1085" s="7" t="str">
        <f>IFERROR(VLOOKUP(A1085,'[2]Total Provider - Dec 2015'!$A$1:$K$1232,6,FALSE),"")</f>
        <v/>
      </c>
      <c r="G1085" s="7" t="str">
        <f>IFERROR(VLOOKUP(A1085,'[2]Total Provider - Dec 2015'!$A$1:$K$1232,7,FALSE),"")</f>
        <v/>
      </c>
      <c r="H1085" s="10" t="str">
        <f>IFERROR(VLOOKUP(A1085,'[2]Total Provider - Dec 2015'!$A$1:$K$1232,8,FALSE),"")</f>
        <v/>
      </c>
      <c r="I1085" s="10" t="str">
        <f>IFERROR(VLOOKUP(A1085,'[2]Total Provider - Dec 2015'!$A$1:$K$1232,9,FALSE),"")</f>
        <v/>
      </c>
      <c r="J1085" s="10" t="str">
        <f>IFERROR(VLOOKUP(A1085,'[2]Total Provider - Dec 2015'!$A$1:$K$1232,10,FALSE),"")</f>
        <v/>
      </c>
      <c r="K1085" s="10" t="str">
        <f>IFERROR(VLOOKUP(A1085,'[2]Total Provider - Dec 2015'!$A$1:$K$1232,11,FALSE),"")</f>
        <v/>
      </c>
    </row>
    <row r="1086" spans="1:11" hidden="1" x14ac:dyDescent="0.25">
      <c r="A1086" s="5"/>
      <c r="B1086" s="6" t="str">
        <f>IFERROR(VLOOKUP(A1086,'[2]Total Provider - Dec 2015'!$A$1:$K$1232,2,FALSE),"")</f>
        <v/>
      </c>
      <c r="C1086" s="7" t="str">
        <f>IFERROR(VLOOKUP(A1086,'[2]Total Provider - Dec 2015'!$A$1:$K$1232,3,FALSE),"")</f>
        <v/>
      </c>
      <c r="D1086" s="7" t="str">
        <f>IFERROR(VLOOKUP(A1086,'[2]Total Provider - Dec 2015'!$A$1:$K$1232,4,FALSE),"")</f>
        <v/>
      </c>
      <c r="E1086" s="7" t="str">
        <f>IFERROR(VLOOKUP(A1086,'[2]Total Provider - Dec 2015'!$A$1:$K$1232,5,FALSE),"")</f>
        <v/>
      </c>
      <c r="F1086" s="7" t="str">
        <f>IFERROR(VLOOKUP(A1086,'[2]Total Provider - Dec 2015'!$A$1:$K$1232,6,FALSE),"")</f>
        <v/>
      </c>
      <c r="G1086" s="7" t="str">
        <f>IFERROR(VLOOKUP(A1086,'[2]Total Provider - Dec 2015'!$A$1:$K$1232,7,FALSE),"")</f>
        <v/>
      </c>
      <c r="H1086" s="10" t="str">
        <f>IFERROR(VLOOKUP(A1086,'[2]Total Provider - Dec 2015'!$A$1:$K$1232,8,FALSE),"")</f>
        <v/>
      </c>
      <c r="I1086" s="10" t="str">
        <f>IFERROR(VLOOKUP(A1086,'[2]Total Provider - Dec 2015'!$A$1:$K$1232,9,FALSE),"")</f>
        <v/>
      </c>
      <c r="J1086" s="10" t="str">
        <f>IFERROR(VLOOKUP(A1086,'[2]Total Provider - Dec 2015'!$A$1:$K$1232,10,FALSE),"")</f>
        <v/>
      </c>
      <c r="K1086" s="10" t="str">
        <f>IFERROR(VLOOKUP(A1086,'[2]Total Provider - Dec 2015'!$A$1:$K$1232,11,FALSE),"")</f>
        <v/>
      </c>
    </row>
    <row r="1087" spans="1:11" hidden="1" x14ac:dyDescent="0.25">
      <c r="A1087" s="5"/>
      <c r="B1087" s="6" t="str">
        <f>IFERROR(VLOOKUP(A1087,'[2]Total Provider - Dec 2015'!$A$1:$K$1232,2,FALSE),"")</f>
        <v/>
      </c>
      <c r="C1087" s="7" t="str">
        <f>IFERROR(VLOOKUP(A1087,'[2]Total Provider - Dec 2015'!$A$1:$K$1232,3,FALSE),"")</f>
        <v/>
      </c>
      <c r="D1087" s="7" t="str">
        <f>IFERROR(VLOOKUP(A1087,'[2]Total Provider - Dec 2015'!$A$1:$K$1232,4,FALSE),"")</f>
        <v/>
      </c>
      <c r="E1087" s="7" t="str">
        <f>IFERROR(VLOOKUP(A1087,'[2]Total Provider - Dec 2015'!$A$1:$K$1232,5,FALSE),"")</f>
        <v/>
      </c>
      <c r="F1087" s="7" t="str">
        <f>IFERROR(VLOOKUP(A1087,'[2]Total Provider - Dec 2015'!$A$1:$K$1232,6,FALSE),"")</f>
        <v/>
      </c>
      <c r="G1087" s="7" t="str">
        <f>IFERROR(VLOOKUP(A1087,'[2]Total Provider - Dec 2015'!$A$1:$K$1232,7,FALSE),"")</f>
        <v/>
      </c>
      <c r="H1087" s="10" t="str">
        <f>IFERROR(VLOOKUP(A1087,'[2]Total Provider - Dec 2015'!$A$1:$K$1232,8,FALSE),"")</f>
        <v/>
      </c>
      <c r="I1087" s="10" t="str">
        <f>IFERROR(VLOOKUP(A1087,'[2]Total Provider - Dec 2015'!$A$1:$K$1232,9,FALSE),"")</f>
        <v/>
      </c>
      <c r="J1087" s="10" t="str">
        <f>IFERROR(VLOOKUP(A1087,'[2]Total Provider - Dec 2015'!$A$1:$K$1232,10,FALSE),"")</f>
        <v/>
      </c>
      <c r="K1087" s="10" t="str">
        <f>IFERROR(VLOOKUP(A1087,'[2]Total Provider - Dec 2015'!$A$1:$K$1232,11,FALSE),"")</f>
        <v/>
      </c>
    </row>
    <row r="1088" spans="1:11" hidden="1" x14ac:dyDescent="0.25">
      <c r="A1088" s="5"/>
      <c r="B1088" s="6" t="str">
        <f>IFERROR(VLOOKUP(A1088,'[2]Total Provider - Dec 2015'!$A$1:$K$1232,2,FALSE),"")</f>
        <v/>
      </c>
      <c r="C1088" s="7" t="str">
        <f>IFERROR(VLOOKUP(A1088,'[2]Total Provider - Dec 2015'!$A$1:$K$1232,3,FALSE),"")</f>
        <v/>
      </c>
      <c r="D1088" s="7" t="str">
        <f>IFERROR(VLOOKUP(A1088,'[2]Total Provider - Dec 2015'!$A$1:$K$1232,4,FALSE),"")</f>
        <v/>
      </c>
      <c r="E1088" s="7" t="str">
        <f>IFERROR(VLOOKUP(A1088,'[2]Total Provider - Dec 2015'!$A$1:$K$1232,5,FALSE),"")</f>
        <v/>
      </c>
      <c r="F1088" s="7" t="str">
        <f>IFERROR(VLOOKUP(A1088,'[2]Total Provider - Dec 2015'!$A$1:$K$1232,6,FALSE),"")</f>
        <v/>
      </c>
      <c r="G1088" s="7" t="str">
        <f>IFERROR(VLOOKUP(A1088,'[2]Total Provider - Dec 2015'!$A$1:$K$1232,7,FALSE),"")</f>
        <v/>
      </c>
      <c r="H1088" s="10" t="str">
        <f>IFERROR(VLOOKUP(A1088,'[2]Total Provider - Dec 2015'!$A$1:$K$1232,8,FALSE),"")</f>
        <v/>
      </c>
      <c r="I1088" s="10" t="str">
        <f>IFERROR(VLOOKUP(A1088,'[2]Total Provider - Dec 2015'!$A$1:$K$1232,9,FALSE),"")</f>
        <v/>
      </c>
      <c r="J1088" s="10" t="str">
        <f>IFERROR(VLOOKUP(A1088,'[2]Total Provider - Dec 2015'!$A$1:$K$1232,10,FALSE),"")</f>
        <v/>
      </c>
      <c r="K1088" s="10" t="str">
        <f>IFERROR(VLOOKUP(A1088,'[2]Total Provider - Dec 2015'!$A$1:$K$1232,11,FALSE),"")</f>
        <v/>
      </c>
    </row>
    <row r="1089" spans="1:11" hidden="1" x14ac:dyDescent="0.25">
      <c r="A1089" s="5"/>
      <c r="B1089" s="6" t="str">
        <f>IFERROR(VLOOKUP(A1089,'[2]Total Provider - Dec 2015'!$A$1:$K$1232,2,FALSE),"")</f>
        <v/>
      </c>
      <c r="C1089" s="7" t="str">
        <f>IFERROR(VLOOKUP(A1089,'[2]Total Provider - Dec 2015'!$A$1:$K$1232,3,FALSE),"")</f>
        <v/>
      </c>
      <c r="D1089" s="7" t="str">
        <f>IFERROR(VLOOKUP(A1089,'[2]Total Provider - Dec 2015'!$A$1:$K$1232,4,FALSE),"")</f>
        <v/>
      </c>
      <c r="E1089" s="7" t="str">
        <f>IFERROR(VLOOKUP(A1089,'[2]Total Provider - Dec 2015'!$A$1:$K$1232,5,FALSE),"")</f>
        <v/>
      </c>
      <c r="F1089" s="7" t="str">
        <f>IFERROR(VLOOKUP(A1089,'[2]Total Provider - Dec 2015'!$A$1:$K$1232,6,FALSE),"")</f>
        <v/>
      </c>
      <c r="G1089" s="7" t="str">
        <f>IFERROR(VLOOKUP(A1089,'[2]Total Provider - Dec 2015'!$A$1:$K$1232,7,FALSE),"")</f>
        <v/>
      </c>
      <c r="H1089" s="10" t="str">
        <f>IFERROR(VLOOKUP(A1089,'[2]Total Provider - Dec 2015'!$A$1:$K$1232,8,FALSE),"")</f>
        <v/>
      </c>
      <c r="I1089" s="10" t="str">
        <f>IFERROR(VLOOKUP(A1089,'[2]Total Provider - Dec 2015'!$A$1:$K$1232,9,FALSE),"")</f>
        <v/>
      </c>
      <c r="J1089" s="10" t="str">
        <f>IFERROR(VLOOKUP(A1089,'[2]Total Provider - Dec 2015'!$A$1:$K$1232,10,FALSE),"")</f>
        <v/>
      </c>
      <c r="K1089" s="10" t="str">
        <f>IFERROR(VLOOKUP(A1089,'[2]Total Provider - Dec 2015'!$A$1:$K$1232,11,FALSE),"")</f>
        <v/>
      </c>
    </row>
    <row r="1090" spans="1:11" hidden="1" x14ac:dyDescent="0.25">
      <c r="A1090" s="5"/>
      <c r="B1090" s="6" t="str">
        <f>IFERROR(VLOOKUP(A1090,'[2]Total Provider - Dec 2015'!$A$1:$K$1232,2,FALSE),"")</f>
        <v/>
      </c>
      <c r="C1090" s="7" t="str">
        <f>IFERROR(VLOOKUP(A1090,'[2]Total Provider - Dec 2015'!$A$1:$K$1232,3,FALSE),"")</f>
        <v/>
      </c>
      <c r="D1090" s="7" t="str">
        <f>IFERROR(VLOOKUP(A1090,'[2]Total Provider - Dec 2015'!$A$1:$K$1232,4,FALSE),"")</f>
        <v/>
      </c>
      <c r="E1090" s="7" t="str">
        <f>IFERROR(VLOOKUP(A1090,'[2]Total Provider - Dec 2015'!$A$1:$K$1232,5,FALSE),"")</f>
        <v/>
      </c>
      <c r="F1090" s="7" t="str">
        <f>IFERROR(VLOOKUP(A1090,'[2]Total Provider - Dec 2015'!$A$1:$K$1232,6,FALSE),"")</f>
        <v/>
      </c>
      <c r="G1090" s="7" t="str">
        <f>IFERROR(VLOOKUP(A1090,'[2]Total Provider - Dec 2015'!$A$1:$K$1232,7,FALSE),"")</f>
        <v/>
      </c>
      <c r="H1090" s="10" t="str">
        <f>IFERROR(VLOOKUP(A1090,'[2]Total Provider - Dec 2015'!$A$1:$K$1232,8,FALSE),"")</f>
        <v/>
      </c>
      <c r="I1090" s="10" t="str">
        <f>IFERROR(VLOOKUP(A1090,'[2]Total Provider - Dec 2015'!$A$1:$K$1232,9,FALSE),"")</f>
        <v/>
      </c>
      <c r="J1090" s="10" t="str">
        <f>IFERROR(VLOOKUP(A1090,'[2]Total Provider - Dec 2015'!$A$1:$K$1232,10,FALSE),"")</f>
        <v/>
      </c>
      <c r="K1090" s="10" t="str">
        <f>IFERROR(VLOOKUP(A1090,'[2]Total Provider - Dec 2015'!$A$1:$K$1232,11,FALSE),"")</f>
        <v/>
      </c>
    </row>
    <row r="1091" spans="1:11" hidden="1" x14ac:dyDescent="0.25">
      <c r="A1091" s="5"/>
      <c r="B1091" s="6" t="str">
        <f>IFERROR(VLOOKUP(A1091,'[2]Total Provider - Dec 2015'!$A$1:$K$1232,2,FALSE),"")</f>
        <v/>
      </c>
      <c r="C1091" s="7" t="str">
        <f>IFERROR(VLOOKUP(A1091,'[2]Total Provider - Dec 2015'!$A$1:$K$1232,3,FALSE),"")</f>
        <v/>
      </c>
      <c r="D1091" s="7" t="str">
        <f>IFERROR(VLOOKUP(A1091,'[2]Total Provider - Dec 2015'!$A$1:$K$1232,4,FALSE),"")</f>
        <v/>
      </c>
      <c r="E1091" s="7" t="str">
        <f>IFERROR(VLOOKUP(A1091,'[2]Total Provider - Dec 2015'!$A$1:$K$1232,5,FALSE),"")</f>
        <v/>
      </c>
      <c r="F1091" s="7" t="str">
        <f>IFERROR(VLOOKUP(A1091,'[2]Total Provider - Dec 2015'!$A$1:$K$1232,6,FALSE),"")</f>
        <v/>
      </c>
      <c r="G1091" s="7" t="str">
        <f>IFERROR(VLOOKUP(A1091,'[2]Total Provider - Dec 2015'!$A$1:$K$1232,7,FALSE),"")</f>
        <v/>
      </c>
      <c r="H1091" s="10" t="str">
        <f>IFERROR(VLOOKUP(A1091,'[2]Total Provider - Dec 2015'!$A$1:$K$1232,8,FALSE),"")</f>
        <v/>
      </c>
      <c r="I1091" s="10" t="str">
        <f>IFERROR(VLOOKUP(A1091,'[2]Total Provider - Dec 2015'!$A$1:$K$1232,9,FALSE),"")</f>
        <v/>
      </c>
      <c r="J1091" s="10" t="str">
        <f>IFERROR(VLOOKUP(A1091,'[2]Total Provider - Dec 2015'!$A$1:$K$1232,10,FALSE),"")</f>
        <v/>
      </c>
      <c r="K1091" s="10" t="str">
        <f>IFERROR(VLOOKUP(A1091,'[2]Total Provider - Dec 2015'!$A$1:$K$1232,11,FALSE),"")</f>
        <v/>
      </c>
    </row>
    <row r="1092" spans="1:11" hidden="1" x14ac:dyDescent="0.25">
      <c r="A1092" s="5"/>
      <c r="B1092" s="6" t="str">
        <f>IFERROR(VLOOKUP(A1092,'[2]Total Provider - Dec 2015'!$A$1:$K$1232,2,FALSE),"")</f>
        <v/>
      </c>
      <c r="C1092" s="7" t="str">
        <f>IFERROR(VLOOKUP(A1092,'[2]Total Provider - Dec 2015'!$A$1:$K$1232,3,FALSE),"")</f>
        <v/>
      </c>
      <c r="D1092" s="7" t="str">
        <f>IFERROR(VLOOKUP(A1092,'[2]Total Provider - Dec 2015'!$A$1:$K$1232,4,FALSE),"")</f>
        <v/>
      </c>
      <c r="E1092" s="7" t="str">
        <f>IFERROR(VLOOKUP(A1092,'[2]Total Provider - Dec 2015'!$A$1:$K$1232,5,FALSE),"")</f>
        <v/>
      </c>
      <c r="F1092" s="7" t="str">
        <f>IFERROR(VLOOKUP(A1092,'[2]Total Provider - Dec 2015'!$A$1:$K$1232,6,FALSE),"")</f>
        <v/>
      </c>
      <c r="G1092" s="7" t="str">
        <f>IFERROR(VLOOKUP(A1092,'[2]Total Provider - Dec 2015'!$A$1:$K$1232,7,FALSE),"")</f>
        <v/>
      </c>
      <c r="H1092" s="10" t="str">
        <f>IFERROR(VLOOKUP(A1092,'[2]Total Provider - Dec 2015'!$A$1:$K$1232,8,FALSE),"")</f>
        <v/>
      </c>
      <c r="I1092" s="10" t="str">
        <f>IFERROR(VLOOKUP(A1092,'[2]Total Provider - Dec 2015'!$A$1:$K$1232,9,FALSE),"")</f>
        <v/>
      </c>
      <c r="J1092" s="10" t="str">
        <f>IFERROR(VLOOKUP(A1092,'[2]Total Provider - Dec 2015'!$A$1:$K$1232,10,FALSE),"")</f>
        <v/>
      </c>
      <c r="K1092" s="10" t="str">
        <f>IFERROR(VLOOKUP(A1092,'[2]Total Provider - Dec 2015'!$A$1:$K$1232,11,FALSE),"")</f>
        <v/>
      </c>
    </row>
    <row r="1093" spans="1:11" hidden="1" x14ac:dyDescent="0.25">
      <c r="A1093" s="5"/>
      <c r="B1093" s="6" t="str">
        <f>IFERROR(VLOOKUP(A1093,'[2]Total Provider - Dec 2015'!$A$1:$K$1232,2,FALSE),"")</f>
        <v/>
      </c>
      <c r="C1093" s="7" t="str">
        <f>IFERROR(VLOOKUP(A1093,'[2]Total Provider - Dec 2015'!$A$1:$K$1232,3,FALSE),"")</f>
        <v/>
      </c>
      <c r="D1093" s="7" t="str">
        <f>IFERROR(VLOOKUP(A1093,'[2]Total Provider - Dec 2015'!$A$1:$K$1232,4,FALSE),"")</f>
        <v/>
      </c>
      <c r="E1093" s="7" t="str">
        <f>IFERROR(VLOOKUP(A1093,'[2]Total Provider - Dec 2015'!$A$1:$K$1232,5,FALSE),"")</f>
        <v/>
      </c>
      <c r="F1093" s="7" t="str">
        <f>IFERROR(VLOOKUP(A1093,'[2]Total Provider - Dec 2015'!$A$1:$K$1232,6,FALSE),"")</f>
        <v/>
      </c>
      <c r="G1093" s="7" t="str">
        <f>IFERROR(VLOOKUP(A1093,'[2]Total Provider - Dec 2015'!$A$1:$K$1232,7,FALSE),"")</f>
        <v/>
      </c>
      <c r="H1093" s="10" t="str">
        <f>IFERROR(VLOOKUP(A1093,'[2]Total Provider - Dec 2015'!$A$1:$K$1232,8,FALSE),"")</f>
        <v/>
      </c>
      <c r="I1093" s="10" t="str">
        <f>IFERROR(VLOOKUP(A1093,'[2]Total Provider - Dec 2015'!$A$1:$K$1232,9,FALSE),"")</f>
        <v/>
      </c>
      <c r="J1093" s="10" t="str">
        <f>IFERROR(VLOOKUP(A1093,'[2]Total Provider - Dec 2015'!$A$1:$K$1232,10,FALSE),"")</f>
        <v/>
      </c>
      <c r="K1093" s="10" t="str">
        <f>IFERROR(VLOOKUP(A1093,'[2]Total Provider - Dec 2015'!$A$1:$K$1232,11,FALSE),"")</f>
        <v/>
      </c>
    </row>
    <row r="1094" spans="1:11" hidden="1" x14ac:dyDescent="0.25">
      <c r="A1094" s="5"/>
      <c r="B1094" s="6" t="str">
        <f>IFERROR(VLOOKUP(A1094,'[2]Total Provider - Dec 2015'!$A$1:$K$1232,2,FALSE),"")</f>
        <v/>
      </c>
      <c r="C1094" s="7" t="str">
        <f>IFERROR(VLOOKUP(A1094,'[2]Total Provider - Dec 2015'!$A$1:$K$1232,3,FALSE),"")</f>
        <v/>
      </c>
      <c r="D1094" s="7" t="str">
        <f>IFERROR(VLOOKUP(A1094,'[2]Total Provider - Dec 2015'!$A$1:$K$1232,4,FALSE),"")</f>
        <v/>
      </c>
      <c r="E1094" s="7" t="str">
        <f>IFERROR(VLOOKUP(A1094,'[2]Total Provider - Dec 2015'!$A$1:$K$1232,5,FALSE),"")</f>
        <v/>
      </c>
      <c r="F1094" s="7" t="str">
        <f>IFERROR(VLOOKUP(A1094,'[2]Total Provider - Dec 2015'!$A$1:$K$1232,6,FALSE),"")</f>
        <v/>
      </c>
      <c r="G1094" s="7" t="str">
        <f>IFERROR(VLOOKUP(A1094,'[2]Total Provider - Dec 2015'!$A$1:$K$1232,7,FALSE),"")</f>
        <v/>
      </c>
      <c r="H1094" s="10" t="str">
        <f>IFERROR(VLOOKUP(A1094,'[2]Total Provider - Dec 2015'!$A$1:$K$1232,8,FALSE),"")</f>
        <v/>
      </c>
      <c r="I1094" s="10" t="str">
        <f>IFERROR(VLOOKUP(A1094,'[2]Total Provider - Dec 2015'!$A$1:$K$1232,9,FALSE),"")</f>
        <v/>
      </c>
      <c r="J1094" s="10" t="str">
        <f>IFERROR(VLOOKUP(A1094,'[2]Total Provider - Dec 2015'!$A$1:$K$1232,10,FALSE),"")</f>
        <v/>
      </c>
      <c r="K1094" s="10" t="str">
        <f>IFERROR(VLOOKUP(A1094,'[2]Total Provider - Dec 2015'!$A$1:$K$1232,11,FALSE),"")</f>
        <v/>
      </c>
    </row>
    <row r="1095" spans="1:11" hidden="1" x14ac:dyDescent="0.25">
      <c r="A1095" s="5"/>
      <c r="B1095" s="6" t="str">
        <f>IFERROR(VLOOKUP(A1095,'[2]Total Provider - Dec 2015'!$A$1:$K$1232,2,FALSE),"")</f>
        <v/>
      </c>
      <c r="C1095" s="7" t="str">
        <f>IFERROR(VLOOKUP(A1095,'[2]Total Provider - Dec 2015'!$A$1:$K$1232,3,FALSE),"")</f>
        <v/>
      </c>
      <c r="D1095" s="7" t="str">
        <f>IFERROR(VLOOKUP(A1095,'[2]Total Provider - Dec 2015'!$A$1:$K$1232,4,FALSE),"")</f>
        <v/>
      </c>
      <c r="E1095" s="7" t="str">
        <f>IFERROR(VLOOKUP(A1095,'[2]Total Provider - Dec 2015'!$A$1:$K$1232,5,FALSE),"")</f>
        <v/>
      </c>
      <c r="F1095" s="7" t="str">
        <f>IFERROR(VLOOKUP(A1095,'[2]Total Provider - Dec 2015'!$A$1:$K$1232,6,FALSE),"")</f>
        <v/>
      </c>
      <c r="G1095" s="7" t="str">
        <f>IFERROR(VLOOKUP(A1095,'[2]Total Provider - Dec 2015'!$A$1:$K$1232,7,FALSE),"")</f>
        <v/>
      </c>
      <c r="H1095" s="10" t="str">
        <f>IFERROR(VLOOKUP(A1095,'[2]Total Provider - Dec 2015'!$A$1:$K$1232,8,FALSE),"")</f>
        <v/>
      </c>
      <c r="I1095" s="10" t="str">
        <f>IFERROR(VLOOKUP(A1095,'[2]Total Provider - Dec 2015'!$A$1:$K$1232,9,FALSE),"")</f>
        <v/>
      </c>
      <c r="J1095" s="10" t="str">
        <f>IFERROR(VLOOKUP(A1095,'[2]Total Provider - Dec 2015'!$A$1:$K$1232,10,FALSE),"")</f>
        <v/>
      </c>
      <c r="K1095" s="10" t="str">
        <f>IFERROR(VLOOKUP(A1095,'[2]Total Provider - Dec 2015'!$A$1:$K$1232,11,FALSE),"")</f>
        <v/>
      </c>
    </row>
    <row r="1096" spans="1:11" hidden="1" x14ac:dyDescent="0.25">
      <c r="A1096" s="5"/>
      <c r="B1096" s="6" t="str">
        <f>IFERROR(VLOOKUP(A1096,'[2]Total Provider - Dec 2015'!$A$1:$K$1232,2,FALSE),"")</f>
        <v/>
      </c>
      <c r="C1096" s="7" t="str">
        <f>IFERROR(VLOOKUP(A1096,'[2]Total Provider - Dec 2015'!$A$1:$K$1232,3,FALSE),"")</f>
        <v/>
      </c>
      <c r="D1096" s="7" t="str">
        <f>IFERROR(VLOOKUP(A1096,'[2]Total Provider - Dec 2015'!$A$1:$K$1232,4,FALSE),"")</f>
        <v/>
      </c>
      <c r="E1096" s="7" t="str">
        <f>IFERROR(VLOOKUP(A1096,'[2]Total Provider - Dec 2015'!$A$1:$K$1232,5,FALSE),"")</f>
        <v/>
      </c>
      <c r="F1096" s="7" t="str">
        <f>IFERROR(VLOOKUP(A1096,'[2]Total Provider - Dec 2015'!$A$1:$K$1232,6,FALSE),"")</f>
        <v/>
      </c>
      <c r="G1096" s="7" t="str">
        <f>IFERROR(VLOOKUP(A1096,'[2]Total Provider - Dec 2015'!$A$1:$K$1232,7,FALSE),"")</f>
        <v/>
      </c>
      <c r="H1096" s="10" t="str">
        <f>IFERROR(VLOOKUP(A1096,'[2]Total Provider - Dec 2015'!$A$1:$K$1232,8,FALSE),"")</f>
        <v/>
      </c>
      <c r="I1096" s="10" t="str">
        <f>IFERROR(VLOOKUP(A1096,'[2]Total Provider - Dec 2015'!$A$1:$K$1232,9,FALSE),"")</f>
        <v/>
      </c>
      <c r="J1096" s="10" t="str">
        <f>IFERROR(VLOOKUP(A1096,'[2]Total Provider - Dec 2015'!$A$1:$K$1232,10,FALSE),"")</f>
        <v/>
      </c>
      <c r="K1096" s="10" t="str">
        <f>IFERROR(VLOOKUP(A1096,'[2]Total Provider - Dec 2015'!$A$1:$K$1232,11,FALSE),"")</f>
        <v/>
      </c>
    </row>
    <row r="1097" spans="1:11" hidden="1" x14ac:dyDescent="0.25">
      <c r="A1097" s="5"/>
      <c r="B1097" s="6" t="str">
        <f>IFERROR(VLOOKUP(A1097,'[2]Total Provider - Dec 2015'!$A$1:$K$1232,2,FALSE),"")</f>
        <v/>
      </c>
      <c r="C1097" s="7" t="str">
        <f>IFERROR(VLOOKUP(A1097,'[2]Total Provider - Dec 2015'!$A$1:$K$1232,3,FALSE),"")</f>
        <v/>
      </c>
      <c r="D1097" s="7" t="str">
        <f>IFERROR(VLOOKUP(A1097,'[2]Total Provider - Dec 2015'!$A$1:$K$1232,4,FALSE),"")</f>
        <v/>
      </c>
      <c r="E1097" s="7" t="str">
        <f>IFERROR(VLOOKUP(A1097,'[2]Total Provider - Dec 2015'!$A$1:$K$1232,5,FALSE),"")</f>
        <v/>
      </c>
      <c r="F1097" s="7" t="str">
        <f>IFERROR(VLOOKUP(A1097,'[2]Total Provider - Dec 2015'!$A$1:$K$1232,6,FALSE),"")</f>
        <v/>
      </c>
      <c r="G1097" s="7" t="str">
        <f>IFERROR(VLOOKUP(A1097,'[2]Total Provider - Dec 2015'!$A$1:$K$1232,7,FALSE),"")</f>
        <v/>
      </c>
      <c r="H1097" s="10" t="str">
        <f>IFERROR(VLOOKUP(A1097,'[2]Total Provider - Dec 2015'!$A$1:$K$1232,8,FALSE),"")</f>
        <v/>
      </c>
      <c r="I1097" s="10" t="str">
        <f>IFERROR(VLOOKUP(A1097,'[2]Total Provider - Dec 2015'!$A$1:$K$1232,9,FALSE),"")</f>
        <v/>
      </c>
      <c r="J1097" s="10" t="str">
        <f>IFERROR(VLOOKUP(A1097,'[2]Total Provider - Dec 2015'!$A$1:$K$1232,10,FALSE),"")</f>
        <v/>
      </c>
      <c r="K1097" s="10" t="str">
        <f>IFERROR(VLOOKUP(A1097,'[2]Total Provider - Dec 2015'!$A$1:$K$1232,11,FALSE),"")</f>
        <v/>
      </c>
    </row>
    <row r="1098" spans="1:11" hidden="1" x14ac:dyDescent="0.25">
      <c r="A1098" s="5"/>
      <c r="B1098" s="6" t="str">
        <f>IFERROR(VLOOKUP(A1098,'[2]Total Provider - Dec 2015'!$A$1:$K$1232,2,FALSE),"")</f>
        <v/>
      </c>
      <c r="C1098" s="7" t="str">
        <f>IFERROR(VLOOKUP(A1098,'[2]Total Provider - Dec 2015'!$A$1:$K$1232,3,FALSE),"")</f>
        <v/>
      </c>
      <c r="D1098" s="7" t="str">
        <f>IFERROR(VLOOKUP(A1098,'[2]Total Provider - Dec 2015'!$A$1:$K$1232,4,FALSE),"")</f>
        <v/>
      </c>
      <c r="E1098" s="7" t="str">
        <f>IFERROR(VLOOKUP(A1098,'[2]Total Provider - Dec 2015'!$A$1:$K$1232,5,FALSE),"")</f>
        <v/>
      </c>
      <c r="F1098" s="7" t="str">
        <f>IFERROR(VLOOKUP(A1098,'[2]Total Provider - Dec 2015'!$A$1:$K$1232,6,FALSE),"")</f>
        <v/>
      </c>
      <c r="G1098" s="7" t="str">
        <f>IFERROR(VLOOKUP(A1098,'[2]Total Provider - Dec 2015'!$A$1:$K$1232,7,FALSE),"")</f>
        <v/>
      </c>
      <c r="H1098" s="10" t="str">
        <f>IFERROR(VLOOKUP(A1098,'[2]Total Provider - Dec 2015'!$A$1:$K$1232,8,FALSE),"")</f>
        <v/>
      </c>
      <c r="I1098" s="10" t="str">
        <f>IFERROR(VLOOKUP(A1098,'[2]Total Provider - Dec 2015'!$A$1:$K$1232,9,FALSE),"")</f>
        <v/>
      </c>
      <c r="J1098" s="10" t="str">
        <f>IFERROR(VLOOKUP(A1098,'[2]Total Provider - Dec 2015'!$A$1:$K$1232,10,FALSE),"")</f>
        <v/>
      </c>
      <c r="K1098" s="10" t="str">
        <f>IFERROR(VLOOKUP(A1098,'[2]Total Provider - Dec 2015'!$A$1:$K$1232,11,FALSE),"")</f>
        <v/>
      </c>
    </row>
    <row r="1099" spans="1:11" hidden="1" x14ac:dyDescent="0.25">
      <c r="A1099" s="5"/>
      <c r="B1099" s="6" t="str">
        <f>IFERROR(VLOOKUP(A1099,'[2]Total Provider - Dec 2015'!$A$1:$K$1232,2,FALSE),"")</f>
        <v/>
      </c>
      <c r="C1099" s="7" t="str">
        <f>IFERROR(VLOOKUP(A1099,'[2]Total Provider - Dec 2015'!$A$1:$K$1232,3,FALSE),"")</f>
        <v/>
      </c>
      <c r="D1099" s="7" t="str">
        <f>IFERROR(VLOOKUP(A1099,'[2]Total Provider - Dec 2015'!$A$1:$K$1232,4,FALSE),"")</f>
        <v/>
      </c>
      <c r="E1099" s="7" t="str">
        <f>IFERROR(VLOOKUP(A1099,'[2]Total Provider - Dec 2015'!$A$1:$K$1232,5,FALSE),"")</f>
        <v/>
      </c>
      <c r="F1099" s="7" t="str">
        <f>IFERROR(VLOOKUP(A1099,'[2]Total Provider - Dec 2015'!$A$1:$K$1232,6,FALSE),"")</f>
        <v/>
      </c>
      <c r="G1099" s="7" t="str">
        <f>IFERROR(VLOOKUP(A1099,'[2]Total Provider - Dec 2015'!$A$1:$K$1232,7,FALSE),"")</f>
        <v/>
      </c>
      <c r="H1099" s="10" t="str">
        <f>IFERROR(VLOOKUP(A1099,'[2]Total Provider - Dec 2015'!$A$1:$K$1232,8,FALSE),"")</f>
        <v/>
      </c>
      <c r="I1099" s="10" t="str">
        <f>IFERROR(VLOOKUP(A1099,'[2]Total Provider - Dec 2015'!$A$1:$K$1232,9,FALSE),"")</f>
        <v/>
      </c>
      <c r="J1099" s="10" t="str">
        <f>IFERROR(VLOOKUP(A1099,'[2]Total Provider - Dec 2015'!$A$1:$K$1232,10,FALSE),"")</f>
        <v/>
      </c>
      <c r="K1099" s="10" t="str">
        <f>IFERROR(VLOOKUP(A1099,'[2]Total Provider - Dec 2015'!$A$1:$K$1232,11,FALSE),"")</f>
        <v/>
      </c>
    </row>
    <row r="1100" spans="1:11" hidden="1" x14ac:dyDescent="0.25">
      <c r="A1100" s="5"/>
      <c r="B1100" s="6" t="str">
        <f>IFERROR(VLOOKUP(A1100,'[2]Total Provider - Dec 2015'!$A$1:$K$1232,2,FALSE),"")</f>
        <v/>
      </c>
      <c r="C1100" s="7" t="str">
        <f>IFERROR(VLOOKUP(A1100,'[2]Total Provider - Dec 2015'!$A$1:$K$1232,3,FALSE),"")</f>
        <v/>
      </c>
      <c r="D1100" s="7" t="str">
        <f>IFERROR(VLOOKUP(A1100,'[2]Total Provider - Dec 2015'!$A$1:$K$1232,4,FALSE),"")</f>
        <v/>
      </c>
      <c r="E1100" s="7" t="str">
        <f>IFERROR(VLOOKUP(A1100,'[2]Total Provider - Dec 2015'!$A$1:$K$1232,5,FALSE),"")</f>
        <v/>
      </c>
      <c r="F1100" s="7" t="str">
        <f>IFERROR(VLOOKUP(A1100,'[2]Total Provider - Dec 2015'!$A$1:$K$1232,6,FALSE),"")</f>
        <v/>
      </c>
      <c r="G1100" s="7" t="str">
        <f>IFERROR(VLOOKUP(A1100,'[2]Total Provider - Dec 2015'!$A$1:$K$1232,7,FALSE),"")</f>
        <v/>
      </c>
      <c r="H1100" s="10" t="str">
        <f>IFERROR(VLOOKUP(A1100,'[2]Total Provider - Dec 2015'!$A$1:$K$1232,8,FALSE),"")</f>
        <v/>
      </c>
      <c r="I1100" s="10" t="str">
        <f>IFERROR(VLOOKUP(A1100,'[2]Total Provider - Dec 2015'!$A$1:$K$1232,9,FALSE),"")</f>
        <v/>
      </c>
      <c r="J1100" s="10" t="str">
        <f>IFERROR(VLOOKUP(A1100,'[2]Total Provider - Dec 2015'!$A$1:$K$1232,10,FALSE),"")</f>
        <v/>
      </c>
      <c r="K1100" s="10" t="str">
        <f>IFERROR(VLOOKUP(A1100,'[2]Total Provider - Dec 2015'!$A$1:$K$1232,11,FALSE),"")</f>
        <v/>
      </c>
    </row>
    <row r="1101" spans="1:11" hidden="1" x14ac:dyDescent="0.25">
      <c r="A1101" s="5"/>
      <c r="B1101" s="6" t="str">
        <f>IFERROR(VLOOKUP(A1101,'[2]Total Provider - Dec 2015'!$A$1:$K$1232,2,FALSE),"")</f>
        <v/>
      </c>
      <c r="C1101" s="7" t="str">
        <f>IFERROR(VLOOKUP(A1101,'[2]Total Provider - Dec 2015'!$A$1:$K$1232,3,FALSE),"")</f>
        <v/>
      </c>
      <c r="D1101" s="7" t="str">
        <f>IFERROR(VLOOKUP(A1101,'[2]Total Provider - Dec 2015'!$A$1:$K$1232,4,FALSE),"")</f>
        <v/>
      </c>
      <c r="E1101" s="7" t="str">
        <f>IFERROR(VLOOKUP(A1101,'[2]Total Provider - Dec 2015'!$A$1:$K$1232,5,FALSE),"")</f>
        <v/>
      </c>
      <c r="F1101" s="7" t="str">
        <f>IFERROR(VLOOKUP(A1101,'[2]Total Provider - Dec 2015'!$A$1:$K$1232,6,FALSE),"")</f>
        <v/>
      </c>
      <c r="G1101" s="7" t="str">
        <f>IFERROR(VLOOKUP(A1101,'[2]Total Provider - Dec 2015'!$A$1:$K$1232,7,FALSE),"")</f>
        <v/>
      </c>
      <c r="H1101" s="10" t="str">
        <f>IFERROR(VLOOKUP(A1101,'[2]Total Provider - Dec 2015'!$A$1:$K$1232,8,FALSE),"")</f>
        <v/>
      </c>
      <c r="I1101" s="10" t="str">
        <f>IFERROR(VLOOKUP(A1101,'[2]Total Provider - Dec 2015'!$A$1:$K$1232,9,FALSE),"")</f>
        <v/>
      </c>
      <c r="J1101" s="10" t="str">
        <f>IFERROR(VLOOKUP(A1101,'[2]Total Provider - Dec 2015'!$A$1:$K$1232,10,FALSE),"")</f>
        <v/>
      </c>
      <c r="K1101" s="10" t="str">
        <f>IFERROR(VLOOKUP(A1101,'[2]Total Provider - Dec 2015'!$A$1:$K$1232,11,FALSE),"")</f>
        <v/>
      </c>
    </row>
    <row r="1102" spans="1:11" hidden="1" x14ac:dyDescent="0.25">
      <c r="A1102" s="5"/>
      <c r="B1102" s="6" t="str">
        <f>IFERROR(VLOOKUP(A1102,'[2]Total Provider - Dec 2015'!$A$1:$K$1232,2,FALSE),"")</f>
        <v/>
      </c>
      <c r="C1102" s="7" t="str">
        <f>IFERROR(VLOOKUP(A1102,'[2]Total Provider - Dec 2015'!$A$1:$K$1232,3,FALSE),"")</f>
        <v/>
      </c>
      <c r="D1102" s="7" t="str">
        <f>IFERROR(VLOOKUP(A1102,'[2]Total Provider - Dec 2015'!$A$1:$K$1232,4,FALSE),"")</f>
        <v/>
      </c>
      <c r="E1102" s="7" t="str">
        <f>IFERROR(VLOOKUP(A1102,'[2]Total Provider - Dec 2015'!$A$1:$K$1232,5,FALSE),"")</f>
        <v/>
      </c>
      <c r="F1102" s="7" t="str">
        <f>IFERROR(VLOOKUP(A1102,'[2]Total Provider - Dec 2015'!$A$1:$K$1232,6,FALSE),"")</f>
        <v/>
      </c>
      <c r="G1102" s="7" t="str">
        <f>IFERROR(VLOOKUP(A1102,'[2]Total Provider - Dec 2015'!$A$1:$K$1232,7,FALSE),"")</f>
        <v/>
      </c>
      <c r="H1102" s="10" t="str">
        <f>IFERROR(VLOOKUP(A1102,'[2]Total Provider - Dec 2015'!$A$1:$K$1232,8,FALSE),"")</f>
        <v/>
      </c>
      <c r="I1102" s="10" t="str">
        <f>IFERROR(VLOOKUP(A1102,'[2]Total Provider - Dec 2015'!$A$1:$K$1232,9,FALSE),"")</f>
        <v/>
      </c>
      <c r="J1102" s="10" t="str">
        <f>IFERROR(VLOOKUP(A1102,'[2]Total Provider - Dec 2015'!$A$1:$K$1232,10,FALSE),"")</f>
        <v/>
      </c>
      <c r="K1102" s="10" t="str">
        <f>IFERROR(VLOOKUP(A1102,'[2]Total Provider - Dec 2015'!$A$1:$K$1232,11,FALSE),"")</f>
        <v/>
      </c>
    </row>
    <row r="1103" spans="1:11" hidden="1" x14ac:dyDescent="0.25">
      <c r="A1103" s="5"/>
      <c r="B1103" s="6" t="str">
        <f>IFERROR(VLOOKUP(A1103,'[2]Total Provider - Dec 2015'!$A$1:$K$1232,2,FALSE),"")</f>
        <v/>
      </c>
      <c r="C1103" s="7" t="str">
        <f>IFERROR(VLOOKUP(A1103,'[2]Total Provider - Dec 2015'!$A$1:$K$1232,3,FALSE),"")</f>
        <v/>
      </c>
      <c r="D1103" s="7" t="str">
        <f>IFERROR(VLOOKUP(A1103,'[2]Total Provider - Dec 2015'!$A$1:$K$1232,4,FALSE),"")</f>
        <v/>
      </c>
      <c r="E1103" s="7" t="str">
        <f>IFERROR(VLOOKUP(A1103,'[2]Total Provider - Dec 2015'!$A$1:$K$1232,5,FALSE),"")</f>
        <v/>
      </c>
      <c r="F1103" s="7" t="str">
        <f>IFERROR(VLOOKUP(A1103,'[2]Total Provider - Dec 2015'!$A$1:$K$1232,6,FALSE),"")</f>
        <v/>
      </c>
      <c r="G1103" s="7" t="str">
        <f>IFERROR(VLOOKUP(A1103,'[2]Total Provider - Dec 2015'!$A$1:$K$1232,7,FALSE),"")</f>
        <v/>
      </c>
      <c r="H1103" s="10" t="str">
        <f>IFERROR(VLOOKUP(A1103,'[2]Total Provider - Dec 2015'!$A$1:$K$1232,8,FALSE),"")</f>
        <v/>
      </c>
      <c r="I1103" s="10" t="str">
        <f>IFERROR(VLOOKUP(A1103,'[2]Total Provider - Dec 2015'!$A$1:$K$1232,9,FALSE),"")</f>
        <v/>
      </c>
      <c r="J1103" s="10" t="str">
        <f>IFERROR(VLOOKUP(A1103,'[2]Total Provider - Dec 2015'!$A$1:$K$1232,10,FALSE),"")</f>
        <v/>
      </c>
      <c r="K1103" s="10" t="str">
        <f>IFERROR(VLOOKUP(A1103,'[2]Total Provider - Dec 2015'!$A$1:$K$1232,11,FALSE),"")</f>
        <v/>
      </c>
    </row>
    <row r="1104" spans="1:11" hidden="1" x14ac:dyDescent="0.25">
      <c r="A1104" s="5"/>
      <c r="B1104" s="6" t="str">
        <f>IFERROR(VLOOKUP(A1104,'[2]Total Provider - Dec 2015'!$A$1:$K$1232,2,FALSE),"")</f>
        <v/>
      </c>
      <c r="C1104" s="7" t="str">
        <f>IFERROR(VLOOKUP(A1104,'[2]Total Provider - Dec 2015'!$A$1:$K$1232,3,FALSE),"")</f>
        <v/>
      </c>
      <c r="D1104" s="7" t="str">
        <f>IFERROR(VLOOKUP(A1104,'[2]Total Provider - Dec 2015'!$A$1:$K$1232,4,FALSE),"")</f>
        <v/>
      </c>
      <c r="E1104" s="7" t="str">
        <f>IFERROR(VLOOKUP(A1104,'[2]Total Provider - Dec 2015'!$A$1:$K$1232,5,FALSE),"")</f>
        <v/>
      </c>
      <c r="F1104" s="7" t="str">
        <f>IFERROR(VLOOKUP(A1104,'[2]Total Provider - Dec 2015'!$A$1:$K$1232,6,FALSE),"")</f>
        <v/>
      </c>
      <c r="G1104" s="7" t="str">
        <f>IFERROR(VLOOKUP(A1104,'[2]Total Provider - Dec 2015'!$A$1:$K$1232,7,FALSE),"")</f>
        <v/>
      </c>
      <c r="H1104" s="10" t="str">
        <f>IFERROR(VLOOKUP(A1104,'[2]Total Provider - Dec 2015'!$A$1:$K$1232,8,FALSE),"")</f>
        <v/>
      </c>
      <c r="I1104" s="10" t="str">
        <f>IFERROR(VLOOKUP(A1104,'[2]Total Provider - Dec 2015'!$A$1:$K$1232,9,FALSE),"")</f>
        <v/>
      </c>
      <c r="J1104" s="10" t="str">
        <f>IFERROR(VLOOKUP(A1104,'[2]Total Provider - Dec 2015'!$A$1:$K$1232,10,FALSE),"")</f>
        <v/>
      </c>
      <c r="K1104" s="10" t="str">
        <f>IFERROR(VLOOKUP(A1104,'[2]Total Provider - Dec 2015'!$A$1:$K$1232,11,FALSE),"")</f>
        <v/>
      </c>
    </row>
    <row r="1105" spans="1:11" hidden="1" x14ac:dyDescent="0.25">
      <c r="A1105" s="5"/>
      <c r="B1105" s="6" t="str">
        <f>IFERROR(VLOOKUP(A1105,'[2]Total Provider - Dec 2015'!$A$1:$K$1232,2,FALSE),"")</f>
        <v/>
      </c>
      <c r="C1105" s="7" t="str">
        <f>IFERROR(VLOOKUP(A1105,'[2]Total Provider - Dec 2015'!$A$1:$K$1232,3,FALSE),"")</f>
        <v/>
      </c>
      <c r="D1105" s="7" t="str">
        <f>IFERROR(VLOOKUP(A1105,'[2]Total Provider - Dec 2015'!$A$1:$K$1232,4,FALSE),"")</f>
        <v/>
      </c>
      <c r="E1105" s="7" t="str">
        <f>IFERROR(VLOOKUP(A1105,'[2]Total Provider - Dec 2015'!$A$1:$K$1232,5,FALSE),"")</f>
        <v/>
      </c>
      <c r="F1105" s="7" t="str">
        <f>IFERROR(VLOOKUP(A1105,'[2]Total Provider - Dec 2015'!$A$1:$K$1232,6,FALSE),"")</f>
        <v/>
      </c>
      <c r="G1105" s="7" t="str">
        <f>IFERROR(VLOOKUP(A1105,'[2]Total Provider - Dec 2015'!$A$1:$K$1232,7,FALSE),"")</f>
        <v/>
      </c>
      <c r="H1105" s="10" t="str">
        <f>IFERROR(VLOOKUP(A1105,'[2]Total Provider - Dec 2015'!$A$1:$K$1232,8,FALSE),"")</f>
        <v/>
      </c>
      <c r="I1105" s="10" t="str">
        <f>IFERROR(VLOOKUP(A1105,'[2]Total Provider - Dec 2015'!$A$1:$K$1232,9,FALSE),"")</f>
        <v/>
      </c>
      <c r="J1105" s="10" t="str">
        <f>IFERROR(VLOOKUP(A1105,'[2]Total Provider - Dec 2015'!$A$1:$K$1232,10,FALSE),"")</f>
        <v/>
      </c>
      <c r="K1105" s="10" t="str">
        <f>IFERROR(VLOOKUP(A1105,'[2]Total Provider - Dec 2015'!$A$1:$K$1232,11,FALSE),"")</f>
        <v/>
      </c>
    </row>
    <row r="1106" spans="1:11" hidden="1" x14ac:dyDescent="0.25">
      <c r="A1106" s="5"/>
      <c r="B1106" s="6" t="str">
        <f>IFERROR(VLOOKUP(A1106,'[2]Total Provider - Dec 2015'!$A$1:$K$1232,2,FALSE),"")</f>
        <v/>
      </c>
      <c r="C1106" s="7" t="str">
        <f>IFERROR(VLOOKUP(A1106,'[2]Total Provider - Dec 2015'!$A$1:$K$1232,3,FALSE),"")</f>
        <v/>
      </c>
      <c r="D1106" s="7" t="str">
        <f>IFERROR(VLOOKUP(A1106,'[2]Total Provider - Dec 2015'!$A$1:$K$1232,4,FALSE),"")</f>
        <v/>
      </c>
      <c r="E1106" s="7" t="str">
        <f>IFERROR(VLOOKUP(A1106,'[2]Total Provider - Dec 2015'!$A$1:$K$1232,5,FALSE),"")</f>
        <v/>
      </c>
      <c r="F1106" s="7" t="str">
        <f>IFERROR(VLOOKUP(A1106,'[2]Total Provider - Dec 2015'!$A$1:$K$1232,6,FALSE),"")</f>
        <v/>
      </c>
      <c r="G1106" s="7" t="str">
        <f>IFERROR(VLOOKUP(A1106,'[2]Total Provider - Dec 2015'!$A$1:$K$1232,7,FALSE),"")</f>
        <v/>
      </c>
      <c r="H1106" s="10" t="str">
        <f>IFERROR(VLOOKUP(A1106,'[2]Total Provider - Dec 2015'!$A$1:$K$1232,8,FALSE),"")</f>
        <v/>
      </c>
      <c r="I1106" s="10" t="str">
        <f>IFERROR(VLOOKUP(A1106,'[2]Total Provider - Dec 2015'!$A$1:$K$1232,9,FALSE),"")</f>
        <v/>
      </c>
      <c r="J1106" s="10" t="str">
        <f>IFERROR(VLOOKUP(A1106,'[2]Total Provider - Dec 2015'!$A$1:$K$1232,10,FALSE),"")</f>
        <v/>
      </c>
      <c r="K1106" s="10" t="str">
        <f>IFERROR(VLOOKUP(A1106,'[2]Total Provider - Dec 2015'!$A$1:$K$1232,11,FALSE),"")</f>
        <v/>
      </c>
    </row>
    <row r="1107" spans="1:11" hidden="1" x14ac:dyDescent="0.25">
      <c r="A1107" s="5"/>
      <c r="B1107" s="6" t="str">
        <f>IFERROR(VLOOKUP(A1107,'[2]Total Provider - Dec 2015'!$A$1:$K$1232,2,FALSE),"")</f>
        <v/>
      </c>
      <c r="C1107" s="7" t="str">
        <f>IFERROR(VLOOKUP(A1107,'[2]Total Provider - Dec 2015'!$A$1:$K$1232,3,FALSE),"")</f>
        <v/>
      </c>
      <c r="D1107" s="7" t="str">
        <f>IFERROR(VLOOKUP(A1107,'[2]Total Provider - Dec 2015'!$A$1:$K$1232,4,FALSE),"")</f>
        <v/>
      </c>
      <c r="E1107" s="7" t="str">
        <f>IFERROR(VLOOKUP(A1107,'[2]Total Provider - Dec 2015'!$A$1:$K$1232,5,FALSE),"")</f>
        <v/>
      </c>
      <c r="F1107" s="7" t="str">
        <f>IFERROR(VLOOKUP(A1107,'[2]Total Provider - Dec 2015'!$A$1:$K$1232,6,FALSE),"")</f>
        <v/>
      </c>
      <c r="G1107" s="7" t="str">
        <f>IFERROR(VLOOKUP(A1107,'[2]Total Provider - Dec 2015'!$A$1:$K$1232,7,FALSE),"")</f>
        <v/>
      </c>
      <c r="H1107" s="10" t="str">
        <f>IFERROR(VLOOKUP(A1107,'[2]Total Provider - Dec 2015'!$A$1:$K$1232,8,FALSE),"")</f>
        <v/>
      </c>
      <c r="I1107" s="10" t="str">
        <f>IFERROR(VLOOKUP(A1107,'[2]Total Provider - Dec 2015'!$A$1:$K$1232,9,FALSE),"")</f>
        <v/>
      </c>
      <c r="J1107" s="10" t="str">
        <f>IFERROR(VLOOKUP(A1107,'[2]Total Provider - Dec 2015'!$A$1:$K$1232,10,FALSE),"")</f>
        <v/>
      </c>
      <c r="K1107" s="10" t="str">
        <f>IFERROR(VLOOKUP(A1107,'[2]Total Provider - Dec 2015'!$A$1:$K$1232,11,FALSE),"")</f>
        <v/>
      </c>
    </row>
    <row r="1108" spans="1:11" hidden="1" x14ac:dyDescent="0.25">
      <c r="A1108" s="5"/>
      <c r="B1108" s="6" t="str">
        <f>IFERROR(VLOOKUP(A1108,'[2]Total Provider - Dec 2015'!$A$1:$K$1232,2,FALSE),"")</f>
        <v/>
      </c>
      <c r="C1108" s="7" t="str">
        <f>IFERROR(VLOOKUP(A1108,'[2]Total Provider - Dec 2015'!$A$1:$K$1232,3,FALSE),"")</f>
        <v/>
      </c>
      <c r="D1108" s="7" t="str">
        <f>IFERROR(VLOOKUP(A1108,'[2]Total Provider - Dec 2015'!$A$1:$K$1232,4,FALSE),"")</f>
        <v/>
      </c>
      <c r="E1108" s="7" t="str">
        <f>IFERROR(VLOOKUP(A1108,'[2]Total Provider - Dec 2015'!$A$1:$K$1232,5,FALSE),"")</f>
        <v/>
      </c>
      <c r="F1108" s="7" t="str">
        <f>IFERROR(VLOOKUP(A1108,'[2]Total Provider - Dec 2015'!$A$1:$K$1232,6,FALSE),"")</f>
        <v/>
      </c>
      <c r="G1108" s="7" t="str">
        <f>IFERROR(VLOOKUP(A1108,'[2]Total Provider - Dec 2015'!$A$1:$K$1232,7,FALSE),"")</f>
        <v/>
      </c>
      <c r="H1108" s="10" t="str">
        <f>IFERROR(VLOOKUP(A1108,'[2]Total Provider - Dec 2015'!$A$1:$K$1232,8,FALSE),"")</f>
        <v/>
      </c>
      <c r="I1108" s="10" t="str">
        <f>IFERROR(VLOOKUP(A1108,'[2]Total Provider - Dec 2015'!$A$1:$K$1232,9,FALSE),"")</f>
        <v/>
      </c>
      <c r="J1108" s="10" t="str">
        <f>IFERROR(VLOOKUP(A1108,'[2]Total Provider - Dec 2015'!$A$1:$K$1232,10,FALSE),"")</f>
        <v/>
      </c>
      <c r="K1108" s="10" t="str">
        <f>IFERROR(VLOOKUP(A1108,'[2]Total Provider - Dec 2015'!$A$1:$K$1232,11,FALSE),"")</f>
        <v/>
      </c>
    </row>
    <row r="1109" spans="1:11" hidden="1" x14ac:dyDescent="0.25">
      <c r="A1109" s="5"/>
      <c r="B1109" s="6" t="str">
        <f>IFERROR(VLOOKUP(A1109,'[2]Total Provider - Dec 2015'!$A$1:$K$1232,2,FALSE),"")</f>
        <v/>
      </c>
      <c r="C1109" s="7" t="str">
        <f>IFERROR(VLOOKUP(A1109,'[2]Total Provider - Dec 2015'!$A$1:$K$1232,3,FALSE),"")</f>
        <v/>
      </c>
      <c r="D1109" s="7" t="str">
        <f>IFERROR(VLOOKUP(A1109,'[2]Total Provider - Dec 2015'!$A$1:$K$1232,4,FALSE),"")</f>
        <v/>
      </c>
      <c r="E1109" s="7" t="str">
        <f>IFERROR(VLOOKUP(A1109,'[2]Total Provider - Dec 2015'!$A$1:$K$1232,5,FALSE),"")</f>
        <v/>
      </c>
      <c r="F1109" s="7" t="str">
        <f>IFERROR(VLOOKUP(A1109,'[2]Total Provider - Dec 2015'!$A$1:$K$1232,6,FALSE),"")</f>
        <v/>
      </c>
      <c r="G1109" s="7" t="str">
        <f>IFERROR(VLOOKUP(A1109,'[2]Total Provider - Dec 2015'!$A$1:$K$1232,7,FALSE),"")</f>
        <v/>
      </c>
      <c r="H1109" s="10" t="str">
        <f>IFERROR(VLOOKUP(A1109,'[2]Total Provider - Dec 2015'!$A$1:$K$1232,8,FALSE),"")</f>
        <v/>
      </c>
      <c r="I1109" s="10" t="str">
        <f>IFERROR(VLOOKUP(A1109,'[2]Total Provider - Dec 2015'!$A$1:$K$1232,9,FALSE),"")</f>
        <v/>
      </c>
      <c r="J1109" s="10" t="str">
        <f>IFERROR(VLOOKUP(A1109,'[2]Total Provider - Dec 2015'!$A$1:$K$1232,10,FALSE),"")</f>
        <v/>
      </c>
      <c r="K1109" s="10" t="str">
        <f>IFERROR(VLOOKUP(A1109,'[2]Total Provider - Dec 2015'!$A$1:$K$1232,11,FALSE),"")</f>
        <v/>
      </c>
    </row>
    <row r="1110" spans="1:11" hidden="1" x14ac:dyDescent="0.25">
      <c r="A1110" s="5"/>
      <c r="B1110" s="6" t="str">
        <f>IFERROR(VLOOKUP(A1110,'[2]Total Provider - Dec 2015'!$A$1:$K$1232,2,FALSE),"")</f>
        <v/>
      </c>
      <c r="C1110" s="7" t="str">
        <f>IFERROR(VLOOKUP(A1110,'[2]Total Provider - Dec 2015'!$A$1:$K$1232,3,FALSE),"")</f>
        <v/>
      </c>
      <c r="D1110" s="7" t="str">
        <f>IFERROR(VLOOKUP(A1110,'[2]Total Provider - Dec 2015'!$A$1:$K$1232,4,FALSE),"")</f>
        <v/>
      </c>
      <c r="E1110" s="7" t="str">
        <f>IFERROR(VLOOKUP(A1110,'[2]Total Provider - Dec 2015'!$A$1:$K$1232,5,FALSE),"")</f>
        <v/>
      </c>
      <c r="F1110" s="7" t="str">
        <f>IFERROR(VLOOKUP(A1110,'[2]Total Provider - Dec 2015'!$A$1:$K$1232,6,FALSE),"")</f>
        <v/>
      </c>
      <c r="G1110" s="7" t="str">
        <f>IFERROR(VLOOKUP(A1110,'[2]Total Provider - Dec 2015'!$A$1:$K$1232,7,FALSE),"")</f>
        <v/>
      </c>
      <c r="H1110" s="10" t="str">
        <f>IFERROR(VLOOKUP(A1110,'[2]Total Provider - Dec 2015'!$A$1:$K$1232,8,FALSE),"")</f>
        <v/>
      </c>
      <c r="I1110" s="10" t="str">
        <f>IFERROR(VLOOKUP(A1110,'[2]Total Provider - Dec 2015'!$A$1:$K$1232,9,FALSE),"")</f>
        <v/>
      </c>
      <c r="J1110" s="10" t="str">
        <f>IFERROR(VLOOKUP(A1110,'[2]Total Provider - Dec 2015'!$A$1:$K$1232,10,FALSE),"")</f>
        <v/>
      </c>
      <c r="K1110" s="10" t="str">
        <f>IFERROR(VLOOKUP(A1110,'[2]Total Provider - Dec 2015'!$A$1:$K$1232,11,FALSE),"")</f>
        <v/>
      </c>
    </row>
    <row r="1111" spans="1:11" hidden="1" x14ac:dyDescent="0.25">
      <c r="A1111" s="5"/>
      <c r="B1111" s="6" t="str">
        <f>IFERROR(VLOOKUP(A1111,'[2]Total Provider - Dec 2015'!$A$1:$K$1232,2,FALSE),"")</f>
        <v/>
      </c>
      <c r="C1111" s="7" t="str">
        <f>IFERROR(VLOOKUP(A1111,'[2]Total Provider - Dec 2015'!$A$1:$K$1232,3,FALSE),"")</f>
        <v/>
      </c>
      <c r="D1111" s="7" t="str">
        <f>IFERROR(VLOOKUP(A1111,'[2]Total Provider - Dec 2015'!$A$1:$K$1232,4,FALSE),"")</f>
        <v/>
      </c>
      <c r="E1111" s="7" t="str">
        <f>IFERROR(VLOOKUP(A1111,'[2]Total Provider - Dec 2015'!$A$1:$K$1232,5,FALSE),"")</f>
        <v/>
      </c>
      <c r="F1111" s="7" t="str">
        <f>IFERROR(VLOOKUP(A1111,'[2]Total Provider - Dec 2015'!$A$1:$K$1232,6,FALSE),"")</f>
        <v/>
      </c>
      <c r="G1111" s="7" t="str">
        <f>IFERROR(VLOOKUP(A1111,'[2]Total Provider - Dec 2015'!$A$1:$K$1232,7,FALSE),"")</f>
        <v/>
      </c>
      <c r="H1111" s="10" t="str">
        <f>IFERROR(VLOOKUP(A1111,'[2]Total Provider - Dec 2015'!$A$1:$K$1232,8,FALSE),"")</f>
        <v/>
      </c>
      <c r="I1111" s="10" t="str">
        <f>IFERROR(VLOOKUP(A1111,'[2]Total Provider - Dec 2015'!$A$1:$K$1232,9,FALSE),"")</f>
        <v/>
      </c>
      <c r="J1111" s="10" t="str">
        <f>IFERROR(VLOOKUP(A1111,'[2]Total Provider - Dec 2015'!$A$1:$K$1232,10,FALSE),"")</f>
        <v/>
      </c>
      <c r="K1111" s="10" t="str">
        <f>IFERROR(VLOOKUP(A1111,'[2]Total Provider - Dec 2015'!$A$1:$K$1232,11,FALSE),"")</f>
        <v/>
      </c>
    </row>
    <row r="1112" spans="1:11" hidden="1" x14ac:dyDescent="0.25">
      <c r="A1112" s="5"/>
      <c r="B1112" s="6" t="str">
        <f>IFERROR(VLOOKUP(A1112,'[2]Total Provider - Dec 2015'!$A$1:$K$1232,2,FALSE),"")</f>
        <v/>
      </c>
      <c r="C1112" s="7" t="str">
        <f>IFERROR(VLOOKUP(A1112,'[2]Total Provider - Dec 2015'!$A$1:$K$1232,3,FALSE),"")</f>
        <v/>
      </c>
      <c r="D1112" s="7" t="str">
        <f>IFERROR(VLOOKUP(A1112,'[2]Total Provider - Dec 2015'!$A$1:$K$1232,4,FALSE),"")</f>
        <v/>
      </c>
      <c r="E1112" s="7" t="str">
        <f>IFERROR(VLOOKUP(A1112,'[2]Total Provider - Dec 2015'!$A$1:$K$1232,5,FALSE),"")</f>
        <v/>
      </c>
      <c r="F1112" s="7" t="str">
        <f>IFERROR(VLOOKUP(A1112,'[2]Total Provider - Dec 2015'!$A$1:$K$1232,6,FALSE),"")</f>
        <v/>
      </c>
      <c r="G1112" s="7" t="str">
        <f>IFERROR(VLOOKUP(A1112,'[2]Total Provider - Dec 2015'!$A$1:$K$1232,7,FALSE),"")</f>
        <v/>
      </c>
      <c r="H1112" s="10" t="str">
        <f>IFERROR(VLOOKUP(A1112,'[2]Total Provider - Dec 2015'!$A$1:$K$1232,8,FALSE),"")</f>
        <v/>
      </c>
      <c r="I1112" s="10" t="str">
        <f>IFERROR(VLOOKUP(A1112,'[2]Total Provider - Dec 2015'!$A$1:$K$1232,9,FALSE),"")</f>
        <v/>
      </c>
      <c r="J1112" s="10" t="str">
        <f>IFERROR(VLOOKUP(A1112,'[2]Total Provider - Dec 2015'!$A$1:$K$1232,10,FALSE),"")</f>
        <v/>
      </c>
      <c r="K1112" s="10" t="str">
        <f>IFERROR(VLOOKUP(A1112,'[2]Total Provider - Dec 2015'!$A$1:$K$1232,11,FALSE),"")</f>
        <v/>
      </c>
    </row>
    <row r="1113" spans="1:11" hidden="1" x14ac:dyDescent="0.25">
      <c r="A1113" s="5"/>
      <c r="B1113" s="6" t="str">
        <f>IFERROR(VLOOKUP(A1113,'[2]Total Provider - Dec 2015'!$A$1:$K$1232,2,FALSE),"")</f>
        <v/>
      </c>
      <c r="C1113" s="7" t="str">
        <f>IFERROR(VLOOKUP(A1113,'[2]Total Provider - Dec 2015'!$A$1:$K$1232,3,FALSE),"")</f>
        <v/>
      </c>
      <c r="D1113" s="7" t="str">
        <f>IFERROR(VLOOKUP(A1113,'[2]Total Provider - Dec 2015'!$A$1:$K$1232,4,FALSE),"")</f>
        <v/>
      </c>
      <c r="E1113" s="7" t="str">
        <f>IFERROR(VLOOKUP(A1113,'[2]Total Provider - Dec 2015'!$A$1:$K$1232,5,FALSE),"")</f>
        <v/>
      </c>
      <c r="F1113" s="7" t="str">
        <f>IFERROR(VLOOKUP(A1113,'[2]Total Provider - Dec 2015'!$A$1:$K$1232,6,FALSE),"")</f>
        <v/>
      </c>
      <c r="G1113" s="7" t="str">
        <f>IFERROR(VLOOKUP(A1113,'[2]Total Provider - Dec 2015'!$A$1:$K$1232,7,FALSE),"")</f>
        <v/>
      </c>
      <c r="H1113" s="10" t="str">
        <f>IFERROR(VLOOKUP(A1113,'[2]Total Provider - Dec 2015'!$A$1:$K$1232,8,FALSE),"")</f>
        <v/>
      </c>
      <c r="I1113" s="10" t="str">
        <f>IFERROR(VLOOKUP(A1113,'[2]Total Provider - Dec 2015'!$A$1:$K$1232,9,FALSE),"")</f>
        <v/>
      </c>
      <c r="J1113" s="10" t="str">
        <f>IFERROR(VLOOKUP(A1113,'[2]Total Provider - Dec 2015'!$A$1:$K$1232,10,FALSE),"")</f>
        <v/>
      </c>
      <c r="K1113" s="10" t="str">
        <f>IFERROR(VLOOKUP(A1113,'[2]Total Provider - Dec 2015'!$A$1:$K$1232,11,FALSE),"")</f>
        <v/>
      </c>
    </row>
    <row r="1114" spans="1:11" hidden="1" x14ac:dyDescent="0.25">
      <c r="A1114" s="5"/>
      <c r="B1114" s="6" t="str">
        <f>IFERROR(VLOOKUP(A1114,'[2]Total Provider - Dec 2015'!$A$1:$K$1232,2,FALSE),"")</f>
        <v/>
      </c>
      <c r="C1114" s="7" t="str">
        <f>IFERROR(VLOOKUP(A1114,'[2]Total Provider - Dec 2015'!$A$1:$K$1232,3,FALSE),"")</f>
        <v/>
      </c>
      <c r="D1114" s="7" t="str">
        <f>IFERROR(VLOOKUP(A1114,'[2]Total Provider - Dec 2015'!$A$1:$K$1232,4,FALSE),"")</f>
        <v/>
      </c>
      <c r="E1114" s="7" t="str">
        <f>IFERROR(VLOOKUP(A1114,'[2]Total Provider - Dec 2015'!$A$1:$K$1232,5,FALSE),"")</f>
        <v/>
      </c>
      <c r="F1114" s="7" t="str">
        <f>IFERROR(VLOOKUP(A1114,'[2]Total Provider - Dec 2015'!$A$1:$K$1232,6,FALSE),"")</f>
        <v/>
      </c>
      <c r="G1114" s="7" t="str">
        <f>IFERROR(VLOOKUP(A1114,'[2]Total Provider - Dec 2015'!$A$1:$K$1232,7,FALSE),"")</f>
        <v/>
      </c>
      <c r="H1114" s="10" t="str">
        <f>IFERROR(VLOOKUP(A1114,'[2]Total Provider - Dec 2015'!$A$1:$K$1232,8,FALSE),"")</f>
        <v/>
      </c>
      <c r="I1114" s="10" t="str">
        <f>IFERROR(VLOOKUP(A1114,'[2]Total Provider - Dec 2015'!$A$1:$K$1232,9,FALSE),"")</f>
        <v/>
      </c>
      <c r="J1114" s="10" t="str">
        <f>IFERROR(VLOOKUP(A1114,'[2]Total Provider - Dec 2015'!$A$1:$K$1232,10,FALSE),"")</f>
        <v/>
      </c>
      <c r="K1114" s="10" t="str">
        <f>IFERROR(VLOOKUP(A1114,'[2]Total Provider - Dec 2015'!$A$1:$K$1232,11,FALSE),"")</f>
        <v/>
      </c>
    </row>
    <row r="1115" spans="1:11" hidden="1" x14ac:dyDescent="0.25">
      <c r="A1115" s="5"/>
      <c r="B1115" s="6" t="str">
        <f>IFERROR(VLOOKUP(A1115,'[2]Total Provider - Dec 2015'!$A$1:$K$1232,2,FALSE),"")</f>
        <v/>
      </c>
      <c r="C1115" s="7" t="str">
        <f>IFERROR(VLOOKUP(A1115,'[2]Total Provider - Dec 2015'!$A$1:$K$1232,3,FALSE),"")</f>
        <v/>
      </c>
      <c r="D1115" s="7" t="str">
        <f>IFERROR(VLOOKUP(A1115,'[2]Total Provider - Dec 2015'!$A$1:$K$1232,4,FALSE),"")</f>
        <v/>
      </c>
      <c r="E1115" s="7" t="str">
        <f>IFERROR(VLOOKUP(A1115,'[2]Total Provider - Dec 2015'!$A$1:$K$1232,5,FALSE),"")</f>
        <v/>
      </c>
      <c r="F1115" s="7" t="str">
        <f>IFERROR(VLOOKUP(A1115,'[2]Total Provider - Dec 2015'!$A$1:$K$1232,6,FALSE),"")</f>
        <v/>
      </c>
      <c r="G1115" s="7" t="str">
        <f>IFERROR(VLOOKUP(A1115,'[2]Total Provider - Dec 2015'!$A$1:$K$1232,7,FALSE),"")</f>
        <v/>
      </c>
      <c r="H1115" s="10" t="str">
        <f>IFERROR(VLOOKUP(A1115,'[2]Total Provider - Dec 2015'!$A$1:$K$1232,8,FALSE),"")</f>
        <v/>
      </c>
      <c r="I1115" s="10" t="str">
        <f>IFERROR(VLOOKUP(A1115,'[2]Total Provider - Dec 2015'!$A$1:$K$1232,9,FALSE),"")</f>
        <v/>
      </c>
      <c r="J1115" s="10" t="str">
        <f>IFERROR(VLOOKUP(A1115,'[2]Total Provider - Dec 2015'!$A$1:$K$1232,10,FALSE),"")</f>
        <v/>
      </c>
      <c r="K1115" s="10" t="str">
        <f>IFERROR(VLOOKUP(A1115,'[2]Total Provider - Dec 2015'!$A$1:$K$1232,11,FALSE),"")</f>
        <v/>
      </c>
    </row>
    <row r="1116" spans="1:11" hidden="1" x14ac:dyDescent="0.25">
      <c r="A1116" s="5"/>
      <c r="B1116" s="6" t="str">
        <f>IFERROR(VLOOKUP(A1116,'[2]Total Provider - Dec 2015'!$A$1:$K$1232,2,FALSE),"")</f>
        <v/>
      </c>
      <c r="C1116" s="7" t="str">
        <f>IFERROR(VLOOKUP(A1116,'[2]Total Provider - Dec 2015'!$A$1:$K$1232,3,FALSE),"")</f>
        <v/>
      </c>
      <c r="D1116" s="7" t="str">
        <f>IFERROR(VLOOKUP(A1116,'[2]Total Provider - Dec 2015'!$A$1:$K$1232,4,FALSE),"")</f>
        <v/>
      </c>
      <c r="E1116" s="7" t="str">
        <f>IFERROR(VLOOKUP(A1116,'[2]Total Provider - Dec 2015'!$A$1:$K$1232,5,FALSE),"")</f>
        <v/>
      </c>
      <c r="F1116" s="7" t="str">
        <f>IFERROR(VLOOKUP(A1116,'[2]Total Provider - Dec 2015'!$A$1:$K$1232,6,FALSE),"")</f>
        <v/>
      </c>
      <c r="G1116" s="7" t="str">
        <f>IFERROR(VLOOKUP(A1116,'[2]Total Provider - Dec 2015'!$A$1:$K$1232,7,FALSE),"")</f>
        <v/>
      </c>
      <c r="H1116" s="10" t="str">
        <f>IFERROR(VLOOKUP(A1116,'[2]Total Provider - Dec 2015'!$A$1:$K$1232,8,FALSE),"")</f>
        <v/>
      </c>
      <c r="I1116" s="10" t="str">
        <f>IFERROR(VLOOKUP(A1116,'[2]Total Provider - Dec 2015'!$A$1:$K$1232,9,FALSE),"")</f>
        <v/>
      </c>
      <c r="J1116" s="10" t="str">
        <f>IFERROR(VLOOKUP(A1116,'[2]Total Provider - Dec 2015'!$A$1:$K$1232,10,FALSE),"")</f>
        <v/>
      </c>
      <c r="K1116" s="10" t="str">
        <f>IFERROR(VLOOKUP(A1116,'[2]Total Provider - Dec 2015'!$A$1:$K$1232,11,FALSE),"")</f>
        <v/>
      </c>
    </row>
    <row r="1117" spans="1:11" hidden="1" x14ac:dyDescent="0.25">
      <c r="A1117" s="5"/>
      <c r="B1117" s="6" t="str">
        <f>IFERROR(VLOOKUP(A1117,'[2]Total Provider - Dec 2015'!$A$1:$K$1232,2,FALSE),"")</f>
        <v/>
      </c>
      <c r="C1117" s="7" t="str">
        <f>IFERROR(VLOOKUP(A1117,'[2]Total Provider - Dec 2015'!$A$1:$K$1232,3,FALSE),"")</f>
        <v/>
      </c>
      <c r="D1117" s="7" t="str">
        <f>IFERROR(VLOOKUP(A1117,'[2]Total Provider - Dec 2015'!$A$1:$K$1232,4,FALSE),"")</f>
        <v/>
      </c>
      <c r="E1117" s="7" t="str">
        <f>IFERROR(VLOOKUP(A1117,'[2]Total Provider - Dec 2015'!$A$1:$K$1232,5,FALSE),"")</f>
        <v/>
      </c>
      <c r="F1117" s="7" t="str">
        <f>IFERROR(VLOOKUP(A1117,'[2]Total Provider - Dec 2015'!$A$1:$K$1232,6,FALSE),"")</f>
        <v/>
      </c>
      <c r="G1117" s="7" t="str">
        <f>IFERROR(VLOOKUP(A1117,'[2]Total Provider - Dec 2015'!$A$1:$K$1232,7,FALSE),"")</f>
        <v/>
      </c>
      <c r="H1117" s="10" t="str">
        <f>IFERROR(VLOOKUP(A1117,'[2]Total Provider - Dec 2015'!$A$1:$K$1232,8,FALSE),"")</f>
        <v/>
      </c>
      <c r="I1117" s="10" t="str">
        <f>IFERROR(VLOOKUP(A1117,'[2]Total Provider - Dec 2015'!$A$1:$K$1232,9,FALSE),"")</f>
        <v/>
      </c>
      <c r="J1117" s="10" t="str">
        <f>IFERROR(VLOOKUP(A1117,'[2]Total Provider - Dec 2015'!$A$1:$K$1232,10,FALSE),"")</f>
        <v/>
      </c>
      <c r="K1117" s="10" t="str">
        <f>IFERROR(VLOOKUP(A1117,'[2]Total Provider - Dec 2015'!$A$1:$K$1232,11,FALSE),"")</f>
        <v/>
      </c>
    </row>
    <row r="1118" spans="1:11" hidden="1" x14ac:dyDescent="0.25">
      <c r="A1118" s="5"/>
      <c r="B1118" s="6" t="str">
        <f>IFERROR(VLOOKUP(A1118,'[2]Total Provider - Dec 2015'!$A$1:$K$1232,2,FALSE),"")</f>
        <v/>
      </c>
      <c r="C1118" s="7" t="str">
        <f>IFERROR(VLOOKUP(A1118,'[2]Total Provider - Dec 2015'!$A$1:$K$1232,3,FALSE),"")</f>
        <v/>
      </c>
      <c r="D1118" s="7" t="str">
        <f>IFERROR(VLOOKUP(A1118,'[2]Total Provider - Dec 2015'!$A$1:$K$1232,4,FALSE),"")</f>
        <v/>
      </c>
      <c r="E1118" s="7" t="str">
        <f>IFERROR(VLOOKUP(A1118,'[2]Total Provider - Dec 2015'!$A$1:$K$1232,5,FALSE),"")</f>
        <v/>
      </c>
      <c r="F1118" s="7" t="str">
        <f>IFERROR(VLOOKUP(A1118,'[2]Total Provider - Dec 2015'!$A$1:$K$1232,6,FALSE),"")</f>
        <v/>
      </c>
      <c r="G1118" s="7" t="str">
        <f>IFERROR(VLOOKUP(A1118,'[2]Total Provider - Dec 2015'!$A$1:$K$1232,7,FALSE),"")</f>
        <v/>
      </c>
      <c r="H1118" s="10" t="str">
        <f>IFERROR(VLOOKUP(A1118,'[2]Total Provider - Dec 2015'!$A$1:$K$1232,8,FALSE),"")</f>
        <v/>
      </c>
      <c r="I1118" s="10" t="str">
        <f>IFERROR(VLOOKUP(A1118,'[2]Total Provider - Dec 2015'!$A$1:$K$1232,9,FALSE),"")</f>
        <v/>
      </c>
      <c r="J1118" s="10" t="str">
        <f>IFERROR(VLOOKUP(A1118,'[2]Total Provider - Dec 2015'!$A$1:$K$1232,10,FALSE),"")</f>
        <v/>
      </c>
      <c r="K1118" s="10" t="str">
        <f>IFERROR(VLOOKUP(A1118,'[2]Total Provider - Dec 2015'!$A$1:$K$1232,11,FALSE),"")</f>
        <v/>
      </c>
    </row>
    <row r="1119" spans="1:11" hidden="1" x14ac:dyDescent="0.25">
      <c r="A1119" s="5"/>
      <c r="B1119" s="6" t="str">
        <f>IFERROR(VLOOKUP(A1119,'[2]Total Provider - Dec 2015'!$A$1:$K$1232,2,FALSE),"")</f>
        <v/>
      </c>
      <c r="C1119" s="7" t="str">
        <f>IFERROR(VLOOKUP(A1119,'[2]Total Provider - Dec 2015'!$A$1:$K$1232,3,FALSE),"")</f>
        <v/>
      </c>
      <c r="D1119" s="7" t="str">
        <f>IFERROR(VLOOKUP(A1119,'[2]Total Provider - Dec 2015'!$A$1:$K$1232,4,FALSE),"")</f>
        <v/>
      </c>
      <c r="E1119" s="7" t="str">
        <f>IFERROR(VLOOKUP(A1119,'[2]Total Provider - Dec 2015'!$A$1:$K$1232,5,FALSE),"")</f>
        <v/>
      </c>
      <c r="F1119" s="7" t="str">
        <f>IFERROR(VLOOKUP(A1119,'[2]Total Provider - Dec 2015'!$A$1:$K$1232,6,FALSE),"")</f>
        <v/>
      </c>
      <c r="G1119" s="7" t="str">
        <f>IFERROR(VLOOKUP(A1119,'[2]Total Provider - Dec 2015'!$A$1:$K$1232,7,FALSE),"")</f>
        <v/>
      </c>
      <c r="H1119" s="10" t="str">
        <f>IFERROR(VLOOKUP(A1119,'[2]Total Provider - Dec 2015'!$A$1:$K$1232,8,FALSE),"")</f>
        <v/>
      </c>
      <c r="I1119" s="10" t="str">
        <f>IFERROR(VLOOKUP(A1119,'[2]Total Provider - Dec 2015'!$A$1:$K$1232,9,FALSE),"")</f>
        <v/>
      </c>
      <c r="J1119" s="10" t="str">
        <f>IFERROR(VLOOKUP(A1119,'[2]Total Provider - Dec 2015'!$A$1:$K$1232,10,FALSE),"")</f>
        <v/>
      </c>
      <c r="K1119" s="10" t="str">
        <f>IFERROR(VLOOKUP(A1119,'[2]Total Provider - Dec 2015'!$A$1:$K$1232,11,FALSE),"")</f>
        <v/>
      </c>
    </row>
    <row r="1120" spans="1:11" hidden="1" x14ac:dyDescent="0.25">
      <c r="A1120" s="5"/>
      <c r="B1120" s="6" t="str">
        <f>IFERROR(VLOOKUP(A1120,'[2]Total Provider - Dec 2015'!$A$1:$K$1232,2,FALSE),"")</f>
        <v/>
      </c>
      <c r="C1120" s="7" t="str">
        <f>IFERROR(VLOOKUP(A1120,'[2]Total Provider - Dec 2015'!$A$1:$K$1232,3,FALSE),"")</f>
        <v/>
      </c>
      <c r="D1120" s="7" t="str">
        <f>IFERROR(VLOOKUP(A1120,'[2]Total Provider - Dec 2015'!$A$1:$K$1232,4,FALSE),"")</f>
        <v/>
      </c>
      <c r="E1120" s="7" t="str">
        <f>IFERROR(VLOOKUP(A1120,'[2]Total Provider - Dec 2015'!$A$1:$K$1232,5,FALSE),"")</f>
        <v/>
      </c>
      <c r="F1120" s="7" t="str">
        <f>IFERROR(VLOOKUP(A1120,'[2]Total Provider - Dec 2015'!$A$1:$K$1232,6,FALSE),"")</f>
        <v/>
      </c>
      <c r="G1120" s="7" t="str">
        <f>IFERROR(VLOOKUP(A1120,'[2]Total Provider - Dec 2015'!$A$1:$K$1232,7,FALSE),"")</f>
        <v/>
      </c>
      <c r="H1120" s="10" t="str">
        <f>IFERROR(VLOOKUP(A1120,'[2]Total Provider - Dec 2015'!$A$1:$K$1232,8,FALSE),"")</f>
        <v/>
      </c>
      <c r="I1120" s="10" t="str">
        <f>IFERROR(VLOOKUP(A1120,'[2]Total Provider - Dec 2015'!$A$1:$K$1232,9,FALSE),"")</f>
        <v/>
      </c>
      <c r="J1120" s="10" t="str">
        <f>IFERROR(VLOOKUP(A1120,'[2]Total Provider - Dec 2015'!$A$1:$K$1232,10,FALSE),"")</f>
        <v/>
      </c>
      <c r="K1120" s="10" t="str">
        <f>IFERROR(VLOOKUP(A1120,'[2]Total Provider - Dec 2015'!$A$1:$K$1232,11,FALSE),"")</f>
        <v/>
      </c>
    </row>
    <row r="1121" spans="1:11" hidden="1" x14ac:dyDescent="0.25">
      <c r="A1121" s="5"/>
      <c r="B1121" s="6" t="str">
        <f>IFERROR(VLOOKUP(A1121,'[2]Total Provider - Dec 2015'!$A$1:$K$1232,2,FALSE),"")</f>
        <v/>
      </c>
      <c r="C1121" s="7" t="str">
        <f>IFERROR(VLOOKUP(A1121,'[2]Total Provider - Dec 2015'!$A$1:$K$1232,3,FALSE),"")</f>
        <v/>
      </c>
      <c r="D1121" s="7" t="str">
        <f>IFERROR(VLOOKUP(A1121,'[2]Total Provider - Dec 2015'!$A$1:$K$1232,4,FALSE),"")</f>
        <v/>
      </c>
      <c r="E1121" s="7" t="str">
        <f>IFERROR(VLOOKUP(A1121,'[2]Total Provider - Dec 2015'!$A$1:$K$1232,5,FALSE),"")</f>
        <v/>
      </c>
      <c r="F1121" s="7" t="str">
        <f>IFERROR(VLOOKUP(A1121,'[2]Total Provider - Dec 2015'!$A$1:$K$1232,6,FALSE),"")</f>
        <v/>
      </c>
      <c r="G1121" s="7" t="str">
        <f>IFERROR(VLOOKUP(A1121,'[2]Total Provider - Dec 2015'!$A$1:$K$1232,7,FALSE),"")</f>
        <v/>
      </c>
      <c r="H1121" s="10" t="str">
        <f>IFERROR(VLOOKUP(A1121,'[2]Total Provider - Dec 2015'!$A$1:$K$1232,8,FALSE),"")</f>
        <v/>
      </c>
      <c r="I1121" s="10" t="str">
        <f>IFERROR(VLOOKUP(A1121,'[2]Total Provider - Dec 2015'!$A$1:$K$1232,9,FALSE),"")</f>
        <v/>
      </c>
      <c r="J1121" s="10" t="str">
        <f>IFERROR(VLOOKUP(A1121,'[2]Total Provider - Dec 2015'!$A$1:$K$1232,10,FALSE),"")</f>
        <v/>
      </c>
      <c r="K1121" s="10" t="str">
        <f>IFERROR(VLOOKUP(A1121,'[2]Total Provider - Dec 2015'!$A$1:$K$1232,11,FALSE),"")</f>
        <v/>
      </c>
    </row>
    <row r="1122" spans="1:11" hidden="1" x14ac:dyDescent="0.25">
      <c r="A1122" s="5"/>
      <c r="B1122" s="6" t="str">
        <f>IFERROR(VLOOKUP(A1122,'[2]Total Provider - Dec 2015'!$A$1:$K$1232,2,FALSE),"")</f>
        <v/>
      </c>
      <c r="C1122" s="7" t="str">
        <f>IFERROR(VLOOKUP(A1122,'[2]Total Provider - Dec 2015'!$A$1:$K$1232,3,FALSE),"")</f>
        <v/>
      </c>
      <c r="D1122" s="7" t="str">
        <f>IFERROR(VLOOKUP(A1122,'[2]Total Provider - Dec 2015'!$A$1:$K$1232,4,FALSE),"")</f>
        <v/>
      </c>
      <c r="E1122" s="7" t="str">
        <f>IFERROR(VLOOKUP(A1122,'[2]Total Provider - Dec 2015'!$A$1:$K$1232,5,FALSE),"")</f>
        <v/>
      </c>
      <c r="F1122" s="7" t="str">
        <f>IFERROR(VLOOKUP(A1122,'[2]Total Provider - Dec 2015'!$A$1:$K$1232,6,FALSE),"")</f>
        <v/>
      </c>
      <c r="G1122" s="7" t="str">
        <f>IFERROR(VLOOKUP(A1122,'[2]Total Provider - Dec 2015'!$A$1:$K$1232,7,FALSE),"")</f>
        <v/>
      </c>
      <c r="H1122" s="10" t="str">
        <f>IFERROR(VLOOKUP(A1122,'[2]Total Provider - Dec 2015'!$A$1:$K$1232,8,FALSE),"")</f>
        <v/>
      </c>
      <c r="I1122" s="10" t="str">
        <f>IFERROR(VLOOKUP(A1122,'[2]Total Provider - Dec 2015'!$A$1:$K$1232,9,FALSE),"")</f>
        <v/>
      </c>
      <c r="J1122" s="10" t="str">
        <f>IFERROR(VLOOKUP(A1122,'[2]Total Provider - Dec 2015'!$A$1:$K$1232,10,FALSE),"")</f>
        <v/>
      </c>
      <c r="K1122" s="10" t="str">
        <f>IFERROR(VLOOKUP(A1122,'[2]Total Provider - Dec 2015'!$A$1:$K$1232,11,FALSE),"")</f>
        <v/>
      </c>
    </row>
    <row r="1123" spans="1:11" hidden="1" x14ac:dyDescent="0.25">
      <c r="A1123" s="5"/>
      <c r="B1123" s="6" t="str">
        <f>IFERROR(VLOOKUP(A1123,'[2]Total Provider - Dec 2015'!$A$1:$K$1232,2,FALSE),"")</f>
        <v/>
      </c>
      <c r="C1123" s="7" t="str">
        <f>IFERROR(VLOOKUP(A1123,'[2]Total Provider - Dec 2015'!$A$1:$K$1232,3,FALSE),"")</f>
        <v/>
      </c>
      <c r="D1123" s="7" t="str">
        <f>IFERROR(VLOOKUP(A1123,'[2]Total Provider - Dec 2015'!$A$1:$K$1232,4,FALSE),"")</f>
        <v/>
      </c>
      <c r="E1123" s="7" t="str">
        <f>IFERROR(VLOOKUP(A1123,'[2]Total Provider - Dec 2015'!$A$1:$K$1232,5,FALSE),"")</f>
        <v/>
      </c>
      <c r="F1123" s="7" t="str">
        <f>IFERROR(VLOOKUP(A1123,'[2]Total Provider - Dec 2015'!$A$1:$K$1232,6,FALSE),"")</f>
        <v/>
      </c>
      <c r="G1123" s="7" t="str">
        <f>IFERROR(VLOOKUP(A1123,'[2]Total Provider - Dec 2015'!$A$1:$K$1232,7,FALSE),"")</f>
        <v/>
      </c>
      <c r="H1123" s="10" t="str">
        <f>IFERROR(VLOOKUP(A1123,'[2]Total Provider - Dec 2015'!$A$1:$K$1232,8,FALSE),"")</f>
        <v/>
      </c>
      <c r="I1123" s="10" t="str">
        <f>IFERROR(VLOOKUP(A1123,'[2]Total Provider - Dec 2015'!$A$1:$K$1232,9,FALSE),"")</f>
        <v/>
      </c>
      <c r="J1123" s="10" t="str">
        <f>IFERROR(VLOOKUP(A1123,'[2]Total Provider - Dec 2015'!$A$1:$K$1232,10,FALSE),"")</f>
        <v/>
      </c>
      <c r="K1123" s="10" t="str">
        <f>IFERROR(VLOOKUP(A1123,'[2]Total Provider - Dec 2015'!$A$1:$K$1232,11,FALSE),"")</f>
        <v/>
      </c>
    </row>
    <row r="1124" spans="1:11" hidden="1" x14ac:dyDescent="0.25">
      <c r="A1124" s="5"/>
      <c r="B1124" s="6" t="str">
        <f>IFERROR(VLOOKUP(A1124,'[2]Total Provider - Dec 2015'!$A$1:$K$1232,2,FALSE),"")</f>
        <v/>
      </c>
      <c r="C1124" s="7" t="str">
        <f>IFERROR(VLOOKUP(A1124,'[2]Total Provider - Dec 2015'!$A$1:$K$1232,3,FALSE),"")</f>
        <v/>
      </c>
      <c r="D1124" s="7" t="str">
        <f>IFERROR(VLOOKUP(A1124,'[2]Total Provider - Dec 2015'!$A$1:$K$1232,4,FALSE),"")</f>
        <v/>
      </c>
      <c r="E1124" s="7" t="str">
        <f>IFERROR(VLOOKUP(A1124,'[2]Total Provider - Dec 2015'!$A$1:$K$1232,5,FALSE),"")</f>
        <v/>
      </c>
      <c r="F1124" s="7" t="str">
        <f>IFERROR(VLOOKUP(A1124,'[2]Total Provider - Dec 2015'!$A$1:$K$1232,6,FALSE),"")</f>
        <v/>
      </c>
      <c r="G1124" s="7" t="str">
        <f>IFERROR(VLOOKUP(A1124,'[2]Total Provider - Dec 2015'!$A$1:$K$1232,7,FALSE),"")</f>
        <v/>
      </c>
      <c r="H1124" s="10" t="str">
        <f>IFERROR(VLOOKUP(A1124,'[2]Total Provider - Dec 2015'!$A$1:$K$1232,8,FALSE),"")</f>
        <v/>
      </c>
      <c r="I1124" s="10" t="str">
        <f>IFERROR(VLOOKUP(A1124,'[2]Total Provider - Dec 2015'!$A$1:$K$1232,9,FALSE),"")</f>
        <v/>
      </c>
      <c r="J1124" s="10" t="str">
        <f>IFERROR(VLOOKUP(A1124,'[2]Total Provider - Dec 2015'!$A$1:$K$1232,10,FALSE),"")</f>
        <v/>
      </c>
      <c r="K1124" s="10" t="str">
        <f>IFERROR(VLOOKUP(A1124,'[2]Total Provider - Dec 2015'!$A$1:$K$1232,11,FALSE),"")</f>
        <v/>
      </c>
    </row>
    <row r="1125" spans="1:11" hidden="1" x14ac:dyDescent="0.25">
      <c r="A1125" s="5"/>
      <c r="B1125" s="6" t="str">
        <f>IFERROR(VLOOKUP(A1125,'[2]Total Provider - Dec 2015'!$A$1:$K$1232,2,FALSE),"")</f>
        <v/>
      </c>
      <c r="C1125" s="7" t="str">
        <f>IFERROR(VLOOKUP(A1125,'[2]Total Provider - Dec 2015'!$A$1:$K$1232,3,FALSE),"")</f>
        <v/>
      </c>
      <c r="D1125" s="7" t="str">
        <f>IFERROR(VLOOKUP(A1125,'[2]Total Provider - Dec 2015'!$A$1:$K$1232,4,FALSE),"")</f>
        <v/>
      </c>
      <c r="E1125" s="7" t="str">
        <f>IFERROR(VLOOKUP(A1125,'[2]Total Provider - Dec 2015'!$A$1:$K$1232,5,FALSE),"")</f>
        <v/>
      </c>
      <c r="F1125" s="7" t="str">
        <f>IFERROR(VLOOKUP(A1125,'[2]Total Provider - Dec 2015'!$A$1:$K$1232,6,FALSE),"")</f>
        <v/>
      </c>
      <c r="G1125" s="7" t="str">
        <f>IFERROR(VLOOKUP(A1125,'[2]Total Provider - Dec 2015'!$A$1:$K$1232,7,FALSE),"")</f>
        <v/>
      </c>
      <c r="H1125" s="10" t="str">
        <f>IFERROR(VLOOKUP(A1125,'[2]Total Provider - Dec 2015'!$A$1:$K$1232,8,FALSE),"")</f>
        <v/>
      </c>
      <c r="I1125" s="10" t="str">
        <f>IFERROR(VLOOKUP(A1125,'[2]Total Provider - Dec 2015'!$A$1:$K$1232,9,FALSE),"")</f>
        <v/>
      </c>
      <c r="J1125" s="10" t="str">
        <f>IFERROR(VLOOKUP(A1125,'[2]Total Provider - Dec 2015'!$A$1:$K$1232,10,FALSE),"")</f>
        <v/>
      </c>
      <c r="K1125" s="10" t="str">
        <f>IFERROR(VLOOKUP(A1125,'[2]Total Provider - Dec 2015'!$A$1:$K$1232,11,FALSE),"")</f>
        <v/>
      </c>
    </row>
    <row r="1126" spans="1:11" hidden="1" x14ac:dyDescent="0.25">
      <c r="A1126" s="5"/>
      <c r="B1126" s="6" t="str">
        <f>IFERROR(VLOOKUP(A1126,'[2]Total Provider - Dec 2015'!$A$1:$K$1232,2,FALSE),"")</f>
        <v/>
      </c>
      <c r="C1126" s="7" t="str">
        <f>IFERROR(VLOOKUP(A1126,'[2]Total Provider - Dec 2015'!$A$1:$K$1232,3,FALSE),"")</f>
        <v/>
      </c>
      <c r="D1126" s="7" t="str">
        <f>IFERROR(VLOOKUP(A1126,'[2]Total Provider - Dec 2015'!$A$1:$K$1232,4,FALSE),"")</f>
        <v/>
      </c>
      <c r="E1126" s="7" t="str">
        <f>IFERROR(VLOOKUP(A1126,'[2]Total Provider - Dec 2015'!$A$1:$K$1232,5,FALSE),"")</f>
        <v/>
      </c>
      <c r="F1126" s="7" t="str">
        <f>IFERROR(VLOOKUP(A1126,'[2]Total Provider - Dec 2015'!$A$1:$K$1232,6,FALSE),"")</f>
        <v/>
      </c>
      <c r="G1126" s="7" t="str">
        <f>IFERROR(VLOOKUP(A1126,'[2]Total Provider - Dec 2015'!$A$1:$K$1232,7,FALSE),"")</f>
        <v/>
      </c>
      <c r="H1126" s="10" t="str">
        <f>IFERROR(VLOOKUP(A1126,'[2]Total Provider - Dec 2015'!$A$1:$K$1232,8,FALSE),"")</f>
        <v/>
      </c>
      <c r="I1126" s="10" t="str">
        <f>IFERROR(VLOOKUP(A1126,'[2]Total Provider - Dec 2015'!$A$1:$K$1232,9,FALSE),"")</f>
        <v/>
      </c>
      <c r="J1126" s="10" t="str">
        <f>IFERROR(VLOOKUP(A1126,'[2]Total Provider - Dec 2015'!$A$1:$K$1232,10,FALSE),"")</f>
        <v/>
      </c>
      <c r="K1126" s="10" t="str">
        <f>IFERROR(VLOOKUP(A1126,'[2]Total Provider - Dec 2015'!$A$1:$K$1232,11,FALSE),"")</f>
        <v/>
      </c>
    </row>
    <row r="1127" spans="1:11" hidden="1" x14ac:dyDescent="0.25">
      <c r="A1127" s="5"/>
      <c r="B1127" s="6" t="str">
        <f>IFERROR(VLOOKUP(A1127,'[2]Total Provider - Dec 2015'!$A$1:$K$1232,2,FALSE),"")</f>
        <v/>
      </c>
      <c r="C1127" s="7" t="str">
        <f>IFERROR(VLOOKUP(A1127,'[2]Total Provider - Dec 2015'!$A$1:$K$1232,3,FALSE),"")</f>
        <v/>
      </c>
      <c r="D1127" s="7" t="str">
        <f>IFERROR(VLOOKUP(A1127,'[2]Total Provider - Dec 2015'!$A$1:$K$1232,4,FALSE),"")</f>
        <v/>
      </c>
      <c r="E1127" s="7" t="str">
        <f>IFERROR(VLOOKUP(A1127,'[2]Total Provider - Dec 2015'!$A$1:$K$1232,5,FALSE),"")</f>
        <v/>
      </c>
      <c r="F1127" s="7" t="str">
        <f>IFERROR(VLOOKUP(A1127,'[2]Total Provider - Dec 2015'!$A$1:$K$1232,6,FALSE),"")</f>
        <v/>
      </c>
      <c r="G1127" s="7" t="str">
        <f>IFERROR(VLOOKUP(A1127,'[2]Total Provider - Dec 2015'!$A$1:$K$1232,7,FALSE),"")</f>
        <v/>
      </c>
      <c r="H1127" s="10" t="str">
        <f>IFERROR(VLOOKUP(A1127,'[2]Total Provider - Dec 2015'!$A$1:$K$1232,8,FALSE),"")</f>
        <v/>
      </c>
      <c r="I1127" s="10" t="str">
        <f>IFERROR(VLOOKUP(A1127,'[2]Total Provider - Dec 2015'!$A$1:$K$1232,9,FALSE),"")</f>
        <v/>
      </c>
      <c r="J1127" s="10" t="str">
        <f>IFERROR(VLOOKUP(A1127,'[2]Total Provider - Dec 2015'!$A$1:$K$1232,10,FALSE),"")</f>
        <v/>
      </c>
      <c r="K1127" s="10" t="str">
        <f>IFERROR(VLOOKUP(A1127,'[2]Total Provider - Dec 2015'!$A$1:$K$1232,11,FALSE),"")</f>
        <v/>
      </c>
    </row>
    <row r="1128" spans="1:11" hidden="1" x14ac:dyDescent="0.25">
      <c r="A1128" s="5"/>
      <c r="B1128" s="6" t="str">
        <f>IFERROR(VLOOKUP(A1128,'[2]Total Provider - Dec 2015'!$A$1:$K$1232,2,FALSE),"")</f>
        <v/>
      </c>
      <c r="C1128" s="7" t="str">
        <f>IFERROR(VLOOKUP(A1128,'[2]Total Provider - Dec 2015'!$A$1:$K$1232,3,FALSE),"")</f>
        <v/>
      </c>
      <c r="D1128" s="7" t="str">
        <f>IFERROR(VLOOKUP(A1128,'[2]Total Provider - Dec 2015'!$A$1:$K$1232,4,FALSE),"")</f>
        <v/>
      </c>
      <c r="E1128" s="7" t="str">
        <f>IFERROR(VLOOKUP(A1128,'[2]Total Provider - Dec 2015'!$A$1:$K$1232,5,FALSE),"")</f>
        <v/>
      </c>
      <c r="F1128" s="7" t="str">
        <f>IFERROR(VLOOKUP(A1128,'[2]Total Provider - Dec 2015'!$A$1:$K$1232,6,FALSE),"")</f>
        <v/>
      </c>
      <c r="G1128" s="7" t="str">
        <f>IFERROR(VLOOKUP(A1128,'[2]Total Provider - Dec 2015'!$A$1:$K$1232,7,FALSE),"")</f>
        <v/>
      </c>
      <c r="H1128" s="10" t="str">
        <f>IFERROR(VLOOKUP(A1128,'[2]Total Provider - Dec 2015'!$A$1:$K$1232,8,FALSE),"")</f>
        <v/>
      </c>
      <c r="I1128" s="10" t="str">
        <f>IFERROR(VLOOKUP(A1128,'[2]Total Provider - Dec 2015'!$A$1:$K$1232,9,FALSE),"")</f>
        <v/>
      </c>
      <c r="J1128" s="10" t="str">
        <f>IFERROR(VLOOKUP(A1128,'[2]Total Provider - Dec 2015'!$A$1:$K$1232,10,FALSE),"")</f>
        <v/>
      </c>
      <c r="K1128" s="10" t="str">
        <f>IFERROR(VLOOKUP(A1128,'[2]Total Provider - Dec 2015'!$A$1:$K$1232,11,FALSE),"")</f>
        <v/>
      </c>
    </row>
    <row r="1129" spans="1:11" hidden="1" x14ac:dyDescent="0.25">
      <c r="A1129" s="5"/>
      <c r="B1129" s="6" t="str">
        <f>IFERROR(VLOOKUP(A1129,'[2]Total Provider - Dec 2015'!$A$1:$K$1232,2,FALSE),"")</f>
        <v/>
      </c>
      <c r="C1129" s="7" t="str">
        <f>IFERROR(VLOOKUP(A1129,'[2]Total Provider - Dec 2015'!$A$1:$K$1232,3,FALSE),"")</f>
        <v/>
      </c>
      <c r="D1129" s="7" t="str">
        <f>IFERROR(VLOOKUP(A1129,'[2]Total Provider - Dec 2015'!$A$1:$K$1232,4,FALSE),"")</f>
        <v/>
      </c>
      <c r="E1129" s="7" t="str">
        <f>IFERROR(VLOOKUP(A1129,'[2]Total Provider - Dec 2015'!$A$1:$K$1232,5,FALSE),"")</f>
        <v/>
      </c>
      <c r="F1129" s="7" t="str">
        <f>IFERROR(VLOOKUP(A1129,'[2]Total Provider - Dec 2015'!$A$1:$K$1232,6,FALSE),"")</f>
        <v/>
      </c>
      <c r="G1129" s="7" t="str">
        <f>IFERROR(VLOOKUP(A1129,'[2]Total Provider - Dec 2015'!$A$1:$K$1232,7,FALSE),"")</f>
        <v/>
      </c>
      <c r="H1129" s="10" t="str">
        <f>IFERROR(VLOOKUP(A1129,'[2]Total Provider - Dec 2015'!$A$1:$K$1232,8,FALSE),"")</f>
        <v/>
      </c>
      <c r="I1129" s="10" t="str">
        <f>IFERROR(VLOOKUP(A1129,'[2]Total Provider - Dec 2015'!$A$1:$K$1232,9,FALSE),"")</f>
        <v/>
      </c>
      <c r="J1129" s="10" t="str">
        <f>IFERROR(VLOOKUP(A1129,'[2]Total Provider - Dec 2015'!$A$1:$K$1232,10,FALSE),"")</f>
        <v/>
      </c>
      <c r="K1129" s="10" t="str">
        <f>IFERROR(VLOOKUP(A1129,'[2]Total Provider - Dec 2015'!$A$1:$K$1232,11,FALSE),"")</f>
        <v/>
      </c>
    </row>
    <row r="1130" spans="1:11" hidden="1" x14ac:dyDescent="0.25">
      <c r="A1130" s="5"/>
      <c r="B1130" s="6" t="str">
        <f>IFERROR(VLOOKUP(A1130,'[2]Total Provider - Dec 2015'!$A$1:$K$1232,2,FALSE),"")</f>
        <v/>
      </c>
      <c r="C1130" s="7" t="str">
        <f>IFERROR(VLOOKUP(A1130,'[2]Total Provider - Dec 2015'!$A$1:$K$1232,3,FALSE),"")</f>
        <v/>
      </c>
      <c r="D1130" s="7" t="str">
        <f>IFERROR(VLOOKUP(A1130,'[2]Total Provider - Dec 2015'!$A$1:$K$1232,4,FALSE),"")</f>
        <v/>
      </c>
      <c r="E1130" s="7" t="str">
        <f>IFERROR(VLOOKUP(A1130,'[2]Total Provider - Dec 2015'!$A$1:$K$1232,5,FALSE),"")</f>
        <v/>
      </c>
      <c r="F1130" s="7" t="str">
        <f>IFERROR(VLOOKUP(A1130,'[2]Total Provider - Dec 2015'!$A$1:$K$1232,6,FALSE),"")</f>
        <v/>
      </c>
      <c r="G1130" s="7" t="str">
        <f>IFERROR(VLOOKUP(A1130,'[2]Total Provider - Dec 2015'!$A$1:$K$1232,7,FALSE),"")</f>
        <v/>
      </c>
      <c r="H1130" s="10" t="str">
        <f>IFERROR(VLOOKUP(A1130,'[2]Total Provider - Dec 2015'!$A$1:$K$1232,8,FALSE),"")</f>
        <v/>
      </c>
      <c r="I1130" s="10" t="str">
        <f>IFERROR(VLOOKUP(A1130,'[2]Total Provider - Dec 2015'!$A$1:$K$1232,9,FALSE),"")</f>
        <v/>
      </c>
      <c r="J1130" s="10" t="str">
        <f>IFERROR(VLOOKUP(A1130,'[2]Total Provider - Dec 2015'!$A$1:$K$1232,10,FALSE),"")</f>
        <v/>
      </c>
      <c r="K1130" s="10" t="str">
        <f>IFERROR(VLOOKUP(A1130,'[2]Total Provider - Dec 2015'!$A$1:$K$1232,11,FALSE),"")</f>
        <v/>
      </c>
    </row>
    <row r="1131" spans="1:11" hidden="1" x14ac:dyDescent="0.25">
      <c r="A1131" s="5"/>
      <c r="B1131" s="6" t="str">
        <f>IFERROR(VLOOKUP(A1131,'[2]Total Provider - Dec 2015'!$A$1:$K$1232,2,FALSE),"")</f>
        <v/>
      </c>
      <c r="C1131" s="7" t="str">
        <f>IFERROR(VLOOKUP(A1131,'[2]Total Provider - Dec 2015'!$A$1:$K$1232,3,FALSE),"")</f>
        <v/>
      </c>
      <c r="D1131" s="7" t="str">
        <f>IFERROR(VLOOKUP(A1131,'[2]Total Provider - Dec 2015'!$A$1:$K$1232,4,FALSE),"")</f>
        <v/>
      </c>
      <c r="E1131" s="7" t="str">
        <f>IFERROR(VLOOKUP(A1131,'[2]Total Provider - Dec 2015'!$A$1:$K$1232,5,FALSE),"")</f>
        <v/>
      </c>
      <c r="F1131" s="7" t="str">
        <f>IFERROR(VLOOKUP(A1131,'[2]Total Provider - Dec 2015'!$A$1:$K$1232,6,FALSE),"")</f>
        <v/>
      </c>
      <c r="G1131" s="7" t="str">
        <f>IFERROR(VLOOKUP(A1131,'[2]Total Provider - Dec 2015'!$A$1:$K$1232,7,FALSE),"")</f>
        <v/>
      </c>
      <c r="H1131" s="10" t="str">
        <f>IFERROR(VLOOKUP(A1131,'[2]Total Provider - Dec 2015'!$A$1:$K$1232,8,FALSE),"")</f>
        <v/>
      </c>
      <c r="I1131" s="10" t="str">
        <f>IFERROR(VLOOKUP(A1131,'[2]Total Provider - Dec 2015'!$A$1:$K$1232,9,FALSE),"")</f>
        <v/>
      </c>
      <c r="J1131" s="10" t="str">
        <f>IFERROR(VLOOKUP(A1131,'[2]Total Provider - Dec 2015'!$A$1:$K$1232,10,FALSE),"")</f>
        <v/>
      </c>
      <c r="K1131" s="10" t="str">
        <f>IFERROR(VLOOKUP(A1131,'[2]Total Provider - Dec 2015'!$A$1:$K$1232,11,FALSE),"")</f>
        <v/>
      </c>
    </row>
    <row r="1132" spans="1:11" hidden="1" x14ac:dyDescent="0.25">
      <c r="A1132" s="5"/>
      <c r="B1132" s="6" t="str">
        <f>IFERROR(VLOOKUP(A1132,'[2]Total Provider - Dec 2015'!$A$1:$K$1232,2,FALSE),"")</f>
        <v/>
      </c>
      <c r="C1132" s="7" t="str">
        <f>IFERROR(VLOOKUP(A1132,'[2]Total Provider - Dec 2015'!$A$1:$K$1232,3,FALSE),"")</f>
        <v/>
      </c>
      <c r="D1132" s="7" t="str">
        <f>IFERROR(VLOOKUP(A1132,'[2]Total Provider - Dec 2015'!$A$1:$K$1232,4,FALSE),"")</f>
        <v/>
      </c>
      <c r="E1132" s="7" t="str">
        <f>IFERROR(VLOOKUP(A1132,'[2]Total Provider - Dec 2015'!$A$1:$K$1232,5,FALSE),"")</f>
        <v/>
      </c>
      <c r="F1132" s="7" t="str">
        <f>IFERROR(VLOOKUP(A1132,'[2]Total Provider - Dec 2015'!$A$1:$K$1232,6,FALSE),"")</f>
        <v/>
      </c>
      <c r="G1132" s="7" t="str">
        <f>IFERROR(VLOOKUP(A1132,'[2]Total Provider - Dec 2015'!$A$1:$K$1232,7,FALSE),"")</f>
        <v/>
      </c>
      <c r="H1132" s="10" t="str">
        <f>IFERROR(VLOOKUP(A1132,'[2]Total Provider - Dec 2015'!$A$1:$K$1232,8,FALSE),"")</f>
        <v/>
      </c>
      <c r="I1132" s="10" t="str">
        <f>IFERROR(VLOOKUP(A1132,'[2]Total Provider - Dec 2015'!$A$1:$K$1232,9,FALSE),"")</f>
        <v/>
      </c>
      <c r="J1132" s="10" t="str">
        <f>IFERROR(VLOOKUP(A1132,'[2]Total Provider - Dec 2015'!$A$1:$K$1232,10,FALSE),"")</f>
        <v/>
      </c>
      <c r="K1132" s="10" t="str">
        <f>IFERROR(VLOOKUP(A1132,'[2]Total Provider - Dec 2015'!$A$1:$K$1232,11,FALSE),"")</f>
        <v/>
      </c>
    </row>
    <row r="1133" spans="1:11" hidden="1" x14ac:dyDescent="0.25">
      <c r="A1133" s="5"/>
      <c r="B1133" s="6" t="str">
        <f>IFERROR(VLOOKUP(A1133,'[2]Total Provider - Dec 2015'!$A$1:$K$1232,2,FALSE),"")</f>
        <v/>
      </c>
      <c r="C1133" s="7" t="str">
        <f>IFERROR(VLOOKUP(A1133,'[2]Total Provider - Dec 2015'!$A$1:$K$1232,3,FALSE),"")</f>
        <v/>
      </c>
      <c r="D1133" s="7" t="str">
        <f>IFERROR(VLOOKUP(A1133,'[2]Total Provider - Dec 2015'!$A$1:$K$1232,4,FALSE),"")</f>
        <v/>
      </c>
      <c r="E1133" s="7" t="str">
        <f>IFERROR(VLOOKUP(A1133,'[2]Total Provider - Dec 2015'!$A$1:$K$1232,5,FALSE),"")</f>
        <v/>
      </c>
      <c r="F1133" s="7" t="str">
        <f>IFERROR(VLOOKUP(A1133,'[2]Total Provider - Dec 2015'!$A$1:$K$1232,6,FALSE),"")</f>
        <v/>
      </c>
      <c r="G1133" s="7" t="str">
        <f>IFERROR(VLOOKUP(A1133,'[2]Total Provider - Dec 2015'!$A$1:$K$1232,7,FALSE),"")</f>
        <v/>
      </c>
      <c r="H1133" s="10" t="str">
        <f>IFERROR(VLOOKUP(A1133,'[2]Total Provider - Dec 2015'!$A$1:$K$1232,8,FALSE),"")</f>
        <v/>
      </c>
      <c r="I1133" s="10" t="str">
        <f>IFERROR(VLOOKUP(A1133,'[2]Total Provider - Dec 2015'!$A$1:$K$1232,9,FALSE),"")</f>
        <v/>
      </c>
      <c r="J1133" s="10" t="str">
        <f>IFERROR(VLOOKUP(A1133,'[2]Total Provider - Dec 2015'!$A$1:$K$1232,10,FALSE),"")</f>
        <v/>
      </c>
      <c r="K1133" s="10" t="str">
        <f>IFERROR(VLOOKUP(A1133,'[2]Total Provider - Dec 2015'!$A$1:$K$1232,11,FALSE),"")</f>
        <v/>
      </c>
    </row>
    <row r="1134" spans="1:11" hidden="1" x14ac:dyDescent="0.25">
      <c r="A1134" s="5"/>
      <c r="B1134" s="6" t="str">
        <f>IFERROR(VLOOKUP(A1134,'[2]Total Provider - Dec 2015'!$A$1:$K$1232,2,FALSE),"")</f>
        <v/>
      </c>
      <c r="C1134" s="7" t="str">
        <f>IFERROR(VLOOKUP(A1134,'[2]Total Provider - Dec 2015'!$A$1:$K$1232,3,FALSE),"")</f>
        <v/>
      </c>
      <c r="D1134" s="7" t="str">
        <f>IFERROR(VLOOKUP(A1134,'[2]Total Provider - Dec 2015'!$A$1:$K$1232,4,FALSE),"")</f>
        <v/>
      </c>
      <c r="E1134" s="7" t="str">
        <f>IFERROR(VLOOKUP(A1134,'[2]Total Provider - Dec 2015'!$A$1:$K$1232,5,FALSE),"")</f>
        <v/>
      </c>
      <c r="F1134" s="7" t="str">
        <f>IFERROR(VLOOKUP(A1134,'[2]Total Provider - Dec 2015'!$A$1:$K$1232,6,FALSE),"")</f>
        <v/>
      </c>
      <c r="G1134" s="7" t="str">
        <f>IFERROR(VLOOKUP(A1134,'[2]Total Provider - Dec 2015'!$A$1:$K$1232,7,FALSE),"")</f>
        <v/>
      </c>
      <c r="H1134" s="10" t="str">
        <f>IFERROR(VLOOKUP(A1134,'[2]Total Provider - Dec 2015'!$A$1:$K$1232,8,FALSE),"")</f>
        <v/>
      </c>
      <c r="I1134" s="10" t="str">
        <f>IFERROR(VLOOKUP(A1134,'[2]Total Provider - Dec 2015'!$A$1:$K$1232,9,FALSE),"")</f>
        <v/>
      </c>
      <c r="J1134" s="10" t="str">
        <f>IFERROR(VLOOKUP(A1134,'[2]Total Provider - Dec 2015'!$A$1:$K$1232,10,FALSE),"")</f>
        <v/>
      </c>
      <c r="K1134" s="10" t="str">
        <f>IFERROR(VLOOKUP(A1134,'[2]Total Provider - Dec 2015'!$A$1:$K$1232,11,FALSE),"")</f>
        <v/>
      </c>
    </row>
    <row r="1135" spans="1:11" hidden="1" x14ac:dyDescent="0.25">
      <c r="A1135" s="5"/>
      <c r="B1135" s="6" t="str">
        <f>IFERROR(VLOOKUP(A1135,'[2]Total Provider - Dec 2015'!$A$1:$K$1232,2,FALSE),"")</f>
        <v/>
      </c>
      <c r="C1135" s="7" t="str">
        <f>IFERROR(VLOOKUP(A1135,'[2]Total Provider - Dec 2015'!$A$1:$K$1232,3,FALSE),"")</f>
        <v/>
      </c>
      <c r="D1135" s="7" t="str">
        <f>IFERROR(VLOOKUP(A1135,'[2]Total Provider - Dec 2015'!$A$1:$K$1232,4,FALSE),"")</f>
        <v/>
      </c>
      <c r="E1135" s="7" t="str">
        <f>IFERROR(VLOOKUP(A1135,'[2]Total Provider - Dec 2015'!$A$1:$K$1232,5,FALSE),"")</f>
        <v/>
      </c>
      <c r="F1135" s="7" t="str">
        <f>IFERROR(VLOOKUP(A1135,'[2]Total Provider - Dec 2015'!$A$1:$K$1232,6,FALSE),"")</f>
        <v/>
      </c>
      <c r="G1135" s="7" t="str">
        <f>IFERROR(VLOOKUP(A1135,'[2]Total Provider - Dec 2015'!$A$1:$K$1232,7,FALSE),"")</f>
        <v/>
      </c>
      <c r="H1135" s="10" t="str">
        <f>IFERROR(VLOOKUP(A1135,'[2]Total Provider - Dec 2015'!$A$1:$K$1232,8,FALSE),"")</f>
        <v/>
      </c>
      <c r="I1135" s="10" t="str">
        <f>IFERROR(VLOOKUP(A1135,'[2]Total Provider - Dec 2015'!$A$1:$K$1232,9,FALSE),"")</f>
        <v/>
      </c>
      <c r="J1135" s="10" t="str">
        <f>IFERROR(VLOOKUP(A1135,'[2]Total Provider - Dec 2015'!$A$1:$K$1232,10,FALSE),"")</f>
        <v/>
      </c>
      <c r="K1135" s="10" t="str">
        <f>IFERROR(VLOOKUP(A1135,'[2]Total Provider - Dec 2015'!$A$1:$K$1232,11,FALSE),"")</f>
        <v/>
      </c>
    </row>
    <row r="1136" spans="1:11" hidden="1" x14ac:dyDescent="0.25">
      <c r="A1136" s="5"/>
      <c r="B1136" s="6" t="str">
        <f>IFERROR(VLOOKUP(A1136,'[2]Total Provider - Dec 2015'!$A$1:$K$1232,2,FALSE),"")</f>
        <v/>
      </c>
      <c r="C1136" s="7" t="str">
        <f>IFERROR(VLOOKUP(A1136,'[2]Total Provider - Dec 2015'!$A$1:$K$1232,3,FALSE),"")</f>
        <v/>
      </c>
      <c r="D1136" s="7" t="str">
        <f>IFERROR(VLOOKUP(A1136,'[2]Total Provider - Dec 2015'!$A$1:$K$1232,4,FALSE),"")</f>
        <v/>
      </c>
      <c r="E1136" s="7" t="str">
        <f>IFERROR(VLOOKUP(A1136,'[2]Total Provider - Dec 2015'!$A$1:$K$1232,5,FALSE),"")</f>
        <v/>
      </c>
      <c r="F1136" s="7" t="str">
        <f>IFERROR(VLOOKUP(A1136,'[2]Total Provider - Dec 2015'!$A$1:$K$1232,6,FALSE),"")</f>
        <v/>
      </c>
      <c r="G1136" s="7" t="str">
        <f>IFERROR(VLOOKUP(A1136,'[2]Total Provider - Dec 2015'!$A$1:$K$1232,7,FALSE),"")</f>
        <v/>
      </c>
      <c r="H1136" s="10" t="str">
        <f>IFERROR(VLOOKUP(A1136,'[2]Total Provider - Dec 2015'!$A$1:$K$1232,8,FALSE),"")</f>
        <v/>
      </c>
      <c r="I1136" s="10" t="str">
        <f>IFERROR(VLOOKUP(A1136,'[2]Total Provider - Dec 2015'!$A$1:$K$1232,9,FALSE),"")</f>
        <v/>
      </c>
      <c r="J1136" s="10" t="str">
        <f>IFERROR(VLOOKUP(A1136,'[2]Total Provider - Dec 2015'!$A$1:$K$1232,10,FALSE),"")</f>
        <v/>
      </c>
      <c r="K1136" s="10" t="str">
        <f>IFERROR(VLOOKUP(A1136,'[2]Total Provider - Dec 2015'!$A$1:$K$1232,11,FALSE),"")</f>
        <v/>
      </c>
    </row>
    <row r="1137" spans="1:11" hidden="1" x14ac:dyDescent="0.25">
      <c r="A1137" s="5"/>
      <c r="B1137" s="6" t="str">
        <f>IFERROR(VLOOKUP(A1137,'[2]Total Provider - Dec 2015'!$A$1:$K$1232,2,FALSE),"")</f>
        <v/>
      </c>
      <c r="C1137" s="7" t="str">
        <f>IFERROR(VLOOKUP(A1137,'[2]Total Provider - Dec 2015'!$A$1:$K$1232,3,FALSE),"")</f>
        <v/>
      </c>
      <c r="D1137" s="7" t="str">
        <f>IFERROR(VLOOKUP(A1137,'[2]Total Provider - Dec 2015'!$A$1:$K$1232,4,FALSE),"")</f>
        <v/>
      </c>
      <c r="E1137" s="7" t="str">
        <f>IFERROR(VLOOKUP(A1137,'[2]Total Provider - Dec 2015'!$A$1:$K$1232,5,FALSE),"")</f>
        <v/>
      </c>
      <c r="F1137" s="7" t="str">
        <f>IFERROR(VLOOKUP(A1137,'[2]Total Provider - Dec 2015'!$A$1:$K$1232,6,FALSE),"")</f>
        <v/>
      </c>
      <c r="G1137" s="7" t="str">
        <f>IFERROR(VLOOKUP(A1137,'[2]Total Provider - Dec 2015'!$A$1:$K$1232,7,FALSE),"")</f>
        <v/>
      </c>
      <c r="H1137" s="10" t="str">
        <f>IFERROR(VLOOKUP(A1137,'[2]Total Provider - Dec 2015'!$A$1:$K$1232,8,FALSE),"")</f>
        <v/>
      </c>
      <c r="I1137" s="10" t="str">
        <f>IFERROR(VLOOKUP(A1137,'[2]Total Provider - Dec 2015'!$A$1:$K$1232,9,FALSE),"")</f>
        <v/>
      </c>
      <c r="J1137" s="10" t="str">
        <f>IFERROR(VLOOKUP(A1137,'[2]Total Provider - Dec 2015'!$A$1:$K$1232,10,FALSE),"")</f>
        <v/>
      </c>
      <c r="K1137" s="10" t="str">
        <f>IFERROR(VLOOKUP(A1137,'[2]Total Provider - Dec 2015'!$A$1:$K$1232,11,FALSE),"")</f>
        <v/>
      </c>
    </row>
  </sheetData>
  <autoFilter ref="B5:K1137">
    <filterColumn colId="7">
      <filters>
        <filter val="الخبر"/>
      </filters>
    </filterColumn>
  </autoFilter>
  <mergeCells count="2">
    <mergeCell ref="A2:B2"/>
    <mergeCell ref="A3:B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K1080"/>
  <sheetViews>
    <sheetView topLeftCell="B1" zoomScale="90" zoomScaleNormal="90" workbookViewId="0">
      <selection activeCell="K5" sqref="B5:K5"/>
    </sheetView>
  </sheetViews>
  <sheetFormatPr defaultColWidth="9.140625" defaultRowHeight="15" x14ac:dyDescent="0.25"/>
  <cols>
    <col min="1" max="1" width="16.140625" style="2" hidden="1" customWidth="1"/>
    <col min="2" max="2" width="60.42578125" style="2" customWidth="1"/>
    <col min="3" max="3" width="15.5703125" style="8" hidden="1" customWidth="1"/>
    <col min="4" max="4" width="16" style="2" customWidth="1"/>
    <col min="5" max="5" width="12.85546875" style="2" customWidth="1"/>
    <col min="6" max="6" width="40.42578125" style="2" customWidth="1"/>
    <col min="7" max="7" width="14.85546875" style="2" customWidth="1"/>
    <col min="8" max="8" width="29" style="2" customWidth="1"/>
    <col min="9" max="9" width="9.140625" style="2"/>
    <col min="10" max="10" width="11.5703125" style="2" bestFit="1" customWidth="1"/>
    <col min="11" max="11" width="36.28515625" style="2" customWidth="1"/>
    <col min="12" max="16384" width="9.140625" style="2"/>
  </cols>
  <sheetData>
    <row r="2" spans="1:11" ht="15.75" x14ac:dyDescent="0.25">
      <c r="A2" s="13" t="s">
        <v>12</v>
      </c>
      <c r="B2" s="14"/>
      <c r="C2" s="1"/>
    </row>
    <row r="3" spans="1:11" ht="15.75" x14ac:dyDescent="0.25">
      <c r="A3" s="13" t="s">
        <v>16</v>
      </c>
      <c r="B3" s="15"/>
      <c r="C3" s="1"/>
    </row>
    <row r="5" spans="1:11" s="9" customFormat="1" ht="43.5" customHeight="1" x14ac:dyDescent="0.25">
      <c r="A5" s="3" t="s">
        <v>1</v>
      </c>
      <c r="B5" s="4" t="s">
        <v>2</v>
      </c>
      <c r="C5" s="4" t="s">
        <v>3</v>
      </c>
      <c r="D5" s="4" t="s">
        <v>4</v>
      </c>
      <c r="E5" s="4" t="s">
        <v>5</v>
      </c>
      <c r="F5" s="4" t="s">
        <v>6</v>
      </c>
      <c r="G5" s="4" t="s">
        <v>7</v>
      </c>
      <c r="H5" s="4" t="s">
        <v>8</v>
      </c>
      <c r="I5" s="4" t="s">
        <v>9</v>
      </c>
      <c r="J5" s="4" t="s">
        <v>10</v>
      </c>
      <c r="K5" s="4" t="s">
        <v>11</v>
      </c>
    </row>
    <row r="6" spans="1:11" hidden="1" x14ac:dyDescent="0.25">
      <c r="A6" s="5">
        <v>20000</v>
      </c>
      <c r="B6" s="6" t="str">
        <f>IFERROR(VLOOKUP(A6,'[2]Total Provider - Dec 2015'!$A$1:$K$1232,2,FALSE),"")</f>
        <v>Abuzinadah Hospital</v>
      </c>
      <c r="C6" s="7" t="str">
        <f>IFERROR(VLOOKUP(A6,'[2]Total Provider - Dec 2015'!$A$1:$K$1232,3,FALSE),"")</f>
        <v>NW2</v>
      </c>
      <c r="D6" s="7" t="str">
        <f>IFERROR(VLOOKUP(A6,'[2]Total Provider - Dec 2015'!$A$1:$K$1232,4,FALSE),"")</f>
        <v>Makkah</v>
      </c>
      <c r="E6" s="7" t="str">
        <f>IFERROR(VLOOKUP(A6,'[2]Total Provider - Dec 2015'!$A$1:$K$1232,5,FALSE),"")</f>
        <v>Jeddah</v>
      </c>
      <c r="F6" s="7" t="str">
        <f>IFERROR(VLOOKUP(A6,'[2]Total Provider - Dec 2015'!$A$1:$K$1232,6,FALSE),"")</f>
        <v>Hail Street</v>
      </c>
      <c r="G6" s="7" t="str">
        <f>IFERROR(VLOOKUP(A6,'[2]Total Provider - Dec 2015'!$A$1:$K$1232,7,FALSE),"")</f>
        <v>0126510652</v>
      </c>
      <c r="H6" s="10" t="str">
        <f>IFERROR(VLOOKUP(A6,'[2]Total Provider - Dec 2015'!$A$1:$K$1232,8,FALSE),"")</f>
        <v>شارع حائل</v>
      </c>
      <c r="I6" s="10" t="str">
        <f>IFERROR(VLOOKUP(A6,'[2]Total Provider - Dec 2015'!$A$1:$K$1232,9,FALSE),"")</f>
        <v>جدة</v>
      </c>
      <c r="J6" s="10" t="str">
        <f>IFERROR(VLOOKUP(A6,'[2]Total Provider - Dec 2015'!$A$1:$K$1232,10,FALSE),"")</f>
        <v>مكة المكرمة</v>
      </c>
      <c r="K6" s="10" t="str">
        <f>IFERROR(VLOOKUP(A6,'[2]Total Provider - Dec 2015'!$A$1:$K$1232,11,FALSE),"")</f>
        <v xml:space="preserve">مستشفى أبو زنادة </v>
      </c>
    </row>
    <row r="7" spans="1:11" hidden="1" x14ac:dyDescent="0.25">
      <c r="A7" s="5">
        <v>20003</v>
      </c>
      <c r="B7" s="6" t="str">
        <f>IFERROR(VLOOKUP(A7,'[2]Total Provider - Dec 2015'!$A$1:$K$1232,2,FALSE),"")</f>
        <v>Hamed Specialized Polyclinic</v>
      </c>
      <c r="C7" s="7" t="str">
        <f>IFERROR(VLOOKUP(A7,'[2]Total Provider - Dec 2015'!$A$1:$K$1232,3,FALSE),"")</f>
        <v>NWS</v>
      </c>
      <c r="D7" s="7" t="str">
        <f>IFERROR(VLOOKUP(A7,'[2]Total Provider - Dec 2015'!$A$1:$K$1232,4,FALSE),"")</f>
        <v>Aseer</v>
      </c>
      <c r="E7" s="7" t="str">
        <f>IFERROR(VLOOKUP(A7,'[2]Total Provider - Dec 2015'!$A$1:$K$1232,5,FALSE),"")</f>
        <v>Muhayel</v>
      </c>
      <c r="F7" s="7" t="str">
        <f>IFERROR(VLOOKUP(A7,'[2]Total Provider - Dec 2015'!$A$1:$K$1232,6,FALSE),"")</f>
        <v>Aldars Street</v>
      </c>
      <c r="G7" s="7" t="str">
        <f>IFERROR(VLOOKUP(A7,'[2]Total Provider - Dec 2015'!$A$1:$K$1232,7,FALSE),"")</f>
        <v>0172858444</v>
      </c>
      <c r="H7" s="10" t="str">
        <f>IFERROR(VLOOKUP(A7,'[2]Total Provider - Dec 2015'!$A$1:$K$1232,8,FALSE),"")</f>
        <v>شارع الدرس</v>
      </c>
      <c r="I7" s="10" t="str">
        <f>IFERROR(VLOOKUP(A7,'[2]Total Provider - Dec 2015'!$A$1:$K$1232,9,FALSE),"")</f>
        <v>محايل</v>
      </c>
      <c r="J7" s="10" t="str">
        <f>IFERROR(VLOOKUP(A7,'[2]Total Provider - Dec 2015'!$A$1:$K$1232,10,FALSE),"")</f>
        <v>عسير</v>
      </c>
      <c r="K7" s="10" t="str">
        <f>IFERROR(VLOOKUP(A7,'[2]Total Provider - Dec 2015'!$A$1:$K$1232,11,FALSE),"")</f>
        <v>مستوصف حامد التخصصي</v>
      </c>
    </row>
    <row r="8" spans="1:11" hidden="1" x14ac:dyDescent="0.25">
      <c r="A8" s="5">
        <v>20005</v>
      </c>
      <c r="B8" s="6" t="str">
        <f>IFERROR(VLOOKUP(A8,'[2]Total Provider - Dec 2015'!$A$1:$K$1232,2,FALSE),"")</f>
        <v xml:space="preserve">Al Ansari Specialist Hospital </v>
      </c>
      <c r="C8" s="7" t="str">
        <f>IFERROR(VLOOKUP(A8,'[2]Total Provider - Dec 2015'!$A$1:$K$1232,3,FALSE),"")</f>
        <v>NW5</v>
      </c>
      <c r="D8" s="7" t="str">
        <f>IFERROR(VLOOKUP(A8,'[2]Total Provider - Dec 2015'!$A$1:$K$1232,4,FALSE),"")</f>
        <v>Madinah</v>
      </c>
      <c r="E8" s="7" t="str">
        <f>IFERROR(VLOOKUP(A8,'[2]Total Provider - Dec 2015'!$A$1:$K$1232,5,FALSE),"")</f>
        <v>Yanbu</v>
      </c>
      <c r="F8" s="7" t="str">
        <f>IFERROR(VLOOKUP(A8,'[2]Total Provider - Dec 2015'!$A$1:$K$1232,6,FALSE),"")</f>
        <v>Al Jabriyah Area</v>
      </c>
      <c r="G8" s="7" t="str">
        <f>IFERROR(VLOOKUP(A8,'[2]Total Provider - Dec 2015'!$A$1:$K$1232,7,FALSE),"")</f>
        <v>0143926444</v>
      </c>
      <c r="H8" s="10" t="str">
        <f>IFERROR(VLOOKUP(A8,'[2]Total Provider - Dec 2015'!$A$1:$K$1232,8,FALSE),"")</f>
        <v>حي الجابرية</v>
      </c>
      <c r="I8" s="10" t="str">
        <f>IFERROR(VLOOKUP(A8,'[2]Total Provider - Dec 2015'!$A$1:$K$1232,9,FALSE),"")</f>
        <v>ينبع</v>
      </c>
      <c r="J8" s="10" t="str">
        <f>IFERROR(VLOOKUP(A8,'[2]Total Provider - Dec 2015'!$A$1:$K$1232,10,FALSE),"")</f>
        <v>المدينة المنورة</v>
      </c>
      <c r="K8" s="10" t="str">
        <f>IFERROR(VLOOKUP(A8,'[2]Total Provider - Dec 2015'!$A$1:$K$1232,11,FALSE),"")</f>
        <v xml:space="preserve">مستشفى الأنصاري التخصصي </v>
      </c>
    </row>
    <row r="9" spans="1:11" hidden="1" x14ac:dyDescent="0.25">
      <c r="A9" s="5">
        <v>20007</v>
      </c>
      <c r="B9" s="6" t="str">
        <f>IFERROR(VLOOKUP(A9,'[2]Total Provider - Dec 2015'!$A$1:$K$1232,2,FALSE),"")</f>
        <v>Al-Bustan Medical Complex</v>
      </c>
      <c r="C9" s="7" t="str">
        <f>IFERROR(VLOOKUP(A9,'[2]Total Provider - Dec 2015'!$A$1:$K$1232,3,FALSE),"")</f>
        <v>NW2</v>
      </c>
      <c r="D9" s="7" t="str">
        <f>IFERROR(VLOOKUP(A9,'[2]Total Provider - Dec 2015'!$A$1:$K$1232,4,FALSE),"")</f>
        <v>Riyadh</v>
      </c>
      <c r="E9" s="7" t="str">
        <f>IFERROR(VLOOKUP(A9,'[2]Total Provider - Dec 2015'!$A$1:$K$1232,5,FALSE),"")</f>
        <v>Riyadh</v>
      </c>
      <c r="F9" s="7" t="str">
        <f>IFERROR(VLOOKUP(A9,'[2]Total Provider - Dec 2015'!$A$1:$K$1232,6,FALSE),"")</f>
        <v>Al Hejaz Street</v>
      </c>
      <c r="G9" s="7" t="str">
        <f>IFERROR(VLOOKUP(A9,'[2]Total Provider - Dec 2015'!$A$1:$K$1232,7,FALSE),"")</f>
        <v>0114582140</v>
      </c>
      <c r="H9" s="10" t="str">
        <f>IFERROR(VLOOKUP(A9,'[2]Total Provider - Dec 2015'!$A$1:$K$1232,8,FALSE),"")</f>
        <v>شارع الحجاز</v>
      </c>
      <c r="I9" s="10" t="str">
        <f>IFERROR(VLOOKUP(A9,'[2]Total Provider - Dec 2015'!$A$1:$K$1232,9,FALSE),"")</f>
        <v>الرياض</v>
      </c>
      <c r="J9" s="10" t="str">
        <f>IFERROR(VLOOKUP(A9,'[2]Total Provider - Dec 2015'!$A$1:$K$1232,10,FALSE),"")</f>
        <v>الرياض</v>
      </c>
      <c r="K9" s="10" t="str">
        <f>IFERROR(VLOOKUP(A9,'[2]Total Provider - Dec 2015'!$A$1:$K$1232,11,FALSE),"")</f>
        <v>مجمع البستان الطبي</v>
      </c>
    </row>
    <row r="10" spans="1:11" hidden="1" x14ac:dyDescent="0.25">
      <c r="A10" s="5">
        <v>20014</v>
      </c>
      <c r="B10" s="6" t="str">
        <f>IFERROR(VLOOKUP(A10,'[2]Total Provider - Dec 2015'!$A$1:$K$1232,2,FALSE),"")</f>
        <v>Al Hammadi Hospital</v>
      </c>
      <c r="C10" s="7" t="str">
        <f>IFERROR(VLOOKUP(A10,'[2]Total Provider - Dec 2015'!$A$1:$K$1232,3,FALSE),"")</f>
        <v>NW6</v>
      </c>
      <c r="D10" s="7" t="str">
        <f>IFERROR(VLOOKUP(A10,'[2]Total Provider - Dec 2015'!$A$1:$K$1232,4,FALSE),"")</f>
        <v>Riyadh</v>
      </c>
      <c r="E10" s="7" t="str">
        <f>IFERROR(VLOOKUP(A10,'[2]Total Provider - Dec 2015'!$A$1:$K$1232,5,FALSE),"")</f>
        <v>Riyadh</v>
      </c>
      <c r="F10" s="7" t="str">
        <f>IFERROR(VLOOKUP(A10,'[2]Total Provider - Dec 2015'!$A$1:$K$1232,6,FALSE),"")</f>
        <v>Al Aqarieh Street</v>
      </c>
      <c r="G10" s="7" t="str">
        <f>IFERROR(VLOOKUP(A10,'[2]Total Provider - Dec 2015'!$A$1:$K$1232,7,FALSE),"")</f>
        <v>0114622000</v>
      </c>
      <c r="H10" s="10" t="str">
        <f>IFERROR(VLOOKUP(A10,'[2]Total Provider - Dec 2015'!$A$1:$K$1232,8,FALSE),"")</f>
        <v>شارع العقارية</v>
      </c>
      <c r="I10" s="10" t="str">
        <f>IFERROR(VLOOKUP(A10,'[2]Total Provider - Dec 2015'!$A$1:$K$1232,9,FALSE),"")</f>
        <v>الرياض</v>
      </c>
      <c r="J10" s="10" t="str">
        <f>IFERROR(VLOOKUP(A10,'[2]Total Provider - Dec 2015'!$A$1:$K$1232,10,FALSE),"")</f>
        <v>الرياض</v>
      </c>
      <c r="K10" s="10" t="str">
        <f>IFERROR(VLOOKUP(A10,'[2]Total Provider - Dec 2015'!$A$1:$K$1232,11,FALSE),"")</f>
        <v xml:space="preserve">مستشفى الحمادي </v>
      </c>
    </row>
    <row r="11" spans="1:11" hidden="1" x14ac:dyDescent="0.25">
      <c r="A11" s="5">
        <v>20015</v>
      </c>
      <c r="B11" s="6" t="str">
        <f>IFERROR(VLOOKUP(A11,'[2]Total Provider - Dec 2015'!$A$1:$K$1232,2,FALSE),"")</f>
        <v>Al Hamra Hospital</v>
      </c>
      <c r="C11" s="7" t="str">
        <f>IFERROR(VLOOKUP(A11,'[2]Total Provider - Dec 2015'!$A$1:$K$1232,3,FALSE),"")</f>
        <v>NW2</v>
      </c>
      <c r="D11" s="7" t="str">
        <f>IFERROR(VLOOKUP(A11,'[2]Total Provider - Dec 2015'!$A$1:$K$1232,4,FALSE),"")</f>
        <v>Makkah</v>
      </c>
      <c r="E11" s="7" t="str">
        <f>IFERROR(VLOOKUP(A11,'[2]Total Provider - Dec 2015'!$A$1:$K$1232,5,FALSE),"")</f>
        <v>Jeddah</v>
      </c>
      <c r="F11" s="7" t="str">
        <f>IFERROR(VLOOKUP(A11,'[2]Total Provider - Dec 2015'!$A$1:$K$1232,6,FALSE),"")</f>
        <v>Al Hamra Area</v>
      </c>
      <c r="G11" s="7" t="str">
        <f>IFERROR(VLOOKUP(A11,'[2]Total Provider - Dec 2015'!$A$1:$K$1232,7,FALSE),"")</f>
        <v>0126612165</v>
      </c>
      <c r="H11" s="10" t="str">
        <f>IFERROR(VLOOKUP(A11,'[2]Total Provider - Dec 2015'!$A$1:$K$1232,8,FALSE),"")</f>
        <v>حي الحمراء</v>
      </c>
      <c r="I11" s="10" t="str">
        <f>IFERROR(VLOOKUP(A11,'[2]Total Provider - Dec 2015'!$A$1:$K$1232,9,FALSE),"")</f>
        <v>جدة</v>
      </c>
      <c r="J11" s="10" t="str">
        <f>IFERROR(VLOOKUP(A11,'[2]Total Provider - Dec 2015'!$A$1:$K$1232,10,FALSE),"")</f>
        <v>مكة المكرمة</v>
      </c>
      <c r="K11" s="10" t="str">
        <f>IFERROR(VLOOKUP(A11,'[2]Total Provider - Dec 2015'!$A$1:$K$1232,11,FALSE),"")</f>
        <v xml:space="preserve">مستشفى الحمراء </v>
      </c>
    </row>
    <row r="12" spans="1:11" hidden="1" x14ac:dyDescent="0.25">
      <c r="A12" s="5">
        <v>20016</v>
      </c>
      <c r="B12" s="6" t="str">
        <f>IFERROR(VLOOKUP(A12,'[2]Total Provider - Dec 2015'!$A$1:$K$1232,2,FALSE),"")</f>
        <v xml:space="preserve">Al Hawraa Clinic </v>
      </c>
      <c r="C12" s="7" t="str">
        <f>IFERROR(VLOOKUP(A12,'[2]Total Provider - Dec 2015'!$A$1:$K$1232,3,FALSE),"")</f>
        <v>NWS</v>
      </c>
      <c r="D12" s="7" t="str">
        <f>IFERROR(VLOOKUP(A12,'[2]Total Provider - Dec 2015'!$A$1:$K$1232,4,FALSE),"")</f>
        <v>Eastern Province</v>
      </c>
      <c r="E12" s="7" t="str">
        <f>IFERROR(VLOOKUP(A12,'[2]Total Provider - Dec 2015'!$A$1:$K$1232,5,FALSE),"")</f>
        <v>Hofuf</v>
      </c>
      <c r="F12" s="7" t="str">
        <f>IFERROR(VLOOKUP(A12,'[2]Total Provider - Dec 2015'!$A$1:$K$1232,6,FALSE),"")</f>
        <v xml:space="preserve">Al Taawan St. near the Civil Defence </v>
      </c>
      <c r="G12" s="7" t="str">
        <f>IFERROR(VLOOKUP(A12,'[2]Total Provider - Dec 2015'!$A$1:$K$1232,7,FALSE),"")</f>
        <v>0135879585</v>
      </c>
      <c r="H12" s="10" t="str">
        <f>IFERROR(VLOOKUP(A12,'[2]Total Provider - Dec 2015'!$A$1:$K$1232,8,FALSE),"")</f>
        <v>شارع التعاون قرب الدفاع المدني</v>
      </c>
      <c r="I12" s="10" t="str">
        <f>IFERROR(VLOOKUP(A12,'[2]Total Provider - Dec 2015'!$A$1:$K$1232,9,FALSE),"")</f>
        <v>الهفوف</v>
      </c>
      <c r="J12" s="10" t="str">
        <f>IFERROR(VLOOKUP(A12,'[2]Total Provider - Dec 2015'!$A$1:$K$1232,10,FALSE),"")</f>
        <v>المنطقة الشرقية</v>
      </c>
      <c r="K12" s="10" t="str">
        <f>IFERROR(VLOOKUP(A12,'[2]Total Provider - Dec 2015'!$A$1:$K$1232,11,FALSE),"")</f>
        <v xml:space="preserve">مستوصف المرضية الحوراء </v>
      </c>
    </row>
    <row r="13" spans="1:11" hidden="1" x14ac:dyDescent="0.25">
      <c r="A13" s="5">
        <v>20017</v>
      </c>
      <c r="B13" s="6" t="str">
        <f>IFERROR(VLOOKUP(A13,'[2]Total Provider - Dec 2015'!$A$1:$K$1232,2,FALSE),"")</f>
        <v>Al Hayat Hospital</v>
      </c>
      <c r="C13" s="7" t="str">
        <f>IFERROR(VLOOKUP(A13,'[2]Total Provider - Dec 2015'!$A$1:$K$1232,3,FALSE),"")</f>
        <v>NWS</v>
      </c>
      <c r="D13" s="7" t="str">
        <f>IFERROR(VLOOKUP(A13,'[2]Total Provider - Dec 2015'!$A$1:$K$1232,4,FALSE),"")</f>
        <v>Makkah</v>
      </c>
      <c r="E13" s="7" t="str">
        <f>IFERROR(VLOOKUP(A13,'[2]Total Provider - Dec 2015'!$A$1:$K$1232,5,FALSE),"")</f>
        <v>Jeddah</v>
      </c>
      <c r="F13" s="7" t="str">
        <f>IFERROR(VLOOKUP(A13,'[2]Total Provider - Dec 2015'!$A$1:$K$1232,6,FALSE),"")</f>
        <v>Television Street</v>
      </c>
      <c r="G13" s="7" t="str">
        <f>IFERROR(VLOOKUP(A13,'[2]Total Provider - Dec 2015'!$A$1:$K$1232,7,FALSE),"")</f>
        <v>0126370707</v>
      </c>
      <c r="H13" s="10" t="str">
        <f>IFERROR(VLOOKUP(A13,'[2]Total Provider - Dec 2015'!$A$1:$K$1232,8,FALSE),"")</f>
        <v>شارع التلفزيون</v>
      </c>
      <c r="I13" s="10" t="str">
        <f>IFERROR(VLOOKUP(A13,'[2]Total Provider - Dec 2015'!$A$1:$K$1232,9,FALSE),"")</f>
        <v>جدة</v>
      </c>
      <c r="J13" s="10" t="str">
        <f>IFERROR(VLOOKUP(A13,'[2]Total Provider - Dec 2015'!$A$1:$K$1232,10,FALSE),"")</f>
        <v>مكة المكرمة</v>
      </c>
      <c r="K13" s="10" t="str">
        <f>IFERROR(VLOOKUP(A13,'[2]Total Provider - Dec 2015'!$A$1:$K$1232,11,FALSE),"")</f>
        <v xml:space="preserve">مستشفى الحياة </v>
      </c>
    </row>
    <row r="14" spans="1:11" x14ac:dyDescent="0.25">
      <c r="A14" s="5">
        <v>20018</v>
      </c>
      <c r="B14" s="6" t="str">
        <f>IFERROR(VLOOKUP(A14,'[2]Total Provider - Dec 2015'!$A$1:$K$1232,2,FALSE),"")</f>
        <v>Al Jazira Clinic</v>
      </c>
      <c r="C14" s="7" t="str">
        <f>IFERROR(VLOOKUP(A14,'[2]Total Provider - Dec 2015'!$A$1:$K$1232,3,FALSE),"")</f>
        <v>NW1</v>
      </c>
      <c r="D14" s="7" t="str">
        <f>IFERROR(VLOOKUP(A14,'[2]Total Provider - Dec 2015'!$A$1:$K$1232,4,FALSE),"")</f>
        <v>Eastern Province</v>
      </c>
      <c r="E14" s="7" t="str">
        <f>IFERROR(VLOOKUP(A14,'[2]Total Provider - Dec 2015'!$A$1:$K$1232,5,FALSE),"")</f>
        <v>Khobar</v>
      </c>
      <c r="F14" s="7" t="str">
        <f>IFERROR(VLOOKUP(A14,'[2]Total Provider - Dec 2015'!$A$1:$K$1232,6,FALSE),"")</f>
        <v>Al Thobah Riyadh Street</v>
      </c>
      <c r="G14" s="7" t="str">
        <f>IFERROR(VLOOKUP(A14,'[2]Total Provider - Dec 2015'!$A$1:$K$1232,7,FALSE),"")</f>
        <v>0138640079</v>
      </c>
      <c r="H14" s="10" t="str">
        <f>IFERROR(VLOOKUP(A14,'[2]Total Provider - Dec 2015'!$A$1:$K$1232,8,FALSE),"")</f>
        <v>الثقبة - طريق الرياض</v>
      </c>
      <c r="I14" s="10" t="str">
        <f>IFERROR(VLOOKUP(A14,'[2]Total Provider - Dec 2015'!$A$1:$K$1232,9,FALSE),"")</f>
        <v>الخبر</v>
      </c>
      <c r="J14" s="10" t="str">
        <f>IFERROR(VLOOKUP(A14,'[2]Total Provider - Dec 2015'!$A$1:$K$1232,10,FALSE),"")</f>
        <v>المنطقة الشرقية</v>
      </c>
      <c r="K14" s="10" t="str">
        <f>IFERROR(VLOOKUP(A14,'[2]Total Provider - Dec 2015'!$A$1:$K$1232,11,FALSE),"")</f>
        <v xml:space="preserve">مستوصف الجزيرة </v>
      </c>
    </row>
    <row r="15" spans="1:11" hidden="1" x14ac:dyDescent="0.25">
      <c r="A15" s="5">
        <v>20020</v>
      </c>
      <c r="B15" s="6" t="str">
        <f>IFERROR(VLOOKUP(A15,'[2]Total Provider - Dec 2015'!$A$1:$K$1232,2,FALSE),"")</f>
        <v>Al Jedaani Hospital</v>
      </c>
      <c r="C15" s="7" t="str">
        <f>IFERROR(VLOOKUP(A15,'[2]Total Provider - Dec 2015'!$A$1:$K$1232,3,FALSE),"")</f>
        <v>NW3</v>
      </c>
      <c r="D15" s="7" t="str">
        <f>IFERROR(VLOOKUP(A15,'[2]Total Provider - Dec 2015'!$A$1:$K$1232,4,FALSE),"")</f>
        <v>Makkah</v>
      </c>
      <c r="E15" s="7" t="str">
        <f>IFERROR(VLOOKUP(A15,'[2]Total Provider - Dec 2015'!$A$1:$K$1232,5,FALSE),"")</f>
        <v>Jeddah</v>
      </c>
      <c r="F15" s="7" t="str">
        <f>IFERROR(VLOOKUP(A15,'[2]Total Provider - Dec 2015'!$A$1:$K$1232,6,FALSE),"")</f>
        <v>Al Safa District</v>
      </c>
      <c r="G15" s="7" t="str">
        <f>IFERROR(VLOOKUP(A15,'[2]Total Provider - Dec 2015'!$A$1:$K$1232,7,FALSE),"")</f>
        <v>0126772221</v>
      </c>
      <c r="H15" s="10" t="str">
        <f>IFERROR(VLOOKUP(A15,'[2]Total Provider - Dec 2015'!$A$1:$K$1232,8,FALSE),"")</f>
        <v xml:space="preserve">حي الصفا   </v>
      </c>
      <c r="I15" s="10" t="str">
        <f>IFERROR(VLOOKUP(A15,'[2]Total Provider - Dec 2015'!$A$1:$K$1232,9,FALSE),"")</f>
        <v>جدة</v>
      </c>
      <c r="J15" s="10" t="str">
        <f>IFERROR(VLOOKUP(A15,'[2]Total Provider - Dec 2015'!$A$1:$K$1232,10,FALSE),"")</f>
        <v>مكة المكرمة</v>
      </c>
      <c r="K15" s="10" t="str">
        <f>IFERROR(VLOOKUP(A15,'[2]Total Provider - Dec 2015'!$A$1:$K$1232,11,FALSE),"")</f>
        <v>مستشفى الجدعاني - الصفا</v>
      </c>
    </row>
    <row r="16" spans="1:11" hidden="1" x14ac:dyDescent="0.25">
      <c r="A16" s="5">
        <v>20021</v>
      </c>
      <c r="B16" s="6" t="str">
        <f>IFERROR(VLOOKUP(A16,'[2]Total Provider - Dec 2015'!$A$1:$K$1232,2,FALSE),"")</f>
        <v>New Al Jedaani Hospital</v>
      </c>
      <c r="C16" s="7" t="str">
        <f>IFERROR(VLOOKUP(A16,'[2]Total Provider - Dec 2015'!$A$1:$K$1232,3,FALSE),"")</f>
        <v>NW2</v>
      </c>
      <c r="D16" s="7" t="str">
        <f>IFERROR(VLOOKUP(A16,'[2]Total Provider - Dec 2015'!$A$1:$K$1232,4,FALSE),"")</f>
        <v>Makkah</v>
      </c>
      <c r="E16" s="7" t="str">
        <f>IFERROR(VLOOKUP(A16,'[2]Total Provider - Dec 2015'!$A$1:$K$1232,5,FALSE),"")</f>
        <v>Jeddah</v>
      </c>
      <c r="F16" s="7" t="str">
        <f>IFERROR(VLOOKUP(A16,'[2]Total Provider - Dec 2015'!$A$1:$K$1232,6,FALSE),"")</f>
        <v>Al Ghulail District, Al Mahjer Road</v>
      </c>
      <c r="G16" s="7" t="str">
        <f>IFERROR(VLOOKUP(A16,'[2]Total Provider - Dec 2015'!$A$1:$K$1232,7,FALSE),"")</f>
        <v>0126368100</v>
      </c>
      <c r="H16" s="10" t="str">
        <f>IFERROR(VLOOKUP(A16,'[2]Total Provider - Dec 2015'!$A$1:$K$1232,8,FALSE),"")</f>
        <v>حي الغليل - شارع المحجر</v>
      </c>
      <c r="I16" s="10" t="str">
        <f>IFERROR(VLOOKUP(A16,'[2]Total Provider - Dec 2015'!$A$1:$K$1232,9,FALSE),"")</f>
        <v>جدة</v>
      </c>
      <c r="J16" s="10" t="str">
        <f>IFERROR(VLOOKUP(A16,'[2]Total Provider - Dec 2015'!$A$1:$K$1232,10,FALSE),"")</f>
        <v>مكة المكرمة</v>
      </c>
      <c r="K16" s="10" t="str">
        <f>IFERROR(VLOOKUP(A16,'[2]Total Provider - Dec 2015'!$A$1:$K$1232,11,FALSE),"")</f>
        <v xml:space="preserve">مستشفى الجدعاني الجديد </v>
      </c>
    </row>
    <row r="17" spans="1:11" hidden="1" x14ac:dyDescent="0.25">
      <c r="A17" s="5">
        <v>20022</v>
      </c>
      <c r="B17" s="6" t="str">
        <f>IFERROR(VLOOKUP(A17,'[2]Total Provider - Dec 2015'!$A$1:$K$1232,2,FALSE),"")</f>
        <v>Khaledia Clinic</v>
      </c>
      <c r="C17" s="7" t="str">
        <f>IFERROR(VLOOKUP(A17,'[2]Total Provider - Dec 2015'!$A$1:$K$1232,3,FALSE),"")</f>
        <v>NWS</v>
      </c>
      <c r="D17" s="7" t="str">
        <f>IFERROR(VLOOKUP(A17,'[2]Total Provider - Dec 2015'!$A$1:$K$1232,4,FALSE),"")</f>
        <v>Riyadh</v>
      </c>
      <c r="E17" s="7" t="str">
        <f>IFERROR(VLOOKUP(A17,'[2]Total Provider - Dec 2015'!$A$1:$K$1232,5,FALSE),"")</f>
        <v>Riyadh</v>
      </c>
      <c r="F17" s="7" t="str">
        <f>IFERROR(VLOOKUP(A17,'[2]Total Provider - Dec 2015'!$A$1:$K$1232,6,FALSE),"")</f>
        <v>Khalidia Area</v>
      </c>
      <c r="G17" s="7" t="str">
        <f>IFERROR(VLOOKUP(A17,'[2]Total Provider - Dec 2015'!$A$1:$K$1232,7,FALSE),"")</f>
        <v>0114481448</v>
      </c>
      <c r="H17" s="10" t="str">
        <f>IFERROR(VLOOKUP(A17,'[2]Total Provider - Dec 2015'!$A$1:$K$1232,8,FALSE),"")</f>
        <v>حي الخالدية</v>
      </c>
      <c r="I17" s="10" t="str">
        <f>IFERROR(VLOOKUP(A17,'[2]Total Provider - Dec 2015'!$A$1:$K$1232,9,FALSE),"")</f>
        <v>الرياض</v>
      </c>
      <c r="J17" s="10" t="str">
        <f>IFERROR(VLOOKUP(A17,'[2]Total Provider - Dec 2015'!$A$1:$K$1232,10,FALSE),"")</f>
        <v>الرياض</v>
      </c>
      <c r="K17" s="10" t="str">
        <f>IFERROR(VLOOKUP(A17,'[2]Total Provider - Dec 2015'!$A$1:$K$1232,11,FALSE),"")</f>
        <v xml:space="preserve">مستوصف الخالدية </v>
      </c>
    </row>
    <row r="18" spans="1:11" hidden="1" x14ac:dyDescent="0.25">
      <c r="A18" s="5">
        <v>20023</v>
      </c>
      <c r="B18" s="6" t="str">
        <f>IFERROR(VLOOKUP(A18,'[2]Total Provider - Dec 2015'!$A$1:$K$1232,2,FALSE),"")</f>
        <v>Al Khazan Medical Polyclinic</v>
      </c>
      <c r="C18" s="7" t="str">
        <f>IFERROR(VLOOKUP(A18,'[2]Total Provider - Dec 2015'!$A$1:$K$1232,3,FALSE),"")</f>
        <v>NW4</v>
      </c>
      <c r="D18" s="7" t="str">
        <f>IFERROR(VLOOKUP(A18,'[2]Total Provider - Dec 2015'!$A$1:$K$1232,4,FALSE),"")</f>
        <v>Riyadh</v>
      </c>
      <c r="E18" s="7" t="str">
        <f>IFERROR(VLOOKUP(A18,'[2]Total Provider - Dec 2015'!$A$1:$K$1232,5,FALSE),"")</f>
        <v>Riyadh</v>
      </c>
      <c r="F18" s="7" t="str">
        <f>IFERROR(VLOOKUP(A18,'[2]Total Provider - Dec 2015'!$A$1:$K$1232,6,FALSE),"")</f>
        <v xml:space="preserve">Al Khazan Street </v>
      </c>
      <c r="G18" s="7" t="str">
        <f>IFERROR(VLOOKUP(A18,'[2]Total Provider - Dec 2015'!$A$1:$K$1232,7,FALSE),"")</f>
        <v>0114355252</v>
      </c>
      <c r="H18" s="10" t="str">
        <f>IFERROR(VLOOKUP(A18,'[2]Total Provider - Dec 2015'!$A$1:$K$1232,8,FALSE),"")</f>
        <v>شارع الخزان</v>
      </c>
      <c r="I18" s="10" t="str">
        <f>IFERROR(VLOOKUP(A18,'[2]Total Provider - Dec 2015'!$A$1:$K$1232,9,FALSE),"")</f>
        <v>الرياض</v>
      </c>
      <c r="J18" s="10" t="str">
        <f>IFERROR(VLOOKUP(A18,'[2]Total Provider - Dec 2015'!$A$1:$K$1232,10,FALSE),"")</f>
        <v>الرياض</v>
      </c>
      <c r="K18" s="10" t="str">
        <f>IFERROR(VLOOKUP(A18,'[2]Total Provider - Dec 2015'!$A$1:$K$1232,11,FALSE),"")</f>
        <v xml:space="preserve">مجمع عيادات الخزان الطبي </v>
      </c>
    </row>
    <row r="19" spans="1:11" hidden="1" x14ac:dyDescent="0.25">
      <c r="A19" s="5">
        <v>20026</v>
      </c>
      <c r="B19" s="6" t="str">
        <f>IFERROR(VLOOKUP(A19,'[2]Total Provider - Dec 2015'!$A$1:$K$1232,2,FALSE),"")</f>
        <v xml:space="preserve">Dr Abdul Rahman Al Mishari Hospital </v>
      </c>
      <c r="C19" s="7" t="str">
        <f>IFERROR(VLOOKUP(A19,'[2]Total Provider - Dec 2015'!$A$1:$K$1232,3,FALSE),"")</f>
        <v>NW3</v>
      </c>
      <c r="D19" s="7" t="str">
        <f>IFERROR(VLOOKUP(A19,'[2]Total Provider - Dec 2015'!$A$1:$K$1232,4,FALSE),"")</f>
        <v>Riyadh</v>
      </c>
      <c r="E19" s="7" t="str">
        <f>IFERROR(VLOOKUP(A19,'[2]Total Provider - Dec 2015'!$A$1:$K$1232,5,FALSE),"")</f>
        <v>Riyadh</v>
      </c>
      <c r="F19" s="7" t="str">
        <f>IFERROR(VLOOKUP(A19,'[2]Total Provider - Dec 2015'!$A$1:$K$1232,6,FALSE),"")</f>
        <v>Olaya Area</v>
      </c>
      <c r="G19" s="7" t="str">
        <f>IFERROR(VLOOKUP(A19,'[2]Total Provider - Dec 2015'!$A$1:$K$1232,7,FALSE),"")</f>
        <v>0114657700</v>
      </c>
      <c r="H19" s="10" t="str">
        <f>IFERROR(VLOOKUP(A19,'[2]Total Provider - Dec 2015'!$A$1:$K$1232,8,FALSE),"")</f>
        <v>حي العليا</v>
      </c>
      <c r="I19" s="10" t="str">
        <f>IFERROR(VLOOKUP(A19,'[2]Total Provider - Dec 2015'!$A$1:$K$1232,9,FALSE),"")</f>
        <v>الرياض</v>
      </c>
      <c r="J19" s="10" t="str">
        <f>IFERROR(VLOOKUP(A19,'[2]Total Provider - Dec 2015'!$A$1:$K$1232,10,FALSE),"")</f>
        <v>الرياض</v>
      </c>
      <c r="K19" s="10" t="str">
        <f>IFERROR(VLOOKUP(A19,'[2]Total Provider - Dec 2015'!$A$1:$K$1232,11,FALSE),"")</f>
        <v xml:space="preserve">مستشفى الدكتور عبدالرحمن المشاري </v>
      </c>
    </row>
    <row r="20" spans="1:11" hidden="1" x14ac:dyDescent="0.25">
      <c r="A20" s="5">
        <v>20027</v>
      </c>
      <c r="B20" s="6" t="str">
        <f>IFERROR(VLOOKUP(A20,'[2]Total Provider - Dec 2015'!$A$1:$K$1232,2,FALSE),"")</f>
        <v>Al Mobarak Hospital</v>
      </c>
      <c r="C20" s="7" t="str">
        <f>IFERROR(VLOOKUP(A20,'[2]Total Provider - Dec 2015'!$A$1:$K$1232,3,FALSE),"")</f>
        <v>NWS</v>
      </c>
      <c r="D20" s="7" t="str">
        <f>IFERROR(VLOOKUP(A20,'[2]Total Provider - Dec 2015'!$A$1:$K$1232,4,FALSE),"")</f>
        <v>Riyadh</v>
      </c>
      <c r="E20" s="7" t="str">
        <f>IFERROR(VLOOKUP(A20,'[2]Total Provider - Dec 2015'!$A$1:$K$1232,5,FALSE),"")</f>
        <v>Riyadh</v>
      </c>
      <c r="F20" s="7" t="str">
        <f>IFERROR(VLOOKUP(A20,'[2]Total Provider - Dec 2015'!$A$1:$K$1232,6,FALSE),"")</f>
        <v>Al Morabaa Area</v>
      </c>
      <c r="G20" s="7" t="str">
        <f>IFERROR(VLOOKUP(A20,'[2]Total Provider - Dec 2015'!$A$1:$K$1232,7,FALSE),"")</f>
        <v>0114015282</v>
      </c>
      <c r="H20" s="10" t="str">
        <f>IFERROR(VLOOKUP(A20,'[2]Total Provider - Dec 2015'!$A$1:$K$1232,8,FALSE),"")</f>
        <v>منطقة المربع</v>
      </c>
      <c r="I20" s="10" t="str">
        <f>IFERROR(VLOOKUP(A20,'[2]Total Provider - Dec 2015'!$A$1:$K$1232,9,FALSE),"")</f>
        <v>الرياض</v>
      </c>
      <c r="J20" s="10" t="str">
        <f>IFERROR(VLOOKUP(A20,'[2]Total Provider - Dec 2015'!$A$1:$K$1232,10,FALSE),"")</f>
        <v>الرياض</v>
      </c>
      <c r="K20" s="10" t="str">
        <f>IFERROR(VLOOKUP(A20,'[2]Total Provider - Dec 2015'!$A$1:$K$1232,11,FALSE),"")</f>
        <v xml:space="preserve">مستشفى المبارك </v>
      </c>
    </row>
    <row r="21" spans="1:11" hidden="1" x14ac:dyDescent="0.25">
      <c r="A21" s="5">
        <v>20028</v>
      </c>
      <c r="B21" s="6" t="str">
        <f>IFERROR(VLOOKUP(A21,'[2]Total Provider - Dec 2015'!$A$1:$K$1232,2,FALSE),"")</f>
        <v>Al Mouwasat Hospital</v>
      </c>
      <c r="C21" s="7" t="str">
        <f>IFERROR(VLOOKUP(A21,'[2]Total Provider - Dec 2015'!$A$1:$K$1232,3,FALSE),"")</f>
        <v>NW4</v>
      </c>
      <c r="D21" s="7" t="str">
        <f>IFERROR(VLOOKUP(A21,'[2]Total Provider - Dec 2015'!$A$1:$K$1232,4,FALSE),"")</f>
        <v>Eastern Province</v>
      </c>
      <c r="E21" s="7" t="str">
        <f>IFERROR(VLOOKUP(A21,'[2]Total Provider - Dec 2015'!$A$1:$K$1232,5,FALSE),"")</f>
        <v>Dammam</v>
      </c>
      <c r="F21" s="7" t="str">
        <f>IFERROR(VLOOKUP(A21,'[2]Total Provider - Dec 2015'!$A$1:$K$1232,6,FALSE),"")</f>
        <v>Plan 71</v>
      </c>
      <c r="G21" s="7" t="str">
        <f>IFERROR(VLOOKUP(A21,'[2]Total Provider - Dec 2015'!$A$1:$K$1232,7,FALSE),"")</f>
        <v>0138200000</v>
      </c>
      <c r="H21" s="10" t="str">
        <f>IFERROR(VLOOKUP(A21,'[2]Total Provider - Dec 2015'!$A$1:$K$1232,8,FALSE),"")</f>
        <v xml:space="preserve">مخطط 71  </v>
      </c>
      <c r="I21" s="10" t="str">
        <f>IFERROR(VLOOKUP(A21,'[2]Total Provider - Dec 2015'!$A$1:$K$1232,9,FALSE),"")</f>
        <v>الدمام</v>
      </c>
      <c r="J21" s="10" t="str">
        <f>IFERROR(VLOOKUP(A21,'[2]Total Provider - Dec 2015'!$A$1:$K$1232,10,FALSE),"")</f>
        <v>المنطقة الشرقية</v>
      </c>
      <c r="K21" s="10" t="str">
        <f>IFERROR(VLOOKUP(A21,'[2]Total Provider - Dec 2015'!$A$1:$K$1232,11,FALSE),"")</f>
        <v>مستشفى المواساة</v>
      </c>
    </row>
    <row r="22" spans="1:11" hidden="1" x14ac:dyDescent="0.25">
      <c r="A22" s="5">
        <v>20030</v>
      </c>
      <c r="B22" s="6" t="str">
        <f>IFERROR(VLOOKUP(A22,'[2]Total Provider - Dec 2015'!$A$1:$K$1232,2,FALSE),"")</f>
        <v>Obeid Specialist Hospital</v>
      </c>
      <c r="C22" s="7" t="str">
        <f>IFERROR(VLOOKUP(A22,'[2]Total Provider - Dec 2015'!$A$1:$K$1232,3,FALSE),"")</f>
        <v>NWS</v>
      </c>
      <c r="D22" s="7" t="str">
        <f>IFERROR(VLOOKUP(A22,'[2]Total Provider - Dec 2015'!$A$1:$K$1232,4,FALSE),"")</f>
        <v>Riyadh</v>
      </c>
      <c r="E22" s="7" t="str">
        <f>IFERROR(VLOOKUP(A22,'[2]Total Provider - Dec 2015'!$A$1:$K$1232,5,FALSE),"")</f>
        <v>Riyadh</v>
      </c>
      <c r="F22" s="7" t="str">
        <f>IFERROR(VLOOKUP(A22,'[2]Total Provider - Dec 2015'!$A$1:$K$1232,6,FALSE),"")</f>
        <v>Al Malaz - Al Farazdaq Street</v>
      </c>
      <c r="G22" s="7" t="str">
        <f>IFERROR(VLOOKUP(A22,'[2]Total Provider - Dec 2015'!$A$1:$K$1232,7,FALSE),"")</f>
        <v>0114767222</v>
      </c>
      <c r="H22" s="10" t="str">
        <f>IFERROR(VLOOKUP(A22,'[2]Total Provider - Dec 2015'!$A$1:$K$1232,8,FALSE),"")</f>
        <v>الملز - شارع الفرزدق</v>
      </c>
      <c r="I22" s="10" t="str">
        <f>IFERROR(VLOOKUP(A22,'[2]Total Provider - Dec 2015'!$A$1:$K$1232,9,FALSE),"")</f>
        <v>الرياض</v>
      </c>
      <c r="J22" s="10" t="str">
        <f>IFERROR(VLOOKUP(A22,'[2]Total Provider - Dec 2015'!$A$1:$K$1232,10,FALSE),"")</f>
        <v>الرياض</v>
      </c>
      <c r="K22" s="10" t="str">
        <f>IFERROR(VLOOKUP(A22,'[2]Total Provider - Dec 2015'!$A$1:$K$1232,11,FALSE),"")</f>
        <v xml:space="preserve">مستشفى عبيد التخصصي </v>
      </c>
    </row>
    <row r="23" spans="1:11" hidden="1" x14ac:dyDescent="0.25">
      <c r="A23" s="5">
        <v>20031</v>
      </c>
      <c r="B23" s="6" t="str">
        <f>IFERROR(VLOOKUP(A23,'[2]Total Provider - Dec 2015'!$A$1:$K$1232,2,FALSE),"")</f>
        <v>Al Osrah International Hospital</v>
      </c>
      <c r="C23" s="7" t="str">
        <f>IFERROR(VLOOKUP(A23,'[2]Total Provider - Dec 2015'!$A$1:$K$1232,3,FALSE),"")</f>
        <v>NWS</v>
      </c>
      <c r="D23" s="7" t="str">
        <f>IFERROR(VLOOKUP(A23,'[2]Total Provider - Dec 2015'!$A$1:$K$1232,4,FALSE),"")</f>
        <v>Riyadh</v>
      </c>
      <c r="E23" s="7" t="str">
        <f>IFERROR(VLOOKUP(A23,'[2]Total Provider - Dec 2015'!$A$1:$K$1232,5,FALSE),"")</f>
        <v>Riyadh</v>
      </c>
      <c r="F23" s="7" t="str">
        <f>IFERROR(VLOOKUP(A23,'[2]Total Provider - Dec 2015'!$A$1:$K$1232,6,FALSE),"")</f>
        <v>Orayjan Area</v>
      </c>
      <c r="G23" s="7" t="str">
        <f>IFERROR(VLOOKUP(A23,'[2]Total Provider - Dec 2015'!$A$1:$K$1232,7,FALSE),"")</f>
        <v>0114311111</v>
      </c>
      <c r="H23" s="10" t="str">
        <f>IFERROR(VLOOKUP(A23,'[2]Total Provider - Dec 2015'!$A$1:$K$1232,8,FALSE),"")</f>
        <v>حي العريجان</v>
      </c>
      <c r="I23" s="10" t="str">
        <f>IFERROR(VLOOKUP(A23,'[2]Total Provider - Dec 2015'!$A$1:$K$1232,9,FALSE),"")</f>
        <v>الرياض</v>
      </c>
      <c r="J23" s="10" t="str">
        <f>IFERROR(VLOOKUP(A23,'[2]Total Provider - Dec 2015'!$A$1:$K$1232,10,FALSE),"")</f>
        <v>الرياض</v>
      </c>
      <c r="K23" s="10" t="str">
        <f>IFERROR(VLOOKUP(A23,'[2]Total Provider - Dec 2015'!$A$1:$K$1232,11,FALSE),"")</f>
        <v xml:space="preserve">مستشفى الأسرة الدولي </v>
      </c>
    </row>
    <row r="24" spans="1:11" hidden="1" x14ac:dyDescent="0.25">
      <c r="A24" s="5">
        <v>20034</v>
      </c>
      <c r="B24" s="6" t="str">
        <f>IFERROR(VLOOKUP(A24,'[2]Total Provider - Dec 2015'!$A$1:$K$1232,2,FALSE),"")</f>
        <v>Al Ryan Polyclinic</v>
      </c>
      <c r="C24" s="7" t="str">
        <f>IFERROR(VLOOKUP(A24,'[2]Total Provider - Dec 2015'!$A$1:$K$1232,3,FALSE),"")</f>
        <v>NWS</v>
      </c>
      <c r="D24" s="7" t="str">
        <f>IFERROR(VLOOKUP(A24,'[2]Total Provider - Dec 2015'!$A$1:$K$1232,4,FALSE),"")</f>
        <v>Makkah</v>
      </c>
      <c r="E24" s="7" t="str">
        <f>IFERROR(VLOOKUP(A24,'[2]Total Provider - Dec 2015'!$A$1:$K$1232,5,FALSE),"")</f>
        <v>Jeddah</v>
      </c>
      <c r="F24" s="7" t="str">
        <f>IFERROR(VLOOKUP(A24,'[2]Total Provider - Dec 2015'!$A$1:$K$1232,6,FALSE),"")</f>
        <v>Al Sharafiyah Area</v>
      </c>
      <c r="G24" s="7" t="str">
        <f>IFERROR(VLOOKUP(A24,'[2]Total Provider - Dec 2015'!$A$1:$K$1232,7,FALSE),"")</f>
        <v>0126310671</v>
      </c>
      <c r="H24" s="10" t="str">
        <f>IFERROR(VLOOKUP(A24,'[2]Total Provider - Dec 2015'!$A$1:$K$1232,8,FALSE),"")</f>
        <v>حي الشرفية</v>
      </c>
      <c r="I24" s="10" t="str">
        <f>IFERROR(VLOOKUP(A24,'[2]Total Provider - Dec 2015'!$A$1:$K$1232,9,FALSE),"")</f>
        <v>جدة</v>
      </c>
      <c r="J24" s="10" t="str">
        <f>IFERROR(VLOOKUP(A24,'[2]Total Provider - Dec 2015'!$A$1:$K$1232,10,FALSE),"")</f>
        <v>مكة المكرمة</v>
      </c>
      <c r="K24" s="10" t="str">
        <f>IFERROR(VLOOKUP(A24,'[2]Total Provider - Dec 2015'!$A$1:$K$1232,11,FALSE),"")</f>
        <v xml:space="preserve">مستوصف الريان </v>
      </c>
    </row>
    <row r="25" spans="1:11" hidden="1" x14ac:dyDescent="0.25">
      <c r="A25" s="5">
        <v>20040</v>
      </c>
      <c r="B25" s="6" t="str">
        <f>IFERROR(VLOOKUP(A25,'[2]Total Provider - Dec 2015'!$A$1:$K$1232,2,FALSE),"")</f>
        <v>Halah Essa Bin Laden Polyclinic</v>
      </c>
      <c r="C25" s="7" t="str">
        <f>IFERROR(VLOOKUP(A25,'[2]Total Provider - Dec 2015'!$A$1:$K$1232,3,FALSE),"")</f>
        <v>NW2</v>
      </c>
      <c r="D25" s="7" t="str">
        <f>IFERROR(VLOOKUP(A25,'[2]Total Provider - Dec 2015'!$A$1:$K$1232,4,FALSE),"")</f>
        <v>Makkah</v>
      </c>
      <c r="E25" s="7" t="str">
        <f>IFERROR(VLOOKUP(A25,'[2]Total Provider - Dec 2015'!$A$1:$K$1232,5,FALSE),"")</f>
        <v>Jeddah</v>
      </c>
      <c r="F25" s="7" t="str">
        <f>IFERROR(VLOOKUP(A25,'[2]Total Provider - Dec 2015'!$A$1:$K$1232,6,FALSE),"")</f>
        <v>Macarona Street, Mushrefa district</v>
      </c>
      <c r="G25" s="7" t="str">
        <f>IFERROR(VLOOKUP(A25,'[2]Total Provider - Dec 2015'!$A$1:$K$1232,7,FALSE),"")</f>
        <v>0126722315</v>
      </c>
      <c r="H25" s="10" t="str">
        <f>IFERROR(VLOOKUP(A25,'[2]Total Provider - Dec 2015'!$A$1:$K$1232,8,FALSE),"")</f>
        <v>حي المشرفة - شارع المكرونة</v>
      </c>
      <c r="I25" s="10" t="str">
        <f>IFERROR(VLOOKUP(A25,'[2]Total Provider - Dec 2015'!$A$1:$K$1232,9,FALSE),"")</f>
        <v>جدة</v>
      </c>
      <c r="J25" s="10" t="str">
        <f>IFERROR(VLOOKUP(A25,'[2]Total Provider - Dec 2015'!$A$1:$K$1232,10,FALSE),"")</f>
        <v>مكة المكرمة</v>
      </c>
      <c r="K25" s="10" t="str">
        <f>IFERROR(VLOOKUP(A25,'[2]Total Provider - Dec 2015'!$A$1:$K$1232,11,FALSE),"")</f>
        <v>مستوصف هالة عيسى بن لادن</v>
      </c>
    </row>
    <row r="26" spans="1:11" hidden="1" x14ac:dyDescent="0.25">
      <c r="A26" s="5">
        <v>20041</v>
      </c>
      <c r="B26" s="6" t="str">
        <f>IFERROR(VLOOKUP(A26,'[2]Total Provider - Dec 2015'!$A$1:$K$1232,2,FALSE),"")</f>
        <v>Al Rahma Hospital</v>
      </c>
      <c r="C26" s="7" t="str">
        <f>IFERROR(VLOOKUP(A26,'[2]Total Provider - Dec 2015'!$A$1:$K$1232,3,FALSE),"")</f>
        <v>NW3</v>
      </c>
      <c r="D26" s="7" t="str">
        <f>IFERROR(VLOOKUP(A26,'[2]Total Provider - Dec 2015'!$A$1:$K$1232,4,FALSE),"")</f>
        <v>Madinah</v>
      </c>
      <c r="E26" s="7" t="str">
        <f>IFERROR(VLOOKUP(A26,'[2]Total Provider - Dec 2015'!$A$1:$K$1232,5,FALSE),"")</f>
        <v>Madinah</v>
      </c>
      <c r="F26" s="7" t="str">
        <f>IFERROR(VLOOKUP(A26,'[2]Total Provider - Dec 2015'!$A$1:$K$1232,6,FALSE),"")</f>
        <v>Hai Al Bahar, Quba</v>
      </c>
      <c r="G26" s="7" t="str">
        <f>IFERROR(VLOOKUP(A26,'[2]Total Provider - Dec 2015'!$A$1:$K$1232,7,FALSE),"")</f>
        <v>0148272777</v>
      </c>
      <c r="H26" s="10" t="str">
        <f>IFERROR(VLOOKUP(A26,'[2]Total Provider - Dec 2015'!$A$1:$K$1232,8,FALSE),"")</f>
        <v>قباء - حي البحر</v>
      </c>
      <c r="I26" s="10" t="str">
        <f>IFERROR(VLOOKUP(A26,'[2]Total Provider - Dec 2015'!$A$1:$K$1232,9,FALSE),"")</f>
        <v>المدينة المنورة</v>
      </c>
      <c r="J26" s="10" t="str">
        <f>IFERROR(VLOOKUP(A26,'[2]Total Provider - Dec 2015'!$A$1:$K$1232,10,FALSE),"")</f>
        <v>المدينة المنورة</v>
      </c>
      <c r="K26" s="10" t="str">
        <f>IFERROR(VLOOKUP(A26,'[2]Total Provider - Dec 2015'!$A$1:$K$1232,11,FALSE),"")</f>
        <v xml:space="preserve">مستشفى الرحمة </v>
      </c>
    </row>
    <row r="27" spans="1:11" hidden="1" x14ac:dyDescent="0.25">
      <c r="A27" s="5">
        <v>20044</v>
      </c>
      <c r="B27" s="6" t="str">
        <f>IFERROR(VLOOKUP(A27,'[2]Total Provider - Dec 2015'!$A$1:$K$1232,2,FALSE),"")</f>
        <v>Tala Medical Clinics</v>
      </c>
      <c r="C27" s="7" t="str">
        <f>IFERROR(VLOOKUP(A27,'[2]Total Provider - Dec 2015'!$A$1:$K$1232,3,FALSE),"")</f>
        <v>NW4</v>
      </c>
      <c r="D27" s="7" t="str">
        <f>IFERROR(VLOOKUP(A27,'[2]Total Provider - Dec 2015'!$A$1:$K$1232,4,FALSE),"")</f>
        <v>Makkah</v>
      </c>
      <c r="E27" s="7" t="str">
        <f>IFERROR(VLOOKUP(A27,'[2]Total Provider - Dec 2015'!$A$1:$K$1232,5,FALSE),"")</f>
        <v>Jeddah</v>
      </c>
      <c r="F27" s="7" t="str">
        <f>IFERROR(VLOOKUP(A27,'[2]Total Provider - Dec 2015'!$A$1:$K$1232,6,FALSE),"")</f>
        <v xml:space="preserve">Batterjee Street, Behaind China Town </v>
      </c>
      <c r="G27" s="7" t="str">
        <f>IFERROR(VLOOKUP(A27,'[2]Total Provider - Dec 2015'!$A$1:$K$1232,7,FALSE),"")</f>
        <v>0126391818</v>
      </c>
      <c r="H27" s="10" t="str">
        <f>IFERROR(VLOOKUP(A27,'[2]Total Provider - Dec 2015'!$A$1:$K$1232,8,FALSE),"")</f>
        <v>شارع البترجي, خلف تشاينا تاون</v>
      </c>
      <c r="I27" s="10" t="str">
        <f>IFERROR(VLOOKUP(A27,'[2]Total Provider - Dec 2015'!$A$1:$K$1232,9,FALSE),"")</f>
        <v>جدة</v>
      </c>
      <c r="J27" s="10" t="str">
        <f>IFERROR(VLOOKUP(A27,'[2]Total Provider - Dec 2015'!$A$1:$K$1232,10,FALSE),"")</f>
        <v>مكة المكرمة</v>
      </c>
      <c r="K27" s="10" t="str">
        <f>IFERROR(VLOOKUP(A27,'[2]Total Provider - Dec 2015'!$A$1:$K$1232,11,FALSE),"")</f>
        <v>عيادات تالة الطبية</v>
      </c>
    </row>
    <row r="28" spans="1:11" x14ac:dyDescent="0.25">
      <c r="A28" s="5">
        <v>20045</v>
      </c>
      <c r="B28" s="6" t="str">
        <f>IFERROR(VLOOKUP(A28,'[2]Total Provider - Dec 2015'!$A$1:$K$1232,2,FALSE),"")</f>
        <v>GAMA Hospital (Ex Astoon Hospital - Al Khobar)</v>
      </c>
      <c r="C28" s="7" t="str">
        <f>IFERROR(VLOOKUP(A28,'[2]Total Provider - Dec 2015'!$A$1:$K$1232,3,FALSE),"")</f>
        <v>NW2</v>
      </c>
      <c r="D28" s="7" t="str">
        <f>IFERROR(VLOOKUP(A28,'[2]Total Provider - Dec 2015'!$A$1:$K$1232,4,FALSE),"")</f>
        <v>Eastern Province</v>
      </c>
      <c r="E28" s="7" t="str">
        <f>IFERROR(VLOOKUP(A28,'[2]Total Provider - Dec 2015'!$A$1:$K$1232,5,FALSE),"")</f>
        <v>Khobar</v>
      </c>
      <c r="F28" s="7" t="str">
        <f>IFERROR(VLOOKUP(A28,'[2]Total Provider - Dec 2015'!$A$1:$K$1232,6,FALSE),"")</f>
        <v>Dammam Road(National Guard)</v>
      </c>
      <c r="G28" s="7" t="str">
        <f>IFERROR(VLOOKUP(A28,'[2]Total Provider - Dec 2015'!$A$1:$K$1232,7,FALSE),"")</f>
        <v>0138590024</v>
      </c>
      <c r="H28" s="10" t="str">
        <f>IFERROR(VLOOKUP(A28,'[2]Total Provider - Dec 2015'!$A$1:$K$1232,8,FALSE),"")</f>
        <v xml:space="preserve">طريق الدمام بجانب الحرس الوطني </v>
      </c>
      <c r="I28" s="10" t="str">
        <f>IFERROR(VLOOKUP(A28,'[2]Total Provider - Dec 2015'!$A$1:$K$1232,9,FALSE),"")</f>
        <v>الخبر</v>
      </c>
      <c r="J28" s="10" t="str">
        <f>IFERROR(VLOOKUP(A28,'[2]Total Provider - Dec 2015'!$A$1:$K$1232,10,FALSE),"")</f>
        <v>المنطقة الشرقية</v>
      </c>
      <c r="K28" s="10" t="str">
        <f>IFERROR(VLOOKUP(A28,'[2]Total Provider - Dec 2015'!$A$1:$K$1232,11,FALSE),"")</f>
        <v>مستشفى جاما الطبي</v>
      </c>
    </row>
    <row r="29" spans="1:11" hidden="1" x14ac:dyDescent="0.25">
      <c r="A29" s="5">
        <v>20050</v>
      </c>
      <c r="B29" s="6" t="str">
        <f>IFERROR(VLOOKUP(A29,'[2]Total Provider - Dec 2015'!$A$1:$K$1232,2,FALSE),"")</f>
        <v>Al Zahra Hospital</v>
      </c>
      <c r="C29" s="7" t="str">
        <f>IFERROR(VLOOKUP(A29,'[2]Total Provider - Dec 2015'!$A$1:$K$1232,3,FALSE),"")</f>
        <v>NWS</v>
      </c>
      <c r="D29" s="7" t="str">
        <f>IFERROR(VLOOKUP(A29,'[2]Total Provider - Dec 2015'!$A$1:$K$1232,4,FALSE),"")</f>
        <v>Madinah</v>
      </c>
      <c r="E29" s="7" t="str">
        <f>IFERROR(VLOOKUP(A29,'[2]Total Provider - Dec 2015'!$A$1:$K$1232,5,FALSE),"")</f>
        <v>Madinah</v>
      </c>
      <c r="F29" s="7" t="str">
        <f>IFERROR(VLOOKUP(A29,'[2]Total Provider - Dec 2015'!$A$1:$K$1232,6,FALSE),"")</f>
        <v xml:space="preserve">Al Awali Street </v>
      </c>
      <c r="G29" s="7" t="str">
        <f>IFERROR(VLOOKUP(A29,'[2]Total Provider - Dec 2015'!$A$1:$K$1232,7,FALSE),"")</f>
        <v>0148488808</v>
      </c>
      <c r="H29" s="10" t="str">
        <f>IFERROR(VLOOKUP(A29,'[2]Total Provider - Dec 2015'!$A$1:$K$1232,8,FALSE),"")</f>
        <v>شارع العوالي</v>
      </c>
      <c r="I29" s="10" t="str">
        <f>IFERROR(VLOOKUP(A29,'[2]Total Provider - Dec 2015'!$A$1:$K$1232,9,FALSE),"")</f>
        <v>المدينة المنورة</v>
      </c>
      <c r="J29" s="10" t="str">
        <f>IFERROR(VLOOKUP(A29,'[2]Total Provider - Dec 2015'!$A$1:$K$1232,10,FALSE),"")</f>
        <v>المدينة المنورة</v>
      </c>
      <c r="K29" s="10" t="str">
        <f>IFERROR(VLOOKUP(A29,'[2]Total Provider - Dec 2015'!$A$1:$K$1232,11,FALSE),"")</f>
        <v>مستشفى الزهراء الخاص</v>
      </c>
    </row>
    <row r="30" spans="1:11" hidden="1" x14ac:dyDescent="0.25">
      <c r="A30" s="5">
        <v>20053</v>
      </c>
      <c r="B30" s="6" t="str">
        <f>IFERROR(VLOOKUP(A30,'[2]Total Provider - Dec 2015'!$A$1:$K$1232,2,FALSE),"")</f>
        <v>Saud Al Babtain Cardiac Center</v>
      </c>
      <c r="C30" s="7" t="str">
        <f>IFERROR(VLOOKUP(A30,'[2]Total Provider - Dec 2015'!$A$1:$K$1232,3,FALSE),"")</f>
        <v>NW4</v>
      </c>
      <c r="D30" s="7" t="str">
        <f>IFERROR(VLOOKUP(A30,'[2]Total Provider - Dec 2015'!$A$1:$K$1232,4,FALSE),"")</f>
        <v>Eastern Province</v>
      </c>
      <c r="E30" s="7" t="str">
        <f>IFERROR(VLOOKUP(A30,'[2]Total Provider - Dec 2015'!$A$1:$K$1232,5,FALSE),"")</f>
        <v>Dammam</v>
      </c>
      <c r="F30" s="7" t="str">
        <f>IFERROR(VLOOKUP(A30,'[2]Total Provider - Dec 2015'!$A$1:$K$1232,6,FALSE),"")</f>
        <v>King Khaled Street</v>
      </c>
      <c r="G30" s="7" t="str">
        <f>IFERROR(VLOOKUP(A30,'[2]Total Provider - Dec 2015'!$A$1:$K$1232,7,FALSE),"")</f>
        <v>0138155685</v>
      </c>
      <c r="H30" s="10" t="str">
        <f>IFERROR(VLOOKUP(A30,'[2]Total Provider - Dec 2015'!$A$1:$K$1232,8,FALSE),"")</f>
        <v>شارع الملك خالد</v>
      </c>
      <c r="I30" s="10" t="str">
        <f>IFERROR(VLOOKUP(A30,'[2]Total Provider - Dec 2015'!$A$1:$K$1232,9,FALSE),"")</f>
        <v>الدمام</v>
      </c>
      <c r="J30" s="10" t="str">
        <f>IFERROR(VLOOKUP(A30,'[2]Total Provider - Dec 2015'!$A$1:$K$1232,10,FALSE),"")</f>
        <v>المنطقة الشرقية</v>
      </c>
      <c r="K30" s="10" t="str">
        <f>IFERROR(VLOOKUP(A30,'[2]Total Provider - Dec 2015'!$A$1:$K$1232,11,FALSE),"")</f>
        <v xml:space="preserve">مركز سعود البابطين لطب وجراحة القلب </v>
      </c>
    </row>
    <row r="31" spans="1:11" hidden="1" x14ac:dyDescent="0.25">
      <c r="A31" s="5">
        <v>20055</v>
      </c>
      <c r="B31" s="6" t="str">
        <f>IFERROR(VLOOKUP(A31,'[2]Total Provider - Dec 2015'!$A$1:$K$1232,2,FALSE),"")</f>
        <v>Health and Life Dispensary</v>
      </c>
      <c r="C31" s="7" t="str">
        <f>IFERROR(VLOOKUP(A31,'[2]Total Provider - Dec 2015'!$A$1:$K$1232,3,FALSE),"")</f>
        <v>NWS</v>
      </c>
      <c r="D31" s="7" t="str">
        <f>IFERROR(VLOOKUP(A31,'[2]Total Provider - Dec 2015'!$A$1:$K$1232,4,FALSE),"")</f>
        <v>Eastern Province</v>
      </c>
      <c r="E31" s="7" t="str">
        <f>IFERROR(VLOOKUP(A31,'[2]Total Provider - Dec 2015'!$A$1:$K$1232,5,FALSE),"")</f>
        <v>Dammam</v>
      </c>
      <c r="F31" s="7" t="str">
        <f>IFERROR(VLOOKUP(A31,'[2]Total Provider - Dec 2015'!$A$1:$K$1232,6,FALSE),"")</f>
        <v>Plan 91</v>
      </c>
      <c r="G31" s="7" t="str">
        <f>IFERROR(VLOOKUP(A31,'[2]Total Provider - Dec 2015'!$A$1:$K$1232,7,FALSE),"")</f>
        <v>0138222222</v>
      </c>
      <c r="H31" s="10" t="str">
        <f>IFERROR(VLOOKUP(A31,'[2]Total Provider - Dec 2015'!$A$1:$K$1232,8,FALSE),"")</f>
        <v>مخطط 91</v>
      </c>
      <c r="I31" s="10" t="str">
        <f>IFERROR(VLOOKUP(A31,'[2]Total Provider - Dec 2015'!$A$1:$K$1232,9,FALSE),"")</f>
        <v>الدمام</v>
      </c>
      <c r="J31" s="10" t="str">
        <f>IFERROR(VLOOKUP(A31,'[2]Total Provider - Dec 2015'!$A$1:$K$1232,10,FALSE),"")</f>
        <v>المنطقة الشرقية</v>
      </c>
      <c r="K31" s="10" t="str">
        <f>IFERROR(VLOOKUP(A31,'[2]Total Provider - Dec 2015'!$A$1:$K$1232,11,FALSE),"")</f>
        <v>مستوصف الصحة والحياة</v>
      </c>
    </row>
    <row r="32" spans="1:11" hidden="1" x14ac:dyDescent="0.25">
      <c r="A32" s="5">
        <v>20056</v>
      </c>
      <c r="B32" s="6" t="str">
        <f>IFERROR(VLOOKUP(A32,'[2]Total Provider - Dec 2015'!$A$1:$K$1232,2,FALSE),"")</f>
        <v>Al Mana General Hospital</v>
      </c>
      <c r="C32" s="7" t="str">
        <f>IFERROR(VLOOKUP(A32,'[2]Total Provider - Dec 2015'!$A$1:$K$1232,3,FALSE),"")</f>
        <v>NW5</v>
      </c>
      <c r="D32" s="7" t="str">
        <f>IFERROR(VLOOKUP(A32,'[2]Total Provider - Dec 2015'!$A$1:$K$1232,4,FALSE),"")</f>
        <v>Eastern Province</v>
      </c>
      <c r="E32" s="7" t="str">
        <f>IFERROR(VLOOKUP(A32,'[2]Total Provider - Dec 2015'!$A$1:$K$1232,5,FALSE),"")</f>
        <v>Jubail</v>
      </c>
      <c r="F32" s="7" t="str">
        <f>IFERROR(VLOOKUP(A32,'[2]Total Provider - Dec 2015'!$A$1:$K$1232,6,FALSE),"")</f>
        <v>Industrial Area, Al Hawailat Dis.</v>
      </c>
      <c r="G32" s="7" t="str">
        <f>IFERROR(VLOOKUP(A32,'[2]Total Provider - Dec 2015'!$A$1:$K$1232,7,FALSE),"")</f>
        <v>0133412000</v>
      </c>
      <c r="H32" s="10" t="str">
        <f>IFERROR(VLOOKUP(A32,'[2]Total Provider - Dec 2015'!$A$1:$K$1232,8,FALSE),"")</f>
        <v>المنطقة الصناعية، حي الحويلات</v>
      </c>
      <c r="I32" s="10" t="str">
        <f>IFERROR(VLOOKUP(A32,'[2]Total Provider - Dec 2015'!$A$1:$K$1232,9,FALSE),"")</f>
        <v>الجبيل</v>
      </c>
      <c r="J32" s="10" t="str">
        <f>IFERROR(VLOOKUP(A32,'[2]Total Provider - Dec 2015'!$A$1:$K$1232,10,FALSE),"")</f>
        <v>المنطقة الشرقية</v>
      </c>
      <c r="K32" s="10" t="str">
        <f>IFERROR(VLOOKUP(A32,'[2]Total Provider - Dec 2015'!$A$1:$K$1232,11,FALSE),"")</f>
        <v xml:space="preserve">مستشفى المانع العام </v>
      </c>
    </row>
    <row r="33" spans="1:11" x14ac:dyDescent="0.25">
      <c r="A33" s="5">
        <v>20057</v>
      </c>
      <c r="B33" s="6" t="str">
        <f>IFERROR(VLOOKUP(A33,'[2]Total Provider - Dec 2015'!$A$1:$K$1232,2,FALSE),"")</f>
        <v>Al Mana General Hospital</v>
      </c>
      <c r="C33" s="7" t="str">
        <f>IFERROR(VLOOKUP(A33,'[2]Total Provider - Dec 2015'!$A$1:$K$1232,3,FALSE),"")</f>
        <v>NW5</v>
      </c>
      <c r="D33" s="7" t="str">
        <f>IFERROR(VLOOKUP(A33,'[2]Total Provider - Dec 2015'!$A$1:$K$1232,4,FALSE),"")</f>
        <v>Eastern Province</v>
      </c>
      <c r="E33" s="7" t="str">
        <f>IFERROR(VLOOKUP(A33,'[2]Total Provider - Dec 2015'!$A$1:$K$1232,5,FALSE),"")</f>
        <v>Khobar</v>
      </c>
      <c r="F33" s="7" t="str">
        <f>IFERROR(VLOOKUP(A33,'[2]Total Provider - Dec 2015'!$A$1:$K$1232,6,FALSE),"")</f>
        <v>Prince Talal Street</v>
      </c>
      <c r="G33" s="7" t="str">
        <f>IFERROR(VLOOKUP(A33,'[2]Total Provider - Dec 2015'!$A$1:$K$1232,7,FALSE),"")</f>
        <v>0138987000</v>
      </c>
      <c r="H33" s="10" t="str">
        <f>IFERROR(VLOOKUP(A33,'[2]Total Provider - Dec 2015'!$A$1:$K$1232,8,FALSE),"")</f>
        <v>شارع الأمير طلال</v>
      </c>
      <c r="I33" s="10" t="str">
        <f>IFERROR(VLOOKUP(A33,'[2]Total Provider - Dec 2015'!$A$1:$K$1232,9,FALSE),"")</f>
        <v>الخبر</v>
      </c>
      <c r="J33" s="10" t="str">
        <f>IFERROR(VLOOKUP(A33,'[2]Total Provider - Dec 2015'!$A$1:$K$1232,10,FALSE),"")</f>
        <v>المنطقة الشرقية</v>
      </c>
      <c r="K33" s="10" t="str">
        <f>IFERROR(VLOOKUP(A33,'[2]Total Provider - Dec 2015'!$A$1:$K$1232,11,FALSE),"")</f>
        <v xml:space="preserve">مستشفى المانع العام </v>
      </c>
    </row>
    <row r="34" spans="1:11" hidden="1" x14ac:dyDescent="0.25">
      <c r="A34" s="5">
        <v>20058</v>
      </c>
      <c r="B34" s="6" t="str">
        <f>IFERROR(VLOOKUP(A34,'[2]Total Provider - Dec 2015'!$A$1:$K$1232,2,FALSE),"")</f>
        <v>Al Mana General Hospital</v>
      </c>
      <c r="C34" s="7" t="str">
        <f>IFERROR(VLOOKUP(A34,'[2]Total Provider - Dec 2015'!$A$1:$K$1232,3,FALSE),"")</f>
        <v>NW5</v>
      </c>
      <c r="D34" s="7" t="str">
        <f>IFERROR(VLOOKUP(A34,'[2]Total Provider - Dec 2015'!$A$1:$K$1232,4,FALSE),"")</f>
        <v>Eastern Province</v>
      </c>
      <c r="E34" s="7" t="str">
        <f>IFERROR(VLOOKUP(A34,'[2]Total Provider - Dec 2015'!$A$1:$K$1232,5,FALSE),"")</f>
        <v>Dammam</v>
      </c>
      <c r="F34" s="7" t="str">
        <f>IFERROR(VLOOKUP(A34,'[2]Total Provider - Dec 2015'!$A$1:$K$1232,6,FALSE),"")</f>
        <v>Abdullah Fouad District, Emam Ali Street</v>
      </c>
      <c r="G34" s="7" t="str">
        <f>IFERROR(VLOOKUP(A34,'[2]Total Provider - Dec 2015'!$A$1:$K$1232,7,FALSE),"")</f>
        <v>0138985382</v>
      </c>
      <c r="H34" s="10" t="str">
        <f>IFERROR(VLOOKUP(A34,'[2]Total Provider - Dec 2015'!$A$1:$K$1232,8,FALSE),"")</f>
        <v>حي عبدالله فؤاد، شارع الإمام علي</v>
      </c>
      <c r="I34" s="10" t="str">
        <f>IFERROR(VLOOKUP(A34,'[2]Total Provider - Dec 2015'!$A$1:$K$1232,9,FALSE),"")</f>
        <v>الدمام</v>
      </c>
      <c r="J34" s="10" t="str">
        <f>IFERROR(VLOOKUP(A34,'[2]Total Provider - Dec 2015'!$A$1:$K$1232,10,FALSE),"")</f>
        <v>المنطقة الشرقية</v>
      </c>
      <c r="K34" s="10" t="str">
        <f>IFERROR(VLOOKUP(A34,'[2]Total Provider - Dec 2015'!$A$1:$K$1232,11,FALSE),"")</f>
        <v xml:space="preserve">مستشفى المانع العام </v>
      </c>
    </row>
    <row r="35" spans="1:11" x14ac:dyDescent="0.25">
      <c r="A35" s="5">
        <v>20059</v>
      </c>
      <c r="B35" s="6" t="str">
        <f>IFERROR(VLOOKUP(A35,'[2]Total Provider - Dec 2015'!$A$1:$K$1232,2,FALSE),"")</f>
        <v>AS Salama Hospital</v>
      </c>
      <c r="C35" s="7" t="str">
        <f>IFERROR(VLOOKUP(A35,'[2]Total Provider - Dec 2015'!$A$1:$K$1232,3,FALSE),"")</f>
        <v>NW1</v>
      </c>
      <c r="D35" s="7" t="str">
        <f>IFERROR(VLOOKUP(A35,'[2]Total Provider - Dec 2015'!$A$1:$K$1232,4,FALSE),"")</f>
        <v>Eastern Province</v>
      </c>
      <c r="E35" s="7" t="str">
        <f>IFERROR(VLOOKUP(A35,'[2]Total Provider - Dec 2015'!$A$1:$K$1232,5,FALSE),"")</f>
        <v>Khobar</v>
      </c>
      <c r="F35" s="7" t="str">
        <f>IFERROR(VLOOKUP(A35,'[2]Total Provider - Dec 2015'!$A$1:$K$1232,6,FALSE),"")</f>
        <v>Prince Mansour Street</v>
      </c>
      <c r="G35" s="7" t="str">
        <f>IFERROR(VLOOKUP(A35,'[2]Total Provider - Dec 2015'!$A$1:$K$1232,7,FALSE),"")</f>
        <v>0138641232</v>
      </c>
      <c r="H35" s="10" t="str">
        <f>IFERROR(VLOOKUP(A35,'[2]Total Provider - Dec 2015'!$A$1:$K$1232,8,FALSE),"")</f>
        <v>شارع الأمير منصور</v>
      </c>
      <c r="I35" s="10" t="str">
        <f>IFERROR(VLOOKUP(A35,'[2]Total Provider - Dec 2015'!$A$1:$K$1232,9,FALSE),"")</f>
        <v>الخبر</v>
      </c>
      <c r="J35" s="10" t="str">
        <f>IFERROR(VLOOKUP(A35,'[2]Total Provider - Dec 2015'!$A$1:$K$1232,10,FALSE),"")</f>
        <v>المنطقة الشرقية</v>
      </c>
      <c r="K35" s="10" t="str">
        <f>IFERROR(VLOOKUP(A35,'[2]Total Provider - Dec 2015'!$A$1:$K$1232,11,FALSE),"")</f>
        <v xml:space="preserve">مستشفى السلامة </v>
      </c>
    </row>
    <row r="36" spans="1:11" hidden="1" x14ac:dyDescent="0.25">
      <c r="A36" s="5">
        <v>20061</v>
      </c>
      <c r="B36" s="6" t="str">
        <f>IFERROR(VLOOKUP(A36,'[2]Total Provider - Dec 2015'!$A$1:$K$1232,2,FALSE),"")</f>
        <v>Shifa Buraidha Polyclinic</v>
      </c>
      <c r="C36" s="7" t="str">
        <f>IFERROR(VLOOKUP(A36,'[2]Total Provider - Dec 2015'!$A$1:$K$1232,3,FALSE),"")</f>
        <v>NWS</v>
      </c>
      <c r="D36" s="7" t="str">
        <f>IFERROR(VLOOKUP(A36,'[2]Total Provider - Dec 2015'!$A$1:$K$1232,4,FALSE),"")</f>
        <v>Qassim</v>
      </c>
      <c r="E36" s="7" t="str">
        <f>IFERROR(VLOOKUP(A36,'[2]Total Provider - Dec 2015'!$A$1:$K$1232,5,FALSE),"")</f>
        <v>Bureidah</v>
      </c>
      <c r="F36" s="7" t="str">
        <f>IFERROR(VLOOKUP(A36,'[2]Total Provider - Dec 2015'!$A$1:$K$1232,6,FALSE),"")</f>
        <v>Al Wahda, Khubaib</v>
      </c>
      <c r="G36" s="7" t="str">
        <f>IFERROR(VLOOKUP(A36,'[2]Total Provider - Dec 2015'!$A$1:$K$1232,7,FALSE),"")</f>
        <v>0163694332</v>
      </c>
      <c r="H36" s="10" t="str">
        <f>IFERROR(VLOOKUP(A36,'[2]Total Provider - Dec 2015'!$A$1:$K$1232,8,FALSE),"")</f>
        <v>خبيب - الوحدة</v>
      </c>
      <c r="I36" s="10" t="str">
        <f>IFERROR(VLOOKUP(A36,'[2]Total Provider - Dec 2015'!$A$1:$K$1232,9,FALSE),"")</f>
        <v>بريدة</v>
      </c>
      <c r="J36" s="10" t="str">
        <f>IFERROR(VLOOKUP(A36,'[2]Total Provider - Dec 2015'!$A$1:$K$1232,10,FALSE),"")</f>
        <v>القصيم</v>
      </c>
      <c r="K36" s="10" t="str">
        <f>IFERROR(VLOOKUP(A36,'[2]Total Provider - Dec 2015'!$A$1:$K$1232,11,FALSE),"")</f>
        <v xml:space="preserve">مستوصف شفا بريدة </v>
      </c>
    </row>
    <row r="37" spans="1:11" hidden="1" x14ac:dyDescent="0.25">
      <c r="A37" s="5">
        <v>20064</v>
      </c>
      <c r="B37" s="6" t="str">
        <f>IFERROR(VLOOKUP(A37,'[2]Total Provider - Dec 2015'!$A$1:$K$1232,2,FALSE),"")</f>
        <v>Bugshan General Hospital</v>
      </c>
      <c r="C37" s="7" t="str">
        <f>IFERROR(VLOOKUP(A37,'[2]Total Provider - Dec 2015'!$A$1:$K$1232,3,FALSE),"")</f>
        <v>NW5</v>
      </c>
      <c r="D37" s="7" t="str">
        <f>IFERROR(VLOOKUP(A37,'[2]Total Provider - Dec 2015'!$A$1:$K$1232,4,FALSE),"")</f>
        <v>Makkah</v>
      </c>
      <c r="E37" s="7" t="str">
        <f>IFERROR(VLOOKUP(A37,'[2]Total Provider - Dec 2015'!$A$1:$K$1232,5,FALSE),"")</f>
        <v>Jeddah</v>
      </c>
      <c r="F37" s="7" t="str">
        <f>IFERROR(VLOOKUP(A37,'[2]Total Provider - Dec 2015'!$A$1:$K$1232,6,FALSE),"")</f>
        <v>Tahlia Street</v>
      </c>
      <c r="G37" s="7" t="str">
        <f>IFERROR(VLOOKUP(A37,'[2]Total Provider - Dec 2015'!$A$1:$K$1232,7,FALSE),"")</f>
        <v>0126691222</v>
      </c>
      <c r="H37" s="10" t="str">
        <f>IFERROR(VLOOKUP(A37,'[2]Total Provider - Dec 2015'!$A$1:$K$1232,8,FALSE),"")</f>
        <v>شارع التحلية</v>
      </c>
      <c r="I37" s="10" t="str">
        <f>IFERROR(VLOOKUP(A37,'[2]Total Provider - Dec 2015'!$A$1:$K$1232,9,FALSE),"")</f>
        <v>جدة</v>
      </c>
      <c r="J37" s="10" t="str">
        <f>IFERROR(VLOOKUP(A37,'[2]Total Provider - Dec 2015'!$A$1:$K$1232,10,FALSE),"")</f>
        <v>مكة المكرمة</v>
      </c>
      <c r="K37" s="10" t="str">
        <f>IFERROR(VLOOKUP(A37,'[2]Total Provider - Dec 2015'!$A$1:$K$1232,11,FALSE),"")</f>
        <v xml:space="preserve">مستشفى بقشان العام </v>
      </c>
    </row>
    <row r="38" spans="1:11" hidden="1" x14ac:dyDescent="0.25">
      <c r="A38" s="5">
        <v>20065</v>
      </c>
      <c r="B38" s="6" t="str">
        <f>IFERROR(VLOOKUP(A38,'[2]Total Provider - Dec 2015'!$A$1:$K$1232,2,FALSE),"")</f>
        <v xml:space="preserve">Consulting Clinics </v>
      </c>
      <c r="C38" s="7" t="str">
        <f>IFERROR(VLOOKUP(A38,'[2]Total Provider - Dec 2015'!$A$1:$K$1232,3,FALSE),"")</f>
        <v>NW5</v>
      </c>
      <c r="D38" s="7" t="str">
        <f>IFERROR(VLOOKUP(A38,'[2]Total Provider - Dec 2015'!$A$1:$K$1232,4,FALSE),"")</f>
        <v>Riyadh</v>
      </c>
      <c r="E38" s="7" t="str">
        <f>IFERROR(VLOOKUP(A38,'[2]Total Provider - Dec 2015'!$A$1:$K$1232,5,FALSE),"")</f>
        <v>Riyadh</v>
      </c>
      <c r="F38" s="7" t="str">
        <f>IFERROR(VLOOKUP(A38,'[2]Total Provider - Dec 2015'!$A$1:$K$1232,6,FALSE),"")</f>
        <v>Olaya District</v>
      </c>
      <c r="G38" s="7" t="str">
        <f>IFERROR(VLOOKUP(A38,'[2]Total Provider - Dec 2015'!$A$1:$K$1232,7,FALSE),"")</f>
        <v>0114659100</v>
      </c>
      <c r="H38" s="10" t="str">
        <f>IFERROR(VLOOKUP(A38,'[2]Total Provider - Dec 2015'!$A$1:$K$1232,8,FALSE),"")</f>
        <v>حي العليا</v>
      </c>
      <c r="I38" s="10" t="str">
        <f>IFERROR(VLOOKUP(A38,'[2]Total Provider - Dec 2015'!$A$1:$K$1232,9,FALSE),"")</f>
        <v>الرياض</v>
      </c>
      <c r="J38" s="10" t="str">
        <f>IFERROR(VLOOKUP(A38,'[2]Total Provider - Dec 2015'!$A$1:$K$1232,10,FALSE),"")</f>
        <v>الرياض</v>
      </c>
      <c r="K38" s="10" t="str">
        <f>IFERROR(VLOOKUP(A38,'[2]Total Provider - Dec 2015'!$A$1:$K$1232,11,FALSE),"")</f>
        <v>العيادات الإستشارية (علاج خارجي)</v>
      </c>
    </row>
    <row r="39" spans="1:11" hidden="1" x14ac:dyDescent="0.25">
      <c r="A39" s="5">
        <v>20066</v>
      </c>
      <c r="B39" s="6" t="str">
        <f>IFERROR(VLOOKUP(A39,'[2]Total Provider - Dec 2015'!$A$1:$K$1232,2,FALSE),"")</f>
        <v>Al Mostaqbal Hospital</v>
      </c>
      <c r="C39" s="7" t="str">
        <f>IFERROR(VLOOKUP(A39,'[2]Total Provider - Dec 2015'!$A$1:$K$1232,3,FALSE),"")</f>
        <v>NW3</v>
      </c>
      <c r="D39" s="7" t="str">
        <f>IFERROR(VLOOKUP(A39,'[2]Total Provider - Dec 2015'!$A$1:$K$1232,4,FALSE),"")</f>
        <v>Makkah</v>
      </c>
      <c r="E39" s="7" t="str">
        <f>IFERROR(VLOOKUP(A39,'[2]Total Provider - Dec 2015'!$A$1:$K$1232,5,FALSE),"")</f>
        <v>Jeddah</v>
      </c>
      <c r="F39" s="7" t="str">
        <f>IFERROR(VLOOKUP(A39,'[2]Total Provider - Dec 2015'!$A$1:$K$1232,6,FALSE),"")</f>
        <v>Bakhashab Street</v>
      </c>
      <c r="G39" s="7" t="str">
        <f>IFERROR(VLOOKUP(A39,'[2]Total Provider - Dec 2015'!$A$1:$K$1232,7,FALSE),"")</f>
        <v>0126875255</v>
      </c>
      <c r="H39" s="10" t="str">
        <f>IFERROR(VLOOKUP(A39,'[2]Total Provider - Dec 2015'!$A$1:$K$1232,8,FALSE),"")</f>
        <v>شارع باخشب</v>
      </c>
      <c r="I39" s="10" t="str">
        <f>IFERROR(VLOOKUP(A39,'[2]Total Provider - Dec 2015'!$A$1:$K$1232,9,FALSE),"")</f>
        <v>جدة</v>
      </c>
      <c r="J39" s="10" t="str">
        <f>IFERROR(VLOOKUP(A39,'[2]Total Provider - Dec 2015'!$A$1:$K$1232,10,FALSE),"")</f>
        <v>مكة المكرمة</v>
      </c>
      <c r="K39" s="10" t="str">
        <f>IFERROR(VLOOKUP(A39,'[2]Total Provider - Dec 2015'!$A$1:$K$1232,11,FALSE),"")</f>
        <v xml:space="preserve">مستشفى المستقبل </v>
      </c>
    </row>
    <row r="40" spans="1:11" hidden="1" x14ac:dyDescent="0.25">
      <c r="A40" s="5">
        <v>20069</v>
      </c>
      <c r="B40" s="6" t="str">
        <f>IFERROR(VLOOKUP(A40,'[2]Total Provider - Dec 2015'!$A$1:$K$1232,2,FALSE),"")</f>
        <v>Dar El Hekma Clinic</v>
      </c>
      <c r="C40" s="7" t="str">
        <f>IFERROR(VLOOKUP(A40,'[2]Total Provider - Dec 2015'!$A$1:$K$1232,3,FALSE),"")</f>
        <v>NWS</v>
      </c>
      <c r="D40" s="7" t="str">
        <f>IFERROR(VLOOKUP(A40,'[2]Total Provider - Dec 2015'!$A$1:$K$1232,4,FALSE),"")</f>
        <v>Riyadh</v>
      </c>
      <c r="E40" s="7" t="str">
        <f>IFERROR(VLOOKUP(A40,'[2]Total Provider - Dec 2015'!$A$1:$K$1232,5,FALSE),"")</f>
        <v>Riyadh</v>
      </c>
      <c r="F40" s="7" t="str">
        <f>IFERROR(VLOOKUP(A40,'[2]Total Provider - Dec 2015'!$A$1:$K$1232,6,FALSE),"")</f>
        <v>Al Salheya Area</v>
      </c>
      <c r="G40" s="7" t="str">
        <f>IFERROR(VLOOKUP(A40,'[2]Total Provider - Dec 2015'!$A$1:$K$1232,7,FALSE),"")</f>
        <v>0114787070</v>
      </c>
      <c r="H40" s="10" t="str">
        <f>IFERROR(VLOOKUP(A40,'[2]Total Provider - Dec 2015'!$A$1:$K$1232,8,FALSE),"")</f>
        <v>حي الصالحية</v>
      </c>
      <c r="I40" s="10" t="str">
        <f>IFERROR(VLOOKUP(A40,'[2]Total Provider - Dec 2015'!$A$1:$K$1232,9,FALSE),"")</f>
        <v>الرياض</v>
      </c>
      <c r="J40" s="10" t="str">
        <f>IFERROR(VLOOKUP(A40,'[2]Total Provider - Dec 2015'!$A$1:$K$1232,10,FALSE),"")</f>
        <v>الرياض</v>
      </c>
      <c r="K40" s="10" t="str">
        <f>IFERROR(VLOOKUP(A40,'[2]Total Provider - Dec 2015'!$A$1:$K$1232,11,FALSE),"")</f>
        <v xml:space="preserve">مستوصف دار الحكمة </v>
      </c>
    </row>
    <row r="41" spans="1:11" hidden="1" x14ac:dyDescent="0.25">
      <c r="A41" s="5">
        <v>20075</v>
      </c>
      <c r="B41" s="6" t="str">
        <f>IFERROR(VLOOKUP(A41,'[2]Total Provider - Dec 2015'!$A$1:$K$1232,2,FALSE),"")</f>
        <v>Dr Bakhsh Hospital</v>
      </c>
      <c r="C41" s="7" t="str">
        <f>IFERROR(VLOOKUP(A41,'[2]Total Provider - Dec 2015'!$A$1:$K$1232,3,FALSE),"")</f>
        <v>NW4</v>
      </c>
      <c r="D41" s="7" t="str">
        <f>IFERROR(VLOOKUP(A41,'[2]Total Provider - Dec 2015'!$A$1:$K$1232,4,FALSE),"")</f>
        <v>Makkah</v>
      </c>
      <c r="E41" s="7" t="str">
        <f>IFERROR(VLOOKUP(A41,'[2]Total Provider - Dec 2015'!$A$1:$K$1232,5,FALSE),"")</f>
        <v>Jeddah</v>
      </c>
      <c r="F41" s="7" t="str">
        <f>IFERROR(VLOOKUP(A41,'[2]Total Provider - Dec 2015'!$A$1:$K$1232,6,FALSE),"")</f>
        <v>Sharafia Area, Seteen Street</v>
      </c>
      <c r="G41" s="7" t="str">
        <f>IFERROR(VLOOKUP(A41,'[2]Total Provider - Dec 2015'!$A$1:$K$1232,7,FALSE),"")</f>
        <v>0126510666</v>
      </c>
      <c r="H41" s="10" t="str">
        <f>IFERROR(VLOOKUP(A41,'[2]Total Provider - Dec 2015'!$A$1:$K$1232,8,FALSE),"")</f>
        <v>حي الشرفية - شارع الستين</v>
      </c>
      <c r="I41" s="10" t="str">
        <f>IFERROR(VLOOKUP(A41,'[2]Total Provider - Dec 2015'!$A$1:$K$1232,9,FALSE),"")</f>
        <v>جدة</v>
      </c>
      <c r="J41" s="10" t="str">
        <f>IFERROR(VLOOKUP(A41,'[2]Total Provider - Dec 2015'!$A$1:$K$1232,10,FALSE),"")</f>
        <v>مكة المكرمة</v>
      </c>
      <c r="K41" s="10" t="str">
        <f>IFERROR(VLOOKUP(A41,'[2]Total Provider - Dec 2015'!$A$1:$K$1232,11,FALSE),"")</f>
        <v xml:space="preserve">مستشفى الدكتور عبدالرحمن بخش </v>
      </c>
    </row>
    <row r="42" spans="1:11" hidden="1" x14ac:dyDescent="0.25">
      <c r="A42" s="5">
        <v>20077</v>
      </c>
      <c r="B42" s="6" t="str">
        <f>IFERROR(VLOOKUP(A42,'[2]Total Provider - Dec 2015'!$A$1:$K$1232,2,FALSE),"")</f>
        <v>Dr Erfan &amp; Bagedo General Hospital</v>
      </c>
      <c r="C42" s="7" t="str">
        <f>IFERROR(VLOOKUP(A42,'[2]Total Provider - Dec 2015'!$A$1:$K$1232,3,FALSE),"")</f>
        <v>NW6</v>
      </c>
      <c r="D42" s="7" t="str">
        <f>IFERROR(VLOOKUP(A42,'[2]Total Provider - Dec 2015'!$A$1:$K$1232,4,FALSE),"")</f>
        <v>Makkah</v>
      </c>
      <c r="E42" s="7" t="str">
        <f>IFERROR(VLOOKUP(A42,'[2]Total Provider - Dec 2015'!$A$1:$K$1232,5,FALSE),"")</f>
        <v>Jeddah</v>
      </c>
      <c r="F42" s="7" t="str">
        <f>IFERROR(VLOOKUP(A42,'[2]Total Provider - Dec 2015'!$A$1:$K$1232,6,FALSE),"")</f>
        <v>Faisalia Area, Seteen Street</v>
      </c>
      <c r="G42" s="7" t="str">
        <f>IFERROR(VLOOKUP(A42,'[2]Total Provider - Dec 2015'!$A$1:$K$1232,7,FALSE),"")</f>
        <v>0126038888</v>
      </c>
      <c r="H42" s="10" t="str">
        <f>IFERROR(VLOOKUP(A42,'[2]Total Provider - Dec 2015'!$A$1:$K$1232,8,FALSE),"")</f>
        <v>حي الفيصلية - شارع الستين</v>
      </c>
      <c r="I42" s="10" t="str">
        <f>IFERROR(VLOOKUP(A42,'[2]Total Provider - Dec 2015'!$A$1:$K$1232,9,FALSE),"")</f>
        <v>جدة</v>
      </c>
      <c r="J42" s="10" t="str">
        <f>IFERROR(VLOOKUP(A42,'[2]Total Provider - Dec 2015'!$A$1:$K$1232,10,FALSE),"")</f>
        <v>مكة المكرمة</v>
      </c>
      <c r="K42" s="10" t="str">
        <f>IFERROR(VLOOKUP(A42,'[2]Total Provider - Dec 2015'!$A$1:$K$1232,11,FALSE),"")</f>
        <v xml:space="preserve">مستشفى باقدو والدكتور عرفان العام </v>
      </c>
    </row>
    <row r="43" spans="1:11" hidden="1" x14ac:dyDescent="0.25">
      <c r="A43" s="5">
        <v>20079</v>
      </c>
      <c r="B43" s="6" t="str">
        <f>IFERROR(VLOOKUP(A43,'[2]Total Provider - Dec 2015'!$A$1:$K$1232,2,FALSE),"")</f>
        <v>Dr Ghassan N Pharaon General Hospital</v>
      </c>
      <c r="C43" s="7" t="str">
        <f>IFERROR(VLOOKUP(A43,'[2]Total Provider - Dec 2015'!$A$1:$K$1232,3,FALSE),"")</f>
        <v>NW4</v>
      </c>
      <c r="D43" s="7" t="str">
        <f>IFERROR(VLOOKUP(A43,'[2]Total Provider - Dec 2015'!$A$1:$K$1232,4,FALSE),"")</f>
        <v>Makkah</v>
      </c>
      <c r="E43" s="7" t="str">
        <f>IFERROR(VLOOKUP(A43,'[2]Total Provider - Dec 2015'!$A$1:$K$1232,5,FALSE),"")</f>
        <v>Jeddah</v>
      </c>
      <c r="F43" s="7" t="str">
        <f>IFERROR(VLOOKUP(A43,'[2]Total Provider - Dec 2015'!$A$1:$K$1232,6,FALSE),"")</f>
        <v>Al Zahra District</v>
      </c>
      <c r="G43" s="7" t="str">
        <f>IFERROR(VLOOKUP(A43,'[2]Total Provider - Dec 2015'!$A$1:$K$1232,7,FALSE),"")</f>
        <v>0126823200</v>
      </c>
      <c r="H43" s="10" t="str">
        <f>IFERROR(VLOOKUP(A43,'[2]Total Provider - Dec 2015'!$A$1:$K$1232,8,FALSE),"")</f>
        <v>حي الزهراء</v>
      </c>
      <c r="I43" s="10" t="str">
        <f>IFERROR(VLOOKUP(A43,'[2]Total Provider - Dec 2015'!$A$1:$K$1232,9,FALSE),"")</f>
        <v>جدة</v>
      </c>
      <c r="J43" s="10" t="str">
        <f>IFERROR(VLOOKUP(A43,'[2]Total Provider - Dec 2015'!$A$1:$K$1232,10,FALSE),"")</f>
        <v>مكة المكرمة</v>
      </c>
      <c r="K43" s="10" t="str">
        <f>IFERROR(VLOOKUP(A43,'[2]Total Provider - Dec 2015'!$A$1:$K$1232,11,FALSE),"")</f>
        <v xml:space="preserve">مستشفى الدكتور غسان نجيب فرعون العام </v>
      </c>
    </row>
    <row r="44" spans="1:11" hidden="1" x14ac:dyDescent="0.25">
      <c r="A44" s="5">
        <v>20083</v>
      </c>
      <c r="B44" s="6" t="str">
        <f>IFERROR(VLOOKUP(A44,'[2]Total Provider - Dec 2015'!$A$1:$K$1232,2,FALSE),"")</f>
        <v>Dr Khalid Idriss Hospital</v>
      </c>
      <c r="C44" s="7" t="str">
        <f>IFERROR(VLOOKUP(A44,'[2]Total Provider - Dec 2015'!$A$1:$K$1232,3,FALSE),"")</f>
        <v>NWS</v>
      </c>
      <c r="D44" s="7" t="str">
        <f>IFERROR(VLOOKUP(A44,'[2]Total Provider - Dec 2015'!$A$1:$K$1232,4,FALSE),"")</f>
        <v>Makkah</v>
      </c>
      <c r="E44" s="7" t="str">
        <f>IFERROR(VLOOKUP(A44,'[2]Total Provider - Dec 2015'!$A$1:$K$1232,5,FALSE),"")</f>
        <v>Jeddah</v>
      </c>
      <c r="F44" s="7" t="str">
        <f>IFERROR(VLOOKUP(A44,'[2]Total Provider - Dec 2015'!$A$1:$K$1232,6,FALSE),"")</f>
        <v>Old Airport Road</v>
      </c>
      <c r="G44" s="7" t="str">
        <f>IFERROR(VLOOKUP(A44,'[2]Total Provider - Dec 2015'!$A$1:$K$1232,7,FALSE),"")</f>
        <v>0126423555</v>
      </c>
      <c r="H44" s="10" t="str">
        <f>IFERROR(VLOOKUP(A44,'[2]Total Provider - Dec 2015'!$A$1:$K$1232,8,FALSE),"")</f>
        <v>طريق المطار القديم</v>
      </c>
      <c r="I44" s="10" t="str">
        <f>IFERROR(VLOOKUP(A44,'[2]Total Provider - Dec 2015'!$A$1:$K$1232,9,FALSE),"")</f>
        <v>جدة</v>
      </c>
      <c r="J44" s="10" t="str">
        <f>IFERROR(VLOOKUP(A44,'[2]Total Provider - Dec 2015'!$A$1:$K$1232,10,FALSE),"")</f>
        <v>مكة المكرمة</v>
      </c>
      <c r="K44" s="10" t="str">
        <f>IFERROR(VLOOKUP(A44,'[2]Total Provider - Dec 2015'!$A$1:$K$1232,11,FALSE),"")</f>
        <v>مستشفى الدكتور خالد إدريس</v>
      </c>
    </row>
    <row r="45" spans="1:11" x14ac:dyDescent="0.25">
      <c r="A45" s="5">
        <v>20086</v>
      </c>
      <c r="B45" s="6" t="str">
        <f>IFERROR(VLOOKUP(A45,'[2]Total Provider - Dec 2015'!$A$1:$K$1232,2,FALSE),"")</f>
        <v>Al Doha National Dispensary</v>
      </c>
      <c r="C45" s="7" t="str">
        <f>IFERROR(VLOOKUP(A45,'[2]Total Provider - Dec 2015'!$A$1:$K$1232,3,FALSE),"")</f>
        <v>NWS</v>
      </c>
      <c r="D45" s="7" t="str">
        <f>IFERROR(VLOOKUP(A45,'[2]Total Provider - Dec 2015'!$A$1:$K$1232,4,FALSE),"")</f>
        <v>Eastern Province</v>
      </c>
      <c r="E45" s="7" t="str">
        <f>IFERROR(VLOOKUP(A45,'[2]Total Provider - Dec 2015'!$A$1:$K$1232,5,FALSE),"")</f>
        <v>Khobar</v>
      </c>
      <c r="F45" s="7" t="str">
        <f>IFERROR(VLOOKUP(A45,'[2]Total Provider - Dec 2015'!$A$1:$K$1232,6,FALSE),"")</f>
        <v>Al Doha District, Abdullah Ibn Abas Street</v>
      </c>
      <c r="G45" s="7" t="str">
        <f>IFERROR(VLOOKUP(A45,'[2]Total Provider - Dec 2015'!$A$1:$K$1232,7,FALSE),"")</f>
        <v>0138913111</v>
      </c>
      <c r="H45" s="10" t="str">
        <f>IFERROR(VLOOKUP(A45,'[2]Total Provider - Dec 2015'!$A$1:$K$1232,8,FALSE),"")</f>
        <v>حي الدوحة, شارع عبدالله ابن عباس</v>
      </c>
      <c r="I45" s="10" t="str">
        <f>IFERROR(VLOOKUP(A45,'[2]Total Provider - Dec 2015'!$A$1:$K$1232,9,FALSE),"")</f>
        <v>الخبر</v>
      </c>
      <c r="J45" s="10" t="str">
        <f>IFERROR(VLOOKUP(A45,'[2]Total Provider - Dec 2015'!$A$1:$K$1232,10,FALSE),"")</f>
        <v>المنطقة الشرقية</v>
      </c>
      <c r="K45" s="10" t="str">
        <f>IFERROR(VLOOKUP(A45,'[2]Total Provider - Dec 2015'!$A$1:$K$1232,11,FALSE),"")</f>
        <v>مستوصف الدوحة الأهلي بالظهران</v>
      </c>
    </row>
    <row r="46" spans="1:11" hidden="1" x14ac:dyDescent="0.25">
      <c r="A46" s="5">
        <v>20087</v>
      </c>
      <c r="B46" s="6" t="str">
        <f>IFERROR(VLOOKUP(A46,'[2]Total Provider - Dec 2015'!$A$1:$K$1232,2,FALSE),"")</f>
        <v>Dr Soliman Fakeeh Hospital</v>
      </c>
      <c r="C46" s="7" t="str">
        <f>IFERROR(VLOOKUP(A46,'[2]Total Provider - Dec 2015'!$A$1:$K$1232,3,FALSE),"")</f>
        <v>NW6</v>
      </c>
      <c r="D46" s="7" t="str">
        <f>IFERROR(VLOOKUP(A46,'[2]Total Provider - Dec 2015'!$A$1:$K$1232,4,FALSE),"")</f>
        <v>Makkah</v>
      </c>
      <c r="E46" s="7" t="str">
        <f>IFERROR(VLOOKUP(A46,'[2]Total Provider - Dec 2015'!$A$1:$K$1232,5,FALSE),"")</f>
        <v>Jeddah</v>
      </c>
      <c r="F46" s="7" t="str">
        <f>IFERROR(VLOOKUP(A46,'[2]Total Provider - Dec 2015'!$A$1:$K$1232,6,FALSE),"")</f>
        <v>Falasteen Street</v>
      </c>
      <c r="G46" s="7" t="str">
        <f>IFERROR(VLOOKUP(A46,'[2]Total Provider - Dec 2015'!$A$1:$K$1232,7,FALSE),"")</f>
        <v>0126655000</v>
      </c>
      <c r="H46" s="10" t="str">
        <f>IFERROR(VLOOKUP(A46,'[2]Total Provider - Dec 2015'!$A$1:$K$1232,8,FALSE),"")</f>
        <v>شارع فلسطين</v>
      </c>
      <c r="I46" s="10" t="str">
        <f>IFERROR(VLOOKUP(A46,'[2]Total Provider - Dec 2015'!$A$1:$K$1232,9,FALSE),"")</f>
        <v>جدة</v>
      </c>
      <c r="J46" s="10" t="str">
        <f>IFERROR(VLOOKUP(A46,'[2]Total Provider - Dec 2015'!$A$1:$K$1232,10,FALSE),"")</f>
        <v>مكة المكرمة</v>
      </c>
      <c r="K46" s="10" t="str">
        <f>IFERROR(VLOOKUP(A46,'[2]Total Provider - Dec 2015'!$A$1:$K$1232,11,FALSE),"")</f>
        <v xml:space="preserve">مستشفى الدكتور سليمان فقيه </v>
      </c>
    </row>
    <row r="47" spans="1:11" hidden="1" x14ac:dyDescent="0.25">
      <c r="A47" s="5">
        <v>20089</v>
      </c>
      <c r="B47" s="6" t="str">
        <f>IFERROR(VLOOKUP(A47,'[2]Total Provider - Dec 2015'!$A$1:$K$1232,2,FALSE),"")</f>
        <v>Magrabi Eye, Ear &amp; Dental Hospital</v>
      </c>
      <c r="C47" s="7" t="str">
        <f>IFERROR(VLOOKUP(A47,'[2]Total Provider - Dec 2015'!$A$1:$K$1232,3,FALSE),"")</f>
        <v>NW3</v>
      </c>
      <c r="D47" s="7" t="str">
        <f>IFERROR(VLOOKUP(A47,'[2]Total Provider - Dec 2015'!$A$1:$K$1232,4,FALSE),"")</f>
        <v>Makkah</v>
      </c>
      <c r="E47" s="7" t="str">
        <f>IFERROR(VLOOKUP(A47,'[2]Total Provider - Dec 2015'!$A$1:$K$1232,5,FALSE),"")</f>
        <v>Jeddah</v>
      </c>
      <c r="F47" s="7" t="str">
        <f>IFERROR(VLOOKUP(A47,'[2]Total Provider - Dec 2015'!$A$1:$K$1232,6,FALSE),"")</f>
        <v>Madinah Road</v>
      </c>
      <c r="G47" s="7" t="str">
        <f>IFERROR(VLOOKUP(A47,'[2]Total Provider - Dec 2015'!$A$1:$K$1232,7,FALSE),"")</f>
        <v>0126655200</v>
      </c>
      <c r="H47" s="10" t="str">
        <f>IFERROR(VLOOKUP(A47,'[2]Total Provider - Dec 2015'!$A$1:$K$1232,8,FALSE),"")</f>
        <v xml:space="preserve">طريق المدينة  </v>
      </c>
      <c r="I47" s="10" t="str">
        <f>IFERROR(VLOOKUP(A47,'[2]Total Provider - Dec 2015'!$A$1:$K$1232,9,FALSE),"")</f>
        <v>جدة</v>
      </c>
      <c r="J47" s="10" t="str">
        <f>IFERROR(VLOOKUP(A47,'[2]Total Provider - Dec 2015'!$A$1:$K$1232,10,FALSE),"")</f>
        <v>مكة المكرمة</v>
      </c>
      <c r="K47" s="10" t="str">
        <f>IFERROR(VLOOKUP(A47,'[2]Total Provider - Dec 2015'!$A$1:$K$1232,11,FALSE),"")</f>
        <v>مستشفى مغربي للعيون و الأذن والأسنان - جدة</v>
      </c>
    </row>
    <row r="48" spans="1:11" hidden="1" x14ac:dyDescent="0.25">
      <c r="A48" s="5">
        <v>20090</v>
      </c>
      <c r="B48" s="6" t="str">
        <f>IFERROR(VLOOKUP(A48,'[2]Total Provider - Dec 2015'!$A$1:$K$1232,2,FALSE),"")</f>
        <v>Magrabi Eye, Ear &amp; Dental Hospital</v>
      </c>
      <c r="C48" s="7" t="str">
        <f>IFERROR(VLOOKUP(A48,'[2]Total Provider - Dec 2015'!$A$1:$K$1232,3,FALSE),"")</f>
        <v>NW3</v>
      </c>
      <c r="D48" s="7" t="str">
        <f>IFERROR(VLOOKUP(A48,'[2]Total Provider - Dec 2015'!$A$1:$K$1232,4,FALSE),"")</f>
        <v>Aseer</v>
      </c>
      <c r="E48" s="7" t="str">
        <f>IFERROR(VLOOKUP(A48,'[2]Total Provider - Dec 2015'!$A$1:$K$1232,5,FALSE),"")</f>
        <v>Khamis Mushayt</v>
      </c>
      <c r="F48" s="7" t="str">
        <f>IFERROR(VLOOKUP(A48,'[2]Total Provider - Dec 2015'!$A$1:$K$1232,6,FALSE),"")</f>
        <v>Abha - Khamis Road</v>
      </c>
      <c r="G48" s="7" t="str">
        <f>IFERROR(VLOOKUP(A48,'[2]Total Provider - Dec 2015'!$A$1:$K$1232,7,FALSE),"")</f>
        <v>0172355555 </v>
      </c>
      <c r="H48" s="10" t="str">
        <f>IFERROR(VLOOKUP(A48,'[2]Total Provider - Dec 2015'!$A$1:$K$1232,8,FALSE),"")</f>
        <v>طريق أبها - خميس مشيط</v>
      </c>
      <c r="I48" s="10" t="str">
        <f>IFERROR(VLOOKUP(A48,'[2]Total Provider - Dec 2015'!$A$1:$K$1232,9,FALSE),"")</f>
        <v>خميس مشيط</v>
      </c>
      <c r="J48" s="10" t="str">
        <f>IFERROR(VLOOKUP(A48,'[2]Total Provider - Dec 2015'!$A$1:$K$1232,10,FALSE),"")</f>
        <v>عسير</v>
      </c>
      <c r="K48" s="10" t="str">
        <f>IFERROR(VLOOKUP(A48,'[2]Total Provider - Dec 2015'!$A$1:$K$1232,11,FALSE),"")</f>
        <v>مستشفى مغربي للعيون والأذن و الأسنان - عسير</v>
      </c>
    </row>
    <row r="49" spans="1:11" hidden="1" x14ac:dyDescent="0.25">
      <c r="A49" s="5">
        <v>20091</v>
      </c>
      <c r="B49" s="6" t="str">
        <f>IFERROR(VLOOKUP(A49,'[2]Total Provider - Dec 2015'!$A$1:$K$1232,2,FALSE),"")</f>
        <v>Magrabi Eye &amp; Ear Center</v>
      </c>
      <c r="C49" s="7" t="str">
        <f>IFERROR(VLOOKUP(A49,'[2]Total Provider - Dec 2015'!$A$1:$K$1232,3,FALSE),"")</f>
        <v>NW3</v>
      </c>
      <c r="D49" s="7" t="str">
        <f>IFERROR(VLOOKUP(A49,'[2]Total Provider - Dec 2015'!$A$1:$K$1232,4,FALSE),"")</f>
        <v>Eastern Province</v>
      </c>
      <c r="E49" s="7" t="str">
        <f>IFERROR(VLOOKUP(A49,'[2]Total Provider - Dec 2015'!$A$1:$K$1232,5,FALSE),"")</f>
        <v>Dammam</v>
      </c>
      <c r="F49" s="7" t="str">
        <f>IFERROR(VLOOKUP(A49,'[2]Total Provider - Dec 2015'!$A$1:$K$1232,6,FALSE),"")</f>
        <v>Plan 71</v>
      </c>
      <c r="G49" s="7" t="str">
        <f>IFERROR(VLOOKUP(A49,'[2]Total Provider - Dec 2015'!$A$1:$K$1232,7,FALSE),"")</f>
        <v>0138180000</v>
      </c>
      <c r="H49" s="10" t="str">
        <f>IFERROR(VLOOKUP(A49,'[2]Total Provider - Dec 2015'!$A$1:$K$1232,8,FALSE),"")</f>
        <v>مخطط 71</v>
      </c>
      <c r="I49" s="10" t="str">
        <f>IFERROR(VLOOKUP(A49,'[2]Total Provider - Dec 2015'!$A$1:$K$1232,9,FALSE),"")</f>
        <v>الدمام</v>
      </c>
      <c r="J49" s="10" t="str">
        <f>IFERROR(VLOOKUP(A49,'[2]Total Provider - Dec 2015'!$A$1:$K$1232,10,FALSE),"")</f>
        <v>المنطقة الشرقية</v>
      </c>
      <c r="K49" s="10" t="str">
        <f>IFERROR(VLOOKUP(A49,'[2]Total Provider - Dec 2015'!$A$1:$K$1232,11,FALSE),"")</f>
        <v>مركز مغربي للعيون والأذن - الدمام</v>
      </c>
    </row>
    <row r="50" spans="1:11" hidden="1" x14ac:dyDescent="0.25">
      <c r="A50" s="5">
        <v>20092</v>
      </c>
      <c r="B50" s="6" t="str">
        <f>IFERROR(VLOOKUP(A50,'[2]Total Provider - Dec 2015'!$A$1:$K$1232,2,FALSE),"")</f>
        <v>Magrabi Eye &amp; Ear Center</v>
      </c>
      <c r="C50" s="7" t="str">
        <f>IFERROR(VLOOKUP(A50,'[2]Total Provider - Dec 2015'!$A$1:$K$1232,3,FALSE),"")</f>
        <v>NW3</v>
      </c>
      <c r="D50" s="7" t="str">
        <f>IFERROR(VLOOKUP(A50,'[2]Total Provider - Dec 2015'!$A$1:$K$1232,4,FALSE),"")</f>
        <v>Madinah</v>
      </c>
      <c r="E50" s="7" t="str">
        <f>IFERROR(VLOOKUP(A50,'[2]Total Provider - Dec 2015'!$A$1:$K$1232,5,FALSE),"")</f>
        <v>Madinah</v>
      </c>
      <c r="F50" s="7" t="str">
        <f>IFERROR(VLOOKUP(A50,'[2]Total Provider - Dec 2015'!$A$1:$K$1232,6,FALSE),"")</f>
        <v>Ibn Khaldon Street</v>
      </c>
      <c r="G50" s="7" t="str">
        <f>IFERROR(VLOOKUP(A50,'[2]Total Provider - Dec 2015'!$A$1:$K$1232,7,FALSE),"")</f>
        <v>0148422211</v>
      </c>
      <c r="H50" s="10" t="str">
        <f>IFERROR(VLOOKUP(A50,'[2]Total Provider - Dec 2015'!$A$1:$K$1232,8,FALSE),"")</f>
        <v>شارع ابن خلدون</v>
      </c>
      <c r="I50" s="10" t="str">
        <f>IFERROR(VLOOKUP(A50,'[2]Total Provider - Dec 2015'!$A$1:$K$1232,9,FALSE),"")</f>
        <v>المدينة المنورة</v>
      </c>
      <c r="J50" s="10" t="str">
        <f>IFERROR(VLOOKUP(A50,'[2]Total Provider - Dec 2015'!$A$1:$K$1232,10,FALSE),"")</f>
        <v>المدينة المنورة</v>
      </c>
      <c r="K50" s="10" t="str">
        <f>IFERROR(VLOOKUP(A50,'[2]Total Provider - Dec 2015'!$A$1:$K$1232,11,FALSE),"")</f>
        <v>مركز مغربي للعيون والأذن - المدينة المنورة</v>
      </c>
    </row>
    <row r="51" spans="1:11" hidden="1" x14ac:dyDescent="0.25">
      <c r="A51" s="5">
        <v>20093</v>
      </c>
      <c r="B51" s="6" t="str">
        <f>IFERROR(VLOOKUP(A51,'[2]Total Provider - Dec 2015'!$A$1:$K$1232,2,FALSE),"")</f>
        <v>Magrabi Eye &amp; Ear Center</v>
      </c>
      <c r="C51" s="7" t="str">
        <f>IFERROR(VLOOKUP(A51,'[2]Total Provider - Dec 2015'!$A$1:$K$1232,3,FALSE),"")</f>
        <v>NW3</v>
      </c>
      <c r="D51" s="7" t="str">
        <f>IFERROR(VLOOKUP(A51,'[2]Total Provider - Dec 2015'!$A$1:$K$1232,4,FALSE),"")</f>
        <v>Makkah</v>
      </c>
      <c r="E51" s="7" t="str">
        <f>IFERROR(VLOOKUP(A51,'[2]Total Provider - Dec 2015'!$A$1:$K$1232,5,FALSE),"")</f>
        <v>Makkah</v>
      </c>
      <c r="F51" s="7" t="str">
        <f>IFERROR(VLOOKUP(A51,'[2]Total Provider - Dec 2015'!$A$1:$K$1232,6,FALSE),"")</f>
        <v>Al Azizia Street</v>
      </c>
      <c r="G51" s="7" t="str">
        <f>IFERROR(VLOOKUP(A51,'[2]Total Provider - Dec 2015'!$A$1:$K$1232,7,FALSE),"")</f>
        <v>0125590999</v>
      </c>
      <c r="H51" s="10" t="str">
        <f>IFERROR(VLOOKUP(A51,'[2]Total Provider - Dec 2015'!$A$1:$K$1232,8,FALSE),"")</f>
        <v>شارع العزيزية</v>
      </c>
      <c r="I51" s="10" t="str">
        <f>IFERROR(VLOOKUP(A51,'[2]Total Provider - Dec 2015'!$A$1:$K$1232,9,FALSE),"")</f>
        <v>مكة المكرمة</v>
      </c>
      <c r="J51" s="10" t="str">
        <f>IFERROR(VLOOKUP(A51,'[2]Total Provider - Dec 2015'!$A$1:$K$1232,10,FALSE),"")</f>
        <v>مكة المكرمة</v>
      </c>
      <c r="K51" s="10" t="str">
        <f>IFERROR(VLOOKUP(A51,'[2]Total Provider - Dec 2015'!$A$1:$K$1232,11,FALSE),"")</f>
        <v>مركز مغربي للعيون والأذن - مكة</v>
      </c>
    </row>
    <row r="52" spans="1:11" hidden="1" x14ac:dyDescent="0.25">
      <c r="A52" s="5">
        <v>20094</v>
      </c>
      <c r="B52" s="6" t="str">
        <f>IFERROR(VLOOKUP(A52,'[2]Total Provider - Dec 2015'!$A$1:$K$1232,2,FALSE),"")</f>
        <v>Magrabi Eye &amp; Ear Center</v>
      </c>
      <c r="C52" s="7" t="str">
        <f>IFERROR(VLOOKUP(A52,'[2]Total Provider - Dec 2015'!$A$1:$K$1232,3,FALSE),"")</f>
        <v>NW3</v>
      </c>
      <c r="D52" s="7" t="str">
        <f>IFERROR(VLOOKUP(A52,'[2]Total Provider - Dec 2015'!$A$1:$K$1232,4,FALSE),"")</f>
        <v>Makkah</v>
      </c>
      <c r="E52" s="7" t="str">
        <f>IFERROR(VLOOKUP(A52,'[2]Total Provider - Dec 2015'!$A$1:$K$1232,5,FALSE),"")</f>
        <v>Jeddah</v>
      </c>
      <c r="F52" s="7" t="str">
        <f>IFERROR(VLOOKUP(A52,'[2]Total Provider - Dec 2015'!$A$1:$K$1232,6,FALSE),"")</f>
        <v>Khozam Street, kilo 3</v>
      </c>
      <c r="G52" s="7" t="str">
        <f>IFERROR(VLOOKUP(A52,'[2]Total Provider - Dec 2015'!$A$1:$K$1232,7,FALSE),"")</f>
        <v>0126365000</v>
      </c>
      <c r="H52" s="10" t="str">
        <f>IFERROR(VLOOKUP(A52,'[2]Total Provider - Dec 2015'!$A$1:$K$1232,8,FALSE),"")</f>
        <v>كيلو 3 - شارع خزام</v>
      </c>
      <c r="I52" s="10" t="str">
        <f>IFERROR(VLOOKUP(A52,'[2]Total Provider - Dec 2015'!$A$1:$K$1232,9,FALSE),"")</f>
        <v>جدة</v>
      </c>
      <c r="J52" s="10" t="str">
        <f>IFERROR(VLOOKUP(A52,'[2]Total Provider - Dec 2015'!$A$1:$K$1232,10,FALSE),"")</f>
        <v>مكة المكرمة</v>
      </c>
      <c r="K52" s="10" t="str">
        <f>IFERROR(VLOOKUP(A52,'[2]Total Provider - Dec 2015'!$A$1:$K$1232,11,FALSE),"")</f>
        <v>مركز مغربي للعيون والأذن - جدة</v>
      </c>
    </row>
    <row r="53" spans="1:11" hidden="1" x14ac:dyDescent="0.25">
      <c r="A53" s="5">
        <v>20095</v>
      </c>
      <c r="B53" s="6" t="str">
        <f>IFERROR(VLOOKUP(A53,'[2]Total Provider - Dec 2015'!$A$1:$K$1232,2,FALSE),"")</f>
        <v>Dalia Medical Complex - Jeddah</v>
      </c>
      <c r="C53" s="7" t="str">
        <f>IFERROR(VLOOKUP(A53,'[2]Total Provider - Dec 2015'!$A$1:$K$1232,3,FALSE),"")</f>
        <v>NW5</v>
      </c>
      <c r="D53" s="7" t="str">
        <f>IFERROR(VLOOKUP(A53,'[2]Total Provider - Dec 2015'!$A$1:$K$1232,4,FALSE),"")</f>
        <v>Makkah</v>
      </c>
      <c r="E53" s="7" t="str">
        <f>IFERROR(VLOOKUP(A53,'[2]Total Provider - Dec 2015'!$A$1:$K$1232,5,FALSE),"")</f>
        <v>Jeddah</v>
      </c>
      <c r="F53" s="7" t="str">
        <f>IFERROR(VLOOKUP(A53,'[2]Total Provider - Dec 2015'!$A$1:$K$1232,6,FALSE),"")</f>
        <v>Al Rawdah Dist.,Nahdat Al Islah St.</v>
      </c>
      <c r="G53" s="7" t="str">
        <f>IFERROR(VLOOKUP(A53,'[2]Total Provider - Dec 2015'!$A$1:$K$1232,7,FALSE),"")</f>
        <v>920002612</v>
      </c>
      <c r="H53" s="10" t="str">
        <f>IFERROR(VLOOKUP(A53,'[2]Total Provider - Dec 2015'!$A$1:$K$1232,8,FALSE),"")</f>
        <v>حي الروضة، شارع نهضة الإصلاح</v>
      </c>
      <c r="I53" s="10" t="str">
        <f>IFERROR(VLOOKUP(A53,'[2]Total Provider - Dec 2015'!$A$1:$K$1232,9,FALSE),"")</f>
        <v>جدة</v>
      </c>
      <c r="J53" s="10" t="str">
        <f>IFERROR(VLOOKUP(A53,'[2]Total Provider - Dec 2015'!$A$1:$K$1232,10,FALSE),"")</f>
        <v>مكة المكرمة</v>
      </c>
      <c r="K53" s="10" t="str">
        <f>IFERROR(VLOOKUP(A53,'[2]Total Provider - Dec 2015'!$A$1:$K$1232,11,FALSE),"")</f>
        <v>مجمع الداليا الطبي</v>
      </c>
    </row>
    <row r="54" spans="1:11" x14ac:dyDescent="0.25">
      <c r="A54" s="5">
        <v>20096</v>
      </c>
      <c r="B54" s="6" t="str">
        <f>IFERROR(VLOOKUP(A54,'[2]Total Provider - Dec 2015'!$A$1:$K$1232,2,FALSE),"")</f>
        <v>Dr Fakhry &amp; Al Rajhi Hospital</v>
      </c>
      <c r="C54" s="7" t="str">
        <f>IFERROR(VLOOKUP(A54,'[2]Total Provider - Dec 2015'!$A$1:$K$1232,3,FALSE),"")</f>
        <v>NWR</v>
      </c>
      <c r="D54" s="7" t="str">
        <f>IFERROR(VLOOKUP(A54,'[2]Total Provider - Dec 2015'!$A$1:$K$1232,4,FALSE),"")</f>
        <v>Eastern Province</v>
      </c>
      <c r="E54" s="7" t="str">
        <f>IFERROR(VLOOKUP(A54,'[2]Total Provider - Dec 2015'!$A$1:$K$1232,5,FALSE),"")</f>
        <v>Khobar</v>
      </c>
      <c r="F54" s="7" t="str">
        <f>IFERROR(VLOOKUP(A54,'[2]Total Provider - Dec 2015'!$A$1:$K$1232,6,FALSE),"")</f>
        <v>Prince Bandar Street</v>
      </c>
      <c r="G54" s="7" t="str">
        <f>IFERROR(VLOOKUP(A54,'[2]Total Provider - Dec 2015'!$A$1:$K$1232,7,FALSE),"")</f>
        <v>0138641960</v>
      </c>
      <c r="H54" s="10" t="str">
        <f>IFERROR(VLOOKUP(A54,'[2]Total Provider - Dec 2015'!$A$1:$K$1232,8,FALSE),"")</f>
        <v>شارع الأمير بندر</v>
      </c>
      <c r="I54" s="10" t="str">
        <f>IFERROR(VLOOKUP(A54,'[2]Total Provider - Dec 2015'!$A$1:$K$1232,9,FALSE),"")</f>
        <v>الخبر</v>
      </c>
      <c r="J54" s="10" t="str">
        <f>IFERROR(VLOOKUP(A54,'[2]Total Provider - Dec 2015'!$A$1:$K$1232,10,FALSE),"")</f>
        <v>المنطقة الشرقية</v>
      </c>
      <c r="K54" s="10" t="str">
        <f>IFERROR(VLOOKUP(A54,'[2]Total Provider - Dec 2015'!$A$1:$K$1232,11,FALSE),"")</f>
        <v>مستشفى الدكتور فخري والراجحي</v>
      </c>
    </row>
    <row r="55" spans="1:11" hidden="1" x14ac:dyDescent="0.25">
      <c r="A55" s="5">
        <v>20100</v>
      </c>
      <c r="B55" s="6" t="str">
        <f>IFERROR(VLOOKUP(A55,'[2]Total Provider - Dec 2015'!$A$1:$K$1232,2,FALSE),"")</f>
        <v>Al Zahra Hospital</v>
      </c>
      <c r="C55" s="7" t="str">
        <f>IFERROR(VLOOKUP(A55,'[2]Total Provider - Dec 2015'!$A$1:$K$1232,3,FALSE),"")</f>
        <v>NWS</v>
      </c>
      <c r="D55" s="7" t="str">
        <f>IFERROR(VLOOKUP(A55,'[2]Total Provider - Dec 2015'!$A$1:$K$1232,4,FALSE),"")</f>
        <v>Makkah</v>
      </c>
      <c r="E55" s="7" t="str">
        <f>IFERROR(VLOOKUP(A55,'[2]Total Provider - Dec 2015'!$A$1:$K$1232,5,FALSE),"")</f>
        <v>Jeddah</v>
      </c>
      <c r="F55" s="7" t="str">
        <f>IFERROR(VLOOKUP(A55,'[2]Total Provider - Dec 2015'!$A$1:$K$1232,6,FALSE),"")</f>
        <v>Al Zahra District, Prince Sultan St.</v>
      </c>
      <c r="G55" s="7" t="str">
        <f>IFERROR(VLOOKUP(A55,'[2]Total Provider - Dec 2015'!$A$1:$K$1232,7,FALSE),"")</f>
        <v>0126823331</v>
      </c>
      <c r="H55" s="10" t="str">
        <f>IFERROR(VLOOKUP(A55,'[2]Total Provider - Dec 2015'!$A$1:$K$1232,8,FALSE),"")</f>
        <v>حي الزهراء، شارع الأمير سلطان</v>
      </c>
      <c r="I55" s="10" t="str">
        <f>IFERROR(VLOOKUP(A55,'[2]Total Provider - Dec 2015'!$A$1:$K$1232,9,FALSE),"")</f>
        <v>جدة</v>
      </c>
      <c r="J55" s="10" t="str">
        <f>IFERROR(VLOOKUP(A55,'[2]Total Provider - Dec 2015'!$A$1:$K$1232,10,FALSE),"")</f>
        <v>مكة المكرمة</v>
      </c>
      <c r="K55" s="10" t="str">
        <f>IFERROR(VLOOKUP(A55,'[2]Total Provider - Dec 2015'!$A$1:$K$1232,11,FALSE),"")</f>
        <v xml:space="preserve">مستشفى الزهراء   </v>
      </c>
    </row>
    <row r="56" spans="1:11" hidden="1" x14ac:dyDescent="0.25">
      <c r="A56" s="5">
        <v>20101</v>
      </c>
      <c r="B56" s="6" t="str">
        <f>IFERROR(VLOOKUP(A56,'[2]Total Provider - Dec 2015'!$A$1:$K$1232,2,FALSE),"")</f>
        <v>GNP Hospital</v>
      </c>
      <c r="C56" s="7" t="str">
        <f>IFERROR(VLOOKUP(A56,'[2]Total Provider - Dec 2015'!$A$1:$K$1232,3,FALSE),"")</f>
        <v>NW2</v>
      </c>
      <c r="D56" s="7" t="str">
        <f>IFERROR(VLOOKUP(A56,'[2]Total Provider - Dec 2015'!$A$1:$K$1232,4,FALSE),"")</f>
        <v>Aseer</v>
      </c>
      <c r="E56" s="7" t="str">
        <f>IFERROR(VLOOKUP(A56,'[2]Total Provider - Dec 2015'!$A$1:$K$1232,5,FALSE),"")</f>
        <v>Khamis Mushayt</v>
      </c>
      <c r="F56" s="7" t="str">
        <f>IFERROR(VLOOKUP(A56,'[2]Total Provider - Dec 2015'!$A$1:$K$1232,6,FALSE),"")</f>
        <v>Khamis Mushyat</v>
      </c>
      <c r="G56" s="7" t="str">
        <f>IFERROR(VLOOKUP(A56,'[2]Total Provider - Dec 2015'!$A$1:$K$1232,7,FALSE),"")</f>
        <v>0172200002</v>
      </c>
      <c r="H56" s="10" t="str">
        <f>IFERROR(VLOOKUP(A56,'[2]Total Provider - Dec 2015'!$A$1:$K$1232,8,FALSE),"")</f>
        <v>خميس مشيط</v>
      </c>
      <c r="I56" s="10" t="str">
        <f>IFERROR(VLOOKUP(A56,'[2]Total Provider - Dec 2015'!$A$1:$K$1232,9,FALSE),"")</f>
        <v>خميس مشيط</v>
      </c>
      <c r="J56" s="10" t="str">
        <f>IFERROR(VLOOKUP(A56,'[2]Total Provider - Dec 2015'!$A$1:$K$1232,10,FALSE),"")</f>
        <v>عسير</v>
      </c>
      <c r="K56" s="10" t="str">
        <f>IFERROR(VLOOKUP(A56,'[2]Total Provider - Dec 2015'!$A$1:$K$1232,11,FALSE),"")</f>
        <v xml:space="preserve">مستشفى الدكتور غسان نجيب فرعون </v>
      </c>
    </row>
    <row r="57" spans="1:11" hidden="1" x14ac:dyDescent="0.25">
      <c r="A57" s="5">
        <v>20104</v>
      </c>
      <c r="B57" s="6" t="str">
        <f>IFERROR(VLOOKUP(A57,'[2]Total Provider - Dec 2015'!$A$1:$K$1232,2,FALSE),"")</f>
        <v>GNP Clinic</v>
      </c>
      <c r="C57" s="7" t="str">
        <f>IFERROR(VLOOKUP(A57,'[2]Total Provider - Dec 2015'!$A$1:$K$1232,3,FALSE),"")</f>
        <v>NW6</v>
      </c>
      <c r="D57" s="7" t="str">
        <f>IFERROR(VLOOKUP(A57,'[2]Total Provider - Dec 2015'!$A$1:$K$1232,4,FALSE),"")</f>
        <v>Riyadh</v>
      </c>
      <c r="E57" s="7" t="str">
        <f>IFERROR(VLOOKUP(A57,'[2]Total Provider - Dec 2015'!$A$1:$K$1232,5,FALSE),"")</f>
        <v>Riyadh</v>
      </c>
      <c r="F57" s="7" t="str">
        <f>IFERROR(VLOOKUP(A57,'[2]Total Provider - Dec 2015'!$A$1:$K$1232,6,FALSE),"")</f>
        <v>Azizia, Makkah Street</v>
      </c>
      <c r="G57" s="7" t="str">
        <f>IFERROR(VLOOKUP(A57,'[2]Total Provider - Dec 2015'!$A$1:$K$1232,7,FALSE),"")</f>
        <v>0114645221</v>
      </c>
      <c r="H57" s="10" t="str">
        <f>IFERROR(VLOOKUP(A57,'[2]Total Provider - Dec 2015'!$A$1:$K$1232,8,FALSE),"")</f>
        <v>العزيزية - شارع مكة</v>
      </c>
      <c r="I57" s="10" t="str">
        <f>IFERROR(VLOOKUP(A57,'[2]Total Provider - Dec 2015'!$A$1:$K$1232,9,FALSE),"")</f>
        <v>الرياض</v>
      </c>
      <c r="J57" s="10" t="str">
        <f>IFERROR(VLOOKUP(A57,'[2]Total Provider - Dec 2015'!$A$1:$K$1232,10,FALSE),"")</f>
        <v>الرياض</v>
      </c>
      <c r="K57" s="10" t="str">
        <f>IFERROR(VLOOKUP(A57,'[2]Total Provider - Dec 2015'!$A$1:$K$1232,11,FALSE),"")</f>
        <v>مستوصف الدكتور غسان نجيب فرعون  (اسنان )</v>
      </c>
    </row>
    <row r="58" spans="1:11" hidden="1" x14ac:dyDescent="0.25">
      <c r="A58" s="5">
        <v>20105</v>
      </c>
      <c r="B58" s="6" t="str">
        <f>IFERROR(VLOOKUP(A58,'[2]Total Provider - Dec 2015'!$A$1:$K$1232,2,FALSE),"")</f>
        <v>Al Hayat National Dispensary</v>
      </c>
      <c r="C58" s="7" t="str">
        <f>IFERROR(VLOOKUP(A58,'[2]Total Provider - Dec 2015'!$A$1:$K$1232,3,FALSE),"")</f>
        <v>NWS</v>
      </c>
      <c r="D58" s="7" t="str">
        <f>IFERROR(VLOOKUP(A58,'[2]Total Provider - Dec 2015'!$A$1:$K$1232,4,FALSE),"")</f>
        <v>Riyadh</v>
      </c>
      <c r="E58" s="7" t="str">
        <f>IFERROR(VLOOKUP(A58,'[2]Total Provider - Dec 2015'!$A$1:$K$1232,5,FALSE),"")</f>
        <v>Riyadh</v>
      </c>
      <c r="F58" s="7" t="str">
        <f>IFERROR(VLOOKUP(A58,'[2]Total Provider - Dec 2015'!$A$1:$K$1232,6,FALSE),"")</f>
        <v>Exit 15, Haroon Al Rasheed</v>
      </c>
      <c r="G58" s="7" t="str">
        <f>IFERROR(VLOOKUP(A58,'[2]Total Provider - Dec 2015'!$A$1:$K$1232,7,FALSE),"")</f>
        <v>0112444111</v>
      </c>
      <c r="H58" s="10" t="str">
        <f>IFERROR(VLOOKUP(A58,'[2]Total Provider - Dec 2015'!$A$1:$K$1232,8,FALSE),"")</f>
        <v>مخرج 15، هارون الرشيد</v>
      </c>
      <c r="I58" s="10" t="str">
        <f>IFERROR(VLOOKUP(A58,'[2]Total Provider - Dec 2015'!$A$1:$K$1232,9,FALSE),"")</f>
        <v>الرياض</v>
      </c>
      <c r="J58" s="10" t="str">
        <f>IFERROR(VLOOKUP(A58,'[2]Total Provider - Dec 2015'!$A$1:$K$1232,10,FALSE),"")</f>
        <v>الرياض</v>
      </c>
      <c r="K58" s="10" t="str">
        <f>IFERROR(VLOOKUP(A58,'[2]Total Provider - Dec 2015'!$A$1:$K$1232,11,FALSE),"")</f>
        <v>مستوصف الحياة الأهلي</v>
      </c>
    </row>
    <row r="59" spans="1:11" hidden="1" x14ac:dyDescent="0.25">
      <c r="A59" s="5">
        <v>20106</v>
      </c>
      <c r="B59" s="6" t="str">
        <f>IFERROR(VLOOKUP(A59,'[2]Total Provider - Dec 2015'!$A$1:$K$1232,2,FALSE),"")</f>
        <v>Green Crescent Hospital</v>
      </c>
      <c r="C59" s="7" t="str">
        <f>IFERROR(VLOOKUP(A59,'[2]Total Provider - Dec 2015'!$A$1:$K$1232,3,FALSE),"")</f>
        <v>NWS</v>
      </c>
      <c r="D59" s="7" t="str">
        <f>IFERROR(VLOOKUP(A59,'[2]Total Provider - Dec 2015'!$A$1:$K$1232,4,FALSE),"")</f>
        <v>Riyadh</v>
      </c>
      <c r="E59" s="7" t="str">
        <f>IFERROR(VLOOKUP(A59,'[2]Total Provider - Dec 2015'!$A$1:$K$1232,5,FALSE),"")</f>
        <v>Riyadh</v>
      </c>
      <c r="F59" s="7" t="str">
        <f>IFERROR(VLOOKUP(A59,'[2]Total Provider - Dec 2015'!$A$1:$K$1232,6,FALSE),"")</f>
        <v>Olaya Area</v>
      </c>
      <c r="G59" s="7" t="str">
        <f>IFERROR(VLOOKUP(A59,'[2]Total Provider - Dec 2015'!$A$1:$K$1232,7,FALSE),"")</f>
        <v>0114644434</v>
      </c>
      <c r="H59" s="10" t="str">
        <f>IFERROR(VLOOKUP(A59,'[2]Total Provider - Dec 2015'!$A$1:$K$1232,8,FALSE),"")</f>
        <v>منطقة العليا</v>
      </c>
      <c r="I59" s="10" t="str">
        <f>IFERROR(VLOOKUP(A59,'[2]Total Provider - Dec 2015'!$A$1:$K$1232,9,FALSE),"")</f>
        <v>الرياض</v>
      </c>
      <c r="J59" s="10" t="str">
        <f>IFERROR(VLOOKUP(A59,'[2]Total Provider - Dec 2015'!$A$1:$K$1232,10,FALSE),"")</f>
        <v>الرياض</v>
      </c>
      <c r="K59" s="10" t="str">
        <f>IFERROR(VLOOKUP(A59,'[2]Total Provider - Dec 2015'!$A$1:$K$1232,11,FALSE),"")</f>
        <v xml:space="preserve">مستشفى الهلال الأخضر </v>
      </c>
    </row>
    <row r="60" spans="1:11" hidden="1" x14ac:dyDescent="0.25">
      <c r="A60" s="5">
        <v>20108</v>
      </c>
      <c r="B60" s="6" t="str">
        <f>IFERROR(VLOOKUP(A60,'[2]Total Provider - Dec 2015'!$A$1:$K$1232,2,FALSE),"")</f>
        <v>Hai Al Jamea Hospital</v>
      </c>
      <c r="C60" s="7" t="str">
        <f>IFERROR(VLOOKUP(A60,'[2]Total Provider - Dec 2015'!$A$1:$K$1232,3,FALSE),"")</f>
        <v>NW6</v>
      </c>
      <c r="D60" s="7" t="str">
        <f>IFERROR(VLOOKUP(A60,'[2]Total Provider - Dec 2015'!$A$1:$K$1232,4,FALSE),"")</f>
        <v>Makkah</v>
      </c>
      <c r="E60" s="7" t="str">
        <f>IFERROR(VLOOKUP(A60,'[2]Total Provider - Dec 2015'!$A$1:$K$1232,5,FALSE),"")</f>
        <v>Jeddah</v>
      </c>
      <c r="F60" s="7" t="str">
        <f>IFERROR(VLOOKUP(A60,'[2]Total Provider - Dec 2015'!$A$1:$K$1232,6,FALSE),"")</f>
        <v xml:space="preserve">Al Sira Al Atira St, Al Jamea Road </v>
      </c>
      <c r="G60" s="7" t="str">
        <f>IFERROR(VLOOKUP(A60,'[2]Total Provider - Dec 2015'!$A$1:$K$1232,7,FALSE),"")</f>
        <v>0126806666</v>
      </c>
      <c r="H60" s="10" t="str">
        <f>IFERROR(VLOOKUP(A60,'[2]Total Provider - Dec 2015'!$A$1:$K$1232,8,FALSE),"")</f>
        <v xml:space="preserve">شارع السيرة العطرة , حي الجامعه </v>
      </c>
      <c r="I60" s="10" t="str">
        <f>IFERROR(VLOOKUP(A60,'[2]Total Provider - Dec 2015'!$A$1:$K$1232,9,FALSE),"")</f>
        <v>جدة</v>
      </c>
      <c r="J60" s="10" t="str">
        <f>IFERROR(VLOOKUP(A60,'[2]Total Provider - Dec 2015'!$A$1:$K$1232,10,FALSE),"")</f>
        <v>مكة المكرمة</v>
      </c>
      <c r="K60" s="10" t="str">
        <f>IFERROR(VLOOKUP(A60,'[2]Total Provider - Dec 2015'!$A$1:$K$1232,11,FALSE),"")</f>
        <v xml:space="preserve">مستشفى حي الجامعة </v>
      </c>
    </row>
    <row r="61" spans="1:11" hidden="1" x14ac:dyDescent="0.25">
      <c r="A61" s="5">
        <v>20112</v>
      </c>
      <c r="B61" s="6" t="str">
        <f>IFERROR(VLOOKUP(A61,'[2]Total Provider - Dec 2015'!$A$1:$K$1232,2,FALSE),"")</f>
        <v>Jeddah Clinic Hospital ( Al Kandarah )</v>
      </c>
      <c r="C61" s="7" t="str">
        <f>IFERROR(VLOOKUP(A61,'[2]Total Provider - Dec 2015'!$A$1:$K$1232,3,FALSE),"")</f>
        <v>NW2</v>
      </c>
      <c r="D61" s="7" t="str">
        <f>IFERROR(VLOOKUP(A61,'[2]Total Provider - Dec 2015'!$A$1:$K$1232,4,FALSE),"")</f>
        <v>Makkah</v>
      </c>
      <c r="E61" s="7" t="str">
        <f>IFERROR(VLOOKUP(A61,'[2]Total Provider - Dec 2015'!$A$1:$K$1232,5,FALSE),"")</f>
        <v>Jeddah</v>
      </c>
      <c r="F61" s="7" t="str">
        <f>IFERROR(VLOOKUP(A61,'[2]Total Provider - Dec 2015'!$A$1:$K$1232,6,FALSE),"")</f>
        <v>Al Kandara District, Old Airport Street</v>
      </c>
      <c r="G61" s="7" t="str">
        <f>IFERROR(VLOOKUP(A61,'[2]Total Provider - Dec 2015'!$A$1:$K$1232,7,FALSE),"")</f>
        <v>0126313131</v>
      </c>
      <c r="H61" s="10" t="str">
        <f>IFERROR(VLOOKUP(A61,'[2]Total Provider - Dec 2015'!$A$1:$K$1232,8,FALSE),"")</f>
        <v>حي الكندرة، شارع المطار القديم</v>
      </c>
      <c r="I61" s="10" t="str">
        <f>IFERROR(VLOOKUP(A61,'[2]Total Provider - Dec 2015'!$A$1:$K$1232,9,FALSE),"")</f>
        <v>جدة</v>
      </c>
      <c r="J61" s="10" t="str">
        <f>IFERROR(VLOOKUP(A61,'[2]Total Provider - Dec 2015'!$A$1:$K$1232,10,FALSE),"")</f>
        <v>مكة المكرمة</v>
      </c>
      <c r="K61" s="10" t="str">
        <f>IFERROR(VLOOKUP(A61,'[2]Total Provider - Dec 2015'!$A$1:$K$1232,11,FALSE),"")</f>
        <v>مستشفى جدة الوطني القديم</v>
      </c>
    </row>
    <row r="62" spans="1:11" hidden="1" x14ac:dyDescent="0.25">
      <c r="A62" s="5">
        <v>20114</v>
      </c>
      <c r="B62" s="6" t="str">
        <f>IFERROR(VLOOKUP(A62,'[2]Total Provider - Dec 2015'!$A$1:$K$1232,2,FALSE),"")</f>
        <v>Madinah National Hospital</v>
      </c>
      <c r="C62" s="7" t="str">
        <f>IFERROR(VLOOKUP(A62,'[2]Total Provider - Dec 2015'!$A$1:$K$1232,3,FALSE),"")</f>
        <v>NW6</v>
      </c>
      <c r="D62" s="7" t="str">
        <f>IFERROR(VLOOKUP(A62,'[2]Total Provider - Dec 2015'!$A$1:$K$1232,4,FALSE),"")</f>
        <v>Madinah</v>
      </c>
      <c r="E62" s="7" t="str">
        <f>IFERROR(VLOOKUP(A62,'[2]Total Provider - Dec 2015'!$A$1:$K$1232,5,FALSE),"")</f>
        <v>Madinah</v>
      </c>
      <c r="F62" s="7" t="str">
        <f>IFERROR(VLOOKUP(A62,'[2]Total Provider - Dec 2015'!$A$1:$K$1232,6,FALSE),"")</f>
        <v>Al Hezam Al Akhdar Dis, Prince Abdulmajed Street</v>
      </c>
      <c r="G62" s="7" t="str">
        <f>IFERROR(VLOOKUP(A62,'[2]Total Provider - Dec 2015'!$A$1:$K$1232,7,FALSE),"")</f>
        <v>0148444444</v>
      </c>
      <c r="H62" s="10" t="str">
        <f>IFERROR(VLOOKUP(A62,'[2]Total Provider - Dec 2015'!$A$1:$K$1232,8,FALSE),"")</f>
        <v>الحزام الأخضر, شارع الأمير عبدالمجيد</v>
      </c>
      <c r="I62" s="10" t="str">
        <f>IFERROR(VLOOKUP(A62,'[2]Total Provider - Dec 2015'!$A$1:$K$1232,9,FALSE),"")</f>
        <v>المدينة المنورة</v>
      </c>
      <c r="J62" s="10" t="str">
        <f>IFERROR(VLOOKUP(A62,'[2]Total Provider - Dec 2015'!$A$1:$K$1232,10,FALSE),"")</f>
        <v>المدينة المنورة</v>
      </c>
      <c r="K62" s="10" t="str">
        <f>IFERROR(VLOOKUP(A62,'[2]Total Provider - Dec 2015'!$A$1:$K$1232,11,FALSE),"")</f>
        <v>مستشفى المدينه الوطني</v>
      </c>
    </row>
    <row r="63" spans="1:11" x14ac:dyDescent="0.25">
      <c r="A63" s="5">
        <v>20119</v>
      </c>
      <c r="B63" s="6" t="str">
        <f>IFERROR(VLOOKUP(A63,'[2]Total Provider - Dec 2015'!$A$1:$K$1232,2,FALSE),"")</f>
        <v>Mohammad Dossary Hospital</v>
      </c>
      <c r="C63" s="7" t="str">
        <f>IFERROR(VLOOKUP(A63,'[2]Total Provider - Dec 2015'!$A$1:$K$1232,3,FALSE),"")</f>
        <v>NWR</v>
      </c>
      <c r="D63" s="7" t="str">
        <f>IFERROR(VLOOKUP(A63,'[2]Total Provider - Dec 2015'!$A$1:$K$1232,4,FALSE),"")</f>
        <v>Eastern Province</v>
      </c>
      <c r="E63" s="7" t="str">
        <f>IFERROR(VLOOKUP(A63,'[2]Total Provider - Dec 2015'!$A$1:$K$1232,5,FALSE),"")</f>
        <v>Khobar</v>
      </c>
      <c r="F63" s="7" t="str">
        <f>IFERROR(VLOOKUP(A63,'[2]Total Provider - Dec 2015'!$A$1:$K$1232,6,FALSE),"")</f>
        <v>Dhahran Street</v>
      </c>
      <c r="G63" s="7" t="str">
        <f>IFERROR(VLOOKUP(A63,'[2]Total Provider - Dec 2015'!$A$1:$K$1232,7,FALSE),"")</f>
        <v>0138945524</v>
      </c>
      <c r="H63" s="10" t="str">
        <f>IFERROR(VLOOKUP(A63,'[2]Total Provider - Dec 2015'!$A$1:$K$1232,8,FALSE),"")</f>
        <v xml:space="preserve">شارع الظهران خلف ابراج الدوسري </v>
      </c>
      <c r="I63" s="10" t="str">
        <f>IFERROR(VLOOKUP(A63,'[2]Total Provider - Dec 2015'!$A$1:$K$1232,9,FALSE),"")</f>
        <v>الخبر</v>
      </c>
      <c r="J63" s="10" t="str">
        <f>IFERROR(VLOOKUP(A63,'[2]Total Provider - Dec 2015'!$A$1:$K$1232,10,FALSE),"")</f>
        <v>المنطقة الشرقية</v>
      </c>
      <c r="K63" s="10" t="str">
        <f>IFERROR(VLOOKUP(A63,'[2]Total Provider - Dec 2015'!$A$1:$K$1232,11,FALSE),"")</f>
        <v xml:space="preserve">مستشفى محمد الدوسري </v>
      </c>
    </row>
    <row r="64" spans="1:11" hidden="1" x14ac:dyDescent="0.25">
      <c r="A64" s="5">
        <v>20120</v>
      </c>
      <c r="B64" s="6" t="str">
        <f>IFERROR(VLOOKUP(A64,'[2]Total Provider - Dec 2015'!$A$1:$K$1232,2,FALSE),"")</f>
        <v>Mushrifa Medical Center</v>
      </c>
      <c r="C64" s="7" t="str">
        <f>IFERROR(VLOOKUP(A64,'[2]Total Provider - Dec 2015'!$A$1:$K$1232,3,FALSE),"")</f>
        <v>NWS</v>
      </c>
      <c r="D64" s="7" t="str">
        <f>IFERROR(VLOOKUP(A64,'[2]Total Provider - Dec 2015'!$A$1:$K$1232,4,FALSE),"")</f>
        <v>Makkah</v>
      </c>
      <c r="E64" s="7" t="str">
        <f>IFERROR(VLOOKUP(A64,'[2]Total Provider - Dec 2015'!$A$1:$K$1232,5,FALSE),"")</f>
        <v>Jeddah</v>
      </c>
      <c r="F64" s="7" t="str">
        <f>IFERROR(VLOOKUP(A64,'[2]Total Provider - Dec 2015'!$A$1:$K$1232,6,FALSE),"")</f>
        <v>Makarona Street</v>
      </c>
      <c r="G64" s="7" t="str">
        <f>IFERROR(VLOOKUP(A64,'[2]Total Provider - Dec 2015'!$A$1:$K$1232,7,FALSE),"")</f>
        <v>0126742653</v>
      </c>
      <c r="H64" s="10" t="str">
        <f>IFERROR(VLOOKUP(A64,'[2]Total Provider - Dec 2015'!$A$1:$K$1232,8,FALSE),"")</f>
        <v>شارع المكرونة</v>
      </c>
      <c r="I64" s="10" t="str">
        <f>IFERROR(VLOOKUP(A64,'[2]Total Provider - Dec 2015'!$A$1:$K$1232,9,FALSE),"")</f>
        <v>جدة</v>
      </c>
      <c r="J64" s="10" t="str">
        <f>IFERROR(VLOOKUP(A64,'[2]Total Provider - Dec 2015'!$A$1:$K$1232,10,FALSE),"")</f>
        <v>مكة المكرمة</v>
      </c>
      <c r="K64" s="10" t="str">
        <f>IFERROR(VLOOKUP(A64,'[2]Total Provider - Dec 2015'!$A$1:$K$1232,11,FALSE),"")</f>
        <v>مستوصف مشرفة الطبي</v>
      </c>
    </row>
    <row r="65" spans="1:11" hidden="1" x14ac:dyDescent="0.25">
      <c r="A65" s="5">
        <v>20124</v>
      </c>
      <c r="B65" s="6" t="str">
        <f>IFERROR(VLOOKUP(A65,'[2]Total Provider - Dec 2015'!$A$1:$K$1232,2,FALSE),"")</f>
        <v>New Jeddah Clinic Hospital</v>
      </c>
      <c r="C65" s="7" t="str">
        <f>IFERROR(VLOOKUP(A65,'[2]Total Provider - Dec 2015'!$A$1:$K$1232,3,FALSE),"")</f>
        <v>NW4</v>
      </c>
      <c r="D65" s="7" t="str">
        <f>IFERROR(VLOOKUP(A65,'[2]Total Provider - Dec 2015'!$A$1:$K$1232,4,FALSE),"")</f>
        <v>Makkah</v>
      </c>
      <c r="E65" s="7" t="str">
        <f>IFERROR(VLOOKUP(A65,'[2]Total Provider - Dec 2015'!$A$1:$K$1232,5,FALSE),"")</f>
        <v>Jeddah</v>
      </c>
      <c r="F65" s="7" t="str">
        <f>IFERROR(VLOOKUP(A65,'[2]Total Provider - Dec 2015'!$A$1:$K$1232,6,FALSE),"")</f>
        <v>Al Hamra District, Al Madinah Road</v>
      </c>
      <c r="G65" s="7" t="str">
        <f>IFERROR(VLOOKUP(A65,'[2]Total Provider - Dec 2015'!$A$1:$K$1232,7,FALSE),"")</f>
        <v>0126675000</v>
      </c>
      <c r="H65" s="10" t="str">
        <f>IFERROR(VLOOKUP(A65,'[2]Total Provider - Dec 2015'!$A$1:$K$1232,8,FALSE),"")</f>
        <v>حي الحمراء، طريق المدينة</v>
      </c>
      <c r="I65" s="10" t="str">
        <f>IFERROR(VLOOKUP(A65,'[2]Total Provider - Dec 2015'!$A$1:$K$1232,9,FALSE),"")</f>
        <v>جدة</v>
      </c>
      <c r="J65" s="10" t="str">
        <f>IFERROR(VLOOKUP(A65,'[2]Total Provider - Dec 2015'!$A$1:$K$1232,10,FALSE),"")</f>
        <v>مكة المكرمة</v>
      </c>
      <c r="K65" s="10" t="str">
        <f>IFERROR(VLOOKUP(A65,'[2]Total Provider - Dec 2015'!$A$1:$K$1232,11,FALSE),"")</f>
        <v>مستشفى جده الوطني الجديد</v>
      </c>
    </row>
    <row r="66" spans="1:11" hidden="1" x14ac:dyDescent="0.25">
      <c r="A66" s="5">
        <v>20128</v>
      </c>
      <c r="B66" s="6" t="str">
        <f>IFERROR(VLOOKUP(A66,'[2]Total Provider - Dec 2015'!$A$1:$K$1232,2,FALSE),"")</f>
        <v>Riyadh Medical Center Complex</v>
      </c>
      <c r="C66" s="7" t="str">
        <f>IFERROR(VLOOKUP(A66,'[2]Total Provider - Dec 2015'!$A$1:$K$1232,3,FALSE),"")</f>
        <v>NW2</v>
      </c>
      <c r="D66" s="7" t="str">
        <f>IFERROR(VLOOKUP(A66,'[2]Total Provider - Dec 2015'!$A$1:$K$1232,4,FALSE),"")</f>
        <v>Riyadh</v>
      </c>
      <c r="E66" s="7" t="str">
        <f>IFERROR(VLOOKUP(A66,'[2]Total Provider - Dec 2015'!$A$1:$K$1232,5,FALSE),"")</f>
        <v>Riyadh</v>
      </c>
      <c r="F66" s="7" t="str">
        <f>IFERROR(VLOOKUP(A66,'[2]Total Provider - Dec 2015'!$A$1:$K$1232,6,FALSE),"")</f>
        <v>Al Urouba Street</v>
      </c>
      <c r="G66" s="7" t="str">
        <f>IFERROR(VLOOKUP(A66,'[2]Total Provider - Dec 2015'!$A$1:$K$1232,7,FALSE),"")</f>
        <v>0114653060</v>
      </c>
      <c r="H66" s="10" t="str">
        <f>IFERROR(VLOOKUP(A66,'[2]Total Provider - Dec 2015'!$A$1:$K$1232,8,FALSE),"")</f>
        <v>شارع العروبة</v>
      </c>
      <c r="I66" s="10" t="str">
        <f>IFERROR(VLOOKUP(A66,'[2]Total Provider - Dec 2015'!$A$1:$K$1232,9,FALSE),"")</f>
        <v>الرياض</v>
      </c>
      <c r="J66" s="10" t="str">
        <f>IFERROR(VLOOKUP(A66,'[2]Total Provider - Dec 2015'!$A$1:$K$1232,10,FALSE),"")</f>
        <v>الرياض</v>
      </c>
      <c r="K66" s="10" t="str">
        <f>IFERROR(VLOOKUP(A66,'[2]Total Provider - Dec 2015'!$A$1:$K$1232,11,FALSE),"")</f>
        <v xml:space="preserve">مجمع مركز الرياض الطبي </v>
      </c>
    </row>
    <row r="67" spans="1:11" hidden="1" x14ac:dyDescent="0.25">
      <c r="A67" s="5">
        <v>20129</v>
      </c>
      <c r="B67" s="6" t="str">
        <f>IFERROR(VLOOKUP(A67,'[2]Total Provider - Dec 2015'!$A$1:$K$1232,2,FALSE),"")</f>
        <v>Riyadh National Hospital</v>
      </c>
      <c r="C67" s="7" t="str">
        <f>IFERROR(VLOOKUP(A67,'[2]Total Provider - Dec 2015'!$A$1:$K$1232,3,FALSE),"")</f>
        <v>NW3</v>
      </c>
      <c r="D67" s="7" t="str">
        <f>IFERROR(VLOOKUP(A67,'[2]Total Provider - Dec 2015'!$A$1:$K$1232,4,FALSE),"")</f>
        <v>Riyadh</v>
      </c>
      <c r="E67" s="7" t="str">
        <f>IFERROR(VLOOKUP(A67,'[2]Total Provider - Dec 2015'!$A$1:$K$1232,5,FALSE),"")</f>
        <v>Riyadh</v>
      </c>
      <c r="F67" s="7" t="str">
        <f>IFERROR(VLOOKUP(A67,'[2]Total Provider - Dec 2015'!$A$1:$K$1232,6,FALSE),"")</f>
        <v>Siteen Street</v>
      </c>
      <c r="G67" s="7" t="str">
        <f>IFERROR(VLOOKUP(A67,'[2]Total Provider - Dec 2015'!$A$1:$K$1232,7,FALSE),"")</f>
        <v>0114761211</v>
      </c>
      <c r="H67" s="10" t="str">
        <f>IFERROR(VLOOKUP(A67,'[2]Total Provider - Dec 2015'!$A$1:$K$1232,8,FALSE),"")</f>
        <v>شارع الستين</v>
      </c>
      <c r="I67" s="10" t="str">
        <f>IFERROR(VLOOKUP(A67,'[2]Total Provider - Dec 2015'!$A$1:$K$1232,9,FALSE),"")</f>
        <v>الرياض</v>
      </c>
      <c r="J67" s="10" t="str">
        <f>IFERROR(VLOOKUP(A67,'[2]Total Provider - Dec 2015'!$A$1:$K$1232,10,FALSE),"")</f>
        <v>الرياض</v>
      </c>
      <c r="K67" s="10" t="str">
        <f>IFERROR(VLOOKUP(A67,'[2]Total Provider - Dec 2015'!$A$1:$K$1232,11,FALSE),"")</f>
        <v xml:space="preserve">مستشفى الرياض الوطني </v>
      </c>
    </row>
    <row r="68" spans="1:11" hidden="1" x14ac:dyDescent="0.25">
      <c r="A68" s="5">
        <v>20134</v>
      </c>
      <c r="B68" s="6" t="str">
        <f>IFERROR(VLOOKUP(A68,'[2]Total Provider - Dec 2015'!$A$1:$K$1232,2,FALSE),"")</f>
        <v>Saudi German Hospitals Group</v>
      </c>
      <c r="C68" s="7" t="str">
        <f>IFERROR(VLOOKUP(A68,'[2]Total Provider - Dec 2015'!$A$1:$K$1232,3,FALSE),"")</f>
        <v>NW6</v>
      </c>
      <c r="D68" s="7" t="str">
        <f>IFERROR(VLOOKUP(A68,'[2]Total Provider - Dec 2015'!$A$1:$K$1232,4,FALSE),"")</f>
        <v>Makkah</v>
      </c>
      <c r="E68" s="7" t="str">
        <f>IFERROR(VLOOKUP(A68,'[2]Total Provider - Dec 2015'!$A$1:$K$1232,5,FALSE),"")</f>
        <v>Jeddah</v>
      </c>
      <c r="F68" s="7" t="str">
        <f>IFERROR(VLOOKUP(A68,'[2]Total Provider - Dec 2015'!$A$1:$K$1232,6,FALSE),"")</f>
        <v>Al Zahra District</v>
      </c>
      <c r="G68" s="7" t="str">
        <f>IFERROR(VLOOKUP(A68,'[2]Total Provider - Dec 2015'!$A$1:$K$1232,7,FALSE),"")</f>
        <v>0126394000</v>
      </c>
      <c r="H68" s="10" t="str">
        <f>IFERROR(VLOOKUP(A68,'[2]Total Provider - Dec 2015'!$A$1:$K$1232,8,FALSE),"")</f>
        <v>حي الزهراء</v>
      </c>
      <c r="I68" s="10" t="str">
        <f>IFERROR(VLOOKUP(A68,'[2]Total Provider - Dec 2015'!$A$1:$K$1232,9,FALSE),"")</f>
        <v>جدة</v>
      </c>
      <c r="J68" s="10" t="str">
        <f>IFERROR(VLOOKUP(A68,'[2]Total Provider - Dec 2015'!$A$1:$K$1232,10,FALSE),"")</f>
        <v>مكة المكرمة</v>
      </c>
      <c r="K68" s="10" t="str">
        <f>IFERROR(VLOOKUP(A68,'[2]Total Provider - Dec 2015'!$A$1:$K$1232,11,FALSE),"")</f>
        <v>المستشفى السعودي الألماني - جدة</v>
      </c>
    </row>
    <row r="69" spans="1:11" hidden="1" x14ac:dyDescent="0.25">
      <c r="A69" s="5">
        <v>20135</v>
      </c>
      <c r="B69" s="6" t="str">
        <f>IFERROR(VLOOKUP(A69,'[2]Total Provider - Dec 2015'!$A$1:$K$1232,2,FALSE),"")</f>
        <v>Shifa Polyclinic</v>
      </c>
      <c r="C69" s="7" t="str">
        <f>IFERROR(VLOOKUP(A69,'[2]Total Provider - Dec 2015'!$A$1:$K$1232,3,FALSE),"")</f>
        <v>NW1</v>
      </c>
      <c r="D69" s="7" t="str">
        <f>IFERROR(VLOOKUP(A69,'[2]Total Provider - Dec 2015'!$A$1:$K$1232,4,FALSE),"")</f>
        <v>Eastern Province</v>
      </c>
      <c r="E69" s="7" t="str">
        <f>IFERROR(VLOOKUP(A69,'[2]Total Provider - Dec 2015'!$A$1:$K$1232,5,FALSE),"")</f>
        <v>Abqiq</v>
      </c>
      <c r="F69" s="7" t="str">
        <f>IFERROR(VLOOKUP(A69,'[2]Total Provider - Dec 2015'!$A$1:$K$1232,6,FALSE),"")</f>
        <v>Al Taif Road</v>
      </c>
      <c r="G69" s="7" t="str">
        <f>IFERROR(VLOOKUP(A69,'[2]Total Provider - Dec 2015'!$A$1:$K$1232,7,FALSE),"")</f>
        <v>0135663444</v>
      </c>
      <c r="H69" s="10" t="str">
        <f>IFERROR(VLOOKUP(A69,'[2]Total Provider - Dec 2015'!$A$1:$K$1232,8,FALSE),"")</f>
        <v>طريق الطائف</v>
      </c>
      <c r="I69" s="10" t="str">
        <f>IFERROR(VLOOKUP(A69,'[2]Total Provider - Dec 2015'!$A$1:$K$1232,9,FALSE),"")</f>
        <v>أبقيق</v>
      </c>
      <c r="J69" s="10" t="str">
        <f>IFERROR(VLOOKUP(A69,'[2]Total Provider - Dec 2015'!$A$1:$K$1232,10,FALSE),"")</f>
        <v>المنطقة الشرقية</v>
      </c>
      <c r="K69" s="10" t="str">
        <f>IFERROR(VLOOKUP(A69,'[2]Total Provider - Dec 2015'!$A$1:$K$1232,11,FALSE),"")</f>
        <v>مستوصف الشفاء</v>
      </c>
    </row>
    <row r="70" spans="1:11" hidden="1" x14ac:dyDescent="0.25">
      <c r="A70" s="5">
        <v>20136</v>
      </c>
      <c r="B70" s="6" t="str">
        <f>IFERROR(VLOOKUP(A70,'[2]Total Provider - Dec 2015'!$A$1:$K$1232,2,FALSE),"")</f>
        <v>SABA 5</v>
      </c>
      <c r="C70" s="7" t="str">
        <f>IFERROR(VLOOKUP(A70,'[2]Total Provider - Dec 2015'!$A$1:$K$1232,3,FALSE),"")</f>
        <v>NWR</v>
      </c>
      <c r="D70" s="7" t="str">
        <f>IFERROR(VLOOKUP(A70,'[2]Total Provider - Dec 2015'!$A$1:$K$1232,4,FALSE),"")</f>
        <v>Makkah</v>
      </c>
      <c r="E70" s="7" t="str">
        <f>IFERROR(VLOOKUP(A70,'[2]Total Provider - Dec 2015'!$A$1:$K$1232,5,FALSE),"")</f>
        <v>Jeddah</v>
      </c>
      <c r="F70" s="7" t="str">
        <f>IFERROR(VLOOKUP(A70,'[2]Total Provider - Dec 2015'!$A$1:$K$1232,6,FALSE),"")</f>
        <v>Industrial City, 3rd Stage</v>
      </c>
      <c r="G70" s="7" t="str">
        <f>IFERROR(VLOOKUP(A70,'[2]Total Provider - Dec 2015'!$A$1:$K$1232,7,FALSE),"")</f>
        <v>0126080495</v>
      </c>
      <c r="H70" s="10" t="str">
        <f>IFERROR(VLOOKUP(A70,'[2]Total Provider - Dec 2015'!$A$1:$K$1232,8,FALSE),"")</f>
        <v>المدينة الصناعية، المرحلة الثالثة</v>
      </c>
      <c r="I70" s="10" t="str">
        <f>IFERROR(VLOOKUP(A70,'[2]Total Provider - Dec 2015'!$A$1:$K$1232,9,FALSE),"")</f>
        <v>جدة</v>
      </c>
      <c r="J70" s="10" t="str">
        <f>IFERROR(VLOOKUP(A70,'[2]Total Provider - Dec 2015'!$A$1:$K$1232,10,FALSE),"")</f>
        <v>مكة المكرمة</v>
      </c>
      <c r="K70" s="10" t="str">
        <f>IFERROR(VLOOKUP(A70,'[2]Total Provider - Dec 2015'!$A$1:$K$1232,11,FALSE),"")</f>
        <v>مستوصف سابا 5 (مستوصف سيسكو سابقا)</v>
      </c>
    </row>
    <row r="71" spans="1:11" hidden="1" x14ac:dyDescent="0.25">
      <c r="A71" s="5">
        <v>20137</v>
      </c>
      <c r="B71" s="6" t="str">
        <f>IFERROR(VLOOKUP(A71,'[2]Total Provider - Dec 2015'!$A$1:$K$1232,2,FALSE),"")</f>
        <v xml:space="preserve">Riyadh Care Hospital </v>
      </c>
      <c r="C71" s="7" t="str">
        <f>IFERROR(VLOOKUP(A71,'[2]Total Provider - Dec 2015'!$A$1:$K$1232,3,FALSE),"")</f>
        <v>NW5</v>
      </c>
      <c r="D71" s="7" t="str">
        <f>IFERROR(VLOOKUP(A71,'[2]Total Provider - Dec 2015'!$A$1:$K$1232,4,FALSE),"")</f>
        <v>Riyadh</v>
      </c>
      <c r="E71" s="7" t="str">
        <f>IFERROR(VLOOKUP(A71,'[2]Total Provider - Dec 2015'!$A$1:$K$1232,5,FALSE),"")</f>
        <v>Riyadh</v>
      </c>
      <c r="F71" s="7" t="str">
        <f>IFERROR(VLOOKUP(A71,'[2]Total Provider - Dec 2015'!$A$1:$K$1232,6,FALSE),"")</f>
        <v>Al Rayan Street</v>
      </c>
      <c r="G71" s="7" t="str">
        <f>IFERROR(VLOOKUP(A71,'[2]Total Provider - Dec 2015'!$A$1:$K$1232,7,FALSE),"")</f>
        <v>0114933000</v>
      </c>
      <c r="H71" s="10" t="str">
        <f>IFERROR(VLOOKUP(A71,'[2]Total Provider - Dec 2015'!$A$1:$K$1232,8,FALSE),"")</f>
        <v>شارع الريان</v>
      </c>
      <c r="I71" s="10" t="str">
        <f>IFERROR(VLOOKUP(A71,'[2]Total Provider - Dec 2015'!$A$1:$K$1232,9,FALSE),"")</f>
        <v>الرياض</v>
      </c>
      <c r="J71" s="10" t="str">
        <f>IFERROR(VLOOKUP(A71,'[2]Total Provider - Dec 2015'!$A$1:$K$1232,10,FALSE),"")</f>
        <v>الرياض</v>
      </c>
      <c r="K71" s="10" t="str">
        <f>IFERROR(VLOOKUP(A71,'[2]Total Provider - Dec 2015'!$A$1:$K$1232,11,FALSE),"")</f>
        <v>مستشفى رعاية الرياض</v>
      </c>
    </row>
    <row r="72" spans="1:11" hidden="1" x14ac:dyDescent="0.25">
      <c r="A72" s="5">
        <v>20139</v>
      </c>
      <c r="B72" s="6" t="str">
        <f>IFERROR(VLOOKUP(A72,'[2]Total Provider - Dec 2015'!$A$1:$K$1232,2,FALSE),"")</f>
        <v>Taj Polyclinic</v>
      </c>
      <c r="C72" s="7" t="str">
        <f>IFERROR(VLOOKUP(A72,'[2]Total Provider - Dec 2015'!$A$1:$K$1232,3,FALSE),"")</f>
        <v>NWS</v>
      </c>
      <c r="D72" s="7" t="str">
        <f>IFERROR(VLOOKUP(A72,'[2]Total Provider - Dec 2015'!$A$1:$K$1232,4,FALSE),"")</f>
        <v>Makkah</v>
      </c>
      <c r="E72" s="7" t="str">
        <f>IFERROR(VLOOKUP(A72,'[2]Total Provider - Dec 2015'!$A$1:$K$1232,5,FALSE),"")</f>
        <v>Jeddah</v>
      </c>
      <c r="F72" s="7" t="str">
        <f>IFERROR(VLOOKUP(A72,'[2]Total Provider - Dec 2015'!$A$1:$K$1232,6,FALSE),"")</f>
        <v>Gholail Area</v>
      </c>
      <c r="G72" s="7" t="str">
        <f>IFERROR(VLOOKUP(A72,'[2]Total Provider - Dec 2015'!$A$1:$K$1232,7,FALSE),"")</f>
        <v>0126355715</v>
      </c>
      <c r="H72" s="10" t="str">
        <f>IFERROR(VLOOKUP(A72,'[2]Total Provider - Dec 2015'!$A$1:$K$1232,8,FALSE),"")</f>
        <v xml:space="preserve">حي الغليل   </v>
      </c>
      <c r="I72" s="10" t="str">
        <f>IFERROR(VLOOKUP(A72,'[2]Total Provider - Dec 2015'!$A$1:$K$1232,9,FALSE),"")</f>
        <v>جدة</v>
      </c>
      <c r="J72" s="10" t="str">
        <f>IFERROR(VLOOKUP(A72,'[2]Total Provider - Dec 2015'!$A$1:$K$1232,10,FALSE),"")</f>
        <v>مكة المكرمة</v>
      </c>
      <c r="K72" s="10" t="str">
        <f>IFERROR(VLOOKUP(A72,'[2]Total Provider - Dec 2015'!$A$1:$K$1232,11,FALSE),"")</f>
        <v xml:space="preserve">مستوصف التاج </v>
      </c>
    </row>
    <row r="73" spans="1:11" hidden="1" x14ac:dyDescent="0.25">
      <c r="A73" s="5">
        <v>20147</v>
      </c>
      <c r="B73" s="6" t="str">
        <f>IFERROR(VLOOKUP(A73,'[2]Total Provider - Dec 2015'!$A$1:$K$1232,2,FALSE),"")</f>
        <v>United Doctors Hospital</v>
      </c>
      <c r="C73" s="7" t="str">
        <f>IFERROR(VLOOKUP(A73,'[2]Total Provider - Dec 2015'!$A$1:$K$1232,3,FALSE),"")</f>
        <v>NW5</v>
      </c>
      <c r="D73" s="7" t="str">
        <f>IFERROR(VLOOKUP(A73,'[2]Total Provider - Dec 2015'!$A$1:$K$1232,4,FALSE),"")</f>
        <v>Makkah</v>
      </c>
      <c r="E73" s="7" t="str">
        <f>IFERROR(VLOOKUP(A73,'[2]Total Provider - Dec 2015'!$A$1:$K$1232,5,FALSE),"")</f>
        <v>Jeddah</v>
      </c>
      <c r="F73" s="7" t="str">
        <f>IFERROR(VLOOKUP(A73,'[2]Total Provider - Dec 2015'!$A$1:$K$1232,6,FALSE),"")</f>
        <v>Corniche Area</v>
      </c>
      <c r="G73" s="7" t="str">
        <f>IFERROR(VLOOKUP(A73,'[2]Total Provider - Dec 2015'!$A$1:$K$1232,7,FALSE),"")</f>
        <v>0126533333</v>
      </c>
      <c r="H73" s="10" t="str">
        <f>IFERROR(VLOOKUP(A73,'[2]Total Provider - Dec 2015'!$A$1:$K$1232,8,FALSE),"")</f>
        <v xml:space="preserve">الكورنيش  </v>
      </c>
      <c r="I73" s="10" t="str">
        <f>IFERROR(VLOOKUP(A73,'[2]Total Provider - Dec 2015'!$A$1:$K$1232,9,FALSE),"")</f>
        <v>جدة</v>
      </c>
      <c r="J73" s="10" t="str">
        <f>IFERROR(VLOOKUP(A73,'[2]Total Provider - Dec 2015'!$A$1:$K$1232,10,FALSE),"")</f>
        <v>مكة المكرمة</v>
      </c>
      <c r="K73" s="10" t="str">
        <f>IFERROR(VLOOKUP(A73,'[2]Total Provider - Dec 2015'!$A$1:$K$1232,11,FALSE),"")</f>
        <v xml:space="preserve">مستشفى الأطباء المتحدون </v>
      </c>
    </row>
    <row r="74" spans="1:11" hidden="1" x14ac:dyDescent="0.25">
      <c r="A74" s="5">
        <v>20151</v>
      </c>
      <c r="B74" s="6" t="str">
        <f>IFERROR(VLOOKUP(A74,'[2]Total Provider - Dec 2015'!$A$1:$K$1232,2,FALSE),"")</f>
        <v>Al Mouwasat Hospital</v>
      </c>
      <c r="C74" s="7" t="str">
        <f>IFERROR(VLOOKUP(A74,'[2]Total Provider - Dec 2015'!$A$1:$K$1232,3,FALSE),"")</f>
        <v>NW2</v>
      </c>
      <c r="D74" s="7" t="str">
        <f>IFERROR(VLOOKUP(A74,'[2]Total Provider - Dec 2015'!$A$1:$K$1232,4,FALSE),"")</f>
        <v>Eastern Province</v>
      </c>
      <c r="E74" s="7" t="str">
        <f>IFERROR(VLOOKUP(A74,'[2]Total Provider - Dec 2015'!$A$1:$K$1232,5,FALSE),"")</f>
        <v>Jubail</v>
      </c>
      <c r="F74" s="7" t="str">
        <f>IFERROR(VLOOKUP(A74,'[2]Total Provider - Dec 2015'!$A$1:$K$1232,6,FALSE),"")</f>
        <v>Al Andalus Street cross with 14 Street</v>
      </c>
      <c r="G74" s="7" t="str">
        <f>IFERROR(VLOOKUP(A74,'[2]Total Provider - Dec 2015'!$A$1:$K$1232,7,FALSE),"")</f>
        <v>0133490000</v>
      </c>
      <c r="H74" s="10" t="str">
        <f>IFERROR(VLOOKUP(A74,'[2]Total Provider - Dec 2015'!$A$1:$K$1232,8,FALSE),"")</f>
        <v>تقاطع شارع الأندلس مع شارع 14</v>
      </c>
      <c r="I74" s="10" t="str">
        <f>IFERROR(VLOOKUP(A74,'[2]Total Provider - Dec 2015'!$A$1:$K$1232,9,FALSE),"")</f>
        <v>الجبيل</v>
      </c>
      <c r="J74" s="10" t="str">
        <f>IFERROR(VLOOKUP(A74,'[2]Total Provider - Dec 2015'!$A$1:$K$1232,10,FALSE),"")</f>
        <v>المنطقة الشرقية</v>
      </c>
      <c r="K74" s="10" t="str">
        <f>IFERROR(VLOOKUP(A74,'[2]Total Provider - Dec 2015'!$A$1:$K$1232,11,FALSE),"")</f>
        <v>مستشفى المواساة</v>
      </c>
    </row>
    <row r="75" spans="1:11" hidden="1" x14ac:dyDescent="0.25">
      <c r="A75" s="5">
        <v>20152</v>
      </c>
      <c r="B75" s="6" t="str">
        <f>IFERROR(VLOOKUP(A75,'[2]Total Provider - Dec 2015'!$A$1:$K$1232,2,FALSE),"")</f>
        <v>GNP Clinic</v>
      </c>
      <c r="C75" s="7" t="str">
        <f>IFERROR(VLOOKUP(A75,'[2]Total Provider - Dec 2015'!$A$1:$K$1232,3,FALSE),"")</f>
        <v>NW6</v>
      </c>
      <c r="D75" s="7" t="str">
        <f>IFERROR(VLOOKUP(A75,'[2]Total Provider - Dec 2015'!$A$1:$K$1232,4,FALSE),"")</f>
        <v>Makkah</v>
      </c>
      <c r="E75" s="7" t="str">
        <f>IFERROR(VLOOKUP(A75,'[2]Total Provider - Dec 2015'!$A$1:$K$1232,5,FALSE),"")</f>
        <v>Makkah</v>
      </c>
      <c r="F75" s="7" t="str">
        <f>IFERROR(VLOOKUP(A75,'[2]Total Provider - Dec 2015'!$A$1:$K$1232,6,FALSE),"")</f>
        <v>Al Nozha St</v>
      </c>
      <c r="G75" s="7" t="str">
        <f>IFERROR(VLOOKUP(A75,'[2]Total Provider - Dec 2015'!$A$1:$K$1232,7,FALSE),"")</f>
        <v>0126823200</v>
      </c>
      <c r="H75" s="10" t="str">
        <f>IFERROR(VLOOKUP(A75,'[2]Total Provider - Dec 2015'!$A$1:$K$1232,8,FALSE),"")</f>
        <v>شارع النزهة</v>
      </c>
      <c r="I75" s="10" t="str">
        <f>IFERROR(VLOOKUP(A75,'[2]Total Provider - Dec 2015'!$A$1:$K$1232,9,FALSE),"")</f>
        <v>مكة المكرمة</v>
      </c>
      <c r="J75" s="10" t="str">
        <f>IFERROR(VLOOKUP(A75,'[2]Total Provider - Dec 2015'!$A$1:$K$1232,10,FALSE),"")</f>
        <v>مكة المكرمة</v>
      </c>
      <c r="K75" s="10" t="str">
        <f>IFERROR(VLOOKUP(A75,'[2]Total Provider - Dec 2015'!$A$1:$K$1232,11,FALSE),"")</f>
        <v>مستوصف الدكتور غسان نجيب فرعون  (اسنان )</v>
      </c>
    </row>
    <row r="76" spans="1:11" hidden="1" x14ac:dyDescent="0.25">
      <c r="A76" s="5">
        <v>20155</v>
      </c>
      <c r="B76" s="6" t="str">
        <f>IFERROR(VLOOKUP(A76,'[2]Total Provider - Dec 2015'!$A$1:$K$1232,2,FALSE),"")</f>
        <v>GNP Clinic</v>
      </c>
      <c r="C76" s="7" t="str">
        <f>IFERROR(VLOOKUP(A76,'[2]Total Provider - Dec 2015'!$A$1:$K$1232,3,FALSE),"")</f>
        <v>NW3</v>
      </c>
      <c r="D76" s="7" t="str">
        <f>IFERROR(VLOOKUP(A76,'[2]Total Provider - Dec 2015'!$A$1:$K$1232,4,FALSE),"")</f>
        <v>Madinah</v>
      </c>
      <c r="E76" s="7" t="str">
        <f>IFERROR(VLOOKUP(A76,'[2]Total Provider - Dec 2015'!$A$1:$K$1232,5,FALSE),"")</f>
        <v>Yanbu</v>
      </c>
      <c r="F76" s="7" t="str">
        <f>IFERROR(VLOOKUP(A76,'[2]Total Provider - Dec 2015'!$A$1:$K$1232,6,FALSE),"")</f>
        <v>Industrial Area</v>
      </c>
      <c r="G76" s="7" t="str">
        <f>IFERROR(VLOOKUP(A76,'[2]Total Provider - Dec 2015'!$A$1:$K$1232,7,FALSE),"")</f>
        <v>0143923222</v>
      </c>
      <c r="H76" s="10" t="str">
        <f>IFERROR(VLOOKUP(A76,'[2]Total Provider - Dec 2015'!$A$1:$K$1232,8,FALSE),"")</f>
        <v>المنطقة الصناعية</v>
      </c>
      <c r="I76" s="10" t="str">
        <f>IFERROR(VLOOKUP(A76,'[2]Total Provider - Dec 2015'!$A$1:$K$1232,9,FALSE),"")</f>
        <v>ينبع</v>
      </c>
      <c r="J76" s="10" t="str">
        <f>IFERROR(VLOOKUP(A76,'[2]Total Provider - Dec 2015'!$A$1:$K$1232,10,FALSE),"")</f>
        <v>المدينة المنورة</v>
      </c>
      <c r="K76" s="10" t="str">
        <f>IFERROR(VLOOKUP(A76,'[2]Total Provider - Dec 2015'!$A$1:$K$1232,11,FALSE),"")</f>
        <v>مستوصف الدكتور غسان نجيب فرعون  (اسنان )</v>
      </c>
    </row>
    <row r="77" spans="1:11" hidden="1" x14ac:dyDescent="0.25">
      <c r="A77" s="5">
        <v>20156</v>
      </c>
      <c r="B77" s="6" t="str">
        <f>IFERROR(VLOOKUP(A77,'[2]Total Provider - Dec 2015'!$A$1:$K$1232,2,FALSE),"")</f>
        <v>Metrek Majed Al Qahtani Polyclinic &amp; Partner</v>
      </c>
      <c r="C77" s="7" t="str">
        <f>IFERROR(VLOOKUP(A77,'[2]Total Provider - Dec 2015'!$A$1:$K$1232,3,FALSE),"")</f>
        <v>NWS</v>
      </c>
      <c r="D77" s="7" t="str">
        <f>IFERROR(VLOOKUP(A77,'[2]Total Provider - Dec 2015'!$A$1:$K$1232,4,FALSE),"")</f>
        <v>Riyadh</v>
      </c>
      <c r="E77" s="7" t="str">
        <f>IFERROR(VLOOKUP(A77,'[2]Total Provider - Dec 2015'!$A$1:$K$1232,5,FALSE),"")</f>
        <v>Riyadh</v>
      </c>
      <c r="F77" s="7" t="str">
        <f>IFERROR(VLOOKUP(A77,'[2]Total Provider - Dec 2015'!$A$1:$K$1232,6,FALSE),"")</f>
        <v>Al Quwayiyah, Al Zohour Area</v>
      </c>
      <c r="G77" s="7" t="str">
        <f>IFERROR(VLOOKUP(A77,'[2]Total Provider - Dec 2015'!$A$1:$K$1232,7,FALSE),"")</f>
        <v>0116521888</v>
      </c>
      <c r="H77" s="10" t="str">
        <f>IFERROR(VLOOKUP(A77,'[2]Total Provider - Dec 2015'!$A$1:$K$1232,8,FALSE),"")</f>
        <v>القويعية، حي الزهور</v>
      </c>
      <c r="I77" s="10" t="str">
        <f>IFERROR(VLOOKUP(A77,'[2]Total Provider - Dec 2015'!$A$1:$K$1232,9,FALSE),"")</f>
        <v>الرياض</v>
      </c>
      <c r="J77" s="10" t="str">
        <f>IFERROR(VLOOKUP(A77,'[2]Total Provider - Dec 2015'!$A$1:$K$1232,10,FALSE),"")</f>
        <v>الرياض</v>
      </c>
      <c r="K77" s="10" t="str">
        <f>IFERROR(VLOOKUP(A77,'[2]Total Provider - Dec 2015'!$A$1:$K$1232,11,FALSE),"")</f>
        <v>مجمع عيادات شركة ماجد القحطاني بمشاركة د/صالح الزغبي</v>
      </c>
    </row>
    <row r="78" spans="1:11" hidden="1" x14ac:dyDescent="0.25">
      <c r="A78" s="5">
        <v>20157</v>
      </c>
      <c r="B78" s="6" t="str">
        <f>IFERROR(VLOOKUP(A78,'[2]Total Provider - Dec 2015'!$A$1:$K$1232,2,FALSE),"")</f>
        <v>GNP Clinic</v>
      </c>
      <c r="C78" s="7" t="str">
        <f>IFERROR(VLOOKUP(A78,'[2]Total Provider - Dec 2015'!$A$1:$K$1232,3,FALSE),"")</f>
        <v>NW6</v>
      </c>
      <c r="D78" s="7" t="str">
        <f>IFERROR(VLOOKUP(A78,'[2]Total Provider - Dec 2015'!$A$1:$K$1232,4,FALSE),"")</f>
        <v>Najran</v>
      </c>
      <c r="E78" s="7" t="str">
        <f>IFERROR(VLOOKUP(A78,'[2]Total Provider - Dec 2015'!$A$1:$K$1232,5,FALSE),"")</f>
        <v>Najran</v>
      </c>
      <c r="F78" s="7" t="str">
        <f>IFERROR(VLOOKUP(A78,'[2]Total Provider - Dec 2015'!$A$1:$K$1232,6,FALSE),"")</f>
        <v>Al Safa District - Near The Old Court</v>
      </c>
      <c r="G78" s="7" t="str">
        <f>IFERROR(VLOOKUP(A78,'[2]Total Provider - Dec 2015'!$A$1:$K$1232,7,FALSE),"")</f>
        <v>0175225133</v>
      </c>
      <c r="H78" s="10" t="str">
        <f>IFERROR(VLOOKUP(A78,'[2]Total Provider - Dec 2015'!$A$1:$K$1232,8,FALSE),"")</f>
        <v>حي الصفا - جوار المحكمة القديمة</v>
      </c>
      <c r="I78" s="10" t="str">
        <f>IFERROR(VLOOKUP(A78,'[2]Total Provider - Dec 2015'!$A$1:$K$1232,9,FALSE),"")</f>
        <v>نجران</v>
      </c>
      <c r="J78" s="10" t="str">
        <f>IFERROR(VLOOKUP(A78,'[2]Total Provider - Dec 2015'!$A$1:$K$1232,10,FALSE),"")</f>
        <v>نجران</v>
      </c>
      <c r="K78" s="10" t="str">
        <f>IFERROR(VLOOKUP(A78,'[2]Total Provider - Dec 2015'!$A$1:$K$1232,11,FALSE),"")</f>
        <v>مستوصف الدكتور غسان نجيب فرعون  (اسنان )</v>
      </c>
    </row>
    <row r="79" spans="1:11" hidden="1" x14ac:dyDescent="0.25">
      <c r="A79" s="5">
        <v>20159</v>
      </c>
      <c r="B79" s="6" t="str">
        <f>IFERROR(VLOOKUP(A79,'[2]Total Provider - Dec 2015'!$A$1:$K$1232,2,FALSE),"")</f>
        <v>Dar Al Shefa Clinic</v>
      </c>
      <c r="C79" s="7" t="str">
        <f>IFERROR(VLOOKUP(A79,'[2]Total Provider - Dec 2015'!$A$1:$K$1232,3,FALSE),"")</f>
        <v>NWS</v>
      </c>
      <c r="D79" s="7" t="str">
        <f>IFERROR(VLOOKUP(A79,'[2]Total Provider - Dec 2015'!$A$1:$K$1232,4,FALSE),"")</f>
        <v>Riyadh</v>
      </c>
      <c r="E79" s="7" t="str">
        <f>IFERROR(VLOOKUP(A79,'[2]Total Provider - Dec 2015'!$A$1:$K$1232,5,FALSE),"")</f>
        <v>Riyadh</v>
      </c>
      <c r="F79" s="7" t="str">
        <f>IFERROR(VLOOKUP(A79,'[2]Total Provider - Dec 2015'!$A$1:$K$1232,6,FALSE),"")</f>
        <v>Old Kharj Road</v>
      </c>
      <c r="G79" s="7" t="str">
        <f>IFERROR(VLOOKUP(A79,'[2]Total Provider - Dec 2015'!$A$1:$K$1232,7,FALSE),"")</f>
        <v>0114989220</v>
      </c>
      <c r="H79" s="10" t="str">
        <f>IFERROR(VLOOKUP(A79,'[2]Total Provider - Dec 2015'!$A$1:$K$1232,8,FALSE),"")</f>
        <v>طريق الخرج القديم</v>
      </c>
      <c r="I79" s="10" t="str">
        <f>IFERROR(VLOOKUP(A79,'[2]Total Provider - Dec 2015'!$A$1:$K$1232,9,FALSE),"")</f>
        <v>الرياض</v>
      </c>
      <c r="J79" s="10" t="str">
        <f>IFERROR(VLOOKUP(A79,'[2]Total Provider - Dec 2015'!$A$1:$K$1232,10,FALSE),"")</f>
        <v>الرياض</v>
      </c>
      <c r="K79" s="10" t="str">
        <f>IFERROR(VLOOKUP(A79,'[2]Total Provider - Dec 2015'!$A$1:$K$1232,11,FALSE),"")</f>
        <v>مستوصف دار الشفا</v>
      </c>
    </row>
    <row r="80" spans="1:11" hidden="1" x14ac:dyDescent="0.25">
      <c r="A80" s="5">
        <v>20160</v>
      </c>
      <c r="B80" s="6" t="str">
        <f>IFERROR(VLOOKUP(A80,'[2]Total Provider - Dec 2015'!$A$1:$K$1232,2,FALSE),"")</f>
        <v>Alawi Tunsi &amp; Bros. Hospital</v>
      </c>
      <c r="C80" s="7" t="str">
        <f>IFERROR(VLOOKUP(A80,'[2]Total Provider - Dec 2015'!$A$1:$K$1232,3,FALSE),"")</f>
        <v>NW6</v>
      </c>
      <c r="D80" s="7" t="str">
        <f>IFERROR(VLOOKUP(A80,'[2]Total Provider - Dec 2015'!$A$1:$K$1232,4,FALSE),"")</f>
        <v>Makkah</v>
      </c>
      <c r="E80" s="7" t="str">
        <f>IFERROR(VLOOKUP(A80,'[2]Total Provider - Dec 2015'!$A$1:$K$1232,5,FALSE),"")</f>
        <v>Makkah</v>
      </c>
      <c r="F80" s="7" t="str">
        <f>IFERROR(VLOOKUP(A80,'[2]Total Provider - Dec 2015'!$A$1:$K$1232,6,FALSE),"")</f>
        <v>Alazizyah South Area, Abdullah Khayat St</v>
      </c>
      <c r="G80" s="7" t="str">
        <f>IFERROR(VLOOKUP(A80,'[2]Total Provider - Dec 2015'!$A$1:$K$1232,7,FALSE),"")</f>
        <v>0125587777</v>
      </c>
      <c r="H80" s="10" t="str">
        <f>IFERROR(VLOOKUP(A80,'[2]Total Provider - Dec 2015'!$A$1:$K$1232,8,FALSE),"")</f>
        <v>العزيزية الجنوبية، شارع عبدالله الخياط</v>
      </c>
      <c r="I80" s="10" t="str">
        <f>IFERROR(VLOOKUP(A80,'[2]Total Provider - Dec 2015'!$A$1:$K$1232,9,FALSE),"")</f>
        <v>مكة المكرمة</v>
      </c>
      <c r="J80" s="10" t="str">
        <f>IFERROR(VLOOKUP(A80,'[2]Total Provider - Dec 2015'!$A$1:$K$1232,10,FALSE),"")</f>
        <v>مكة المكرمة</v>
      </c>
      <c r="K80" s="10" t="str">
        <f>IFERROR(VLOOKUP(A80,'[2]Total Provider - Dec 2015'!$A$1:$K$1232,11,FALSE),"")</f>
        <v xml:space="preserve">مستشفى علوي تونسي وأخوانه </v>
      </c>
    </row>
    <row r="81" spans="1:11" hidden="1" x14ac:dyDescent="0.25">
      <c r="A81" s="5">
        <v>20161</v>
      </c>
      <c r="B81" s="6" t="str">
        <f>IFERROR(VLOOKUP(A81,'[2]Total Provider - Dec 2015'!$A$1:$K$1232,2,FALSE),"")</f>
        <v>Al Rafie Hospital</v>
      </c>
      <c r="C81" s="7" t="str">
        <f>IFERROR(VLOOKUP(A81,'[2]Total Provider - Dec 2015'!$A$1:$K$1232,3,FALSE),"")</f>
        <v>NWS</v>
      </c>
      <c r="D81" s="7" t="str">
        <f>IFERROR(VLOOKUP(A81,'[2]Total Provider - Dec 2015'!$A$1:$K$1232,4,FALSE),"")</f>
        <v>Makkah</v>
      </c>
      <c r="E81" s="7" t="str">
        <f>IFERROR(VLOOKUP(A81,'[2]Total Provider - Dec 2015'!$A$1:$K$1232,5,FALSE),"")</f>
        <v>Makkah</v>
      </c>
      <c r="F81" s="7" t="str">
        <f>IFERROR(VLOOKUP(A81,'[2]Total Provider - Dec 2015'!$A$1:$K$1232,6,FALSE),"")</f>
        <v>Sitteen street</v>
      </c>
      <c r="G81" s="7" t="str">
        <f>IFERROR(VLOOKUP(A81,'[2]Total Provider - Dec 2015'!$A$1:$K$1232,7,FALSE),"")</f>
        <v>0125454455</v>
      </c>
      <c r="H81" s="10" t="str">
        <f>IFERROR(VLOOKUP(A81,'[2]Total Provider - Dec 2015'!$A$1:$K$1232,8,FALSE),"")</f>
        <v>شارع الستين</v>
      </c>
      <c r="I81" s="10" t="str">
        <f>IFERROR(VLOOKUP(A81,'[2]Total Provider - Dec 2015'!$A$1:$K$1232,9,FALSE),"")</f>
        <v>مكة المكرمة</v>
      </c>
      <c r="J81" s="10" t="str">
        <f>IFERROR(VLOOKUP(A81,'[2]Total Provider - Dec 2015'!$A$1:$K$1232,10,FALSE),"")</f>
        <v>مكة المكرمة</v>
      </c>
      <c r="K81" s="10" t="str">
        <f>IFERROR(VLOOKUP(A81,'[2]Total Provider - Dec 2015'!$A$1:$K$1232,11,FALSE),"")</f>
        <v xml:space="preserve">مستشفى الرفيع </v>
      </c>
    </row>
    <row r="82" spans="1:11" hidden="1" x14ac:dyDescent="0.25">
      <c r="A82" s="5">
        <v>20165</v>
      </c>
      <c r="B82" s="6" t="str">
        <f>IFERROR(VLOOKUP(A82,'[2]Total Provider - Dec 2015'!$A$1:$K$1232,2,FALSE),"")</f>
        <v>Olaya Medical Center</v>
      </c>
      <c r="C82" s="7" t="str">
        <f>IFERROR(VLOOKUP(A82,'[2]Total Provider - Dec 2015'!$A$1:$K$1232,3,FALSE),"")</f>
        <v>NW2</v>
      </c>
      <c r="D82" s="7" t="str">
        <f>IFERROR(VLOOKUP(A82,'[2]Total Provider - Dec 2015'!$A$1:$K$1232,4,FALSE),"")</f>
        <v>Riyadh</v>
      </c>
      <c r="E82" s="7" t="str">
        <f>IFERROR(VLOOKUP(A82,'[2]Total Provider - Dec 2015'!$A$1:$K$1232,5,FALSE),"")</f>
        <v>Riyadh</v>
      </c>
      <c r="F82" s="7" t="str">
        <f>IFERROR(VLOOKUP(A82,'[2]Total Provider - Dec 2015'!$A$1:$K$1232,6,FALSE),"")</f>
        <v>Olaya Area</v>
      </c>
      <c r="G82" s="7" t="str">
        <f>IFERROR(VLOOKUP(A82,'[2]Total Provider - Dec 2015'!$A$1:$K$1232,7,FALSE),"")</f>
        <v>0114645501</v>
      </c>
      <c r="H82" s="10" t="str">
        <f>IFERROR(VLOOKUP(A82,'[2]Total Provider - Dec 2015'!$A$1:$K$1232,8,FALSE),"")</f>
        <v>منطقة العليا</v>
      </c>
      <c r="I82" s="10" t="str">
        <f>IFERROR(VLOOKUP(A82,'[2]Total Provider - Dec 2015'!$A$1:$K$1232,9,FALSE),"")</f>
        <v>الرياض</v>
      </c>
      <c r="J82" s="10" t="str">
        <f>IFERROR(VLOOKUP(A82,'[2]Total Provider - Dec 2015'!$A$1:$K$1232,10,FALSE),"")</f>
        <v>الرياض</v>
      </c>
      <c r="K82" s="10" t="str">
        <f>IFERROR(VLOOKUP(A82,'[2]Total Provider - Dec 2015'!$A$1:$K$1232,11,FALSE),"")</f>
        <v xml:space="preserve">مركز العليا الطبي </v>
      </c>
    </row>
    <row r="83" spans="1:11" hidden="1" x14ac:dyDescent="0.25">
      <c r="A83" s="5">
        <v>20168</v>
      </c>
      <c r="B83" s="6" t="str">
        <f>IFERROR(VLOOKUP(A83,'[2]Total Provider - Dec 2015'!$A$1:$K$1232,2,FALSE),"")</f>
        <v>Al Faysal Polyclinic</v>
      </c>
      <c r="C83" s="7" t="str">
        <f>IFERROR(VLOOKUP(A83,'[2]Total Provider - Dec 2015'!$A$1:$K$1232,3,FALSE),"")</f>
        <v>NW1</v>
      </c>
      <c r="D83" s="7" t="str">
        <f>IFERROR(VLOOKUP(A83,'[2]Total Provider - Dec 2015'!$A$1:$K$1232,4,FALSE),"")</f>
        <v>Makkah</v>
      </c>
      <c r="E83" s="7" t="str">
        <f>IFERROR(VLOOKUP(A83,'[2]Total Provider - Dec 2015'!$A$1:$K$1232,5,FALSE),"")</f>
        <v>Jeddah</v>
      </c>
      <c r="F83" s="7" t="str">
        <f>IFERROR(VLOOKUP(A83,'[2]Total Provider - Dec 2015'!$A$1:$K$1232,6,FALSE),"")</f>
        <v>Al Kandarah Area</v>
      </c>
      <c r="G83" s="7" t="str">
        <f>IFERROR(VLOOKUP(A83,'[2]Total Provider - Dec 2015'!$A$1:$K$1232,7,FALSE),"")</f>
        <v>0126318900</v>
      </c>
      <c r="H83" s="10" t="str">
        <f>IFERROR(VLOOKUP(A83,'[2]Total Provider - Dec 2015'!$A$1:$K$1232,8,FALSE),"")</f>
        <v>حي الكندرة</v>
      </c>
      <c r="I83" s="10" t="str">
        <f>IFERROR(VLOOKUP(A83,'[2]Total Provider - Dec 2015'!$A$1:$K$1232,9,FALSE),"")</f>
        <v>جدة</v>
      </c>
      <c r="J83" s="10" t="str">
        <f>IFERROR(VLOOKUP(A83,'[2]Total Provider - Dec 2015'!$A$1:$K$1232,10,FALSE),"")</f>
        <v>مكة المكرمة</v>
      </c>
      <c r="K83" s="10" t="str">
        <f>IFERROR(VLOOKUP(A83,'[2]Total Provider - Dec 2015'!$A$1:$K$1232,11,FALSE),"")</f>
        <v xml:space="preserve">مستوصف الفيصل </v>
      </c>
    </row>
    <row r="84" spans="1:11" hidden="1" x14ac:dyDescent="0.25">
      <c r="A84" s="5">
        <v>20170</v>
      </c>
      <c r="B84" s="6" t="str">
        <f>IFERROR(VLOOKUP(A84,'[2]Total Provider - Dec 2015'!$A$1:$K$1232,2,FALSE),"")</f>
        <v>Al Nuairiyah National Clinic</v>
      </c>
      <c r="C84" s="7" t="str">
        <f>IFERROR(VLOOKUP(A84,'[2]Total Provider - Dec 2015'!$A$1:$K$1232,3,FALSE),"")</f>
        <v>NWS</v>
      </c>
      <c r="D84" s="7" t="str">
        <f>IFERROR(VLOOKUP(A84,'[2]Total Provider - Dec 2015'!$A$1:$K$1232,4,FALSE),"")</f>
        <v>Eastern Province</v>
      </c>
      <c r="E84" s="7" t="str">
        <f>IFERROR(VLOOKUP(A84,'[2]Total Provider - Dec 2015'!$A$1:$K$1232,5,FALSE),"")</f>
        <v>Al Nuairiyah</v>
      </c>
      <c r="F84" s="7" t="str">
        <f>IFERROR(VLOOKUP(A84,'[2]Total Provider - Dec 2015'!$A$1:$K$1232,6,FALSE),"")</f>
        <v>Prince Turky Bin AbdulAziz Street</v>
      </c>
      <c r="G84" s="7" t="str">
        <f>IFERROR(VLOOKUP(A84,'[2]Total Provider - Dec 2015'!$A$1:$K$1232,7,FALSE),"")</f>
        <v>0133731284</v>
      </c>
      <c r="H84" s="10" t="str">
        <f>IFERROR(VLOOKUP(A84,'[2]Total Provider - Dec 2015'!$A$1:$K$1232,8,FALSE),"")</f>
        <v>شارع الأمير تركي بن عبدالعزيز</v>
      </c>
      <c r="I84" s="10" t="str">
        <f>IFERROR(VLOOKUP(A84,'[2]Total Provider - Dec 2015'!$A$1:$K$1232,9,FALSE),"")</f>
        <v>النعيرية</v>
      </c>
      <c r="J84" s="10" t="str">
        <f>IFERROR(VLOOKUP(A84,'[2]Total Provider - Dec 2015'!$A$1:$K$1232,10,FALSE),"")</f>
        <v>المنطقة الشرقية</v>
      </c>
      <c r="K84" s="10" t="str">
        <f>IFERROR(VLOOKUP(A84,'[2]Total Provider - Dec 2015'!$A$1:$K$1232,11,FALSE),"")</f>
        <v>مستوصف النعيرية الأهلي</v>
      </c>
    </row>
    <row r="85" spans="1:11" hidden="1" x14ac:dyDescent="0.25">
      <c r="A85" s="5">
        <v>20173</v>
      </c>
      <c r="B85" s="6" t="str">
        <f>IFERROR(VLOOKUP(A85,'[2]Total Provider - Dec 2015'!$A$1:$K$1232,2,FALSE),"")</f>
        <v>Al Haramain Clinic</v>
      </c>
      <c r="C85" s="7" t="str">
        <f>IFERROR(VLOOKUP(A85,'[2]Total Provider - Dec 2015'!$A$1:$K$1232,3,FALSE),"")</f>
        <v>NW4</v>
      </c>
      <c r="D85" s="7" t="str">
        <f>IFERROR(VLOOKUP(A85,'[2]Total Provider - Dec 2015'!$A$1:$K$1232,4,FALSE),"")</f>
        <v>Riyadh</v>
      </c>
      <c r="E85" s="7" t="str">
        <f>IFERROR(VLOOKUP(A85,'[2]Total Provider - Dec 2015'!$A$1:$K$1232,5,FALSE),"")</f>
        <v>Riyadh</v>
      </c>
      <c r="F85" s="7" t="str">
        <f>IFERROR(VLOOKUP(A85,'[2]Total Provider - Dec 2015'!$A$1:$K$1232,6,FALSE),"")</f>
        <v>Hatem Taey Street</v>
      </c>
      <c r="G85" s="7" t="str">
        <f>IFERROR(VLOOKUP(A85,'[2]Total Provider - Dec 2015'!$A$1:$K$1232,7,FALSE),"")</f>
        <v>0112323666</v>
      </c>
      <c r="H85" s="10" t="str">
        <f>IFERROR(VLOOKUP(A85,'[2]Total Provider - Dec 2015'!$A$1:$K$1232,8,FALSE),"")</f>
        <v>شارع حاتم الطائي</v>
      </c>
      <c r="I85" s="10" t="str">
        <f>IFERROR(VLOOKUP(A85,'[2]Total Provider - Dec 2015'!$A$1:$K$1232,9,FALSE),"")</f>
        <v>الرياض</v>
      </c>
      <c r="J85" s="10" t="str">
        <f>IFERROR(VLOOKUP(A85,'[2]Total Provider - Dec 2015'!$A$1:$K$1232,10,FALSE),"")</f>
        <v>الرياض</v>
      </c>
      <c r="K85" s="10" t="str">
        <f>IFERROR(VLOOKUP(A85,'[2]Total Provider - Dec 2015'!$A$1:$K$1232,11,FALSE),"")</f>
        <v xml:space="preserve">مستوصف الحرمين </v>
      </c>
    </row>
    <row r="86" spans="1:11" hidden="1" x14ac:dyDescent="0.25">
      <c r="A86" s="5">
        <v>20174</v>
      </c>
      <c r="B86" s="6" t="str">
        <f>IFERROR(VLOOKUP(A86,'[2]Total Provider - Dec 2015'!$A$1:$K$1232,2,FALSE),"")</f>
        <v>Al Adwani General Hospital</v>
      </c>
      <c r="C86" s="7" t="str">
        <f>IFERROR(VLOOKUP(A86,'[2]Total Provider - Dec 2015'!$A$1:$K$1232,3,FALSE),"")</f>
        <v>NW3</v>
      </c>
      <c r="D86" s="7" t="str">
        <f>IFERROR(VLOOKUP(A86,'[2]Total Provider - Dec 2015'!$A$1:$K$1232,4,FALSE),"")</f>
        <v>Makkah</v>
      </c>
      <c r="E86" s="7" t="str">
        <f>IFERROR(VLOOKUP(A86,'[2]Total Provider - Dec 2015'!$A$1:$K$1232,5,FALSE),"")</f>
        <v>Taif</v>
      </c>
      <c r="F86" s="7" t="str">
        <f>IFERROR(VLOOKUP(A86,'[2]Total Provider - Dec 2015'!$A$1:$K$1232,6,FALSE),"")</f>
        <v>Al Faysaliah Dis, Near NCB</v>
      </c>
      <c r="G86" s="7" t="str">
        <f>IFERROR(VLOOKUP(A86,'[2]Total Provider - Dec 2015'!$A$1:$K$1232,7,FALSE),"")</f>
        <v>0127340000</v>
      </c>
      <c r="H86" s="10" t="str">
        <f>IFERROR(VLOOKUP(A86,'[2]Total Provider - Dec 2015'!$A$1:$K$1232,8,FALSE),"")</f>
        <v>حي الفيصلية - قرب البنك الأهلي</v>
      </c>
      <c r="I86" s="10" t="str">
        <f>IFERROR(VLOOKUP(A86,'[2]Total Provider - Dec 2015'!$A$1:$K$1232,9,FALSE),"")</f>
        <v>الطائف</v>
      </c>
      <c r="J86" s="10" t="str">
        <f>IFERROR(VLOOKUP(A86,'[2]Total Provider - Dec 2015'!$A$1:$K$1232,10,FALSE),"")</f>
        <v>مكة المكرمة</v>
      </c>
      <c r="K86" s="10" t="str">
        <f>IFERROR(VLOOKUP(A86,'[2]Total Provider - Dec 2015'!$A$1:$K$1232,11,FALSE),"")</f>
        <v xml:space="preserve">مستشفى العدواني العام </v>
      </c>
    </row>
    <row r="87" spans="1:11" hidden="1" x14ac:dyDescent="0.25">
      <c r="A87" s="5">
        <v>20175</v>
      </c>
      <c r="B87" s="6" t="str">
        <f>IFERROR(VLOOKUP(A87,'[2]Total Provider - Dec 2015'!$A$1:$K$1232,2,FALSE),"")</f>
        <v>Malaz Medical Co. Polyclinic</v>
      </c>
      <c r="C87" s="7" t="str">
        <f>IFERROR(VLOOKUP(A87,'[2]Total Provider - Dec 2015'!$A$1:$K$1232,3,FALSE),"")</f>
        <v>NW4</v>
      </c>
      <c r="D87" s="7" t="str">
        <f>IFERROR(VLOOKUP(A87,'[2]Total Provider - Dec 2015'!$A$1:$K$1232,4,FALSE),"")</f>
        <v>Riyadh</v>
      </c>
      <c r="E87" s="7" t="str">
        <f>IFERROR(VLOOKUP(A87,'[2]Total Provider - Dec 2015'!$A$1:$K$1232,5,FALSE),"")</f>
        <v>Riyadh</v>
      </c>
      <c r="F87" s="7" t="str">
        <f>IFERROR(VLOOKUP(A87,'[2]Total Provider - Dec 2015'!$A$1:$K$1232,6,FALSE),"")</f>
        <v>Masa`ab Bin Omair Street</v>
      </c>
      <c r="G87" s="7" t="str">
        <f>IFERROR(VLOOKUP(A87,'[2]Total Provider - Dec 2015'!$A$1:$K$1232,7,FALSE),"")</f>
        <v>0114771515</v>
      </c>
      <c r="H87" s="10" t="str">
        <f>IFERROR(VLOOKUP(A87,'[2]Total Provider - Dec 2015'!$A$1:$K$1232,8,FALSE),"")</f>
        <v>شارع مصعب بن عمير</v>
      </c>
      <c r="I87" s="10" t="str">
        <f>IFERROR(VLOOKUP(A87,'[2]Total Provider - Dec 2015'!$A$1:$K$1232,9,FALSE),"")</f>
        <v>الرياض</v>
      </c>
      <c r="J87" s="10" t="str">
        <f>IFERROR(VLOOKUP(A87,'[2]Total Provider - Dec 2015'!$A$1:$K$1232,10,FALSE),"")</f>
        <v>الرياض</v>
      </c>
      <c r="K87" s="10" t="str">
        <f>IFERROR(VLOOKUP(A87,'[2]Total Provider - Dec 2015'!$A$1:$K$1232,11,FALSE),"")</f>
        <v>مجمع عيادات شركة الملز الطبية</v>
      </c>
    </row>
    <row r="88" spans="1:11" hidden="1" x14ac:dyDescent="0.25">
      <c r="A88" s="5">
        <v>20177</v>
      </c>
      <c r="B88" s="6" t="str">
        <f>IFERROR(VLOOKUP(A88,'[2]Total Provider - Dec 2015'!$A$1:$K$1232,2,FALSE),"")</f>
        <v>Al Moosa Hospital</v>
      </c>
      <c r="C88" s="7" t="str">
        <f>IFERROR(VLOOKUP(A88,'[2]Total Provider - Dec 2015'!$A$1:$K$1232,3,FALSE),"")</f>
        <v>NW6</v>
      </c>
      <c r="D88" s="7" t="str">
        <f>IFERROR(VLOOKUP(A88,'[2]Total Provider - Dec 2015'!$A$1:$K$1232,4,FALSE),"")</f>
        <v>Eastern Province</v>
      </c>
      <c r="E88" s="7" t="str">
        <f>IFERROR(VLOOKUP(A88,'[2]Total Provider - Dec 2015'!$A$1:$K$1232,5,FALSE),"")</f>
        <v>Al Ahsa</v>
      </c>
      <c r="F88" s="7" t="str">
        <f>IFERROR(VLOOKUP(A88,'[2]Total Provider - Dec 2015'!$A$1:$K$1232,6,FALSE),"")</f>
        <v>Al Ahsa - Dahran Street</v>
      </c>
      <c r="G88" s="7" t="str">
        <f>IFERROR(VLOOKUP(A88,'[2]Total Provider - Dec 2015'!$A$1:$K$1232,7,FALSE),"")</f>
        <v>0135307000</v>
      </c>
      <c r="H88" s="10" t="str">
        <f>IFERROR(VLOOKUP(A88,'[2]Total Provider - Dec 2015'!$A$1:$K$1232,8,FALSE),"")</f>
        <v>شارع الظهران - الأحساء</v>
      </c>
      <c r="I88" s="10" t="str">
        <f>IFERROR(VLOOKUP(A88,'[2]Total Provider - Dec 2015'!$A$1:$K$1232,9,FALSE),"")</f>
        <v>الأحساء</v>
      </c>
      <c r="J88" s="10" t="str">
        <f>IFERROR(VLOOKUP(A88,'[2]Total Provider - Dec 2015'!$A$1:$K$1232,10,FALSE),"")</f>
        <v>المنطقة الشرقية</v>
      </c>
      <c r="K88" s="10" t="str">
        <f>IFERROR(VLOOKUP(A88,'[2]Total Provider - Dec 2015'!$A$1:$K$1232,11,FALSE),"")</f>
        <v xml:space="preserve">مستشفى الموسى </v>
      </c>
    </row>
    <row r="89" spans="1:11" hidden="1" x14ac:dyDescent="0.25">
      <c r="A89" s="5">
        <v>20179</v>
      </c>
      <c r="B89" s="6" t="str">
        <f>IFERROR(VLOOKUP(A89,'[2]Total Provider - Dec 2015'!$A$1:$K$1232,2,FALSE),"")</f>
        <v>Excellence Medical Center</v>
      </c>
      <c r="C89" s="7" t="str">
        <f>IFERROR(VLOOKUP(A89,'[2]Total Provider - Dec 2015'!$A$1:$K$1232,3,FALSE),"")</f>
        <v>NWS</v>
      </c>
      <c r="D89" s="7" t="str">
        <f>IFERROR(VLOOKUP(A89,'[2]Total Provider - Dec 2015'!$A$1:$K$1232,4,FALSE),"")</f>
        <v>Eastern Province</v>
      </c>
      <c r="E89" s="7" t="str">
        <f>IFERROR(VLOOKUP(A89,'[2]Total Provider - Dec 2015'!$A$1:$K$1232,5,FALSE),"")</f>
        <v>Qatif</v>
      </c>
      <c r="F89" s="7" t="str">
        <f>IFERROR(VLOOKUP(A89,'[2]Total Provider - Dec 2015'!$A$1:$K$1232,6,FALSE),"")</f>
        <v>Al Quds Street</v>
      </c>
      <c r="G89" s="7" t="str">
        <f>IFERROR(VLOOKUP(A89,'[2]Total Provider - Dec 2015'!$A$1:$K$1232,7,FALSE),"")</f>
        <v>0138512800</v>
      </c>
      <c r="H89" s="10" t="str">
        <f>IFERROR(VLOOKUP(A89,'[2]Total Provider - Dec 2015'!$A$1:$K$1232,8,FALSE),"")</f>
        <v>شارع القدس</v>
      </c>
      <c r="I89" s="10" t="str">
        <f>IFERROR(VLOOKUP(A89,'[2]Total Provider - Dec 2015'!$A$1:$K$1232,9,FALSE),"")</f>
        <v>القطيف</v>
      </c>
      <c r="J89" s="10" t="str">
        <f>IFERROR(VLOOKUP(A89,'[2]Total Provider - Dec 2015'!$A$1:$K$1232,10,FALSE),"")</f>
        <v>المنطقة الشرقية</v>
      </c>
      <c r="K89" s="10" t="str">
        <f>IFERROR(VLOOKUP(A89,'[2]Total Provider - Dec 2015'!$A$1:$K$1232,11,FALSE),"")</f>
        <v>مجمع عيادات مركز الامتياز الطبي</v>
      </c>
    </row>
    <row r="90" spans="1:11" hidden="1" x14ac:dyDescent="0.25">
      <c r="A90" s="5">
        <v>20181</v>
      </c>
      <c r="B90" s="6" t="str">
        <f>IFERROR(VLOOKUP(A90,'[2]Total Provider - Dec 2015'!$A$1:$K$1232,2,FALSE),"")</f>
        <v>Abha Private Hospital</v>
      </c>
      <c r="C90" s="7" t="str">
        <f>IFERROR(VLOOKUP(A90,'[2]Total Provider - Dec 2015'!$A$1:$K$1232,3,FALSE),"")</f>
        <v>NW5</v>
      </c>
      <c r="D90" s="7" t="str">
        <f>IFERROR(VLOOKUP(A90,'[2]Total Provider - Dec 2015'!$A$1:$K$1232,4,FALSE),"")</f>
        <v>Aseer</v>
      </c>
      <c r="E90" s="7" t="str">
        <f>IFERROR(VLOOKUP(A90,'[2]Total Provider - Dec 2015'!$A$1:$K$1232,5,FALSE),"")</f>
        <v>Abha</v>
      </c>
      <c r="F90" s="7" t="str">
        <f>IFERROR(VLOOKUP(A90,'[2]Total Provider - Dec 2015'!$A$1:$K$1232,6,FALSE),"")</f>
        <v>King Khalid Street</v>
      </c>
      <c r="G90" s="7" t="str">
        <f>IFERROR(VLOOKUP(A90,'[2]Total Provider - Dec 2015'!$A$1:$K$1232,7,FALSE),"")</f>
        <v>0172292222</v>
      </c>
      <c r="H90" s="10" t="str">
        <f>IFERROR(VLOOKUP(A90,'[2]Total Provider - Dec 2015'!$A$1:$K$1232,8,FALSE),"")</f>
        <v>شارع الملك خالد</v>
      </c>
      <c r="I90" s="10" t="str">
        <f>IFERROR(VLOOKUP(A90,'[2]Total Provider - Dec 2015'!$A$1:$K$1232,9,FALSE),"")</f>
        <v>أبها</v>
      </c>
      <c r="J90" s="10" t="str">
        <f>IFERROR(VLOOKUP(A90,'[2]Total Provider - Dec 2015'!$A$1:$K$1232,10,FALSE),"")</f>
        <v>عسير</v>
      </c>
      <c r="K90" s="10" t="str">
        <f>IFERROR(VLOOKUP(A90,'[2]Total Provider - Dec 2015'!$A$1:$K$1232,11,FALSE),"")</f>
        <v xml:space="preserve">مستشفى أبها الخاص </v>
      </c>
    </row>
    <row r="91" spans="1:11" hidden="1" x14ac:dyDescent="0.25">
      <c r="A91" s="5">
        <v>20182</v>
      </c>
      <c r="B91" s="6" t="str">
        <f>IFERROR(VLOOKUP(A91,'[2]Total Provider - Dec 2015'!$A$1:$K$1232,2,FALSE),"")</f>
        <v>Al Madlouh Dispensary</v>
      </c>
      <c r="C91" s="7" t="str">
        <f>IFERROR(VLOOKUP(A91,'[2]Total Provider - Dec 2015'!$A$1:$K$1232,3,FALSE),"")</f>
        <v>NWS</v>
      </c>
      <c r="D91" s="7" t="str">
        <f>IFERROR(VLOOKUP(A91,'[2]Total Provider - Dec 2015'!$A$1:$K$1232,4,FALSE),"")</f>
        <v>Eastern Province</v>
      </c>
      <c r="E91" s="7" t="str">
        <f>IFERROR(VLOOKUP(A91,'[2]Total Provider - Dec 2015'!$A$1:$K$1232,5,FALSE),"")</f>
        <v>Sayhat</v>
      </c>
      <c r="F91" s="7" t="str">
        <f>IFERROR(VLOOKUP(A91,'[2]Total Provider - Dec 2015'!$A$1:$K$1232,6,FALSE),"")</f>
        <v>Al Ferdous District</v>
      </c>
      <c r="G91" s="7" t="str">
        <f>IFERROR(VLOOKUP(A91,'[2]Total Provider - Dec 2015'!$A$1:$K$1232,7,FALSE),"")</f>
        <v>0138560204</v>
      </c>
      <c r="H91" s="10" t="str">
        <f>IFERROR(VLOOKUP(A91,'[2]Total Provider - Dec 2015'!$A$1:$K$1232,8,FALSE),"")</f>
        <v>حي الفردوس</v>
      </c>
      <c r="I91" s="10" t="str">
        <f>IFERROR(VLOOKUP(A91,'[2]Total Provider - Dec 2015'!$A$1:$K$1232,9,FALSE),"")</f>
        <v>سيهات</v>
      </c>
      <c r="J91" s="10" t="str">
        <f>IFERROR(VLOOKUP(A91,'[2]Total Provider - Dec 2015'!$A$1:$K$1232,10,FALSE),"")</f>
        <v>المنطقة الشرقية</v>
      </c>
      <c r="K91" s="10" t="str">
        <f>IFERROR(VLOOKUP(A91,'[2]Total Provider - Dec 2015'!$A$1:$K$1232,11,FALSE),"")</f>
        <v xml:space="preserve">مستوصف المدلوح </v>
      </c>
    </row>
    <row r="92" spans="1:11" hidden="1" x14ac:dyDescent="0.25">
      <c r="A92" s="5">
        <v>20183</v>
      </c>
      <c r="B92" s="6" t="str">
        <f>IFERROR(VLOOKUP(A92,'[2]Total Provider - Dec 2015'!$A$1:$K$1232,2,FALSE),"")</f>
        <v>Factories Polyclinic</v>
      </c>
      <c r="C92" s="7" t="str">
        <f>IFERROR(VLOOKUP(A92,'[2]Total Provider - Dec 2015'!$A$1:$K$1232,3,FALSE),"")</f>
        <v>NWS</v>
      </c>
      <c r="D92" s="7" t="str">
        <f>IFERROR(VLOOKUP(A92,'[2]Total Provider - Dec 2015'!$A$1:$K$1232,4,FALSE),"")</f>
        <v>Riyadh</v>
      </c>
      <c r="E92" s="7" t="str">
        <f>IFERROR(VLOOKUP(A92,'[2]Total Provider - Dec 2015'!$A$1:$K$1232,5,FALSE),"")</f>
        <v>Riyadh</v>
      </c>
      <c r="F92" s="7" t="str">
        <f>IFERROR(VLOOKUP(A92,'[2]Total Provider - Dec 2015'!$A$1:$K$1232,6,FALSE),"")</f>
        <v>Old Kharj Road</v>
      </c>
      <c r="G92" s="7" t="str">
        <f>IFERROR(VLOOKUP(A92,'[2]Total Provider - Dec 2015'!$A$1:$K$1232,7,FALSE),"")</f>
        <v>0112652130</v>
      </c>
      <c r="H92" s="10" t="str">
        <f>IFERROR(VLOOKUP(A92,'[2]Total Provider - Dec 2015'!$A$1:$K$1232,8,FALSE),"")</f>
        <v>طريق الخرج القديم</v>
      </c>
      <c r="I92" s="10" t="str">
        <f>IFERROR(VLOOKUP(A92,'[2]Total Provider - Dec 2015'!$A$1:$K$1232,9,FALSE),"")</f>
        <v>الرياض</v>
      </c>
      <c r="J92" s="10" t="str">
        <f>IFERROR(VLOOKUP(A92,'[2]Total Provider - Dec 2015'!$A$1:$K$1232,10,FALSE),"")</f>
        <v>الرياض</v>
      </c>
      <c r="K92" s="10" t="str">
        <f>IFERROR(VLOOKUP(A92,'[2]Total Provider - Dec 2015'!$A$1:$K$1232,11,FALSE),"")</f>
        <v xml:space="preserve">مستوصف المصانع </v>
      </c>
    </row>
    <row r="93" spans="1:11" hidden="1" x14ac:dyDescent="0.25">
      <c r="A93" s="5">
        <v>20184</v>
      </c>
      <c r="B93" s="6" t="str">
        <f>IFERROR(VLOOKUP(A93,'[2]Total Provider - Dec 2015'!$A$1:$K$1232,2,FALSE),"")</f>
        <v>Riyadh Clinic</v>
      </c>
      <c r="C93" s="7" t="str">
        <f>IFERROR(VLOOKUP(A93,'[2]Total Provider - Dec 2015'!$A$1:$K$1232,3,FALSE),"")</f>
        <v>NWS</v>
      </c>
      <c r="D93" s="7" t="str">
        <f>IFERROR(VLOOKUP(A93,'[2]Total Provider - Dec 2015'!$A$1:$K$1232,4,FALSE),"")</f>
        <v>Riyadh</v>
      </c>
      <c r="E93" s="7" t="str">
        <f>IFERROR(VLOOKUP(A93,'[2]Total Provider - Dec 2015'!$A$1:$K$1232,5,FALSE),"")</f>
        <v>Riyadh</v>
      </c>
      <c r="F93" s="7" t="str">
        <f>IFERROR(VLOOKUP(A93,'[2]Total Provider - Dec 2015'!$A$1:$K$1232,6,FALSE),"")</f>
        <v xml:space="preserve">Al Malaz, Jarir Area </v>
      </c>
      <c r="G93" s="7" t="str">
        <f>IFERROR(VLOOKUP(A93,'[2]Total Provider - Dec 2015'!$A$1:$K$1232,7,FALSE),"")</f>
        <v>0114787070</v>
      </c>
      <c r="H93" s="10" t="str">
        <f>IFERROR(VLOOKUP(A93,'[2]Total Provider - Dec 2015'!$A$1:$K$1232,8,FALSE),"")</f>
        <v>الملز - حي الجرير</v>
      </c>
      <c r="I93" s="10" t="str">
        <f>IFERROR(VLOOKUP(A93,'[2]Total Provider - Dec 2015'!$A$1:$K$1232,9,FALSE),"")</f>
        <v>الرياض</v>
      </c>
      <c r="J93" s="10" t="str">
        <f>IFERROR(VLOOKUP(A93,'[2]Total Provider - Dec 2015'!$A$1:$K$1232,10,FALSE),"")</f>
        <v>الرياض</v>
      </c>
      <c r="K93" s="10" t="str">
        <f>IFERROR(VLOOKUP(A93,'[2]Total Provider - Dec 2015'!$A$1:$K$1232,11,FALSE),"")</f>
        <v>مستوصف الرياض</v>
      </c>
    </row>
    <row r="94" spans="1:11" hidden="1" x14ac:dyDescent="0.25">
      <c r="A94" s="5">
        <v>20186</v>
      </c>
      <c r="B94" s="6" t="str">
        <f>IFERROR(VLOOKUP(A94,'[2]Total Provider - Dec 2015'!$A$1:$K$1232,2,FALSE),"")</f>
        <v>Al Ansar Hospital</v>
      </c>
      <c r="C94" s="7" t="str">
        <f>IFERROR(VLOOKUP(A94,'[2]Total Provider - Dec 2015'!$A$1:$K$1232,3,FALSE),"")</f>
        <v>NW3</v>
      </c>
      <c r="D94" s="7" t="str">
        <f>IFERROR(VLOOKUP(A94,'[2]Total Provider - Dec 2015'!$A$1:$K$1232,4,FALSE),"")</f>
        <v>Makkah</v>
      </c>
      <c r="E94" s="7" t="str">
        <f>IFERROR(VLOOKUP(A94,'[2]Total Provider - Dec 2015'!$A$1:$K$1232,5,FALSE),"")</f>
        <v>Jeddah</v>
      </c>
      <c r="F94" s="7" t="str">
        <f>IFERROR(VLOOKUP(A94,'[2]Total Provider - Dec 2015'!$A$1:$K$1232,6,FALSE),"")</f>
        <v>Al Salamah Dist., Saqr Quraish St.</v>
      </c>
      <c r="G94" s="7" t="str">
        <f>IFERROR(VLOOKUP(A94,'[2]Total Provider - Dec 2015'!$A$1:$K$1232,7,FALSE),"")</f>
        <v>0126398858</v>
      </c>
      <c r="H94" s="10" t="str">
        <f>IFERROR(VLOOKUP(A94,'[2]Total Provider - Dec 2015'!$A$1:$K$1232,8,FALSE),"")</f>
        <v>حي السلامة، شارع صقر قريش</v>
      </c>
      <c r="I94" s="10" t="str">
        <f>IFERROR(VLOOKUP(A94,'[2]Total Provider - Dec 2015'!$A$1:$K$1232,9,FALSE),"")</f>
        <v>جدة</v>
      </c>
      <c r="J94" s="10" t="str">
        <f>IFERROR(VLOOKUP(A94,'[2]Total Provider - Dec 2015'!$A$1:$K$1232,10,FALSE),"")</f>
        <v>مكة المكرمة</v>
      </c>
      <c r="K94" s="10" t="str">
        <f>IFERROR(VLOOKUP(A94,'[2]Total Provider - Dec 2015'!$A$1:$K$1232,11,FALSE),"")</f>
        <v>مستشفى الأنصار</v>
      </c>
    </row>
    <row r="95" spans="1:11" hidden="1" x14ac:dyDescent="0.25">
      <c r="A95" s="5">
        <v>20188</v>
      </c>
      <c r="B95" s="6" t="str">
        <f>IFERROR(VLOOKUP(A95,'[2]Total Provider - Dec 2015'!$A$1:$K$1232,2,FALSE),"")</f>
        <v>Al Haih Medical Center</v>
      </c>
      <c r="C95" s="7" t="str">
        <f>IFERROR(VLOOKUP(A95,'[2]Total Provider - Dec 2015'!$A$1:$K$1232,3,FALSE),"")</f>
        <v>NW2</v>
      </c>
      <c r="D95" s="7" t="str">
        <f>IFERROR(VLOOKUP(A95,'[2]Total Provider - Dec 2015'!$A$1:$K$1232,4,FALSE),"")</f>
        <v>Najran</v>
      </c>
      <c r="E95" s="7" t="str">
        <f>IFERROR(VLOOKUP(A95,'[2]Total Provider - Dec 2015'!$A$1:$K$1232,5,FALSE),"")</f>
        <v>Najran</v>
      </c>
      <c r="F95" s="7" t="str">
        <f>IFERROR(VLOOKUP(A95,'[2]Total Provider - Dec 2015'!$A$1:$K$1232,6,FALSE),"")</f>
        <v>Malik Street</v>
      </c>
      <c r="G95" s="7" t="str">
        <f>IFERROR(VLOOKUP(A95,'[2]Total Provider - Dec 2015'!$A$1:$K$1232,7,FALSE),"")</f>
        <v>0175290888</v>
      </c>
      <c r="H95" s="10" t="str">
        <f>IFERROR(VLOOKUP(A95,'[2]Total Provider - Dec 2015'!$A$1:$K$1232,8,FALSE),"")</f>
        <v>شارع مالك</v>
      </c>
      <c r="I95" s="10" t="str">
        <f>IFERROR(VLOOKUP(A95,'[2]Total Provider - Dec 2015'!$A$1:$K$1232,9,FALSE),"")</f>
        <v>نجران</v>
      </c>
      <c r="J95" s="10" t="str">
        <f>IFERROR(VLOOKUP(A95,'[2]Total Provider - Dec 2015'!$A$1:$K$1232,10,FALSE),"")</f>
        <v>نجران</v>
      </c>
      <c r="K95" s="10" t="str">
        <f>IFERROR(VLOOKUP(A95,'[2]Total Provider - Dec 2015'!$A$1:$K$1232,11,FALSE),"")</f>
        <v>مركز الحياة الطبي</v>
      </c>
    </row>
    <row r="96" spans="1:11" hidden="1" x14ac:dyDescent="0.25">
      <c r="A96" s="5">
        <v>20189</v>
      </c>
      <c r="B96" s="6" t="str">
        <f>IFERROR(VLOOKUP(A96,'[2]Total Provider - Dec 2015'!$A$1:$K$1232,2,FALSE),"")</f>
        <v>Ghodran General Hospital</v>
      </c>
      <c r="C96" s="7" t="str">
        <f>IFERROR(VLOOKUP(A96,'[2]Total Provider - Dec 2015'!$A$1:$K$1232,3,FALSE),"")</f>
        <v>NW4</v>
      </c>
      <c r="D96" s="7" t="str">
        <f>IFERROR(VLOOKUP(A96,'[2]Total Provider - Dec 2015'!$A$1:$K$1232,4,FALSE),"")</f>
        <v>Al Baha</v>
      </c>
      <c r="E96" s="7" t="str">
        <f>IFERROR(VLOOKUP(A96,'[2]Total Provider - Dec 2015'!$A$1:$K$1232,5,FALSE),"")</f>
        <v>Baljurashi</v>
      </c>
      <c r="F96" s="7" t="str">
        <f>IFERROR(VLOOKUP(A96,'[2]Total Provider - Dec 2015'!$A$1:$K$1232,6,FALSE),"")</f>
        <v>Al Janoub</v>
      </c>
      <c r="G96" s="7" t="str">
        <f>IFERROR(VLOOKUP(A96,'[2]Total Provider - Dec 2015'!$A$1:$K$1232,7,FALSE),"")</f>
        <v>0177220554</v>
      </c>
      <c r="H96" s="10" t="str">
        <f>IFERROR(VLOOKUP(A96,'[2]Total Provider - Dec 2015'!$A$1:$K$1232,8,FALSE),"")</f>
        <v>الجنوب</v>
      </c>
      <c r="I96" s="10" t="str">
        <f>IFERROR(VLOOKUP(A96,'[2]Total Provider - Dec 2015'!$A$1:$K$1232,9,FALSE),"")</f>
        <v>بلجرشي</v>
      </c>
      <c r="J96" s="10" t="str">
        <f>IFERROR(VLOOKUP(A96,'[2]Total Provider - Dec 2015'!$A$1:$K$1232,10,FALSE),"")</f>
        <v>الباحة</v>
      </c>
      <c r="K96" s="10" t="str">
        <f>IFERROR(VLOOKUP(A96,'[2]Total Provider - Dec 2015'!$A$1:$K$1232,11,FALSE),"")</f>
        <v xml:space="preserve">مستشفى غدران العام </v>
      </c>
    </row>
    <row r="97" spans="1:11" hidden="1" x14ac:dyDescent="0.25">
      <c r="A97" s="5">
        <v>20190</v>
      </c>
      <c r="B97" s="6" t="str">
        <f>IFERROR(VLOOKUP(A97,'[2]Total Provider - Dec 2015'!$A$1:$K$1232,2,FALSE),"")</f>
        <v>Taif Medical Center</v>
      </c>
      <c r="C97" s="7" t="str">
        <f>IFERROR(VLOOKUP(A97,'[2]Total Provider - Dec 2015'!$A$1:$K$1232,3,FALSE),"")</f>
        <v>NW2</v>
      </c>
      <c r="D97" s="7" t="str">
        <f>IFERROR(VLOOKUP(A97,'[2]Total Provider - Dec 2015'!$A$1:$K$1232,4,FALSE),"")</f>
        <v>Riyadh</v>
      </c>
      <c r="E97" s="7" t="str">
        <f>IFERROR(VLOOKUP(A97,'[2]Total Provider - Dec 2015'!$A$1:$K$1232,5,FALSE),"")</f>
        <v>Riyadh</v>
      </c>
      <c r="F97" s="7" t="str">
        <f>IFERROR(VLOOKUP(A97,'[2]Total Provider - Dec 2015'!$A$1:$K$1232,6,FALSE),"")</f>
        <v>Takhassusi Street</v>
      </c>
      <c r="G97" s="7" t="str">
        <f>IFERROR(VLOOKUP(A97,'[2]Total Provider - Dec 2015'!$A$1:$K$1232,7,FALSE),"")</f>
        <v>0114881133</v>
      </c>
      <c r="H97" s="10" t="str">
        <f>IFERROR(VLOOKUP(A97,'[2]Total Provider - Dec 2015'!$A$1:$K$1232,8,FALSE),"")</f>
        <v xml:space="preserve">شارع التخصصي </v>
      </c>
      <c r="I97" s="10" t="str">
        <f>IFERROR(VLOOKUP(A97,'[2]Total Provider - Dec 2015'!$A$1:$K$1232,9,FALSE),"")</f>
        <v>الرياض</v>
      </c>
      <c r="J97" s="10" t="str">
        <f>IFERROR(VLOOKUP(A97,'[2]Total Provider - Dec 2015'!$A$1:$K$1232,10,FALSE),"")</f>
        <v>الرياض</v>
      </c>
      <c r="K97" s="10" t="str">
        <f>IFERROR(VLOOKUP(A97,'[2]Total Provider - Dec 2015'!$A$1:$K$1232,11,FALSE),"")</f>
        <v xml:space="preserve">مركز الطائف الطبي </v>
      </c>
    </row>
    <row r="98" spans="1:11" hidden="1" x14ac:dyDescent="0.25">
      <c r="A98" s="5">
        <v>20191</v>
      </c>
      <c r="B98" s="6" t="str">
        <f>IFERROR(VLOOKUP(A98,'[2]Total Provider - Dec 2015'!$A$1:$K$1232,2,FALSE),"")</f>
        <v>Semah Polyclinic</v>
      </c>
      <c r="C98" s="7" t="str">
        <f>IFERROR(VLOOKUP(A98,'[2]Total Provider - Dec 2015'!$A$1:$K$1232,3,FALSE),"")</f>
        <v>NWS</v>
      </c>
      <c r="D98" s="7" t="str">
        <f>IFERROR(VLOOKUP(A98,'[2]Total Provider - Dec 2015'!$A$1:$K$1232,4,FALSE),"")</f>
        <v>Hail</v>
      </c>
      <c r="E98" s="7" t="str">
        <f>IFERROR(VLOOKUP(A98,'[2]Total Provider - Dec 2015'!$A$1:$K$1232,5,FALSE),"")</f>
        <v>Hail</v>
      </c>
      <c r="F98" s="7" t="str">
        <f>IFERROR(VLOOKUP(A98,'[2]Total Provider - Dec 2015'!$A$1:$K$1232,6,FALSE),"")</f>
        <v>King Abdulaziz Street</v>
      </c>
      <c r="G98" s="7" t="str">
        <f>IFERROR(VLOOKUP(A98,'[2]Total Provider - Dec 2015'!$A$1:$K$1232,7,FALSE),"")</f>
        <v>0165328000</v>
      </c>
      <c r="H98" s="10" t="str">
        <f>IFERROR(VLOOKUP(A98,'[2]Total Provider - Dec 2015'!$A$1:$K$1232,8,FALSE),"")</f>
        <v>شارع الملك عبدالعزيز</v>
      </c>
      <c r="I98" s="10" t="str">
        <f>IFERROR(VLOOKUP(A98,'[2]Total Provider - Dec 2015'!$A$1:$K$1232,9,FALSE),"")</f>
        <v>حائل</v>
      </c>
      <c r="J98" s="10" t="str">
        <f>IFERROR(VLOOKUP(A98,'[2]Total Provider - Dec 2015'!$A$1:$K$1232,10,FALSE),"")</f>
        <v>حائل</v>
      </c>
      <c r="K98" s="10" t="str">
        <f>IFERROR(VLOOKUP(A98,'[2]Total Provider - Dec 2015'!$A$1:$K$1232,11,FALSE),"")</f>
        <v xml:space="preserve">مستوصف سماح </v>
      </c>
    </row>
    <row r="99" spans="1:11" hidden="1" x14ac:dyDescent="0.25">
      <c r="A99" s="5">
        <v>20192</v>
      </c>
      <c r="B99" s="6" t="str">
        <f>IFERROR(VLOOKUP(A99,'[2]Total Provider - Dec 2015'!$A$1:$K$1232,2,FALSE),"")</f>
        <v>Al Ahli Gen. Medical Complex</v>
      </c>
      <c r="C99" s="7" t="str">
        <f>IFERROR(VLOOKUP(A99,'[2]Total Provider - Dec 2015'!$A$1:$K$1232,3,FALSE),"")</f>
        <v>NW2</v>
      </c>
      <c r="D99" s="7" t="str">
        <f>IFERROR(VLOOKUP(A99,'[2]Total Provider - Dec 2015'!$A$1:$K$1232,4,FALSE),"")</f>
        <v>Hail</v>
      </c>
      <c r="E99" s="7" t="str">
        <f>IFERROR(VLOOKUP(A99,'[2]Total Provider - Dec 2015'!$A$1:$K$1232,5,FALSE),"")</f>
        <v>Hail</v>
      </c>
      <c r="F99" s="7" t="str">
        <f>IFERROR(VLOOKUP(A99,'[2]Total Provider - Dec 2015'!$A$1:$K$1232,6,FALSE),"")</f>
        <v>Sharaf Dist., Al Bahtari St.</v>
      </c>
      <c r="G99" s="7" t="str">
        <f>IFERROR(VLOOKUP(A99,'[2]Total Provider - Dec 2015'!$A$1:$K$1232,7,FALSE),"")</f>
        <v>0165355555</v>
      </c>
      <c r="H99" s="10" t="str">
        <f>IFERROR(VLOOKUP(A99,'[2]Total Provider - Dec 2015'!$A$1:$K$1232,8,FALSE),"")</f>
        <v>حي شراف، شارع البحتري</v>
      </c>
      <c r="I99" s="10" t="str">
        <f>IFERROR(VLOOKUP(A99,'[2]Total Provider - Dec 2015'!$A$1:$K$1232,9,FALSE),"")</f>
        <v>حائل</v>
      </c>
      <c r="J99" s="10" t="str">
        <f>IFERROR(VLOOKUP(A99,'[2]Total Provider - Dec 2015'!$A$1:$K$1232,10,FALSE),"")</f>
        <v>حائل</v>
      </c>
      <c r="K99" s="10" t="str">
        <f>IFERROR(VLOOKUP(A99,'[2]Total Provider - Dec 2015'!$A$1:$K$1232,11,FALSE),"")</f>
        <v>مجمع الأهلي الطبي العام</v>
      </c>
    </row>
    <row r="100" spans="1:11" hidden="1" x14ac:dyDescent="0.25">
      <c r="A100" s="5">
        <v>20193</v>
      </c>
      <c r="B100" s="6" t="str">
        <f>IFERROR(VLOOKUP(A100,'[2]Total Provider - Dec 2015'!$A$1:$K$1232,2,FALSE),"")</f>
        <v>Salamat Polyclinic (Hail)</v>
      </c>
      <c r="C100" s="7" t="str">
        <f>IFERROR(VLOOKUP(A100,'[2]Total Provider - Dec 2015'!$A$1:$K$1232,3,FALSE),"")</f>
        <v xml:space="preserve">NW2 </v>
      </c>
      <c r="D100" s="7" t="str">
        <f>IFERROR(VLOOKUP(A100,'[2]Total Provider - Dec 2015'!$A$1:$K$1232,4,FALSE),"")</f>
        <v>Hail</v>
      </c>
      <c r="E100" s="7" t="str">
        <f>IFERROR(VLOOKUP(A100,'[2]Total Provider - Dec 2015'!$A$1:$K$1232,5,FALSE),"")</f>
        <v>Hail</v>
      </c>
      <c r="F100" s="7" t="str">
        <f>IFERROR(VLOOKUP(A100,'[2]Total Provider - Dec 2015'!$A$1:$K$1232,6,FALSE),"")</f>
        <v>Al-Jamieyyeen Dist,Al Thalatheen Al Janoubi St</v>
      </c>
      <c r="G100" s="7" t="str">
        <f>IFERROR(VLOOKUP(A100,'[2]Total Provider - Dec 2015'!$A$1:$K$1232,7,FALSE),"")</f>
        <v>0165588888</v>
      </c>
      <c r="H100" s="10" t="str">
        <f>IFERROR(VLOOKUP(A100,'[2]Total Provider - Dec 2015'!$A$1:$K$1232,8,FALSE),"")</f>
        <v xml:space="preserve">حي الجامعيين, شارع الثلاثين الجنوبي </v>
      </c>
      <c r="I100" s="10" t="str">
        <f>IFERROR(VLOOKUP(A100,'[2]Total Provider - Dec 2015'!$A$1:$K$1232,9,FALSE),"")</f>
        <v>حائل</v>
      </c>
      <c r="J100" s="10" t="str">
        <f>IFERROR(VLOOKUP(A100,'[2]Total Provider - Dec 2015'!$A$1:$K$1232,10,FALSE),"")</f>
        <v>حائل</v>
      </c>
      <c r="K100" s="10" t="str">
        <f>IFERROR(VLOOKUP(A100,'[2]Total Provider - Dec 2015'!$A$1:$K$1232,11,FALSE),"")</f>
        <v xml:space="preserve">مستوصف سلامات </v>
      </c>
    </row>
    <row r="101" spans="1:11" hidden="1" x14ac:dyDescent="0.25">
      <c r="A101" s="5">
        <v>20194</v>
      </c>
      <c r="B101" s="6" t="str">
        <f>IFERROR(VLOOKUP(A101,'[2]Total Provider - Dec 2015'!$A$1:$K$1232,2,FALSE),"")</f>
        <v>Al Rashid Hospital</v>
      </c>
      <c r="C101" s="7" t="str">
        <f>IFERROR(VLOOKUP(A101,'[2]Total Provider - Dec 2015'!$A$1:$K$1232,3,FALSE),"")</f>
        <v>NWS</v>
      </c>
      <c r="D101" s="7" t="str">
        <f>IFERROR(VLOOKUP(A101,'[2]Total Provider - Dec 2015'!$A$1:$K$1232,4,FALSE),"")</f>
        <v>Hail</v>
      </c>
      <c r="E101" s="7" t="str">
        <f>IFERROR(VLOOKUP(A101,'[2]Total Provider - Dec 2015'!$A$1:$K$1232,5,FALSE),"")</f>
        <v>Hail</v>
      </c>
      <c r="F101" s="7" t="str">
        <f>IFERROR(VLOOKUP(A101,'[2]Total Provider - Dec 2015'!$A$1:$K$1232,6,FALSE),"")</f>
        <v>King Faisl Street, Al Aziziah</v>
      </c>
      <c r="G101" s="7" t="str">
        <f>IFERROR(VLOOKUP(A101,'[2]Total Provider - Dec 2015'!$A$1:$K$1232,7,FALSE),"")</f>
        <v>0165332222</v>
      </c>
      <c r="H101" s="10" t="str">
        <f>IFERROR(VLOOKUP(A101,'[2]Total Provider - Dec 2015'!$A$1:$K$1232,8,FALSE),"")</f>
        <v>شارع الملك فيصل، العزيزية</v>
      </c>
      <c r="I101" s="10" t="str">
        <f>IFERROR(VLOOKUP(A101,'[2]Total Provider - Dec 2015'!$A$1:$K$1232,9,FALSE),"")</f>
        <v>حائل</v>
      </c>
      <c r="J101" s="10" t="str">
        <f>IFERROR(VLOOKUP(A101,'[2]Total Provider - Dec 2015'!$A$1:$K$1232,10,FALSE),"")</f>
        <v>حائل</v>
      </c>
      <c r="K101" s="10" t="str">
        <f>IFERROR(VLOOKUP(A101,'[2]Total Provider - Dec 2015'!$A$1:$K$1232,11,FALSE),"")</f>
        <v>مستشفى الراشد</v>
      </c>
    </row>
    <row r="102" spans="1:11" hidden="1" x14ac:dyDescent="0.25">
      <c r="A102" s="5">
        <v>20198</v>
      </c>
      <c r="B102" s="6" t="str">
        <f>IFERROR(VLOOKUP(A102,'[2]Total Provider - Dec 2015'!$A$1:$K$1232,2,FALSE),"")</f>
        <v>Salamat Polyclinic</v>
      </c>
      <c r="C102" s="7" t="str">
        <f>IFERROR(VLOOKUP(A102,'[2]Total Provider - Dec 2015'!$A$1:$K$1232,3,FALSE),"")</f>
        <v>NW2</v>
      </c>
      <c r="D102" s="7" t="str">
        <f>IFERROR(VLOOKUP(A102,'[2]Total Provider - Dec 2015'!$A$1:$K$1232,4,FALSE),"")</f>
        <v>Qassim</v>
      </c>
      <c r="E102" s="7" t="str">
        <f>IFERROR(VLOOKUP(A102,'[2]Total Provider - Dec 2015'!$A$1:$K$1232,5,FALSE),"")</f>
        <v>Bureidah</v>
      </c>
      <c r="F102" s="7" t="str">
        <f>IFERROR(VLOOKUP(A102,'[2]Total Provider - Dec 2015'!$A$1:$K$1232,6,FALSE),"")</f>
        <v>Al Madina Street</v>
      </c>
      <c r="G102" s="7" t="str">
        <f>IFERROR(VLOOKUP(A102,'[2]Total Provider - Dec 2015'!$A$1:$K$1232,7,FALSE),"")</f>
        <v>0163819966</v>
      </c>
      <c r="H102" s="10" t="str">
        <f>IFERROR(VLOOKUP(A102,'[2]Total Provider - Dec 2015'!$A$1:$K$1232,8,FALSE),"")</f>
        <v>شارع المدينة</v>
      </c>
      <c r="I102" s="10" t="str">
        <f>IFERROR(VLOOKUP(A102,'[2]Total Provider - Dec 2015'!$A$1:$K$1232,9,FALSE),"")</f>
        <v>بريدة</v>
      </c>
      <c r="J102" s="10" t="str">
        <f>IFERROR(VLOOKUP(A102,'[2]Total Provider - Dec 2015'!$A$1:$K$1232,10,FALSE),"")</f>
        <v>القصيم</v>
      </c>
      <c r="K102" s="10" t="str">
        <f>IFERROR(VLOOKUP(A102,'[2]Total Provider - Dec 2015'!$A$1:$K$1232,11,FALSE),"")</f>
        <v xml:space="preserve">مستوصف سلامات </v>
      </c>
    </row>
    <row r="103" spans="1:11" hidden="1" x14ac:dyDescent="0.25">
      <c r="A103" s="5">
        <v>20199</v>
      </c>
      <c r="B103" s="6" t="str">
        <f>IFERROR(VLOOKUP(A103,'[2]Total Provider - Dec 2015'!$A$1:$K$1232,2,FALSE),"")</f>
        <v>Al Fereh Hospital</v>
      </c>
      <c r="C103" s="7" t="str">
        <f>IFERROR(VLOOKUP(A103,'[2]Total Provider - Dec 2015'!$A$1:$K$1232,3,FALSE),"")</f>
        <v>NW3</v>
      </c>
      <c r="D103" s="7" t="str">
        <f>IFERROR(VLOOKUP(A103,'[2]Total Provider - Dec 2015'!$A$1:$K$1232,4,FALSE),"")</f>
        <v>Qassim</v>
      </c>
      <c r="E103" s="7" t="str">
        <f>IFERROR(VLOOKUP(A103,'[2]Total Provider - Dec 2015'!$A$1:$K$1232,5,FALSE),"")</f>
        <v>Bureidah</v>
      </c>
      <c r="F103" s="7" t="str">
        <f>IFERROR(VLOOKUP(A103,'[2]Total Provider - Dec 2015'!$A$1:$K$1232,6,FALSE),"")</f>
        <v>Al Khubeib Street</v>
      </c>
      <c r="G103" s="7" t="str">
        <f>IFERROR(VLOOKUP(A103,'[2]Total Provider - Dec 2015'!$A$1:$K$1232,7,FALSE),"")</f>
        <v>0163245501</v>
      </c>
      <c r="H103" s="10" t="str">
        <f>IFERROR(VLOOKUP(A103,'[2]Total Provider - Dec 2015'!$A$1:$K$1232,8,FALSE),"")</f>
        <v>شارع الخبيب</v>
      </c>
      <c r="I103" s="10" t="str">
        <f>IFERROR(VLOOKUP(A103,'[2]Total Provider - Dec 2015'!$A$1:$K$1232,9,FALSE),"")</f>
        <v>بريدة</v>
      </c>
      <c r="J103" s="10" t="str">
        <f>IFERROR(VLOOKUP(A103,'[2]Total Provider - Dec 2015'!$A$1:$K$1232,10,FALSE),"")</f>
        <v>القصيم</v>
      </c>
      <c r="K103" s="10" t="str">
        <f>IFERROR(VLOOKUP(A103,'[2]Total Provider - Dec 2015'!$A$1:$K$1232,11,FALSE),"")</f>
        <v xml:space="preserve">مستشفى الفريح </v>
      </c>
    </row>
    <row r="104" spans="1:11" hidden="1" x14ac:dyDescent="0.25">
      <c r="A104" s="5">
        <v>20200</v>
      </c>
      <c r="B104" s="6" t="str">
        <f>IFERROR(VLOOKUP(A104,'[2]Total Provider - Dec 2015'!$A$1:$K$1232,2,FALSE),"")</f>
        <v>GNP Clinic</v>
      </c>
      <c r="C104" s="7" t="str">
        <f>IFERROR(VLOOKUP(A104,'[2]Total Provider - Dec 2015'!$A$1:$K$1232,3,FALSE),"")</f>
        <v>NW6</v>
      </c>
      <c r="D104" s="7" t="str">
        <f>IFERROR(VLOOKUP(A104,'[2]Total Provider - Dec 2015'!$A$1:$K$1232,4,FALSE),"")</f>
        <v>Qassim</v>
      </c>
      <c r="E104" s="7" t="str">
        <f>IFERROR(VLOOKUP(A104,'[2]Total Provider - Dec 2015'!$A$1:$K$1232,5,FALSE),"")</f>
        <v>Bureidah</v>
      </c>
      <c r="F104" s="7" t="str">
        <f>IFERROR(VLOOKUP(A104,'[2]Total Provider - Dec 2015'!$A$1:$K$1232,6,FALSE),"")</f>
        <v xml:space="preserve">Madina road </v>
      </c>
      <c r="G104" s="7" t="str">
        <f>IFERROR(VLOOKUP(A104,'[2]Total Provider - Dec 2015'!$A$1:$K$1232,7,FALSE),"")</f>
        <v>0163813596</v>
      </c>
      <c r="H104" s="10" t="str">
        <f>IFERROR(VLOOKUP(A104,'[2]Total Provider - Dec 2015'!$A$1:$K$1232,8,FALSE),"")</f>
        <v xml:space="preserve">طريق المدينة </v>
      </c>
      <c r="I104" s="10" t="str">
        <f>IFERROR(VLOOKUP(A104,'[2]Total Provider - Dec 2015'!$A$1:$K$1232,9,FALSE),"")</f>
        <v>بريدة</v>
      </c>
      <c r="J104" s="10" t="str">
        <f>IFERROR(VLOOKUP(A104,'[2]Total Provider - Dec 2015'!$A$1:$K$1232,10,FALSE),"")</f>
        <v>القصيم</v>
      </c>
      <c r="K104" s="10" t="str">
        <f>IFERROR(VLOOKUP(A104,'[2]Total Provider - Dec 2015'!$A$1:$K$1232,11,FALSE),"")</f>
        <v>مستوصف الدكتور غسان نجيب فرعون  (اسنان )</v>
      </c>
    </row>
    <row r="105" spans="1:11" hidden="1" x14ac:dyDescent="0.25">
      <c r="A105" s="5">
        <v>20203</v>
      </c>
      <c r="B105" s="6" t="str">
        <f>IFERROR(VLOOKUP(A105,'[2]Total Provider - Dec 2015'!$A$1:$K$1232,2,FALSE),"")</f>
        <v>Al Barakah Polyclinic</v>
      </c>
      <c r="C105" s="7" t="str">
        <f>IFERROR(VLOOKUP(A105,'[2]Total Provider - Dec 2015'!$A$1:$K$1232,3,FALSE),"")</f>
        <v>NW1</v>
      </c>
      <c r="D105" s="7" t="str">
        <f>IFERROR(VLOOKUP(A105,'[2]Total Provider - Dec 2015'!$A$1:$K$1232,4,FALSE),"")</f>
        <v>Qassim</v>
      </c>
      <c r="E105" s="7" t="str">
        <f>IFERROR(VLOOKUP(A105,'[2]Total Provider - Dec 2015'!$A$1:$K$1232,5,FALSE),"")</f>
        <v>Onaizah</v>
      </c>
      <c r="F105" s="7" t="str">
        <f>IFERROR(VLOOKUP(A105,'[2]Total Provider - Dec 2015'!$A$1:$K$1232,6,FALSE),"")</f>
        <v>Riyadh street, beside Panda</v>
      </c>
      <c r="G105" s="7" t="str">
        <f>IFERROR(VLOOKUP(A105,'[2]Total Provider - Dec 2015'!$A$1:$K$1232,7,FALSE),"")</f>
        <v>0163612582</v>
      </c>
      <c r="H105" s="10" t="str">
        <f>IFERROR(VLOOKUP(A105,'[2]Total Provider - Dec 2015'!$A$1:$K$1232,8,FALSE),"")</f>
        <v>شارع الرياض - بجوار بندة</v>
      </c>
      <c r="I105" s="10" t="str">
        <f>IFERROR(VLOOKUP(A105,'[2]Total Provider - Dec 2015'!$A$1:$K$1232,9,FALSE),"")</f>
        <v>عنيزة</v>
      </c>
      <c r="J105" s="10" t="str">
        <f>IFERROR(VLOOKUP(A105,'[2]Total Provider - Dec 2015'!$A$1:$K$1232,10,FALSE),"")</f>
        <v>القصيم</v>
      </c>
      <c r="K105" s="10" t="str">
        <f>IFERROR(VLOOKUP(A105,'[2]Total Provider - Dec 2015'!$A$1:$K$1232,11,FALSE),"")</f>
        <v xml:space="preserve">مستوصف البركة </v>
      </c>
    </row>
    <row r="106" spans="1:11" hidden="1" x14ac:dyDescent="0.25">
      <c r="A106" s="5">
        <v>20207</v>
      </c>
      <c r="B106" s="6" t="str">
        <f>IFERROR(VLOOKUP(A106,'[2]Total Provider - Dec 2015'!$A$1:$K$1232,2,FALSE),"")</f>
        <v>Al Nowaimah National Polyclinic</v>
      </c>
      <c r="C106" s="7" t="str">
        <f>IFERROR(VLOOKUP(A106,'[2]Total Provider - Dec 2015'!$A$1:$K$1232,3,FALSE),"")</f>
        <v>NWS</v>
      </c>
      <c r="D106" s="7" t="str">
        <f>IFERROR(VLOOKUP(A106,'[2]Total Provider - Dec 2015'!$A$1:$K$1232,4,FALSE),"")</f>
        <v>Riyadh</v>
      </c>
      <c r="E106" s="7" t="str">
        <f>IFERROR(VLOOKUP(A106,'[2]Total Provider - Dec 2015'!$A$1:$K$1232,5,FALSE),"")</f>
        <v>Wadi Al Dawaser</v>
      </c>
      <c r="F106" s="7" t="str">
        <f>IFERROR(VLOOKUP(A106,'[2]Total Provider - Dec 2015'!$A$1:$K$1232,6,FALSE),"")</f>
        <v>Al Mahkamah street - Al Nowaimah Dist</v>
      </c>
      <c r="G106" s="7" t="str">
        <f>IFERROR(VLOOKUP(A106,'[2]Total Provider - Dec 2015'!$A$1:$K$1232,7,FALSE),"")</f>
        <v>0117861495</v>
      </c>
      <c r="H106" s="10" t="str">
        <f>IFERROR(VLOOKUP(A106,'[2]Total Provider - Dec 2015'!$A$1:$K$1232,8,FALSE),"")</f>
        <v>حي النويعمة - شارع المحكمة</v>
      </c>
      <c r="I106" s="10" t="str">
        <f>IFERROR(VLOOKUP(A106,'[2]Total Provider - Dec 2015'!$A$1:$K$1232,9,FALSE),"")</f>
        <v>وادي الدواسر</v>
      </c>
      <c r="J106" s="10" t="str">
        <f>IFERROR(VLOOKUP(A106,'[2]Total Provider - Dec 2015'!$A$1:$K$1232,10,FALSE),"")</f>
        <v>الرياض</v>
      </c>
      <c r="K106" s="10" t="str">
        <f>IFERROR(VLOOKUP(A106,'[2]Total Provider - Dec 2015'!$A$1:$K$1232,11,FALSE),"")</f>
        <v>مستوصف النويعمة الوطني</v>
      </c>
    </row>
    <row r="107" spans="1:11" hidden="1" x14ac:dyDescent="0.25">
      <c r="A107" s="5">
        <v>20213</v>
      </c>
      <c r="B107" s="6" t="str">
        <f>IFERROR(VLOOKUP(A107,'[2]Total Provider - Dec 2015'!$A$1:$K$1232,2,FALSE),"")</f>
        <v>Dar Al Salam Medical Clinic</v>
      </c>
      <c r="C107" s="7" t="str">
        <f>IFERROR(VLOOKUP(A107,'[2]Total Provider - Dec 2015'!$A$1:$K$1232,3,FALSE),"")</f>
        <v>NWS</v>
      </c>
      <c r="D107" s="7" t="str">
        <f>IFERROR(VLOOKUP(A107,'[2]Total Provider - Dec 2015'!$A$1:$K$1232,4,FALSE),"")</f>
        <v>Riyadh</v>
      </c>
      <c r="E107" s="7" t="str">
        <f>IFERROR(VLOOKUP(A107,'[2]Total Provider - Dec 2015'!$A$1:$K$1232,5,FALSE),"")</f>
        <v>Al Kharj</v>
      </c>
      <c r="F107" s="7" t="str">
        <f>IFERROR(VLOOKUP(A107,'[2]Total Provider - Dec 2015'!$A$1:$K$1232,6,FALSE),"")</f>
        <v>Prince Fahad Street</v>
      </c>
      <c r="G107" s="7" t="str">
        <f>IFERROR(VLOOKUP(A107,'[2]Total Provider - Dec 2015'!$A$1:$K$1232,7,FALSE),"")</f>
        <v>0115448663</v>
      </c>
      <c r="H107" s="10" t="str">
        <f>IFERROR(VLOOKUP(A107,'[2]Total Provider - Dec 2015'!$A$1:$K$1232,8,FALSE),"")</f>
        <v>شارع الأمير فهد</v>
      </c>
      <c r="I107" s="10" t="str">
        <f>IFERROR(VLOOKUP(A107,'[2]Total Provider - Dec 2015'!$A$1:$K$1232,9,FALSE),"")</f>
        <v>الخرج</v>
      </c>
      <c r="J107" s="10" t="str">
        <f>IFERROR(VLOOKUP(A107,'[2]Total Provider - Dec 2015'!$A$1:$K$1232,10,FALSE),"")</f>
        <v>الرياض</v>
      </c>
      <c r="K107" s="10" t="str">
        <f>IFERROR(VLOOKUP(A107,'[2]Total Provider - Dec 2015'!$A$1:$K$1232,11,FALSE),"")</f>
        <v xml:space="preserve">مستوصف دار السلام الطبي </v>
      </c>
    </row>
    <row r="108" spans="1:11" hidden="1" x14ac:dyDescent="0.25">
      <c r="A108" s="5">
        <v>20214</v>
      </c>
      <c r="B108" s="6" t="str">
        <f>IFERROR(VLOOKUP(A108,'[2]Total Provider - Dec 2015'!$A$1:$K$1232,2,FALSE),"")</f>
        <v>Tadawi General Hospital</v>
      </c>
      <c r="C108" s="7" t="str">
        <f>IFERROR(VLOOKUP(A108,'[2]Total Provider - Dec 2015'!$A$1:$K$1232,3,FALSE),"")</f>
        <v>NWS</v>
      </c>
      <c r="D108" s="7" t="str">
        <f>IFERROR(VLOOKUP(A108,'[2]Total Provider - Dec 2015'!$A$1:$K$1232,4,FALSE),"")</f>
        <v>Eastern Province</v>
      </c>
      <c r="E108" s="7" t="str">
        <f>IFERROR(VLOOKUP(A108,'[2]Total Provider - Dec 2015'!$A$1:$K$1232,5,FALSE),"")</f>
        <v>Dammam</v>
      </c>
      <c r="F108" s="7" t="str">
        <f>IFERROR(VLOOKUP(A108,'[2]Total Provider - Dec 2015'!$A$1:$K$1232,6,FALSE),"")</f>
        <v>0138346777</v>
      </c>
      <c r="G108" s="7" t="str">
        <f>IFERROR(VLOOKUP(A108,'[2]Total Provider - Dec 2015'!$A$1:$K$1232,7,FALSE),"")</f>
        <v>0138346777</v>
      </c>
      <c r="H108" s="10" t="str">
        <f>IFERROR(VLOOKUP(A108,'[2]Total Provider - Dec 2015'!$A$1:$K$1232,8,FALSE),"")</f>
        <v>الشارع الأول، خلف فندق الشرتون</v>
      </c>
      <c r="I108" s="10" t="str">
        <f>IFERROR(VLOOKUP(A108,'[2]Total Provider - Dec 2015'!$A$1:$K$1232,9,FALSE),"")</f>
        <v>الدمام</v>
      </c>
      <c r="J108" s="10" t="str">
        <f>IFERROR(VLOOKUP(A108,'[2]Total Provider - Dec 2015'!$A$1:$K$1232,10,FALSE),"")</f>
        <v>المنطقة الشرقية</v>
      </c>
      <c r="K108" s="10" t="str">
        <f>IFERROR(VLOOKUP(A108,'[2]Total Provider - Dec 2015'!$A$1:$K$1232,11,FALSE),"")</f>
        <v xml:space="preserve">مستشفى تداوي العام </v>
      </c>
    </row>
    <row r="109" spans="1:11" hidden="1" x14ac:dyDescent="0.25">
      <c r="A109" s="5">
        <v>20215</v>
      </c>
      <c r="B109" s="6" t="str">
        <f>IFERROR(VLOOKUP(A109,'[2]Total Provider - Dec 2015'!$A$1:$K$1232,2,FALSE),"")</f>
        <v>Hagar Dispensary</v>
      </c>
      <c r="C109" s="7" t="str">
        <f>IFERROR(VLOOKUP(A109,'[2]Total Provider - Dec 2015'!$A$1:$K$1232,3,FALSE),"")</f>
        <v>NWS</v>
      </c>
      <c r="D109" s="7" t="str">
        <f>IFERROR(VLOOKUP(A109,'[2]Total Provider - Dec 2015'!$A$1:$K$1232,4,FALSE),"")</f>
        <v>Eastern Province</v>
      </c>
      <c r="E109" s="7" t="str">
        <f>IFERROR(VLOOKUP(A109,'[2]Total Provider - Dec 2015'!$A$1:$K$1232,5,FALSE),"")</f>
        <v>Hofuf</v>
      </c>
      <c r="F109" s="7" t="str">
        <f>IFERROR(VLOOKUP(A109,'[2]Total Provider - Dec 2015'!$A$1:$K$1232,6,FALSE),"")</f>
        <v>University Street</v>
      </c>
      <c r="G109" s="7" t="str">
        <f>IFERROR(VLOOKUP(A109,'[2]Total Provider - Dec 2015'!$A$1:$K$1232,7,FALSE),"")</f>
        <v>0135804677</v>
      </c>
      <c r="H109" s="10" t="str">
        <f>IFERROR(VLOOKUP(A109,'[2]Total Provider - Dec 2015'!$A$1:$K$1232,8,FALSE),"")</f>
        <v>شارع الجامعة</v>
      </c>
      <c r="I109" s="10" t="str">
        <f>IFERROR(VLOOKUP(A109,'[2]Total Provider - Dec 2015'!$A$1:$K$1232,9,FALSE),"")</f>
        <v>الهفوف</v>
      </c>
      <c r="J109" s="10" t="str">
        <f>IFERROR(VLOOKUP(A109,'[2]Total Provider - Dec 2015'!$A$1:$K$1232,10,FALSE),"")</f>
        <v>المنطقة الشرقية</v>
      </c>
      <c r="K109" s="10" t="str">
        <f>IFERROR(VLOOKUP(A109,'[2]Total Provider - Dec 2015'!$A$1:$K$1232,11,FALSE),"")</f>
        <v xml:space="preserve">مستوصف هجر </v>
      </c>
    </row>
    <row r="110" spans="1:11" hidden="1" x14ac:dyDescent="0.25">
      <c r="A110" s="5">
        <v>20216</v>
      </c>
      <c r="B110" s="6" t="str">
        <f>IFERROR(VLOOKUP(A110,'[2]Total Provider - Dec 2015'!$A$1:$K$1232,2,FALSE),"")</f>
        <v>Dr Jamil Khatab Polyclinic</v>
      </c>
      <c r="C110" s="7" t="str">
        <f>IFERROR(VLOOKUP(A110,'[2]Total Provider - Dec 2015'!$A$1:$K$1232,3,FALSE),"")</f>
        <v>NWS</v>
      </c>
      <c r="D110" s="7" t="str">
        <f>IFERROR(VLOOKUP(A110,'[2]Total Provider - Dec 2015'!$A$1:$K$1232,4,FALSE),"")</f>
        <v>Eastern Province</v>
      </c>
      <c r="E110" s="7" t="str">
        <f>IFERROR(VLOOKUP(A110,'[2]Total Provider - Dec 2015'!$A$1:$K$1232,5,FALSE),"")</f>
        <v>Hofuf</v>
      </c>
      <c r="F110" s="7" t="str">
        <f>IFERROR(VLOOKUP(A110,'[2]Total Provider - Dec 2015'!$A$1:$K$1232,6,FALSE),"")</f>
        <v>Al Faisaliyah Area - Near SAKIKO</v>
      </c>
      <c r="G110" s="7" t="str">
        <f>IFERROR(VLOOKUP(A110,'[2]Total Provider - Dec 2015'!$A$1:$K$1232,7,FALSE),"")</f>
        <v>0135850999</v>
      </c>
      <c r="H110" s="10" t="str">
        <f>IFERROR(VLOOKUP(A110,'[2]Total Provider - Dec 2015'!$A$1:$K$1232,8,FALSE),"")</f>
        <v>منطقة الفيصلية - بجوار ساكيكو للكهرباء</v>
      </c>
      <c r="I110" s="10" t="str">
        <f>IFERROR(VLOOKUP(A110,'[2]Total Provider - Dec 2015'!$A$1:$K$1232,9,FALSE),"")</f>
        <v>الهفوف</v>
      </c>
      <c r="J110" s="10" t="str">
        <f>IFERROR(VLOOKUP(A110,'[2]Total Provider - Dec 2015'!$A$1:$K$1232,10,FALSE),"")</f>
        <v>المنطقة الشرقية</v>
      </c>
      <c r="K110" s="10" t="str">
        <f>IFERROR(VLOOKUP(A110,'[2]Total Provider - Dec 2015'!$A$1:$K$1232,11,FALSE),"")</f>
        <v xml:space="preserve">مستوصف الدكتور جميل خطاب </v>
      </c>
    </row>
    <row r="111" spans="1:11" hidden="1" x14ac:dyDescent="0.25">
      <c r="A111" s="5">
        <v>20217</v>
      </c>
      <c r="B111" s="6" t="str">
        <f>IFERROR(VLOOKUP(A111,'[2]Total Provider - Dec 2015'!$A$1:$K$1232,2,FALSE),"")</f>
        <v>Al Jazira Polyclinic</v>
      </c>
      <c r="C111" s="7" t="str">
        <f>IFERROR(VLOOKUP(A111,'[2]Total Provider - Dec 2015'!$A$1:$K$1232,3,FALSE),"")</f>
        <v>NWS</v>
      </c>
      <c r="D111" s="7" t="str">
        <f>IFERROR(VLOOKUP(A111,'[2]Total Provider - Dec 2015'!$A$1:$K$1232,4,FALSE),"")</f>
        <v>Tabuk</v>
      </c>
      <c r="E111" s="7" t="str">
        <f>IFERROR(VLOOKUP(A111,'[2]Total Provider - Dec 2015'!$A$1:$K$1232,5,FALSE),"")</f>
        <v>Tabuk</v>
      </c>
      <c r="F111" s="7" t="str">
        <f>IFERROR(VLOOKUP(A111,'[2]Total Provider - Dec 2015'!$A$1:$K$1232,6,FALSE),"")</f>
        <v>Al Manshyah Area</v>
      </c>
      <c r="G111" s="7" t="str">
        <f>IFERROR(VLOOKUP(A111,'[2]Total Provider - Dec 2015'!$A$1:$K$1232,7,FALSE),"")</f>
        <v>0144237009</v>
      </c>
      <c r="H111" s="10" t="str">
        <f>IFERROR(VLOOKUP(A111,'[2]Total Provider - Dec 2015'!$A$1:$K$1232,8,FALSE),"")</f>
        <v>حي المنشية</v>
      </c>
      <c r="I111" s="10" t="str">
        <f>IFERROR(VLOOKUP(A111,'[2]Total Provider - Dec 2015'!$A$1:$K$1232,9,FALSE),"")</f>
        <v>تبوك</v>
      </c>
      <c r="J111" s="10" t="str">
        <f>IFERROR(VLOOKUP(A111,'[2]Total Provider - Dec 2015'!$A$1:$K$1232,10,FALSE),"")</f>
        <v>تبوك</v>
      </c>
      <c r="K111" s="10" t="str">
        <f>IFERROR(VLOOKUP(A111,'[2]Total Provider - Dec 2015'!$A$1:$K$1232,11,FALSE),"")</f>
        <v xml:space="preserve">مستوصف الجزيرة </v>
      </c>
    </row>
    <row r="112" spans="1:11" hidden="1" x14ac:dyDescent="0.25">
      <c r="A112" s="5">
        <v>20219</v>
      </c>
      <c r="B112" s="6" t="str">
        <f>IFERROR(VLOOKUP(A112,'[2]Total Provider - Dec 2015'!$A$1:$K$1232,2,FALSE),"")</f>
        <v>Prince Fahad Bin Sultan Hospital</v>
      </c>
      <c r="C112" s="7" t="str">
        <f>IFERROR(VLOOKUP(A112,'[2]Total Provider - Dec 2015'!$A$1:$K$1232,3,FALSE),"")</f>
        <v>NW4</v>
      </c>
      <c r="D112" s="7" t="str">
        <f>IFERROR(VLOOKUP(A112,'[2]Total Provider - Dec 2015'!$A$1:$K$1232,4,FALSE),"")</f>
        <v>Tabuk</v>
      </c>
      <c r="E112" s="7" t="str">
        <f>IFERROR(VLOOKUP(A112,'[2]Total Provider - Dec 2015'!$A$1:$K$1232,5,FALSE),"")</f>
        <v>Tabuk</v>
      </c>
      <c r="F112" s="7" t="str">
        <f>IFERROR(VLOOKUP(A112,'[2]Total Provider - Dec 2015'!$A$1:$K$1232,6,FALSE),"")</f>
        <v>Al Sultanah District, Madina Road</v>
      </c>
      <c r="G112" s="7" t="str">
        <f>IFERROR(VLOOKUP(A112,'[2]Total Provider - Dec 2015'!$A$1:$K$1232,7,FALSE),"")</f>
        <v>0144280444</v>
      </c>
      <c r="H112" s="10" t="str">
        <f>IFERROR(VLOOKUP(A112,'[2]Total Provider - Dec 2015'!$A$1:$K$1232,8,FALSE),"")</f>
        <v>حي السلطانة، شارع المدينة</v>
      </c>
      <c r="I112" s="10" t="str">
        <f>IFERROR(VLOOKUP(A112,'[2]Total Provider - Dec 2015'!$A$1:$K$1232,9,FALSE),"")</f>
        <v>تبوك</v>
      </c>
      <c r="J112" s="10" t="str">
        <f>IFERROR(VLOOKUP(A112,'[2]Total Provider - Dec 2015'!$A$1:$K$1232,10,FALSE),"")</f>
        <v>تبوك</v>
      </c>
      <c r="K112" s="10" t="str">
        <f>IFERROR(VLOOKUP(A112,'[2]Total Provider - Dec 2015'!$A$1:$K$1232,11,FALSE),"")</f>
        <v xml:space="preserve">مستشفى الأمير فهد بن سلطان </v>
      </c>
    </row>
    <row r="113" spans="1:11" hidden="1" x14ac:dyDescent="0.25">
      <c r="A113" s="5">
        <v>20220</v>
      </c>
      <c r="B113" s="6" t="str">
        <f>IFERROR(VLOOKUP(A113,'[2]Total Provider - Dec 2015'!$A$1:$K$1232,2,FALSE),"")</f>
        <v>Khanani Polyclinic</v>
      </c>
      <c r="C113" s="7" t="str">
        <f>IFERROR(VLOOKUP(A113,'[2]Total Provider - Dec 2015'!$A$1:$K$1232,3,FALSE),"")</f>
        <v>NWS</v>
      </c>
      <c r="D113" s="7" t="str">
        <f>IFERROR(VLOOKUP(A113,'[2]Total Provider - Dec 2015'!$A$1:$K$1232,4,FALSE),"")</f>
        <v>Northern Border</v>
      </c>
      <c r="E113" s="7" t="str">
        <f>IFERROR(VLOOKUP(A113,'[2]Total Provider - Dec 2015'!$A$1:$K$1232,5,FALSE),"")</f>
        <v>Arar</v>
      </c>
      <c r="F113" s="7" t="str">
        <f>IFERROR(VLOOKUP(A113,'[2]Total Provider - Dec 2015'!$A$1:$K$1232,6,FALSE),"")</f>
        <v>Arar</v>
      </c>
      <c r="G113" s="7" t="str">
        <f>IFERROR(VLOOKUP(A113,'[2]Total Provider - Dec 2015'!$A$1:$K$1232,7,FALSE),"")</f>
        <v>0146627064</v>
      </c>
      <c r="H113" s="10" t="str">
        <f>IFERROR(VLOOKUP(A113,'[2]Total Provider - Dec 2015'!$A$1:$K$1232,8,FALSE),"")</f>
        <v>عرعر</v>
      </c>
      <c r="I113" s="10" t="str">
        <f>IFERROR(VLOOKUP(A113,'[2]Total Provider - Dec 2015'!$A$1:$K$1232,9,FALSE),"")</f>
        <v>عرعر</v>
      </c>
      <c r="J113" s="10" t="str">
        <f>IFERROR(VLOOKUP(A113,'[2]Total Provider - Dec 2015'!$A$1:$K$1232,10,FALSE),"")</f>
        <v>الحدود الشمالية</v>
      </c>
      <c r="K113" s="10" t="str">
        <f>IFERROR(VLOOKUP(A113,'[2]Total Provider - Dec 2015'!$A$1:$K$1232,11,FALSE),"")</f>
        <v>مجمع الخناني الطبي</v>
      </c>
    </row>
    <row r="114" spans="1:11" hidden="1" x14ac:dyDescent="0.25">
      <c r="A114" s="5">
        <v>20224</v>
      </c>
      <c r="B114" s="6" t="str">
        <f>IFERROR(VLOOKUP(A114,'[2]Total Provider - Dec 2015'!$A$1:$K$1232,2,FALSE),"")</f>
        <v>Red Sea Polyclinic</v>
      </c>
      <c r="C114" s="7" t="str">
        <f>IFERROR(VLOOKUP(A114,'[2]Total Provider - Dec 2015'!$A$1:$K$1232,3,FALSE),"")</f>
        <v>NWS</v>
      </c>
      <c r="D114" s="7" t="str">
        <f>IFERROR(VLOOKUP(A114,'[2]Total Provider - Dec 2015'!$A$1:$K$1232,4,FALSE),"")</f>
        <v>Madinah</v>
      </c>
      <c r="E114" s="7" t="str">
        <f>IFERROR(VLOOKUP(A114,'[2]Total Provider - Dec 2015'!$A$1:$K$1232,5,FALSE),"")</f>
        <v>Yanbu</v>
      </c>
      <c r="F114" s="7" t="str">
        <f>IFERROR(VLOOKUP(A114,'[2]Total Provider - Dec 2015'!$A$1:$K$1232,6,FALSE),"")</f>
        <v>At the Beginning Of Yanbu Al Nakhl Road</v>
      </c>
      <c r="G114" s="7" t="str">
        <f>IFERROR(VLOOKUP(A114,'[2]Total Provider - Dec 2015'!$A$1:$K$1232,7,FALSE),"")</f>
        <v>0143223413</v>
      </c>
      <c r="H114" s="10" t="str">
        <f>IFERROR(VLOOKUP(A114,'[2]Total Provider - Dec 2015'!$A$1:$K$1232,8,FALSE),"")</f>
        <v>أول طريق ينبع النخل</v>
      </c>
      <c r="I114" s="10" t="str">
        <f>IFERROR(VLOOKUP(A114,'[2]Total Provider - Dec 2015'!$A$1:$K$1232,9,FALSE),"")</f>
        <v>ينبع</v>
      </c>
      <c r="J114" s="10" t="str">
        <f>IFERROR(VLOOKUP(A114,'[2]Total Provider - Dec 2015'!$A$1:$K$1232,10,FALSE),"")</f>
        <v>المدينة المنورة</v>
      </c>
      <c r="K114" s="10" t="str">
        <f>IFERROR(VLOOKUP(A114,'[2]Total Provider - Dec 2015'!$A$1:$K$1232,11,FALSE),"")</f>
        <v>مستوصف البحر الأحمر</v>
      </c>
    </row>
    <row r="115" spans="1:11" hidden="1" x14ac:dyDescent="0.25">
      <c r="A115" s="5">
        <v>20226</v>
      </c>
      <c r="B115" s="6" t="str">
        <f>IFERROR(VLOOKUP(A115,'[2]Total Provider - Dec 2015'!$A$1:$K$1232,2,FALSE),"")</f>
        <v>Al Osrah Medical Complex - 1</v>
      </c>
      <c r="C115" s="7" t="str">
        <f>IFERROR(VLOOKUP(A115,'[2]Total Provider - Dec 2015'!$A$1:$K$1232,3,FALSE),"")</f>
        <v>NW3</v>
      </c>
      <c r="D115" s="7" t="str">
        <f>IFERROR(VLOOKUP(A115,'[2]Total Provider - Dec 2015'!$A$1:$K$1232,4,FALSE),"")</f>
        <v>Riyadh</v>
      </c>
      <c r="E115" s="7" t="str">
        <f>IFERROR(VLOOKUP(A115,'[2]Total Provider - Dec 2015'!$A$1:$K$1232,5,FALSE),"")</f>
        <v>Riyadh</v>
      </c>
      <c r="F115" s="7" t="str">
        <f>IFERROR(VLOOKUP(A115,'[2]Total Provider - Dec 2015'!$A$1:$K$1232,6,FALSE),"")</f>
        <v>Dhahrat Al-Badiah Area</v>
      </c>
      <c r="G115" s="7" t="str">
        <f>IFERROR(VLOOKUP(A115,'[2]Total Provider - Dec 2015'!$A$1:$K$1232,7,FALSE),"")</f>
        <v>0114260737</v>
      </c>
      <c r="H115" s="10" t="str">
        <f>IFERROR(VLOOKUP(A115,'[2]Total Provider - Dec 2015'!$A$1:$K$1232,8,FALSE),"")</f>
        <v>حي ظهرة البديعة</v>
      </c>
      <c r="I115" s="10" t="str">
        <f>IFERROR(VLOOKUP(A115,'[2]Total Provider - Dec 2015'!$A$1:$K$1232,9,FALSE),"")</f>
        <v>الرياض</v>
      </c>
      <c r="J115" s="10" t="str">
        <f>IFERROR(VLOOKUP(A115,'[2]Total Provider - Dec 2015'!$A$1:$K$1232,10,FALSE),"")</f>
        <v>الرياض</v>
      </c>
      <c r="K115" s="10" t="str">
        <f>IFERROR(VLOOKUP(A115,'[2]Total Provider - Dec 2015'!$A$1:$K$1232,11,FALSE),"")</f>
        <v>مجمع طب الأسرة الطبي 1</v>
      </c>
    </row>
    <row r="116" spans="1:11" hidden="1" x14ac:dyDescent="0.25">
      <c r="A116" s="5">
        <v>20229</v>
      </c>
      <c r="B116" s="6" t="str">
        <f>IFERROR(VLOOKUP(A116,'[2]Total Provider - Dec 2015'!$A$1:$K$1232,2,FALSE),"")</f>
        <v>Jubail National Dispensary</v>
      </c>
      <c r="C116" s="7" t="str">
        <f>IFERROR(VLOOKUP(A116,'[2]Total Provider - Dec 2015'!$A$1:$K$1232,3,FALSE),"")</f>
        <v>NW1</v>
      </c>
      <c r="D116" s="7" t="str">
        <f>IFERROR(VLOOKUP(A116,'[2]Total Provider - Dec 2015'!$A$1:$K$1232,4,FALSE),"")</f>
        <v>Eastern Province</v>
      </c>
      <c r="E116" s="7" t="str">
        <f>IFERROR(VLOOKUP(A116,'[2]Total Provider - Dec 2015'!$A$1:$K$1232,5,FALSE),"")</f>
        <v>Jubail</v>
      </c>
      <c r="F116" s="7" t="str">
        <f>IFERROR(VLOOKUP(A116,'[2]Total Provider - Dec 2015'!$A$1:$K$1232,6,FALSE),"")</f>
        <v>Prince Sultan Street</v>
      </c>
      <c r="G116" s="7" t="str">
        <f>IFERROR(VLOOKUP(A116,'[2]Total Provider - Dec 2015'!$A$1:$K$1232,7,FALSE),"")</f>
        <v>0133620385</v>
      </c>
      <c r="H116" s="10" t="str">
        <f>IFERROR(VLOOKUP(A116,'[2]Total Provider - Dec 2015'!$A$1:$K$1232,8,FALSE),"")</f>
        <v>شارع الأمير سلطان</v>
      </c>
      <c r="I116" s="10" t="str">
        <f>IFERROR(VLOOKUP(A116,'[2]Total Provider - Dec 2015'!$A$1:$K$1232,9,FALSE),"")</f>
        <v>الجبيل</v>
      </c>
      <c r="J116" s="10" t="str">
        <f>IFERROR(VLOOKUP(A116,'[2]Total Provider - Dec 2015'!$A$1:$K$1232,10,FALSE),"")</f>
        <v>المنطقة الشرقية</v>
      </c>
      <c r="K116" s="10" t="str">
        <f>IFERROR(VLOOKUP(A116,'[2]Total Provider - Dec 2015'!$A$1:$K$1232,11,FALSE),"")</f>
        <v>مستوصف الجبيل الوطني</v>
      </c>
    </row>
    <row r="117" spans="1:11" hidden="1" x14ac:dyDescent="0.25">
      <c r="A117" s="5">
        <v>20233</v>
      </c>
      <c r="B117" s="6" t="str">
        <f>IFERROR(VLOOKUP(A117,'[2]Total Provider - Dec 2015'!$A$1:$K$1232,2,FALSE),"")</f>
        <v>Al Solail National Polyclinic</v>
      </c>
      <c r="C117" s="7" t="str">
        <f>IFERROR(VLOOKUP(A117,'[2]Total Provider - Dec 2015'!$A$1:$K$1232,3,FALSE),"")</f>
        <v>NWS</v>
      </c>
      <c r="D117" s="7" t="str">
        <f>IFERROR(VLOOKUP(A117,'[2]Total Provider - Dec 2015'!$A$1:$K$1232,4,FALSE),"")</f>
        <v>Riyadh</v>
      </c>
      <c r="E117" s="7" t="str">
        <f>IFERROR(VLOOKUP(A117,'[2]Total Provider - Dec 2015'!$A$1:$K$1232,5,FALSE),"")</f>
        <v>Sulail</v>
      </c>
      <c r="F117" s="7" t="str">
        <f>IFERROR(VLOOKUP(A117,'[2]Total Provider - Dec 2015'!$A$1:$K$1232,6,FALSE),"")</f>
        <v xml:space="preserve">Al Sulail </v>
      </c>
      <c r="G117" s="7" t="str">
        <f>IFERROR(VLOOKUP(A117,'[2]Total Provider - Dec 2015'!$A$1:$K$1232,7,FALSE),"")</f>
        <v>0117820877</v>
      </c>
      <c r="H117" s="10" t="str">
        <f>IFERROR(VLOOKUP(A117,'[2]Total Provider - Dec 2015'!$A$1:$K$1232,8,FALSE),"")</f>
        <v>السليل</v>
      </c>
      <c r="I117" s="10" t="str">
        <f>IFERROR(VLOOKUP(A117,'[2]Total Provider - Dec 2015'!$A$1:$K$1232,9,FALSE),"")</f>
        <v>السليل</v>
      </c>
      <c r="J117" s="10" t="str">
        <f>IFERROR(VLOOKUP(A117,'[2]Total Provider - Dec 2015'!$A$1:$K$1232,10,FALSE),"")</f>
        <v>الرياض</v>
      </c>
      <c r="K117" s="10" t="str">
        <f>IFERROR(VLOOKUP(A117,'[2]Total Provider - Dec 2015'!$A$1:$K$1232,11,FALSE),"")</f>
        <v xml:space="preserve">مجمع عيادات السليل الأهلي </v>
      </c>
    </row>
    <row r="118" spans="1:11" hidden="1" x14ac:dyDescent="0.25">
      <c r="A118" s="5">
        <v>20236</v>
      </c>
      <c r="B118" s="6" t="str">
        <f>IFERROR(VLOOKUP(A118,'[2]Total Provider - Dec 2015'!$A$1:$K$1232,2,FALSE),"")</f>
        <v>Al Amen Hospital</v>
      </c>
      <c r="C118" s="7" t="str">
        <f>IFERROR(VLOOKUP(A118,'[2]Total Provider - Dec 2015'!$A$1:$K$1232,3,FALSE),"")</f>
        <v>NW3</v>
      </c>
      <c r="D118" s="7" t="str">
        <f>IFERROR(VLOOKUP(A118,'[2]Total Provider - Dec 2015'!$A$1:$K$1232,4,FALSE),"")</f>
        <v>Makkah</v>
      </c>
      <c r="E118" s="7" t="str">
        <f>IFERROR(VLOOKUP(A118,'[2]Total Provider - Dec 2015'!$A$1:$K$1232,5,FALSE),"")</f>
        <v>Taif</v>
      </c>
      <c r="F118" s="7" t="str">
        <f>IFERROR(VLOOKUP(A118,'[2]Total Provider - Dec 2015'!$A$1:$K$1232,6,FALSE),"")</f>
        <v>Al Salama District, King Faisal Street</v>
      </c>
      <c r="G118" s="7" t="str">
        <f>IFERROR(VLOOKUP(A118,'[2]Total Provider - Dec 2015'!$A$1:$K$1232,7,FALSE),"")</f>
        <v>0127366100</v>
      </c>
      <c r="H118" s="10" t="str">
        <f>IFERROR(VLOOKUP(A118,'[2]Total Provider - Dec 2015'!$A$1:$K$1232,8,FALSE),"")</f>
        <v>حي السلامة، شارع الملك فيصل</v>
      </c>
      <c r="I118" s="10" t="str">
        <f>IFERROR(VLOOKUP(A118,'[2]Total Provider - Dec 2015'!$A$1:$K$1232,9,FALSE),"")</f>
        <v>الطائف</v>
      </c>
      <c r="J118" s="10" t="str">
        <f>IFERROR(VLOOKUP(A118,'[2]Total Provider - Dec 2015'!$A$1:$K$1232,10,FALSE),"")</f>
        <v>مكة المكرمة</v>
      </c>
      <c r="K118" s="10" t="str">
        <f>IFERROR(VLOOKUP(A118,'[2]Total Provider - Dec 2015'!$A$1:$K$1232,11,FALSE),"")</f>
        <v xml:space="preserve">مستشفى الأمين </v>
      </c>
    </row>
    <row r="119" spans="1:11" hidden="1" x14ac:dyDescent="0.25">
      <c r="A119" s="5">
        <v>20237</v>
      </c>
      <c r="B119" s="6" t="str">
        <f>IFERROR(VLOOKUP(A119,'[2]Total Provider - Dec 2015'!$A$1:$K$1232,2,FALSE),"")</f>
        <v>Shamekh Polyclinic</v>
      </c>
      <c r="C119" s="7" t="str">
        <f>IFERROR(VLOOKUP(A119,'[2]Total Provider - Dec 2015'!$A$1:$K$1232,3,FALSE),"")</f>
        <v>NW1</v>
      </c>
      <c r="D119" s="7" t="str">
        <f>IFERROR(VLOOKUP(A119,'[2]Total Provider - Dec 2015'!$A$1:$K$1232,4,FALSE),"")</f>
        <v>Al Baha</v>
      </c>
      <c r="E119" s="7" t="str">
        <f>IFERROR(VLOOKUP(A119,'[2]Total Provider - Dec 2015'!$A$1:$K$1232,5,FALSE),"")</f>
        <v>Al Baha</v>
      </c>
      <c r="F119" s="7" t="str">
        <f>IFERROR(VLOOKUP(A119,'[2]Total Provider - Dec 2015'!$A$1:$K$1232,6,FALSE),"")</f>
        <v>Aqiq Street</v>
      </c>
      <c r="G119" s="7" t="str">
        <f>IFERROR(VLOOKUP(A119,'[2]Total Provider - Dec 2015'!$A$1:$K$1232,7,FALSE),"")</f>
        <v>0177270801</v>
      </c>
      <c r="H119" s="10" t="str">
        <f>IFERROR(VLOOKUP(A119,'[2]Total Provider - Dec 2015'!$A$1:$K$1232,8,FALSE),"")</f>
        <v>شارع العقيق</v>
      </c>
      <c r="I119" s="10" t="str">
        <f>IFERROR(VLOOKUP(A119,'[2]Total Provider - Dec 2015'!$A$1:$K$1232,9,FALSE),"")</f>
        <v>الباحة</v>
      </c>
      <c r="J119" s="10" t="str">
        <f>IFERROR(VLOOKUP(A119,'[2]Total Provider - Dec 2015'!$A$1:$K$1232,10,FALSE),"")</f>
        <v>الباحة</v>
      </c>
      <c r="K119" s="10" t="str">
        <f>IFERROR(VLOOKUP(A119,'[2]Total Provider - Dec 2015'!$A$1:$K$1232,11,FALSE),"")</f>
        <v xml:space="preserve">مستوصف شامخ </v>
      </c>
    </row>
    <row r="120" spans="1:11" hidden="1" x14ac:dyDescent="0.25">
      <c r="A120" s="5">
        <v>20244</v>
      </c>
      <c r="B120" s="6" t="str">
        <f>IFERROR(VLOOKUP(A120,'[2]Total Provider - Dec 2015'!$A$1:$K$1232,2,FALSE),"")</f>
        <v>Al Atfain New Polyclinic</v>
      </c>
      <c r="C120" s="7" t="str">
        <f>IFERROR(VLOOKUP(A120,'[2]Total Provider - Dec 2015'!$A$1:$K$1232,3,FALSE),"")</f>
        <v>NWS</v>
      </c>
      <c r="D120" s="7" t="str">
        <f>IFERROR(VLOOKUP(A120,'[2]Total Provider - Dec 2015'!$A$1:$K$1232,4,FALSE),"")</f>
        <v>Najran</v>
      </c>
      <c r="E120" s="7" t="str">
        <f>IFERROR(VLOOKUP(A120,'[2]Total Provider - Dec 2015'!$A$1:$K$1232,5,FALSE),"")</f>
        <v>Najran</v>
      </c>
      <c r="F120" s="7" t="str">
        <f>IFERROR(VLOOKUP(A120,'[2]Total Provider - Dec 2015'!$A$1:$K$1232,6,FALSE),"")</f>
        <v xml:space="preserve">Al Faisaliah </v>
      </c>
      <c r="G120" s="7" t="str">
        <f>IFERROR(VLOOKUP(A120,'[2]Total Provider - Dec 2015'!$A$1:$K$1232,7,FALSE),"")</f>
        <v>0175440016</v>
      </c>
      <c r="H120" s="10" t="str">
        <f>IFERROR(VLOOKUP(A120,'[2]Total Provider - Dec 2015'!$A$1:$K$1232,8,FALSE),"")</f>
        <v>الفيصلية</v>
      </c>
      <c r="I120" s="10" t="str">
        <f>IFERROR(VLOOKUP(A120,'[2]Total Provider - Dec 2015'!$A$1:$K$1232,9,FALSE),"")</f>
        <v>نجران</v>
      </c>
      <c r="J120" s="10" t="str">
        <f>IFERROR(VLOOKUP(A120,'[2]Total Provider - Dec 2015'!$A$1:$K$1232,10,FALSE),"")</f>
        <v>نجران</v>
      </c>
      <c r="K120" s="10" t="str">
        <f>IFERROR(VLOOKUP(A120,'[2]Total Provider - Dec 2015'!$A$1:$K$1232,11,FALSE),"")</f>
        <v xml:space="preserve">مستوصف العطفين الجديد </v>
      </c>
    </row>
    <row r="121" spans="1:11" hidden="1" x14ac:dyDescent="0.25">
      <c r="A121" s="5">
        <v>20246</v>
      </c>
      <c r="B121" s="6" t="str">
        <f>IFERROR(VLOOKUP(A121,'[2]Total Provider - Dec 2015'!$A$1:$K$1232,2,FALSE),"")</f>
        <v>Al Qadi Medical Complex</v>
      </c>
      <c r="C121" s="7" t="str">
        <f>IFERROR(VLOOKUP(A121,'[2]Total Provider - Dec 2015'!$A$1:$K$1232,3,FALSE),"")</f>
        <v>NWS</v>
      </c>
      <c r="D121" s="7" t="str">
        <f>IFERROR(VLOOKUP(A121,'[2]Total Provider - Dec 2015'!$A$1:$K$1232,4,FALSE),"")</f>
        <v>Najran</v>
      </c>
      <c r="E121" s="7" t="str">
        <f>IFERROR(VLOOKUP(A121,'[2]Total Provider - Dec 2015'!$A$1:$K$1232,5,FALSE),"")</f>
        <v>Najran</v>
      </c>
      <c r="F121" s="7" t="str">
        <f>IFERROR(VLOOKUP(A121,'[2]Total Provider - Dec 2015'!$A$1:$K$1232,6,FALSE),"")</f>
        <v>Al Fahad District</v>
      </c>
      <c r="G121" s="7" t="str">
        <f>IFERROR(VLOOKUP(A121,'[2]Total Provider - Dec 2015'!$A$1:$K$1232,7,FALSE),"")</f>
        <v>0175239001</v>
      </c>
      <c r="H121" s="10" t="str">
        <f>IFERROR(VLOOKUP(A121,'[2]Total Provider - Dec 2015'!$A$1:$K$1232,8,FALSE),"")</f>
        <v>حي الفهد</v>
      </c>
      <c r="I121" s="10" t="str">
        <f>IFERROR(VLOOKUP(A121,'[2]Total Provider - Dec 2015'!$A$1:$K$1232,9,FALSE),"")</f>
        <v>نجران</v>
      </c>
      <c r="J121" s="10" t="str">
        <f>IFERROR(VLOOKUP(A121,'[2]Total Provider - Dec 2015'!$A$1:$K$1232,10,FALSE),"")</f>
        <v>نجران</v>
      </c>
      <c r="K121" s="10" t="str">
        <f>IFERROR(VLOOKUP(A121,'[2]Total Provider - Dec 2015'!$A$1:$K$1232,11,FALSE),"")</f>
        <v>مجمع القاضي الطبي</v>
      </c>
    </row>
    <row r="122" spans="1:11" hidden="1" x14ac:dyDescent="0.25">
      <c r="A122" s="5">
        <v>20247</v>
      </c>
      <c r="B122" s="6" t="str">
        <f>IFERROR(VLOOKUP(A122,'[2]Total Provider - Dec 2015'!$A$1:$K$1232,2,FALSE),"")</f>
        <v>Al Zafer Hospital</v>
      </c>
      <c r="C122" s="7" t="str">
        <f>IFERROR(VLOOKUP(A122,'[2]Total Provider - Dec 2015'!$A$1:$K$1232,3,FALSE),"")</f>
        <v>NW1</v>
      </c>
      <c r="D122" s="7" t="str">
        <f>IFERROR(VLOOKUP(A122,'[2]Total Provider - Dec 2015'!$A$1:$K$1232,4,FALSE),"")</f>
        <v>Najran</v>
      </c>
      <c r="E122" s="7" t="str">
        <f>IFERROR(VLOOKUP(A122,'[2]Total Provider - Dec 2015'!$A$1:$K$1232,5,FALSE),"")</f>
        <v>Najran</v>
      </c>
      <c r="F122" s="7" t="str">
        <f>IFERROR(VLOOKUP(A122,'[2]Total Provider - Dec 2015'!$A$1:$K$1232,6,FALSE),"")</f>
        <v>Al Khalidya, Main Road</v>
      </c>
      <c r="G122" s="7" t="str">
        <f>IFERROR(VLOOKUP(A122,'[2]Total Provider - Dec 2015'!$A$1:$K$1232,7,FALSE),"")</f>
        <v>0175429999</v>
      </c>
      <c r="H122" s="10" t="str">
        <f>IFERROR(VLOOKUP(A122,'[2]Total Provider - Dec 2015'!$A$1:$K$1232,8,FALSE),"")</f>
        <v>الخالدية - الطريق العام</v>
      </c>
      <c r="I122" s="10" t="str">
        <f>IFERROR(VLOOKUP(A122,'[2]Total Provider - Dec 2015'!$A$1:$K$1232,9,FALSE),"")</f>
        <v>نجران</v>
      </c>
      <c r="J122" s="10" t="str">
        <f>IFERROR(VLOOKUP(A122,'[2]Total Provider - Dec 2015'!$A$1:$K$1232,10,FALSE),"")</f>
        <v>نجران</v>
      </c>
      <c r="K122" s="10" t="str">
        <f>IFERROR(VLOOKUP(A122,'[2]Total Provider - Dec 2015'!$A$1:$K$1232,11,FALSE),"")</f>
        <v xml:space="preserve">مستشفى الظافر </v>
      </c>
    </row>
    <row r="123" spans="1:11" hidden="1" x14ac:dyDescent="0.25">
      <c r="A123" s="5">
        <v>20248</v>
      </c>
      <c r="B123" s="6" t="str">
        <f>IFERROR(VLOOKUP(A123,'[2]Total Provider - Dec 2015'!$A$1:$K$1232,2,FALSE),"")</f>
        <v>Al Emeis National Hospital</v>
      </c>
      <c r="C123" s="7" t="str">
        <f>IFERROR(VLOOKUP(A123,'[2]Total Provider - Dec 2015'!$A$1:$K$1232,3,FALSE),"")</f>
        <v>NW2</v>
      </c>
      <c r="D123" s="7" t="str">
        <f>IFERROR(VLOOKUP(A123,'[2]Total Provider - Dec 2015'!$A$1:$K$1232,4,FALSE),"")</f>
        <v>Gizan</v>
      </c>
      <c r="E123" s="7" t="str">
        <f>IFERROR(VLOOKUP(A123,'[2]Total Provider - Dec 2015'!$A$1:$K$1232,5,FALSE),"")</f>
        <v>Sabya</v>
      </c>
      <c r="F123" s="7" t="str">
        <f>IFERROR(VLOOKUP(A123,'[2]Total Provider - Dec 2015'!$A$1:$K$1232,6,FALSE),"")</f>
        <v xml:space="preserve">Sabya </v>
      </c>
      <c r="G123" s="7" t="str">
        <f>IFERROR(VLOOKUP(A123,'[2]Total Provider - Dec 2015'!$A$1:$K$1232,7,FALSE),"")</f>
        <v>0173261776</v>
      </c>
      <c r="H123" s="10" t="str">
        <f>IFERROR(VLOOKUP(A123,'[2]Total Provider - Dec 2015'!$A$1:$K$1232,8,FALSE),"")</f>
        <v>صبيا</v>
      </c>
      <c r="I123" s="10" t="str">
        <f>IFERROR(VLOOKUP(A123,'[2]Total Provider - Dec 2015'!$A$1:$K$1232,9,FALSE),"")</f>
        <v>صبيا</v>
      </c>
      <c r="J123" s="10" t="str">
        <f>IFERROR(VLOOKUP(A123,'[2]Total Provider - Dec 2015'!$A$1:$K$1232,10,FALSE),"")</f>
        <v>جيزان</v>
      </c>
      <c r="K123" s="10" t="str">
        <f>IFERROR(VLOOKUP(A123,'[2]Total Provider - Dec 2015'!$A$1:$K$1232,11,FALSE),"")</f>
        <v xml:space="preserve">مستشفى العميس الأهلي </v>
      </c>
    </row>
    <row r="124" spans="1:11" hidden="1" x14ac:dyDescent="0.25">
      <c r="A124" s="5">
        <v>20250</v>
      </c>
      <c r="B124" s="6" t="str">
        <f>IFERROR(VLOOKUP(A124,'[2]Total Provider - Dec 2015'!$A$1:$K$1232,2,FALSE),"")</f>
        <v xml:space="preserve">Al Jazerah Polyclinic </v>
      </c>
      <c r="C124" s="7" t="str">
        <f>IFERROR(VLOOKUP(A124,'[2]Total Provider - Dec 2015'!$A$1:$K$1232,3,FALSE),"")</f>
        <v>NWR</v>
      </c>
      <c r="D124" s="7" t="str">
        <f>IFERROR(VLOOKUP(A124,'[2]Total Provider - Dec 2015'!$A$1:$K$1232,4,FALSE),"")</f>
        <v>Najran</v>
      </c>
      <c r="E124" s="7" t="str">
        <f>IFERROR(VLOOKUP(A124,'[2]Total Provider - Dec 2015'!$A$1:$K$1232,5,FALSE),"")</f>
        <v xml:space="preserve">Sharoorah </v>
      </c>
      <c r="F124" s="7" t="str">
        <f>IFERROR(VLOOKUP(A124,'[2]Total Provider - Dec 2015'!$A$1:$K$1232,6,FALSE),"")</f>
        <v>Al Imara Street</v>
      </c>
      <c r="G124" s="7" t="str">
        <f>IFERROR(VLOOKUP(A124,'[2]Total Provider - Dec 2015'!$A$1:$K$1232,7,FALSE),"")</f>
        <v>0175321966</v>
      </c>
      <c r="H124" s="10" t="str">
        <f>IFERROR(VLOOKUP(A124,'[2]Total Provider - Dec 2015'!$A$1:$K$1232,8,FALSE),"")</f>
        <v>شارع الأمارة</v>
      </c>
      <c r="I124" s="10" t="str">
        <f>IFERROR(VLOOKUP(A124,'[2]Total Provider - Dec 2015'!$A$1:$K$1232,9,FALSE),"")</f>
        <v>شرورة</v>
      </c>
      <c r="J124" s="10" t="str">
        <f>IFERROR(VLOOKUP(A124,'[2]Total Provider - Dec 2015'!$A$1:$K$1232,10,FALSE),"")</f>
        <v>نجران</v>
      </c>
      <c r="K124" s="10" t="str">
        <f>IFERROR(VLOOKUP(A124,'[2]Total Provider - Dec 2015'!$A$1:$K$1232,11,FALSE),"")</f>
        <v xml:space="preserve">مجمع الجزيرة الطبي </v>
      </c>
    </row>
    <row r="125" spans="1:11" hidden="1" x14ac:dyDescent="0.25">
      <c r="A125" s="5">
        <v>20252</v>
      </c>
      <c r="B125" s="6" t="str">
        <f>IFERROR(VLOOKUP(A125,'[2]Total Provider - Dec 2015'!$A$1:$K$1232,2,FALSE),"")</f>
        <v xml:space="preserve">Al Ajaj Clinic </v>
      </c>
      <c r="C125" s="7" t="str">
        <f>IFERROR(VLOOKUP(A125,'[2]Total Provider - Dec 2015'!$A$1:$K$1232,3,FALSE),"")</f>
        <v>NW3</v>
      </c>
      <c r="D125" s="7" t="str">
        <f>IFERROR(VLOOKUP(A125,'[2]Total Provider - Dec 2015'!$A$1:$K$1232,4,FALSE),"")</f>
        <v>Al Jouf</v>
      </c>
      <c r="E125" s="7" t="str">
        <f>IFERROR(VLOOKUP(A125,'[2]Total Provider - Dec 2015'!$A$1:$K$1232,5,FALSE),"")</f>
        <v>Qrayat</v>
      </c>
      <c r="F125" s="7" t="str">
        <f>IFERROR(VLOOKUP(A125,'[2]Total Provider - Dec 2015'!$A$1:$K$1232,6,FALSE),"")</f>
        <v>Main Road</v>
      </c>
      <c r="G125" s="7" t="str">
        <f>IFERROR(VLOOKUP(A125,'[2]Total Provider - Dec 2015'!$A$1:$K$1232,7,FALSE),"")</f>
        <v>0146420011</v>
      </c>
      <c r="H125" s="10" t="str">
        <f>IFERROR(VLOOKUP(A125,'[2]Total Provider - Dec 2015'!$A$1:$K$1232,8,FALSE),"")</f>
        <v>الطريق الرئيسي</v>
      </c>
      <c r="I125" s="10" t="str">
        <f>IFERROR(VLOOKUP(A125,'[2]Total Provider - Dec 2015'!$A$1:$K$1232,9,FALSE),"")</f>
        <v xml:space="preserve">القريات </v>
      </c>
      <c r="J125" s="10" t="str">
        <f>IFERROR(VLOOKUP(A125,'[2]Total Provider - Dec 2015'!$A$1:$K$1232,10,FALSE),"")</f>
        <v>الجوف</v>
      </c>
      <c r="K125" s="10" t="str">
        <f>IFERROR(VLOOKUP(A125,'[2]Total Provider - Dec 2015'!$A$1:$K$1232,11,FALSE),"")</f>
        <v xml:space="preserve">مستوصف العجاج </v>
      </c>
    </row>
    <row r="126" spans="1:11" hidden="1" x14ac:dyDescent="0.25">
      <c r="A126" s="5">
        <v>20256</v>
      </c>
      <c r="B126" s="6" t="str">
        <f>IFERROR(VLOOKUP(A126,'[2]Total Provider - Dec 2015'!$A$1:$K$1232,2,FALSE),"")</f>
        <v>Al Hamad Medical Clinic</v>
      </c>
      <c r="C126" s="7" t="str">
        <f>IFERROR(VLOOKUP(A126,'[2]Total Provider - Dec 2015'!$A$1:$K$1232,3,FALSE),"")</f>
        <v>NWS</v>
      </c>
      <c r="D126" s="7" t="str">
        <f>IFERROR(VLOOKUP(A126,'[2]Total Provider - Dec 2015'!$A$1:$K$1232,4,FALSE),"")</f>
        <v>Al Jouf</v>
      </c>
      <c r="E126" s="7" t="str">
        <f>IFERROR(VLOOKUP(A126,'[2]Total Provider - Dec 2015'!$A$1:$K$1232,5,FALSE),"")</f>
        <v>Sakaka</v>
      </c>
      <c r="F126" s="7" t="str">
        <f>IFERROR(VLOOKUP(A126,'[2]Total Provider - Dec 2015'!$A$1:$K$1232,6,FALSE),"")</f>
        <v xml:space="preserve">Al Mokhatat Al Qadeem, Al Tadreeb Al mahani St </v>
      </c>
      <c r="G126" s="7" t="str">
        <f>IFERROR(VLOOKUP(A126,'[2]Total Provider - Dec 2015'!$A$1:$K$1232,7,FALSE),"")</f>
        <v>0146246667</v>
      </c>
      <c r="H126" s="10" t="str">
        <f>IFERROR(VLOOKUP(A126,'[2]Total Provider - Dec 2015'!$A$1:$K$1232,8,FALSE),"")</f>
        <v xml:space="preserve">المخطط القديم, شارع التدريب المهني </v>
      </c>
      <c r="I126" s="10" t="str">
        <f>IFERROR(VLOOKUP(A126,'[2]Total Provider - Dec 2015'!$A$1:$K$1232,9,FALSE),"")</f>
        <v xml:space="preserve">سكاكا </v>
      </c>
      <c r="J126" s="10" t="str">
        <f>IFERROR(VLOOKUP(A126,'[2]Total Provider - Dec 2015'!$A$1:$K$1232,10,FALSE),"")</f>
        <v>الجوف</v>
      </c>
      <c r="K126" s="10" t="str">
        <f>IFERROR(VLOOKUP(A126,'[2]Total Provider - Dec 2015'!$A$1:$K$1232,11,FALSE),"")</f>
        <v xml:space="preserve">مستوصف الحمد الطبي </v>
      </c>
    </row>
    <row r="127" spans="1:11" hidden="1" x14ac:dyDescent="0.25">
      <c r="A127" s="5">
        <v>20259</v>
      </c>
      <c r="B127" s="6" t="str">
        <f>IFERROR(VLOOKUP(A127,'[2]Total Provider - Dec 2015'!$A$1:$K$1232,2,FALSE),"")</f>
        <v>Tabuk National Polyclinic</v>
      </c>
      <c r="C127" s="7" t="str">
        <f>IFERROR(VLOOKUP(A127,'[2]Total Provider - Dec 2015'!$A$1:$K$1232,3,FALSE),"")</f>
        <v>NW1</v>
      </c>
      <c r="D127" s="7" t="str">
        <f>IFERROR(VLOOKUP(A127,'[2]Total Provider - Dec 2015'!$A$1:$K$1232,4,FALSE),"")</f>
        <v>Tabuk</v>
      </c>
      <c r="E127" s="7" t="str">
        <f>IFERROR(VLOOKUP(A127,'[2]Total Provider - Dec 2015'!$A$1:$K$1232,5,FALSE),"")</f>
        <v>Tabuk</v>
      </c>
      <c r="F127" s="7" t="str">
        <f>IFERROR(VLOOKUP(A127,'[2]Total Provider - Dec 2015'!$A$1:$K$1232,6,FALSE),"")</f>
        <v>Al Mahrajan Area</v>
      </c>
      <c r="G127" s="7" t="str">
        <f>IFERROR(VLOOKUP(A127,'[2]Total Provider - Dec 2015'!$A$1:$K$1232,7,FALSE),"")</f>
        <v>0144225545</v>
      </c>
      <c r="H127" s="10" t="str">
        <f>IFERROR(VLOOKUP(A127,'[2]Total Provider - Dec 2015'!$A$1:$K$1232,8,FALSE),"")</f>
        <v>حي المهرجان</v>
      </c>
      <c r="I127" s="10" t="str">
        <f>IFERROR(VLOOKUP(A127,'[2]Total Provider - Dec 2015'!$A$1:$K$1232,9,FALSE),"")</f>
        <v>تبوك</v>
      </c>
      <c r="J127" s="10" t="str">
        <f>IFERROR(VLOOKUP(A127,'[2]Total Provider - Dec 2015'!$A$1:$K$1232,10,FALSE),"")</f>
        <v>تبوك</v>
      </c>
      <c r="K127" s="10" t="str">
        <f>IFERROR(VLOOKUP(A127,'[2]Total Provider - Dec 2015'!$A$1:$K$1232,11,FALSE),"")</f>
        <v xml:space="preserve">مستوصف تبوك الوطني </v>
      </c>
    </row>
    <row r="128" spans="1:11" hidden="1" x14ac:dyDescent="0.25">
      <c r="A128" s="5">
        <v>20264</v>
      </c>
      <c r="B128" s="6" t="str">
        <f>IFERROR(VLOOKUP(A128,'[2]Total Provider - Dec 2015'!$A$1:$K$1232,2,FALSE),"")</f>
        <v>Al Watani M.P.C. (Najran)</v>
      </c>
      <c r="C128" s="7" t="str">
        <f>IFERROR(VLOOKUP(A128,'[2]Total Provider - Dec 2015'!$A$1:$K$1232,3,FALSE),"")</f>
        <v>NW5</v>
      </c>
      <c r="D128" s="7" t="str">
        <f>IFERROR(VLOOKUP(A128,'[2]Total Provider - Dec 2015'!$A$1:$K$1232,4,FALSE),"")</f>
        <v>Najran</v>
      </c>
      <c r="E128" s="7" t="str">
        <f>IFERROR(VLOOKUP(A128,'[2]Total Provider - Dec 2015'!$A$1:$K$1232,5,FALSE),"")</f>
        <v>Najran</v>
      </c>
      <c r="F128" s="7" t="str">
        <f>IFERROR(VLOOKUP(A128,'[2]Total Provider - Dec 2015'!$A$1:$K$1232,6,FALSE),"")</f>
        <v xml:space="preserve">Al Faisaliah </v>
      </c>
      <c r="G128" s="7" t="str">
        <f>IFERROR(VLOOKUP(A128,'[2]Total Provider - Dec 2015'!$A$1:$K$1232,7,FALSE),"")</f>
        <v>0175234000</v>
      </c>
      <c r="H128" s="10" t="str">
        <f>IFERROR(VLOOKUP(A128,'[2]Total Provider - Dec 2015'!$A$1:$K$1232,8,FALSE),"")</f>
        <v>الفيصلية</v>
      </c>
      <c r="I128" s="10" t="str">
        <f>IFERROR(VLOOKUP(A128,'[2]Total Provider - Dec 2015'!$A$1:$K$1232,9,FALSE),"")</f>
        <v>نجران</v>
      </c>
      <c r="J128" s="10" t="str">
        <f>IFERROR(VLOOKUP(A128,'[2]Total Provider - Dec 2015'!$A$1:$K$1232,10,FALSE),"")</f>
        <v>نجران</v>
      </c>
      <c r="K128" s="10" t="str">
        <f>IFERROR(VLOOKUP(A128,'[2]Total Provider - Dec 2015'!$A$1:$K$1232,11,FALSE),"")</f>
        <v>مجمع الوطني الحديث الطبي</v>
      </c>
    </row>
    <row r="129" spans="1:11" hidden="1" x14ac:dyDescent="0.25">
      <c r="A129" s="5">
        <v>20265</v>
      </c>
      <c r="B129" s="6" t="str">
        <f>IFERROR(VLOOKUP(A129,'[2]Total Provider - Dec 2015'!$A$1:$K$1232,2,FALSE),"")</f>
        <v>Saleh Shakeeli General Medical Complex</v>
      </c>
      <c r="C129" s="7" t="str">
        <f>IFERROR(VLOOKUP(A129,'[2]Total Provider - Dec 2015'!$A$1:$K$1232,3,FALSE),"")</f>
        <v>NWS</v>
      </c>
      <c r="D129" s="7" t="str">
        <f>IFERROR(VLOOKUP(A129,'[2]Total Provider - Dec 2015'!$A$1:$K$1232,4,FALSE),"")</f>
        <v>Gizan</v>
      </c>
      <c r="E129" s="7" t="str">
        <f>IFERROR(VLOOKUP(A129,'[2]Total Provider - Dec 2015'!$A$1:$K$1232,5,FALSE),"")</f>
        <v>Al Shogaig</v>
      </c>
      <c r="F129" s="7" t="str">
        <f>IFERROR(VLOOKUP(A129,'[2]Total Provider - Dec 2015'!$A$1:$K$1232,6,FALSE),"")</f>
        <v>Al Sahel Road</v>
      </c>
      <c r="G129" s="7" t="str">
        <f>IFERROR(VLOOKUP(A129,'[2]Total Provider - Dec 2015'!$A$1:$K$1232,7,FALSE),"")</f>
        <v>0173411171</v>
      </c>
      <c r="H129" s="10" t="str">
        <f>IFERROR(VLOOKUP(A129,'[2]Total Provider - Dec 2015'!$A$1:$K$1232,8,FALSE),"")</f>
        <v>طريق السهل</v>
      </c>
      <c r="I129" s="10" t="str">
        <f>IFERROR(VLOOKUP(A129,'[2]Total Provider - Dec 2015'!$A$1:$K$1232,9,FALSE),"")</f>
        <v>الشقيق</v>
      </c>
      <c r="J129" s="10" t="str">
        <f>IFERROR(VLOOKUP(A129,'[2]Total Provider - Dec 2015'!$A$1:$K$1232,10,FALSE),"")</f>
        <v>جيزان</v>
      </c>
      <c r="K129" s="10" t="str">
        <f>IFERROR(VLOOKUP(A129,'[2]Total Provider - Dec 2015'!$A$1:$K$1232,11,FALSE),"")</f>
        <v xml:space="preserve">مستوصف شكيلي حمد العلوي </v>
      </c>
    </row>
    <row r="130" spans="1:11" hidden="1" x14ac:dyDescent="0.25">
      <c r="A130" s="5">
        <v>20266</v>
      </c>
      <c r="B130" s="6" t="str">
        <f>IFERROR(VLOOKUP(A130,'[2]Total Provider - Dec 2015'!$A$1:$K$1232,2,FALSE),"")</f>
        <v>Omar Al Ajaji Medical Complex</v>
      </c>
      <c r="C130" s="7" t="str">
        <f>IFERROR(VLOOKUP(A130,'[2]Total Provider - Dec 2015'!$A$1:$K$1232,3,FALSE),"")</f>
        <v>NW2</v>
      </c>
      <c r="D130" s="7" t="str">
        <f>IFERROR(VLOOKUP(A130,'[2]Total Provider - Dec 2015'!$A$1:$K$1232,4,FALSE),"")</f>
        <v>Riyadh</v>
      </c>
      <c r="E130" s="7" t="str">
        <f>IFERROR(VLOOKUP(A130,'[2]Total Provider - Dec 2015'!$A$1:$K$1232,5,FALSE),"")</f>
        <v>Riyadh</v>
      </c>
      <c r="F130" s="7" t="str">
        <f>IFERROR(VLOOKUP(A130,'[2]Total Provider - Dec 2015'!$A$1:$K$1232,6,FALSE),"")</f>
        <v>Al Malaz, Seteen Street</v>
      </c>
      <c r="G130" s="7" t="str">
        <f>IFERROR(VLOOKUP(A130,'[2]Total Provider - Dec 2015'!$A$1:$K$1232,7,FALSE),"")</f>
        <v>0114741122</v>
      </c>
      <c r="H130" s="10" t="str">
        <f>IFERROR(VLOOKUP(A130,'[2]Total Provider - Dec 2015'!$A$1:$K$1232,8,FALSE),"")</f>
        <v>الملز - شارع الستين</v>
      </c>
      <c r="I130" s="10" t="str">
        <f>IFERROR(VLOOKUP(A130,'[2]Total Provider - Dec 2015'!$A$1:$K$1232,9,FALSE),"")</f>
        <v>الرياض</v>
      </c>
      <c r="J130" s="10" t="str">
        <f>IFERROR(VLOOKUP(A130,'[2]Total Provider - Dec 2015'!$A$1:$K$1232,10,FALSE),"")</f>
        <v>الرياض</v>
      </c>
      <c r="K130" s="10" t="str">
        <f>IFERROR(VLOOKUP(A130,'[2]Total Provider - Dec 2015'!$A$1:$K$1232,11,FALSE),"")</f>
        <v>مجمع عمر العجاجي الطبي</v>
      </c>
    </row>
    <row r="131" spans="1:11" hidden="1" x14ac:dyDescent="0.25">
      <c r="A131" s="5">
        <v>20267</v>
      </c>
      <c r="B131" s="6" t="str">
        <f>IFERROR(VLOOKUP(A131,'[2]Total Provider - Dec 2015'!$A$1:$K$1232,2,FALSE),"")</f>
        <v>Andalusia Dental Center -1</v>
      </c>
      <c r="C131" s="7" t="str">
        <f>IFERROR(VLOOKUP(A131,'[2]Total Provider - Dec 2015'!$A$1:$K$1232,3,FALSE),"")</f>
        <v>NW5</v>
      </c>
      <c r="D131" s="7" t="str">
        <f>IFERROR(VLOOKUP(A131,'[2]Total Provider - Dec 2015'!$A$1:$K$1232,4,FALSE),"")</f>
        <v>Makkah</v>
      </c>
      <c r="E131" s="7" t="str">
        <f>IFERROR(VLOOKUP(A131,'[2]Total Provider - Dec 2015'!$A$1:$K$1232,5,FALSE),"")</f>
        <v>Jeddah</v>
      </c>
      <c r="F131" s="7" t="str">
        <f>IFERROR(VLOOKUP(A131,'[2]Total Provider - Dec 2015'!$A$1:$K$1232,6,FALSE),"")</f>
        <v>Makrona Street</v>
      </c>
      <c r="G131" s="7" t="str">
        <f>IFERROR(VLOOKUP(A131,'[2]Total Provider - Dec 2015'!$A$1:$K$1232,7,FALSE),"")</f>
        <v>0126702777</v>
      </c>
      <c r="H131" s="10" t="str">
        <f>IFERROR(VLOOKUP(A131,'[2]Total Provider - Dec 2015'!$A$1:$K$1232,8,FALSE),"")</f>
        <v>شارع المكرونة</v>
      </c>
      <c r="I131" s="10" t="str">
        <f>IFERROR(VLOOKUP(A131,'[2]Total Provider - Dec 2015'!$A$1:$K$1232,9,FALSE),"")</f>
        <v>جدة</v>
      </c>
      <c r="J131" s="10" t="str">
        <f>IFERROR(VLOOKUP(A131,'[2]Total Provider - Dec 2015'!$A$1:$K$1232,10,FALSE),"")</f>
        <v>مكة المكرمة</v>
      </c>
      <c r="K131" s="10" t="str">
        <f>IFERROR(VLOOKUP(A131,'[2]Total Provider - Dec 2015'!$A$1:$K$1232,11,FALSE),"")</f>
        <v>مركز الاندلسيه لطب الاسنان -1</v>
      </c>
    </row>
    <row r="132" spans="1:11" hidden="1" x14ac:dyDescent="0.25">
      <c r="A132" s="5">
        <v>20268</v>
      </c>
      <c r="B132" s="6" t="str">
        <f>IFERROR(VLOOKUP(A132,'[2]Total Provider - Dec 2015'!$A$1:$K$1232,2,FALSE),"")</f>
        <v>Omar Al Ajaji Medical Center - 2</v>
      </c>
      <c r="C132" s="7" t="str">
        <f>IFERROR(VLOOKUP(A132,'[2]Total Provider - Dec 2015'!$A$1:$K$1232,3,FALSE),"")</f>
        <v>NWS</v>
      </c>
      <c r="D132" s="7" t="str">
        <f>IFERROR(VLOOKUP(A132,'[2]Total Provider - Dec 2015'!$A$1:$K$1232,4,FALSE),"")</f>
        <v>Riyadh</v>
      </c>
      <c r="E132" s="7" t="str">
        <f>IFERROR(VLOOKUP(A132,'[2]Total Provider - Dec 2015'!$A$1:$K$1232,5,FALSE),"")</f>
        <v>Riyadh</v>
      </c>
      <c r="F132" s="7" t="str">
        <f>IFERROR(VLOOKUP(A132,'[2]Total Provider - Dec 2015'!$A$1:$K$1232,6,FALSE),"")</f>
        <v xml:space="preserve">Aramco Road - Near Asanaiya Police Station </v>
      </c>
      <c r="G132" s="7" t="str">
        <f>IFERROR(VLOOKUP(A132,'[2]Total Provider - Dec 2015'!$A$1:$K$1232,7,FALSE),"")</f>
        <v>0112655525</v>
      </c>
      <c r="H132" s="10" t="str">
        <f>IFERROR(VLOOKUP(A132,'[2]Total Provider - Dec 2015'!$A$1:$K$1232,8,FALSE),"")</f>
        <v>شارع أرامكو - بجوار شرطة الصناعية</v>
      </c>
      <c r="I132" s="10" t="str">
        <f>IFERROR(VLOOKUP(A132,'[2]Total Provider - Dec 2015'!$A$1:$K$1232,9,FALSE),"")</f>
        <v>الرياض</v>
      </c>
      <c r="J132" s="10" t="str">
        <f>IFERROR(VLOOKUP(A132,'[2]Total Provider - Dec 2015'!$A$1:$K$1232,10,FALSE),"")</f>
        <v>الرياض</v>
      </c>
      <c r="K132" s="10" t="str">
        <f>IFERROR(VLOOKUP(A132,'[2]Total Provider - Dec 2015'!$A$1:$K$1232,11,FALSE),"")</f>
        <v>مركز عمر العجاجي الطبي - الصناعية 2</v>
      </c>
    </row>
    <row r="133" spans="1:11" x14ac:dyDescent="0.25">
      <c r="A133" s="5">
        <v>20269</v>
      </c>
      <c r="B133" s="6" t="str">
        <f>IFERROR(VLOOKUP(A133,'[2]Total Provider - Dec 2015'!$A$1:$K$1232,2,FALSE),"")</f>
        <v>Artal Dental Clinic</v>
      </c>
      <c r="C133" s="7" t="str">
        <f>IFERROR(VLOOKUP(A133,'[2]Total Provider - Dec 2015'!$A$1:$K$1232,3,FALSE),"")</f>
        <v>NW5</v>
      </c>
      <c r="D133" s="7" t="str">
        <f>IFERROR(VLOOKUP(A133,'[2]Total Provider - Dec 2015'!$A$1:$K$1232,4,FALSE),"")</f>
        <v>Eastern Province</v>
      </c>
      <c r="E133" s="7" t="str">
        <f>IFERROR(VLOOKUP(A133,'[2]Total Provider - Dec 2015'!$A$1:$K$1232,5,FALSE),"")</f>
        <v>Khobar</v>
      </c>
      <c r="F133" s="7" t="str">
        <f>IFERROR(VLOOKUP(A133,'[2]Total Provider - Dec 2015'!$A$1:$K$1232,6,FALSE),"")</f>
        <v>Faisal Bin Fahad Street</v>
      </c>
      <c r="G133" s="7" t="str">
        <f>IFERROR(VLOOKUP(A133,'[2]Total Provider - Dec 2015'!$A$1:$K$1232,7,FALSE),"")</f>
        <v>0138879946</v>
      </c>
      <c r="H133" s="10" t="str">
        <f>IFERROR(VLOOKUP(A133,'[2]Total Provider - Dec 2015'!$A$1:$K$1232,8,FALSE),"")</f>
        <v>شارع الأمير فيصل بن فهد</v>
      </c>
      <c r="I133" s="10" t="str">
        <f>IFERROR(VLOOKUP(A133,'[2]Total Provider - Dec 2015'!$A$1:$K$1232,9,FALSE),"")</f>
        <v>الخبر</v>
      </c>
      <c r="J133" s="10" t="str">
        <f>IFERROR(VLOOKUP(A133,'[2]Total Provider - Dec 2015'!$A$1:$K$1232,10,FALSE),"")</f>
        <v>المنطقة الشرقية</v>
      </c>
      <c r="K133" s="10" t="str">
        <f>IFERROR(VLOOKUP(A133,'[2]Total Provider - Dec 2015'!$A$1:$K$1232,11,FALSE),"")</f>
        <v>عيادة أرتال للأسنان</v>
      </c>
    </row>
    <row r="134" spans="1:11" hidden="1" x14ac:dyDescent="0.25">
      <c r="A134" s="5">
        <v>20271</v>
      </c>
      <c r="B134" s="6" t="str">
        <f>IFERROR(VLOOKUP(A134,'[2]Total Provider - Dec 2015'!$A$1:$K$1232,2,FALSE),"")</f>
        <v>Deryaq Medical Polyclinic</v>
      </c>
      <c r="C134" s="7" t="str">
        <f>IFERROR(VLOOKUP(A134,'[2]Total Provider - Dec 2015'!$A$1:$K$1232,3,FALSE),"")</f>
        <v>NWS</v>
      </c>
      <c r="D134" s="7" t="str">
        <f>IFERROR(VLOOKUP(A134,'[2]Total Provider - Dec 2015'!$A$1:$K$1232,4,FALSE),"")</f>
        <v>Aseer</v>
      </c>
      <c r="E134" s="7" t="str">
        <f>IFERROR(VLOOKUP(A134,'[2]Total Provider - Dec 2015'!$A$1:$K$1232,5,FALSE),"")</f>
        <v>Al Namas</v>
      </c>
      <c r="F134" s="7" t="str">
        <f>IFERROR(VLOOKUP(A134,'[2]Total Provider - Dec 2015'!$A$1:$K$1232,6,FALSE),"")</f>
        <v>Al Namas</v>
      </c>
      <c r="G134" s="7" t="str">
        <f>IFERROR(VLOOKUP(A134,'[2]Total Provider - Dec 2015'!$A$1:$K$1232,7,FALSE),"")</f>
        <v>0172831181</v>
      </c>
      <c r="H134" s="10" t="str">
        <f>IFERROR(VLOOKUP(A134,'[2]Total Provider - Dec 2015'!$A$1:$K$1232,8,FALSE),"")</f>
        <v>النماص</v>
      </c>
      <c r="I134" s="10" t="str">
        <f>IFERROR(VLOOKUP(A134,'[2]Total Provider - Dec 2015'!$A$1:$K$1232,9,FALSE),"")</f>
        <v>النماص</v>
      </c>
      <c r="J134" s="10" t="str">
        <f>IFERROR(VLOOKUP(A134,'[2]Total Provider - Dec 2015'!$A$1:$K$1232,10,FALSE),"")</f>
        <v>عسير</v>
      </c>
      <c r="K134" s="10" t="str">
        <f>IFERROR(VLOOKUP(A134,'[2]Total Provider - Dec 2015'!$A$1:$K$1232,11,FALSE),"")</f>
        <v>مستوصف درياق الطبي بالنماص</v>
      </c>
    </row>
    <row r="135" spans="1:11" hidden="1" x14ac:dyDescent="0.25">
      <c r="A135" s="5">
        <v>20272</v>
      </c>
      <c r="B135" s="6" t="str">
        <f>IFERROR(VLOOKUP(A135,'[2]Total Provider - Dec 2015'!$A$1:$K$1232,2,FALSE),"")</f>
        <v>Al Amal Dispensary</v>
      </c>
      <c r="C135" s="7" t="str">
        <f>IFERROR(VLOOKUP(A135,'[2]Total Provider - Dec 2015'!$A$1:$K$1232,3,FALSE),"")</f>
        <v>NWS</v>
      </c>
      <c r="D135" s="7" t="str">
        <f>IFERROR(VLOOKUP(A135,'[2]Total Provider - Dec 2015'!$A$1:$K$1232,4,FALSE),"")</f>
        <v>Aseer</v>
      </c>
      <c r="E135" s="7" t="str">
        <f>IFERROR(VLOOKUP(A135,'[2]Total Provider - Dec 2015'!$A$1:$K$1232,5,FALSE),"")</f>
        <v>Bisha</v>
      </c>
      <c r="F135" s="7" t="str">
        <f>IFERROR(VLOOKUP(A135,'[2]Total Provider - Dec 2015'!$A$1:$K$1232,6,FALSE),"")</f>
        <v>North Government Building</v>
      </c>
      <c r="G135" s="7" t="str">
        <f>IFERROR(VLOOKUP(A135,'[2]Total Provider - Dec 2015'!$A$1:$K$1232,7,FALSE),"")</f>
        <v>0176226900</v>
      </c>
      <c r="H135" s="10" t="str">
        <f>IFERROR(VLOOKUP(A135,'[2]Total Provider - Dec 2015'!$A$1:$K$1232,8,FALSE),"")</f>
        <v>شمال المبنى الحكومي</v>
      </c>
      <c r="I135" s="10" t="str">
        <f>IFERROR(VLOOKUP(A135,'[2]Total Provider - Dec 2015'!$A$1:$K$1232,9,FALSE),"")</f>
        <v>بيشة</v>
      </c>
      <c r="J135" s="10" t="str">
        <f>IFERROR(VLOOKUP(A135,'[2]Total Provider - Dec 2015'!$A$1:$K$1232,10,FALSE),"")</f>
        <v>عسير</v>
      </c>
      <c r="K135" s="10" t="str">
        <f>IFERROR(VLOOKUP(A135,'[2]Total Provider - Dec 2015'!$A$1:$K$1232,11,FALSE),"")</f>
        <v xml:space="preserve">مستوصف الأمل </v>
      </c>
    </row>
    <row r="136" spans="1:11" hidden="1" x14ac:dyDescent="0.25">
      <c r="A136" s="5">
        <v>20273</v>
      </c>
      <c r="B136" s="6" t="str">
        <f>IFERROR(VLOOKUP(A136,'[2]Total Provider - Dec 2015'!$A$1:$K$1232,2,FALSE),"")</f>
        <v>Al Amal Polyclinic</v>
      </c>
      <c r="C136" s="7" t="str">
        <f>IFERROR(VLOOKUP(A136,'[2]Total Provider - Dec 2015'!$A$1:$K$1232,3,FALSE),"")</f>
        <v>NWS</v>
      </c>
      <c r="D136" s="7" t="str">
        <f>IFERROR(VLOOKUP(A136,'[2]Total Provider - Dec 2015'!$A$1:$K$1232,4,FALSE),"")</f>
        <v>Makkah</v>
      </c>
      <c r="E136" s="7" t="str">
        <f>IFERROR(VLOOKUP(A136,'[2]Total Provider - Dec 2015'!$A$1:$K$1232,5,FALSE),"")</f>
        <v>Rabigh</v>
      </c>
      <c r="F136" s="7" t="str">
        <f>IFERROR(VLOOKUP(A136,'[2]Total Provider - Dec 2015'!$A$1:$K$1232,6,FALSE),"")</f>
        <v>Main Road</v>
      </c>
      <c r="G136" s="7" t="str">
        <f>IFERROR(VLOOKUP(A136,'[2]Total Provider - Dec 2015'!$A$1:$K$1232,7,FALSE),"")</f>
        <v>0124222916</v>
      </c>
      <c r="H136" s="10" t="str">
        <f>IFERROR(VLOOKUP(A136,'[2]Total Provider - Dec 2015'!$A$1:$K$1232,8,FALSE),"")</f>
        <v>الشارع العام</v>
      </c>
      <c r="I136" s="10" t="str">
        <f>IFERROR(VLOOKUP(A136,'[2]Total Provider - Dec 2015'!$A$1:$K$1232,9,FALSE),"")</f>
        <v>رابغ</v>
      </c>
      <c r="J136" s="10" t="str">
        <f>IFERROR(VLOOKUP(A136,'[2]Total Provider - Dec 2015'!$A$1:$K$1232,10,FALSE),"")</f>
        <v>مكة المكرمة</v>
      </c>
      <c r="K136" s="10" t="str">
        <f>IFERROR(VLOOKUP(A136,'[2]Total Provider - Dec 2015'!$A$1:$K$1232,11,FALSE),"")</f>
        <v xml:space="preserve">مستوصف الأمل </v>
      </c>
    </row>
    <row r="137" spans="1:11" hidden="1" x14ac:dyDescent="0.25">
      <c r="A137" s="5">
        <v>20275</v>
      </c>
      <c r="B137" s="6" t="str">
        <f>IFERROR(VLOOKUP(A137,'[2]Total Provider - Dec 2015'!$A$1:$K$1232,2,FALSE),"")</f>
        <v>Omm Al-Hammam Polyclinic</v>
      </c>
      <c r="C137" s="7" t="str">
        <f>IFERROR(VLOOKUP(A137,'[2]Total Provider - Dec 2015'!$A$1:$K$1232,3,FALSE),"")</f>
        <v>NW1</v>
      </c>
      <c r="D137" s="7" t="str">
        <f>IFERROR(VLOOKUP(A137,'[2]Total Provider - Dec 2015'!$A$1:$K$1232,4,FALSE),"")</f>
        <v>Riyadh</v>
      </c>
      <c r="E137" s="7" t="str">
        <f>IFERROR(VLOOKUP(A137,'[2]Total Provider - Dec 2015'!$A$1:$K$1232,5,FALSE),"")</f>
        <v>Riyadh</v>
      </c>
      <c r="F137" s="7" t="str">
        <f>IFERROR(VLOOKUP(A137,'[2]Total Provider - Dec 2015'!$A$1:$K$1232,6,FALSE),"")</f>
        <v>Prince Nawwaf Bin Abdulaziz Street</v>
      </c>
      <c r="G137" s="7" t="str">
        <f>IFERROR(VLOOKUP(A137,'[2]Total Provider - Dec 2015'!$A$1:$K$1232,7,FALSE),"")</f>
        <v>0114806348</v>
      </c>
      <c r="H137" s="10" t="str">
        <f>IFERROR(VLOOKUP(A137,'[2]Total Provider - Dec 2015'!$A$1:$K$1232,8,FALSE),"")</f>
        <v>شارع الأمير نواف بن عبدالعزيز</v>
      </c>
      <c r="I137" s="10" t="str">
        <f>IFERROR(VLOOKUP(A137,'[2]Total Provider - Dec 2015'!$A$1:$K$1232,9,FALSE),"")</f>
        <v>الرياض</v>
      </c>
      <c r="J137" s="10" t="str">
        <f>IFERROR(VLOOKUP(A137,'[2]Total Provider - Dec 2015'!$A$1:$K$1232,10,FALSE),"")</f>
        <v>الرياض</v>
      </c>
      <c r="K137" s="10" t="str">
        <f>IFERROR(VLOOKUP(A137,'[2]Total Provider - Dec 2015'!$A$1:$K$1232,11,FALSE),"")</f>
        <v xml:space="preserve">مستوصف أم الحمام </v>
      </c>
    </row>
    <row r="138" spans="1:11" hidden="1" x14ac:dyDescent="0.25">
      <c r="A138" s="5">
        <v>20276</v>
      </c>
      <c r="B138" s="6" t="str">
        <f>IFERROR(VLOOKUP(A138,'[2]Total Provider - Dec 2015'!$A$1:$K$1232,2,FALSE),"")</f>
        <v>Islamic Hospital</v>
      </c>
      <c r="C138" s="7" t="str">
        <f>IFERROR(VLOOKUP(A138,'[2]Total Provider - Dec 2015'!$A$1:$K$1232,3,FALSE),"")</f>
        <v>NW5</v>
      </c>
      <c r="D138" s="7" t="str">
        <f>IFERROR(VLOOKUP(A138,'[2]Total Provider - Dec 2015'!$A$1:$K$1232,4,FALSE),"")</f>
        <v>Jordan</v>
      </c>
      <c r="E138" s="7" t="str">
        <f>IFERROR(VLOOKUP(A138,'[2]Total Provider - Dec 2015'!$A$1:$K$1232,5,FALSE),"")</f>
        <v>Amman</v>
      </c>
      <c r="F138" s="7" t="str">
        <f>IFERROR(VLOOKUP(A138,'[2]Total Provider - Dec 2015'!$A$1:$K$1232,6,FALSE),"")</f>
        <v>Al Abdaly Area, Amman</v>
      </c>
      <c r="G138" s="7" t="str">
        <f>IFERROR(VLOOKUP(A138,'[2]Total Provider - Dec 2015'!$A$1:$K$1232,7,FALSE),"")</f>
        <v>0096265101010</v>
      </c>
      <c r="H138" s="10" t="str">
        <f>IFERROR(VLOOKUP(A138,'[2]Total Provider - Dec 2015'!$A$1:$K$1232,8,FALSE),"")</f>
        <v>منطقة العبدلي - عمان</v>
      </c>
      <c r="I138" s="10" t="str">
        <f>IFERROR(VLOOKUP(A138,'[2]Total Provider - Dec 2015'!$A$1:$K$1232,9,FALSE),"")</f>
        <v>عمان</v>
      </c>
      <c r="J138" s="10" t="str">
        <f>IFERROR(VLOOKUP(A138,'[2]Total Provider - Dec 2015'!$A$1:$K$1232,10,FALSE),"")</f>
        <v>الأردن</v>
      </c>
      <c r="K138" s="10" t="str">
        <f>IFERROR(VLOOKUP(A138,'[2]Total Provider - Dec 2015'!$A$1:$K$1232,11,FALSE),"")</f>
        <v xml:space="preserve">المستشفى الإسلامي </v>
      </c>
    </row>
    <row r="139" spans="1:11" hidden="1" x14ac:dyDescent="0.25">
      <c r="A139" s="5">
        <v>20279</v>
      </c>
      <c r="B139" s="6" t="str">
        <f>IFERROR(VLOOKUP(A139,'[2]Total Provider - Dec 2015'!$A$1:$K$1232,2,FALSE),"")</f>
        <v>Attadawe Clinic</v>
      </c>
      <c r="C139" s="7" t="str">
        <f>IFERROR(VLOOKUP(A139,'[2]Total Provider - Dec 2015'!$A$1:$K$1232,3,FALSE),"")</f>
        <v>NWS</v>
      </c>
      <c r="D139" s="7" t="str">
        <f>IFERROR(VLOOKUP(A139,'[2]Total Provider - Dec 2015'!$A$1:$K$1232,4,FALSE),"")</f>
        <v>Qassim</v>
      </c>
      <c r="E139" s="7" t="str">
        <f>IFERROR(VLOOKUP(A139,'[2]Total Provider - Dec 2015'!$A$1:$K$1232,5,FALSE),"")</f>
        <v>Al Bukairiah</v>
      </c>
      <c r="F139" s="7" t="str">
        <f>IFERROR(VLOOKUP(A139,'[2]Total Provider - Dec 2015'!$A$1:$K$1232,6,FALSE),"")</f>
        <v>Al Bukairiah</v>
      </c>
      <c r="G139" s="7" t="str">
        <f>IFERROR(VLOOKUP(A139,'[2]Total Provider - Dec 2015'!$A$1:$K$1232,7,FALSE),"")</f>
        <v>0163351122</v>
      </c>
      <c r="H139" s="10" t="str">
        <f>IFERROR(VLOOKUP(A139,'[2]Total Provider - Dec 2015'!$A$1:$K$1232,8,FALSE),"")</f>
        <v>البكيرية</v>
      </c>
      <c r="I139" s="10" t="str">
        <f>IFERROR(VLOOKUP(A139,'[2]Total Provider - Dec 2015'!$A$1:$K$1232,9,FALSE),"")</f>
        <v>البكيرية</v>
      </c>
      <c r="J139" s="10" t="str">
        <f>IFERROR(VLOOKUP(A139,'[2]Total Provider - Dec 2015'!$A$1:$K$1232,10,FALSE),"")</f>
        <v>القصيم</v>
      </c>
      <c r="K139" s="10" t="str">
        <f>IFERROR(VLOOKUP(A139,'[2]Total Provider - Dec 2015'!$A$1:$K$1232,11,FALSE),"")</f>
        <v xml:space="preserve">مستوصف التداوي </v>
      </c>
    </row>
    <row r="140" spans="1:11" hidden="1" x14ac:dyDescent="0.25">
      <c r="A140" s="5">
        <v>20283</v>
      </c>
      <c r="B140" s="6" t="str">
        <f>IFERROR(VLOOKUP(A140,'[2]Total Provider - Dec 2015'!$A$1:$K$1232,2,FALSE),"")</f>
        <v>Dammam Scan Center</v>
      </c>
      <c r="C140" s="7" t="str">
        <f>IFERROR(VLOOKUP(A140,'[2]Total Provider - Dec 2015'!$A$1:$K$1232,3,FALSE),"")</f>
        <v>NW5</v>
      </c>
      <c r="D140" s="7" t="str">
        <f>IFERROR(VLOOKUP(A140,'[2]Total Provider - Dec 2015'!$A$1:$K$1232,4,FALSE),"")</f>
        <v>Eastern Province</v>
      </c>
      <c r="E140" s="7" t="str">
        <f>IFERROR(VLOOKUP(A140,'[2]Total Provider - Dec 2015'!$A$1:$K$1232,5,FALSE),"")</f>
        <v>Dammam</v>
      </c>
      <c r="F140" s="7" t="str">
        <f>IFERROR(VLOOKUP(A140,'[2]Total Provider - Dec 2015'!$A$1:$K$1232,6,FALSE),"")</f>
        <v>Prince Mohammed Bin Fahad Street</v>
      </c>
      <c r="G140" s="7" t="str">
        <f>IFERROR(VLOOKUP(A140,'[2]Total Provider - Dec 2015'!$A$1:$K$1232,7,FALSE),"")</f>
        <v>0138301718</v>
      </c>
      <c r="H140" s="10" t="str">
        <f>IFERROR(VLOOKUP(A140,'[2]Total Provider - Dec 2015'!$A$1:$K$1232,8,FALSE),"")</f>
        <v>شارع الأمير محمد بن فهد</v>
      </c>
      <c r="I140" s="10" t="str">
        <f>IFERROR(VLOOKUP(A140,'[2]Total Provider - Dec 2015'!$A$1:$K$1232,9,FALSE),"")</f>
        <v>الدمام</v>
      </c>
      <c r="J140" s="10" t="str">
        <f>IFERROR(VLOOKUP(A140,'[2]Total Provider - Dec 2015'!$A$1:$K$1232,10,FALSE),"")</f>
        <v>المنطقة الشرقية</v>
      </c>
      <c r="K140" s="10" t="str">
        <f>IFERROR(VLOOKUP(A140,'[2]Total Provider - Dec 2015'!$A$1:$K$1232,11,FALSE),"")</f>
        <v xml:space="preserve">مركز أشعة الدمام </v>
      </c>
    </row>
    <row r="141" spans="1:11" hidden="1" x14ac:dyDescent="0.25">
      <c r="A141" s="5">
        <v>20285</v>
      </c>
      <c r="B141" s="6" t="str">
        <f>IFERROR(VLOOKUP(A141,'[2]Total Provider - Dec 2015'!$A$1:$K$1232,2,FALSE),"")</f>
        <v>Aziz Medical Dispensary</v>
      </c>
      <c r="C141" s="7" t="str">
        <f>IFERROR(VLOOKUP(A141,'[2]Total Provider - Dec 2015'!$A$1:$K$1232,3,FALSE),"")</f>
        <v>NWS</v>
      </c>
      <c r="D141" s="7" t="str">
        <f>IFERROR(VLOOKUP(A141,'[2]Total Provider - Dec 2015'!$A$1:$K$1232,4,FALSE),"")</f>
        <v>Eastern Province</v>
      </c>
      <c r="E141" s="7" t="str">
        <f>IFERROR(VLOOKUP(A141,'[2]Total Provider - Dec 2015'!$A$1:$K$1232,5,FALSE),"")</f>
        <v>Hofuf</v>
      </c>
      <c r="F141" s="7" t="str">
        <f>IFERROR(VLOOKUP(A141,'[2]Total Provider - Dec 2015'!$A$1:$K$1232,6,FALSE),"")</f>
        <v>Al Ameer Fahad Bin Jalawi Street</v>
      </c>
      <c r="G141" s="7" t="str">
        <f>IFERROR(VLOOKUP(A141,'[2]Total Provider - Dec 2015'!$A$1:$K$1232,7,FALSE),"")</f>
        <v>0135827963</v>
      </c>
      <c r="H141" s="10" t="str">
        <f>IFERROR(VLOOKUP(A141,'[2]Total Provider - Dec 2015'!$A$1:$K$1232,8,FALSE),"")</f>
        <v>شارع الامير فهد بن جلوي</v>
      </c>
      <c r="I141" s="10" t="str">
        <f>IFERROR(VLOOKUP(A141,'[2]Total Provider - Dec 2015'!$A$1:$K$1232,9,FALSE),"")</f>
        <v>الهفوف</v>
      </c>
      <c r="J141" s="10" t="str">
        <f>IFERROR(VLOOKUP(A141,'[2]Total Provider - Dec 2015'!$A$1:$K$1232,10,FALSE),"")</f>
        <v>المنطقة الشرقية</v>
      </c>
      <c r="K141" s="10" t="str">
        <f>IFERROR(VLOOKUP(A141,'[2]Total Provider - Dec 2015'!$A$1:$K$1232,11,FALSE),"")</f>
        <v>مستوصف عزيز الطبي</v>
      </c>
    </row>
    <row r="142" spans="1:11" hidden="1" x14ac:dyDescent="0.25">
      <c r="A142" s="5">
        <v>20288</v>
      </c>
      <c r="B142" s="6" t="str">
        <f>IFERROR(VLOOKUP(A142,'[2]Total Provider - Dec 2015'!$A$1:$K$1232,2,FALSE),"")</f>
        <v>Saudi European Dental Clinic</v>
      </c>
      <c r="C142" s="7" t="str">
        <f>IFERROR(VLOOKUP(A142,'[2]Total Provider - Dec 2015'!$A$1:$K$1232,3,FALSE),"")</f>
        <v>NW5</v>
      </c>
      <c r="D142" s="7" t="str">
        <f>IFERROR(VLOOKUP(A142,'[2]Total Provider - Dec 2015'!$A$1:$K$1232,4,FALSE),"")</f>
        <v>Eastern Province</v>
      </c>
      <c r="E142" s="7" t="str">
        <f>IFERROR(VLOOKUP(A142,'[2]Total Provider - Dec 2015'!$A$1:$K$1232,5,FALSE),"")</f>
        <v>Dammam</v>
      </c>
      <c r="F142" s="7" t="str">
        <f>IFERROR(VLOOKUP(A142,'[2]Total Provider - Dec 2015'!$A$1:$K$1232,6,FALSE),"")</f>
        <v>Abdullah Fouad Street</v>
      </c>
      <c r="G142" s="7" t="str">
        <f>IFERROR(VLOOKUP(A142,'[2]Total Provider - Dec 2015'!$A$1:$K$1232,7,FALSE),"")</f>
        <v>0138267660</v>
      </c>
      <c r="H142" s="10" t="str">
        <f>IFERROR(VLOOKUP(A142,'[2]Total Provider - Dec 2015'!$A$1:$K$1232,8,FALSE),"")</f>
        <v>شارع عبدالله فؤاد</v>
      </c>
      <c r="I142" s="10" t="str">
        <f>IFERROR(VLOOKUP(A142,'[2]Total Provider - Dec 2015'!$A$1:$K$1232,9,FALSE),"")</f>
        <v>الدمام</v>
      </c>
      <c r="J142" s="10" t="str">
        <f>IFERROR(VLOOKUP(A142,'[2]Total Provider - Dec 2015'!$A$1:$K$1232,10,FALSE),"")</f>
        <v>المنطقة الشرقية</v>
      </c>
      <c r="K142" s="10" t="str">
        <f>IFERROR(VLOOKUP(A142,'[2]Total Provider - Dec 2015'!$A$1:$K$1232,11,FALSE),"")</f>
        <v>المركز السعودي الأوروبي لطب الأسنان</v>
      </c>
    </row>
    <row r="143" spans="1:11" hidden="1" x14ac:dyDescent="0.25">
      <c r="A143" s="5">
        <v>20290</v>
      </c>
      <c r="B143" s="6" t="str">
        <f>IFERROR(VLOOKUP(A143,'[2]Total Provider - Dec 2015'!$A$1:$K$1232,2,FALSE),"")</f>
        <v>Al Quds Polyclinic</v>
      </c>
      <c r="C143" s="7" t="str">
        <f>IFERROR(VLOOKUP(A143,'[2]Total Provider - Dec 2015'!$A$1:$K$1232,3,FALSE),"")</f>
        <v>NW2</v>
      </c>
      <c r="D143" s="7" t="str">
        <f>IFERROR(VLOOKUP(A143,'[2]Total Provider - Dec 2015'!$A$1:$K$1232,4,FALSE),"")</f>
        <v>Makkah</v>
      </c>
      <c r="E143" s="7" t="str">
        <f>IFERROR(VLOOKUP(A143,'[2]Total Provider - Dec 2015'!$A$1:$K$1232,5,FALSE),"")</f>
        <v>Jeddah</v>
      </c>
      <c r="F143" s="7" t="str">
        <f>IFERROR(VLOOKUP(A143,'[2]Total Provider - Dec 2015'!$A$1:$K$1232,6,FALSE),"")</f>
        <v>Al Faysaliyah 6, Makaronah Street</v>
      </c>
      <c r="G143" s="7" t="str">
        <f>IFERROR(VLOOKUP(A143,'[2]Total Provider - Dec 2015'!$A$1:$K$1232,7,FALSE),"")</f>
        <v>0126970224</v>
      </c>
      <c r="H143" s="10" t="str">
        <f>IFERROR(VLOOKUP(A143,'[2]Total Provider - Dec 2015'!$A$1:$K$1232,8,FALSE),"")</f>
        <v>الفيصلية 6، شارع المكرونة</v>
      </c>
      <c r="I143" s="10" t="str">
        <f>IFERROR(VLOOKUP(A143,'[2]Total Provider - Dec 2015'!$A$1:$K$1232,9,FALSE),"")</f>
        <v>جدة</v>
      </c>
      <c r="J143" s="10" t="str">
        <f>IFERROR(VLOOKUP(A143,'[2]Total Provider - Dec 2015'!$A$1:$K$1232,10,FALSE),"")</f>
        <v>مكة المكرمة</v>
      </c>
      <c r="K143" s="10" t="str">
        <f>IFERROR(VLOOKUP(A143,'[2]Total Provider - Dec 2015'!$A$1:$K$1232,11,FALSE),"")</f>
        <v>مستوصف القدس الطبي</v>
      </c>
    </row>
    <row r="144" spans="1:11" hidden="1" x14ac:dyDescent="0.25">
      <c r="A144" s="5">
        <v>20291</v>
      </c>
      <c r="B144" s="6" t="str">
        <f>IFERROR(VLOOKUP(A144,'[2]Total Provider - Dec 2015'!$A$1:$K$1232,2,FALSE),"")</f>
        <v>New Al Salama Polyclinic</v>
      </c>
      <c r="C144" s="7" t="str">
        <f>IFERROR(VLOOKUP(A144,'[2]Total Provider - Dec 2015'!$A$1:$K$1232,3,FALSE),"")</f>
        <v>NWS</v>
      </c>
      <c r="D144" s="7" t="str">
        <f>IFERROR(VLOOKUP(A144,'[2]Total Provider - Dec 2015'!$A$1:$K$1232,4,FALSE),"")</f>
        <v>Makkah</v>
      </c>
      <c r="E144" s="7" t="str">
        <f>IFERROR(VLOOKUP(A144,'[2]Total Provider - Dec 2015'!$A$1:$K$1232,5,FALSE),"")</f>
        <v>Jeddah</v>
      </c>
      <c r="F144" s="7" t="str">
        <f>IFERROR(VLOOKUP(A144,'[2]Total Provider - Dec 2015'!$A$1:$K$1232,6,FALSE),"")</f>
        <v>Al Mahjer Street</v>
      </c>
      <c r="G144" s="7" t="str">
        <f>IFERROR(VLOOKUP(A144,'[2]Total Provider - Dec 2015'!$A$1:$K$1232,7,FALSE),"")</f>
        <v>0122311206</v>
      </c>
      <c r="H144" s="10" t="str">
        <f>IFERROR(VLOOKUP(A144,'[2]Total Provider - Dec 2015'!$A$1:$K$1232,8,FALSE),"")</f>
        <v>شارع المحجر</v>
      </c>
      <c r="I144" s="10" t="str">
        <f>IFERROR(VLOOKUP(A144,'[2]Total Provider - Dec 2015'!$A$1:$K$1232,9,FALSE),"")</f>
        <v>جدة</v>
      </c>
      <c r="J144" s="10" t="str">
        <f>IFERROR(VLOOKUP(A144,'[2]Total Provider - Dec 2015'!$A$1:$K$1232,10,FALSE),"")</f>
        <v>مكة المكرمة</v>
      </c>
      <c r="K144" s="10" t="str">
        <f>IFERROR(VLOOKUP(A144,'[2]Total Provider - Dec 2015'!$A$1:$K$1232,11,FALSE),"")</f>
        <v>مستوصف السلامة الجديد</v>
      </c>
    </row>
    <row r="145" spans="1:11" hidden="1" x14ac:dyDescent="0.25">
      <c r="A145" s="5">
        <v>20292</v>
      </c>
      <c r="B145" s="6" t="str">
        <f>IFERROR(VLOOKUP(A145,'[2]Total Provider - Dec 2015'!$A$1:$K$1232,2,FALSE),"")</f>
        <v>Al Safa Social Services Charity Society</v>
      </c>
      <c r="C145" s="7" t="str">
        <f>IFERROR(VLOOKUP(A145,'[2]Total Provider - Dec 2015'!$A$1:$K$1232,3,FALSE),"")</f>
        <v>NWS</v>
      </c>
      <c r="D145" s="7" t="str">
        <f>IFERROR(VLOOKUP(A145,'[2]Total Provider - Dec 2015'!$A$1:$K$1232,4,FALSE),"")</f>
        <v>Eastern Province</v>
      </c>
      <c r="E145" s="7" t="str">
        <f>IFERROR(VLOOKUP(A145,'[2]Total Provider - Dec 2015'!$A$1:$K$1232,5,FALSE),"")</f>
        <v>Safwa</v>
      </c>
      <c r="F145" s="7" t="str">
        <f>IFERROR(VLOOKUP(A145,'[2]Total Provider - Dec 2015'!$A$1:$K$1232,6,FALSE),"")</f>
        <v>Al Afrah Area, King Khalid Street</v>
      </c>
      <c r="G145" s="7" t="str">
        <f>IFERROR(VLOOKUP(A145,'[2]Total Provider - Dec 2015'!$A$1:$K$1232,7,FALSE),"")</f>
        <v>0136641637</v>
      </c>
      <c r="H145" s="10" t="str">
        <f>IFERROR(VLOOKUP(A145,'[2]Total Provider - Dec 2015'!$A$1:$K$1232,8,FALSE),"")</f>
        <v>حي الأفراح، شارع الملك خالد</v>
      </c>
      <c r="I145" s="10" t="str">
        <f>IFERROR(VLOOKUP(A145,'[2]Total Provider - Dec 2015'!$A$1:$K$1232,9,FALSE),"")</f>
        <v xml:space="preserve">صفوى </v>
      </c>
      <c r="J145" s="10" t="str">
        <f>IFERROR(VLOOKUP(A145,'[2]Total Provider - Dec 2015'!$A$1:$K$1232,10,FALSE),"")</f>
        <v>المنطقة الشرقية</v>
      </c>
      <c r="K145" s="10" t="str">
        <f>IFERROR(VLOOKUP(A145,'[2]Total Provider - Dec 2015'!$A$1:$K$1232,11,FALSE),"")</f>
        <v xml:space="preserve">مستوصف جمعية الصفا الخيرية الإجتماعية </v>
      </c>
    </row>
    <row r="146" spans="1:11" x14ac:dyDescent="0.25">
      <c r="A146" s="5">
        <v>20294</v>
      </c>
      <c r="B146" s="6" t="str">
        <f>IFERROR(VLOOKUP(A146,'[2]Total Provider - Dec 2015'!$A$1:$K$1232,2,FALSE),"")</f>
        <v>Modern Dental Centre</v>
      </c>
      <c r="C146" s="7" t="str">
        <f>IFERROR(VLOOKUP(A146,'[2]Total Provider - Dec 2015'!$A$1:$K$1232,3,FALSE),"")</f>
        <v>NW4</v>
      </c>
      <c r="D146" s="7" t="str">
        <f>IFERROR(VLOOKUP(A146,'[2]Total Provider - Dec 2015'!$A$1:$K$1232,4,FALSE),"")</f>
        <v>Eastern Province</v>
      </c>
      <c r="E146" s="7" t="str">
        <f>IFERROR(VLOOKUP(A146,'[2]Total Provider - Dec 2015'!$A$1:$K$1232,5,FALSE),"")</f>
        <v>Khobar</v>
      </c>
      <c r="F146" s="7" t="str">
        <f>IFERROR(VLOOKUP(A146,'[2]Total Provider - Dec 2015'!$A$1:$K$1232,6,FALSE),"")</f>
        <v>King Fahad Road, opposite of Al Mo'jel Group</v>
      </c>
      <c r="G146" s="7" t="str">
        <f>IFERROR(VLOOKUP(A146,'[2]Total Provider - Dec 2015'!$A$1:$K$1232,7,FALSE),"")</f>
        <v>0138671828</v>
      </c>
      <c r="H146" s="10" t="str">
        <f>IFERROR(VLOOKUP(A146,'[2]Total Provider - Dec 2015'!$A$1:$K$1232,8,FALSE),"")</f>
        <v>طريق الملك فهد، مقابل مجموعة المعجل</v>
      </c>
      <c r="I146" s="10" t="str">
        <f>IFERROR(VLOOKUP(A146,'[2]Total Provider - Dec 2015'!$A$1:$K$1232,9,FALSE),"")</f>
        <v>الخبر</v>
      </c>
      <c r="J146" s="10" t="str">
        <f>IFERROR(VLOOKUP(A146,'[2]Total Provider - Dec 2015'!$A$1:$K$1232,10,FALSE),"")</f>
        <v>المنطقة الشرقية</v>
      </c>
      <c r="K146" s="10" t="str">
        <f>IFERROR(VLOOKUP(A146,'[2]Total Provider - Dec 2015'!$A$1:$K$1232,11,FALSE),"")</f>
        <v xml:space="preserve">مركز الأسنان الحديث </v>
      </c>
    </row>
    <row r="147" spans="1:11" hidden="1" x14ac:dyDescent="0.25">
      <c r="A147" s="5">
        <v>20295</v>
      </c>
      <c r="B147" s="6" t="str">
        <f>IFERROR(VLOOKUP(A147,'[2]Total Provider - Dec 2015'!$A$1:$K$1232,2,FALSE),"")</f>
        <v>Modern Dental Centre</v>
      </c>
      <c r="C147" s="7" t="str">
        <f>IFERROR(VLOOKUP(A147,'[2]Total Provider - Dec 2015'!$A$1:$K$1232,3,FALSE),"")</f>
        <v>NW5</v>
      </c>
      <c r="D147" s="7" t="str">
        <f>IFERROR(VLOOKUP(A147,'[2]Total Provider - Dec 2015'!$A$1:$K$1232,4,FALSE),"")</f>
        <v>Eastern Province</v>
      </c>
      <c r="E147" s="7" t="str">
        <f>IFERROR(VLOOKUP(A147,'[2]Total Provider - Dec 2015'!$A$1:$K$1232,5,FALSE),"")</f>
        <v>Dammam</v>
      </c>
      <c r="F147" s="7" t="str">
        <f>IFERROR(VLOOKUP(A147,'[2]Total Provider - Dec 2015'!$A$1:$K$1232,6,FALSE),"")</f>
        <v>King Abdul Aziz Street, opposite of The Silver Tower</v>
      </c>
      <c r="G147" s="7" t="str">
        <f>IFERROR(VLOOKUP(A147,'[2]Total Provider - Dec 2015'!$A$1:$K$1232,7,FALSE),"")</f>
        <v>0138412210</v>
      </c>
      <c r="H147" s="10" t="str">
        <f>IFERROR(VLOOKUP(A147,'[2]Total Provider - Dec 2015'!$A$1:$K$1232,8,FALSE),"")</f>
        <v>شارع الملك عبد العزيز، مقابل البرج الفضي</v>
      </c>
      <c r="I147" s="10" t="str">
        <f>IFERROR(VLOOKUP(A147,'[2]Total Provider - Dec 2015'!$A$1:$K$1232,9,FALSE),"")</f>
        <v>الدمام</v>
      </c>
      <c r="J147" s="10" t="str">
        <f>IFERROR(VLOOKUP(A147,'[2]Total Provider - Dec 2015'!$A$1:$K$1232,10,FALSE),"")</f>
        <v>المنطقة الشرقية</v>
      </c>
      <c r="K147" s="10" t="str">
        <f>IFERROR(VLOOKUP(A147,'[2]Total Provider - Dec 2015'!$A$1:$K$1232,11,FALSE),"")</f>
        <v xml:space="preserve">مركز الأسنان الحديث </v>
      </c>
    </row>
    <row r="148" spans="1:11" hidden="1" x14ac:dyDescent="0.25">
      <c r="A148" s="5">
        <v>20297</v>
      </c>
      <c r="B148" s="6" t="str">
        <f>IFERROR(VLOOKUP(A148,'[2]Total Provider - Dec 2015'!$A$1:$K$1232,2,FALSE),"")</f>
        <v xml:space="preserve">National Clinic </v>
      </c>
      <c r="C148" s="7" t="str">
        <f>IFERROR(VLOOKUP(A148,'[2]Total Provider - Dec 2015'!$A$1:$K$1232,3,FALSE),"")</f>
        <v>NW2</v>
      </c>
      <c r="D148" s="7" t="str">
        <f>IFERROR(VLOOKUP(A148,'[2]Total Provider - Dec 2015'!$A$1:$K$1232,4,FALSE),"")</f>
        <v>Al Jouf</v>
      </c>
      <c r="E148" s="7" t="str">
        <f>IFERROR(VLOOKUP(A148,'[2]Total Provider - Dec 2015'!$A$1:$K$1232,5,FALSE),"")</f>
        <v>Qrayat</v>
      </c>
      <c r="F148" s="7" t="str">
        <f>IFERROR(VLOOKUP(A148,'[2]Total Provider - Dec 2015'!$A$1:$K$1232,6,FALSE),"")</f>
        <v>Makkah street - Al Qrayat</v>
      </c>
      <c r="G148" s="7" t="str">
        <f>IFERROR(VLOOKUP(A148,'[2]Total Provider - Dec 2015'!$A$1:$K$1232,7,FALSE),"")</f>
        <v>0146421235</v>
      </c>
      <c r="H148" s="10" t="str">
        <f>IFERROR(VLOOKUP(A148,'[2]Total Provider - Dec 2015'!$A$1:$K$1232,8,FALSE),"")</f>
        <v>شارع مكة- القريات</v>
      </c>
      <c r="I148" s="10" t="str">
        <f>IFERROR(VLOOKUP(A148,'[2]Total Provider - Dec 2015'!$A$1:$K$1232,9,FALSE),"")</f>
        <v xml:space="preserve">القريات </v>
      </c>
      <c r="J148" s="10" t="str">
        <f>IFERROR(VLOOKUP(A148,'[2]Total Provider - Dec 2015'!$A$1:$K$1232,10,FALSE),"")</f>
        <v>الجوف</v>
      </c>
      <c r="K148" s="10" t="str">
        <f>IFERROR(VLOOKUP(A148,'[2]Total Provider - Dec 2015'!$A$1:$K$1232,11,FALSE),"")</f>
        <v>المستوصف الوطني</v>
      </c>
    </row>
    <row r="149" spans="1:11" hidden="1" x14ac:dyDescent="0.25">
      <c r="A149" s="5">
        <v>20299</v>
      </c>
      <c r="B149" s="6" t="str">
        <f>IFERROR(VLOOKUP(A149,'[2]Total Provider - Dec 2015'!$A$1:$K$1232,2,FALSE),"")</f>
        <v>Al Riyyan National Clinic</v>
      </c>
      <c r="C149" s="7" t="str">
        <f>IFERROR(VLOOKUP(A149,'[2]Total Provider - Dec 2015'!$A$1:$K$1232,3,FALSE),"")</f>
        <v>NW3</v>
      </c>
      <c r="D149" s="7" t="str">
        <f>IFERROR(VLOOKUP(A149,'[2]Total Provider - Dec 2015'!$A$1:$K$1232,4,FALSE),"")</f>
        <v>Riyadh</v>
      </c>
      <c r="E149" s="7" t="str">
        <f>IFERROR(VLOOKUP(A149,'[2]Total Provider - Dec 2015'!$A$1:$K$1232,5,FALSE),"")</f>
        <v>Riyadh</v>
      </c>
      <c r="F149" s="7" t="str">
        <f>IFERROR(VLOOKUP(A149,'[2]Total Provider - Dec 2015'!$A$1:$K$1232,6,FALSE),"")</f>
        <v>Al Riyan Area, Ahmed Bin Hanbal Street</v>
      </c>
      <c r="G149" s="7" t="str">
        <f>IFERROR(VLOOKUP(A149,'[2]Total Provider - Dec 2015'!$A$1:$K$1232,7,FALSE),"")</f>
        <v>0114931785</v>
      </c>
      <c r="H149" s="10" t="str">
        <f>IFERROR(VLOOKUP(A149,'[2]Total Provider - Dec 2015'!$A$1:$K$1232,8,FALSE),"")</f>
        <v>حي الريان، شارع أحمد بن حنبل</v>
      </c>
      <c r="I149" s="10" t="str">
        <f>IFERROR(VLOOKUP(A149,'[2]Total Provider - Dec 2015'!$A$1:$K$1232,9,FALSE),"")</f>
        <v>الرياض</v>
      </c>
      <c r="J149" s="10" t="str">
        <f>IFERROR(VLOOKUP(A149,'[2]Total Provider - Dec 2015'!$A$1:$K$1232,10,FALSE),"")</f>
        <v>الرياض</v>
      </c>
      <c r="K149" s="10" t="str">
        <f>IFERROR(VLOOKUP(A149,'[2]Total Provider - Dec 2015'!$A$1:$K$1232,11,FALSE),"")</f>
        <v>مستوصف الريان الوطني</v>
      </c>
    </row>
    <row r="150" spans="1:11" hidden="1" x14ac:dyDescent="0.25">
      <c r="A150" s="5">
        <v>20300</v>
      </c>
      <c r="B150" s="6" t="str">
        <f>IFERROR(VLOOKUP(A150,'[2]Total Provider - Dec 2015'!$A$1:$K$1232,2,FALSE),"")</f>
        <v>Salamatak Medical Center</v>
      </c>
      <c r="C150" s="7" t="str">
        <f>IFERROR(VLOOKUP(A150,'[2]Total Provider - Dec 2015'!$A$1:$K$1232,3,FALSE),"")</f>
        <v>NWS</v>
      </c>
      <c r="D150" s="7" t="str">
        <f>IFERROR(VLOOKUP(A150,'[2]Total Provider - Dec 2015'!$A$1:$K$1232,4,FALSE),"")</f>
        <v>Riyadh</v>
      </c>
      <c r="E150" s="7" t="str">
        <f>IFERROR(VLOOKUP(A150,'[2]Total Provider - Dec 2015'!$A$1:$K$1232,5,FALSE),"")</f>
        <v>Riyadh</v>
      </c>
      <c r="F150" s="7" t="str">
        <f>IFERROR(VLOOKUP(A150,'[2]Total Provider - Dec 2015'!$A$1:$K$1232,6,FALSE),"")</f>
        <v>Khureis Road</v>
      </c>
      <c r="G150" s="7" t="str">
        <f>IFERROR(VLOOKUP(A150,'[2]Total Provider - Dec 2015'!$A$1:$K$1232,7,FALSE),"")</f>
        <v>0112269733</v>
      </c>
      <c r="H150" s="10" t="str">
        <f>IFERROR(VLOOKUP(A150,'[2]Total Provider - Dec 2015'!$A$1:$K$1232,8,FALSE),"")</f>
        <v>طريق خريص</v>
      </c>
      <c r="I150" s="10" t="str">
        <f>IFERROR(VLOOKUP(A150,'[2]Total Provider - Dec 2015'!$A$1:$K$1232,9,FALSE),"")</f>
        <v>الرياض</v>
      </c>
      <c r="J150" s="10" t="str">
        <f>IFERROR(VLOOKUP(A150,'[2]Total Provider - Dec 2015'!$A$1:$K$1232,10,FALSE),"")</f>
        <v>الرياض</v>
      </c>
      <c r="K150" s="10" t="str">
        <f>IFERROR(VLOOKUP(A150,'[2]Total Provider - Dec 2015'!$A$1:$K$1232,11,FALSE),"")</f>
        <v>مركز سلامتك الطبي</v>
      </c>
    </row>
    <row r="151" spans="1:11" hidden="1" x14ac:dyDescent="0.25">
      <c r="A151" s="5">
        <v>20301</v>
      </c>
      <c r="B151" s="6" t="str">
        <f>IFERROR(VLOOKUP(A151,'[2]Total Provider - Dec 2015'!$A$1:$K$1232,2,FALSE),"")</f>
        <v>Sameer Ibrahim Saeedi General Hospital</v>
      </c>
      <c r="C151" s="7" t="str">
        <f>IFERROR(VLOOKUP(A151,'[2]Total Provider - Dec 2015'!$A$1:$K$1232,3,FALSE),"")</f>
        <v>NW2</v>
      </c>
      <c r="D151" s="7" t="str">
        <f>IFERROR(VLOOKUP(A151,'[2]Total Provider - Dec 2015'!$A$1:$K$1232,4,FALSE),"")</f>
        <v>Madinah</v>
      </c>
      <c r="E151" s="7" t="str">
        <f>IFERROR(VLOOKUP(A151,'[2]Total Provider - Dec 2015'!$A$1:$K$1232,5,FALSE),"")</f>
        <v>Yanbu</v>
      </c>
      <c r="F151" s="7" t="str">
        <f>IFERROR(VLOOKUP(A151,'[2]Total Provider - Dec 2015'!$A$1:$K$1232,6,FALSE),"")</f>
        <v>Prince Sultan Street</v>
      </c>
      <c r="G151" s="7" t="str">
        <f>IFERROR(VLOOKUP(A151,'[2]Total Provider - Dec 2015'!$A$1:$K$1232,7,FALSE),"")</f>
        <v>0143915000</v>
      </c>
      <c r="H151" s="10" t="str">
        <f>IFERROR(VLOOKUP(A151,'[2]Total Provider - Dec 2015'!$A$1:$K$1232,8,FALSE),"")</f>
        <v>شارع الأمير سلطان</v>
      </c>
      <c r="I151" s="10" t="str">
        <f>IFERROR(VLOOKUP(A151,'[2]Total Provider - Dec 2015'!$A$1:$K$1232,9,FALSE),"")</f>
        <v>ينبع</v>
      </c>
      <c r="J151" s="10" t="str">
        <f>IFERROR(VLOOKUP(A151,'[2]Total Provider - Dec 2015'!$A$1:$K$1232,10,FALSE),"")</f>
        <v>المدينة المنورة</v>
      </c>
      <c r="K151" s="10" t="str">
        <f>IFERROR(VLOOKUP(A151,'[2]Total Provider - Dec 2015'!$A$1:$K$1232,11,FALSE),"")</f>
        <v>مستشفى سمير إبراهيم صعيدي العام</v>
      </c>
    </row>
    <row r="152" spans="1:11" hidden="1" x14ac:dyDescent="0.25">
      <c r="A152" s="5">
        <v>20303</v>
      </c>
      <c r="B152" s="6" t="str">
        <f>IFERROR(VLOOKUP(A152,'[2]Total Provider - Dec 2015'!$A$1:$K$1232,2,FALSE),"")</f>
        <v>Saudi German Hospital</v>
      </c>
      <c r="C152" s="7" t="str">
        <f>IFERROR(VLOOKUP(A152,'[2]Total Provider - Dec 2015'!$A$1:$K$1232,3,FALSE),"")</f>
        <v>NW4</v>
      </c>
      <c r="D152" s="7" t="str">
        <f>IFERROR(VLOOKUP(A152,'[2]Total Provider - Dec 2015'!$A$1:$K$1232,4,FALSE),"")</f>
        <v>Aseer</v>
      </c>
      <c r="E152" s="7" t="str">
        <f>IFERROR(VLOOKUP(A152,'[2]Total Provider - Dec 2015'!$A$1:$K$1232,5,FALSE),"")</f>
        <v>Abha</v>
      </c>
      <c r="F152" s="7" t="str">
        <f>IFERROR(VLOOKUP(A152,'[2]Total Provider - Dec 2015'!$A$1:$K$1232,6,FALSE),"")</f>
        <v>Abha</v>
      </c>
      <c r="G152" s="7" t="str">
        <f>IFERROR(VLOOKUP(A152,'[2]Total Provider - Dec 2015'!$A$1:$K$1232,7,FALSE),"")</f>
        <v>0172355000</v>
      </c>
      <c r="H152" s="10" t="str">
        <f>IFERROR(VLOOKUP(A152,'[2]Total Provider - Dec 2015'!$A$1:$K$1232,8,FALSE),"")</f>
        <v>أبها</v>
      </c>
      <c r="I152" s="10" t="str">
        <f>IFERROR(VLOOKUP(A152,'[2]Total Provider - Dec 2015'!$A$1:$K$1232,9,FALSE),"")</f>
        <v>أبها</v>
      </c>
      <c r="J152" s="10" t="str">
        <f>IFERROR(VLOOKUP(A152,'[2]Total Provider - Dec 2015'!$A$1:$K$1232,10,FALSE),"")</f>
        <v>عسير</v>
      </c>
      <c r="K152" s="10" t="str">
        <f>IFERROR(VLOOKUP(A152,'[2]Total Provider - Dec 2015'!$A$1:$K$1232,11,FALSE),"")</f>
        <v xml:space="preserve">المستشفى السعودي الألماني </v>
      </c>
    </row>
    <row r="153" spans="1:11" hidden="1" x14ac:dyDescent="0.25">
      <c r="A153" s="5">
        <v>20398</v>
      </c>
      <c r="B153" s="6" t="str">
        <f>IFERROR(VLOOKUP(A153,'[2]Total Provider - Dec 2015'!$A$1:$K$1232,2,FALSE),"")</f>
        <v>Al Bati Dispensary</v>
      </c>
      <c r="C153" s="7" t="str">
        <f>IFERROR(VLOOKUP(A153,'[2]Total Provider - Dec 2015'!$A$1:$K$1232,3,FALSE),"")</f>
        <v>NWS</v>
      </c>
      <c r="D153" s="7" t="str">
        <f>IFERROR(VLOOKUP(A153,'[2]Total Provider - Dec 2015'!$A$1:$K$1232,4,FALSE),"")</f>
        <v>Eastern Province</v>
      </c>
      <c r="E153" s="7" t="str">
        <f>IFERROR(VLOOKUP(A153,'[2]Total Provider - Dec 2015'!$A$1:$K$1232,5,FALSE),"")</f>
        <v>Qatif</v>
      </c>
      <c r="F153" s="7" t="str">
        <f>IFERROR(VLOOKUP(A153,'[2]Total Provider - Dec 2015'!$A$1:$K$1232,6,FALSE),"")</f>
        <v>Plan 19,Tarout Main Street</v>
      </c>
      <c r="G153" s="7" t="str">
        <f>IFERROR(VLOOKUP(A153,'[2]Total Provider - Dec 2015'!$A$1:$K$1232,7,FALSE),"")</f>
        <v>0138233359</v>
      </c>
      <c r="H153" s="10" t="str">
        <f>IFERROR(VLOOKUP(A153,'[2]Total Provider - Dec 2015'!$A$1:$K$1232,8,FALSE),"")</f>
        <v>مخطط 19، طريق تروت العام</v>
      </c>
      <c r="I153" s="10" t="str">
        <f>IFERROR(VLOOKUP(A153,'[2]Total Provider - Dec 2015'!$A$1:$K$1232,9,FALSE),"")</f>
        <v>القطيف</v>
      </c>
      <c r="J153" s="10" t="str">
        <f>IFERROR(VLOOKUP(A153,'[2]Total Provider - Dec 2015'!$A$1:$K$1232,10,FALSE),"")</f>
        <v>المنطقة الشرقية</v>
      </c>
      <c r="K153" s="10" t="str">
        <f>IFERROR(VLOOKUP(A153,'[2]Total Provider - Dec 2015'!$A$1:$K$1232,11,FALSE),"")</f>
        <v>مستوصف آل بطي</v>
      </c>
    </row>
    <row r="154" spans="1:11" hidden="1" x14ac:dyDescent="0.25">
      <c r="A154" s="5">
        <v>20420</v>
      </c>
      <c r="B154" s="6" t="str">
        <f>IFERROR(VLOOKUP(A154,'[2]Total Provider - Dec 2015'!$A$1:$K$1232,2,FALSE),"")</f>
        <v>Dammam Medical Dispensary</v>
      </c>
      <c r="C154" s="7" t="str">
        <f>IFERROR(VLOOKUP(A154,'[2]Total Provider - Dec 2015'!$A$1:$K$1232,3,FALSE),"")</f>
        <v>NWS</v>
      </c>
      <c r="D154" s="7" t="str">
        <f>IFERROR(VLOOKUP(A154,'[2]Total Provider - Dec 2015'!$A$1:$K$1232,4,FALSE),"")</f>
        <v>Eastern Province</v>
      </c>
      <c r="E154" s="7" t="str">
        <f>IFERROR(VLOOKUP(A154,'[2]Total Provider - Dec 2015'!$A$1:$K$1232,5,FALSE),"")</f>
        <v>Dammam</v>
      </c>
      <c r="F154" s="7" t="str">
        <f>IFERROR(VLOOKUP(A154,'[2]Total Provider - Dec 2015'!$A$1:$K$1232,6,FALSE),"")</f>
        <v>Madinat Al-Amal</v>
      </c>
      <c r="G154" s="7" t="str">
        <f>IFERROR(VLOOKUP(A154,'[2]Total Provider - Dec 2015'!$A$1:$K$1232,7,FALSE),"")</f>
        <v>0138271329</v>
      </c>
      <c r="H154" s="10" t="str">
        <f>IFERROR(VLOOKUP(A154,'[2]Total Provider - Dec 2015'!$A$1:$K$1232,8,FALSE),"")</f>
        <v>مدينة الامل</v>
      </c>
      <c r="I154" s="10" t="str">
        <f>IFERROR(VLOOKUP(A154,'[2]Total Provider - Dec 2015'!$A$1:$K$1232,9,FALSE),"")</f>
        <v>الدمام</v>
      </c>
      <c r="J154" s="10" t="str">
        <f>IFERROR(VLOOKUP(A154,'[2]Total Provider - Dec 2015'!$A$1:$K$1232,10,FALSE),"")</f>
        <v>المنطقة الشرقية</v>
      </c>
      <c r="K154" s="10" t="str">
        <f>IFERROR(VLOOKUP(A154,'[2]Total Provider - Dec 2015'!$A$1:$K$1232,11,FALSE),"")</f>
        <v xml:space="preserve">مستوصف الدمام الطبي </v>
      </c>
    </row>
    <row r="155" spans="1:11" hidden="1" x14ac:dyDescent="0.25">
      <c r="A155" s="5">
        <v>20430</v>
      </c>
      <c r="B155" s="6" t="str">
        <f>IFERROR(VLOOKUP(A155,'[2]Total Provider - Dec 2015'!$A$1:$K$1232,2,FALSE),"")</f>
        <v>Al Kessaey Clinic</v>
      </c>
      <c r="C155" s="7" t="str">
        <f>IFERROR(VLOOKUP(A155,'[2]Total Provider - Dec 2015'!$A$1:$K$1232,3,FALSE),"")</f>
        <v>NW1</v>
      </c>
      <c r="D155" s="7" t="str">
        <f>IFERROR(VLOOKUP(A155,'[2]Total Provider - Dec 2015'!$A$1:$K$1232,4,FALSE),"")</f>
        <v>Riyadh</v>
      </c>
      <c r="E155" s="7" t="str">
        <f>IFERROR(VLOOKUP(A155,'[2]Total Provider - Dec 2015'!$A$1:$K$1232,5,FALSE),"")</f>
        <v>Riyadh</v>
      </c>
      <c r="F155" s="7" t="str">
        <f>IFERROR(VLOOKUP(A155,'[2]Total Provider - Dec 2015'!$A$1:$K$1232,6,FALSE),"")</f>
        <v>Al Riyan Area, Prince Magid Bin Abdulaziz Street</v>
      </c>
      <c r="G155" s="7" t="str">
        <f>IFERROR(VLOOKUP(A155,'[2]Total Provider - Dec 2015'!$A$1:$K$1232,7,FALSE),"")</f>
        <v>0114931762</v>
      </c>
      <c r="H155" s="10" t="str">
        <f>IFERROR(VLOOKUP(A155,'[2]Total Provider - Dec 2015'!$A$1:$K$1232,8,FALSE),"")</f>
        <v>حي الريان، شارع الأمير ماجد بن عبد العزيز</v>
      </c>
      <c r="I155" s="10" t="str">
        <f>IFERROR(VLOOKUP(A155,'[2]Total Provider - Dec 2015'!$A$1:$K$1232,9,FALSE),"")</f>
        <v>الرياض</v>
      </c>
      <c r="J155" s="10" t="str">
        <f>IFERROR(VLOOKUP(A155,'[2]Total Provider - Dec 2015'!$A$1:$K$1232,10,FALSE),"")</f>
        <v>الرياض</v>
      </c>
      <c r="K155" s="10" t="str">
        <f>IFERROR(VLOOKUP(A155,'[2]Total Provider - Dec 2015'!$A$1:$K$1232,11,FALSE),"")</f>
        <v>مستوصف الكسائي</v>
      </c>
    </row>
    <row r="156" spans="1:11" hidden="1" x14ac:dyDescent="0.25">
      <c r="A156" s="5">
        <v>20431</v>
      </c>
      <c r="B156" s="6" t="str">
        <f>IFERROR(VLOOKUP(A156,'[2]Total Provider - Dec 2015'!$A$1:$K$1232,2,FALSE),"")</f>
        <v>Specialized Medical Center &amp; Hospital</v>
      </c>
      <c r="C156" s="7" t="str">
        <f>IFERROR(VLOOKUP(A156,'[2]Total Provider - Dec 2015'!$A$1:$K$1232,3,FALSE),"")</f>
        <v>NW5</v>
      </c>
      <c r="D156" s="7" t="str">
        <f>IFERROR(VLOOKUP(A156,'[2]Total Provider - Dec 2015'!$A$1:$K$1232,4,FALSE),"")</f>
        <v>Riyadh</v>
      </c>
      <c r="E156" s="7" t="str">
        <f>IFERROR(VLOOKUP(A156,'[2]Total Provider - Dec 2015'!$A$1:$K$1232,5,FALSE),"")</f>
        <v>Riyadh</v>
      </c>
      <c r="F156" s="7" t="str">
        <f>IFERROR(VLOOKUP(A156,'[2]Total Provider - Dec 2015'!$A$1:$K$1232,6,FALSE),"")</f>
        <v>Takhassusi Street</v>
      </c>
      <c r="G156" s="7" t="str">
        <f>IFERROR(VLOOKUP(A156,'[2]Total Provider - Dec 2015'!$A$1:$K$1232,7,FALSE),"")</f>
        <v>0114164000</v>
      </c>
      <c r="H156" s="10" t="str">
        <f>IFERROR(VLOOKUP(A156,'[2]Total Provider - Dec 2015'!$A$1:$K$1232,8,FALSE),"")</f>
        <v xml:space="preserve">شارع التخصصي </v>
      </c>
      <c r="I156" s="10" t="str">
        <f>IFERROR(VLOOKUP(A156,'[2]Total Provider - Dec 2015'!$A$1:$K$1232,9,FALSE),"")</f>
        <v>الرياض</v>
      </c>
      <c r="J156" s="10" t="str">
        <f>IFERROR(VLOOKUP(A156,'[2]Total Provider - Dec 2015'!$A$1:$K$1232,10,FALSE),"")</f>
        <v>الرياض</v>
      </c>
      <c r="K156" s="10" t="str">
        <f>IFERROR(VLOOKUP(A156,'[2]Total Provider - Dec 2015'!$A$1:$K$1232,11,FALSE),"")</f>
        <v xml:space="preserve">مستشفى المركز التخصصي الطبي </v>
      </c>
    </row>
    <row r="157" spans="1:11" hidden="1" x14ac:dyDescent="0.25">
      <c r="A157" s="5">
        <v>20432</v>
      </c>
      <c r="B157" s="6" t="str">
        <f>IFERROR(VLOOKUP(A157,'[2]Total Provider - Dec 2015'!$A$1:$K$1232,2,FALSE),"")</f>
        <v>Elite Hospital (Ex Elite Medical &amp; Surgical Center)</v>
      </c>
      <c r="C157" s="7" t="str">
        <f>IFERROR(VLOOKUP(A157,'[2]Total Provider - Dec 2015'!$A$1:$K$1232,3,FALSE),"")</f>
        <v>NWR</v>
      </c>
      <c r="D157" s="7" t="str">
        <f>IFERROR(VLOOKUP(A157,'[2]Total Provider - Dec 2015'!$A$1:$K$1232,4,FALSE),"")</f>
        <v>Riyadh</v>
      </c>
      <c r="E157" s="7" t="str">
        <f>IFERROR(VLOOKUP(A157,'[2]Total Provider - Dec 2015'!$A$1:$K$1232,5,FALSE),"")</f>
        <v>Riyadh</v>
      </c>
      <c r="F157" s="7" t="str">
        <f>IFERROR(VLOOKUP(A157,'[2]Total Provider - Dec 2015'!$A$1:$K$1232,6,FALSE),"")</f>
        <v>Olaya Street</v>
      </c>
      <c r="G157" s="7" t="str">
        <f>IFERROR(VLOOKUP(A157,'[2]Total Provider - Dec 2015'!$A$1:$K$1232,7,FALSE),"")</f>
        <v>0114616777</v>
      </c>
      <c r="H157" s="10" t="str">
        <f>IFERROR(VLOOKUP(A157,'[2]Total Provider - Dec 2015'!$A$1:$K$1232,8,FALSE),"")</f>
        <v>شارع العليا</v>
      </c>
      <c r="I157" s="10" t="str">
        <f>IFERROR(VLOOKUP(A157,'[2]Total Provider - Dec 2015'!$A$1:$K$1232,9,FALSE),"")</f>
        <v>الرياض</v>
      </c>
      <c r="J157" s="10" t="str">
        <f>IFERROR(VLOOKUP(A157,'[2]Total Provider - Dec 2015'!$A$1:$K$1232,10,FALSE),"")</f>
        <v>الرياض</v>
      </c>
      <c r="K157" s="10" t="str">
        <f>IFERROR(VLOOKUP(A157,'[2]Total Provider - Dec 2015'!$A$1:$K$1232,11,FALSE),"")</f>
        <v>مستشفى النخبة</v>
      </c>
    </row>
    <row r="158" spans="1:11" hidden="1" x14ac:dyDescent="0.25">
      <c r="A158" s="5">
        <v>20433</v>
      </c>
      <c r="B158" s="6" t="str">
        <f>IFERROR(VLOOKUP(A158,'[2]Total Provider - Dec 2015'!$A$1:$K$1232,2,FALSE),"")</f>
        <v>Modern Medical Complex</v>
      </c>
      <c r="C158" s="7" t="str">
        <f>IFERROR(VLOOKUP(A158,'[2]Total Provider - Dec 2015'!$A$1:$K$1232,3,FALSE),"")</f>
        <v>NW4</v>
      </c>
      <c r="D158" s="7" t="str">
        <f>IFERROR(VLOOKUP(A158,'[2]Total Provider - Dec 2015'!$A$1:$K$1232,4,FALSE),"")</f>
        <v>Riyadh</v>
      </c>
      <c r="E158" s="7" t="str">
        <f>IFERROR(VLOOKUP(A158,'[2]Total Provider - Dec 2015'!$A$1:$K$1232,5,FALSE),"")</f>
        <v>Riyadh</v>
      </c>
      <c r="F158" s="7" t="str">
        <f>IFERROR(VLOOKUP(A158,'[2]Total Provider - Dec 2015'!$A$1:$K$1232,6,FALSE),"")</f>
        <v>Al Rabwa Area</v>
      </c>
      <c r="G158" s="7" t="str">
        <f>IFERROR(VLOOKUP(A158,'[2]Total Provider - Dec 2015'!$A$1:$K$1232,7,FALSE),"")</f>
        <v>0114918003</v>
      </c>
      <c r="H158" s="10" t="str">
        <f>IFERROR(VLOOKUP(A158,'[2]Total Provider - Dec 2015'!$A$1:$K$1232,8,FALSE),"")</f>
        <v>حي الربوة</v>
      </c>
      <c r="I158" s="10" t="str">
        <f>IFERROR(VLOOKUP(A158,'[2]Total Provider - Dec 2015'!$A$1:$K$1232,9,FALSE),"")</f>
        <v>الرياض</v>
      </c>
      <c r="J158" s="10" t="str">
        <f>IFERROR(VLOOKUP(A158,'[2]Total Provider - Dec 2015'!$A$1:$K$1232,10,FALSE),"")</f>
        <v>الرياض</v>
      </c>
      <c r="K158" s="10" t="str">
        <f>IFERROR(VLOOKUP(A158,'[2]Total Provider - Dec 2015'!$A$1:$K$1232,11,FALSE),"")</f>
        <v xml:space="preserve">مجمع عيادات الطبي الحديث </v>
      </c>
    </row>
    <row r="159" spans="1:11" hidden="1" x14ac:dyDescent="0.25">
      <c r="A159" s="5">
        <v>20434</v>
      </c>
      <c r="B159" s="6" t="str">
        <f>IFERROR(VLOOKUP(A159,'[2]Total Provider - Dec 2015'!$A$1:$K$1232,2,FALSE),"")</f>
        <v>Abas Medical Center (Ex Al Anfal Polyclinic)</v>
      </c>
      <c r="C159" s="7" t="str">
        <f>IFERROR(VLOOKUP(A159,'[2]Total Provider - Dec 2015'!$A$1:$K$1232,3,FALSE),"")</f>
        <v>NWS</v>
      </c>
      <c r="D159" s="7" t="str">
        <f>IFERROR(VLOOKUP(A159,'[2]Total Provider - Dec 2015'!$A$1:$K$1232,4,FALSE),"")</f>
        <v>Riyadh</v>
      </c>
      <c r="E159" s="7" t="str">
        <f>IFERROR(VLOOKUP(A159,'[2]Total Provider - Dec 2015'!$A$1:$K$1232,5,FALSE),"")</f>
        <v>Shaqra'a</v>
      </c>
      <c r="F159" s="7" t="str">
        <f>IFERROR(VLOOKUP(A159,'[2]Total Provider - Dec 2015'!$A$1:$K$1232,6,FALSE),"")</f>
        <v>Shakra District, Arbaen Street</v>
      </c>
      <c r="G159" s="7" t="str">
        <f>IFERROR(VLOOKUP(A159,'[2]Total Provider - Dec 2015'!$A$1:$K$1232,7,FALSE),"")</f>
        <v>0116223434</v>
      </c>
      <c r="H159" s="10" t="str">
        <f>IFERROR(VLOOKUP(A159,'[2]Total Provider - Dec 2015'!$A$1:$K$1232,8,FALSE),"")</f>
        <v>شارع الأربعين - حي الشقرا</v>
      </c>
      <c r="I159" s="10" t="str">
        <f>IFERROR(VLOOKUP(A159,'[2]Total Provider - Dec 2015'!$A$1:$K$1232,9,FALSE),"")</f>
        <v>شقراء</v>
      </c>
      <c r="J159" s="10" t="str">
        <f>IFERROR(VLOOKUP(A159,'[2]Total Provider - Dec 2015'!$A$1:$K$1232,10,FALSE),"")</f>
        <v>الرياض</v>
      </c>
      <c r="K159" s="10" t="str">
        <f>IFERROR(VLOOKUP(A159,'[2]Total Provider - Dec 2015'!$A$1:$K$1232,11,FALSE),"")</f>
        <v>مجمع عيادات ركن آباس الطبي</v>
      </c>
    </row>
    <row r="160" spans="1:11" hidden="1" x14ac:dyDescent="0.25">
      <c r="A160" s="5">
        <v>20435</v>
      </c>
      <c r="B160" s="6" t="str">
        <f>IFERROR(VLOOKUP(A160,'[2]Total Provider - Dec 2015'!$A$1:$K$1232,2,FALSE),"")</f>
        <v>Jubail Medical Center</v>
      </c>
      <c r="C160" s="7" t="str">
        <f>IFERROR(VLOOKUP(A160,'[2]Total Provider - Dec 2015'!$A$1:$K$1232,3,FALSE),"")</f>
        <v>NWS</v>
      </c>
      <c r="D160" s="7" t="str">
        <f>IFERROR(VLOOKUP(A160,'[2]Total Provider - Dec 2015'!$A$1:$K$1232,4,FALSE),"")</f>
        <v>Eastern Province</v>
      </c>
      <c r="E160" s="7" t="str">
        <f>IFERROR(VLOOKUP(A160,'[2]Total Provider - Dec 2015'!$A$1:$K$1232,5,FALSE),"")</f>
        <v>Jubail</v>
      </c>
      <c r="F160" s="7" t="str">
        <f>IFERROR(VLOOKUP(A160,'[2]Total Provider - Dec 2015'!$A$1:$K$1232,6,FALSE),"")</f>
        <v>Al Mansour Road</v>
      </c>
      <c r="G160" s="7" t="str">
        <f>IFERROR(VLOOKUP(A160,'[2]Total Provider - Dec 2015'!$A$1:$K$1232,7,FALSE),"")</f>
        <v>0133631888</v>
      </c>
      <c r="H160" s="10" t="str">
        <f>IFERROR(VLOOKUP(A160,'[2]Total Provider - Dec 2015'!$A$1:$K$1232,8,FALSE),"")</f>
        <v>طريق المنصور</v>
      </c>
      <c r="I160" s="10" t="str">
        <f>IFERROR(VLOOKUP(A160,'[2]Total Provider - Dec 2015'!$A$1:$K$1232,9,FALSE),"")</f>
        <v>الجبيل</v>
      </c>
      <c r="J160" s="10" t="str">
        <f>IFERROR(VLOOKUP(A160,'[2]Total Provider - Dec 2015'!$A$1:$K$1232,10,FALSE),"")</f>
        <v>المنطقة الشرقية</v>
      </c>
      <c r="K160" s="10" t="str">
        <f>IFERROR(VLOOKUP(A160,'[2]Total Provider - Dec 2015'!$A$1:$K$1232,11,FALSE),"")</f>
        <v>المركز الطبي التخصصي - 3 الجبيل</v>
      </c>
    </row>
    <row r="161" spans="1:11" hidden="1" x14ac:dyDescent="0.25">
      <c r="A161" s="5">
        <v>20438</v>
      </c>
      <c r="B161" s="6" t="str">
        <f>IFERROR(VLOOKUP(A161,'[2]Total Provider - Dec 2015'!$A$1:$K$1232,2,FALSE),"")</f>
        <v>Manar Al Sihha Dispensary</v>
      </c>
      <c r="C161" s="7" t="str">
        <f>IFERROR(VLOOKUP(A161,'[2]Total Provider - Dec 2015'!$A$1:$K$1232,3,FALSE),"")</f>
        <v>NWS</v>
      </c>
      <c r="D161" s="7" t="str">
        <f>IFERROR(VLOOKUP(A161,'[2]Total Provider - Dec 2015'!$A$1:$K$1232,4,FALSE),"")</f>
        <v>Eastern Province</v>
      </c>
      <c r="E161" s="7" t="str">
        <f>IFERROR(VLOOKUP(A161,'[2]Total Provider - Dec 2015'!$A$1:$K$1232,5,FALSE),"")</f>
        <v>Abqiq</v>
      </c>
      <c r="F161" s="7" t="str">
        <f>IFERROR(VLOOKUP(A161,'[2]Total Provider - Dec 2015'!$A$1:$K$1232,6,FALSE),"")</f>
        <v>Zahran Street - Airport District</v>
      </c>
      <c r="G161" s="7" t="str">
        <f>IFERROR(VLOOKUP(A161,'[2]Total Provider - Dec 2015'!$A$1:$K$1232,7,FALSE),"")</f>
        <v>0135660163</v>
      </c>
      <c r="H161" s="10" t="str">
        <f>IFERROR(VLOOKUP(A161,'[2]Total Provider - Dec 2015'!$A$1:$K$1232,8,FALSE),"")</f>
        <v>شارع زهران - حي المطار</v>
      </c>
      <c r="I161" s="10" t="str">
        <f>IFERROR(VLOOKUP(A161,'[2]Total Provider - Dec 2015'!$A$1:$K$1232,9,FALSE),"")</f>
        <v>أبقيق</v>
      </c>
      <c r="J161" s="10" t="str">
        <f>IFERROR(VLOOKUP(A161,'[2]Total Provider - Dec 2015'!$A$1:$K$1232,10,FALSE),"")</f>
        <v>المنطقة الشرقية</v>
      </c>
      <c r="K161" s="10" t="str">
        <f>IFERROR(VLOOKUP(A161,'[2]Total Provider - Dec 2015'!$A$1:$K$1232,11,FALSE),"")</f>
        <v>مستوصف منار الصحة</v>
      </c>
    </row>
    <row r="162" spans="1:11" hidden="1" x14ac:dyDescent="0.25">
      <c r="A162" s="5">
        <v>20443</v>
      </c>
      <c r="B162" s="6" t="str">
        <f>IFERROR(VLOOKUP(A162,'[2]Total Provider - Dec 2015'!$A$1:$K$1232,2,FALSE),"")</f>
        <v>Riyadh Consultative Clinics</v>
      </c>
      <c r="C162" s="7" t="str">
        <f>IFERROR(VLOOKUP(A162,'[2]Total Provider - Dec 2015'!$A$1:$K$1232,3,FALSE),"")</f>
        <v>NWR</v>
      </c>
      <c r="D162" s="7" t="str">
        <f>IFERROR(VLOOKUP(A162,'[2]Total Provider - Dec 2015'!$A$1:$K$1232,4,FALSE),"")</f>
        <v>Riyadh</v>
      </c>
      <c r="E162" s="7" t="str">
        <f>IFERROR(VLOOKUP(A162,'[2]Total Provider - Dec 2015'!$A$1:$K$1232,5,FALSE),"")</f>
        <v>Riyadh</v>
      </c>
      <c r="F162" s="7" t="str">
        <f>IFERROR(VLOOKUP(A162,'[2]Total Provider - Dec 2015'!$A$1:$K$1232,6,FALSE),"")</f>
        <v>Al Moroj District</v>
      </c>
      <c r="G162" s="7" t="str">
        <f>IFERROR(VLOOKUP(A162,'[2]Total Provider - Dec 2015'!$A$1:$K$1232,7,FALSE),"")</f>
        <v>0114507000</v>
      </c>
      <c r="H162" s="10" t="str">
        <f>IFERROR(VLOOKUP(A162,'[2]Total Provider - Dec 2015'!$A$1:$K$1232,8,FALSE),"")</f>
        <v>حي المروج</v>
      </c>
      <c r="I162" s="10" t="str">
        <f>IFERROR(VLOOKUP(A162,'[2]Total Provider - Dec 2015'!$A$1:$K$1232,9,FALSE),"")</f>
        <v>الرياض</v>
      </c>
      <c r="J162" s="10" t="str">
        <f>IFERROR(VLOOKUP(A162,'[2]Total Provider - Dec 2015'!$A$1:$K$1232,10,FALSE),"")</f>
        <v>الرياض</v>
      </c>
      <c r="K162" s="10" t="str">
        <f>IFERROR(VLOOKUP(A162,'[2]Total Provider - Dec 2015'!$A$1:$K$1232,11,FALSE),"")</f>
        <v xml:space="preserve">عيادات الرياض الإستشارية </v>
      </c>
    </row>
    <row r="163" spans="1:11" hidden="1" x14ac:dyDescent="0.25">
      <c r="A163" s="5">
        <v>20444</v>
      </c>
      <c r="B163" s="6" t="str">
        <f>IFERROR(VLOOKUP(A163,'[2]Total Provider - Dec 2015'!$A$1:$K$1232,2,FALSE),"")</f>
        <v>Consultative Medical Clinics</v>
      </c>
      <c r="C163" s="7" t="str">
        <f>IFERROR(VLOOKUP(A163,'[2]Total Provider - Dec 2015'!$A$1:$K$1232,3,FALSE),"")</f>
        <v>NW6</v>
      </c>
      <c r="D163" s="7" t="str">
        <f>IFERROR(VLOOKUP(A163,'[2]Total Provider - Dec 2015'!$A$1:$K$1232,4,FALSE),"")</f>
        <v>Riyadh</v>
      </c>
      <c r="E163" s="7" t="str">
        <f>IFERROR(VLOOKUP(A163,'[2]Total Provider - Dec 2015'!$A$1:$K$1232,5,FALSE),"")</f>
        <v>Riyadh</v>
      </c>
      <c r="F163" s="7" t="str">
        <f>IFERROR(VLOOKUP(A163,'[2]Total Provider - Dec 2015'!$A$1:$K$1232,6,FALSE),"")</f>
        <v>King Fahed Street</v>
      </c>
      <c r="G163" s="7" t="str">
        <f>IFERROR(VLOOKUP(A163,'[2]Total Provider - Dec 2015'!$A$1:$K$1232,7,FALSE),"")</f>
        <v>0112320000</v>
      </c>
      <c r="H163" s="10" t="str">
        <f>IFERROR(VLOOKUP(A163,'[2]Total Provider - Dec 2015'!$A$1:$K$1232,8,FALSE),"")</f>
        <v>شارع الملك فهد</v>
      </c>
      <c r="I163" s="10" t="str">
        <f>IFERROR(VLOOKUP(A163,'[2]Total Provider - Dec 2015'!$A$1:$K$1232,9,FALSE),"")</f>
        <v>الرياض</v>
      </c>
      <c r="J163" s="10" t="str">
        <f>IFERROR(VLOOKUP(A163,'[2]Total Provider - Dec 2015'!$A$1:$K$1232,10,FALSE),"")</f>
        <v>الرياض</v>
      </c>
      <c r="K163" s="10" t="str">
        <f>IFERROR(VLOOKUP(A163,'[2]Total Provider - Dec 2015'!$A$1:$K$1232,11,FALSE),"")</f>
        <v xml:space="preserve">العيادات الإستشارية الطبية </v>
      </c>
    </row>
    <row r="164" spans="1:11" hidden="1" x14ac:dyDescent="0.25">
      <c r="A164" s="5">
        <v>20445</v>
      </c>
      <c r="B164" s="6" t="str">
        <f>IFERROR(VLOOKUP(A164,'[2]Total Provider - Dec 2015'!$A$1:$K$1232,2,FALSE),"")</f>
        <v>Al Badiah Consultative Clinics</v>
      </c>
      <c r="C164" s="7" t="str">
        <f>IFERROR(VLOOKUP(A164,'[2]Total Provider - Dec 2015'!$A$1:$K$1232,3,FALSE),"")</f>
        <v>NWR</v>
      </c>
      <c r="D164" s="7" t="str">
        <f>IFERROR(VLOOKUP(A164,'[2]Total Provider - Dec 2015'!$A$1:$K$1232,4,FALSE),"")</f>
        <v>Riyadh</v>
      </c>
      <c r="E164" s="7" t="str">
        <f>IFERROR(VLOOKUP(A164,'[2]Total Provider - Dec 2015'!$A$1:$K$1232,5,FALSE),"")</f>
        <v>Riyadh</v>
      </c>
      <c r="F164" s="7" t="str">
        <f>IFERROR(VLOOKUP(A164,'[2]Total Provider - Dec 2015'!$A$1:$K$1232,6,FALSE),"")</f>
        <v>Al Badiah Area</v>
      </c>
      <c r="G164" s="7" t="str">
        <f>IFERROR(VLOOKUP(A164,'[2]Total Provider - Dec 2015'!$A$1:$K$1232,7,FALSE),"")</f>
        <v>0112320000</v>
      </c>
      <c r="H164" s="10" t="str">
        <f>IFERROR(VLOOKUP(A164,'[2]Total Provider - Dec 2015'!$A$1:$K$1232,8,FALSE),"")</f>
        <v>حي البديعة</v>
      </c>
      <c r="I164" s="10" t="str">
        <f>IFERROR(VLOOKUP(A164,'[2]Total Provider - Dec 2015'!$A$1:$K$1232,9,FALSE),"")</f>
        <v>الرياض</v>
      </c>
      <c r="J164" s="10" t="str">
        <f>IFERROR(VLOOKUP(A164,'[2]Total Provider - Dec 2015'!$A$1:$K$1232,10,FALSE),"")</f>
        <v>الرياض</v>
      </c>
      <c r="K164" s="10" t="str">
        <f>IFERROR(VLOOKUP(A164,'[2]Total Provider - Dec 2015'!$A$1:$K$1232,11,FALSE),"")</f>
        <v xml:space="preserve">عيادات البديعة الإستشارية </v>
      </c>
    </row>
    <row r="165" spans="1:11" hidden="1" x14ac:dyDescent="0.25">
      <c r="A165" s="5">
        <v>20447</v>
      </c>
      <c r="B165" s="6" t="str">
        <f>IFERROR(VLOOKUP(A165,'[2]Total Provider - Dec 2015'!$A$1:$K$1232,2,FALSE),"")</f>
        <v>Al Abeer Clinic</v>
      </c>
      <c r="C165" s="7" t="str">
        <f>IFERROR(VLOOKUP(A165,'[2]Total Provider - Dec 2015'!$A$1:$K$1232,3,FALSE),"")</f>
        <v>NWS</v>
      </c>
      <c r="D165" s="7" t="str">
        <f>IFERROR(VLOOKUP(A165,'[2]Total Provider - Dec 2015'!$A$1:$K$1232,4,FALSE),"")</f>
        <v>Makkah</v>
      </c>
      <c r="E165" s="7" t="str">
        <f>IFERROR(VLOOKUP(A165,'[2]Total Provider - Dec 2015'!$A$1:$K$1232,5,FALSE),"")</f>
        <v>Jeddah</v>
      </c>
      <c r="F165" s="7" t="str">
        <f>IFERROR(VLOOKUP(A165,'[2]Total Provider - Dec 2015'!$A$1:$K$1232,6,FALSE),"")</f>
        <v>Khalid Bin Walid Street, Sharafiyah District</v>
      </c>
      <c r="G165" s="7" t="str">
        <f>IFERROR(VLOOKUP(A165,'[2]Total Provider - Dec 2015'!$A$1:$K$1232,7,FALSE),"")</f>
        <v>0126573001</v>
      </c>
      <c r="H165" s="10" t="str">
        <f>IFERROR(VLOOKUP(A165,'[2]Total Provider - Dec 2015'!$A$1:$K$1232,8,FALSE),"")</f>
        <v>شارع خالد بن الوليد - حي المشرفة</v>
      </c>
      <c r="I165" s="10" t="str">
        <f>IFERROR(VLOOKUP(A165,'[2]Total Provider - Dec 2015'!$A$1:$K$1232,9,FALSE),"")</f>
        <v>جدة</v>
      </c>
      <c r="J165" s="10" t="str">
        <f>IFERROR(VLOOKUP(A165,'[2]Total Provider - Dec 2015'!$A$1:$K$1232,10,FALSE),"")</f>
        <v>مكة المكرمة</v>
      </c>
      <c r="K165" s="10" t="str">
        <f>IFERROR(VLOOKUP(A165,'[2]Total Provider - Dec 2015'!$A$1:$K$1232,11,FALSE),"")</f>
        <v xml:space="preserve">مستوصف العبير - الشرفية </v>
      </c>
    </row>
    <row r="166" spans="1:11" hidden="1" x14ac:dyDescent="0.25">
      <c r="A166" s="5">
        <v>20459</v>
      </c>
      <c r="B166" s="6" t="str">
        <f>IFERROR(VLOOKUP(A166,'[2]Total Provider - Dec 2015'!$A$1:$K$1232,2,FALSE),"")</f>
        <v>Al Mana General Hospital</v>
      </c>
      <c r="C166" s="7" t="str">
        <f>IFERROR(VLOOKUP(A166,'[2]Total Provider - Dec 2015'!$A$1:$K$1232,3,FALSE),"")</f>
        <v>NW5</v>
      </c>
      <c r="D166" s="7" t="str">
        <f>IFERROR(VLOOKUP(A166,'[2]Total Provider - Dec 2015'!$A$1:$K$1232,4,FALSE),"")</f>
        <v>Eastern Province</v>
      </c>
      <c r="E166" s="7" t="str">
        <f>IFERROR(VLOOKUP(A166,'[2]Total Provider - Dec 2015'!$A$1:$K$1232,5,FALSE),"")</f>
        <v>Hofuf</v>
      </c>
      <c r="F166" s="7" t="str">
        <f>IFERROR(VLOOKUP(A166,'[2]Total Provider - Dec 2015'!$A$1:$K$1232,6,FALSE),"")</f>
        <v>Al Hofuf</v>
      </c>
      <c r="G166" s="7" t="str">
        <f>IFERROR(VLOOKUP(A166,'[2]Total Provider - Dec 2015'!$A$1:$K$1232,7,FALSE),"")</f>
        <v>0135887000</v>
      </c>
      <c r="H166" s="10" t="str">
        <f>IFERROR(VLOOKUP(A166,'[2]Total Provider - Dec 2015'!$A$1:$K$1232,8,FALSE),"")</f>
        <v>الهفوف</v>
      </c>
      <c r="I166" s="10" t="str">
        <f>IFERROR(VLOOKUP(A166,'[2]Total Provider - Dec 2015'!$A$1:$K$1232,9,FALSE),"")</f>
        <v>الهفوف</v>
      </c>
      <c r="J166" s="10" t="str">
        <f>IFERROR(VLOOKUP(A166,'[2]Total Provider - Dec 2015'!$A$1:$K$1232,10,FALSE),"")</f>
        <v>المنطقة الشرقية</v>
      </c>
      <c r="K166" s="10" t="str">
        <f>IFERROR(VLOOKUP(A166,'[2]Total Provider - Dec 2015'!$A$1:$K$1232,11,FALSE),"")</f>
        <v xml:space="preserve">مستشفى المانع العام </v>
      </c>
    </row>
    <row r="167" spans="1:11" hidden="1" x14ac:dyDescent="0.25">
      <c r="A167" s="5">
        <v>20469</v>
      </c>
      <c r="B167" s="6" t="str">
        <f>IFERROR(VLOOKUP(A167,'[2]Total Provider - Dec 2015'!$A$1:$K$1232,2,FALSE),"")</f>
        <v>Al Mayiez Medical Center</v>
      </c>
      <c r="C167" s="7" t="str">
        <f>IFERROR(VLOOKUP(A167,'[2]Total Provider - Dec 2015'!$A$1:$K$1232,3,FALSE),"")</f>
        <v>NW2</v>
      </c>
      <c r="D167" s="7" t="str">
        <f>IFERROR(VLOOKUP(A167,'[2]Total Provider - Dec 2015'!$A$1:$K$1232,4,FALSE),"")</f>
        <v>Riyadh</v>
      </c>
      <c r="E167" s="7" t="str">
        <f>IFERROR(VLOOKUP(A167,'[2]Total Provider - Dec 2015'!$A$1:$K$1232,5,FALSE),"")</f>
        <v>Riyadh</v>
      </c>
      <c r="F167" s="7" t="str">
        <f>IFERROR(VLOOKUP(A167,'[2]Total Provider - Dec 2015'!$A$1:$K$1232,6,FALSE),"")</f>
        <v>Al Olaya Main Street, Moosa Bin Nosair</v>
      </c>
      <c r="G167" s="7" t="str">
        <f>IFERROR(VLOOKUP(A167,'[2]Total Provider - Dec 2015'!$A$1:$K$1232,7,FALSE),"")</f>
        <v>0112169999</v>
      </c>
      <c r="H167" s="10" t="str">
        <f>IFERROR(VLOOKUP(A167,'[2]Total Provider - Dec 2015'!$A$1:$K$1232,8,FALSE),"")</f>
        <v>شارع العليا، موسى بن نصير</v>
      </c>
      <c r="I167" s="10" t="str">
        <f>IFERROR(VLOOKUP(A167,'[2]Total Provider - Dec 2015'!$A$1:$K$1232,9,FALSE),"")</f>
        <v>الرياض</v>
      </c>
      <c r="J167" s="10" t="str">
        <f>IFERROR(VLOOKUP(A167,'[2]Total Provider - Dec 2015'!$A$1:$K$1232,10,FALSE),"")</f>
        <v>الرياض</v>
      </c>
      <c r="K167" s="10" t="str">
        <f>IFERROR(VLOOKUP(A167,'[2]Total Provider - Dec 2015'!$A$1:$K$1232,11,FALSE),"")</f>
        <v>مركز المايز الطبي</v>
      </c>
    </row>
    <row r="168" spans="1:11" hidden="1" x14ac:dyDescent="0.25">
      <c r="A168" s="5">
        <v>20509</v>
      </c>
      <c r="B168" s="6" t="str">
        <f>IFERROR(VLOOKUP(A168,'[2]Total Provider - Dec 2015'!$A$1:$K$1232,2,FALSE),"")</f>
        <v>Saudi German Hospital</v>
      </c>
      <c r="C168" s="7" t="str">
        <f>IFERROR(VLOOKUP(A168,'[2]Total Provider - Dec 2015'!$A$1:$K$1232,3,FALSE),"")</f>
        <v>NW6</v>
      </c>
      <c r="D168" s="7" t="str">
        <f>IFERROR(VLOOKUP(A168,'[2]Total Provider - Dec 2015'!$A$1:$K$1232,4,FALSE),"")</f>
        <v>Riyadh</v>
      </c>
      <c r="E168" s="7" t="str">
        <f>IFERROR(VLOOKUP(A168,'[2]Total Provider - Dec 2015'!$A$1:$K$1232,5,FALSE),"")</f>
        <v>Riyadh</v>
      </c>
      <c r="F168" s="7" t="str">
        <f>IFERROR(VLOOKUP(A168,'[2]Total Provider - Dec 2015'!$A$1:$K$1232,6,FALSE),"")</f>
        <v>Sahafa District Exit 4</v>
      </c>
      <c r="G168" s="7" t="str">
        <f>IFERROR(VLOOKUP(A168,'[2]Total Provider - Dec 2015'!$A$1:$K$1232,7,FALSE),"")</f>
        <v>0114873000</v>
      </c>
      <c r="H168" s="10" t="str">
        <f>IFERROR(VLOOKUP(A168,'[2]Total Provider - Dec 2015'!$A$1:$K$1232,8,FALSE),"")</f>
        <v>حي الصحافة - مخرج 4</v>
      </c>
      <c r="I168" s="10" t="str">
        <f>IFERROR(VLOOKUP(A168,'[2]Total Provider - Dec 2015'!$A$1:$K$1232,9,FALSE),"")</f>
        <v>الرياض</v>
      </c>
      <c r="J168" s="10" t="str">
        <f>IFERROR(VLOOKUP(A168,'[2]Total Provider - Dec 2015'!$A$1:$K$1232,10,FALSE),"")</f>
        <v>الرياض</v>
      </c>
      <c r="K168" s="10" t="str">
        <f>IFERROR(VLOOKUP(A168,'[2]Total Provider - Dec 2015'!$A$1:$K$1232,11,FALSE),"")</f>
        <v xml:space="preserve">مستشفى السعودي الألماني </v>
      </c>
    </row>
    <row r="169" spans="1:11" hidden="1" x14ac:dyDescent="0.25">
      <c r="A169" s="5">
        <v>20529</v>
      </c>
      <c r="B169" s="6" t="str">
        <f>IFERROR(VLOOKUP(A169,'[2]Total Provider - Dec 2015'!$A$1:$K$1232,2,FALSE),"")</f>
        <v>Dar Al Taafi Medical Services Clinic</v>
      </c>
      <c r="C169" s="7" t="str">
        <f>IFERROR(VLOOKUP(A169,'[2]Total Provider - Dec 2015'!$A$1:$K$1232,3,FALSE),"")</f>
        <v>NWS</v>
      </c>
      <c r="D169" s="7" t="str">
        <f>IFERROR(VLOOKUP(A169,'[2]Total Provider - Dec 2015'!$A$1:$K$1232,4,FALSE),"")</f>
        <v>Eastern Province</v>
      </c>
      <c r="E169" s="7" t="str">
        <f>IFERROR(VLOOKUP(A169,'[2]Total Provider - Dec 2015'!$A$1:$K$1232,5,FALSE),"")</f>
        <v>Ras Tanura</v>
      </c>
      <c r="F169" s="7" t="str">
        <f>IFERROR(VLOOKUP(A169,'[2]Total Provider - Dec 2015'!$A$1:$K$1232,6,FALSE),"")</f>
        <v>King Khaled Street</v>
      </c>
      <c r="G169" s="7" t="str">
        <f>IFERROR(VLOOKUP(A169,'[2]Total Provider - Dec 2015'!$A$1:$K$1232,7,FALSE),"")</f>
        <v>0136680069</v>
      </c>
      <c r="H169" s="10" t="str">
        <f>IFERROR(VLOOKUP(A169,'[2]Total Provider - Dec 2015'!$A$1:$K$1232,8,FALSE),"")</f>
        <v>شارع المك خالد</v>
      </c>
      <c r="I169" s="10" t="str">
        <f>IFERROR(VLOOKUP(A169,'[2]Total Provider - Dec 2015'!$A$1:$K$1232,9,FALSE),"")</f>
        <v>رأس تنورة</v>
      </c>
      <c r="J169" s="10" t="str">
        <f>IFERROR(VLOOKUP(A169,'[2]Total Provider - Dec 2015'!$A$1:$K$1232,10,FALSE),"")</f>
        <v>المنطقة الشرقية</v>
      </c>
      <c r="K169" s="10" t="str">
        <f>IFERROR(VLOOKUP(A169,'[2]Total Provider - Dec 2015'!$A$1:$K$1232,11,FALSE),"")</f>
        <v xml:space="preserve">مستوصف دار التعافي للخدمات الطبية </v>
      </c>
    </row>
    <row r="170" spans="1:11" hidden="1" x14ac:dyDescent="0.25">
      <c r="A170" s="5">
        <v>20600</v>
      </c>
      <c r="B170" s="6" t="str">
        <f>IFERROR(VLOOKUP(A170,'[2]Total Provider - Dec 2015'!$A$1:$K$1232,2,FALSE),"")</f>
        <v>Al Ahly Polyclinic (Khorma)</v>
      </c>
      <c r="C170" s="7" t="str">
        <f>IFERROR(VLOOKUP(A170,'[2]Total Provider - Dec 2015'!$A$1:$K$1232,3,FALSE),"")</f>
        <v>NWR</v>
      </c>
      <c r="D170" s="7" t="str">
        <f>IFERROR(VLOOKUP(A170,'[2]Total Provider - Dec 2015'!$A$1:$K$1232,4,FALSE),"")</f>
        <v>Makkah</v>
      </c>
      <c r="E170" s="7" t="str">
        <f>IFERROR(VLOOKUP(A170,'[2]Total Provider - Dec 2015'!$A$1:$K$1232,5,FALSE),"")</f>
        <v>Al Khorma</v>
      </c>
      <c r="F170" s="7" t="str">
        <f>IFERROR(VLOOKUP(A170,'[2]Total Provider - Dec 2015'!$A$1:$K$1232,6,FALSE),"")</f>
        <v>Al Khorma Street- Nozha Dist</v>
      </c>
      <c r="G170" s="7" t="str">
        <f>IFERROR(VLOOKUP(A170,'[2]Total Provider - Dec 2015'!$A$1:$K$1232,7,FALSE),"")</f>
        <v>0128321434</v>
      </c>
      <c r="H170" s="10" t="str">
        <f>IFERROR(VLOOKUP(A170,'[2]Total Provider - Dec 2015'!$A$1:$K$1232,8,FALSE),"")</f>
        <v xml:space="preserve">شارع الخرمة- حي النزهة </v>
      </c>
      <c r="I170" s="10" t="str">
        <f>IFERROR(VLOOKUP(A170,'[2]Total Provider - Dec 2015'!$A$1:$K$1232,9,FALSE),"")</f>
        <v>الخرمة</v>
      </c>
      <c r="J170" s="10" t="str">
        <f>IFERROR(VLOOKUP(A170,'[2]Total Provider - Dec 2015'!$A$1:$K$1232,10,FALSE),"")</f>
        <v>مكة المكرمة</v>
      </c>
      <c r="K170" s="10" t="str">
        <f>IFERROR(VLOOKUP(A170,'[2]Total Provider - Dec 2015'!$A$1:$K$1232,11,FALSE),"")</f>
        <v>مجمع أهالي الخرمة الطبي العام</v>
      </c>
    </row>
    <row r="171" spans="1:11" hidden="1" x14ac:dyDescent="0.25">
      <c r="A171" s="5">
        <v>20610</v>
      </c>
      <c r="B171" s="6" t="str">
        <f>IFERROR(VLOOKUP(A171,'[2]Total Provider - Dec 2015'!$A$1:$K$1232,2,FALSE),"")</f>
        <v>General Care Dispensary</v>
      </c>
      <c r="C171" s="7" t="str">
        <f>IFERROR(VLOOKUP(A171,'[2]Total Provider - Dec 2015'!$A$1:$K$1232,3,FALSE),"")</f>
        <v>NWS</v>
      </c>
      <c r="D171" s="7" t="str">
        <f>IFERROR(VLOOKUP(A171,'[2]Total Provider - Dec 2015'!$A$1:$K$1232,4,FALSE),"")</f>
        <v>Eastern Province</v>
      </c>
      <c r="E171" s="7" t="str">
        <f>IFERROR(VLOOKUP(A171,'[2]Total Provider - Dec 2015'!$A$1:$K$1232,5,FALSE),"")</f>
        <v>Dammam</v>
      </c>
      <c r="F171" s="7" t="str">
        <f>IFERROR(VLOOKUP(A171,'[2]Total Provider - Dec 2015'!$A$1:$K$1232,6,FALSE),"")</f>
        <v>Othman Bin Afan Street</v>
      </c>
      <c r="G171" s="7" t="str">
        <f>IFERROR(VLOOKUP(A171,'[2]Total Provider - Dec 2015'!$A$1:$K$1232,7,FALSE),"")</f>
        <v>0138467777</v>
      </c>
      <c r="H171" s="10" t="str">
        <f>IFERROR(VLOOKUP(A171,'[2]Total Provider - Dec 2015'!$A$1:$K$1232,8,FALSE),"")</f>
        <v>شارع عثمان بن عفان</v>
      </c>
      <c r="I171" s="10" t="str">
        <f>IFERROR(VLOOKUP(A171,'[2]Total Provider - Dec 2015'!$A$1:$K$1232,9,FALSE),"")</f>
        <v>الدمام</v>
      </c>
      <c r="J171" s="10" t="str">
        <f>IFERROR(VLOOKUP(A171,'[2]Total Provider - Dec 2015'!$A$1:$K$1232,10,FALSE),"")</f>
        <v>المنطقة الشرقية</v>
      </c>
      <c r="K171" s="10" t="str">
        <f>IFERROR(VLOOKUP(A171,'[2]Total Provider - Dec 2015'!$A$1:$K$1232,11,FALSE),"")</f>
        <v>مستوصف العناية الشاملة</v>
      </c>
    </row>
    <row r="172" spans="1:11" x14ac:dyDescent="0.25">
      <c r="A172" s="5">
        <v>20611</v>
      </c>
      <c r="B172" s="6" t="str">
        <f>IFERROR(VLOOKUP(A172,'[2]Total Provider - Dec 2015'!$A$1:$K$1232,2,FALSE),"")</f>
        <v>Al Yousif Hospital</v>
      </c>
      <c r="C172" s="7" t="str">
        <f>IFERROR(VLOOKUP(A172,'[2]Total Provider - Dec 2015'!$A$1:$K$1232,3,FALSE),"")</f>
        <v>NWS</v>
      </c>
      <c r="D172" s="7" t="str">
        <f>IFERROR(VLOOKUP(A172,'[2]Total Provider - Dec 2015'!$A$1:$K$1232,4,FALSE),"")</f>
        <v>Eastern Province</v>
      </c>
      <c r="E172" s="7" t="str">
        <f>IFERROR(VLOOKUP(A172,'[2]Total Provider - Dec 2015'!$A$1:$K$1232,5,FALSE),"")</f>
        <v>Khobar</v>
      </c>
      <c r="F172" s="7" t="str">
        <f>IFERROR(VLOOKUP(A172,'[2]Total Provider - Dec 2015'!$A$1:$K$1232,6,FALSE),"")</f>
        <v>Thuqbah-Al Bayunia,Al Mubaraz Street cross 27/28</v>
      </c>
      <c r="G172" s="7" t="str">
        <f>IFERROR(VLOOKUP(A172,'[2]Total Provider - Dec 2015'!$A$1:$K$1232,7,FALSE),"")</f>
        <v>0138642751</v>
      </c>
      <c r="H172" s="10" t="str">
        <f>IFERROR(VLOOKUP(A172,'[2]Total Provider - Dec 2015'!$A$1:$K$1232,8,FALSE),"")</f>
        <v>الثقبه, شارع المبرز تقاطع شارع 27/28</v>
      </c>
      <c r="I172" s="10" t="str">
        <f>IFERROR(VLOOKUP(A172,'[2]Total Provider - Dec 2015'!$A$1:$K$1232,9,FALSE),"")</f>
        <v>الخبر</v>
      </c>
      <c r="J172" s="10" t="str">
        <f>IFERROR(VLOOKUP(A172,'[2]Total Provider - Dec 2015'!$A$1:$K$1232,10,FALSE),"")</f>
        <v>المنطقة الشرقية</v>
      </c>
      <c r="K172" s="10" t="str">
        <f>IFERROR(VLOOKUP(A172,'[2]Total Provider - Dec 2015'!$A$1:$K$1232,11,FALSE),"")</f>
        <v xml:space="preserve">مستشفى اليوسف </v>
      </c>
    </row>
    <row r="173" spans="1:11" hidden="1" x14ac:dyDescent="0.25">
      <c r="A173" s="5">
        <v>20620</v>
      </c>
      <c r="B173" s="6" t="str">
        <f>IFERROR(VLOOKUP(A173,'[2]Total Provider - Dec 2015'!$A$1:$K$1232,2,FALSE),"")</f>
        <v>Jeddah National Hospital</v>
      </c>
      <c r="C173" s="7" t="str">
        <f>IFERROR(VLOOKUP(A173,'[2]Total Provider - Dec 2015'!$A$1:$K$1232,3,FALSE),"")</f>
        <v>NWR</v>
      </c>
      <c r="D173" s="7" t="str">
        <f>IFERROR(VLOOKUP(A173,'[2]Total Provider - Dec 2015'!$A$1:$K$1232,4,FALSE),"")</f>
        <v>Makkah</v>
      </c>
      <c r="E173" s="7" t="str">
        <f>IFERROR(VLOOKUP(A173,'[2]Total Provider - Dec 2015'!$A$1:$K$1232,5,FALSE),"")</f>
        <v>Jeddah</v>
      </c>
      <c r="F173" s="7" t="str">
        <f>IFERROR(VLOOKUP(A173,'[2]Total Provider - Dec 2015'!$A$1:$K$1232,6,FALSE),"")</f>
        <v>Makrona Street</v>
      </c>
      <c r="G173" s="7" t="str">
        <f>IFERROR(VLOOKUP(A173,'[2]Total Provider - Dec 2015'!$A$1:$K$1232,7,FALSE),"")</f>
        <v>0126710040</v>
      </c>
      <c r="H173" s="10" t="str">
        <f>IFERROR(VLOOKUP(A173,'[2]Total Provider - Dec 2015'!$A$1:$K$1232,8,FALSE),"")</f>
        <v>شارع المكرونة</v>
      </c>
      <c r="I173" s="10" t="str">
        <f>IFERROR(VLOOKUP(A173,'[2]Total Provider - Dec 2015'!$A$1:$K$1232,9,FALSE),"")</f>
        <v>جدة</v>
      </c>
      <c r="J173" s="10" t="str">
        <f>IFERROR(VLOOKUP(A173,'[2]Total Provider - Dec 2015'!$A$1:$K$1232,10,FALSE),"")</f>
        <v>مكة المكرمة</v>
      </c>
      <c r="K173" s="10" t="str">
        <f>IFERROR(VLOOKUP(A173,'[2]Total Provider - Dec 2015'!$A$1:$K$1232,11,FALSE),"")</f>
        <v xml:space="preserve">مستشفى جدة الأهلي </v>
      </c>
    </row>
    <row r="174" spans="1:11" hidden="1" x14ac:dyDescent="0.25">
      <c r="A174" s="5">
        <v>20690</v>
      </c>
      <c r="B174" s="6" t="str">
        <f>IFERROR(VLOOKUP(A174,'[2]Total Provider - Dec 2015'!$A$1:$K$1232,2,FALSE),"")</f>
        <v>Dr Nasser Dhaifallah Moraya Clinic</v>
      </c>
      <c r="C174" s="7" t="str">
        <f>IFERROR(VLOOKUP(A174,'[2]Total Provider - Dec 2015'!$A$1:$K$1232,3,FALSE),"")</f>
        <v>NWS</v>
      </c>
      <c r="D174" s="7" t="str">
        <f>IFERROR(VLOOKUP(A174,'[2]Total Provider - Dec 2015'!$A$1:$K$1232,4,FALSE),"")</f>
        <v>Gizan</v>
      </c>
      <c r="E174" s="7" t="str">
        <f>IFERROR(VLOOKUP(A174,'[2]Total Provider - Dec 2015'!$A$1:$K$1232,5,FALSE),"")</f>
        <v>Sabya</v>
      </c>
      <c r="F174" s="7" t="str">
        <f>IFERROR(VLOOKUP(A174,'[2]Total Provider - Dec 2015'!$A$1:$K$1232,6,FALSE),"")</f>
        <v>Prince Sultan  Street</v>
      </c>
      <c r="G174" s="7" t="str">
        <f>IFERROR(VLOOKUP(A174,'[2]Total Provider - Dec 2015'!$A$1:$K$1232,7,FALSE),"")</f>
        <v>0173173725</v>
      </c>
      <c r="H174" s="10" t="str">
        <f>IFERROR(VLOOKUP(A174,'[2]Total Provider - Dec 2015'!$A$1:$K$1232,8,FALSE),"")</f>
        <v>شارع الأمير سلطان</v>
      </c>
      <c r="I174" s="10" t="str">
        <f>IFERROR(VLOOKUP(A174,'[2]Total Provider - Dec 2015'!$A$1:$K$1232,9,FALSE),"")</f>
        <v>صبيا</v>
      </c>
      <c r="J174" s="10" t="str">
        <f>IFERROR(VLOOKUP(A174,'[2]Total Provider - Dec 2015'!$A$1:$K$1232,10,FALSE),"")</f>
        <v>جيزان</v>
      </c>
      <c r="K174" s="10" t="str">
        <f>IFERROR(VLOOKUP(A174,'[2]Total Provider - Dec 2015'!$A$1:$K$1232,11,FALSE),"")</f>
        <v xml:space="preserve">مستوصف الدكتور ناصر ضيف الله المريع </v>
      </c>
    </row>
    <row r="175" spans="1:11" hidden="1" x14ac:dyDescent="0.25">
      <c r="A175" s="5">
        <v>20725</v>
      </c>
      <c r="B175" s="6" t="str">
        <f>IFERROR(VLOOKUP(A175,'[2]Total Provider - Dec 2015'!$A$1:$K$1232,2,FALSE),"")</f>
        <v>Khalid Abdullah Al-Hozaimi &amp; Al-Thukair Co.</v>
      </c>
      <c r="C175" s="7" t="str">
        <f>IFERROR(VLOOKUP(A175,'[2]Total Provider - Dec 2015'!$A$1:$K$1232,3,FALSE),"")</f>
        <v>NW3</v>
      </c>
      <c r="D175" s="7" t="str">
        <f>IFERROR(VLOOKUP(A175,'[2]Total Provider - Dec 2015'!$A$1:$K$1232,4,FALSE),"")</f>
        <v>Riyadh</v>
      </c>
      <c r="E175" s="7" t="str">
        <f>IFERROR(VLOOKUP(A175,'[2]Total Provider - Dec 2015'!$A$1:$K$1232,5,FALSE),"")</f>
        <v>Riyadh</v>
      </c>
      <c r="F175" s="7" t="str">
        <f>IFERROR(VLOOKUP(A175,'[2]Total Provider - Dec 2015'!$A$1:$K$1232,6,FALSE),"")</f>
        <v>Malaz Area, 40 Street</v>
      </c>
      <c r="G175" s="7" t="str">
        <f>IFERROR(VLOOKUP(A175,'[2]Total Provider - Dec 2015'!$A$1:$K$1232,7,FALSE),"")</f>
        <v>0114387668</v>
      </c>
      <c r="H175" s="10" t="str">
        <f>IFERROR(VLOOKUP(A175,'[2]Total Provider - Dec 2015'!$A$1:$K$1232,8,FALSE),"")</f>
        <v>حي الملز، شارع الأربعين</v>
      </c>
      <c r="I175" s="10" t="str">
        <f>IFERROR(VLOOKUP(A175,'[2]Total Provider - Dec 2015'!$A$1:$K$1232,9,FALSE),"")</f>
        <v>الرياض</v>
      </c>
      <c r="J175" s="10" t="str">
        <f>IFERROR(VLOOKUP(A175,'[2]Total Provider - Dec 2015'!$A$1:$K$1232,10,FALSE),"")</f>
        <v>الرياض</v>
      </c>
      <c r="K175" s="10" t="str">
        <f>IFERROR(VLOOKUP(A175,'[2]Total Provider - Dec 2015'!$A$1:$K$1232,11,FALSE),"")</f>
        <v>صيدلية شركة خالد الحزيمي للأدوية</v>
      </c>
    </row>
    <row r="176" spans="1:11" hidden="1" x14ac:dyDescent="0.25">
      <c r="A176" s="5">
        <v>20742</v>
      </c>
      <c r="B176" s="6" t="str">
        <f>IFERROR(VLOOKUP(A176,'[2]Total Provider - Dec 2015'!$A$1:$K$1232,2,FALSE),"")</f>
        <v>Samerah Polyclinic</v>
      </c>
      <c r="C176" s="7" t="str">
        <f>IFERROR(VLOOKUP(A176,'[2]Total Provider - Dec 2015'!$A$1:$K$1232,3,FALSE),"")</f>
        <v>NWS</v>
      </c>
      <c r="D176" s="7" t="str">
        <f>IFERROR(VLOOKUP(A176,'[2]Total Provider - Dec 2015'!$A$1:$K$1232,4,FALSE),"")</f>
        <v>Makkah</v>
      </c>
      <c r="E176" s="7" t="str">
        <f>IFERROR(VLOOKUP(A176,'[2]Total Provider - Dec 2015'!$A$1:$K$1232,5,FALSE),"")</f>
        <v>Jeddah</v>
      </c>
      <c r="F176" s="7" t="str">
        <f>IFERROR(VLOOKUP(A176,'[2]Total Provider - Dec 2015'!$A$1:$K$1232,6,FALSE),"")</f>
        <v>Prince Majid Street</v>
      </c>
      <c r="G176" s="7" t="str">
        <f>IFERROR(VLOOKUP(A176,'[2]Total Provider - Dec 2015'!$A$1:$K$1232,7,FALSE),"")</f>
        <v>0126744370</v>
      </c>
      <c r="H176" s="10" t="str">
        <f>IFERROR(VLOOKUP(A176,'[2]Total Provider - Dec 2015'!$A$1:$K$1232,8,FALSE),"")</f>
        <v>شارع الأمير ماجد</v>
      </c>
      <c r="I176" s="10" t="str">
        <f>IFERROR(VLOOKUP(A176,'[2]Total Provider - Dec 2015'!$A$1:$K$1232,9,FALSE),"")</f>
        <v>جدة</v>
      </c>
      <c r="J176" s="10" t="str">
        <f>IFERROR(VLOOKUP(A176,'[2]Total Provider - Dec 2015'!$A$1:$K$1232,10,FALSE),"")</f>
        <v>مكة المكرمة</v>
      </c>
      <c r="K176" s="10" t="str">
        <f>IFERROR(VLOOKUP(A176,'[2]Total Provider - Dec 2015'!$A$1:$K$1232,11,FALSE),"")</f>
        <v xml:space="preserve">مستوصف سميرة </v>
      </c>
    </row>
    <row r="177" spans="1:11" hidden="1" x14ac:dyDescent="0.25">
      <c r="A177" s="5">
        <v>20748</v>
      </c>
      <c r="B177" s="6" t="str">
        <f>IFERROR(VLOOKUP(A177,'[2]Total Provider - Dec 2015'!$A$1:$K$1232,2,FALSE),"")</f>
        <v>Khalid Medical Clinic</v>
      </c>
      <c r="C177" s="7" t="str">
        <f>IFERROR(VLOOKUP(A177,'[2]Total Provider - Dec 2015'!$A$1:$K$1232,3,FALSE),"")</f>
        <v>NWS</v>
      </c>
      <c r="D177" s="7" t="str">
        <f>IFERROR(VLOOKUP(A177,'[2]Total Provider - Dec 2015'!$A$1:$K$1232,4,FALSE),"")</f>
        <v>Riyadh</v>
      </c>
      <c r="E177" s="7" t="str">
        <f>IFERROR(VLOOKUP(A177,'[2]Total Provider - Dec 2015'!$A$1:$K$1232,5,FALSE),"")</f>
        <v>Riyadh</v>
      </c>
      <c r="F177" s="7" t="str">
        <f>IFERROR(VLOOKUP(A177,'[2]Total Provider - Dec 2015'!$A$1:$K$1232,6,FALSE),"")</f>
        <v>Al Naseem Area</v>
      </c>
      <c r="G177" s="7" t="str">
        <f>IFERROR(VLOOKUP(A177,'[2]Total Provider - Dec 2015'!$A$1:$K$1232,7,FALSE),"")</f>
        <v>0112365000</v>
      </c>
      <c r="H177" s="10" t="str">
        <f>IFERROR(VLOOKUP(A177,'[2]Total Provider - Dec 2015'!$A$1:$K$1232,8,FALSE),"")</f>
        <v>حي النسيم</v>
      </c>
      <c r="I177" s="10" t="str">
        <f>IFERROR(VLOOKUP(A177,'[2]Total Provider - Dec 2015'!$A$1:$K$1232,9,FALSE),"")</f>
        <v>الرياض</v>
      </c>
      <c r="J177" s="10" t="str">
        <f>IFERROR(VLOOKUP(A177,'[2]Total Provider - Dec 2015'!$A$1:$K$1232,10,FALSE),"")</f>
        <v>الرياض</v>
      </c>
      <c r="K177" s="10" t="str">
        <f>IFERROR(VLOOKUP(A177,'[2]Total Provider - Dec 2015'!$A$1:$K$1232,11,FALSE),"")</f>
        <v xml:space="preserve">مستوصف خالد الطبي </v>
      </c>
    </row>
    <row r="178" spans="1:11" hidden="1" x14ac:dyDescent="0.25">
      <c r="A178" s="5">
        <v>20751</v>
      </c>
      <c r="B178" s="6" t="str">
        <f>IFERROR(VLOOKUP(A178,'[2]Total Provider - Dec 2015'!$A$1:$K$1232,2,FALSE),"")</f>
        <v>Al Habib Medical Clinic</v>
      </c>
      <c r="C178" s="7" t="str">
        <f>IFERROR(VLOOKUP(A178,'[2]Total Provider - Dec 2015'!$A$1:$K$1232,3,FALSE),"")</f>
        <v>NWS</v>
      </c>
      <c r="D178" s="7" t="str">
        <f>IFERROR(VLOOKUP(A178,'[2]Total Provider - Dec 2015'!$A$1:$K$1232,4,FALSE),"")</f>
        <v>Riyadh</v>
      </c>
      <c r="E178" s="7" t="str">
        <f>IFERROR(VLOOKUP(A178,'[2]Total Provider - Dec 2015'!$A$1:$K$1232,5,FALSE),"")</f>
        <v>Al Majma'ah</v>
      </c>
      <c r="F178" s="7" t="str">
        <f>IFERROR(VLOOKUP(A178,'[2]Total Provider - Dec 2015'!$A$1:$K$1232,6,FALSE),"")</f>
        <v>Al Majmaa</v>
      </c>
      <c r="G178" s="7" t="str">
        <f>IFERROR(VLOOKUP(A178,'[2]Total Provider - Dec 2015'!$A$1:$K$1232,7,FALSE),"")</f>
        <v>0164323931</v>
      </c>
      <c r="H178" s="10" t="str">
        <f>IFERROR(VLOOKUP(A178,'[2]Total Provider - Dec 2015'!$A$1:$K$1232,8,FALSE),"")</f>
        <v xml:space="preserve">المجمعة </v>
      </c>
      <c r="I178" s="10" t="str">
        <f>IFERROR(VLOOKUP(A178,'[2]Total Provider - Dec 2015'!$A$1:$K$1232,9,FALSE),"")</f>
        <v>المجمعة</v>
      </c>
      <c r="J178" s="10" t="str">
        <f>IFERROR(VLOOKUP(A178,'[2]Total Provider - Dec 2015'!$A$1:$K$1232,10,FALSE),"")</f>
        <v>الرياض</v>
      </c>
      <c r="K178" s="10" t="str">
        <f>IFERROR(VLOOKUP(A178,'[2]Total Provider - Dec 2015'!$A$1:$K$1232,11,FALSE),"")</f>
        <v xml:space="preserve">مستوصف الحبيب الطبي </v>
      </c>
    </row>
    <row r="179" spans="1:11" hidden="1" x14ac:dyDescent="0.25">
      <c r="A179" s="5">
        <v>20940</v>
      </c>
      <c r="B179" s="6" t="str">
        <f>IFERROR(VLOOKUP(A179,'[2]Total Provider - Dec 2015'!$A$1:$K$1232,2,FALSE),"")</f>
        <v>Al Rida Polyclinic</v>
      </c>
      <c r="C179" s="7" t="str">
        <f>IFERROR(VLOOKUP(A179,'[2]Total Provider - Dec 2015'!$A$1:$K$1232,3,FALSE),"")</f>
        <v>NW2</v>
      </c>
      <c r="D179" s="7" t="str">
        <f>IFERROR(VLOOKUP(A179,'[2]Total Provider - Dec 2015'!$A$1:$K$1232,4,FALSE),"")</f>
        <v>Eastern Province</v>
      </c>
      <c r="E179" s="7" t="str">
        <f>IFERROR(VLOOKUP(A179,'[2]Total Provider - Dec 2015'!$A$1:$K$1232,5,FALSE),"")</f>
        <v>Hofuf</v>
      </c>
      <c r="F179" s="7" t="str">
        <f>IFERROR(VLOOKUP(A179,'[2]Total Provider - Dec 2015'!$A$1:$K$1232,6,FALSE),"")</f>
        <v>Omran Town</v>
      </c>
      <c r="G179" s="7" t="str">
        <f>IFERROR(VLOOKUP(A179,'[2]Total Provider - Dec 2015'!$A$1:$K$1232,7,FALSE),"")</f>
        <v>0135960540</v>
      </c>
      <c r="H179" s="10" t="str">
        <f>IFERROR(VLOOKUP(A179,'[2]Total Provider - Dec 2015'!$A$1:$K$1232,8,FALSE),"")</f>
        <v>مدينة العمران</v>
      </c>
      <c r="I179" s="10" t="str">
        <f>IFERROR(VLOOKUP(A179,'[2]Total Provider - Dec 2015'!$A$1:$K$1232,9,FALSE),"")</f>
        <v>الهفوف</v>
      </c>
      <c r="J179" s="10" t="str">
        <f>IFERROR(VLOOKUP(A179,'[2]Total Provider - Dec 2015'!$A$1:$K$1232,10,FALSE),"")</f>
        <v>المنطقة الشرقية</v>
      </c>
      <c r="K179" s="10" t="str">
        <f>IFERROR(VLOOKUP(A179,'[2]Total Provider - Dec 2015'!$A$1:$K$1232,11,FALSE),"")</f>
        <v>مستوصف الرضا - الأحساء</v>
      </c>
    </row>
    <row r="180" spans="1:11" hidden="1" x14ac:dyDescent="0.25">
      <c r="A180" s="5">
        <v>20950</v>
      </c>
      <c r="B180" s="6" t="str">
        <f>IFERROR(VLOOKUP(A180,'[2]Total Provider - Dec 2015'!$A$1:$K$1232,2,FALSE),"")</f>
        <v>Al Abeer Polyclinic</v>
      </c>
      <c r="C180" s="7" t="str">
        <f>IFERROR(VLOOKUP(A180,'[2]Total Provider - Dec 2015'!$A$1:$K$1232,3,FALSE),"")</f>
        <v>NWS</v>
      </c>
      <c r="D180" s="7" t="str">
        <f>IFERROR(VLOOKUP(A180,'[2]Total Provider - Dec 2015'!$A$1:$K$1232,4,FALSE),"")</f>
        <v>Makkah</v>
      </c>
      <c r="E180" s="7" t="str">
        <f>IFERROR(VLOOKUP(A180,'[2]Total Provider - Dec 2015'!$A$1:$K$1232,5,FALSE),"")</f>
        <v>Jeddah</v>
      </c>
      <c r="F180" s="7" t="str">
        <f>IFERROR(VLOOKUP(A180,'[2]Total Provider - Dec 2015'!$A$1:$K$1232,6,FALSE),"")</f>
        <v>Industrial Area</v>
      </c>
      <c r="G180" s="7" t="str">
        <f>IFERROR(VLOOKUP(A180,'[2]Total Provider - Dec 2015'!$A$1:$K$1232,7,FALSE),"")</f>
        <v>0126080326</v>
      </c>
      <c r="H180" s="10" t="str">
        <f>IFERROR(VLOOKUP(A180,'[2]Total Provider - Dec 2015'!$A$1:$K$1232,8,FALSE),"")</f>
        <v>النمنطقة الصناعية</v>
      </c>
      <c r="I180" s="10" t="str">
        <f>IFERROR(VLOOKUP(A180,'[2]Total Provider - Dec 2015'!$A$1:$K$1232,9,FALSE),"")</f>
        <v>جدة</v>
      </c>
      <c r="J180" s="10" t="str">
        <f>IFERROR(VLOOKUP(A180,'[2]Total Provider - Dec 2015'!$A$1:$K$1232,10,FALSE),"")</f>
        <v>مكة المكرمة</v>
      </c>
      <c r="K180" s="10" t="str">
        <f>IFERROR(VLOOKUP(A180,'[2]Total Provider - Dec 2015'!$A$1:$K$1232,11,FALSE),"")</f>
        <v xml:space="preserve">مستوصف العبير - المنطقة الصناعية </v>
      </c>
    </row>
    <row r="181" spans="1:11" hidden="1" x14ac:dyDescent="0.25">
      <c r="A181" s="5">
        <v>20960</v>
      </c>
      <c r="B181" s="6" t="str">
        <f>IFERROR(VLOOKUP(A181,'[2]Total Provider - Dec 2015'!$A$1:$K$1232,2,FALSE),"")</f>
        <v>DHUBA National Polyclinic</v>
      </c>
      <c r="C181" s="7" t="str">
        <f>IFERROR(VLOOKUP(A181,'[2]Total Provider - Dec 2015'!$A$1:$K$1232,3,FALSE),"")</f>
        <v>NW1</v>
      </c>
      <c r="D181" s="7" t="str">
        <f>IFERROR(VLOOKUP(A181,'[2]Total Provider - Dec 2015'!$A$1:$K$1232,4,FALSE),"")</f>
        <v>Tabuk</v>
      </c>
      <c r="E181" s="7" t="str">
        <f>IFERROR(VLOOKUP(A181,'[2]Total Provider - Dec 2015'!$A$1:$K$1232,5,FALSE),"")</f>
        <v>Duba</v>
      </c>
      <c r="F181" s="7" t="str">
        <f>IFERROR(VLOOKUP(A181,'[2]Total Provider - Dec 2015'!$A$1:$K$1232,6,FALSE),"")</f>
        <v>Dhuba, Al Moqaite District</v>
      </c>
      <c r="G181" s="7" t="str">
        <f>IFERROR(VLOOKUP(A181,'[2]Total Provider - Dec 2015'!$A$1:$K$1232,7,FALSE),"")</f>
        <v>0144320250</v>
      </c>
      <c r="H181" s="10" t="str">
        <f>IFERROR(VLOOKUP(A181,'[2]Total Provider - Dec 2015'!$A$1:$K$1232,8,FALSE),"")</f>
        <v>ضباء، حي المقيطع</v>
      </c>
      <c r="I181" s="10" t="str">
        <f>IFERROR(VLOOKUP(A181,'[2]Total Provider - Dec 2015'!$A$1:$K$1232,9,FALSE),"")</f>
        <v>ضباء</v>
      </c>
      <c r="J181" s="10" t="str">
        <f>IFERROR(VLOOKUP(A181,'[2]Total Provider - Dec 2015'!$A$1:$K$1232,10,FALSE),"")</f>
        <v>تبوك</v>
      </c>
      <c r="K181" s="10" t="str">
        <f>IFERROR(VLOOKUP(A181,'[2]Total Provider - Dec 2015'!$A$1:$K$1232,11,FALSE),"")</f>
        <v>مستوصف ضباء الأهلي</v>
      </c>
    </row>
    <row r="182" spans="1:11" hidden="1" x14ac:dyDescent="0.25">
      <c r="A182" s="5">
        <v>20990</v>
      </c>
      <c r="B182" s="6" t="str">
        <f>IFERROR(VLOOKUP(A182,'[2]Total Provider - Dec 2015'!$A$1:$K$1232,2,FALSE),"")</f>
        <v>Dr Noor Mohammed Khan Hospital</v>
      </c>
      <c r="C182" s="7" t="str">
        <f>IFERROR(VLOOKUP(A182,'[2]Total Provider - Dec 2015'!$A$1:$K$1232,3,FALSE),"")</f>
        <v>NW2</v>
      </c>
      <c r="D182" s="7" t="str">
        <f>IFERROR(VLOOKUP(A182,'[2]Total Provider - Dec 2015'!$A$1:$K$1232,4,FALSE),"")</f>
        <v>Eastern Province</v>
      </c>
      <c r="E182" s="7" t="str">
        <f>IFERROR(VLOOKUP(A182,'[2]Total Provider - Dec 2015'!$A$1:$K$1232,5,FALSE),"")</f>
        <v>Hafr Al Batin</v>
      </c>
      <c r="F182" s="7" t="str">
        <f>IFERROR(VLOOKUP(A182,'[2]Total Provider - Dec 2015'!$A$1:$K$1232,6,FALSE),"")</f>
        <v>Al Aqariya District, Riyadh Road</v>
      </c>
      <c r="G182" s="7" t="str">
        <f>IFERROR(VLOOKUP(A182,'[2]Total Provider - Dec 2015'!$A$1:$K$1232,7,FALSE),"")</f>
        <v>0137225550</v>
      </c>
      <c r="H182" s="10" t="str">
        <f>IFERROR(VLOOKUP(A182,'[2]Total Provider - Dec 2015'!$A$1:$K$1232,8,FALSE),"")</f>
        <v>حي العقارية ، طريق الرياض</v>
      </c>
      <c r="I182" s="10" t="str">
        <f>IFERROR(VLOOKUP(A182,'[2]Total Provider - Dec 2015'!$A$1:$K$1232,9,FALSE),"")</f>
        <v>حفر الباطن</v>
      </c>
      <c r="J182" s="10" t="str">
        <f>IFERROR(VLOOKUP(A182,'[2]Total Provider - Dec 2015'!$A$1:$K$1232,10,FALSE),"")</f>
        <v>المنطقة الشرقية</v>
      </c>
      <c r="K182" s="10" t="str">
        <f>IFERROR(VLOOKUP(A182,'[2]Total Provider - Dec 2015'!$A$1:$K$1232,11,FALSE),"")</f>
        <v xml:space="preserve">مستشفى الدكتور نور محمد خان </v>
      </c>
    </row>
    <row r="183" spans="1:11" hidden="1" x14ac:dyDescent="0.25">
      <c r="A183" s="5">
        <v>21010</v>
      </c>
      <c r="B183" s="6" t="str">
        <f>IFERROR(VLOOKUP(A183,'[2]Total Provider - Dec 2015'!$A$1:$K$1232,2,FALSE),"")</f>
        <v>Dr Munir Harasani Dental Clinic</v>
      </c>
      <c r="C183" s="7" t="str">
        <f>IFERROR(VLOOKUP(A183,'[2]Total Provider - Dec 2015'!$A$1:$K$1232,3,FALSE),"")</f>
        <v>NW5</v>
      </c>
      <c r="D183" s="7" t="str">
        <f>IFERROR(VLOOKUP(A183,'[2]Total Provider - Dec 2015'!$A$1:$K$1232,4,FALSE),"")</f>
        <v>Makkah</v>
      </c>
      <c r="E183" s="7" t="str">
        <f>IFERROR(VLOOKUP(A183,'[2]Total Provider - Dec 2015'!$A$1:$K$1232,5,FALSE),"")</f>
        <v>Jeddah</v>
      </c>
      <c r="F183" s="7" t="str">
        <f>IFERROR(VLOOKUP(A183,'[2]Total Provider - Dec 2015'!$A$1:$K$1232,6,FALSE),"")</f>
        <v>Al Rawdah Dist., Prince Sultan St.</v>
      </c>
      <c r="G183" s="7" t="str">
        <f>IFERROR(VLOOKUP(A183,'[2]Total Provider - Dec 2015'!$A$1:$K$1232,7,FALSE),"")</f>
        <v>0122882674</v>
      </c>
      <c r="H183" s="10" t="str">
        <f>IFERROR(VLOOKUP(A183,'[2]Total Provider - Dec 2015'!$A$1:$K$1232,8,FALSE),"")</f>
        <v>حي الروضة، شارع الأمير سلطان</v>
      </c>
      <c r="I183" s="10" t="str">
        <f>IFERROR(VLOOKUP(A183,'[2]Total Provider - Dec 2015'!$A$1:$K$1232,9,FALSE),"")</f>
        <v>جدة</v>
      </c>
      <c r="J183" s="10" t="str">
        <f>IFERROR(VLOOKUP(A183,'[2]Total Provider - Dec 2015'!$A$1:$K$1232,10,FALSE),"")</f>
        <v>مكة المكرمة</v>
      </c>
      <c r="K183" s="10" t="str">
        <f>IFERROR(VLOOKUP(A183,'[2]Total Provider - Dec 2015'!$A$1:$K$1232,11,FALSE),"")</f>
        <v>مركز الدكتور منير هرساني للأسنان</v>
      </c>
    </row>
    <row r="184" spans="1:11" hidden="1" x14ac:dyDescent="0.25">
      <c r="A184" s="5">
        <v>21160</v>
      </c>
      <c r="B184" s="6" t="str">
        <f>IFERROR(VLOOKUP(A184,'[2]Total Provider - Dec 2015'!$A$1:$K$1232,2,FALSE),"")</f>
        <v>Al Mouwasat Hospital</v>
      </c>
      <c r="C184" s="7" t="str">
        <f>IFERROR(VLOOKUP(A184,'[2]Total Provider - Dec 2015'!$A$1:$K$1232,3,FALSE),"")</f>
        <v>NW4</v>
      </c>
      <c r="D184" s="7" t="str">
        <f>IFERROR(VLOOKUP(A184,'[2]Total Provider - Dec 2015'!$A$1:$K$1232,4,FALSE),"")</f>
        <v>Eastern Province</v>
      </c>
      <c r="E184" s="7" t="str">
        <f>IFERROR(VLOOKUP(A184,'[2]Total Provider - Dec 2015'!$A$1:$K$1232,5,FALSE),"")</f>
        <v>Qatif</v>
      </c>
      <c r="F184" s="7" t="str">
        <f>IFERROR(VLOOKUP(A184,'[2]Total Provider - Dec 2015'!$A$1:$K$1232,6,FALSE),"")</f>
        <v>Airport Road</v>
      </c>
      <c r="G184" s="7" t="str">
        <f>IFERROR(VLOOKUP(A184,'[2]Total Provider - Dec 2015'!$A$1:$K$1232,7,FALSE),"")</f>
        <v>0138512222</v>
      </c>
      <c r="H184" s="10" t="str">
        <f>IFERROR(VLOOKUP(A184,'[2]Total Provider - Dec 2015'!$A$1:$K$1232,8,FALSE),"")</f>
        <v>شارع المطار</v>
      </c>
      <c r="I184" s="10" t="str">
        <f>IFERROR(VLOOKUP(A184,'[2]Total Provider - Dec 2015'!$A$1:$K$1232,9,FALSE),"")</f>
        <v>القطيف</v>
      </c>
      <c r="J184" s="10" t="str">
        <f>IFERROR(VLOOKUP(A184,'[2]Total Provider - Dec 2015'!$A$1:$K$1232,10,FALSE),"")</f>
        <v>المنطقة الشرقية</v>
      </c>
      <c r="K184" s="10" t="str">
        <f>IFERROR(VLOOKUP(A184,'[2]Total Provider - Dec 2015'!$A$1:$K$1232,11,FALSE),"")</f>
        <v>مستشفى المواساة</v>
      </c>
    </row>
    <row r="185" spans="1:11" hidden="1" x14ac:dyDescent="0.25">
      <c r="A185" s="5">
        <v>21170</v>
      </c>
      <c r="B185" s="6" t="str">
        <f>IFERROR(VLOOKUP(A185,'[2]Total Provider - Dec 2015'!$A$1:$K$1232,2,FALSE),"")</f>
        <v>Al Wattan Medical Complex 1</v>
      </c>
      <c r="C185" s="7" t="str">
        <f>IFERROR(VLOOKUP(A185,'[2]Total Provider - Dec 2015'!$A$1:$K$1232,3,FALSE),"")</f>
        <v>NW3</v>
      </c>
      <c r="D185" s="7" t="str">
        <f>IFERROR(VLOOKUP(A185,'[2]Total Provider - Dec 2015'!$A$1:$K$1232,4,FALSE),"")</f>
        <v>Riyadh</v>
      </c>
      <c r="E185" s="7" t="str">
        <f>IFERROR(VLOOKUP(A185,'[2]Total Provider - Dec 2015'!$A$1:$K$1232,5,FALSE),"")</f>
        <v>Riyadh</v>
      </c>
      <c r="F185" s="7" t="str">
        <f>IFERROR(VLOOKUP(A185,'[2]Total Provider - Dec 2015'!$A$1:$K$1232,6,FALSE),"")</f>
        <v>Manfouha Area, East of Otaiga market</v>
      </c>
      <c r="G185" s="7" t="str">
        <f>IFERROR(VLOOKUP(A185,'[2]Total Provider - Dec 2015'!$A$1:$K$1232,7,FALSE),"")</f>
        <v>0114588444</v>
      </c>
      <c r="H185" s="10" t="str">
        <f>IFERROR(VLOOKUP(A185,'[2]Total Provider - Dec 2015'!$A$1:$K$1232,8,FALSE),"")</f>
        <v>حي المنفوحة، شرق سوق عتيقة</v>
      </c>
      <c r="I185" s="10" t="str">
        <f>IFERROR(VLOOKUP(A185,'[2]Total Provider - Dec 2015'!$A$1:$K$1232,9,FALSE),"")</f>
        <v>الرياض</v>
      </c>
      <c r="J185" s="10" t="str">
        <f>IFERROR(VLOOKUP(A185,'[2]Total Provider - Dec 2015'!$A$1:$K$1232,10,FALSE),"")</f>
        <v>الرياض</v>
      </c>
      <c r="K185" s="10" t="str">
        <f>IFERROR(VLOOKUP(A185,'[2]Total Provider - Dec 2015'!$A$1:$K$1232,11,FALSE),"")</f>
        <v>مجمع الوطن الطبي 1</v>
      </c>
    </row>
    <row r="186" spans="1:11" hidden="1" x14ac:dyDescent="0.25">
      <c r="A186" s="5">
        <v>21171</v>
      </c>
      <c r="B186" s="6" t="str">
        <f>IFERROR(VLOOKUP(A186,'[2]Total Provider - Dec 2015'!$A$1:$K$1232,2,FALSE),"")</f>
        <v>Al Wattan Medical Complex 2</v>
      </c>
      <c r="C186" s="7" t="str">
        <f>IFERROR(VLOOKUP(A186,'[2]Total Provider - Dec 2015'!$A$1:$K$1232,3,FALSE),"")</f>
        <v>NW2</v>
      </c>
      <c r="D186" s="7" t="str">
        <f>IFERROR(VLOOKUP(A186,'[2]Total Provider - Dec 2015'!$A$1:$K$1232,4,FALSE),"")</f>
        <v>Riyadh</v>
      </c>
      <c r="E186" s="7" t="str">
        <f>IFERROR(VLOOKUP(A186,'[2]Total Provider - Dec 2015'!$A$1:$K$1232,5,FALSE),"")</f>
        <v>Riyadh</v>
      </c>
      <c r="F186" s="7" t="str">
        <f>IFERROR(VLOOKUP(A186,'[2]Total Provider - Dec 2015'!$A$1:$K$1232,6,FALSE),"")</f>
        <v>Al Rawabi, Exit 14, Onaizah Street</v>
      </c>
      <c r="G186" s="7" t="str">
        <f>IFERROR(VLOOKUP(A186,'[2]Total Provider - Dec 2015'!$A$1:$K$1232,7,FALSE),"")</f>
        <v>0114964455</v>
      </c>
      <c r="H186" s="10" t="str">
        <f>IFERROR(VLOOKUP(A186,'[2]Total Provider - Dec 2015'!$A$1:$K$1232,8,FALSE),"")</f>
        <v>الربوة، مخرج، 14 شارع عنيزة</v>
      </c>
      <c r="I186" s="10" t="str">
        <f>IFERROR(VLOOKUP(A186,'[2]Total Provider - Dec 2015'!$A$1:$K$1232,9,FALSE),"")</f>
        <v>الرياض</v>
      </c>
      <c r="J186" s="10" t="str">
        <f>IFERROR(VLOOKUP(A186,'[2]Total Provider - Dec 2015'!$A$1:$K$1232,10,FALSE),"")</f>
        <v>الرياض</v>
      </c>
      <c r="K186" s="10" t="str">
        <f>IFERROR(VLOOKUP(A186,'[2]Total Provider - Dec 2015'!$A$1:$K$1232,11,FALSE),"")</f>
        <v>مجمع الوطن الطبي 2</v>
      </c>
    </row>
    <row r="187" spans="1:11" hidden="1" x14ac:dyDescent="0.25">
      <c r="A187" s="5">
        <v>21172</v>
      </c>
      <c r="B187" s="6" t="str">
        <f>IFERROR(VLOOKUP(A187,'[2]Total Provider - Dec 2015'!$A$1:$K$1232,2,FALSE),"")</f>
        <v>Shoa'a Medical Complex</v>
      </c>
      <c r="C187" s="7" t="str">
        <f>IFERROR(VLOOKUP(A187,'[2]Total Provider - Dec 2015'!$A$1:$K$1232,3,FALSE),"")</f>
        <v>NW2</v>
      </c>
      <c r="D187" s="7" t="str">
        <f>IFERROR(VLOOKUP(A187,'[2]Total Provider - Dec 2015'!$A$1:$K$1232,4,FALSE),"")</f>
        <v>Riyadh</v>
      </c>
      <c r="E187" s="7" t="str">
        <f>IFERROR(VLOOKUP(A187,'[2]Total Provider - Dec 2015'!$A$1:$K$1232,5,FALSE),"")</f>
        <v>Riyadh</v>
      </c>
      <c r="F187" s="7" t="str">
        <f>IFERROR(VLOOKUP(A187,'[2]Total Provider - Dec 2015'!$A$1:$K$1232,6,FALSE),"")</f>
        <v>Al Waroud Area</v>
      </c>
      <c r="G187" s="7" t="str">
        <f>IFERROR(VLOOKUP(A187,'[2]Total Provider - Dec 2015'!$A$1:$K$1232,7,FALSE),"")</f>
        <v>0114563777</v>
      </c>
      <c r="H187" s="10" t="str">
        <f>IFERROR(VLOOKUP(A187,'[2]Total Provider - Dec 2015'!$A$1:$K$1232,8,FALSE),"")</f>
        <v>الورود</v>
      </c>
      <c r="I187" s="10" t="str">
        <f>IFERROR(VLOOKUP(A187,'[2]Total Provider - Dec 2015'!$A$1:$K$1232,9,FALSE),"")</f>
        <v>الرياض</v>
      </c>
      <c r="J187" s="10" t="str">
        <f>IFERROR(VLOOKUP(A187,'[2]Total Provider - Dec 2015'!$A$1:$K$1232,10,FALSE),"")</f>
        <v>الرياض</v>
      </c>
      <c r="K187" s="10" t="str">
        <f>IFERROR(VLOOKUP(A187,'[2]Total Provider - Dec 2015'!$A$1:$K$1232,11,FALSE),"")</f>
        <v>مجمع شعاع الطبي</v>
      </c>
    </row>
    <row r="188" spans="1:11" hidden="1" x14ac:dyDescent="0.25">
      <c r="A188" s="5">
        <v>21180</v>
      </c>
      <c r="B188" s="6" t="str">
        <f>IFERROR(VLOOKUP(A188,'[2]Total Provider - Dec 2015'!$A$1:$K$1232,2,FALSE),"")</f>
        <v>Safa Makkah Polyclinic</v>
      </c>
      <c r="C188" s="7" t="str">
        <f>IFERROR(VLOOKUP(A188,'[2]Total Provider - Dec 2015'!$A$1:$K$1232,3,FALSE),"")</f>
        <v>NWS</v>
      </c>
      <c r="D188" s="7" t="str">
        <f>IFERROR(VLOOKUP(A188,'[2]Total Provider - Dec 2015'!$A$1:$K$1232,4,FALSE),"")</f>
        <v>Riyadh</v>
      </c>
      <c r="E188" s="7" t="str">
        <f>IFERROR(VLOOKUP(A188,'[2]Total Provider - Dec 2015'!$A$1:$K$1232,5,FALSE),"")</f>
        <v>Riyadh</v>
      </c>
      <c r="F188" s="7" t="str">
        <f>IFERROR(VLOOKUP(A188,'[2]Total Provider - Dec 2015'!$A$1:$K$1232,6,FALSE),"")</f>
        <v>Al Batha Street</v>
      </c>
      <c r="G188" s="7" t="str">
        <f>IFERROR(VLOOKUP(A188,'[2]Total Provider - Dec 2015'!$A$1:$K$1232,7,FALSE),"")</f>
        <v>0114026111</v>
      </c>
      <c r="H188" s="10" t="str">
        <f>IFERROR(VLOOKUP(A188,'[2]Total Provider - Dec 2015'!$A$1:$K$1232,8,FALSE),"")</f>
        <v>شارع البطحا</v>
      </c>
      <c r="I188" s="10" t="str">
        <f>IFERROR(VLOOKUP(A188,'[2]Total Provider - Dec 2015'!$A$1:$K$1232,9,FALSE),"")</f>
        <v>الرياض</v>
      </c>
      <c r="J188" s="10" t="str">
        <f>IFERROR(VLOOKUP(A188,'[2]Total Provider - Dec 2015'!$A$1:$K$1232,10,FALSE),"")</f>
        <v>الرياض</v>
      </c>
      <c r="K188" s="10" t="str">
        <f>IFERROR(VLOOKUP(A188,'[2]Total Provider - Dec 2015'!$A$1:$K$1232,11,FALSE),"")</f>
        <v xml:space="preserve">مستوصف صفا مكة </v>
      </c>
    </row>
    <row r="189" spans="1:11" hidden="1" x14ac:dyDescent="0.25">
      <c r="A189" s="5">
        <v>21190</v>
      </c>
      <c r="B189" s="6" t="str">
        <f>IFERROR(VLOOKUP(A189,'[2]Total Provider - Dec 2015'!$A$1:$K$1232,2,FALSE),"")</f>
        <v>ABAS Medical Group</v>
      </c>
      <c r="C189" s="7" t="str">
        <f>IFERROR(VLOOKUP(A189,'[2]Total Provider - Dec 2015'!$A$1:$K$1232,3,FALSE),"")</f>
        <v>NW2</v>
      </c>
      <c r="D189" s="7" t="str">
        <f>IFERROR(VLOOKUP(A189,'[2]Total Provider - Dec 2015'!$A$1:$K$1232,4,FALSE),"")</f>
        <v>Riyadh</v>
      </c>
      <c r="E189" s="7" t="str">
        <f>IFERROR(VLOOKUP(A189,'[2]Total Provider - Dec 2015'!$A$1:$K$1232,5,FALSE),"")</f>
        <v>Riyadh</v>
      </c>
      <c r="F189" s="7" t="str">
        <f>IFERROR(VLOOKUP(A189,'[2]Total Provider - Dec 2015'!$A$1:$K$1232,6,FALSE),"")</f>
        <v>Prince Abdullah Street, Exit 10</v>
      </c>
      <c r="G189" s="7" t="str">
        <f>IFERROR(VLOOKUP(A189,'[2]Total Provider - Dec 2015'!$A$1:$K$1232,7,FALSE),"")</f>
        <v>0114557000</v>
      </c>
      <c r="H189" s="10" t="str">
        <f>IFERROR(VLOOKUP(A189,'[2]Total Provider - Dec 2015'!$A$1:$K$1232,8,FALSE),"")</f>
        <v>شارع الأمير عبدالله - مخرج 10</v>
      </c>
      <c r="I189" s="10" t="str">
        <f>IFERROR(VLOOKUP(A189,'[2]Total Provider - Dec 2015'!$A$1:$K$1232,9,FALSE),"")</f>
        <v>الرياض</v>
      </c>
      <c r="J189" s="10" t="str">
        <f>IFERROR(VLOOKUP(A189,'[2]Total Provider - Dec 2015'!$A$1:$K$1232,10,FALSE),"")</f>
        <v>الرياض</v>
      </c>
      <c r="K189" s="10" t="str">
        <f>IFERROR(VLOOKUP(A189,'[2]Total Provider - Dec 2015'!$A$1:$K$1232,11,FALSE),"")</f>
        <v xml:space="preserve">مجموعة آباس الطبية </v>
      </c>
    </row>
    <row r="190" spans="1:11" hidden="1" x14ac:dyDescent="0.25">
      <c r="A190" s="5">
        <v>21200</v>
      </c>
      <c r="B190" s="6" t="str">
        <f>IFERROR(VLOOKUP(A190,'[2]Total Provider - Dec 2015'!$A$1:$K$1232,2,FALSE),"")</f>
        <v>Makkah Clinic</v>
      </c>
      <c r="C190" s="7" t="str">
        <f>IFERROR(VLOOKUP(A190,'[2]Total Provider - Dec 2015'!$A$1:$K$1232,3,FALSE),"")</f>
        <v>NWS</v>
      </c>
      <c r="D190" s="7" t="str">
        <f>IFERROR(VLOOKUP(A190,'[2]Total Provider - Dec 2015'!$A$1:$K$1232,4,FALSE),"")</f>
        <v>Riyadh</v>
      </c>
      <c r="E190" s="7" t="str">
        <f>IFERROR(VLOOKUP(A190,'[2]Total Provider - Dec 2015'!$A$1:$K$1232,5,FALSE),"")</f>
        <v>Riyadh</v>
      </c>
      <c r="F190" s="7" t="str">
        <f>IFERROR(VLOOKUP(A190,'[2]Total Provider - Dec 2015'!$A$1:$K$1232,6,FALSE),"")</f>
        <v>Al Wazarat District</v>
      </c>
      <c r="G190" s="7" t="str">
        <f>IFERROR(VLOOKUP(A190,'[2]Total Provider - Dec 2015'!$A$1:$K$1232,7,FALSE),"")</f>
        <v>0114765548</v>
      </c>
      <c r="H190" s="10" t="str">
        <f>IFERROR(VLOOKUP(A190,'[2]Total Provider - Dec 2015'!$A$1:$K$1232,8,FALSE),"")</f>
        <v>حي الوزارات</v>
      </c>
      <c r="I190" s="10" t="str">
        <f>IFERROR(VLOOKUP(A190,'[2]Total Provider - Dec 2015'!$A$1:$K$1232,9,FALSE),"")</f>
        <v>الرياض</v>
      </c>
      <c r="J190" s="10" t="str">
        <f>IFERROR(VLOOKUP(A190,'[2]Total Provider - Dec 2015'!$A$1:$K$1232,10,FALSE),"")</f>
        <v>الرياض</v>
      </c>
      <c r="K190" s="10" t="str">
        <f>IFERROR(VLOOKUP(A190,'[2]Total Provider - Dec 2015'!$A$1:$K$1232,11,FALSE),"")</f>
        <v xml:space="preserve">مستوصف مكة </v>
      </c>
    </row>
    <row r="191" spans="1:11" hidden="1" x14ac:dyDescent="0.25">
      <c r="A191" s="5">
        <v>21210</v>
      </c>
      <c r="B191" s="6" t="str">
        <f>IFERROR(VLOOKUP(A191,'[2]Total Provider - Dec 2015'!$A$1:$K$1232,2,FALSE),"")</f>
        <v>Magrabi Eye, Ear &amp; Dental Center</v>
      </c>
      <c r="C191" s="7" t="str">
        <f>IFERROR(VLOOKUP(A191,'[2]Total Provider - Dec 2015'!$A$1:$K$1232,3,FALSE),"")</f>
        <v>NW3</v>
      </c>
      <c r="D191" s="7" t="str">
        <f>IFERROR(VLOOKUP(A191,'[2]Total Provider - Dec 2015'!$A$1:$K$1232,4,FALSE),"")</f>
        <v>Riyadh</v>
      </c>
      <c r="E191" s="7" t="str">
        <f>IFERROR(VLOOKUP(A191,'[2]Total Provider - Dec 2015'!$A$1:$K$1232,5,FALSE),"")</f>
        <v>Riyadh</v>
      </c>
      <c r="F191" s="7" t="str">
        <f>IFERROR(VLOOKUP(A191,'[2]Total Provider - Dec 2015'!$A$1:$K$1232,6,FALSE),"")</f>
        <v>Al Rabwa Area</v>
      </c>
      <c r="G191" s="7" t="str">
        <f>IFERROR(VLOOKUP(A191,'[2]Total Provider - Dec 2015'!$A$1:$K$1232,7,FALSE),"")</f>
        <v>0114455049</v>
      </c>
      <c r="H191" s="10" t="str">
        <f>IFERROR(VLOOKUP(A191,'[2]Total Provider - Dec 2015'!$A$1:$K$1232,8,FALSE),"")</f>
        <v>حي الربوة</v>
      </c>
      <c r="I191" s="10" t="str">
        <f>IFERROR(VLOOKUP(A191,'[2]Total Provider - Dec 2015'!$A$1:$K$1232,9,FALSE),"")</f>
        <v>الرياض</v>
      </c>
      <c r="J191" s="10" t="str">
        <f>IFERROR(VLOOKUP(A191,'[2]Total Provider - Dec 2015'!$A$1:$K$1232,10,FALSE),"")</f>
        <v>الرياض</v>
      </c>
      <c r="K191" s="10" t="str">
        <f>IFERROR(VLOOKUP(A191,'[2]Total Provider - Dec 2015'!$A$1:$K$1232,11,FALSE),"")</f>
        <v>مركز مغربي للعيون والأذن و الأسنان - الرياض</v>
      </c>
    </row>
    <row r="192" spans="1:11" hidden="1" x14ac:dyDescent="0.25">
      <c r="A192" s="5">
        <v>21320</v>
      </c>
      <c r="B192" s="6" t="str">
        <f>IFERROR(VLOOKUP(A192,'[2]Total Provider - Dec 2015'!$A$1:$K$1232,2,FALSE),"")</f>
        <v>Kingdom Hospital</v>
      </c>
      <c r="C192" s="7" t="str">
        <f>IFERROR(VLOOKUP(A192,'[2]Total Provider - Dec 2015'!$A$1:$K$1232,3,FALSE),"")</f>
        <v>NW6</v>
      </c>
      <c r="D192" s="7" t="str">
        <f>IFERROR(VLOOKUP(A192,'[2]Total Provider - Dec 2015'!$A$1:$K$1232,4,FALSE),"")</f>
        <v>Riyadh</v>
      </c>
      <c r="E192" s="7" t="str">
        <f>IFERROR(VLOOKUP(A192,'[2]Total Provider - Dec 2015'!$A$1:$K$1232,5,FALSE),"")</f>
        <v>Riyadh</v>
      </c>
      <c r="F192" s="7" t="str">
        <f>IFERROR(VLOOKUP(A192,'[2]Total Provider - Dec 2015'!$A$1:$K$1232,6,FALSE),"")</f>
        <v xml:space="preserve">Al Rabie District </v>
      </c>
      <c r="G192" s="7" t="str">
        <f>IFERROR(VLOOKUP(A192,'[2]Total Provider - Dec 2015'!$A$1:$K$1232,7,FALSE),"")</f>
        <v>0112571111</v>
      </c>
      <c r="H192" s="10" t="str">
        <f>IFERROR(VLOOKUP(A192,'[2]Total Provider - Dec 2015'!$A$1:$K$1232,8,FALSE),"")</f>
        <v>حي الربيع</v>
      </c>
      <c r="I192" s="10" t="str">
        <f>IFERROR(VLOOKUP(A192,'[2]Total Provider - Dec 2015'!$A$1:$K$1232,9,FALSE),"")</f>
        <v>الرياض</v>
      </c>
      <c r="J192" s="10" t="str">
        <f>IFERROR(VLOOKUP(A192,'[2]Total Provider - Dec 2015'!$A$1:$K$1232,10,FALSE),"")</f>
        <v>الرياض</v>
      </c>
      <c r="K192" s="10" t="str">
        <f>IFERROR(VLOOKUP(A192,'[2]Total Provider - Dec 2015'!$A$1:$K$1232,11,FALSE),"")</f>
        <v>مستشفى المملكة</v>
      </c>
    </row>
    <row r="193" spans="1:11" hidden="1" x14ac:dyDescent="0.25">
      <c r="A193" s="5">
        <v>21400</v>
      </c>
      <c r="B193" s="6" t="str">
        <f>IFERROR(VLOOKUP(A193,'[2]Total Provider - Dec 2015'!$A$1:$K$1232,2,FALSE),"")</f>
        <v>Saudi German Hospital</v>
      </c>
      <c r="C193" s="7" t="str">
        <f>IFERROR(VLOOKUP(A193,'[2]Total Provider - Dec 2015'!$A$1:$K$1232,3,FALSE),"")</f>
        <v>NW4</v>
      </c>
      <c r="D193" s="7" t="str">
        <f>IFERROR(VLOOKUP(A193,'[2]Total Provider - Dec 2015'!$A$1:$K$1232,4,FALSE),"")</f>
        <v>Madinah</v>
      </c>
      <c r="E193" s="7" t="str">
        <f>IFERROR(VLOOKUP(A193,'[2]Total Provider - Dec 2015'!$A$1:$K$1232,5,FALSE),"")</f>
        <v>Madinah</v>
      </c>
      <c r="F193" s="7" t="str">
        <f>IFERROR(VLOOKUP(A193,'[2]Total Provider - Dec 2015'!$A$1:$K$1232,6,FALSE),"")</f>
        <v xml:space="preserve">Abyar Ali District, Al Jameeat Road </v>
      </c>
      <c r="G193" s="7" t="str">
        <f>IFERROR(VLOOKUP(A193,'[2]Total Provider - Dec 2015'!$A$1:$K$1232,7,FALSE),"")</f>
        <v>0148406000</v>
      </c>
      <c r="H193" s="10" t="str">
        <f>IFERROR(VLOOKUP(A193,'[2]Total Provider - Dec 2015'!$A$1:$K$1232,8,FALSE),"")</f>
        <v>حي أبيار علي، شارع الجمعيات</v>
      </c>
      <c r="I193" s="10" t="str">
        <f>IFERROR(VLOOKUP(A193,'[2]Total Provider - Dec 2015'!$A$1:$K$1232,9,FALSE),"")</f>
        <v>المدينة المنورة</v>
      </c>
      <c r="J193" s="10" t="str">
        <f>IFERROR(VLOOKUP(A193,'[2]Total Provider - Dec 2015'!$A$1:$K$1232,10,FALSE),"")</f>
        <v>المدينة المنورة</v>
      </c>
      <c r="K193" s="10" t="str">
        <f>IFERROR(VLOOKUP(A193,'[2]Total Provider - Dec 2015'!$A$1:$K$1232,11,FALSE),"")</f>
        <v>المستشفى السعودي الألماني - المدينة المنورة</v>
      </c>
    </row>
    <row r="194" spans="1:11" hidden="1" x14ac:dyDescent="0.25">
      <c r="A194" s="5">
        <v>21410</v>
      </c>
      <c r="B194" s="6" t="str">
        <f>IFERROR(VLOOKUP(A194,'[2]Total Provider - Dec 2015'!$A$1:$K$1232,2,FALSE),"")</f>
        <v>Al Mouwasat Hospital</v>
      </c>
      <c r="C194" s="7" t="str">
        <f>IFERROR(VLOOKUP(A194,'[2]Total Provider - Dec 2015'!$A$1:$K$1232,3,FALSE),"")</f>
        <v>NW5</v>
      </c>
      <c r="D194" s="7" t="str">
        <f>IFERROR(VLOOKUP(A194,'[2]Total Provider - Dec 2015'!$A$1:$K$1232,4,FALSE),"")</f>
        <v>Madinah</v>
      </c>
      <c r="E194" s="7" t="str">
        <f>IFERROR(VLOOKUP(A194,'[2]Total Provider - Dec 2015'!$A$1:$K$1232,5,FALSE),"")</f>
        <v>Madinah</v>
      </c>
      <c r="F194" s="7" t="str">
        <f>IFERROR(VLOOKUP(A194,'[2]Total Provider - Dec 2015'!$A$1:$K$1232,6,FALSE),"")</f>
        <v>Airport Road</v>
      </c>
      <c r="G194" s="7" t="str">
        <f>IFERROR(VLOOKUP(A194,'[2]Total Provider - Dec 2015'!$A$1:$K$1232,7,FALSE),"")</f>
        <v>0148422211</v>
      </c>
      <c r="H194" s="10" t="str">
        <f>IFERROR(VLOOKUP(A194,'[2]Total Provider - Dec 2015'!$A$1:$K$1232,8,FALSE),"")</f>
        <v>طريق المطار الطالع</v>
      </c>
      <c r="I194" s="10" t="str">
        <f>IFERROR(VLOOKUP(A194,'[2]Total Provider - Dec 2015'!$A$1:$K$1232,9,FALSE),"")</f>
        <v>المدينة المنورة</v>
      </c>
      <c r="J194" s="10" t="str">
        <f>IFERROR(VLOOKUP(A194,'[2]Total Provider - Dec 2015'!$A$1:$K$1232,10,FALSE),"")</f>
        <v>المدينة المنورة</v>
      </c>
      <c r="K194" s="10" t="str">
        <f>IFERROR(VLOOKUP(A194,'[2]Total Provider - Dec 2015'!$A$1:$K$1232,11,FALSE),"")</f>
        <v xml:space="preserve">مستشفى المواساة </v>
      </c>
    </row>
    <row r="195" spans="1:11" hidden="1" x14ac:dyDescent="0.25">
      <c r="A195" s="5">
        <v>21420</v>
      </c>
      <c r="B195" s="6" t="str">
        <f>IFERROR(VLOOKUP(A195,'[2]Total Provider - Dec 2015'!$A$1:$K$1232,2,FALSE),"")</f>
        <v xml:space="preserve">Al Hayat National Hospital </v>
      </c>
      <c r="C195" s="7" t="str">
        <f>IFERROR(VLOOKUP(A195,'[2]Total Provider - Dec 2015'!$A$1:$K$1232,3,FALSE),"")</f>
        <v>NW2</v>
      </c>
      <c r="D195" s="7" t="str">
        <f>IFERROR(VLOOKUP(A195,'[2]Total Provider - Dec 2015'!$A$1:$K$1232,4,FALSE),"")</f>
        <v>Riyadh</v>
      </c>
      <c r="E195" s="7" t="str">
        <f>IFERROR(VLOOKUP(A195,'[2]Total Provider - Dec 2015'!$A$1:$K$1232,5,FALSE),"")</f>
        <v>Riyadh</v>
      </c>
      <c r="F195" s="7" t="str">
        <f>IFERROR(VLOOKUP(A195,'[2]Total Provider - Dec 2015'!$A$1:$K$1232,6,FALSE),"")</f>
        <v>Al Rabwa Region, Exit 14</v>
      </c>
      <c r="G195" s="7" t="str">
        <f>IFERROR(VLOOKUP(A195,'[2]Total Provider - Dec 2015'!$A$1:$K$1232,7,FALSE),"")</f>
        <v>0114455555</v>
      </c>
      <c r="H195" s="10" t="str">
        <f>IFERROR(VLOOKUP(A195,'[2]Total Provider - Dec 2015'!$A$1:$K$1232,8,FALSE),"")</f>
        <v>منطقة الربوة - مخرج 14</v>
      </c>
      <c r="I195" s="10" t="str">
        <f>IFERROR(VLOOKUP(A195,'[2]Total Provider - Dec 2015'!$A$1:$K$1232,9,FALSE),"")</f>
        <v>الرياض</v>
      </c>
      <c r="J195" s="10" t="str">
        <f>IFERROR(VLOOKUP(A195,'[2]Total Provider - Dec 2015'!$A$1:$K$1232,10,FALSE),"")</f>
        <v>الرياض</v>
      </c>
      <c r="K195" s="10" t="str">
        <f>IFERROR(VLOOKUP(A195,'[2]Total Provider - Dec 2015'!$A$1:$K$1232,11,FALSE),"")</f>
        <v>مستشفى الحياة الوطني (شركة الإنماء للخدمات الطبية - مستشفى نجد )</v>
      </c>
    </row>
    <row r="196" spans="1:11" hidden="1" x14ac:dyDescent="0.25">
      <c r="A196" s="5">
        <v>21430</v>
      </c>
      <c r="B196" s="6" t="str">
        <f>IFERROR(VLOOKUP(A196,'[2]Total Provider - Dec 2015'!$A$1:$K$1232,2,FALSE),"")</f>
        <v>Makkah Medical Center</v>
      </c>
      <c r="C196" s="7" t="str">
        <f>IFERROR(VLOOKUP(A196,'[2]Total Provider - Dec 2015'!$A$1:$K$1232,3,FALSE),"")</f>
        <v>NW5</v>
      </c>
      <c r="D196" s="7" t="str">
        <f>IFERROR(VLOOKUP(A196,'[2]Total Provider - Dec 2015'!$A$1:$K$1232,4,FALSE),"")</f>
        <v>Makkah</v>
      </c>
      <c r="E196" s="7" t="str">
        <f>IFERROR(VLOOKUP(A196,'[2]Total Provider - Dec 2015'!$A$1:$K$1232,5,FALSE),"")</f>
        <v>Makkah</v>
      </c>
      <c r="F196" s="7" t="str">
        <f>IFERROR(VLOOKUP(A196,'[2]Total Provider - Dec 2015'!$A$1:$K$1232,6,FALSE),"")</f>
        <v>Al Omra Area</v>
      </c>
      <c r="G196" s="7" t="str">
        <f>IFERROR(VLOOKUP(A196,'[2]Total Provider - Dec 2015'!$A$1:$K$1232,7,FALSE),"")</f>
        <v>0125222222</v>
      </c>
      <c r="H196" s="10" t="str">
        <f>IFERROR(VLOOKUP(A196,'[2]Total Provider - Dec 2015'!$A$1:$K$1232,8,FALSE),"")</f>
        <v>حي العمره</v>
      </c>
      <c r="I196" s="10" t="str">
        <f>IFERROR(VLOOKUP(A196,'[2]Total Provider - Dec 2015'!$A$1:$K$1232,9,FALSE),"")</f>
        <v>مكة المكرمة</v>
      </c>
      <c r="J196" s="10" t="str">
        <f>IFERROR(VLOOKUP(A196,'[2]Total Provider - Dec 2015'!$A$1:$K$1232,10,FALSE),"")</f>
        <v>مكة المكرمة</v>
      </c>
      <c r="K196" s="10" t="str">
        <f>IFERROR(VLOOKUP(A196,'[2]Total Provider - Dec 2015'!$A$1:$K$1232,11,FALSE),"")</f>
        <v xml:space="preserve">مستشفى الدكتور عبد الرحمن بخش </v>
      </c>
    </row>
    <row r="197" spans="1:11" hidden="1" x14ac:dyDescent="0.25">
      <c r="A197" s="5">
        <v>21440</v>
      </c>
      <c r="B197" s="6" t="str">
        <f>IFERROR(VLOOKUP(A197,'[2]Total Provider - Dec 2015'!$A$1:$K$1232,2,FALSE),"")</f>
        <v>Al Mouwasat Polyclinics - Al Hasa</v>
      </c>
      <c r="C197" s="7" t="str">
        <f>IFERROR(VLOOKUP(A197,'[2]Total Provider - Dec 2015'!$A$1:$K$1232,3,FALSE),"")</f>
        <v>NW1</v>
      </c>
      <c r="D197" s="7" t="str">
        <f>IFERROR(VLOOKUP(A197,'[2]Total Provider - Dec 2015'!$A$1:$K$1232,4,FALSE),"")</f>
        <v>Eastern Province</v>
      </c>
      <c r="E197" s="7" t="str">
        <f>IFERROR(VLOOKUP(A197,'[2]Total Provider - Dec 2015'!$A$1:$K$1232,5,FALSE),"")</f>
        <v>Hofuf</v>
      </c>
      <c r="F197" s="7" t="str">
        <f>IFERROR(VLOOKUP(A197,'[2]Total Provider - Dec 2015'!$A$1:$K$1232,6,FALSE),"")</f>
        <v>Al Mubaraz, Al Rashidiah Area</v>
      </c>
      <c r="G197" s="7" t="str">
        <f>IFERROR(VLOOKUP(A197,'[2]Total Provider - Dec 2015'!$A$1:$K$1232,7,FALSE),"")</f>
        <v>0135360000</v>
      </c>
      <c r="H197" s="10" t="str">
        <f>IFERROR(VLOOKUP(A197,'[2]Total Provider - Dec 2015'!$A$1:$K$1232,8,FALSE),"")</f>
        <v>المبرز، حي الراشدية</v>
      </c>
      <c r="I197" s="10" t="str">
        <f>IFERROR(VLOOKUP(A197,'[2]Total Provider - Dec 2015'!$A$1:$K$1232,9,FALSE),"")</f>
        <v>الهفوف</v>
      </c>
      <c r="J197" s="10" t="str">
        <f>IFERROR(VLOOKUP(A197,'[2]Total Provider - Dec 2015'!$A$1:$K$1232,10,FALSE),"")</f>
        <v>المنطقة الشرقية</v>
      </c>
      <c r="K197" s="10" t="str">
        <f>IFERROR(VLOOKUP(A197,'[2]Total Provider - Dec 2015'!$A$1:$K$1232,11,FALSE),"")</f>
        <v>مجمع عيادات المواساة الطبي</v>
      </c>
    </row>
    <row r="198" spans="1:11" hidden="1" x14ac:dyDescent="0.25">
      <c r="A198" s="5">
        <v>21450</v>
      </c>
      <c r="B198" s="6" t="str">
        <f>IFERROR(VLOOKUP(A198,'[2]Total Provider - Dec 2015'!$A$1:$K$1232,2,FALSE),"")</f>
        <v>Ibn Al-Nafees Hospital</v>
      </c>
      <c r="C198" s="7" t="str">
        <f>IFERROR(VLOOKUP(A198,'[2]Total Provider - Dec 2015'!$A$1:$K$1232,3,FALSE),"")</f>
        <v>NW3</v>
      </c>
      <c r="D198" s="7" t="str">
        <f>IFERROR(VLOOKUP(A198,'[2]Total Provider - Dec 2015'!$A$1:$K$1232,4,FALSE),"")</f>
        <v>Bahrain</v>
      </c>
      <c r="E198" s="7" t="str">
        <f>IFERROR(VLOOKUP(A198,'[2]Total Provider - Dec 2015'!$A$1:$K$1232,5,FALSE),"")</f>
        <v>Manama</v>
      </c>
      <c r="F198" s="7" t="str">
        <f>IFERROR(VLOOKUP(A198,'[2]Total Provider - Dec 2015'!$A$1:$K$1232,6,FALSE),"")</f>
        <v xml:space="preserve">Manama  </v>
      </c>
      <c r="G198" s="7" t="str">
        <f>IFERROR(VLOOKUP(A198,'[2]Total Provider - Dec 2015'!$A$1:$K$1232,7,FALSE),"")</f>
        <v>0097317828282</v>
      </c>
      <c r="H198" s="10" t="str">
        <f>IFERROR(VLOOKUP(A198,'[2]Total Provider - Dec 2015'!$A$1:$K$1232,8,FALSE),"")</f>
        <v>المنامة</v>
      </c>
      <c r="I198" s="10" t="str">
        <f>IFERROR(VLOOKUP(A198,'[2]Total Provider - Dec 2015'!$A$1:$K$1232,9,FALSE),"")</f>
        <v>المنامة</v>
      </c>
      <c r="J198" s="10" t="str">
        <f>IFERROR(VLOOKUP(A198,'[2]Total Provider - Dec 2015'!$A$1:$K$1232,10,FALSE),"")</f>
        <v>البحرين</v>
      </c>
      <c r="K198" s="10" t="str">
        <f>IFERROR(VLOOKUP(A198,'[2]Total Provider - Dec 2015'!$A$1:$K$1232,11,FALSE),"")</f>
        <v xml:space="preserve">مستشفى إبن النفيس </v>
      </c>
    </row>
    <row r="199" spans="1:11" hidden="1" x14ac:dyDescent="0.25">
      <c r="A199" s="5">
        <v>21451</v>
      </c>
      <c r="B199" s="6" t="str">
        <f>IFERROR(VLOOKUP(A199,'[2]Total Provider - Dec 2015'!$A$1:$K$1232,2,FALSE),"")</f>
        <v>Al Mana Medical Dispensary</v>
      </c>
      <c r="C199" s="7" t="str">
        <f>IFERROR(VLOOKUP(A199,'[2]Total Provider - Dec 2015'!$A$1:$K$1232,3,FALSE),"")</f>
        <v>NWS</v>
      </c>
      <c r="D199" s="7" t="str">
        <f>IFERROR(VLOOKUP(A199,'[2]Total Provider - Dec 2015'!$A$1:$K$1232,4,FALSE),"")</f>
        <v>Eastern Province</v>
      </c>
      <c r="E199" s="7" t="str">
        <f>IFERROR(VLOOKUP(A199,'[2]Total Provider - Dec 2015'!$A$1:$K$1232,5,FALSE),"")</f>
        <v>Dammam</v>
      </c>
      <c r="F199" s="7" t="str">
        <f>IFERROR(VLOOKUP(A199,'[2]Total Provider - Dec 2015'!$A$1:$K$1232,6,FALSE),"")</f>
        <v>2nd Industrial City</v>
      </c>
      <c r="G199" s="7" t="str">
        <f>IFERROR(VLOOKUP(A199,'[2]Total Provider - Dec 2015'!$A$1:$K$1232,7,FALSE),"")</f>
        <v>0138122169</v>
      </c>
      <c r="H199" s="10" t="str">
        <f>IFERROR(VLOOKUP(A199,'[2]Total Provider - Dec 2015'!$A$1:$K$1232,8,FALSE),"")</f>
        <v>المدينة الصناعية الثانية</v>
      </c>
      <c r="I199" s="10" t="str">
        <f>IFERROR(VLOOKUP(A199,'[2]Total Provider - Dec 2015'!$A$1:$K$1232,9,FALSE),"")</f>
        <v>الدمام</v>
      </c>
      <c r="J199" s="10" t="str">
        <f>IFERROR(VLOOKUP(A199,'[2]Total Provider - Dec 2015'!$A$1:$K$1232,10,FALSE),"")</f>
        <v>المنطقة الشرقية</v>
      </c>
      <c r="K199" s="10" t="str">
        <f>IFERROR(VLOOKUP(A199,'[2]Total Provider - Dec 2015'!$A$1:$K$1232,11,FALSE),"")</f>
        <v xml:space="preserve">مستوصف المانع الطبي </v>
      </c>
    </row>
    <row r="200" spans="1:11" hidden="1" x14ac:dyDescent="0.25">
      <c r="A200" s="5">
        <v>21530</v>
      </c>
      <c r="B200" s="6" t="str">
        <f>IFERROR(VLOOKUP(A200,'[2]Total Provider - Dec 2015'!$A$1:$K$1232,2,FALSE),"")</f>
        <v>Mohammed S. Al-Khomaini Medical Services Complex(Ex.Khonaini General Disp. for Medical Services)</v>
      </c>
      <c r="C200" s="7" t="str">
        <f>IFERROR(VLOOKUP(A200,'[2]Total Provider - Dec 2015'!$A$1:$K$1232,3,FALSE),"")</f>
        <v>NWR</v>
      </c>
      <c r="D200" s="7" t="str">
        <f>IFERROR(VLOOKUP(A200,'[2]Total Provider - Dec 2015'!$A$1:$K$1232,4,FALSE),"")</f>
        <v>Eastern Province</v>
      </c>
      <c r="E200" s="7" t="str">
        <f>IFERROR(VLOOKUP(A200,'[2]Total Provider - Dec 2015'!$A$1:$K$1232,5,FALSE),"")</f>
        <v>Jubail</v>
      </c>
      <c r="F200" s="7" t="str">
        <f>IFERROR(VLOOKUP(A200,'[2]Total Provider - Dec 2015'!$A$1:$K$1232,6,FALSE),"")</f>
        <v>Industrial Area</v>
      </c>
      <c r="G200" s="7" t="str">
        <f>IFERROR(VLOOKUP(A200,'[2]Total Provider - Dec 2015'!$A$1:$K$1232,7,FALSE),"")</f>
        <v>0133410110</v>
      </c>
      <c r="H200" s="10" t="str">
        <f>IFERROR(VLOOKUP(A200,'[2]Total Provider - Dec 2015'!$A$1:$K$1232,8,FALSE),"")</f>
        <v xml:space="preserve">المدينة الصناعية </v>
      </c>
      <c r="I200" s="10" t="str">
        <f>IFERROR(VLOOKUP(A200,'[2]Total Provider - Dec 2015'!$A$1:$K$1232,9,FALSE),"")</f>
        <v>الجبيل</v>
      </c>
      <c r="J200" s="10" t="str">
        <f>IFERROR(VLOOKUP(A200,'[2]Total Provider - Dec 2015'!$A$1:$K$1232,10,FALSE),"")</f>
        <v>المنطقة الشرقية</v>
      </c>
      <c r="K200" s="10" t="str">
        <f>IFERROR(VLOOKUP(A200,'[2]Total Provider - Dec 2015'!$A$1:$K$1232,11,FALSE),"")</f>
        <v>مجمع محمد سليمان الخنيني للخدمات الطبية</v>
      </c>
    </row>
    <row r="201" spans="1:11" hidden="1" x14ac:dyDescent="0.25">
      <c r="A201" s="5">
        <v>21531</v>
      </c>
      <c r="B201" s="6" t="str">
        <f>IFERROR(VLOOKUP(A201,'[2]Total Provider - Dec 2015'!$A$1:$K$1232,2,FALSE),"")</f>
        <v>Arrawdah Dispensary</v>
      </c>
      <c r="C201" s="7" t="str">
        <f>IFERROR(VLOOKUP(A201,'[2]Total Provider - Dec 2015'!$A$1:$K$1232,3,FALSE),"")</f>
        <v>NW1</v>
      </c>
      <c r="D201" s="7" t="str">
        <f>IFERROR(VLOOKUP(A201,'[2]Total Provider - Dec 2015'!$A$1:$K$1232,4,FALSE),"")</f>
        <v>Eastern Province</v>
      </c>
      <c r="E201" s="7" t="str">
        <f>IFERROR(VLOOKUP(A201,'[2]Total Provider - Dec 2015'!$A$1:$K$1232,5,FALSE),"")</f>
        <v>Dammam</v>
      </c>
      <c r="F201" s="7" t="str">
        <f>IFERROR(VLOOKUP(A201,'[2]Total Provider - Dec 2015'!$A$1:$K$1232,6,FALSE),"")</f>
        <v xml:space="preserve">Al Tbaishi, First Street opposite to Al Jomaih Automotive  </v>
      </c>
      <c r="G201" s="7" t="str">
        <f>IFERROR(VLOOKUP(A201,'[2]Total Provider - Dec 2015'!$A$1:$K$1232,7,FALSE),"")</f>
        <v>0138346555</v>
      </c>
      <c r="H201" s="10" t="str">
        <f>IFERROR(VLOOKUP(A201,'[2]Total Provider - Dec 2015'!$A$1:$K$1232,8,FALSE),"")</f>
        <v>الطبيشي - الشارع الاول مقابل الجميح السيارات</v>
      </c>
      <c r="I201" s="10" t="str">
        <f>IFERROR(VLOOKUP(A201,'[2]Total Provider - Dec 2015'!$A$1:$K$1232,9,FALSE),"")</f>
        <v>الدمام</v>
      </c>
      <c r="J201" s="10" t="str">
        <f>IFERROR(VLOOKUP(A201,'[2]Total Provider - Dec 2015'!$A$1:$K$1232,10,FALSE),"")</f>
        <v>المنطقة الشرقية</v>
      </c>
      <c r="K201" s="10" t="str">
        <f>IFERROR(VLOOKUP(A201,'[2]Total Provider - Dec 2015'!$A$1:$K$1232,11,FALSE),"")</f>
        <v>مستوصف الروضة</v>
      </c>
    </row>
    <row r="202" spans="1:11" hidden="1" x14ac:dyDescent="0.25">
      <c r="A202" s="5">
        <v>21571</v>
      </c>
      <c r="B202" s="6" t="str">
        <f>IFERROR(VLOOKUP(A202,'[2]Total Provider - Dec 2015'!$A$1:$K$1232,2,FALSE),"")</f>
        <v>Al Faysal Polyclinic 2</v>
      </c>
      <c r="C202" s="7" t="str">
        <f>IFERROR(VLOOKUP(A202,'[2]Total Provider - Dec 2015'!$A$1:$K$1232,3,FALSE),"")</f>
        <v>NWR</v>
      </c>
      <c r="D202" s="7" t="str">
        <f>IFERROR(VLOOKUP(A202,'[2]Total Provider - Dec 2015'!$A$1:$K$1232,4,FALSE),"")</f>
        <v>Makkah</v>
      </c>
      <c r="E202" s="7" t="str">
        <f>IFERROR(VLOOKUP(A202,'[2]Total Provider - Dec 2015'!$A$1:$K$1232,5,FALSE),"")</f>
        <v>Jeddah</v>
      </c>
      <c r="F202" s="7" t="str">
        <f>IFERROR(VLOOKUP(A202,'[2]Total Provider - Dec 2015'!$A$1:$K$1232,6,FALSE),"")</f>
        <v>30 Street, Al Naeem District</v>
      </c>
      <c r="G202" s="7" t="str">
        <f>IFERROR(VLOOKUP(A202,'[2]Total Provider - Dec 2015'!$A$1:$K$1232,7,FALSE),"")</f>
        <v>0126120999</v>
      </c>
      <c r="H202" s="10" t="str">
        <f>IFERROR(VLOOKUP(A202,'[2]Total Provider - Dec 2015'!$A$1:$K$1232,8,FALSE),"")</f>
        <v>حي النعيم - شارع 30</v>
      </c>
      <c r="I202" s="10" t="str">
        <f>IFERROR(VLOOKUP(A202,'[2]Total Provider - Dec 2015'!$A$1:$K$1232,9,FALSE),"")</f>
        <v>جدة</v>
      </c>
      <c r="J202" s="10" t="str">
        <f>IFERROR(VLOOKUP(A202,'[2]Total Provider - Dec 2015'!$A$1:$K$1232,10,FALSE),"")</f>
        <v>مكة المكرمة</v>
      </c>
      <c r="K202" s="10" t="str">
        <f>IFERROR(VLOOKUP(A202,'[2]Total Provider - Dec 2015'!$A$1:$K$1232,11,FALSE),"")</f>
        <v>مستوصف الفيصل 2</v>
      </c>
    </row>
    <row r="203" spans="1:11" hidden="1" x14ac:dyDescent="0.25">
      <c r="A203" s="5">
        <v>21610</v>
      </c>
      <c r="B203" s="6" t="str">
        <f>IFERROR(VLOOKUP(A203,'[2]Total Provider - Dec 2015'!$A$1:$K$1232,2,FALSE),"")</f>
        <v>Jazan Medical Center</v>
      </c>
      <c r="C203" s="7" t="str">
        <f>IFERROR(VLOOKUP(A203,'[2]Total Provider - Dec 2015'!$A$1:$K$1232,3,FALSE),"")</f>
        <v>NW3</v>
      </c>
      <c r="D203" s="7" t="str">
        <f>IFERROR(VLOOKUP(A203,'[2]Total Provider - Dec 2015'!$A$1:$K$1232,4,FALSE),"")</f>
        <v>Gizan</v>
      </c>
      <c r="E203" s="7" t="str">
        <f>IFERROR(VLOOKUP(A203,'[2]Total Provider - Dec 2015'!$A$1:$K$1232,5,FALSE),"")</f>
        <v>Gizan</v>
      </c>
      <c r="F203" s="7" t="str">
        <f>IFERROR(VLOOKUP(A203,'[2]Total Provider - Dec 2015'!$A$1:$K$1232,6,FALSE),"")</f>
        <v>King Fahad Road</v>
      </c>
      <c r="G203" s="7" t="str">
        <f>IFERROR(VLOOKUP(A203,'[2]Total Provider - Dec 2015'!$A$1:$K$1232,7,FALSE),"")</f>
        <v>0173233333</v>
      </c>
      <c r="H203" s="10" t="str">
        <f>IFERROR(VLOOKUP(A203,'[2]Total Provider - Dec 2015'!$A$1:$K$1232,8,FALSE),"")</f>
        <v>طريق الملك فهد</v>
      </c>
      <c r="I203" s="10" t="str">
        <f>IFERROR(VLOOKUP(A203,'[2]Total Provider - Dec 2015'!$A$1:$K$1232,9,FALSE),"")</f>
        <v>جيزان</v>
      </c>
      <c r="J203" s="10" t="str">
        <f>IFERROR(VLOOKUP(A203,'[2]Total Provider - Dec 2015'!$A$1:$K$1232,10,FALSE),"")</f>
        <v>جيزان</v>
      </c>
      <c r="K203" s="10" t="str">
        <f>IFERROR(VLOOKUP(A203,'[2]Total Provider - Dec 2015'!$A$1:$K$1232,11,FALSE),"")</f>
        <v>مركز جازان الطبي</v>
      </c>
    </row>
    <row r="204" spans="1:11" hidden="1" x14ac:dyDescent="0.25">
      <c r="A204" s="5">
        <v>21620</v>
      </c>
      <c r="B204" s="6" t="str">
        <f>IFERROR(VLOOKUP(A204,'[2]Total Provider - Dec 2015'!$A$1:$K$1232,2,FALSE),"")</f>
        <v>Al Warood Medical Center</v>
      </c>
      <c r="C204" s="7" t="str">
        <f>IFERROR(VLOOKUP(A204,'[2]Total Provider - Dec 2015'!$A$1:$K$1232,3,FALSE),"")</f>
        <v>NW6</v>
      </c>
      <c r="D204" s="7" t="str">
        <f>IFERROR(VLOOKUP(A204,'[2]Total Provider - Dec 2015'!$A$1:$K$1232,4,FALSE),"")</f>
        <v>Riyadh</v>
      </c>
      <c r="E204" s="7" t="str">
        <f>IFERROR(VLOOKUP(A204,'[2]Total Provider - Dec 2015'!$A$1:$K$1232,5,FALSE),"")</f>
        <v>Riyadh</v>
      </c>
      <c r="F204" s="7" t="str">
        <f>IFERROR(VLOOKUP(A204,'[2]Total Provider - Dec 2015'!$A$1:$K$1232,6,FALSE),"")</f>
        <v>Al Warood Area</v>
      </c>
      <c r="G204" s="7" t="str">
        <f>IFERROR(VLOOKUP(A204,'[2]Total Provider - Dec 2015'!$A$1:$K$1232,7,FALSE),"")</f>
        <v>0114703355</v>
      </c>
      <c r="H204" s="10" t="str">
        <f>IFERROR(VLOOKUP(A204,'[2]Total Provider - Dec 2015'!$A$1:$K$1232,8,FALSE),"")</f>
        <v>حي الورود</v>
      </c>
      <c r="I204" s="10" t="str">
        <f>IFERROR(VLOOKUP(A204,'[2]Total Provider - Dec 2015'!$A$1:$K$1232,9,FALSE),"")</f>
        <v>الرياض</v>
      </c>
      <c r="J204" s="10" t="str">
        <f>IFERROR(VLOOKUP(A204,'[2]Total Provider - Dec 2015'!$A$1:$K$1232,10,FALSE),"")</f>
        <v>الرياض</v>
      </c>
      <c r="K204" s="10" t="str">
        <f>IFERROR(VLOOKUP(A204,'[2]Total Provider - Dec 2015'!$A$1:$K$1232,11,FALSE),"")</f>
        <v>مركز الورود الطبي</v>
      </c>
    </row>
    <row r="205" spans="1:11" hidden="1" x14ac:dyDescent="0.25">
      <c r="A205" s="5">
        <v>21670</v>
      </c>
      <c r="B205" s="6" t="str">
        <f>IFERROR(VLOOKUP(A205,'[2]Total Provider - Dec 2015'!$A$1:$K$1232,2,FALSE),"")</f>
        <v>Magrabi Eye, Ear &amp; Dental Center</v>
      </c>
      <c r="C205" s="7" t="str">
        <f>IFERROR(VLOOKUP(A205,'[2]Total Provider - Dec 2015'!$A$1:$K$1232,3,FALSE),"")</f>
        <v>NW3</v>
      </c>
      <c r="D205" s="7" t="str">
        <f>IFERROR(VLOOKUP(A205,'[2]Total Provider - Dec 2015'!$A$1:$K$1232,4,FALSE),"")</f>
        <v>Gizan</v>
      </c>
      <c r="E205" s="7" t="str">
        <f>IFERROR(VLOOKUP(A205,'[2]Total Provider - Dec 2015'!$A$1:$K$1232,5,FALSE),"")</f>
        <v>Gizan</v>
      </c>
      <c r="F205" s="7" t="str">
        <f>IFERROR(VLOOKUP(A205,'[2]Total Provider - Dec 2015'!$A$1:$K$1232,6,FALSE),"")</f>
        <v>Al Rawda, Prince Sultan Road</v>
      </c>
      <c r="G205" s="7" t="str">
        <f>IFERROR(VLOOKUP(A205,'[2]Total Provider - Dec 2015'!$A$1:$K$1232,7,FALSE),"")</f>
        <v>0173225555</v>
      </c>
      <c r="H205" s="10" t="str">
        <f>IFERROR(VLOOKUP(A205,'[2]Total Provider - Dec 2015'!$A$1:$K$1232,8,FALSE),"")</f>
        <v>الروضه</v>
      </c>
      <c r="I205" s="10" t="str">
        <f>IFERROR(VLOOKUP(A205,'[2]Total Provider - Dec 2015'!$A$1:$K$1232,9,FALSE),"")</f>
        <v>جيزان</v>
      </c>
      <c r="J205" s="10" t="str">
        <f>IFERROR(VLOOKUP(A205,'[2]Total Provider - Dec 2015'!$A$1:$K$1232,10,FALSE),"")</f>
        <v>جيزان</v>
      </c>
      <c r="K205" s="10" t="str">
        <f>IFERROR(VLOOKUP(A205,'[2]Total Provider - Dec 2015'!$A$1:$K$1232,11,FALSE),"")</f>
        <v>مركز مغربي للعيون والأذن و الأسنان - جازان</v>
      </c>
    </row>
    <row r="206" spans="1:11" hidden="1" x14ac:dyDescent="0.25">
      <c r="A206" s="5">
        <v>21671</v>
      </c>
      <c r="B206" s="6" t="str">
        <f>IFERROR(VLOOKUP(A206,'[2]Total Provider - Dec 2015'!$A$1:$K$1232,2,FALSE),"")</f>
        <v>Arab Medical Dar</v>
      </c>
      <c r="C206" s="7" t="str">
        <f>IFERROR(VLOOKUP(A206,'[2]Total Provider - Dec 2015'!$A$1:$K$1232,3,FALSE),"")</f>
        <v>NW4</v>
      </c>
      <c r="D206" s="7" t="str">
        <f>IFERROR(VLOOKUP(A206,'[2]Total Provider - Dec 2015'!$A$1:$K$1232,4,FALSE),"")</f>
        <v>Riyadh</v>
      </c>
      <c r="E206" s="7" t="str">
        <f>IFERROR(VLOOKUP(A206,'[2]Total Provider - Dec 2015'!$A$1:$K$1232,5,FALSE),"")</f>
        <v>Riyadh</v>
      </c>
      <c r="F206" s="7" t="str">
        <f>IFERROR(VLOOKUP(A206,'[2]Total Provider - Dec 2015'!$A$1:$K$1232,6,FALSE),"")</f>
        <v>Olaya Area, AbdulAziz Bin Mosaed Street</v>
      </c>
      <c r="G206" s="7" t="str">
        <f>IFERROR(VLOOKUP(A206,'[2]Total Provider - Dec 2015'!$A$1:$K$1232,7,FALSE),"")</f>
        <v>0114160011</v>
      </c>
      <c r="H206" s="10" t="str">
        <f>IFERROR(VLOOKUP(A206,'[2]Total Provider - Dec 2015'!$A$1:$K$1232,8,FALSE),"")</f>
        <v>العليا، شارع عبدالعزيز بن مساعد</v>
      </c>
      <c r="I206" s="10" t="str">
        <f>IFERROR(VLOOKUP(A206,'[2]Total Provider - Dec 2015'!$A$1:$K$1232,9,FALSE),"")</f>
        <v>الرياض</v>
      </c>
      <c r="J206" s="10" t="str">
        <f>IFERROR(VLOOKUP(A206,'[2]Total Provider - Dec 2015'!$A$1:$K$1232,10,FALSE),"")</f>
        <v>الرياض</v>
      </c>
      <c r="K206" s="10" t="str">
        <f>IFERROR(VLOOKUP(A206,'[2]Total Provider - Dec 2015'!$A$1:$K$1232,11,FALSE),"")</f>
        <v>مجمع عيادات دار العرب الطبية</v>
      </c>
    </row>
    <row r="207" spans="1:11" hidden="1" x14ac:dyDescent="0.25">
      <c r="A207" s="5">
        <v>21686</v>
      </c>
      <c r="B207" s="6" t="str">
        <f>IFERROR(VLOOKUP(A207,'[2]Total Provider - Dec 2015'!$A$1:$K$1232,2,FALSE),"")</f>
        <v>Al Ahsa Hospital</v>
      </c>
      <c r="C207" s="7" t="str">
        <f>IFERROR(VLOOKUP(A207,'[2]Total Provider - Dec 2015'!$A$1:$K$1232,3,FALSE),"")</f>
        <v>NWS</v>
      </c>
      <c r="D207" s="7" t="str">
        <f>IFERROR(VLOOKUP(A207,'[2]Total Provider - Dec 2015'!$A$1:$K$1232,4,FALSE),"")</f>
        <v>Eastern Province</v>
      </c>
      <c r="E207" s="7" t="str">
        <f>IFERROR(VLOOKUP(A207,'[2]Total Provider - Dec 2015'!$A$1:$K$1232,5,FALSE),"")</f>
        <v>Al Ahsa</v>
      </c>
      <c r="F207" s="7" t="str">
        <f>IFERROR(VLOOKUP(A207,'[2]Total Provider - Dec 2015'!$A$1:$K$1232,6,FALSE),"")</f>
        <v>Prince Talal Bin AbdulAziz St.</v>
      </c>
      <c r="G207" s="7" t="str">
        <f>IFERROR(VLOOKUP(A207,'[2]Total Provider - Dec 2015'!$A$1:$K$1232,7,FALSE),"")</f>
        <v>0135844000</v>
      </c>
      <c r="H207" s="10" t="str">
        <f>IFERROR(VLOOKUP(A207,'[2]Total Provider - Dec 2015'!$A$1:$K$1232,8,FALSE),"")</f>
        <v>شارع الامير طلال بن عبدالعزيز</v>
      </c>
      <c r="I207" s="10" t="str">
        <f>IFERROR(VLOOKUP(A207,'[2]Total Provider - Dec 2015'!$A$1:$K$1232,9,FALSE),"")</f>
        <v>الأحساء</v>
      </c>
      <c r="J207" s="10" t="str">
        <f>IFERROR(VLOOKUP(A207,'[2]Total Provider - Dec 2015'!$A$1:$K$1232,10,FALSE),"")</f>
        <v>المنطقة الشرقية</v>
      </c>
      <c r="K207" s="10" t="str">
        <f>IFERROR(VLOOKUP(A207,'[2]Total Provider - Dec 2015'!$A$1:$K$1232,11,FALSE),"")</f>
        <v>مستشفى الأحساء</v>
      </c>
    </row>
    <row r="208" spans="1:11" hidden="1" x14ac:dyDescent="0.25">
      <c r="A208" s="5">
        <v>21690</v>
      </c>
      <c r="B208" s="6" t="str">
        <f>IFERROR(VLOOKUP(A208,'[2]Total Provider - Dec 2015'!$A$1:$K$1232,2,FALSE),"")</f>
        <v>Yanbu National Hospital</v>
      </c>
      <c r="C208" s="7" t="str">
        <f>IFERROR(VLOOKUP(A208,'[2]Total Provider - Dec 2015'!$A$1:$K$1232,3,FALSE),"")</f>
        <v>NW3</v>
      </c>
      <c r="D208" s="7" t="str">
        <f>IFERROR(VLOOKUP(A208,'[2]Total Provider - Dec 2015'!$A$1:$K$1232,4,FALSE),"")</f>
        <v>Madinah</v>
      </c>
      <c r="E208" s="7" t="str">
        <f>IFERROR(VLOOKUP(A208,'[2]Total Provider - Dec 2015'!$A$1:$K$1232,5,FALSE),"")</f>
        <v>Yanbu</v>
      </c>
      <c r="F208" s="7" t="str">
        <f>IFERROR(VLOOKUP(A208,'[2]Total Provider - Dec 2015'!$A$1:$K$1232,6,FALSE),"")</f>
        <v>Yanbu Al Sinaiyah Area</v>
      </c>
      <c r="G208" s="7" t="str">
        <f>IFERROR(VLOOKUP(A208,'[2]Total Provider - Dec 2015'!$A$1:$K$1232,7,FALSE),"")</f>
        <v>0143962000</v>
      </c>
      <c r="H208" s="10" t="str">
        <f>IFERROR(VLOOKUP(A208,'[2]Total Provider - Dec 2015'!$A$1:$K$1232,8,FALSE),"")</f>
        <v>مدينة ينع الصناعية</v>
      </c>
      <c r="I208" s="10" t="str">
        <f>IFERROR(VLOOKUP(A208,'[2]Total Provider - Dec 2015'!$A$1:$K$1232,9,FALSE),"")</f>
        <v>ينبع</v>
      </c>
      <c r="J208" s="10" t="str">
        <f>IFERROR(VLOOKUP(A208,'[2]Total Provider - Dec 2015'!$A$1:$K$1232,10,FALSE),"")</f>
        <v>المدينة المنورة</v>
      </c>
      <c r="K208" s="10" t="str">
        <f>IFERROR(VLOOKUP(A208,'[2]Total Provider - Dec 2015'!$A$1:$K$1232,11,FALSE),"")</f>
        <v>مستشفى ينبع الوطني</v>
      </c>
    </row>
    <row r="209" spans="1:11" hidden="1" x14ac:dyDescent="0.25">
      <c r="A209" s="5">
        <v>21693</v>
      </c>
      <c r="B209" s="6" t="str">
        <f>IFERROR(VLOOKUP(A209,'[2]Total Provider - Dec 2015'!$A$1:$K$1232,2,FALSE),"")</f>
        <v>Dentalia Clinics</v>
      </c>
      <c r="C209" s="7" t="str">
        <f>IFERROR(VLOOKUP(A209,'[2]Total Provider - Dec 2015'!$A$1:$K$1232,3,FALSE),"")</f>
        <v>NW4</v>
      </c>
      <c r="D209" s="7" t="str">
        <f>IFERROR(VLOOKUP(A209,'[2]Total Provider - Dec 2015'!$A$1:$K$1232,4,FALSE),"")</f>
        <v>Makkah</v>
      </c>
      <c r="E209" s="7" t="str">
        <f>IFERROR(VLOOKUP(A209,'[2]Total Provider - Dec 2015'!$A$1:$K$1232,5,FALSE),"")</f>
        <v>Jeddah</v>
      </c>
      <c r="F209" s="7" t="str">
        <f>IFERROR(VLOOKUP(A209,'[2]Total Provider - Dec 2015'!$A$1:$K$1232,6,FALSE),"")</f>
        <v>Tahlia Street</v>
      </c>
      <c r="G209" s="7" t="str">
        <f>IFERROR(VLOOKUP(A209,'[2]Total Provider - Dec 2015'!$A$1:$K$1232,7,FALSE),"")</f>
        <v>0122840444</v>
      </c>
      <c r="H209" s="10" t="str">
        <f>IFERROR(VLOOKUP(A209,'[2]Total Provider - Dec 2015'!$A$1:$K$1232,8,FALSE),"")</f>
        <v>شارع التحلية</v>
      </c>
      <c r="I209" s="10" t="str">
        <f>IFERROR(VLOOKUP(A209,'[2]Total Provider - Dec 2015'!$A$1:$K$1232,9,FALSE),"")</f>
        <v>جدة</v>
      </c>
      <c r="J209" s="10" t="str">
        <f>IFERROR(VLOOKUP(A209,'[2]Total Provider - Dec 2015'!$A$1:$K$1232,10,FALSE),"")</f>
        <v>مكة المكرمة</v>
      </c>
      <c r="K209" s="10" t="str">
        <f>IFERROR(VLOOKUP(A209,'[2]Total Provider - Dec 2015'!$A$1:$K$1232,11,FALSE),"")</f>
        <v>عيادات دنتاليا</v>
      </c>
    </row>
    <row r="210" spans="1:11" hidden="1" x14ac:dyDescent="0.25">
      <c r="A210" s="5">
        <v>21694</v>
      </c>
      <c r="B210" s="6" t="str">
        <f>IFERROR(VLOOKUP(A210,'[2]Total Provider - Dec 2015'!$A$1:$K$1232,2,FALSE),"")</f>
        <v>Badr Al-Rabie Dispensary</v>
      </c>
      <c r="C210" s="7" t="str">
        <f>IFERROR(VLOOKUP(A210,'[2]Total Provider - Dec 2015'!$A$1:$K$1232,3,FALSE),"")</f>
        <v>NWS</v>
      </c>
      <c r="D210" s="7" t="str">
        <f>IFERROR(VLOOKUP(A210,'[2]Total Provider - Dec 2015'!$A$1:$K$1232,4,FALSE),"")</f>
        <v>Eastern Province</v>
      </c>
      <c r="E210" s="7" t="str">
        <f>IFERROR(VLOOKUP(A210,'[2]Total Provider - Dec 2015'!$A$1:$K$1232,5,FALSE),"")</f>
        <v>Dammam</v>
      </c>
      <c r="F210" s="7" t="str">
        <f>IFERROR(VLOOKUP(A210,'[2]Total Provider - Dec 2015'!$A$1:$K$1232,6,FALSE),"")</f>
        <v>King Saud Street</v>
      </c>
      <c r="G210" s="7" t="str">
        <f>IFERROR(VLOOKUP(A210,'[2]Total Provider - Dec 2015'!$A$1:$K$1232,7,FALSE),"")</f>
        <v>0138340903</v>
      </c>
      <c r="H210" s="10" t="str">
        <f>IFERROR(VLOOKUP(A210,'[2]Total Provider - Dec 2015'!$A$1:$K$1232,8,FALSE),"")</f>
        <v>شارع الملك سعود</v>
      </c>
      <c r="I210" s="10" t="str">
        <f>IFERROR(VLOOKUP(A210,'[2]Total Provider - Dec 2015'!$A$1:$K$1232,9,FALSE),"")</f>
        <v>الدمام</v>
      </c>
      <c r="J210" s="10" t="str">
        <f>IFERROR(VLOOKUP(A210,'[2]Total Provider - Dec 2015'!$A$1:$K$1232,10,FALSE),"")</f>
        <v>المنطقة الشرقية</v>
      </c>
      <c r="K210" s="10" t="str">
        <f>IFERROR(VLOOKUP(A210,'[2]Total Provider - Dec 2015'!$A$1:$K$1232,11,FALSE),"")</f>
        <v>مستوصف بدر الربيع</v>
      </c>
    </row>
    <row r="211" spans="1:11" hidden="1" x14ac:dyDescent="0.25">
      <c r="A211" s="5">
        <v>21695</v>
      </c>
      <c r="B211" s="6" t="str">
        <f>IFERROR(VLOOKUP(A211,'[2]Total Provider - Dec 2015'!$A$1:$K$1232,2,FALSE),"")</f>
        <v>Typical Medical Clinic Complex</v>
      </c>
      <c r="C211" s="7" t="str">
        <f>IFERROR(VLOOKUP(A211,'[2]Total Provider - Dec 2015'!$A$1:$K$1232,3,FALSE),"")</f>
        <v>NWS</v>
      </c>
      <c r="D211" s="7" t="str">
        <f>IFERROR(VLOOKUP(A211,'[2]Total Provider - Dec 2015'!$A$1:$K$1232,4,FALSE),"")</f>
        <v>Riyadh</v>
      </c>
      <c r="E211" s="7" t="str">
        <f>IFERROR(VLOOKUP(A211,'[2]Total Provider - Dec 2015'!$A$1:$K$1232,5,FALSE),"")</f>
        <v>Riyadh</v>
      </c>
      <c r="F211" s="7" t="str">
        <f>IFERROR(VLOOKUP(A211,'[2]Total Provider - Dec 2015'!$A$1:$K$1232,6,FALSE),"")</f>
        <v>Al Namothajiya District</v>
      </c>
      <c r="G211" s="7" t="str">
        <f>IFERROR(VLOOKUP(A211,'[2]Total Provider - Dec 2015'!$A$1:$K$1232,7,FALSE),"")</f>
        <v>0112454444</v>
      </c>
      <c r="H211" s="10" t="str">
        <f>IFERROR(VLOOKUP(A211,'[2]Total Provider - Dec 2015'!$A$1:$K$1232,8,FALSE),"")</f>
        <v xml:space="preserve">حي النموذجية </v>
      </c>
      <c r="I211" s="10" t="str">
        <f>IFERROR(VLOOKUP(A211,'[2]Total Provider - Dec 2015'!$A$1:$K$1232,9,FALSE),"")</f>
        <v>الرياض</v>
      </c>
      <c r="J211" s="10" t="str">
        <f>IFERROR(VLOOKUP(A211,'[2]Total Provider - Dec 2015'!$A$1:$K$1232,10,FALSE),"")</f>
        <v>الرياض</v>
      </c>
      <c r="K211" s="10" t="str">
        <f>IFERROR(VLOOKUP(A211,'[2]Total Provider - Dec 2015'!$A$1:$K$1232,11,FALSE),"")</f>
        <v xml:space="preserve">مجمع عيادات النموذجي الطبي </v>
      </c>
    </row>
    <row r="212" spans="1:11" x14ac:dyDescent="0.25">
      <c r="A212" s="5">
        <v>21696</v>
      </c>
      <c r="B212" s="6" t="str">
        <f>IFERROR(VLOOKUP(A212,'[2]Total Provider - Dec 2015'!$A$1:$K$1232,2,FALSE),"")</f>
        <v>Shifa Al Khobar Company Ltd.</v>
      </c>
      <c r="C212" s="7" t="str">
        <f>IFERROR(VLOOKUP(A212,'[2]Total Provider - Dec 2015'!$A$1:$K$1232,3,FALSE),"")</f>
        <v>NWS</v>
      </c>
      <c r="D212" s="7" t="str">
        <f>IFERROR(VLOOKUP(A212,'[2]Total Provider - Dec 2015'!$A$1:$K$1232,4,FALSE),"")</f>
        <v>Eastern Province</v>
      </c>
      <c r="E212" s="7" t="str">
        <f>IFERROR(VLOOKUP(A212,'[2]Total Provider - Dec 2015'!$A$1:$K$1232,5,FALSE),"")</f>
        <v>Khobar</v>
      </c>
      <c r="F212" s="7" t="str">
        <f>IFERROR(VLOOKUP(A212,'[2]Total Provider - Dec 2015'!$A$1:$K$1232,6,FALSE),"")</f>
        <v xml:space="preserve">Subekha Street </v>
      </c>
      <c r="G212" s="7" t="str">
        <f>IFERROR(VLOOKUP(A212,'[2]Total Provider - Dec 2015'!$A$1:$K$1232,7,FALSE),"")</f>
        <v>0138944984</v>
      </c>
      <c r="H212" s="10" t="str">
        <f>IFERROR(VLOOKUP(A212,'[2]Total Provider - Dec 2015'!$A$1:$K$1232,8,FALSE),"")</f>
        <v>شارع الصبيخة</v>
      </c>
      <c r="I212" s="10" t="str">
        <f>IFERROR(VLOOKUP(A212,'[2]Total Provider - Dec 2015'!$A$1:$K$1232,9,FALSE),"")</f>
        <v>الخبر</v>
      </c>
      <c r="J212" s="10" t="str">
        <f>IFERROR(VLOOKUP(A212,'[2]Total Provider - Dec 2015'!$A$1:$K$1232,10,FALSE),"")</f>
        <v>المنطقة الشرقية</v>
      </c>
      <c r="K212" s="10" t="str">
        <f>IFERROR(VLOOKUP(A212,'[2]Total Provider - Dec 2015'!$A$1:$K$1232,11,FALSE),"")</f>
        <v>مستوصف شفا الخبر</v>
      </c>
    </row>
    <row r="213" spans="1:11" hidden="1" x14ac:dyDescent="0.25">
      <c r="A213" s="5">
        <v>21697</v>
      </c>
      <c r="B213" s="6" t="str">
        <f>IFERROR(VLOOKUP(A213,'[2]Total Provider - Dec 2015'!$A$1:$K$1232,2,FALSE),"")</f>
        <v>Al Lulu Medical Complex</v>
      </c>
      <c r="C213" s="7" t="str">
        <f>IFERROR(VLOOKUP(A213,'[2]Total Provider - Dec 2015'!$A$1:$K$1232,3,FALSE),"")</f>
        <v>NW5</v>
      </c>
      <c r="D213" s="7" t="str">
        <f>IFERROR(VLOOKUP(A213,'[2]Total Provider - Dec 2015'!$A$1:$K$1232,4,FALSE),"")</f>
        <v>Eastern Province</v>
      </c>
      <c r="E213" s="7" t="str">
        <f>IFERROR(VLOOKUP(A213,'[2]Total Provider - Dec 2015'!$A$1:$K$1232,5,FALSE),"")</f>
        <v>Jubail</v>
      </c>
      <c r="F213" s="7" t="str">
        <f>IFERROR(VLOOKUP(A213,'[2]Total Provider - Dec 2015'!$A$1:$K$1232,6,FALSE),"")</f>
        <v>Jubail Industrial Area</v>
      </c>
      <c r="G213" s="7" t="str">
        <f>IFERROR(VLOOKUP(A213,'[2]Total Provider - Dec 2015'!$A$1:$K$1232,7,FALSE),"")</f>
        <v>0133485555</v>
      </c>
      <c r="H213" s="10" t="str">
        <f>IFERROR(VLOOKUP(A213,'[2]Total Provider - Dec 2015'!$A$1:$K$1232,8,FALSE),"")</f>
        <v>مدينة الجبيل الصناعية</v>
      </c>
      <c r="I213" s="10" t="str">
        <f>IFERROR(VLOOKUP(A213,'[2]Total Provider - Dec 2015'!$A$1:$K$1232,9,FALSE),"")</f>
        <v>الجبيل</v>
      </c>
      <c r="J213" s="10" t="str">
        <f>IFERROR(VLOOKUP(A213,'[2]Total Provider - Dec 2015'!$A$1:$K$1232,10,FALSE),"")</f>
        <v>المنطقة الشرقية</v>
      </c>
      <c r="K213" s="10" t="str">
        <f>IFERROR(VLOOKUP(A213,'[2]Total Provider - Dec 2015'!$A$1:$K$1232,11,FALSE),"")</f>
        <v>مجمع اللؤلؤ الطبي</v>
      </c>
    </row>
    <row r="214" spans="1:11" hidden="1" x14ac:dyDescent="0.25">
      <c r="A214" s="5">
        <v>21698</v>
      </c>
      <c r="B214" s="6" t="str">
        <f>IFERROR(VLOOKUP(A214,'[2]Total Provider - Dec 2015'!$A$1:$K$1232,2,FALSE),"")</f>
        <v>Dammam National Dispensary</v>
      </c>
      <c r="C214" s="7" t="str">
        <f>IFERROR(VLOOKUP(A214,'[2]Total Provider - Dec 2015'!$A$1:$K$1232,3,FALSE),"")</f>
        <v>NWS</v>
      </c>
      <c r="D214" s="7" t="str">
        <f>IFERROR(VLOOKUP(A214,'[2]Total Provider - Dec 2015'!$A$1:$K$1232,4,FALSE),"")</f>
        <v>Eastern Province</v>
      </c>
      <c r="E214" s="7" t="str">
        <f>IFERROR(VLOOKUP(A214,'[2]Total Provider - Dec 2015'!$A$1:$K$1232,5,FALSE),"")</f>
        <v>Dammam</v>
      </c>
      <c r="F214" s="7" t="str">
        <f>IFERROR(VLOOKUP(A214,'[2]Total Provider - Dec 2015'!$A$1:$K$1232,6,FALSE),"")</f>
        <v>Jalawaia Area</v>
      </c>
      <c r="G214" s="7" t="str">
        <f>IFERROR(VLOOKUP(A214,'[2]Total Provider - Dec 2015'!$A$1:$K$1232,7,FALSE),"")</f>
        <v>0138434090</v>
      </c>
      <c r="H214" s="10" t="str">
        <f>IFERROR(VLOOKUP(A214,'[2]Total Provider - Dec 2015'!$A$1:$K$1232,8,FALSE),"")</f>
        <v>منطقة الجلوية</v>
      </c>
      <c r="I214" s="10" t="str">
        <f>IFERROR(VLOOKUP(A214,'[2]Total Provider - Dec 2015'!$A$1:$K$1232,9,FALSE),"")</f>
        <v>الدمام</v>
      </c>
      <c r="J214" s="10" t="str">
        <f>IFERROR(VLOOKUP(A214,'[2]Total Provider - Dec 2015'!$A$1:$K$1232,10,FALSE),"")</f>
        <v>المنطقة الشرقية</v>
      </c>
      <c r="K214" s="10" t="str">
        <f>IFERROR(VLOOKUP(A214,'[2]Total Provider - Dec 2015'!$A$1:$K$1232,11,FALSE),"")</f>
        <v>مستوصف الدمام الأهلي</v>
      </c>
    </row>
    <row r="215" spans="1:11" hidden="1" x14ac:dyDescent="0.25">
      <c r="A215" s="5">
        <v>21701</v>
      </c>
      <c r="B215" s="6" t="str">
        <f>IFERROR(VLOOKUP(A215,'[2]Total Provider - Dec 2015'!$A$1:$K$1232,2,FALSE),"")</f>
        <v>Mudar Charitable Society</v>
      </c>
      <c r="C215" s="7" t="str">
        <f>IFERROR(VLOOKUP(A215,'[2]Total Provider - Dec 2015'!$A$1:$K$1232,3,FALSE),"")</f>
        <v>NWS</v>
      </c>
      <c r="D215" s="7" t="str">
        <f>IFERROR(VLOOKUP(A215,'[2]Total Provider - Dec 2015'!$A$1:$K$1232,4,FALSE),"")</f>
        <v>Eastern Province</v>
      </c>
      <c r="E215" s="7" t="str">
        <f>IFERROR(VLOOKUP(A215,'[2]Total Provider - Dec 2015'!$A$1:$K$1232,5,FALSE),"")</f>
        <v>Qatif</v>
      </c>
      <c r="F215" s="7" t="str">
        <f>IFERROR(VLOOKUP(A215,'[2]Total Provider - Dec 2015'!$A$1:$K$1232,6,FALSE),"")</f>
        <v>General Street, Qudaih Entrance</v>
      </c>
      <c r="G215" s="7" t="str">
        <f>IFERROR(VLOOKUP(A215,'[2]Total Provider - Dec 2015'!$A$1:$K$1232,7,FALSE),"")</f>
        <v>0138541869</v>
      </c>
      <c r="H215" s="10" t="str">
        <f>IFERROR(VLOOKUP(A215,'[2]Total Provider - Dec 2015'!$A$1:$K$1232,8,FALSE),"")</f>
        <v>الشارع العام، مدخل قديح</v>
      </c>
      <c r="I215" s="10" t="str">
        <f>IFERROR(VLOOKUP(A215,'[2]Total Provider - Dec 2015'!$A$1:$K$1232,9,FALSE),"")</f>
        <v>القطيف</v>
      </c>
      <c r="J215" s="10" t="str">
        <f>IFERROR(VLOOKUP(A215,'[2]Total Provider - Dec 2015'!$A$1:$K$1232,10,FALSE),"")</f>
        <v>المنطقة الشرقية</v>
      </c>
      <c r="K215" s="10" t="str">
        <f>IFERROR(VLOOKUP(A215,'[2]Total Provider - Dec 2015'!$A$1:$K$1232,11,FALSE),"")</f>
        <v>مجمع جمعية جمعية مضر الخيرية بالقديح</v>
      </c>
    </row>
    <row r="216" spans="1:11" x14ac:dyDescent="0.25">
      <c r="A216" s="5">
        <v>21704</v>
      </c>
      <c r="B216" s="6" t="str">
        <f>IFERROR(VLOOKUP(A216,'[2]Total Provider - Dec 2015'!$A$1:$K$1232,2,FALSE),"")</f>
        <v>Al Khobar Cooperative Clinic</v>
      </c>
      <c r="C216" s="7" t="str">
        <f>IFERROR(VLOOKUP(A216,'[2]Total Provider - Dec 2015'!$A$1:$K$1232,3,FALSE),"")</f>
        <v>NWS</v>
      </c>
      <c r="D216" s="7" t="str">
        <f>IFERROR(VLOOKUP(A216,'[2]Total Provider - Dec 2015'!$A$1:$K$1232,4,FALSE),"")</f>
        <v>Eastern Province</v>
      </c>
      <c r="E216" s="7" t="str">
        <f>IFERROR(VLOOKUP(A216,'[2]Total Provider - Dec 2015'!$A$1:$K$1232,5,FALSE),"")</f>
        <v>Khobar</v>
      </c>
      <c r="F216" s="7" t="str">
        <f>IFERROR(VLOOKUP(A216,'[2]Total Provider - Dec 2015'!$A$1:$K$1232,6,FALSE),"")</f>
        <v>22nd Street</v>
      </c>
      <c r="G216" s="7" t="str">
        <f>IFERROR(VLOOKUP(A216,'[2]Total Provider - Dec 2015'!$A$1:$K$1232,7,FALSE),"")</f>
        <v>0138640141</v>
      </c>
      <c r="H216" s="10" t="str">
        <f>IFERROR(VLOOKUP(A216,'[2]Total Provider - Dec 2015'!$A$1:$K$1232,8,FALSE),"")</f>
        <v>الشارع 22</v>
      </c>
      <c r="I216" s="10" t="str">
        <f>IFERROR(VLOOKUP(A216,'[2]Total Provider - Dec 2015'!$A$1:$K$1232,9,FALSE),"")</f>
        <v>الخبر</v>
      </c>
      <c r="J216" s="10" t="str">
        <f>IFERROR(VLOOKUP(A216,'[2]Total Provider - Dec 2015'!$A$1:$K$1232,10,FALSE),"")</f>
        <v>المنطقة الشرقية</v>
      </c>
      <c r="K216" s="10" t="str">
        <f>IFERROR(VLOOKUP(A216,'[2]Total Provider - Dec 2015'!$A$1:$K$1232,11,FALSE),"")</f>
        <v>مستوصف الخبر التعاوني</v>
      </c>
    </row>
    <row r="217" spans="1:11" hidden="1" x14ac:dyDescent="0.25">
      <c r="A217" s="5">
        <v>21706</v>
      </c>
      <c r="B217" s="6" t="str">
        <f>IFERROR(VLOOKUP(A217,'[2]Total Provider - Dec 2015'!$A$1:$K$1232,2,FALSE),"")</f>
        <v>Al Khafji Specialized Medical Center</v>
      </c>
      <c r="C217" s="7" t="str">
        <f>IFERROR(VLOOKUP(A217,'[2]Total Provider - Dec 2015'!$A$1:$K$1232,3,FALSE),"")</f>
        <v>NWS</v>
      </c>
      <c r="D217" s="7" t="str">
        <f>IFERROR(VLOOKUP(A217,'[2]Total Provider - Dec 2015'!$A$1:$K$1232,4,FALSE),"")</f>
        <v>Eastern Province</v>
      </c>
      <c r="E217" s="7" t="str">
        <f>IFERROR(VLOOKUP(A217,'[2]Total Provider - Dec 2015'!$A$1:$K$1232,5,FALSE),"")</f>
        <v>Khafji</v>
      </c>
      <c r="F217" s="7" t="str">
        <f>IFERROR(VLOOKUP(A217,'[2]Total Provider - Dec 2015'!$A$1:$K$1232,6,FALSE),"")</f>
        <v>Al Mohamadiah District, Al Baladiah Street</v>
      </c>
      <c r="G217" s="7" t="str">
        <f>IFERROR(VLOOKUP(A217,'[2]Total Provider - Dec 2015'!$A$1:$K$1232,7,FALSE),"")</f>
        <v>0137663555</v>
      </c>
      <c r="H217" s="10" t="str">
        <f>IFERROR(VLOOKUP(A217,'[2]Total Provider - Dec 2015'!$A$1:$K$1232,8,FALSE),"")</f>
        <v>حي المحمدية، شارع البلدية</v>
      </c>
      <c r="I217" s="10" t="str">
        <f>IFERROR(VLOOKUP(A217,'[2]Total Provider - Dec 2015'!$A$1:$K$1232,9,FALSE),"")</f>
        <v>الخفجي</v>
      </c>
      <c r="J217" s="10" t="str">
        <f>IFERROR(VLOOKUP(A217,'[2]Total Provider - Dec 2015'!$A$1:$K$1232,10,FALSE),"")</f>
        <v>المنطقة الشرقية</v>
      </c>
      <c r="K217" s="10" t="str">
        <f>IFERROR(VLOOKUP(A217,'[2]Total Provider - Dec 2015'!$A$1:$K$1232,11,FALSE),"")</f>
        <v>المركز التخصصي الطبي 2</v>
      </c>
    </row>
    <row r="218" spans="1:11" hidden="1" x14ac:dyDescent="0.25">
      <c r="A218" s="5">
        <v>21707</v>
      </c>
      <c r="B218" s="6" t="str">
        <f>IFERROR(VLOOKUP(A218,'[2]Total Provider - Dec 2015'!$A$1:$K$1232,2,FALSE),"")</f>
        <v>Tohama Medical Clinic</v>
      </c>
      <c r="C218" s="7" t="str">
        <f>IFERROR(VLOOKUP(A218,'[2]Total Provider - Dec 2015'!$A$1:$K$1232,3,FALSE),"")</f>
        <v>NW1</v>
      </c>
      <c r="D218" s="7" t="str">
        <f>IFERROR(VLOOKUP(A218,'[2]Total Provider - Dec 2015'!$A$1:$K$1232,4,FALSE),"")</f>
        <v>Makkah</v>
      </c>
      <c r="E218" s="7" t="str">
        <f>IFERROR(VLOOKUP(A218,'[2]Total Provider - Dec 2015'!$A$1:$K$1232,5,FALSE),"")</f>
        <v>Ghonfodah</v>
      </c>
      <c r="F218" s="7" t="str">
        <f>IFERROR(VLOOKUP(A218,'[2]Total Provider - Dec 2015'!$A$1:$K$1232,6,FALSE),"")</f>
        <v>Khalidah District</v>
      </c>
      <c r="G218" s="7" t="str">
        <f>IFERROR(VLOOKUP(A218,'[2]Total Provider - Dec 2015'!$A$1:$K$1232,7,FALSE),"")</f>
        <v>0177322658</v>
      </c>
      <c r="H218" s="10" t="str">
        <f>IFERROR(VLOOKUP(A218,'[2]Total Provider - Dec 2015'!$A$1:$K$1232,8,FALSE),"")</f>
        <v>حي الخالدية</v>
      </c>
      <c r="I218" s="10" t="str">
        <f>IFERROR(VLOOKUP(A218,'[2]Total Provider - Dec 2015'!$A$1:$K$1232,9,FALSE),"")</f>
        <v>القنفذة</v>
      </c>
      <c r="J218" s="10" t="str">
        <f>IFERROR(VLOOKUP(A218,'[2]Total Provider - Dec 2015'!$A$1:$K$1232,10,FALSE),"")</f>
        <v>مكة المكرمة</v>
      </c>
      <c r="K218" s="10" t="str">
        <f>IFERROR(VLOOKUP(A218,'[2]Total Provider - Dec 2015'!$A$1:$K$1232,11,FALSE),"")</f>
        <v>مستوصف تهامة الطبي</v>
      </c>
    </row>
    <row r="219" spans="1:11" hidden="1" x14ac:dyDescent="0.25">
      <c r="A219" s="5">
        <v>21709</v>
      </c>
      <c r="B219" s="6" t="str">
        <f>IFERROR(VLOOKUP(A219,'[2]Total Provider - Dec 2015'!$A$1:$K$1232,2,FALSE),"")</f>
        <v>Al Nukhba Medical Clinic</v>
      </c>
      <c r="C219" s="7" t="str">
        <f>IFERROR(VLOOKUP(A219,'[2]Total Provider - Dec 2015'!$A$1:$K$1232,3,FALSE),"")</f>
        <v>NWS</v>
      </c>
      <c r="D219" s="7" t="str">
        <f>IFERROR(VLOOKUP(A219,'[2]Total Provider - Dec 2015'!$A$1:$K$1232,4,FALSE),"")</f>
        <v>Northern Border</v>
      </c>
      <c r="E219" s="7" t="str">
        <f>IFERROR(VLOOKUP(A219,'[2]Total Provider - Dec 2015'!$A$1:$K$1232,5,FALSE),"")</f>
        <v>Arar</v>
      </c>
      <c r="F219" s="7" t="str">
        <f>IFERROR(VLOOKUP(A219,'[2]Total Provider - Dec 2015'!$A$1:$K$1232,6,FALSE),"")</f>
        <v>Taif St, Aziziah Dist</v>
      </c>
      <c r="G219" s="7" t="str">
        <f>IFERROR(VLOOKUP(A219,'[2]Total Provider - Dec 2015'!$A$1:$K$1232,7,FALSE),"")</f>
        <v>0146626051</v>
      </c>
      <c r="H219" s="10" t="str">
        <f>IFERROR(VLOOKUP(A219,'[2]Total Provider - Dec 2015'!$A$1:$K$1232,8,FALSE),"")</f>
        <v>شارع الطائف, حي العزيزية</v>
      </c>
      <c r="I219" s="10" t="str">
        <f>IFERROR(VLOOKUP(A219,'[2]Total Provider - Dec 2015'!$A$1:$K$1232,9,FALSE),"")</f>
        <v>عرعر</v>
      </c>
      <c r="J219" s="10" t="str">
        <f>IFERROR(VLOOKUP(A219,'[2]Total Provider - Dec 2015'!$A$1:$K$1232,10,FALSE),"")</f>
        <v>الحدود الشمالية</v>
      </c>
      <c r="K219" s="10" t="str">
        <f>IFERROR(VLOOKUP(A219,'[2]Total Provider - Dec 2015'!$A$1:$K$1232,11,FALSE),"")</f>
        <v>مستوصف النخبة الطبي</v>
      </c>
    </row>
    <row r="220" spans="1:11" hidden="1" x14ac:dyDescent="0.25">
      <c r="A220" s="5">
        <v>21712</v>
      </c>
      <c r="B220" s="6" t="str">
        <f>IFERROR(VLOOKUP(A220,'[2]Total Provider - Dec 2015'!$A$1:$K$1232,2,FALSE),"")</f>
        <v>Muhayil National Hospital</v>
      </c>
      <c r="C220" s="7" t="str">
        <f>IFERROR(VLOOKUP(A220,'[2]Total Provider - Dec 2015'!$A$1:$K$1232,3,FALSE),"")</f>
        <v>NW2</v>
      </c>
      <c r="D220" s="7" t="str">
        <f>IFERROR(VLOOKUP(A220,'[2]Total Provider - Dec 2015'!$A$1:$K$1232,4,FALSE),"")</f>
        <v>Aseer</v>
      </c>
      <c r="E220" s="7" t="str">
        <f>IFERROR(VLOOKUP(A220,'[2]Total Provider - Dec 2015'!$A$1:$K$1232,5,FALSE),"")</f>
        <v>Muhayel</v>
      </c>
      <c r="F220" s="7" t="str">
        <f>IFERROR(VLOOKUP(A220,'[2]Total Provider - Dec 2015'!$A$1:$K$1232,6,FALSE),"")</f>
        <v>Muhayel</v>
      </c>
      <c r="G220" s="7" t="str">
        <f>IFERROR(VLOOKUP(A220,'[2]Total Provider - Dec 2015'!$A$1:$K$1232,7,FALSE),"")</f>
        <v>0172851365</v>
      </c>
      <c r="H220" s="10" t="str">
        <f>IFERROR(VLOOKUP(A220,'[2]Total Provider - Dec 2015'!$A$1:$K$1232,8,FALSE),"")</f>
        <v>محايل</v>
      </c>
      <c r="I220" s="10" t="str">
        <f>IFERROR(VLOOKUP(A220,'[2]Total Provider - Dec 2015'!$A$1:$K$1232,9,FALSE),"")</f>
        <v>محايل</v>
      </c>
      <c r="J220" s="10" t="str">
        <f>IFERROR(VLOOKUP(A220,'[2]Total Provider - Dec 2015'!$A$1:$K$1232,10,FALSE),"")</f>
        <v>عسير</v>
      </c>
      <c r="K220" s="10" t="str">
        <f>IFERROR(VLOOKUP(A220,'[2]Total Provider - Dec 2015'!$A$1:$K$1232,11,FALSE),"")</f>
        <v>مستشفى محايل الأهلي</v>
      </c>
    </row>
    <row r="221" spans="1:11" hidden="1" x14ac:dyDescent="0.25">
      <c r="A221" s="5">
        <v>21718</v>
      </c>
      <c r="B221" s="6" t="str">
        <f>IFERROR(VLOOKUP(A221,'[2]Total Provider - Dec 2015'!$A$1:$K$1232,2,FALSE),"")</f>
        <v>Al Affari Polyclinic</v>
      </c>
      <c r="C221" s="7" t="str">
        <f>IFERROR(VLOOKUP(A221,'[2]Total Provider - Dec 2015'!$A$1:$K$1232,3,FALSE),"")</f>
        <v>NWS</v>
      </c>
      <c r="D221" s="7" t="str">
        <f>IFERROR(VLOOKUP(A221,'[2]Total Provider - Dec 2015'!$A$1:$K$1232,4,FALSE),"")</f>
        <v>Tabuk</v>
      </c>
      <c r="E221" s="7" t="str">
        <f>IFERROR(VLOOKUP(A221,'[2]Total Provider - Dec 2015'!$A$1:$K$1232,5,FALSE),"")</f>
        <v>Tabuk</v>
      </c>
      <c r="F221" s="7" t="str">
        <f>IFERROR(VLOOKUP(A221,'[2]Total Provider - Dec 2015'!$A$1:$K$1232,6,FALSE),"")</f>
        <v>Al Sulaymania</v>
      </c>
      <c r="G221" s="7" t="str">
        <f>IFERROR(VLOOKUP(A221,'[2]Total Provider - Dec 2015'!$A$1:$K$1232,7,FALSE),"")</f>
        <v>0144222703</v>
      </c>
      <c r="H221" s="10" t="str">
        <f>IFERROR(VLOOKUP(A221,'[2]Total Provider - Dec 2015'!$A$1:$K$1232,8,FALSE),"")</f>
        <v>السليمانية</v>
      </c>
      <c r="I221" s="10" t="str">
        <f>IFERROR(VLOOKUP(A221,'[2]Total Provider - Dec 2015'!$A$1:$K$1232,9,FALSE),"")</f>
        <v>تبوك</v>
      </c>
      <c r="J221" s="10" t="str">
        <f>IFERROR(VLOOKUP(A221,'[2]Total Provider - Dec 2015'!$A$1:$K$1232,10,FALSE),"")</f>
        <v>تبوك</v>
      </c>
      <c r="K221" s="10" t="str">
        <f>IFERROR(VLOOKUP(A221,'[2]Total Provider - Dec 2015'!$A$1:$K$1232,11,FALSE),"")</f>
        <v>مستوصف العفاري</v>
      </c>
    </row>
    <row r="222" spans="1:11" hidden="1" x14ac:dyDescent="0.25">
      <c r="A222" s="5">
        <v>21721</v>
      </c>
      <c r="B222" s="6" t="str">
        <f>IFERROR(VLOOKUP(A222,'[2]Total Provider - Dec 2015'!$A$1:$K$1232,2,FALSE),"")</f>
        <v>Al Sadiq Hospital</v>
      </c>
      <c r="C222" s="7" t="str">
        <f>IFERROR(VLOOKUP(A222,'[2]Total Provider - Dec 2015'!$A$1:$K$1232,3,FALSE),"")</f>
        <v>NWS</v>
      </c>
      <c r="D222" s="7" t="str">
        <f>IFERROR(VLOOKUP(A222,'[2]Total Provider - Dec 2015'!$A$1:$K$1232,4,FALSE),"")</f>
        <v>Eastern Province</v>
      </c>
      <c r="E222" s="7" t="str">
        <f>IFERROR(VLOOKUP(A222,'[2]Total Provider - Dec 2015'!$A$1:$K$1232,5,FALSE),"")</f>
        <v>Sayhat</v>
      </c>
      <c r="F222" s="7" t="str">
        <f>IFERROR(VLOOKUP(A222,'[2]Total Provider - Dec 2015'!$A$1:$K$1232,6,FALSE),"")</f>
        <v>Abo Moosa Al Ansari Street</v>
      </c>
      <c r="G222" s="7" t="str">
        <f>IFERROR(VLOOKUP(A222,'[2]Total Provider - Dec 2015'!$A$1:$K$1232,7,FALSE),"")</f>
        <v>0138500160</v>
      </c>
      <c r="H222" s="10" t="str">
        <f>IFERROR(VLOOKUP(A222,'[2]Total Provider - Dec 2015'!$A$1:$K$1232,8,FALSE),"")</f>
        <v>شارع أبو موسى الأنصاري</v>
      </c>
      <c r="I222" s="10" t="str">
        <f>IFERROR(VLOOKUP(A222,'[2]Total Provider - Dec 2015'!$A$1:$K$1232,9,FALSE),"")</f>
        <v>سيهات</v>
      </c>
      <c r="J222" s="10" t="str">
        <f>IFERROR(VLOOKUP(A222,'[2]Total Provider - Dec 2015'!$A$1:$K$1232,10,FALSE),"")</f>
        <v>المنطقة الشرقية</v>
      </c>
      <c r="K222" s="10" t="str">
        <f>IFERROR(VLOOKUP(A222,'[2]Total Provider - Dec 2015'!$A$1:$K$1232,11,FALSE),"")</f>
        <v>مستشفى الصادق</v>
      </c>
    </row>
    <row r="223" spans="1:11" hidden="1" x14ac:dyDescent="0.25">
      <c r="A223" s="5">
        <v>21722</v>
      </c>
      <c r="B223" s="6" t="str">
        <f>IFERROR(VLOOKUP(A223,'[2]Total Provider - Dec 2015'!$A$1:$K$1232,2,FALSE),"")</f>
        <v>Abdul Latif Jameel Center for Rehabilitation &amp; Health Care</v>
      </c>
      <c r="C223" s="7" t="str">
        <f>IFERROR(VLOOKUP(A223,'[2]Total Provider - Dec 2015'!$A$1:$K$1232,3,FALSE),"")</f>
        <v>NW5</v>
      </c>
      <c r="D223" s="7" t="str">
        <f>IFERROR(VLOOKUP(A223,'[2]Total Provider - Dec 2015'!$A$1:$K$1232,4,FALSE),"")</f>
        <v>Makkah</v>
      </c>
      <c r="E223" s="7" t="str">
        <f>IFERROR(VLOOKUP(A223,'[2]Total Provider - Dec 2015'!$A$1:$K$1232,5,FALSE),"")</f>
        <v>Jeddah</v>
      </c>
      <c r="F223" s="7" t="str">
        <f>IFERROR(VLOOKUP(A223,'[2]Total Provider - Dec 2015'!$A$1:$K$1232,6,FALSE),"")</f>
        <v>Al Safa District</v>
      </c>
      <c r="G223" s="7" t="str">
        <f>IFERROR(VLOOKUP(A223,'[2]Total Provider - Dec 2015'!$A$1:$K$1232,7,FALSE),"")</f>
        <v>0126770001</v>
      </c>
      <c r="H223" s="10" t="str">
        <f>IFERROR(VLOOKUP(A223,'[2]Total Provider - Dec 2015'!$A$1:$K$1232,8,FALSE),"")</f>
        <v>حي الصفا</v>
      </c>
      <c r="I223" s="10" t="str">
        <f>IFERROR(VLOOKUP(A223,'[2]Total Provider - Dec 2015'!$A$1:$K$1232,9,FALSE),"")</f>
        <v>جدة</v>
      </c>
      <c r="J223" s="10" t="str">
        <f>IFERROR(VLOOKUP(A223,'[2]Total Provider - Dec 2015'!$A$1:$K$1232,10,FALSE),"")</f>
        <v>مكة المكرمة</v>
      </c>
      <c r="K223" s="10" t="str">
        <f>IFERROR(VLOOKUP(A223,'[2]Total Provider - Dec 2015'!$A$1:$K$1232,11,FALSE),"")</f>
        <v>مركز عبداللطيف جميل لإعادة التأهيل والرعاية الصحية</v>
      </c>
    </row>
    <row r="224" spans="1:11" hidden="1" x14ac:dyDescent="0.25">
      <c r="A224" s="5">
        <v>21723</v>
      </c>
      <c r="B224" s="6" t="str">
        <f>IFERROR(VLOOKUP(A224,'[2]Total Provider - Dec 2015'!$A$1:$K$1232,2,FALSE),"")</f>
        <v>Dar As Sihha Dispensary</v>
      </c>
      <c r="C224" s="7" t="str">
        <f>IFERROR(VLOOKUP(A224,'[2]Total Provider - Dec 2015'!$A$1:$K$1232,3,FALSE),"")</f>
        <v>NWS</v>
      </c>
      <c r="D224" s="7" t="str">
        <f>IFERROR(VLOOKUP(A224,'[2]Total Provider - Dec 2015'!$A$1:$K$1232,4,FALSE),"")</f>
        <v>Eastern Province</v>
      </c>
      <c r="E224" s="7" t="str">
        <f>IFERROR(VLOOKUP(A224,'[2]Total Provider - Dec 2015'!$A$1:$K$1232,5,FALSE),"")</f>
        <v>Dammam</v>
      </c>
      <c r="F224" s="7" t="str">
        <f>IFERROR(VLOOKUP(A224,'[2]Total Provider - Dec 2015'!$A$1:$K$1232,6,FALSE),"")</f>
        <v>King International Market</v>
      </c>
      <c r="G224" s="7" t="str">
        <f>IFERROR(VLOOKUP(A224,'[2]Total Provider - Dec 2015'!$A$1:$K$1232,7,FALSE),"")</f>
        <v>0138177899</v>
      </c>
      <c r="H224" s="10" t="str">
        <f>IFERROR(VLOOKUP(A224,'[2]Total Provider - Dec 2015'!$A$1:$K$1232,8,FALSE),"")</f>
        <v>سوق الملك الدولي</v>
      </c>
      <c r="I224" s="10" t="str">
        <f>IFERROR(VLOOKUP(A224,'[2]Total Provider - Dec 2015'!$A$1:$K$1232,9,FALSE),"")</f>
        <v>الدمام</v>
      </c>
      <c r="J224" s="10" t="str">
        <f>IFERROR(VLOOKUP(A224,'[2]Total Provider - Dec 2015'!$A$1:$K$1232,10,FALSE),"")</f>
        <v>المنطقة الشرقية</v>
      </c>
      <c r="K224" s="10" t="str">
        <f>IFERROR(VLOOKUP(A224,'[2]Total Provider - Dec 2015'!$A$1:$K$1232,11,FALSE),"")</f>
        <v>مستوصف دار الصحة</v>
      </c>
    </row>
    <row r="225" spans="1:11" hidden="1" x14ac:dyDescent="0.25">
      <c r="A225" s="5">
        <v>21724</v>
      </c>
      <c r="B225" s="6" t="str">
        <f>IFERROR(VLOOKUP(A225,'[2]Total Provider - Dec 2015'!$A$1:$K$1232,2,FALSE),"")</f>
        <v>Rahima Al Ahli Dispensary</v>
      </c>
      <c r="C225" s="7" t="str">
        <f>IFERROR(VLOOKUP(A225,'[2]Total Provider - Dec 2015'!$A$1:$K$1232,3,FALSE),"")</f>
        <v>NWS</v>
      </c>
      <c r="D225" s="7" t="str">
        <f>IFERROR(VLOOKUP(A225,'[2]Total Provider - Dec 2015'!$A$1:$K$1232,4,FALSE),"")</f>
        <v>Eastern Province</v>
      </c>
      <c r="E225" s="7" t="str">
        <f>IFERROR(VLOOKUP(A225,'[2]Total Provider - Dec 2015'!$A$1:$K$1232,5,FALSE),"")</f>
        <v>Ras Tanura</v>
      </c>
      <c r="F225" s="7" t="str">
        <f>IFERROR(VLOOKUP(A225,'[2]Total Provider - Dec 2015'!$A$1:$K$1232,6,FALSE),"")</f>
        <v xml:space="preserve">Al Moqaweleen District </v>
      </c>
      <c r="G225" s="7" t="str">
        <f>IFERROR(VLOOKUP(A225,'[2]Total Provider - Dec 2015'!$A$1:$K$1232,7,FALSE),"")</f>
        <v>0136674490</v>
      </c>
      <c r="H225" s="10" t="str">
        <f>IFERROR(VLOOKUP(A225,'[2]Total Provider - Dec 2015'!$A$1:$K$1232,8,FALSE),"")</f>
        <v>حي المقاولين</v>
      </c>
      <c r="I225" s="10" t="str">
        <f>IFERROR(VLOOKUP(A225,'[2]Total Provider - Dec 2015'!$A$1:$K$1232,9,FALSE),"")</f>
        <v>رأس تنورة</v>
      </c>
      <c r="J225" s="10" t="str">
        <f>IFERROR(VLOOKUP(A225,'[2]Total Provider - Dec 2015'!$A$1:$K$1232,10,FALSE),"")</f>
        <v>المنطقة الشرقية</v>
      </c>
      <c r="K225" s="10" t="str">
        <f>IFERROR(VLOOKUP(A225,'[2]Total Provider - Dec 2015'!$A$1:$K$1232,11,FALSE),"")</f>
        <v xml:space="preserve">مستوصف رحيمة الأهلي - برحيمة </v>
      </c>
    </row>
    <row r="226" spans="1:11" hidden="1" x14ac:dyDescent="0.25">
      <c r="A226" s="5">
        <v>21725</v>
      </c>
      <c r="B226" s="6" t="str">
        <f>IFERROR(VLOOKUP(A226,'[2]Total Provider - Dec 2015'!$A$1:$K$1232,2,FALSE),"")</f>
        <v>Al Qadi Modern Medical Complex</v>
      </c>
      <c r="C226" s="7" t="str">
        <f>IFERROR(VLOOKUP(A226,'[2]Total Provider - Dec 2015'!$A$1:$K$1232,3,FALSE),"")</f>
        <v>NW1</v>
      </c>
      <c r="D226" s="7" t="str">
        <f>IFERROR(VLOOKUP(A226,'[2]Total Provider - Dec 2015'!$A$1:$K$1232,4,FALSE),"")</f>
        <v>Najran</v>
      </c>
      <c r="E226" s="7" t="str">
        <f>IFERROR(VLOOKUP(A226,'[2]Total Provider - Dec 2015'!$A$1:$K$1232,5,FALSE),"")</f>
        <v>Najran</v>
      </c>
      <c r="F226" s="7" t="str">
        <f>IFERROR(VLOOKUP(A226,'[2]Total Provider - Dec 2015'!$A$1:$K$1232,6,FALSE),"")</f>
        <v>Al Balad, King Abduaziz Road</v>
      </c>
      <c r="G226" s="7" t="str">
        <f>IFERROR(VLOOKUP(A226,'[2]Total Provider - Dec 2015'!$A$1:$K$1232,7,FALSE),"")</f>
        <v>0175431000</v>
      </c>
      <c r="H226" s="10" t="str">
        <f>IFERROR(VLOOKUP(A226,'[2]Total Provider - Dec 2015'!$A$1:$K$1232,8,FALSE),"")</f>
        <v>البلد، طريق الملك عبدالعزيز</v>
      </c>
      <c r="I226" s="10" t="str">
        <f>IFERROR(VLOOKUP(A226,'[2]Total Provider - Dec 2015'!$A$1:$K$1232,9,FALSE),"")</f>
        <v>نجران</v>
      </c>
      <c r="J226" s="10" t="str">
        <f>IFERROR(VLOOKUP(A226,'[2]Total Provider - Dec 2015'!$A$1:$K$1232,10,FALSE),"")</f>
        <v>نجران</v>
      </c>
      <c r="K226" s="10" t="str">
        <f>IFERROR(VLOOKUP(A226,'[2]Total Provider - Dec 2015'!$A$1:$K$1232,11,FALSE),"")</f>
        <v>مجمع القاضي النموذجي</v>
      </c>
    </row>
    <row r="227" spans="1:11" hidden="1" x14ac:dyDescent="0.25">
      <c r="A227" s="5">
        <v>21727</v>
      </c>
      <c r="B227" s="6" t="str">
        <f>IFERROR(VLOOKUP(A227,'[2]Total Provider - Dec 2015'!$A$1:$K$1232,2,FALSE),"")</f>
        <v>Saeed Al Wadei Medical Complex (Ex.Al Ahli Medical Polyclinic)</v>
      </c>
      <c r="C227" s="7" t="str">
        <f>IFERROR(VLOOKUP(A227,'[2]Total Provider - Dec 2015'!$A$1:$K$1232,3,FALSE),"")</f>
        <v>NWS</v>
      </c>
      <c r="D227" s="7" t="str">
        <f>IFERROR(VLOOKUP(A227,'[2]Total Provider - Dec 2015'!$A$1:$K$1232,4,FALSE),"")</f>
        <v>Aseer</v>
      </c>
      <c r="E227" s="7" t="str">
        <f>IFERROR(VLOOKUP(A227,'[2]Total Provider - Dec 2015'!$A$1:$K$1232,5,FALSE),"")</f>
        <v>Dhahran Al Janoub</v>
      </c>
      <c r="F227" s="7" t="str">
        <f>IFERROR(VLOOKUP(A227,'[2]Total Provider - Dec 2015'!$A$1:$K$1232,6,FALSE),"")</f>
        <v>Dahran Al Janoub - Main Road</v>
      </c>
      <c r="G227" s="7" t="str">
        <f>IFERROR(VLOOKUP(A227,'[2]Total Provider - Dec 2015'!$A$1:$K$1232,7,FALSE),"")</f>
        <v>0172551829</v>
      </c>
      <c r="H227" s="10" t="str">
        <f>IFERROR(VLOOKUP(A227,'[2]Total Provider - Dec 2015'!$A$1:$K$1232,8,FALSE),"")</f>
        <v>ظهران الجنوب - الطريق العام</v>
      </c>
      <c r="I227" s="10" t="str">
        <f>IFERROR(VLOOKUP(A227,'[2]Total Provider - Dec 2015'!$A$1:$K$1232,9,FALSE),"")</f>
        <v>ظهران الجنوب</v>
      </c>
      <c r="J227" s="10" t="str">
        <f>IFERROR(VLOOKUP(A227,'[2]Total Provider - Dec 2015'!$A$1:$K$1232,10,FALSE),"")</f>
        <v>عسير</v>
      </c>
      <c r="K227" s="10" t="str">
        <f>IFERROR(VLOOKUP(A227,'[2]Total Provider - Dec 2015'!$A$1:$K$1232,11,FALSE),"")</f>
        <v>مجمع عيادات سعيد الوادعي الطبي</v>
      </c>
    </row>
    <row r="228" spans="1:11" hidden="1" x14ac:dyDescent="0.25">
      <c r="A228" s="5">
        <v>21728</v>
      </c>
      <c r="B228" s="6" t="str">
        <f>IFERROR(VLOOKUP(A228,'[2]Total Provider - Dec 2015'!$A$1:$K$1232,2,FALSE),"")</f>
        <v>Al Ameed Medical Polyclinic</v>
      </c>
      <c r="C228" s="7" t="str">
        <f>IFERROR(VLOOKUP(A228,'[2]Total Provider - Dec 2015'!$A$1:$K$1232,3,FALSE),"")</f>
        <v>NWS</v>
      </c>
      <c r="D228" s="7" t="str">
        <f>IFERROR(VLOOKUP(A228,'[2]Total Provider - Dec 2015'!$A$1:$K$1232,4,FALSE),"")</f>
        <v>Riyadh</v>
      </c>
      <c r="E228" s="7" t="str">
        <f>IFERROR(VLOOKUP(A228,'[2]Total Provider - Dec 2015'!$A$1:$K$1232,5,FALSE),"")</f>
        <v>Al Kharj</v>
      </c>
      <c r="F228" s="7" t="str">
        <f>IFERROR(VLOOKUP(A228,'[2]Total Provider - Dec 2015'!$A$1:$K$1232,6,FALSE),"")</f>
        <v xml:space="preserve">King Fahed Street, Al Salam Dist </v>
      </c>
      <c r="G228" s="7" t="str">
        <f>IFERROR(VLOOKUP(A228,'[2]Total Provider - Dec 2015'!$A$1:$K$1232,7,FALSE),"")</f>
        <v>0115443377</v>
      </c>
      <c r="H228" s="10" t="str">
        <f>IFERROR(VLOOKUP(A228,'[2]Total Provider - Dec 2015'!$A$1:$K$1232,8,FALSE),"")</f>
        <v>طريق الملك فهد , حي السلام</v>
      </c>
      <c r="I228" s="10" t="str">
        <f>IFERROR(VLOOKUP(A228,'[2]Total Provider - Dec 2015'!$A$1:$K$1232,9,FALSE),"")</f>
        <v>الخرج</v>
      </c>
      <c r="J228" s="10" t="str">
        <f>IFERROR(VLOOKUP(A228,'[2]Total Provider - Dec 2015'!$A$1:$K$1232,10,FALSE),"")</f>
        <v>الرياض</v>
      </c>
      <c r="K228" s="10" t="str">
        <f>IFERROR(VLOOKUP(A228,'[2]Total Provider - Dec 2015'!$A$1:$K$1232,11,FALSE),"")</f>
        <v>مجمع عيادات العميد الطبي</v>
      </c>
    </row>
    <row r="229" spans="1:11" hidden="1" x14ac:dyDescent="0.25">
      <c r="A229" s="5">
        <v>21730</v>
      </c>
      <c r="B229" s="6" t="str">
        <f>IFERROR(VLOOKUP(A229,'[2]Total Provider - Dec 2015'!$A$1:$K$1232,2,FALSE),"")</f>
        <v>Osama Polyclinic</v>
      </c>
      <c r="C229" s="7" t="str">
        <f>IFERROR(VLOOKUP(A229,'[2]Total Provider - Dec 2015'!$A$1:$K$1232,3,FALSE),"")</f>
        <v>NWS</v>
      </c>
      <c r="D229" s="7" t="str">
        <f>IFERROR(VLOOKUP(A229,'[2]Total Provider - Dec 2015'!$A$1:$K$1232,4,FALSE),"")</f>
        <v>Al Baha</v>
      </c>
      <c r="E229" s="7" t="str">
        <f>IFERROR(VLOOKUP(A229,'[2]Total Provider - Dec 2015'!$A$1:$K$1232,5,FALSE),"")</f>
        <v>Al Baha</v>
      </c>
      <c r="F229" s="7" t="str">
        <f>IFERROR(VLOOKUP(A229,'[2]Total Provider - Dec 2015'!$A$1:$K$1232,6,FALSE),"")</f>
        <v>Aqiq Street</v>
      </c>
      <c r="G229" s="7" t="str">
        <f>IFERROR(VLOOKUP(A229,'[2]Total Provider - Dec 2015'!$A$1:$K$1232,7,FALSE),"")</f>
        <v>0177293000</v>
      </c>
      <c r="H229" s="10" t="str">
        <f>IFERROR(VLOOKUP(A229,'[2]Total Provider - Dec 2015'!$A$1:$K$1232,8,FALSE),"")</f>
        <v>شارع العقيق</v>
      </c>
      <c r="I229" s="10" t="str">
        <f>IFERROR(VLOOKUP(A229,'[2]Total Provider - Dec 2015'!$A$1:$K$1232,9,FALSE),"")</f>
        <v>الباحة</v>
      </c>
      <c r="J229" s="10" t="str">
        <f>IFERROR(VLOOKUP(A229,'[2]Total Provider - Dec 2015'!$A$1:$K$1232,10,FALSE),"")</f>
        <v>الباحة</v>
      </c>
      <c r="K229" s="10" t="str">
        <f>IFERROR(VLOOKUP(A229,'[2]Total Provider - Dec 2015'!$A$1:$K$1232,11,FALSE),"")</f>
        <v>مستوصف أسامة</v>
      </c>
    </row>
    <row r="230" spans="1:11" hidden="1" x14ac:dyDescent="0.25">
      <c r="A230" s="5">
        <v>21731</v>
      </c>
      <c r="B230" s="6" t="str">
        <f>IFERROR(VLOOKUP(A230,'[2]Total Provider - Dec 2015'!$A$1:$K$1232,2,FALSE),"")</f>
        <v>Magrabi Eye Center</v>
      </c>
      <c r="C230" s="7" t="str">
        <f>IFERROR(VLOOKUP(A230,'[2]Total Provider - Dec 2015'!$A$1:$K$1232,3,FALSE),"")</f>
        <v>NW3</v>
      </c>
      <c r="D230" s="7" t="str">
        <f>IFERROR(VLOOKUP(A230,'[2]Total Provider - Dec 2015'!$A$1:$K$1232,4,FALSE),"")</f>
        <v>Eastern Province</v>
      </c>
      <c r="E230" s="7" t="str">
        <f>IFERROR(VLOOKUP(A230,'[2]Total Provider - Dec 2015'!$A$1:$K$1232,5,FALSE),"")</f>
        <v>Al Ahsa</v>
      </c>
      <c r="F230" s="7" t="str">
        <f>IFERROR(VLOOKUP(A230,'[2]Total Provider - Dec 2015'!$A$1:$K$1232,6,FALSE),"")</f>
        <v>Prince Sultan street</v>
      </c>
      <c r="G230" s="7" t="str">
        <f>IFERROR(VLOOKUP(A230,'[2]Total Provider - Dec 2015'!$A$1:$K$1232,7,FALSE),"")</f>
        <v>0135858888</v>
      </c>
      <c r="H230" s="10" t="str">
        <f>IFERROR(VLOOKUP(A230,'[2]Total Provider - Dec 2015'!$A$1:$K$1232,8,FALSE),"")</f>
        <v>شارع الأمير سلطان</v>
      </c>
      <c r="I230" s="10" t="str">
        <f>IFERROR(VLOOKUP(A230,'[2]Total Provider - Dec 2015'!$A$1:$K$1232,9,FALSE),"")</f>
        <v>الأحساء</v>
      </c>
      <c r="J230" s="10" t="str">
        <f>IFERROR(VLOOKUP(A230,'[2]Total Provider - Dec 2015'!$A$1:$K$1232,10,FALSE),"")</f>
        <v>المنطقة الشرقية</v>
      </c>
      <c r="K230" s="10" t="str">
        <f>IFERROR(VLOOKUP(A230,'[2]Total Provider - Dec 2015'!$A$1:$K$1232,11,FALSE),"")</f>
        <v xml:space="preserve">مركز مغربي للعيون - الأحساء </v>
      </c>
    </row>
    <row r="231" spans="1:11" hidden="1" x14ac:dyDescent="0.25">
      <c r="A231" s="5">
        <v>21734</v>
      </c>
      <c r="B231" s="6" t="str">
        <f>IFERROR(VLOOKUP(A231,'[2]Total Provider - Dec 2015'!$A$1:$K$1232,2,FALSE),"")</f>
        <v>Al Hayat National Clinic 3</v>
      </c>
      <c r="C231" s="7" t="str">
        <f>IFERROR(VLOOKUP(A231,'[2]Total Provider - Dec 2015'!$A$1:$K$1232,3,FALSE),"")</f>
        <v>NWR</v>
      </c>
      <c r="D231" s="7" t="str">
        <f>IFERROR(VLOOKUP(A231,'[2]Total Provider - Dec 2015'!$A$1:$K$1232,4,FALSE),"")</f>
        <v>Riyadh</v>
      </c>
      <c r="E231" s="7" t="str">
        <f>IFERROR(VLOOKUP(A231,'[2]Total Provider - Dec 2015'!$A$1:$K$1232,5,FALSE),"")</f>
        <v>Riyadh</v>
      </c>
      <c r="F231" s="7" t="str">
        <f>IFERROR(VLOOKUP(A231,'[2]Total Provider - Dec 2015'!$A$1:$K$1232,6,FALSE),"")</f>
        <v>Abo Baker Street</v>
      </c>
      <c r="G231" s="7" t="str">
        <f>IFERROR(VLOOKUP(A231,'[2]Total Provider - Dec 2015'!$A$1:$K$1232,7,FALSE),"")</f>
        <v>0112741820</v>
      </c>
      <c r="H231" s="10" t="str">
        <f>IFERROR(VLOOKUP(A231,'[2]Total Provider - Dec 2015'!$A$1:$K$1232,8,FALSE),"")</f>
        <v>شارع أبو بكر</v>
      </c>
      <c r="I231" s="10" t="str">
        <f>IFERROR(VLOOKUP(A231,'[2]Total Provider - Dec 2015'!$A$1:$K$1232,9,FALSE),"")</f>
        <v>الرياض</v>
      </c>
      <c r="J231" s="10" t="str">
        <f>IFERROR(VLOOKUP(A231,'[2]Total Provider - Dec 2015'!$A$1:$K$1232,10,FALSE),"")</f>
        <v>الرياض</v>
      </c>
      <c r="K231" s="10" t="str">
        <f>IFERROR(VLOOKUP(A231,'[2]Total Provider - Dec 2015'!$A$1:$K$1232,11,FALSE),"")</f>
        <v>مستوصف الحياة الأهلي 3 (فرع النفل)</v>
      </c>
    </row>
    <row r="232" spans="1:11" hidden="1" x14ac:dyDescent="0.25">
      <c r="A232" s="5">
        <v>21735</v>
      </c>
      <c r="B232" s="6" t="str">
        <f>IFERROR(VLOOKUP(A232,'[2]Total Provider - Dec 2015'!$A$1:$K$1232,2,FALSE),"")</f>
        <v>Al Alam Medical Company</v>
      </c>
      <c r="C232" s="7" t="str">
        <f>IFERROR(VLOOKUP(A232,'[2]Total Provider - Dec 2015'!$A$1:$K$1232,3,FALSE),"")</f>
        <v>NW6</v>
      </c>
      <c r="D232" s="7" t="str">
        <f>IFERROR(VLOOKUP(A232,'[2]Total Provider - Dec 2015'!$A$1:$K$1232,4,FALSE),"")</f>
        <v>Riyadh</v>
      </c>
      <c r="E232" s="7" t="str">
        <f>IFERROR(VLOOKUP(A232,'[2]Total Provider - Dec 2015'!$A$1:$K$1232,5,FALSE),"")</f>
        <v>Riyadh</v>
      </c>
      <c r="F232" s="7" t="str">
        <f>IFERROR(VLOOKUP(A232,'[2]Total Provider - Dec 2015'!$A$1:$K$1232,6,FALSE),"")</f>
        <v>Khalid Bin Walid Street, Enkas</v>
      </c>
      <c r="G232" s="7" t="str">
        <f>IFERROR(VLOOKUP(A232,'[2]Total Provider - Dec 2015'!$A$1:$K$1232,7,FALSE),"")</f>
        <v>0112783330</v>
      </c>
      <c r="H232" s="10" t="str">
        <f>IFERROR(VLOOKUP(A232,'[2]Total Provider - Dec 2015'!$A$1:$K$1232,8,FALSE),"")</f>
        <v>شارع خالد بن الوليد - إنكاس</v>
      </c>
      <c r="I232" s="10" t="str">
        <f>IFERROR(VLOOKUP(A232,'[2]Total Provider - Dec 2015'!$A$1:$K$1232,9,FALSE),"")</f>
        <v>الرياض</v>
      </c>
      <c r="J232" s="10" t="str">
        <f>IFERROR(VLOOKUP(A232,'[2]Total Provider - Dec 2015'!$A$1:$K$1232,10,FALSE),"")</f>
        <v>الرياض</v>
      </c>
      <c r="K232" s="10" t="str">
        <f>IFERROR(VLOOKUP(A232,'[2]Total Provider - Dec 2015'!$A$1:$K$1232,11,FALSE),"")</f>
        <v>مركز العلم الطبي</v>
      </c>
    </row>
    <row r="233" spans="1:11" hidden="1" x14ac:dyDescent="0.25">
      <c r="A233" s="5">
        <v>21736</v>
      </c>
      <c r="B233" s="6" t="str">
        <f>IFERROR(VLOOKUP(A233,'[2]Total Provider - Dec 2015'!$A$1:$K$1232,2,FALSE),"")</f>
        <v>Al Ahli Hospital</v>
      </c>
      <c r="C233" s="7" t="str">
        <f>IFERROR(VLOOKUP(A233,'[2]Total Provider - Dec 2015'!$A$1:$K$1232,3,FALSE),"")</f>
        <v>NWS</v>
      </c>
      <c r="D233" s="7" t="str">
        <f>IFERROR(VLOOKUP(A233,'[2]Total Provider - Dec 2015'!$A$1:$K$1232,4,FALSE),"")</f>
        <v>Aseer</v>
      </c>
      <c r="E233" s="7" t="str">
        <f>IFERROR(VLOOKUP(A233,'[2]Total Provider - Dec 2015'!$A$1:$K$1232,5,FALSE),"")</f>
        <v>Khamis Mushayt</v>
      </c>
      <c r="F233" s="7" t="str">
        <f>IFERROR(VLOOKUP(A233,'[2]Total Provider - Dec 2015'!$A$1:$K$1232,6,FALSE),"")</f>
        <v>Prince Abdullah Street</v>
      </c>
      <c r="G233" s="7" t="str">
        <f>IFERROR(VLOOKUP(A233,'[2]Total Provider - Dec 2015'!$A$1:$K$1232,7,FALSE),"")</f>
        <v>0172350000</v>
      </c>
      <c r="H233" s="10" t="str">
        <f>IFERROR(VLOOKUP(A233,'[2]Total Provider - Dec 2015'!$A$1:$K$1232,8,FALSE),"")</f>
        <v xml:space="preserve">شارع الأمير عبدالله  </v>
      </c>
      <c r="I233" s="10" t="str">
        <f>IFERROR(VLOOKUP(A233,'[2]Total Provider - Dec 2015'!$A$1:$K$1232,9,FALSE),"")</f>
        <v>خميس مشيط</v>
      </c>
      <c r="J233" s="10" t="str">
        <f>IFERROR(VLOOKUP(A233,'[2]Total Provider - Dec 2015'!$A$1:$K$1232,10,FALSE),"")</f>
        <v>عسير</v>
      </c>
      <c r="K233" s="10" t="str">
        <f>IFERROR(VLOOKUP(A233,'[2]Total Provider - Dec 2015'!$A$1:$K$1232,11,FALSE),"")</f>
        <v>مستشفى الأهلي</v>
      </c>
    </row>
    <row r="234" spans="1:11" hidden="1" x14ac:dyDescent="0.25">
      <c r="A234" s="5">
        <v>21738</v>
      </c>
      <c r="B234" s="6" t="str">
        <f>IFERROR(VLOOKUP(A234,'[2]Total Provider - Dec 2015'!$A$1:$K$1232,2,FALSE),"")</f>
        <v>Al Falah International Hospital</v>
      </c>
      <c r="C234" s="7" t="str">
        <f>IFERROR(VLOOKUP(A234,'[2]Total Provider - Dec 2015'!$A$1:$K$1232,3,FALSE),"")</f>
        <v>NW1</v>
      </c>
      <c r="D234" s="7" t="str">
        <f>IFERROR(VLOOKUP(A234,'[2]Total Provider - Dec 2015'!$A$1:$K$1232,4,FALSE),"")</f>
        <v>Riyadh</v>
      </c>
      <c r="E234" s="7" t="str">
        <f>IFERROR(VLOOKUP(A234,'[2]Total Provider - Dec 2015'!$A$1:$K$1232,5,FALSE),"")</f>
        <v>Riyadh</v>
      </c>
      <c r="F234" s="7" t="str">
        <f>IFERROR(VLOOKUP(A234,'[2]Total Provider - Dec 2015'!$A$1:$K$1232,6,FALSE),"")</f>
        <v>Ammar Bin Yasser Street, Ghuraiba</v>
      </c>
      <c r="G234" s="7" t="str">
        <f>IFERROR(VLOOKUP(A234,'[2]Total Provider - Dec 2015'!$A$1:$K$1232,7,FALSE),"")</f>
        <v>0114463737</v>
      </c>
      <c r="H234" s="10" t="str">
        <f>IFERROR(VLOOKUP(A234,'[2]Total Provider - Dec 2015'!$A$1:$K$1232,8,FALSE),"")</f>
        <v>شارع عمار بن ياسر، غريبة</v>
      </c>
      <c r="I234" s="10" t="str">
        <f>IFERROR(VLOOKUP(A234,'[2]Total Provider - Dec 2015'!$A$1:$K$1232,9,FALSE),"")</f>
        <v>الرياض</v>
      </c>
      <c r="J234" s="10" t="str">
        <f>IFERROR(VLOOKUP(A234,'[2]Total Provider - Dec 2015'!$A$1:$K$1232,10,FALSE),"")</f>
        <v>الرياض</v>
      </c>
      <c r="K234" s="10" t="str">
        <f>IFERROR(VLOOKUP(A234,'[2]Total Provider - Dec 2015'!$A$1:$K$1232,11,FALSE),"")</f>
        <v>مستشفى الفلاح الدولي</v>
      </c>
    </row>
    <row r="235" spans="1:11" hidden="1" x14ac:dyDescent="0.25">
      <c r="A235" s="5">
        <v>21739</v>
      </c>
      <c r="B235" s="6" t="str">
        <f>IFERROR(VLOOKUP(A235,'[2]Total Provider - Dec 2015'!$A$1:$K$1232,2,FALSE),"")</f>
        <v>Saudi Hospital</v>
      </c>
      <c r="C235" s="7" t="str">
        <f>IFERROR(VLOOKUP(A235,'[2]Total Provider - Dec 2015'!$A$1:$K$1232,3,FALSE),"")</f>
        <v>NWS</v>
      </c>
      <c r="D235" s="7" t="str">
        <f>IFERROR(VLOOKUP(A235,'[2]Total Provider - Dec 2015'!$A$1:$K$1232,4,FALSE),"")</f>
        <v>Makkah</v>
      </c>
      <c r="E235" s="7" t="str">
        <f>IFERROR(VLOOKUP(A235,'[2]Total Provider - Dec 2015'!$A$1:$K$1232,5,FALSE),"")</f>
        <v>Jeddah</v>
      </c>
      <c r="F235" s="7" t="str">
        <f>IFERROR(VLOOKUP(A235,'[2]Total Provider - Dec 2015'!$A$1:$K$1232,6,FALSE),"")</f>
        <v>Al Sabaeen Street</v>
      </c>
      <c r="G235" s="7" t="str">
        <f>IFERROR(VLOOKUP(A235,'[2]Total Provider - Dec 2015'!$A$1:$K$1232,7,FALSE),"")</f>
        <v>0126714011</v>
      </c>
      <c r="H235" s="10" t="str">
        <f>IFERROR(VLOOKUP(A235,'[2]Total Provider - Dec 2015'!$A$1:$K$1232,8,FALSE),"")</f>
        <v>شارع السبعين</v>
      </c>
      <c r="I235" s="10" t="str">
        <f>IFERROR(VLOOKUP(A235,'[2]Total Provider - Dec 2015'!$A$1:$K$1232,9,FALSE),"")</f>
        <v>جدة</v>
      </c>
      <c r="J235" s="10" t="str">
        <f>IFERROR(VLOOKUP(A235,'[2]Total Provider - Dec 2015'!$A$1:$K$1232,10,FALSE),"")</f>
        <v>مكة المكرمة</v>
      </c>
      <c r="K235" s="10" t="str">
        <f>IFERROR(VLOOKUP(A235,'[2]Total Provider - Dec 2015'!$A$1:$K$1232,11,FALSE),"")</f>
        <v>المستشفى السعودي</v>
      </c>
    </row>
    <row r="236" spans="1:11" hidden="1" x14ac:dyDescent="0.25">
      <c r="A236" s="5">
        <v>21741</v>
      </c>
      <c r="B236" s="6" t="str">
        <f>IFERROR(VLOOKUP(A236,'[2]Total Provider - Dec 2015'!$A$1:$K$1232,2,FALSE),"")</f>
        <v>Heraa Medical Center</v>
      </c>
      <c r="C236" s="7" t="str">
        <f>IFERROR(VLOOKUP(A236,'[2]Total Provider - Dec 2015'!$A$1:$K$1232,3,FALSE),"")</f>
        <v>NW4</v>
      </c>
      <c r="D236" s="7" t="str">
        <f>IFERROR(VLOOKUP(A236,'[2]Total Provider - Dec 2015'!$A$1:$K$1232,4,FALSE),"")</f>
        <v>Riyadh</v>
      </c>
      <c r="E236" s="7" t="str">
        <f>IFERROR(VLOOKUP(A236,'[2]Total Provider - Dec 2015'!$A$1:$K$1232,5,FALSE),"")</f>
        <v>Riyadh</v>
      </c>
      <c r="F236" s="7" t="str">
        <f>IFERROR(VLOOKUP(A236,'[2]Total Provider - Dec 2015'!$A$1:$K$1232,6,FALSE),"")</f>
        <v xml:space="preserve">King Fahad Road, Al Suwadi </v>
      </c>
      <c r="G236" s="7" t="str">
        <f>IFERROR(VLOOKUP(A236,'[2]Total Provider - Dec 2015'!$A$1:$K$1232,7,FALSE),"")</f>
        <v>0114390040</v>
      </c>
      <c r="H236" s="10" t="str">
        <f>IFERROR(VLOOKUP(A236,'[2]Total Provider - Dec 2015'!$A$1:$K$1232,8,FALSE),"")</f>
        <v>طريق الملك فهد - السويدي</v>
      </c>
      <c r="I236" s="10" t="str">
        <f>IFERROR(VLOOKUP(A236,'[2]Total Provider - Dec 2015'!$A$1:$K$1232,9,FALSE),"")</f>
        <v>الرياض</v>
      </c>
      <c r="J236" s="10" t="str">
        <f>IFERROR(VLOOKUP(A236,'[2]Total Provider - Dec 2015'!$A$1:$K$1232,10,FALSE),"")</f>
        <v>الرياض</v>
      </c>
      <c r="K236" s="10" t="str">
        <f>IFERROR(VLOOKUP(A236,'[2]Total Provider - Dec 2015'!$A$1:$K$1232,11,FALSE),"")</f>
        <v xml:space="preserve">مجمع حراء الطبي </v>
      </c>
    </row>
    <row r="237" spans="1:11" hidden="1" x14ac:dyDescent="0.25">
      <c r="A237" s="5">
        <v>21743</v>
      </c>
      <c r="B237" s="6" t="str">
        <f>IFERROR(VLOOKUP(A237,'[2]Total Provider - Dec 2015'!$A$1:$K$1232,2,FALSE),"")</f>
        <v>Al Maghlouth Medical Polyclinics</v>
      </c>
      <c r="C237" s="7" t="str">
        <f>IFERROR(VLOOKUP(A237,'[2]Total Provider - Dec 2015'!$A$1:$K$1232,3,FALSE),"")</f>
        <v>NWS</v>
      </c>
      <c r="D237" s="7" t="str">
        <f>IFERROR(VLOOKUP(A237,'[2]Total Provider - Dec 2015'!$A$1:$K$1232,4,FALSE),"")</f>
        <v>Eastern Province</v>
      </c>
      <c r="E237" s="7" t="str">
        <f>IFERROR(VLOOKUP(A237,'[2]Total Provider - Dec 2015'!$A$1:$K$1232,5,FALSE),"")</f>
        <v>Al Ahsa</v>
      </c>
      <c r="F237" s="7" t="str">
        <f>IFERROR(VLOOKUP(A237,'[2]Total Provider - Dec 2015'!$A$1:$K$1232,6,FALSE),"")</f>
        <v>Makkah St -Al Hasa Road</v>
      </c>
      <c r="G237" s="7" t="str">
        <f>IFERROR(VLOOKUP(A237,'[2]Total Provider - Dec 2015'!$A$1:$K$1232,7,FALSE),"")</f>
        <v>0135313333</v>
      </c>
      <c r="H237" s="10" t="str">
        <f>IFERROR(VLOOKUP(A237,'[2]Total Provider - Dec 2015'!$A$1:$K$1232,8,FALSE),"")</f>
        <v>شارع مكة - الأحساء</v>
      </c>
      <c r="I237" s="10" t="str">
        <f>IFERROR(VLOOKUP(A237,'[2]Total Provider - Dec 2015'!$A$1:$K$1232,9,FALSE),"")</f>
        <v>الأحساء</v>
      </c>
      <c r="J237" s="10" t="str">
        <f>IFERROR(VLOOKUP(A237,'[2]Total Provider - Dec 2015'!$A$1:$K$1232,10,FALSE),"")</f>
        <v>المنطقة الشرقية</v>
      </c>
      <c r="K237" s="10" t="str">
        <f>IFERROR(VLOOKUP(A237,'[2]Total Provider - Dec 2015'!$A$1:$K$1232,11,FALSE),"")</f>
        <v>مجمع عيادات المغلوث الطبي</v>
      </c>
    </row>
    <row r="238" spans="1:11" hidden="1" x14ac:dyDescent="0.25">
      <c r="A238" s="5">
        <v>21744</v>
      </c>
      <c r="B238" s="6" t="str">
        <f>IFERROR(VLOOKUP(A238,'[2]Total Provider - Dec 2015'!$A$1:$K$1232,2,FALSE),"")</f>
        <v>Al Nakheel National Clinic</v>
      </c>
      <c r="C238" s="7" t="str">
        <f>IFERROR(VLOOKUP(A238,'[2]Total Provider - Dec 2015'!$A$1:$K$1232,3,FALSE),"")</f>
        <v>NWS</v>
      </c>
      <c r="D238" s="7" t="str">
        <f>IFERROR(VLOOKUP(A238,'[2]Total Provider - Dec 2015'!$A$1:$K$1232,4,FALSE),"")</f>
        <v>Makkah</v>
      </c>
      <c r="E238" s="7" t="str">
        <f>IFERROR(VLOOKUP(A238,'[2]Total Provider - Dec 2015'!$A$1:$K$1232,5,FALSE),"")</f>
        <v>Rabigh</v>
      </c>
      <c r="F238" s="7" t="str">
        <f>IFERROR(VLOOKUP(A238,'[2]Total Provider - Dec 2015'!$A$1:$K$1232,6,FALSE),"")</f>
        <v>Main Road</v>
      </c>
      <c r="G238" s="7" t="str">
        <f>IFERROR(VLOOKUP(A238,'[2]Total Provider - Dec 2015'!$A$1:$K$1232,7,FALSE),"")</f>
        <v>0124221200</v>
      </c>
      <c r="H238" s="10" t="str">
        <f>IFERROR(VLOOKUP(A238,'[2]Total Provider - Dec 2015'!$A$1:$K$1232,8,FALSE),"")</f>
        <v>الشارع العام</v>
      </c>
      <c r="I238" s="10" t="str">
        <f>IFERROR(VLOOKUP(A238,'[2]Total Provider - Dec 2015'!$A$1:$K$1232,9,FALSE),"")</f>
        <v>رابغ</v>
      </c>
      <c r="J238" s="10" t="str">
        <f>IFERROR(VLOOKUP(A238,'[2]Total Provider - Dec 2015'!$A$1:$K$1232,10,FALSE),"")</f>
        <v>مكة المكرمة</v>
      </c>
      <c r="K238" s="10" t="str">
        <f>IFERROR(VLOOKUP(A238,'[2]Total Provider - Dec 2015'!$A$1:$K$1232,11,FALSE),"")</f>
        <v>مستوصف النخيل الأهلي</v>
      </c>
    </row>
    <row r="239" spans="1:11" x14ac:dyDescent="0.25">
      <c r="A239" s="5">
        <v>21746</v>
      </c>
      <c r="B239" s="6" t="str">
        <f>IFERROR(VLOOKUP(A239,'[2]Total Provider - Dec 2015'!$A$1:$K$1232,2,FALSE),"")</f>
        <v>Dr Layla Al Onaizi Polyclinic</v>
      </c>
      <c r="C239" s="7" t="str">
        <f>IFERROR(VLOOKUP(A239,'[2]Total Provider - Dec 2015'!$A$1:$K$1232,3,FALSE),"")</f>
        <v>NWS</v>
      </c>
      <c r="D239" s="7" t="str">
        <f>IFERROR(VLOOKUP(A239,'[2]Total Provider - Dec 2015'!$A$1:$K$1232,4,FALSE),"")</f>
        <v>Eastern Province</v>
      </c>
      <c r="E239" s="7" t="str">
        <f>IFERROR(VLOOKUP(A239,'[2]Total Provider - Dec 2015'!$A$1:$K$1232,5,FALSE),"")</f>
        <v>Khobar</v>
      </c>
      <c r="F239" s="7" t="str">
        <f>IFERROR(VLOOKUP(A239,'[2]Total Provider - Dec 2015'!$A$1:$K$1232,6,FALSE),"")</f>
        <v>King AbdulAziz Road</v>
      </c>
      <c r="G239" s="7" t="str">
        <f>IFERROR(VLOOKUP(A239,'[2]Total Provider - Dec 2015'!$A$1:$K$1232,7,FALSE),"")</f>
        <v>0138574040</v>
      </c>
      <c r="H239" s="10" t="str">
        <f>IFERROR(VLOOKUP(A239,'[2]Total Provider - Dec 2015'!$A$1:$K$1232,8,FALSE),"")</f>
        <v>شارع الملك عبدالعزيز</v>
      </c>
      <c r="I239" s="10" t="str">
        <f>IFERROR(VLOOKUP(A239,'[2]Total Provider - Dec 2015'!$A$1:$K$1232,9,FALSE),"")</f>
        <v>الخبر</v>
      </c>
      <c r="J239" s="10" t="str">
        <f>IFERROR(VLOOKUP(A239,'[2]Total Provider - Dec 2015'!$A$1:$K$1232,10,FALSE),"")</f>
        <v>المنطقة الشرقية</v>
      </c>
      <c r="K239" s="10" t="str">
        <f>IFERROR(VLOOKUP(A239,'[2]Total Provider - Dec 2015'!$A$1:$K$1232,11,FALSE),"")</f>
        <v>مستوصف الدكتورة ليلى العنيزي</v>
      </c>
    </row>
    <row r="240" spans="1:11" x14ac:dyDescent="0.25">
      <c r="A240" s="5">
        <v>21752</v>
      </c>
      <c r="B240" s="6" t="str">
        <f>IFERROR(VLOOKUP(A240,'[2]Total Provider - Dec 2015'!$A$1:$K$1232,2,FALSE),"")</f>
        <v>Magrabi Eye, Ear &amp; Dental Center</v>
      </c>
      <c r="C240" s="7" t="str">
        <f>IFERROR(VLOOKUP(A240,'[2]Total Provider - Dec 2015'!$A$1:$K$1232,3,FALSE),"")</f>
        <v>NW3</v>
      </c>
      <c r="D240" s="7" t="str">
        <f>IFERROR(VLOOKUP(A240,'[2]Total Provider - Dec 2015'!$A$1:$K$1232,4,FALSE),"")</f>
        <v>Eastern Province</v>
      </c>
      <c r="E240" s="7" t="str">
        <f>IFERROR(VLOOKUP(A240,'[2]Total Provider - Dec 2015'!$A$1:$K$1232,5,FALSE),"")</f>
        <v>Khobar</v>
      </c>
      <c r="F240" s="7" t="str">
        <f>IFERROR(VLOOKUP(A240,'[2]Total Provider - Dec 2015'!$A$1:$K$1232,6,FALSE),"")</f>
        <v>Khobar</v>
      </c>
      <c r="G240" s="7" t="str">
        <f>IFERROR(VLOOKUP(A240,'[2]Total Provider - Dec 2015'!$A$1:$K$1232,7,FALSE),"")</f>
        <v>0138817777</v>
      </c>
      <c r="H240" s="10" t="str">
        <f>IFERROR(VLOOKUP(A240,'[2]Total Provider - Dec 2015'!$A$1:$K$1232,8,FALSE),"")</f>
        <v>الخبر</v>
      </c>
      <c r="I240" s="10" t="str">
        <f>IFERROR(VLOOKUP(A240,'[2]Total Provider - Dec 2015'!$A$1:$K$1232,9,FALSE),"")</f>
        <v>الخبر</v>
      </c>
      <c r="J240" s="10" t="str">
        <f>IFERROR(VLOOKUP(A240,'[2]Total Provider - Dec 2015'!$A$1:$K$1232,10,FALSE),"")</f>
        <v>المنطقة الشرقية</v>
      </c>
      <c r="K240" s="10" t="str">
        <f>IFERROR(VLOOKUP(A240,'[2]Total Provider - Dec 2015'!$A$1:$K$1232,11,FALSE),"")</f>
        <v>مركز مغربي للعيون والأذن و الأسنان - الخبر</v>
      </c>
    </row>
    <row r="241" spans="1:11" hidden="1" x14ac:dyDescent="0.25">
      <c r="A241" s="5">
        <v>21753</v>
      </c>
      <c r="B241" s="6" t="str">
        <f>IFERROR(VLOOKUP(A241,'[2]Total Provider - Dec 2015'!$A$1:$K$1232,2,FALSE),"")</f>
        <v xml:space="preserve">Umm Al Qura Polyclinic </v>
      </c>
      <c r="C241" s="7" t="str">
        <f>IFERROR(VLOOKUP(A241,'[2]Total Provider - Dec 2015'!$A$1:$K$1232,3,FALSE),"")</f>
        <v>NW2</v>
      </c>
      <c r="D241" s="7" t="str">
        <f>IFERROR(VLOOKUP(A241,'[2]Total Provider - Dec 2015'!$A$1:$K$1232,4,FALSE),"")</f>
        <v>Makkah</v>
      </c>
      <c r="E241" s="7" t="str">
        <f>IFERROR(VLOOKUP(A241,'[2]Total Provider - Dec 2015'!$A$1:$K$1232,5,FALSE),"")</f>
        <v>Makkah</v>
      </c>
      <c r="F241" s="7" t="str">
        <f>IFERROR(VLOOKUP(A241,'[2]Total Provider - Dec 2015'!$A$1:$K$1232,6,FALSE),"")</f>
        <v>Al Kakeiah Dist,Ibrahim Al Khalil St</v>
      </c>
      <c r="G241" s="7" t="str">
        <f>IFERROR(VLOOKUP(A241,'[2]Total Provider - Dec 2015'!$A$1:$K$1232,7,FALSE),"")</f>
        <v>0125376767</v>
      </c>
      <c r="H241" s="10" t="str">
        <f>IFERROR(VLOOKUP(A241,'[2]Total Provider - Dec 2015'!$A$1:$K$1232,8,FALSE),"")</f>
        <v>الرصيفة</v>
      </c>
      <c r="I241" s="10" t="str">
        <f>IFERROR(VLOOKUP(A241,'[2]Total Provider - Dec 2015'!$A$1:$K$1232,9,FALSE),"")</f>
        <v>مكة المكرمة</v>
      </c>
      <c r="J241" s="10" t="str">
        <f>IFERROR(VLOOKUP(A241,'[2]Total Provider - Dec 2015'!$A$1:$K$1232,10,FALSE),"")</f>
        <v>مكة المكرمة</v>
      </c>
      <c r="K241" s="10" t="str">
        <f>IFERROR(VLOOKUP(A241,'[2]Total Provider - Dec 2015'!$A$1:$K$1232,11,FALSE),"")</f>
        <v>مستشفى أم القرى العام</v>
      </c>
    </row>
    <row r="242" spans="1:11" hidden="1" x14ac:dyDescent="0.25">
      <c r="A242" s="5">
        <v>21754</v>
      </c>
      <c r="B242" s="6" t="str">
        <f>IFERROR(VLOOKUP(A242,'[2]Total Provider - Dec 2015'!$A$1:$K$1232,2,FALSE),"")</f>
        <v>Al Yasmin Polyclinic</v>
      </c>
      <c r="C242" s="7" t="str">
        <f>IFERROR(VLOOKUP(A242,'[2]Total Provider - Dec 2015'!$A$1:$K$1232,3,FALSE),"")</f>
        <v>NWS</v>
      </c>
      <c r="D242" s="7" t="str">
        <f>IFERROR(VLOOKUP(A242,'[2]Total Provider - Dec 2015'!$A$1:$K$1232,4,FALSE),"")</f>
        <v>Makkah</v>
      </c>
      <c r="E242" s="7" t="str">
        <f>IFERROR(VLOOKUP(A242,'[2]Total Provider - Dec 2015'!$A$1:$K$1232,5,FALSE),"")</f>
        <v>Jeddah</v>
      </c>
      <c r="F242" s="7" t="str">
        <f>IFERROR(VLOOKUP(A242,'[2]Total Provider - Dec 2015'!$A$1:$K$1232,6,FALSE),"")</f>
        <v>Kilo 14</v>
      </c>
      <c r="G242" s="7" t="str">
        <f>IFERROR(VLOOKUP(A242,'[2]Total Provider - Dec 2015'!$A$1:$K$1232,7,FALSE),"")</f>
        <v>0126244091</v>
      </c>
      <c r="H242" s="10" t="str">
        <f>IFERROR(VLOOKUP(A242,'[2]Total Provider - Dec 2015'!$A$1:$K$1232,8,FALSE),"")</f>
        <v>كيلو 14</v>
      </c>
      <c r="I242" s="10" t="str">
        <f>IFERROR(VLOOKUP(A242,'[2]Total Provider - Dec 2015'!$A$1:$K$1232,9,FALSE),"")</f>
        <v>جدة</v>
      </c>
      <c r="J242" s="10" t="str">
        <f>IFERROR(VLOOKUP(A242,'[2]Total Provider - Dec 2015'!$A$1:$K$1232,10,FALSE),"")</f>
        <v>مكة المكرمة</v>
      </c>
      <c r="K242" s="10" t="str">
        <f>IFERROR(VLOOKUP(A242,'[2]Total Provider - Dec 2015'!$A$1:$K$1232,11,FALSE),"")</f>
        <v>مستوصف الياسمين</v>
      </c>
    </row>
    <row r="243" spans="1:11" hidden="1" x14ac:dyDescent="0.25">
      <c r="A243" s="5">
        <v>21758</v>
      </c>
      <c r="B243" s="6" t="str">
        <f>IFERROR(VLOOKUP(A243,'[2]Total Provider - Dec 2015'!$A$1:$K$1232,2,FALSE),"")</f>
        <v>Zahraa Al Jouf Polyclinic (Al Khanani Polyclinic - Sakaka)</v>
      </c>
      <c r="C243" s="7" t="str">
        <f>IFERROR(VLOOKUP(A243,'[2]Total Provider - Dec 2015'!$A$1:$K$1232,3,FALSE),"")</f>
        <v>NWS</v>
      </c>
      <c r="D243" s="7" t="str">
        <f>IFERROR(VLOOKUP(A243,'[2]Total Provider - Dec 2015'!$A$1:$K$1232,4,FALSE),"")</f>
        <v>Al Jouf</v>
      </c>
      <c r="E243" s="7" t="str">
        <f>IFERROR(VLOOKUP(A243,'[2]Total Provider - Dec 2015'!$A$1:$K$1232,5,FALSE),"")</f>
        <v>Sakaka</v>
      </c>
      <c r="F243" s="7" t="str">
        <f>IFERROR(VLOOKUP(A243,'[2]Total Provider - Dec 2015'!$A$1:$K$1232,6,FALSE),"")</f>
        <v>Al Aziziyah District</v>
      </c>
      <c r="G243" s="7" t="str">
        <f>IFERROR(VLOOKUP(A243,'[2]Total Provider - Dec 2015'!$A$1:$K$1232,7,FALSE),"")</f>
        <v>0146244442</v>
      </c>
      <c r="H243" s="10" t="str">
        <f>IFERROR(VLOOKUP(A243,'[2]Total Provider - Dec 2015'!$A$1:$K$1232,8,FALSE),"")</f>
        <v>حي العزيزية</v>
      </c>
      <c r="I243" s="10" t="str">
        <f>IFERROR(VLOOKUP(A243,'[2]Total Provider - Dec 2015'!$A$1:$K$1232,9,FALSE),"")</f>
        <v xml:space="preserve">سكاكا </v>
      </c>
      <c r="J243" s="10" t="str">
        <f>IFERROR(VLOOKUP(A243,'[2]Total Provider - Dec 2015'!$A$1:$K$1232,10,FALSE),"")</f>
        <v>الجوف</v>
      </c>
      <c r="K243" s="10" t="str">
        <f>IFERROR(VLOOKUP(A243,'[2]Total Provider - Dec 2015'!$A$1:$K$1232,11,FALSE),"")</f>
        <v>مجمع زهراء الجوف الطبي</v>
      </c>
    </row>
    <row r="244" spans="1:11" hidden="1" x14ac:dyDescent="0.25">
      <c r="A244" s="5">
        <v>21761</v>
      </c>
      <c r="B244" s="6" t="str">
        <f>IFERROR(VLOOKUP(A244,'[2]Total Provider - Dec 2015'!$A$1:$K$1232,2,FALSE),"")</f>
        <v>Dr Abdulfatah Al Mutlaq Polyclinic</v>
      </c>
      <c r="C244" s="7" t="str">
        <f>IFERROR(VLOOKUP(A244,'[2]Total Provider - Dec 2015'!$A$1:$K$1232,3,FALSE),"")</f>
        <v>NWS</v>
      </c>
      <c r="D244" s="7" t="str">
        <f>IFERROR(VLOOKUP(A244,'[2]Total Provider - Dec 2015'!$A$1:$K$1232,4,FALSE),"")</f>
        <v>Riyadh</v>
      </c>
      <c r="E244" s="7" t="str">
        <f>IFERROR(VLOOKUP(A244,'[2]Total Provider - Dec 2015'!$A$1:$K$1232,5,FALSE),"")</f>
        <v>Riyadh</v>
      </c>
      <c r="F244" s="7" t="str">
        <f>IFERROR(VLOOKUP(A244,'[2]Total Provider - Dec 2015'!$A$1:$K$1232,6,FALSE),"")</f>
        <v>Al Wazarat Dist, Sheikh Abdulrahman Bin Hassan St, Al Morabaa District</v>
      </c>
      <c r="G244" s="7" t="str">
        <f>IFERROR(VLOOKUP(A244,'[2]Total Provider - Dec 2015'!$A$1:$K$1232,7,FALSE),"")</f>
        <v>0114059787</v>
      </c>
      <c r="H244" s="10" t="str">
        <f>IFERROR(VLOOKUP(A244,'[2]Total Provider - Dec 2015'!$A$1:$K$1232,8,FALSE),"")</f>
        <v>حي الوزارات - شارع الشيخ عبد الرحمن بن حسن، حي المربع</v>
      </c>
      <c r="I244" s="10" t="str">
        <f>IFERROR(VLOOKUP(A244,'[2]Total Provider - Dec 2015'!$A$1:$K$1232,9,FALSE),"")</f>
        <v>الرياض</v>
      </c>
      <c r="J244" s="10" t="str">
        <f>IFERROR(VLOOKUP(A244,'[2]Total Provider - Dec 2015'!$A$1:$K$1232,10,FALSE),"")</f>
        <v>الرياض</v>
      </c>
      <c r="K244" s="10" t="str">
        <f>IFERROR(VLOOKUP(A244,'[2]Total Provider - Dec 2015'!$A$1:$K$1232,11,FALSE),"")</f>
        <v>مستوصف الدكتور عبد الفتاح المطلق</v>
      </c>
    </row>
    <row r="245" spans="1:11" hidden="1" x14ac:dyDescent="0.25">
      <c r="A245" s="5">
        <v>21765</v>
      </c>
      <c r="B245" s="6" t="str">
        <f>IFERROR(VLOOKUP(A245,'[2]Total Provider - Dec 2015'!$A$1:$K$1232,2,FALSE),"")</f>
        <v>Al Abeer Medical Center</v>
      </c>
      <c r="C245" s="7" t="str">
        <f>IFERROR(VLOOKUP(A245,'[2]Total Provider - Dec 2015'!$A$1:$K$1232,3,FALSE),"")</f>
        <v>NWS</v>
      </c>
      <c r="D245" s="7" t="str">
        <f>IFERROR(VLOOKUP(A245,'[2]Total Provider - Dec 2015'!$A$1:$K$1232,4,FALSE),"")</f>
        <v>Makkah</v>
      </c>
      <c r="E245" s="7" t="str">
        <f>IFERROR(VLOOKUP(A245,'[2]Total Provider - Dec 2015'!$A$1:$K$1232,5,FALSE),"")</f>
        <v>Jeddah</v>
      </c>
      <c r="F245" s="7" t="str">
        <f>IFERROR(VLOOKUP(A245,'[2]Total Provider - Dec 2015'!$A$1:$K$1232,6,FALSE),"")</f>
        <v>Al Sahafa Street, Al Azizia District</v>
      </c>
      <c r="G245" s="7" t="str">
        <f>IFERROR(VLOOKUP(A245,'[2]Total Provider - Dec 2015'!$A$1:$K$1232,7,FALSE),"")</f>
        <v>0126174545</v>
      </c>
      <c r="H245" s="10" t="str">
        <f>IFERROR(VLOOKUP(A245,'[2]Total Provider - Dec 2015'!$A$1:$K$1232,8,FALSE),"")</f>
        <v xml:space="preserve">شارع الصحافة - حي العزيزية </v>
      </c>
      <c r="I245" s="10" t="str">
        <f>IFERROR(VLOOKUP(A245,'[2]Total Provider - Dec 2015'!$A$1:$K$1232,9,FALSE),"")</f>
        <v>جدة</v>
      </c>
      <c r="J245" s="10" t="str">
        <f>IFERROR(VLOOKUP(A245,'[2]Total Provider - Dec 2015'!$A$1:$K$1232,10,FALSE),"")</f>
        <v>مكة المكرمة</v>
      </c>
      <c r="K245" s="10" t="str">
        <f>IFERROR(VLOOKUP(A245,'[2]Total Provider - Dec 2015'!$A$1:$K$1232,11,FALSE),"")</f>
        <v xml:space="preserve">مستوصف العبير الطبي (العزيزية) </v>
      </c>
    </row>
    <row r="246" spans="1:11" hidden="1" x14ac:dyDescent="0.25">
      <c r="A246" s="5">
        <v>21769</v>
      </c>
      <c r="B246" s="6" t="str">
        <f>IFERROR(VLOOKUP(A246,'[2]Total Provider - Dec 2015'!$A$1:$K$1232,2,FALSE),"")</f>
        <v>Dr Hamid S Al Ahmadi Hospital</v>
      </c>
      <c r="C246" s="7" t="str">
        <f>IFERROR(VLOOKUP(A246,'[2]Total Provider - Dec 2015'!$A$1:$K$1232,3,FALSE),"")</f>
        <v>NWS</v>
      </c>
      <c r="D246" s="7" t="str">
        <f>IFERROR(VLOOKUP(A246,'[2]Total Provider - Dec 2015'!$A$1:$K$1232,4,FALSE),"")</f>
        <v>Madinah</v>
      </c>
      <c r="E246" s="7" t="str">
        <f>IFERROR(VLOOKUP(A246,'[2]Total Provider - Dec 2015'!$A$1:$K$1232,5,FALSE),"")</f>
        <v>Madinah</v>
      </c>
      <c r="F246" s="7" t="str">
        <f>IFERROR(VLOOKUP(A246,'[2]Total Provider - Dec 2015'!$A$1:$K$1232,6,FALSE),"")</f>
        <v>Second Circle Road</v>
      </c>
      <c r="G246" s="7" t="str">
        <f>IFERROR(VLOOKUP(A246,'[2]Total Provider - Dec 2015'!$A$1:$K$1232,7,FALSE),"")</f>
        <v>0148363332</v>
      </c>
      <c r="H246" s="10" t="str">
        <f>IFERROR(VLOOKUP(A246,'[2]Total Provider - Dec 2015'!$A$1:$K$1232,8,FALSE),"")</f>
        <v>طريق الدائري الثاني</v>
      </c>
      <c r="I246" s="10" t="str">
        <f>IFERROR(VLOOKUP(A246,'[2]Total Provider - Dec 2015'!$A$1:$K$1232,9,FALSE),"")</f>
        <v>المدينة المنورة</v>
      </c>
      <c r="J246" s="10" t="str">
        <f>IFERROR(VLOOKUP(A246,'[2]Total Provider - Dec 2015'!$A$1:$K$1232,10,FALSE),"")</f>
        <v>المدينة المنورة</v>
      </c>
      <c r="K246" s="10" t="str">
        <f>IFERROR(VLOOKUP(A246,'[2]Total Provider - Dec 2015'!$A$1:$K$1232,11,FALSE),"")</f>
        <v>مستشفى الدكتور حامد الأحمدي</v>
      </c>
    </row>
    <row r="247" spans="1:11" hidden="1" x14ac:dyDescent="0.25">
      <c r="A247" s="5">
        <v>21770</v>
      </c>
      <c r="B247" s="6" t="str">
        <f>IFERROR(VLOOKUP(A247,'[2]Total Provider - Dec 2015'!$A$1:$K$1232,2,FALSE),"")</f>
        <v>Al Subhi Specialised Center</v>
      </c>
      <c r="C247" s="7" t="str">
        <f>IFERROR(VLOOKUP(A247,'[2]Total Provider - Dec 2015'!$A$1:$K$1232,3,FALSE),"")</f>
        <v>NWS</v>
      </c>
      <c r="D247" s="7" t="str">
        <f>IFERROR(VLOOKUP(A247,'[2]Total Provider - Dec 2015'!$A$1:$K$1232,4,FALSE),"")</f>
        <v>Riyadh</v>
      </c>
      <c r="E247" s="7" t="str">
        <f>IFERROR(VLOOKUP(A247,'[2]Total Provider - Dec 2015'!$A$1:$K$1232,5,FALSE),"")</f>
        <v>Riyadh</v>
      </c>
      <c r="F247" s="7" t="str">
        <f>IFERROR(VLOOKUP(A247,'[2]Total Provider - Dec 2015'!$A$1:$K$1232,6,FALSE),"")</f>
        <v>Al Andalus District</v>
      </c>
      <c r="G247" s="7" t="str">
        <f>IFERROR(VLOOKUP(A247,'[2]Total Provider - Dec 2015'!$A$1:$K$1232,7,FALSE),"")</f>
        <v>0112335000</v>
      </c>
      <c r="H247" s="10" t="str">
        <f>IFERROR(VLOOKUP(A247,'[2]Total Provider - Dec 2015'!$A$1:$K$1232,8,FALSE),"")</f>
        <v xml:space="preserve">حي الأندلس </v>
      </c>
      <c r="I247" s="10" t="str">
        <f>IFERROR(VLOOKUP(A247,'[2]Total Provider - Dec 2015'!$A$1:$K$1232,9,FALSE),"")</f>
        <v>الرياض</v>
      </c>
      <c r="J247" s="10" t="str">
        <f>IFERROR(VLOOKUP(A247,'[2]Total Provider - Dec 2015'!$A$1:$K$1232,10,FALSE),"")</f>
        <v>الرياض</v>
      </c>
      <c r="K247" s="10" t="str">
        <f>IFERROR(VLOOKUP(A247,'[2]Total Provider - Dec 2015'!$A$1:$K$1232,11,FALSE),"")</f>
        <v>مركز الصبحي التخصصي</v>
      </c>
    </row>
    <row r="248" spans="1:11" hidden="1" x14ac:dyDescent="0.25">
      <c r="A248" s="5">
        <v>21775</v>
      </c>
      <c r="B248" s="6" t="str">
        <f>IFERROR(VLOOKUP(A248,'[2]Total Provider - Dec 2015'!$A$1:$K$1232,2,FALSE),"")</f>
        <v>Al Mohammadiah Medical Center</v>
      </c>
      <c r="C248" s="7" t="str">
        <f>IFERROR(VLOOKUP(A248,'[2]Total Provider - Dec 2015'!$A$1:$K$1232,3,FALSE),"")</f>
        <v>NWS</v>
      </c>
      <c r="D248" s="7" t="str">
        <f>IFERROR(VLOOKUP(A248,'[2]Total Provider - Dec 2015'!$A$1:$K$1232,4,FALSE),"")</f>
        <v>Riyadh</v>
      </c>
      <c r="E248" s="7" t="str">
        <f>IFERROR(VLOOKUP(A248,'[2]Total Provider - Dec 2015'!$A$1:$K$1232,5,FALSE),"")</f>
        <v>Riyadh</v>
      </c>
      <c r="F248" s="7" t="str">
        <f>IFERROR(VLOOKUP(A248,'[2]Total Provider - Dec 2015'!$A$1:$K$1232,6,FALSE),"")</f>
        <v>Al Mohammadiah Area, Riyadh Takhassusi St.</v>
      </c>
      <c r="G248" s="7" t="str">
        <f>IFERROR(VLOOKUP(A248,'[2]Total Provider - Dec 2015'!$A$1:$K$1232,7,FALSE),"")</f>
        <v>0112101313</v>
      </c>
      <c r="H248" s="10" t="str">
        <f>IFERROR(VLOOKUP(A248,'[2]Total Provider - Dec 2015'!$A$1:$K$1232,8,FALSE),"")</f>
        <v xml:space="preserve">منطقة المحمدية، شارع رياض التخصصي </v>
      </c>
      <c r="I248" s="10" t="str">
        <f>IFERROR(VLOOKUP(A248,'[2]Total Provider - Dec 2015'!$A$1:$K$1232,9,FALSE),"")</f>
        <v>الرياض</v>
      </c>
      <c r="J248" s="10" t="str">
        <f>IFERROR(VLOOKUP(A248,'[2]Total Provider - Dec 2015'!$A$1:$K$1232,10,FALSE),"")</f>
        <v>الرياض</v>
      </c>
      <c r="K248" s="10" t="str">
        <f>IFERROR(VLOOKUP(A248,'[2]Total Provider - Dec 2015'!$A$1:$K$1232,11,FALSE),"")</f>
        <v>مجمع عيادات المحمدية الطبي</v>
      </c>
    </row>
    <row r="249" spans="1:11" hidden="1" x14ac:dyDescent="0.25">
      <c r="A249" s="5">
        <v>21789</v>
      </c>
      <c r="B249" s="6" t="str">
        <f>IFERROR(VLOOKUP(A249,'[2]Total Provider - Dec 2015'!$A$1:$K$1232,2,FALSE),"")</f>
        <v>Mostashary General Medical (Ex.Medical Consultant Dispensary)</v>
      </c>
      <c r="C249" s="7" t="str">
        <f>IFERROR(VLOOKUP(A249,'[2]Total Provider - Dec 2015'!$A$1:$K$1232,3,FALSE),"")</f>
        <v>NWS</v>
      </c>
      <c r="D249" s="7" t="str">
        <f>IFERROR(VLOOKUP(A249,'[2]Total Provider - Dec 2015'!$A$1:$K$1232,4,FALSE),"")</f>
        <v>Aseer</v>
      </c>
      <c r="E249" s="7" t="str">
        <f>IFERROR(VLOOKUP(A249,'[2]Total Provider - Dec 2015'!$A$1:$K$1232,5,FALSE),"")</f>
        <v>Bisha</v>
      </c>
      <c r="F249" s="7" t="str">
        <f>IFERROR(VLOOKUP(A249,'[2]Total Provider - Dec 2015'!$A$1:$K$1232,6,FALSE),"")</f>
        <v>Bisha</v>
      </c>
      <c r="G249" s="7" t="str">
        <f>IFERROR(VLOOKUP(A249,'[2]Total Provider - Dec 2015'!$A$1:$K$1232,7,FALSE),"")</f>
        <v>0176221111</v>
      </c>
      <c r="H249" s="10" t="str">
        <f>IFERROR(VLOOKUP(A249,'[2]Total Provider - Dec 2015'!$A$1:$K$1232,8,FALSE),"")</f>
        <v>ابن عمير</v>
      </c>
      <c r="I249" s="10" t="str">
        <f>IFERROR(VLOOKUP(A249,'[2]Total Provider - Dec 2015'!$A$1:$K$1232,9,FALSE),"")</f>
        <v>بيشة</v>
      </c>
      <c r="J249" s="10" t="str">
        <f>IFERROR(VLOOKUP(A249,'[2]Total Provider - Dec 2015'!$A$1:$K$1232,10,FALSE),"")</f>
        <v>عسير</v>
      </c>
      <c r="K249" s="10" t="str">
        <f>IFERROR(VLOOKUP(A249,'[2]Total Provider - Dec 2015'!$A$1:$K$1232,11,FALSE),"")</f>
        <v>مجمع مستشاري الطبي العام</v>
      </c>
    </row>
    <row r="250" spans="1:11" hidden="1" x14ac:dyDescent="0.25">
      <c r="A250" s="5">
        <v>21800</v>
      </c>
      <c r="B250" s="6" t="str">
        <f>IFERROR(VLOOKUP(A250,'[2]Total Provider - Dec 2015'!$A$1:$K$1232,2,FALSE),"")</f>
        <v>DIMA Dental Center</v>
      </c>
      <c r="C250" s="7" t="str">
        <f>IFERROR(VLOOKUP(A250,'[2]Total Provider - Dec 2015'!$A$1:$K$1232,3,FALSE),"")</f>
        <v>NW5</v>
      </c>
      <c r="D250" s="7" t="str">
        <f>IFERROR(VLOOKUP(A250,'[2]Total Provider - Dec 2015'!$A$1:$K$1232,4,FALSE),"")</f>
        <v>Riyadh</v>
      </c>
      <c r="E250" s="7" t="str">
        <f>IFERROR(VLOOKUP(A250,'[2]Total Provider - Dec 2015'!$A$1:$K$1232,5,FALSE),"")</f>
        <v>Riyadh</v>
      </c>
      <c r="F250" s="7" t="str">
        <f>IFERROR(VLOOKUP(A250,'[2]Total Provider - Dec 2015'!$A$1:$K$1232,6,FALSE),"")</f>
        <v>Olaya, Tahliya Street</v>
      </c>
      <c r="G250" s="7" t="str">
        <f>IFERROR(VLOOKUP(A250,'[2]Total Provider - Dec 2015'!$A$1:$K$1232,7,FALSE),"")</f>
        <v>0114661200</v>
      </c>
      <c r="H250" s="10" t="str">
        <f>IFERROR(VLOOKUP(A250,'[2]Total Provider - Dec 2015'!$A$1:$K$1232,8,FALSE),"")</f>
        <v>العليا - شارع التحلية</v>
      </c>
      <c r="I250" s="10" t="str">
        <f>IFERROR(VLOOKUP(A250,'[2]Total Provider - Dec 2015'!$A$1:$K$1232,9,FALSE),"")</f>
        <v>الرياض</v>
      </c>
      <c r="J250" s="10" t="str">
        <f>IFERROR(VLOOKUP(A250,'[2]Total Provider - Dec 2015'!$A$1:$K$1232,10,FALSE),"")</f>
        <v>الرياض</v>
      </c>
      <c r="K250" s="10" t="str">
        <f>IFERROR(VLOOKUP(A250,'[2]Total Provider - Dec 2015'!$A$1:$K$1232,11,FALSE),"")</f>
        <v xml:space="preserve">مركز ديمه للأسنان </v>
      </c>
    </row>
    <row r="251" spans="1:11" hidden="1" x14ac:dyDescent="0.25">
      <c r="A251" s="5">
        <v>21809</v>
      </c>
      <c r="B251" s="6" t="str">
        <f>IFERROR(VLOOKUP(A251,'[2]Total Provider - Dec 2015'!$A$1:$K$1232,2,FALSE),"")</f>
        <v>Khalid Polyclinic 2</v>
      </c>
      <c r="C251" s="7" t="str">
        <f>IFERROR(VLOOKUP(A251,'[2]Total Provider - Dec 2015'!$A$1:$K$1232,3,FALSE),"")</f>
        <v>NWS</v>
      </c>
      <c r="D251" s="7" t="str">
        <f>IFERROR(VLOOKUP(A251,'[2]Total Provider - Dec 2015'!$A$1:$K$1232,4,FALSE),"")</f>
        <v>Makkah</v>
      </c>
      <c r="E251" s="7" t="str">
        <f>IFERROR(VLOOKUP(A251,'[2]Total Provider - Dec 2015'!$A$1:$K$1232,5,FALSE),"")</f>
        <v>Jeddah</v>
      </c>
      <c r="F251" s="7" t="str">
        <f>IFERROR(VLOOKUP(A251,'[2]Total Provider - Dec 2015'!$A$1:$K$1232,6,FALSE),"")</f>
        <v>Al Samer District</v>
      </c>
      <c r="G251" s="7" t="str">
        <f>IFERROR(VLOOKUP(A251,'[2]Total Provider - Dec 2015'!$A$1:$K$1232,7,FALSE),"")</f>
        <v>0122722222</v>
      </c>
      <c r="H251" s="10" t="str">
        <f>IFERROR(VLOOKUP(A251,'[2]Total Provider - Dec 2015'!$A$1:$K$1232,8,FALSE),"")</f>
        <v>حي السامر</v>
      </c>
      <c r="I251" s="10" t="str">
        <f>IFERROR(VLOOKUP(A251,'[2]Total Provider - Dec 2015'!$A$1:$K$1232,9,FALSE),"")</f>
        <v>جدة</v>
      </c>
      <c r="J251" s="10" t="str">
        <f>IFERROR(VLOOKUP(A251,'[2]Total Provider - Dec 2015'!$A$1:$K$1232,10,FALSE),"")</f>
        <v>مكة المكرمة</v>
      </c>
      <c r="K251" s="10" t="str">
        <f>IFERROR(VLOOKUP(A251,'[2]Total Provider - Dec 2015'!$A$1:$K$1232,11,FALSE),"")</f>
        <v>مجمع خالد الطبي - 2</v>
      </c>
    </row>
    <row r="252" spans="1:11" hidden="1" x14ac:dyDescent="0.25">
      <c r="A252" s="5">
        <v>21813</v>
      </c>
      <c r="B252" s="6" t="str">
        <f>IFERROR(VLOOKUP(A252,'[2]Total Provider - Dec 2015'!$A$1:$K$1232,2,FALSE),"")</f>
        <v>Al Hiba Polyclinic</v>
      </c>
      <c r="C252" s="7" t="str">
        <f>IFERROR(VLOOKUP(A252,'[2]Total Provider - Dec 2015'!$A$1:$K$1232,3,FALSE),"")</f>
        <v>NWS</v>
      </c>
      <c r="D252" s="7" t="str">
        <f>IFERROR(VLOOKUP(A252,'[2]Total Provider - Dec 2015'!$A$1:$K$1232,4,FALSE),"")</f>
        <v>Makkah</v>
      </c>
      <c r="E252" s="7" t="str">
        <f>IFERROR(VLOOKUP(A252,'[2]Total Provider - Dec 2015'!$A$1:$K$1232,5,FALSE),"")</f>
        <v>Jeddah</v>
      </c>
      <c r="F252" s="7" t="str">
        <f>IFERROR(VLOOKUP(A252,'[2]Total Provider - Dec 2015'!$A$1:$K$1232,6,FALSE),"")</f>
        <v>Ruwais Dist., Hail Street</v>
      </c>
      <c r="G252" s="7" t="str">
        <f>IFERROR(VLOOKUP(A252,'[2]Total Provider - Dec 2015'!$A$1:$K$1232,7,FALSE),"")</f>
        <v>0126500089</v>
      </c>
      <c r="H252" s="10" t="str">
        <f>IFERROR(VLOOKUP(A252,'[2]Total Provider - Dec 2015'!$A$1:$K$1232,8,FALSE),"")</f>
        <v>شارع حائل، حي الرويس</v>
      </c>
      <c r="I252" s="10" t="str">
        <f>IFERROR(VLOOKUP(A252,'[2]Total Provider - Dec 2015'!$A$1:$K$1232,9,FALSE),"")</f>
        <v>جدة</v>
      </c>
      <c r="J252" s="10" t="str">
        <f>IFERROR(VLOOKUP(A252,'[2]Total Provider - Dec 2015'!$A$1:$K$1232,10,FALSE),"")</f>
        <v>مكة المكرمة</v>
      </c>
      <c r="K252" s="10" t="str">
        <f>IFERROR(VLOOKUP(A252,'[2]Total Provider - Dec 2015'!$A$1:$K$1232,11,FALSE),"")</f>
        <v>عيادات الهبة الطبية</v>
      </c>
    </row>
    <row r="253" spans="1:11" hidden="1" x14ac:dyDescent="0.25">
      <c r="A253" s="5">
        <v>21814</v>
      </c>
      <c r="B253" s="6" t="str">
        <f>IFERROR(VLOOKUP(A253,'[2]Total Provider - Dec 2015'!$A$1:$K$1232,2,FALSE),"")</f>
        <v>Saudi National Clinic</v>
      </c>
      <c r="C253" s="7" t="str">
        <f>IFERROR(VLOOKUP(A253,'[2]Total Provider - Dec 2015'!$A$1:$K$1232,3,FALSE),"")</f>
        <v>NWS</v>
      </c>
      <c r="D253" s="7" t="str">
        <f>IFERROR(VLOOKUP(A253,'[2]Total Provider - Dec 2015'!$A$1:$K$1232,4,FALSE),"")</f>
        <v>Madinah</v>
      </c>
      <c r="E253" s="7" t="str">
        <f>IFERROR(VLOOKUP(A253,'[2]Total Provider - Dec 2015'!$A$1:$K$1232,5,FALSE),"")</f>
        <v>Madinah</v>
      </c>
      <c r="F253" s="7" t="str">
        <f>IFERROR(VLOOKUP(A253,'[2]Total Provider - Dec 2015'!$A$1:$K$1232,6,FALSE),"")</f>
        <v>Seven Mosques Street, Sultana Cross</v>
      </c>
      <c r="G253" s="7" t="str">
        <f>IFERROR(VLOOKUP(A253,'[2]Total Provider - Dec 2015'!$A$1:$K$1232,7,FALSE),"")</f>
        <v>0148254743</v>
      </c>
      <c r="H253" s="10" t="str">
        <f>IFERROR(VLOOKUP(A253,'[2]Total Provider - Dec 2015'!$A$1:$K$1232,8,FALSE),"")</f>
        <v>شارع المساجد السبعة، تقاطع السلطانة</v>
      </c>
      <c r="I253" s="10" t="str">
        <f>IFERROR(VLOOKUP(A253,'[2]Total Provider - Dec 2015'!$A$1:$K$1232,9,FALSE),"")</f>
        <v>المدينة المنورة</v>
      </c>
      <c r="J253" s="10" t="str">
        <f>IFERROR(VLOOKUP(A253,'[2]Total Provider - Dec 2015'!$A$1:$K$1232,10,FALSE),"")</f>
        <v>المدينة المنورة</v>
      </c>
      <c r="K253" s="10" t="str">
        <f>IFERROR(VLOOKUP(A253,'[2]Total Provider - Dec 2015'!$A$1:$K$1232,11,FALSE),"")</f>
        <v>المستوصف الوطني السعودي</v>
      </c>
    </row>
    <row r="254" spans="1:11" hidden="1" x14ac:dyDescent="0.25">
      <c r="A254" s="5">
        <v>21818</v>
      </c>
      <c r="B254" s="6" t="str">
        <f>IFERROR(VLOOKUP(A254,'[2]Total Provider - Dec 2015'!$A$1:$K$1232,2,FALSE),"")</f>
        <v>Al Osrah Medical Complex - 2</v>
      </c>
      <c r="C254" s="7" t="str">
        <f>IFERROR(VLOOKUP(A254,'[2]Total Provider - Dec 2015'!$A$1:$K$1232,3,FALSE),"")</f>
        <v>NW3</v>
      </c>
      <c r="D254" s="7" t="str">
        <f>IFERROR(VLOOKUP(A254,'[2]Total Provider - Dec 2015'!$A$1:$K$1232,4,FALSE),"")</f>
        <v>Riyadh</v>
      </c>
      <c r="E254" s="7" t="str">
        <f>IFERROR(VLOOKUP(A254,'[2]Total Provider - Dec 2015'!$A$1:$K$1232,5,FALSE),"")</f>
        <v>Riyadh</v>
      </c>
      <c r="F254" s="7" t="str">
        <f>IFERROR(VLOOKUP(A254,'[2]Total Provider - Dec 2015'!$A$1:$K$1232,6,FALSE),"")</f>
        <v>Intersection of Batha Street with Sitteen Street</v>
      </c>
      <c r="G254" s="7" t="str">
        <f>IFERROR(VLOOKUP(A254,'[2]Total Provider - Dec 2015'!$A$1:$K$1232,7,FALSE),"")</f>
        <v>0114262233</v>
      </c>
      <c r="H254" s="10" t="str">
        <f>IFERROR(VLOOKUP(A254,'[2]Total Provider - Dec 2015'!$A$1:$K$1232,8,FALSE),"")</f>
        <v>تقاطع شارع البطحاء مع شارع الستين</v>
      </c>
      <c r="I254" s="10" t="str">
        <f>IFERROR(VLOOKUP(A254,'[2]Total Provider - Dec 2015'!$A$1:$K$1232,9,FALSE),"")</f>
        <v>الرياض</v>
      </c>
      <c r="J254" s="10" t="str">
        <f>IFERROR(VLOOKUP(A254,'[2]Total Provider - Dec 2015'!$A$1:$K$1232,10,FALSE),"")</f>
        <v>الرياض</v>
      </c>
      <c r="K254" s="10" t="str">
        <f>IFERROR(VLOOKUP(A254,'[2]Total Provider - Dec 2015'!$A$1:$K$1232,11,FALSE),"")</f>
        <v>مجمع طب الأسرة الطبي 2</v>
      </c>
    </row>
    <row r="255" spans="1:11" hidden="1" x14ac:dyDescent="0.25">
      <c r="A255" s="5">
        <v>21830</v>
      </c>
      <c r="B255" s="6" t="str">
        <f>IFERROR(VLOOKUP(A255,'[2]Total Provider - Dec 2015'!$A$1:$K$1232,2,FALSE),"")</f>
        <v>Dr Hassan Ghazzawi Hospital</v>
      </c>
      <c r="C255" s="7" t="str">
        <f>IFERROR(VLOOKUP(A255,'[2]Total Provider - Dec 2015'!$A$1:$K$1232,3,FALSE),"")</f>
        <v>NWS</v>
      </c>
      <c r="D255" s="7" t="str">
        <f>IFERROR(VLOOKUP(A255,'[2]Total Provider - Dec 2015'!$A$1:$K$1232,4,FALSE),"")</f>
        <v>Makkah</v>
      </c>
      <c r="E255" s="7" t="str">
        <f>IFERROR(VLOOKUP(A255,'[2]Total Provider - Dec 2015'!$A$1:$K$1232,5,FALSE),"")</f>
        <v>Jeddah</v>
      </c>
      <c r="F255" s="7" t="str">
        <f>IFERROR(VLOOKUP(A255,'[2]Total Provider - Dec 2015'!$A$1:$K$1232,6,FALSE),"")</f>
        <v>Siteen St, behind Bin Dawood Market</v>
      </c>
      <c r="G255" s="7" t="str">
        <f>IFERROR(VLOOKUP(A255,'[2]Total Provider - Dec 2015'!$A$1:$K$1232,7,FALSE),"")</f>
        <v>0126636333</v>
      </c>
      <c r="H255" s="10" t="str">
        <f>IFERROR(VLOOKUP(A255,'[2]Total Provider - Dec 2015'!$A$1:$K$1232,8,FALSE),"")</f>
        <v>شارع الستين خلف سوق بن داود</v>
      </c>
      <c r="I255" s="10" t="str">
        <f>IFERROR(VLOOKUP(A255,'[2]Total Provider - Dec 2015'!$A$1:$K$1232,9,FALSE),"")</f>
        <v>جدة</v>
      </c>
      <c r="J255" s="10" t="str">
        <f>IFERROR(VLOOKUP(A255,'[2]Total Provider - Dec 2015'!$A$1:$K$1232,10,FALSE),"")</f>
        <v>مكة المكرمة</v>
      </c>
      <c r="K255" s="10" t="str">
        <f>IFERROR(VLOOKUP(A255,'[2]Total Provider - Dec 2015'!$A$1:$K$1232,11,FALSE),"")</f>
        <v xml:space="preserve">مستشفى الدكتور حسان غزاوي </v>
      </c>
    </row>
    <row r="256" spans="1:11" hidden="1" x14ac:dyDescent="0.25">
      <c r="A256" s="5">
        <v>21832</v>
      </c>
      <c r="B256" s="6" t="str">
        <f>IFERROR(VLOOKUP(A256,'[2]Total Provider - Dec 2015'!$A$1:$K$1232,2,FALSE),"")</f>
        <v>Badruddin Polyclinic - Batha'a</v>
      </c>
      <c r="C256" s="7" t="str">
        <f>IFERROR(VLOOKUP(A256,'[2]Total Provider - Dec 2015'!$A$1:$K$1232,3,FALSE),"")</f>
        <v>NWR</v>
      </c>
      <c r="D256" s="7" t="str">
        <f>IFERROR(VLOOKUP(A256,'[2]Total Provider - Dec 2015'!$A$1:$K$1232,4,FALSE),"")</f>
        <v>Riyadh</v>
      </c>
      <c r="E256" s="7" t="str">
        <f>IFERROR(VLOOKUP(A256,'[2]Total Provider - Dec 2015'!$A$1:$K$1232,5,FALSE),"")</f>
        <v>Riyadh</v>
      </c>
      <c r="F256" s="7" t="str">
        <f>IFERROR(VLOOKUP(A256,'[2]Total Provider - Dec 2015'!$A$1:$K$1232,6,FALSE),"")</f>
        <v xml:space="preserve">Batha Street, Opposite to Jamal Center </v>
      </c>
      <c r="G256" s="7" t="str">
        <f>IFERROR(VLOOKUP(A256,'[2]Total Provider - Dec 2015'!$A$1:$K$1232,7,FALSE),"")</f>
        <v>0114025501</v>
      </c>
      <c r="H256" s="10" t="str">
        <f>IFERROR(VLOOKUP(A256,'[2]Total Provider - Dec 2015'!$A$1:$K$1232,8,FALSE),"")</f>
        <v>شارع البطحا مقابل مركز جمال</v>
      </c>
      <c r="I256" s="10" t="str">
        <f>IFERROR(VLOOKUP(A256,'[2]Total Provider - Dec 2015'!$A$1:$K$1232,9,FALSE),"")</f>
        <v>الرياض</v>
      </c>
      <c r="J256" s="10" t="str">
        <f>IFERROR(VLOOKUP(A256,'[2]Total Provider - Dec 2015'!$A$1:$K$1232,10,FALSE),"")</f>
        <v>الرياض</v>
      </c>
      <c r="K256" s="10" t="str">
        <f>IFERROR(VLOOKUP(A256,'[2]Total Provider - Dec 2015'!$A$1:$K$1232,11,FALSE),"")</f>
        <v>مستوصف بدر الدين - البطحا</v>
      </c>
    </row>
    <row r="257" spans="1:11" hidden="1" x14ac:dyDescent="0.25">
      <c r="A257" s="5">
        <v>21833</v>
      </c>
      <c r="B257" s="6" t="str">
        <f>IFERROR(VLOOKUP(A257,'[2]Total Provider - Dec 2015'!$A$1:$K$1232,2,FALSE),"")</f>
        <v>Badruddin Polyclinic - Sharafiyah</v>
      </c>
      <c r="C257" s="7" t="str">
        <f>IFERROR(VLOOKUP(A257,'[2]Total Provider - Dec 2015'!$A$1:$K$1232,3,FALSE),"")</f>
        <v>NWR</v>
      </c>
      <c r="D257" s="7" t="str">
        <f>IFERROR(VLOOKUP(A257,'[2]Total Provider - Dec 2015'!$A$1:$K$1232,4,FALSE),"")</f>
        <v>Makkah</v>
      </c>
      <c r="E257" s="7" t="str">
        <f>IFERROR(VLOOKUP(A257,'[2]Total Provider - Dec 2015'!$A$1:$K$1232,5,FALSE),"")</f>
        <v>Jeddah</v>
      </c>
      <c r="F257" s="7" t="str">
        <f>IFERROR(VLOOKUP(A257,'[2]Total Provider - Dec 2015'!$A$1:$K$1232,6,FALSE),"")</f>
        <v>Sharafiya Street, Behind Roch Garden</v>
      </c>
      <c r="G257" s="7" t="str">
        <f>IFERROR(VLOOKUP(A257,'[2]Total Provider - Dec 2015'!$A$1:$K$1232,7,FALSE),"")</f>
        <v>0126438395</v>
      </c>
      <c r="H257" s="10" t="str">
        <f>IFERROR(VLOOKUP(A257,'[2]Total Provider - Dec 2015'!$A$1:$K$1232,8,FALSE),"")</f>
        <v xml:space="preserve">شارع الشرفية </v>
      </c>
      <c r="I257" s="10" t="str">
        <f>IFERROR(VLOOKUP(A257,'[2]Total Provider - Dec 2015'!$A$1:$K$1232,9,FALSE),"")</f>
        <v>جدة</v>
      </c>
      <c r="J257" s="10" t="str">
        <f>IFERROR(VLOOKUP(A257,'[2]Total Provider - Dec 2015'!$A$1:$K$1232,10,FALSE),"")</f>
        <v>مكة المكرمة</v>
      </c>
      <c r="K257" s="10" t="str">
        <f>IFERROR(VLOOKUP(A257,'[2]Total Provider - Dec 2015'!$A$1:$K$1232,11,FALSE),"")</f>
        <v>مستوصف بدر الدين - الشرفية</v>
      </c>
    </row>
    <row r="258" spans="1:11" hidden="1" x14ac:dyDescent="0.25">
      <c r="A258" s="5">
        <v>21834</v>
      </c>
      <c r="B258" s="6" t="str">
        <f>IFERROR(VLOOKUP(A258,'[2]Total Provider - Dec 2015'!$A$1:$K$1232,2,FALSE),"")</f>
        <v>Badruddin Polyclinic - Bawadi</v>
      </c>
      <c r="C258" s="7" t="str">
        <f>IFERROR(VLOOKUP(A258,'[2]Total Provider - Dec 2015'!$A$1:$K$1232,3,FALSE),"")</f>
        <v>NWR</v>
      </c>
      <c r="D258" s="7" t="str">
        <f>IFERROR(VLOOKUP(A258,'[2]Total Provider - Dec 2015'!$A$1:$K$1232,4,FALSE),"")</f>
        <v>Makkah</v>
      </c>
      <c r="E258" s="7" t="str">
        <f>IFERROR(VLOOKUP(A258,'[2]Total Provider - Dec 2015'!$A$1:$K$1232,5,FALSE),"")</f>
        <v>Jeddah</v>
      </c>
      <c r="F258" s="7" t="str">
        <f>IFERROR(VLOOKUP(A258,'[2]Total Provider - Dec 2015'!$A$1:$K$1232,6,FALSE),"")</f>
        <v xml:space="preserve">Sitteen Street, Bawadi </v>
      </c>
      <c r="G258" s="7" t="str">
        <f>IFERROR(VLOOKUP(A258,'[2]Total Provider - Dec 2015'!$A$1:$K$1232,7,FALSE),"")</f>
        <v>0126541638</v>
      </c>
      <c r="H258" s="10" t="str">
        <f>IFERROR(VLOOKUP(A258,'[2]Total Provider - Dec 2015'!$A$1:$K$1232,8,FALSE),"")</f>
        <v>شارع الستين، البوادي</v>
      </c>
      <c r="I258" s="10" t="str">
        <f>IFERROR(VLOOKUP(A258,'[2]Total Provider - Dec 2015'!$A$1:$K$1232,9,FALSE),"")</f>
        <v>جدة</v>
      </c>
      <c r="J258" s="10" t="str">
        <f>IFERROR(VLOOKUP(A258,'[2]Total Provider - Dec 2015'!$A$1:$K$1232,10,FALSE),"")</f>
        <v>مكة المكرمة</v>
      </c>
      <c r="K258" s="10" t="str">
        <f>IFERROR(VLOOKUP(A258,'[2]Total Provider - Dec 2015'!$A$1:$K$1232,11,FALSE),"")</f>
        <v>مستوصف بدر الدين - البوادي</v>
      </c>
    </row>
    <row r="259" spans="1:11" hidden="1" x14ac:dyDescent="0.25">
      <c r="A259" s="5">
        <v>21835</v>
      </c>
      <c r="B259" s="6" t="str">
        <f>IFERROR(VLOOKUP(A259,'[2]Total Provider - Dec 2015'!$A$1:$K$1232,2,FALSE),"")</f>
        <v>Badruddin Polyclinic - Bab Makkah</v>
      </c>
      <c r="C259" s="7" t="str">
        <f>IFERROR(VLOOKUP(A259,'[2]Total Provider - Dec 2015'!$A$1:$K$1232,3,FALSE),"")</f>
        <v>NWR</v>
      </c>
      <c r="D259" s="7" t="str">
        <f>IFERROR(VLOOKUP(A259,'[2]Total Provider - Dec 2015'!$A$1:$K$1232,4,FALSE),"")</f>
        <v>Makkah</v>
      </c>
      <c r="E259" s="7" t="str">
        <f>IFERROR(VLOOKUP(A259,'[2]Total Provider - Dec 2015'!$A$1:$K$1232,5,FALSE),"")</f>
        <v>Jeddah</v>
      </c>
      <c r="F259" s="7" t="str">
        <f>IFERROR(VLOOKUP(A259,'[2]Total Provider - Dec 2015'!$A$1:$K$1232,6,FALSE),"")</f>
        <v>Opposite to Mahfooz Mosque, Bab Makkah</v>
      </c>
      <c r="G259" s="7" t="str">
        <f>IFERROR(VLOOKUP(A259,'[2]Total Provider - Dec 2015'!$A$1:$K$1232,7,FALSE),"")</f>
        <v>0126441108</v>
      </c>
      <c r="H259" s="10" t="str">
        <f>IFERROR(VLOOKUP(A259,'[2]Total Provider - Dec 2015'!$A$1:$K$1232,8,FALSE),"")</f>
        <v>مقابل مسجد بن محفوظ - باب مكة</v>
      </c>
      <c r="I259" s="10" t="str">
        <f>IFERROR(VLOOKUP(A259,'[2]Total Provider - Dec 2015'!$A$1:$K$1232,9,FALSE),"")</f>
        <v>جدة</v>
      </c>
      <c r="J259" s="10" t="str">
        <f>IFERROR(VLOOKUP(A259,'[2]Total Provider - Dec 2015'!$A$1:$K$1232,10,FALSE),"")</f>
        <v>مكة المكرمة</v>
      </c>
      <c r="K259" s="10" t="str">
        <f>IFERROR(VLOOKUP(A259,'[2]Total Provider - Dec 2015'!$A$1:$K$1232,11,FALSE),"")</f>
        <v>مستوصف بدر الدين - باب مكة</v>
      </c>
    </row>
    <row r="260" spans="1:11" hidden="1" x14ac:dyDescent="0.25">
      <c r="A260" s="5">
        <v>21836</v>
      </c>
      <c r="B260" s="6" t="str">
        <f>IFERROR(VLOOKUP(A260,'[2]Total Provider - Dec 2015'!$A$1:$K$1232,2,FALSE),"")</f>
        <v>Badruddin Polyclinic - Sitteen</v>
      </c>
      <c r="C260" s="7" t="str">
        <f>IFERROR(VLOOKUP(A260,'[2]Total Provider - Dec 2015'!$A$1:$K$1232,3,FALSE),"")</f>
        <v>NWR</v>
      </c>
      <c r="D260" s="7" t="str">
        <f>IFERROR(VLOOKUP(A260,'[2]Total Provider - Dec 2015'!$A$1:$K$1232,4,FALSE),"")</f>
        <v>Makkah</v>
      </c>
      <c r="E260" s="7" t="str">
        <f>IFERROR(VLOOKUP(A260,'[2]Total Provider - Dec 2015'!$A$1:$K$1232,5,FALSE),"")</f>
        <v>Jeddah</v>
      </c>
      <c r="F260" s="7" t="str">
        <f>IFERROR(VLOOKUP(A260,'[2]Total Provider - Dec 2015'!$A$1:$K$1232,6,FALSE),"")</f>
        <v>Sitteen Street, Next to NCB</v>
      </c>
      <c r="G260" s="7" t="str">
        <f>IFERROR(VLOOKUP(A260,'[2]Total Provider - Dec 2015'!$A$1:$K$1232,7,FALSE),"")</f>
        <v>0126710216</v>
      </c>
      <c r="H260" s="10" t="str">
        <f>IFERROR(VLOOKUP(A260,'[2]Total Provider - Dec 2015'!$A$1:$K$1232,8,FALSE),"")</f>
        <v>شارع الستين, جانب البنك الأهلي</v>
      </c>
      <c r="I260" s="10" t="str">
        <f>IFERROR(VLOOKUP(A260,'[2]Total Provider - Dec 2015'!$A$1:$K$1232,9,FALSE),"")</f>
        <v>جدة</v>
      </c>
      <c r="J260" s="10" t="str">
        <f>IFERROR(VLOOKUP(A260,'[2]Total Provider - Dec 2015'!$A$1:$K$1232,10,FALSE),"")</f>
        <v>مكة المكرمة</v>
      </c>
      <c r="K260" s="10" t="str">
        <f>IFERROR(VLOOKUP(A260,'[2]Total Provider - Dec 2015'!$A$1:$K$1232,11,FALSE),"")</f>
        <v>مستوصف بدر الدين - الستين</v>
      </c>
    </row>
    <row r="261" spans="1:11" hidden="1" x14ac:dyDescent="0.25">
      <c r="A261" s="5">
        <v>21837</v>
      </c>
      <c r="B261" s="6" t="str">
        <f>IFERROR(VLOOKUP(A261,'[2]Total Provider - Dec 2015'!$A$1:$K$1232,2,FALSE),"")</f>
        <v>Badruddin Polyclinic - Iskan</v>
      </c>
      <c r="C261" s="7" t="str">
        <f>IFERROR(VLOOKUP(A261,'[2]Total Provider - Dec 2015'!$A$1:$K$1232,3,FALSE),"")</f>
        <v>NWR</v>
      </c>
      <c r="D261" s="7" t="str">
        <f>IFERROR(VLOOKUP(A261,'[2]Total Provider - Dec 2015'!$A$1:$K$1232,4,FALSE),"")</f>
        <v>Makkah</v>
      </c>
      <c r="E261" s="7" t="str">
        <f>IFERROR(VLOOKUP(A261,'[2]Total Provider - Dec 2015'!$A$1:$K$1232,5,FALSE),"")</f>
        <v>Jeddah</v>
      </c>
      <c r="F261" s="7" t="str">
        <f>IFERROR(VLOOKUP(A261,'[2]Total Provider - Dec 2015'!$A$1:$K$1232,6,FALSE),"")</f>
        <v xml:space="preserve">Al Iskan Street </v>
      </c>
      <c r="G261" s="7" t="str">
        <f>IFERROR(VLOOKUP(A261,'[2]Total Provider - Dec 2015'!$A$1:$K$1232,7,FALSE),"")</f>
        <v>0126896009</v>
      </c>
      <c r="H261" s="10" t="str">
        <f>IFERROR(VLOOKUP(A261,'[2]Total Provider - Dec 2015'!$A$1:$K$1232,8,FALSE),"")</f>
        <v>شارع الإسكان</v>
      </c>
      <c r="I261" s="10" t="str">
        <f>IFERROR(VLOOKUP(A261,'[2]Total Provider - Dec 2015'!$A$1:$K$1232,9,FALSE),"")</f>
        <v>جدة</v>
      </c>
      <c r="J261" s="10" t="str">
        <f>IFERROR(VLOOKUP(A261,'[2]Total Provider - Dec 2015'!$A$1:$K$1232,10,FALSE),"")</f>
        <v>مكة المكرمة</v>
      </c>
      <c r="K261" s="10" t="str">
        <f>IFERROR(VLOOKUP(A261,'[2]Total Provider - Dec 2015'!$A$1:$K$1232,11,FALSE),"")</f>
        <v>مستوصف بدر الدين - الإسكان</v>
      </c>
    </row>
    <row r="262" spans="1:11" hidden="1" x14ac:dyDescent="0.25">
      <c r="A262" s="5">
        <v>21838</v>
      </c>
      <c r="B262" s="6" t="str">
        <f>IFERROR(VLOOKUP(A262,'[2]Total Provider - Dec 2015'!$A$1:$K$1232,2,FALSE),"")</f>
        <v>Badruddin Polyclinic - Bani Malik</v>
      </c>
      <c r="C262" s="7" t="str">
        <f>IFERROR(VLOOKUP(A262,'[2]Total Provider - Dec 2015'!$A$1:$K$1232,3,FALSE),"")</f>
        <v>NWR</v>
      </c>
      <c r="D262" s="7" t="str">
        <f>IFERROR(VLOOKUP(A262,'[2]Total Provider - Dec 2015'!$A$1:$K$1232,4,FALSE),"")</f>
        <v>Makkah</v>
      </c>
      <c r="E262" s="7" t="str">
        <f>IFERROR(VLOOKUP(A262,'[2]Total Provider - Dec 2015'!$A$1:$K$1232,5,FALSE),"")</f>
        <v>Jeddah</v>
      </c>
      <c r="F262" s="7" t="str">
        <f>IFERROR(VLOOKUP(A262,'[2]Total Provider - Dec 2015'!$A$1:$K$1232,6,FALSE),"")</f>
        <v>Bani Malik</v>
      </c>
      <c r="G262" s="7" t="str">
        <f>IFERROR(VLOOKUP(A262,'[2]Total Provider - Dec 2015'!$A$1:$K$1232,7,FALSE),"")</f>
        <v>0126739827</v>
      </c>
      <c r="H262" s="10" t="str">
        <f>IFERROR(VLOOKUP(A262,'[2]Total Provider - Dec 2015'!$A$1:$K$1232,8,FALSE),"")</f>
        <v>بني مالك</v>
      </c>
      <c r="I262" s="10" t="str">
        <f>IFERROR(VLOOKUP(A262,'[2]Total Provider - Dec 2015'!$A$1:$K$1232,9,FALSE),"")</f>
        <v>جدة</v>
      </c>
      <c r="J262" s="10" t="str">
        <f>IFERROR(VLOOKUP(A262,'[2]Total Provider - Dec 2015'!$A$1:$K$1232,10,FALSE),"")</f>
        <v>مكة المكرمة</v>
      </c>
      <c r="K262" s="10" t="str">
        <f>IFERROR(VLOOKUP(A262,'[2]Total Provider - Dec 2015'!$A$1:$K$1232,11,FALSE),"")</f>
        <v>مستوصف بدر الدين - بني مالك</v>
      </c>
    </row>
    <row r="263" spans="1:11" hidden="1" x14ac:dyDescent="0.25">
      <c r="A263" s="5">
        <v>21841</v>
      </c>
      <c r="B263" s="6" t="str">
        <f>IFERROR(VLOOKUP(A263,'[2]Total Provider - Dec 2015'!$A$1:$K$1232,2,FALSE),"")</f>
        <v>Shifa Al Jubail Medical Center</v>
      </c>
      <c r="C263" s="7" t="str">
        <f>IFERROR(VLOOKUP(A263,'[2]Total Provider - Dec 2015'!$A$1:$K$1232,3,FALSE),"")</f>
        <v>NWS</v>
      </c>
      <c r="D263" s="7" t="str">
        <f>IFERROR(VLOOKUP(A263,'[2]Total Provider - Dec 2015'!$A$1:$K$1232,4,FALSE),"")</f>
        <v>Eastern Province</v>
      </c>
      <c r="E263" s="7" t="str">
        <f>IFERROR(VLOOKUP(A263,'[2]Total Provider - Dec 2015'!$A$1:$K$1232,5,FALSE),"")</f>
        <v>Jubail</v>
      </c>
      <c r="F263" s="7" t="str">
        <f>IFERROR(VLOOKUP(A263,'[2]Total Provider - Dec 2015'!$A$1:$K$1232,6,FALSE),"")</f>
        <v xml:space="preserve">Ainan Street </v>
      </c>
      <c r="G263" s="7" t="str">
        <f>IFERROR(VLOOKUP(A263,'[2]Total Provider - Dec 2015'!$A$1:$K$1232,7,FALSE),"")</f>
        <v>0133611777</v>
      </c>
      <c r="H263" s="10" t="str">
        <f>IFERROR(VLOOKUP(A263,'[2]Total Provider - Dec 2015'!$A$1:$K$1232,8,FALSE),"")</f>
        <v>شارع عينان</v>
      </c>
      <c r="I263" s="10" t="str">
        <f>IFERROR(VLOOKUP(A263,'[2]Total Provider - Dec 2015'!$A$1:$K$1232,9,FALSE),"")</f>
        <v>الجبيل</v>
      </c>
      <c r="J263" s="10" t="str">
        <f>IFERROR(VLOOKUP(A263,'[2]Total Provider - Dec 2015'!$A$1:$K$1232,10,FALSE),"")</f>
        <v>المنطقة الشرقية</v>
      </c>
      <c r="K263" s="10" t="str">
        <f>IFERROR(VLOOKUP(A263,'[2]Total Provider - Dec 2015'!$A$1:$K$1232,11,FALSE),"")</f>
        <v xml:space="preserve">مركز شفاء الجبيل الطبي </v>
      </c>
    </row>
    <row r="264" spans="1:11" hidden="1" x14ac:dyDescent="0.25">
      <c r="A264" s="5">
        <v>21842</v>
      </c>
      <c r="B264" s="6" t="str">
        <f>IFERROR(VLOOKUP(A264,'[2]Total Provider - Dec 2015'!$A$1:$K$1232,2,FALSE),"")</f>
        <v>Ebtesamat Al Nojom Clinics</v>
      </c>
      <c r="C264" s="7" t="str">
        <f>IFERROR(VLOOKUP(A264,'[2]Total Provider - Dec 2015'!$A$1:$K$1232,3,FALSE),"")</f>
        <v>NW6</v>
      </c>
      <c r="D264" s="7" t="str">
        <f>IFERROR(VLOOKUP(A264,'[2]Total Provider - Dec 2015'!$A$1:$K$1232,4,FALSE),"")</f>
        <v>Makkah</v>
      </c>
      <c r="E264" s="7" t="str">
        <f>IFERROR(VLOOKUP(A264,'[2]Total Provider - Dec 2015'!$A$1:$K$1232,5,FALSE),"")</f>
        <v>Jeddah</v>
      </c>
      <c r="F264" s="7" t="str">
        <f>IFERROR(VLOOKUP(A264,'[2]Total Provider - Dec 2015'!$A$1:$K$1232,6,FALSE),"")</f>
        <v>Falasteen Street, Near Al Hamra Sofitel</v>
      </c>
      <c r="G264" s="7" t="str">
        <f>IFERROR(VLOOKUP(A264,'[2]Total Provider - Dec 2015'!$A$1:$K$1232,7,FALSE),"")</f>
        <v>0126645554</v>
      </c>
      <c r="H264" s="10" t="str">
        <f>IFERROR(VLOOKUP(A264,'[2]Total Provider - Dec 2015'!$A$1:$K$1232,8,FALSE),"")</f>
        <v>شارع فلسطين، قرب سوفيتل الحمراء</v>
      </c>
      <c r="I264" s="10" t="str">
        <f>IFERROR(VLOOKUP(A264,'[2]Total Provider - Dec 2015'!$A$1:$K$1232,9,FALSE),"")</f>
        <v>جدة</v>
      </c>
      <c r="J264" s="10" t="str">
        <f>IFERROR(VLOOKUP(A264,'[2]Total Provider - Dec 2015'!$A$1:$K$1232,10,FALSE),"")</f>
        <v>مكة المكرمة</v>
      </c>
      <c r="K264" s="10" t="str">
        <f>IFERROR(VLOOKUP(A264,'[2]Total Provider - Dec 2015'!$A$1:$K$1232,11,FALSE),"")</f>
        <v>عيادات إبتسامات النجوم</v>
      </c>
    </row>
    <row r="265" spans="1:11" hidden="1" x14ac:dyDescent="0.25">
      <c r="A265" s="5">
        <v>21843</v>
      </c>
      <c r="B265" s="6" t="str">
        <f>IFERROR(VLOOKUP(A265,'[2]Total Provider - Dec 2015'!$A$1:$K$1232,2,FALSE),"")</f>
        <v>Medical World Complex</v>
      </c>
      <c r="C265" s="7" t="str">
        <f>IFERROR(VLOOKUP(A265,'[2]Total Provider - Dec 2015'!$A$1:$K$1232,3,FALSE),"")</f>
        <v>NW4</v>
      </c>
      <c r="D265" s="7" t="str">
        <f>IFERROR(VLOOKUP(A265,'[2]Total Provider - Dec 2015'!$A$1:$K$1232,4,FALSE),"")</f>
        <v>Riyadh</v>
      </c>
      <c r="E265" s="7" t="str">
        <f>IFERROR(VLOOKUP(A265,'[2]Total Provider - Dec 2015'!$A$1:$K$1232,5,FALSE),"")</f>
        <v>Riyadh</v>
      </c>
      <c r="F265" s="7" t="str">
        <f>IFERROR(VLOOKUP(A265,'[2]Total Provider - Dec 2015'!$A$1:$K$1232,6,FALSE),"")</f>
        <v>Malaz Area, Jarir Street</v>
      </c>
      <c r="G265" s="7" t="str">
        <f>IFERROR(VLOOKUP(A265,'[2]Total Provider - Dec 2015'!$A$1:$K$1232,7,FALSE),"")</f>
        <v>0114731313</v>
      </c>
      <c r="H265" s="10" t="str">
        <f>IFERROR(VLOOKUP(A265,'[2]Total Provider - Dec 2015'!$A$1:$K$1232,8,FALSE),"")</f>
        <v>منطقة الملز، شارع جرير</v>
      </c>
      <c r="I265" s="10" t="str">
        <f>IFERROR(VLOOKUP(A265,'[2]Total Provider - Dec 2015'!$A$1:$K$1232,9,FALSE),"")</f>
        <v>الرياض</v>
      </c>
      <c r="J265" s="10" t="str">
        <f>IFERROR(VLOOKUP(A265,'[2]Total Provider - Dec 2015'!$A$1:$K$1232,10,FALSE),"")</f>
        <v>الرياض</v>
      </c>
      <c r="K265" s="10" t="str">
        <f>IFERROR(VLOOKUP(A265,'[2]Total Provider - Dec 2015'!$A$1:$K$1232,11,FALSE),"")</f>
        <v>مجمع عيادات عالم الطب الطبي</v>
      </c>
    </row>
    <row r="266" spans="1:11" hidden="1" x14ac:dyDescent="0.25">
      <c r="A266" s="5">
        <v>21844</v>
      </c>
      <c r="B266" s="6" t="str">
        <f>IFERROR(VLOOKUP(A266,'[2]Total Provider - Dec 2015'!$A$1:$K$1232,2,FALSE),"")</f>
        <v>Attadawe Medical Center</v>
      </c>
      <c r="C266" s="7" t="str">
        <f>IFERROR(VLOOKUP(A266,'[2]Total Provider - Dec 2015'!$A$1:$K$1232,3,FALSE),"")</f>
        <v>NWS</v>
      </c>
      <c r="D266" s="7" t="str">
        <f>IFERROR(VLOOKUP(A266,'[2]Total Provider - Dec 2015'!$A$1:$K$1232,4,FALSE),"")</f>
        <v>Riyadh</v>
      </c>
      <c r="E266" s="7" t="str">
        <f>IFERROR(VLOOKUP(A266,'[2]Total Provider - Dec 2015'!$A$1:$K$1232,5,FALSE),"")</f>
        <v>Riyadh</v>
      </c>
      <c r="F266" s="7" t="str">
        <f>IFERROR(VLOOKUP(A266,'[2]Total Provider - Dec 2015'!$A$1:$K$1232,6,FALSE),"")</f>
        <v>King Abdullah Bin Abdelaziz Road, Al Hamra Area</v>
      </c>
      <c r="G266" s="7" t="str">
        <f>IFERROR(VLOOKUP(A266,'[2]Total Provider - Dec 2015'!$A$1:$K$1232,7,FALSE),"")</f>
        <v>0112780211</v>
      </c>
      <c r="H266" s="10" t="str">
        <f>IFERROR(VLOOKUP(A266,'[2]Total Provider - Dec 2015'!$A$1:$K$1232,8,FALSE),"")</f>
        <v xml:space="preserve">حي الحمرا, طريق الملك عبدالله </v>
      </c>
      <c r="I266" s="10" t="str">
        <f>IFERROR(VLOOKUP(A266,'[2]Total Provider - Dec 2015'!$A$1:$K$1232,9,FALSE),"")</f>
        <v>الرياض</v>
      </c>
      <c r="J266" s="10" t="str">
        <f>IFERROR(VLOOKUP(A266,'[2]Total Provider - Dec 2015'!$A$1:$K$1232,10,FALSE),"")</f>
        <v>الرياض</v>
      </c>
      <c r="K266" s="10" t="str">
        <f>IFERROR(VLOOKUP(A266,'[2]Total Provider - Dec 2015'!$A$1:$K$1232,11,FALSE),"")</f>
        <v xml:space="preserve">مجمع عيادات التداوي الطبي </v>
      </c>
    </row>
    <row r="267" spans="1:11" hidden="1" x14ac:dyDescent="0.25">
      <c r="A267" s="5">
        <v>21845</v>
      </c>
      <c r="B267" s="6" t="str">
        <f>IFERROR(VLOOKUP(A267,'[2]Total Provider - Dec 2015'!$A$1:$K$1232,2,FALSE),"")</f>
        <v>Al Maali Medical Company</v>
      </c>
      <c r="C267" s="7" t="str">
        <f>IFERROR(VLOOKUP(A267,'[2]Total Provider - Dec 2015'!$A$1:$K$1232,3,FALSE),"")</f>
        <v>NWS</v>
      </c>
      <c r="D267" s="7" t="str">
        <f>IFERROR(VLOOKUP(A267,'[2]Total Provider - Dec 2015'!$A$1:$K$1232,4,FALSE),"")</f>
        <v>Qassim</v>
      </c>
      <c r="E267" s="7" t="str">
        <f>IFERROR(VLOOKUP(A267,'[2]Total Provider - Dec 2015'!$A$1:$K$1232,5,FALSE),"")</f>
        <v>Bureidah</v>
      </c>
      <c r="F267" s="7" t="str">
        <f>IFERROR(VLOOKUP(A267,'[2]Total Provider - Dec 2015'!$A$1:$K$1232,6,FALSE),"")</f>
        <v>Al Qassim</v>
      </c>
      <c r="G267" s="7" t="str">
        <f>IFERROR(VLOOKUP(A267,'[2]Total Provider - Dec 2015'!$A$1:$K$1232,7,FALSE),"")</f>
        <v>0163838888</v>
      </c>
      <c r="H267" s="10" t="str">
        <f>IFERROR(VLOOKUP(A267,'[2]Total Provider - Dec 2015'!$A$1:$K$1232,8,FALSE),"")</f>
        <v>القصيم</v>
      </c>
      <c r="I267" s="10" t="str">
        <f>IFERROR(VLOOKUP(A267,'[2]Total Provider - Dec 2015'!$A$1:$K$1232,9,FALSE),"")</f>
        <v>بريدة</v>
      </c>
      <c r="J267" s="10" t="str">
        <f>IFERROR(VLOOKUP(A267,'[2]Total Provider - Dec 2015'!$A$1:$K$1232,10,FALSE),"")</f>
        <v>القصيم</v>
      </c>
      <c r="K267" s="10" t="str">
        <f>IFERROR(VLOOKUP(A267,'[2]Total Provider - Dec 2015'!$A$1:$K$1232,11,FALSE),"")</f>
        <v>مجمع عيادات المعالي ببريده</v>
      </c>
    </row>
    <row r="268" spans="1:11" hidden="1" x14ac:dyDescent="0.25">
      <c r="A268" s="5">
        <v>21849</v>
      </c>
      <c r="B268" s="6" t="str">
        <f>IFERROR(VLOOKUP(A268,'[2]Total Provider - Dec 2015'!$A$1:$K$1232,2,FALSE),"")</f>
        <v>Al Baraka Medical Clinic</v>
      </c>
      <c r="C268" s="7" t="str">
        <f>IFERROR(VLOOKUP(A268,'[2]Total Provider - Dec 2015'!$A$1:$K$1232,3,FALSE),"")</f>
        <v>NW3</v>
      </c>
      <c r="D268" s="7" t="str">
        <f>IFERROR(VLOOKUP(A268,'[2]Total Provider - Dec 2015'!$A$1:$K$1232,4,FALSE),"")</f>
        <v>Makkah</v>
      </c>
      <c r="E268" s="7" t="str">
        <f>IFERROR(VLOOKUP(A268,'[2]Total Provider - Dec 2015'!$A$1:$K$1232,5,FALSE),"")</f>
        <v>Jeddah</v>
      </c>
      <c r="F268" s="7" t="str">
        <f>IFERROR(VLOOKUP(A268,'[2]Total Provider - Dec 2015'!$A$1:$K$1232,6,FALSE),"")</f>
        <v>Mushrifa District, Al Bazi Street</v>
      </c>
      <c r="G268" s="7" t="str">
        <f>IFERROR(VLOOKUP(A268,'[2]Total Provider - Dec 2015'!$A$1:$K$1232,7,FALSE),"")</f>
        <v>0126175300</v>
      </c>
      <c r="H268" s="10" t="str">
        <f>IFERROR(VLOOKUP(A268,'[2]Total Provider - Dec 2015'!$A$1:$K$1232,8,FALSE),"")</f>
        <v>حي مشرفة ، شارع البازي</v>
      </c>
      <c r="I268" s="10" t="str">
        <f>IFERROR(VLOOKUP(A268,'[2]Total Provider - Dec 2015'!$A$1:$K$1232,9,FALSE),"")</f>
        <v>جدة</v>
      </c>
      <c r="J268" s="10" t="str">
        <f>IFERROR(VLOOKUP(A268,'[2]Total Provider - Dec 2015'!$A$1:$K$1232,10,FALSE),"")</f>
        <v>مكة المكرمة</v>
      </c>
      <c r="K268" s="10" t="str">
        <f>IFERROR(VLOOKUP(A268,'[2]Total Provider - Dec 2015'!$A$1:$K$1232,11,FALSE),"")</f>
        <v xml:space="preserve">مركز البركة الطبي </v>
      </c>
    </row>
    <row r="269" spans="1:11" hidden="1" x14ac:dyDescent="0.25">
      <c r="A269" s="5">
        <v>21850</v>
      </c>
      <c r="B269" s="6" t="str">
        <f>IFERROR(VLOOKUP(A269,'[2]Total Provider - Dec 2015'!$A$1:$K$1232,2,FALSE),"")</f>
        <v>Al Wafa Hospital</v>
      </c>
      <c r="C269" s="7" t="str">
        <f>IFERROR(VLOOKUP(A269,'[2]Total Provider - Dec 2015'!$A$1:$K$1232,3,FALSE),"")</f>
        <v>NW6</v>
      </c>
      <c r="D269" s="7" t="str">
        <f>IFERROR(VLOOKUP(A269,'[2]Total Provider - Dec 2015'!$A$1:$K$1232,4,FALSE),"")</f>
        <v>Qassim</v>
      </c>
      <c r="E269" s="7" t="str">
        <f>IFERROR(VLOOKUP(A269,'[2]Total Provider - Dec 2015'!$A$1:$K$1232,5,FALSE),"")</f>
        <v>Onaizah</v>
      </c>
      <c r="F269" s="7" t="str">
        <f>IFERROR(VLOOKUP(A269,'[2]Total Provider - Dec 2015'!$A$1:$K$1232,6,FALSE),"")</f>
        <v>Madinah Road</v>
      </c>
      <c r="G269" s="7" t="str">
        <f>IFERROR(VLOOKUP(A269,'[2]Total Provider - Dec 2015'!$A$1:$K$1232,7,FALSE),"")</f>
        <v>0163636600</v>
      </c>
      <c r="H269" s="10" t="str">
        <f>IFERROR(VLOOKUP(A269,'[2]Total Provider - Dec 2015'!$A$1:$K$1232,8,FALSE),"")</f>
        <v xml:space="preserve">طريق المدينة </v>
      </c>
      <c r="I269" s="10" t="str">
        <f>IFERROR(VLOOKUP(A269,'[2]Total Provider - Dec 2015'!$A$1:$K$1232,9,FALSE),"")</f>
        <v>عنيزة</v>
      </c>
      <c r="J269" s="10" t="str">
        <f>IFERROR(VLOOKUP(A269,'[2]Total Provider - Dec 2015'!$A$1:$K$1232,10,FALSE),"")</f>
        <v>القصيم</v>
      </c>
      <c r="K269" s="10" t="str">
        <f>IFERROR(VLOOKUP(A269,'[2]Total Provider - Dec 2015'!$A$1:$K$1232,11,FALSE),"")</f>
        <v>مستشفى الوفاء</v>
      </c>
    </row>
    <row r="270" spans="1:11" hidden="1" x14ac:dyDescent="0.25">
      <c r="A270" s="5">
        <v>21851</v>
      </c>
      <c r="B270" s="6" t="str">
        <f>IFERROR(VLOOKUP(A270,'[2]Total Provider - Dec 2015'!$A$1:$K$1232,2,FALSE),"")</f>
        <v>Dr Nihad M S Islam Day Surgeries and Polyclinics</v>
      </c>
      <c r="C270" s="7" t="str">
        <f>IFERROR(VLOOKUP(A270,'[2]Total Provider - Dec 2015'!$A$1:$K$1232,3,FALSE),"")</f>
        <v>NW3</v>
      </c>
      <c r="D270" s="7" t="str">
        <f>IFERROR(VLOOKUP(A270,'[2]Total Provider - Dec 2015'!$A$1:$K$1232,4,FALSE),"")</f>
        <v>Makkah</v>
      </c>
      <c r="E270" s="7" t="str">
        <f>IFERROR(VLOOKUP(A270,'[2]Total Provider - Dec 2015'!$A$1:$K$1232,5,FALSE),"")</f>
        <v>Jeddah</v>
      </c>
      <c r="F270" s="7" t="str">
        <f>IFERROR(VLOOKUP(A270,'[2]Total Provider - Dec 2015'!$A$1:$K$1232,6,FALSE),"")</f>
        <v>Cross King Road with Hera'a Street</v>
      </c>
      <c r="G270" s="7" t="str">
        <f>IFERROR(VLOOKUP(A270,'[2]Total Provider - Dec 2015'!$A$1:$K$1232,7,FALSE),"")</f>
        <v>0126077700</v>
      </c>
      <c r="H270" s="10" t="str">
        <f>IFERROR(VLOOKUP(A270,'[2]Total Provider - Dec 2015'!$A$1:$K$1232,8,FALSE),"")</f>
        <v>تقاطع طريق الملك مع شارع حراء</v>
      </c>
      <c r="I270" s="10" t="str">
        <f>IFERROR(VLOOKUP(A270,'[2]Total Provider - Dec 2015'!$A$1:$K$1232,9,FALSE),"")</f>
        <v>جدة</v>
      </c>
      <c r="J270" s="10" t="str">
        <f>IFERROR(VLOOKUP(A270,'[2]Total Provider - Dec 2015'!$A$1:$K$1232,10,FALSE),"")</f>
        <v>مكة المكرمة</v>
      </c>
      <c r="K270" s="10" t="str">
        <f>IFERROR(VLOOKUP(A270,'[2]Total Provider - Dec 2015'!$A$1:$K$1232,11,FALSE),"")</f>
        <v>عيادات وجراحات الدكتورة نهاد إسلام</v>
      </c>
    </row>
    <row r="271" spans="1:11" hidden="1" x14ac:dyDescent="0.25">
      <c r="A271" s="5">
        <v>21852</v>
      </c>
      <c r="B271" s="6" t="str">
        <f>IFERROR(VLOOKUP(A271,'[2]Total Provider - Dec 2015'!$A$1:$K$1232,2,FALSE),"")</f>
        <v>Dr Saad Al Gwaiz Polyclinic</v>
      </c>
      <c r="C271" s="7" t="str">
        <f>IFERROR(VLOOKUP(A271,'[2]Total Provider - Dec 2015'!$A$1:$K$1232,3,FALSE),"")</f>
        <v>NW2</v>
      </c>
      <c r="D271" s="7" t="str">
        <f>IFERROR(VLOOKUP(A271,'[2]Total Provider - Dec 2015'!$A$1:$K$1232,4,FALSE),"")</f>
        <v>Riyadh</v>
      </c>
      <c r="E271" s="7" t="str">
        <f>IFERROR(VLOOKUP(A271,'[2]Total Provider - Dec 2015'!$A$1:$K$1232,5,FALSE),"")</f>
        <v>Riyadh</v>
      </c>
      <c r="F271" s="7" t="str">
        <f>IFERROR(VLOOKUP(A271,'[2]Total Provider - Dec 2015'!$A$1:$K$1232,6,FALSE),"")</f>
        <v>Olya Street</v>
      </c>
      <c r="G271" s="7" t="str">
        <f>IFERROR(VLOOKUP(A271,'[2]Total Provider - Dec 2015'!$A$1:$K$1232,7,FALSE),"")</f>
        <v>0112006070</v>
      </c>
      <c r="H271" s="10" t="str">
        <f>IFERROR(VLOOKUP(A271,'[2]Total Provider - Dec 2015'!$A$1:$K$1232,8,FALSE),"")</f>
        <v>شارع العليا</v>
      </c>
      <c r="I271" s="10" t="str">
        <f>IFERROR(VLOOKUP(A271,'[2]Total Provider - Dec 2015'!$A$1:$K$1232,9,FALSE),"")</f>
        <v>الرياض</v>
      </c>
      <c r="J271" s="10" t="str">
        <f>IFERROR(VLOOKUP(A271,'[2]Total Provider - Dec 2015'!$A$1:$K$1232,10,FALSE),"")</f>
        <v>الرياض</v>
      </c>
      <c r="K271" s="10" t="str">
        <f>IFERROR(VLOOKUP(A271,'[2]Total Provider - Dec 2015'!$A$1:$K$1232,11,FALSE),"")</f>
        <v>مجمع عيادات الدكتور سعد القويز</v>
      </c>
    </row>
    <row r="272" spans="1:11" hidden="1" x14ac:dyDescent="0.25">
      <c r="A272" s="5">
        <v>21853</v>
      </c>
      <c r="B272" s="6" t="str">
        <f>IFERROR(VLOOKUP(A272,'[2]Total Provider - Dec 2015'!$A$1:$K$1232,2,FALSE),"")</f>
        <v>Al Moroj Diagnostic And Therapeutic Dispensary</v>
      </c>
      <c r="C272" s="7" t="str">
        <f>IFERROR(VLOOKUP(A272,'[2]Total Provider - Dec 2015'!$A$1:$K$1232,3,FALSE),"")</f>
        <v>NWS</v>
      </c>
      <c r="D272" s="7" t="str">
        <f>IFERROR(VLOOKUP(A272,'[2]Total Provider - Dec 2015'!$A$1:$K$1232,4,FALSE),"")</f>
        <v>Riyadh</v>
      </c>
      <c r="E272" s="7" t="str">
        <f>IFERROR(VLOOKUP(A272,'[2]Total Provider - Dec 2015'!$A$1:$K$1232,5,FALSE),"")</f>
        <v>Riyadh</v>
      </c>
      <c r="F272" s="7" t="str">
        <f>IFERROR(VLOOKUP(A272,'[2]Total Provider - Dec 2015'!$A$1:$K$1232,6,FALSE),"")</f>
        <v>Al Moroj Dist., Turki Bin AbdulAziz St.</v>
      </c>
      <c r="G272" s="7" t="str">
        <f>IFERROR(VLOOKUP(A272,'[2]Total Provider - Dec 2015'!$A$1:$K$1232,7,FALSE),"")</f>
        <v>0112634887</v>
      </c>
      <c r="H272" s="10" t="str">
        <f>IFERROR(VLOOKUP(A272,'[2]Total Provider - Dec 2015'!$A$1:$K$1232,8,FALSE),"")</f>
        <v>حي المروج، شارع تركي بن عبدالعزيز</v>
      </c>
      <c r="I272" s="10" t="str">
        <f>IFERROR(VLOOKUP(A272,'[2]Total Provider - Dec 2015'!$A$1:$K$1232,9,FALSE),"")</f>
        <v>الرياض</v>
      </c>
      <c r="J272" s="10" t="str">
        <f>IFERROR(VLOOKUP(A272,'[2]Total Provider - Dec 2015'!$A$1:$K$1232,10,FALSE),"")</f>
        <v>الرياض</v>
      </c>
      <c r="K272" s="10" t="str">
        <f>IFERROR(VLOOKUP(A272,'[2]Total Provider - Dec 2015'!$A$1:$K$1232,11,FALSE),"")</f>
        <v>مستوصف مركز المروج التشخيصي العلاجي</v>
      </c>
    </row>
    <row r="273" spans="1:11" x14ac:dyDescent="0.25">
      <c r="A273" s="5">
        <v>21860</v>
      </c>
      <c r="B273" s="6" t="str">
        <f>IFERROR(VLOOKUP(A273,'[2]Total Provider - Dec 2015'!$A$1:$K$1232,2,FALSE),"")</f>
        <v>Al Faraby Medical Center</v>
      </c>
      <c r="C273" s="7" t="str">
        <f>IFERROR(VLOOKUP(A273,'[2]Total Provider - Dec 2015'!$A$1:$K$1232,3,FALSE),"")</f>
        <v>NW1</v>
      </c>
      <c r="D273" s="7" t="str">
        <f>IFERROR(VLOOKUP(A273,'[2]Total Provider - Dec 2015'!$A$1:$K$1232,4,FALSE),"")</f>
        <v>Eastern Province</v>
      </c>
      <c r="E273" s="7" t="str">
        <f>IFERROR(VLOOKUP(A273,'[2]Total Provider - Dec 2015'!$A$1:$K$1232,5,FALSE),"")</f>
        <v>Khobar</v>
      </c>
      <c r="F273" s="7" t="str">
        <f>IFERROR(VLOOKUP(A273,'[2]Total Provider - Dec 2015'!$A$1:$K$1232,6,FALSE),"")</f>
        <v>Anas Bin Malik Street, Dhahran</v>
      </c>
      <c r="G273" s="7" t="str">
        <f>IFERROR(VLOOKUP(A273,'[2]Total Provider - Dec 2015'!$A$1:$K$1232,7,FALSE),"")</f>
        <v>0138916163</v>
      </c>
      <c r="H273" s="10" t="str">
        <f>IFERROR(VLOOKUP(A273,'[2]Total Provider - Dec 2015'!$A$1:$K$1232,8,FALSE),"")</f>
        <v>شارع أنس بن مالك، الظهران</v>
      </c>
      <c r="I273" s="10" t="str">
        <f>IFERROR(VLOOKUP(A273,'[2]Total Provider - Dec 2015'!$A$1:$K$1232,9,FALSE),"")</f>
        <v>الخبر</v>
      </c>
      <c r="J273" s="10" t="str">
        <f>IFERROR(VLOOKUP(A273,'[2]Total Provider - Dec 2015'!$A$1:$K$1232,10,FALSE),"")</f>
        <v>المنطقة الشرقية</v>
      </c>
      <c r="K273" s="10" t="str">
        <f>IFERROR(VLOOKUP(A273,'[2]Total Provider - Dec 2015'!$A$1:$K$1232,11,FALSE),"")</f>
        <v>مركز الفارابي الطبي - الخبر</v>
      </c>
    </row>
    <row r="274" spans="1:11" hidden="1" x14ac:dyDescent="0.25">
      <c r="A274" s="5">
        <v>21861</v>
      </c>
      <c r="B274" s="6" t="str">
        <f>IFERROR(VLOOKUP(A274,'[2]Total Provider - Dec 2015'!$A$1:$K$1232,2,FALSE),"")</f>
        <v>Al Faraby Dispensary</v>
      </c>
      <c r="C274" s="7" t="str">
        <f>IFERROR(VLOOKUP(A274,'[2]Total Provider - Dec 2015'!$A$1:$K$1232,3,FALSE),"")</f>
        <v>NW1</v>
      </c>
      <c r="D274" s="7" t="str">
        <f>IFERROR(VLOOKUP(A274,'[2]Total Provider - Dec 2015'!$A$1:$K$1232,4,FALSE),"")</f>
        <v>Eastern Province</v>
      </c>
      <c r="E274" s="7" t="str">
        <f>IFERROR(VLOOKUP(A274,'[2]Total Provider - Dec 2015'!$A$1:$K$1232,5,FALSE),"")</f>
        <v>Dammam</v>
      </c>
      <c r="F274" s="7" t="str">
        <f>IFERROR(VLOOKUP(A274,'[2]Total Provider - Dec 2015'!$A$1:$K$1232,6,FALSE),"")</f>
        <v>42 Street Cross with King Fahad Street</v>
      </c>
      <c r="G274" s="7" t="str">
        <f>IFERROR(VLOOKUP(A274,'[2]Total Provider - Dec 2015'!$A$1:$K$1232,7,FALSE),"")</f>
        <v>0138420909</v>
      </c>
      <c r="H274" s="10" t="str">
        <f>IFERROR(VLOOKUP(A274,'[2]Total Provider - Dec 2015'!$A$1:$K$1232,8,FALSE),"")</f>
        <v>تقاطع شارع 42 مع شارع الملك فهد</v>
      </c>
      <c r="I274" s="10" t="str">
        <f>IFERROR(VLOOKUP(A274,'[2]Total Provider - Dec 2015'!$A$1:$K$1232,9,FALSE),"")</f>
        <v>الدمام</v>
      </c>
      <c r="J274" s="10" t="str">
        <f>IFERROR(VLOOKUP(A274,'[2]Total Provider - Dec 2015'!$A$1:$K$1232,10,FALSE),"")</f>
        <v>المنطقة الشرقية</v>
      </c>
      <c r="K274" s="10" t="str">
        <f>IFERROR(VLOOKUP(A274,'[2]Total Provider - Dec 2015'!$A$1:$K$1232,11,FALSE),"")</f>
        <v>مستوصف الفارابي - الدمام</v>
      </c>
    </row>
    <row r="275" spans="1:11" hidden="1" x14ac:dyDescent="0.25">
      <c r="A275" s="5">
        <v>21862</v>
      </c>
      <c r="B275" s="6" t="str">
        <f>IFERROR(VLOOKUP(A275,'[2]Total Provider - Dec 2015'!$A$1:$K$1232,2,FALSE),"")</f>
        <v>Al Faraby Dispensary</v>
      </c>
      <c r="C275" s="7" t="str">
        <f>IFERROR(VLOOKUP(A275,'[2]Total Provider - Dec 2015'!$A$1:$K$1232,3,FALSE),"")</f>
        <v>NW1</v>
      </c>
      <c r="D275" s="7" t="str">
        <f>IFERROR(VLOOKUP(A275,'[2]Total Provider - Dec 2015'!$A$1:$K$1232,4,FALSE),"")</f>
        <v>Eastern Province</v>
      </c>
      <c r="E275" s="7" t="str">
        <f>IFERROR(VLOOKUP(A275,'[2]Total Provider - Dec 2015'!$A$1:$K$1232,5,FALSE),"")</f>
        <v>Dammam</v>
      </c>
      <c r="F275" s="7" t="str">
        <f>IFERROR(VLOOKUP(A275,'[2]Total Provider - Dec 2015'!$A$1:$K$1232,6,FALSE),"")</f>
        <v>Industrial City</v>
      </c>
      <c r="G275" s="7" t="str">
        <f>IFERROR(VLOOKUP(A275,'[2]Total Provider - Dec 2015'!$A$1:$K$1232,7,FALSE),"")</f>
        <v>0138474070</v>
      </c>
      <c r="H275" s="10" t="str">
        <f>IFERROR(VLOOKUP(A275,'[2]Total Provider - Dec 2015'!$A$1:$K$1232,8,FALSE),"")</f>
        <v>المنطقة الصناعية</v>
      </c>
      <c r="I275" s="10" t="str">
        <f>IFERROR(VLOOKUP(A275,'[2]Total Provider - Dec 2015'!$A$1:$K$1232,9,FALSE),"")</f>
        <v>الدمام</v>
      </c>
      <c r="J275" s="10" t="str">
        <f>IFERROR(VLOOKUP(A275,'[2]Total Provider - Dec 2015'!$A$1:$K$1232,10,FALSE),"")</f>
        <v>المنطقة الشرقية</v>
      </c>
      <c r="K275" s="10" t="str">
        <f>IFERROR(VLOOKUP(A275,'[2]Total Provider - Dec 2015'!$A$1:$K$1232,11,FALSE),"")</f>
        <v>مستوصف الفارابي - المنطقة الصناعية الأولى</v>
      </c>
    </row>
    <row r="276" spans="1:11" hidden="1" x14ac:dyDescent="0.25">
      <c r="A276" s="5">
        <v>21864</v>
      </c>
      <c r="B276" s="6" t="str">
        <f>IFERROR(VLOOKUP(A276,'[2]Total Provider - Dec 2015'!$A$1:$K$1232,2,FALSE),"")</f>
        <v>Al Dar Hospital</v>
      </c>
      <c r="C276" s="7" t="str">
        <f>IFERROR(VLOOKUP(A276,'[2]Total Provider - Dec 2015'!$A$1:$K$1232,3,FALSE),"")</f>
        <v>NW4</v>
      </c>
      <c r="D276" s="7" t="str">
        <f>IFERROR(VLOOKUP(A276,'[2]Total Provider - Dec 2015'!$A$1:$K$1232,4,FALSE),"")</f>
        <v>Madinah</v>
      </c>
      <c r="E276" s="7" t="str">
        <f>IFERROR(VLOOKUP(A276,'[2]Total Provider - Dec 2015'!$A$1:$K$1232,5,FALSE),"")</f>
        <v>Madinah</v>
      </c>
      <c r="F276" s="7" t="str">
        <f>IFERROR(VLOOKUP(A276,'[2]Total Provider - Dec 2015'!$A$1:$K$1232,6,FALSE),"")</f>
        <v>Al Hijra Road</v>
      </c>
      <c r="G276" s="7" t="str">
        <f>IFERROR(VLOOKUP(A276,'[2]Total Provider - Dec 2015'!$A$1:$K$1232,7,FALSE),"")</f>
        <v>0148677777</v>
      </c>
      <c r="H276" s="10" t="str">
        <f>IFERROR(VLOOKUP(A276,'[2]Total Provider - Dec 2015'!$A$1:$K$1232,8,FALSE),"")</f>
        <v>طريق الهجرة</v>
      </c>
      <c r="I276" s="10" t="str">
        <f>IFERROR(VLOOKUP(A276,'[2]Total Provider - Dec 2015'!$A$1:$K$1232,9,FALSE),"")</f>
        <v>المدينة المنورة</v>
      </c>
      <c r="J276" s="10" t="str">
        <f>IFERROR(VLOOKUP(A276,'[2]Total Provider - Dec 2015'!$A$1:$K$1232,10,FALSE),"")</f>
        <v>المدينة المنورة</v>
      </c>
      <c r="K276" s="10" t="str">
        <f>IFERROR(VLOOKUP(A276,'[2]Total Provider - Dec 2015'!$A$1:$K$1232,11,FALSE),"")</f>
        <v xml:space="preserve">مستشفى الدار - قباء </v>
      </c>
    </row>
    <row r="277" spans="1:11" hidden="1" x14ac:dyDescent="0.25">
      <c r="A277" s="5">
        <v>21865</v>
      </c>
      <c r="B277" s="6" t="str">
        <f>IFERROR(VLOOKUP(A277,'[2]Total Provider - Dec 2015'!$A$1:$K$1232,2,FALSE),"")</f>
        <v>Tebabat Jeddah Polyclinic</v>
      </c>
      <c r="C277" s="7" t="str">
        <f>IFERROR(VLOOKUP(A277,'[2]Total Provider - Dec 2015'!$A$1:$K$1232,3,FALSE),"")</f>
        <v>NW2</v>
      </c>
      <c r="D277" s="7" t="str">
        <f>IFERROR(VLOOKUP(A277,'[2]Total Provider - Dec 2015'!$A$1:$K$1232,4,FALSE),"")</f>
        <v>Makkah</v>
      </c>
      <c r="E277" s="7" t="str">
        <f>IFERROR(VLOOKUP(A277,'[2]Total Provider - Dec 2015'!$A$1:$K$1232,5,FALSE),"")</f>
        <v>Jeddah</v>
      </c>
      <c r="F277" s="7" t="str">
        <f>IFERROR(VLOOKUP(A277,'[2]Total Provider - Dec 2015'!$A$1:$K$1232,6,FALSE),"")</f>
        <v>Ahmed Zinal Street</v>
      </c>
      <c r="G277" s="7" t="str">
        <f>IFERROR(VLOOKUP(A277,'[2]Total Provider - Dec 2015'!$A$1:$K$1232,7,FALSE),"")</f>
        <v>0126829522</v>
      </c>
      <c r="H277" s="10" t="str">
        <f>IFERROR(VLOOKUP(A277,'[2]Total Provider - Dec 2015'!$A$1:$K$1232,8,FALSE),"")</f>
        <v>شارع احمد زينل</v>
      </c>
      <c r="I277" s="10" t="str">
        <f>IFERROR(VLOOKUP(A277,'[2]Total Provider - Dec 2015'!$A$1:$K$1232,9,FALSE),"")</f>
        <v>جدة</v>
      </c>
      <c r="J277" s="10" t="str">
        <f>IFERROR(VLOOKUP(A277,'[2]Total Provider - Dec 2015'!$A$1:$K$1232,10,FALSE),"")</f>
        <v>مكة المكرمة</v>
      </c>
      <c r="K277" s="10" t="str">
        <f>IFERROR(VLOOKUP(A277,'[2]Total Provider - Dec 2015'!$A$1:$K$1232,11,FALSE),"")</f>
        <v xml:space="preserve">مركز طبابة جدة </v>
      </c>
    </row>
    <row r="278" spans="1:11" hidden="1" x14ac:dyDescent="0.25">
      <c r="A278" s="5">
        <v>21866</v>
      </c>
      <c r="B278" s="6" t="str">
        <f>IFERROR(VLOOKUP(A278,'[2]Total Provider - Dec 2015'!$A$1:$K$1232,2,FALSE),"")</f>
        <v>Shifa Al Jazeera Polyclinic</v>
      </c>
      <c r="C278" s="7" t="str">
        <f>IFERROR(VLOOKUP(A278,'[2]Total Provider - Dec 2015'!$A$1:$K$1232,3,FALSE),"")</f>
        <v>NWS</v>
      </c>
      <c r="D278" s="7" t="str">
        <f>IFERROR(VLOOKUP(A278,'[2]Total Provider - Dec 2015'!$A$1:$K$1232,4,FALSE),"")</f>
        <v>Riyadh</v>
      </c>
      <c r="E278" s="7" t="str">
        <f>IFERROR(VLOOKUP(A278,'[2]Total Provider - Dec 2015'!$A$1:$K$1232,5,FALSE),"")</f>
        <v>Riyadh</v>
      </c>
      <c r="F278" s="7" t="str">
        <f>IFERROR(VLOOKUP(A278,'[2]Total Provider - Dec 2015'!$A$1:$K$1232,6,FALSE),"")</f>
        <v>Batha Main St., opposite to Jamal Center</v>
      </c>
      <c r="G278" s="7" t="str">
        <f>IFERROR(VLOOKUP(A278,'[2]Total Provider - Dec 2015'!$A$1:$K$1232,7,FALSE),"")</f>
        <v>0114093465</v>
      </c>
      <c r="H278" s="10" t="str">
        <f>IFERROR(VLOOKUP(A278,'[2]Total Provider - Dec 2015'!$A$1:$K$1232,8,FALSE),"")</f>
        <v>طريق البطحا العام، مقابل لمركز جمال</v>
      </c>
      <c r="I278" s="10" t="str">
        <f>IFERROR(VLOOKUP(A278,'[2]Total Provider - Dec 2015'!$A$1:$K$1232,9,FALSE),"")</f>
        <v>الرياض</v>
      </c>
      <c r="J278" s="10" t="str">
        <f>IFERROR(VLOOKUP(A278,'[2]Total Provider - Dec 2015'!$A$1:$K$1232,10,FALSE),"")</f>
        <v>الرياض</v>
      </c>
      <c r="K278" s="10" t="str">
        <f>IFERROR(VLOOKUP(A278,'[2]Total Provider - Dec 2015'!$A$1:$K$1232,11,FALSE),"")</f>
        <v xml:space="preserve">مجمع عيادات شفاء الجزيرة </v>
      </c>
    </row>
    <row r="279" spans="1:11" hidden="1" x14ac:dyDescent="0.25">
      <c r="A279" s="5">
        <v>21868</v>
      </c>
      <c r="B279" s="6" t="str">
        <f>IFERROR(VLOOKUP(A279,'[2]Total Provider - Dec 2015'!$A$1:$K$1232,2,FALSE),"")</f>
        <v>Samtah National Clinic</v>
      </c>
      <c r="C279" s="7" t="str">
        <f>IFERROR(VLOOKUP(A279,'[2]Total Provider - Dec 2015'!$A$1:$K$1232,3,FALSE),"")</f>
        <v>NW1</v>
      </c>
      <c r="D279" s="7" t="str">
        <f>IFERROR(VLOOKUP(A279,'[2]Total Provider - Dec 2015'!$A$1:$K$1232,4,FALSE),"")</f>
        <v>Gizan</v>
      </c>
      <c r="E279" s="7" t="str">
        <f>IFERROR(VLOOKUP(A279,'[2]Total Provider - Dec 2015'!$A$1:$K$1232,5,FALSE),"")</f>
        <v>Samtah</v>
      </c>
      <c r="F279" s="7" t="str">
        <f>IFERROR(VLOOKUP(A279,'[2]Total Provider - Dec 2015'!$A$1:$K$1232,6,FALSE),"")</f>
        <v>Al Shamal Dist., King Abdullah St.</v>
      </c>
      <c r="G279" s="7" t="str">
        <f>IFERROR(VLOOKUP(A279,'[2]Total Provider - Dec 2015'!$A$1:$K$1232,7,FALSE),"")</f>
        <v>0173320841</v>
      </c>
      <c r="H279" s="10" t="str">
        <f>IFERROR(VLOOKUP(A279,'[2]Total Provider - Dec 2015'!$A$1:$K$1232,8,FALSE),"")</f>
        <v>حي الشمال، شارع الملك عبدالله</v>
      </c>
      <c r="I279" s="10" t="str">
        <f>IFERROR(VLOOKUP(A279,'[2]Total Provider - Dec 2015'!$A$1:$K$1232,9,FALSE),"")</f>
        <v>صامتة</v>
      </c>
      <c r="J279" s="10" t="str">
        <f>IFERROR(VLOOKUP(A279,'[2]Total Provider - Dec 2015'!$A$1:$K$1232,10,FALSE),"")</f>
        <v>جيزان</v>
      </c>
      <c r="K279" s="10" t="str">
        <f>IFERROR(VLOOKUP(A279,'[2]Total Provider - Dec 2015'!$A$1:$K$1232,11,FALSE),"")</f>
        <v>مستوصف صامطة الأهلي</v>
      </c>
    </row>
    <row r="280" spans="1:11" hidden="1" x14ac:dyDescent="0.25">
      <c r="A280" s="5">
        <v>21869</v>
      </c>
      <c r="B280" s="6" t="str">
        <f>IFERROR(VLOOKUP(A280,'[2]Total Provider - Dec 2015'!$A$1:$K$1232,2,FALSE),"")</f>
        <v>Shua Al Salam Medical Complex (Ex. Al Salam Medical Dispensary)</v>
      </c>
      <c r="C280" s="7" t="str">
        <f>IFERROR(VLOOKUP(A280,'[2]Total Provider - Dec 2015'!$A$1:$K$1232,3,FALSE),"")</f>
        <v>NWS</v>
      </c>
      <c r="D280" s="7" t="str">
        <f>IFERROR(VLOOKUP(A280,'[2]Total Provider - Dec 2015'!$A$1:$K$1232,4,FALSE),"")</f>
        <v>Aseer</v>
      </c>
      <c r="E280" s="7" t="str">
        <f>IFERROR(VLOOKUP(A280,'[2]Total Provider - Dec 2015'!$A$1:$K$1232,5,FALSE),"")</f>
        <v>Bisha</v>
      </c>
      <c r="F280" s="7" t="str">
        <f>IFERROR(VLOOKUP(A280,'[2]Total Provider - Dec 2015'!$A$1:$K$1232,6,FALSE),"")</f>
        <v>Al Hizam Al Sharqi</v>
      </c>
      <c r="G280" s="7" t="str">
        <f>IFERROR(VLOOKUP(A280,'[2]Total Provider - Dec 2015'!$A$1:$K$1232,7,FALSE),"")</f>
        <v>0176223575</v>
      </c>
      <c r="H280" s="10" t="str">
        <f>IFERROR(VLOOKUP(A280,'[2]Total Provider - Dec 2015'!$A$1:$K$1232,8,FALSE),"")</f>
        <v>الحزام الشرقي</v>
      </c>
      <c r="I280" s="10" t="str">
        <f>IFERROR(VLOOKUP(A280,'[2]Total Provider - Dec 2015'!$A$1:$K$1232,9,FALSE),"")</f>
        <v>بيشة</v>
      </c>
      <c r="J280" s="10" t="str">
        <f>IFERROR(VLOOKUP(A280,'[2]Total Provider - Dec 2015'!$A$1:$K$1232,10,FALSE),"")</f>
        <v>عسير</v>
      </c>
      <c r="K280" s="10" t="str">
        <f>IFERROR(VLOOKUP(A280,'[2]Total Provider - Dec 2015'!$A$1:$K$1232,11,FALSE),"")</f>
        <v>مستوصف السلام الطبي</v>
      </c>
    </row>
    <row r="281" spans="1:11" hidden="1" x14ac:dyDescent="0.25">
      <c r="A281" s="5">
        <v>21870</v>
      </c>
      <c r="B281" s="6" t="str">
        <f>IFERROR(VLOOKUP(A281,'[2]Total Provider - Dec 2015'!$A$1:$K$1232,2,FALSE),"")</f>
        <v>Al Gannas Medical Group</v>
      </c>
      <c r="C281" s="7" t="str">
        <f>IFERROR(VLOOKUP(A281,'[2]Total Provider - Dec 2015'!$A$1:$K$1232,3,FALSE),"")</f>
        <v>NW2</v>
      </c>
      <c r="D281" s="7" t="str">
        <f>IFERROR(VLOOKUP(A281,'[2]Total Provider - Dec 2015'!$A$1:$K$1232,4,FALSE),"")</f>
        <v>Riyadh</v>
      </c>
      <c r="E281" s="7" t="str">
        <f>IFERROR(VLOOKUP(A281,'[2]Total Provider - Dec 2015'!$A$1:$K$1232,5,FALSE),"")</f>
        <v>Al Kharj</v>
      </c>
      <c r="F281" s="7" t="str">
        <f>IFERROR(VLOOKUP(A281,'[2]Total Provider - Dec 2015'!$A$1:$K$1232,6,FALSE),"")</f>
        <v>Al Kharj</v>
      </c>
      <c r="G281" s="7" t="str">
        <f>IFERROR(VLOOKUP(A281,'[2]Total Provider - Dec 2015'!$A$1:$K$1232,7,FALSE),"")</f>
        <v>0115475555</v>
      </c>
      <c r="H281" s="10" t="str">
        <f>IFERROR(VLOOKUP(A281,'[2]Total Provider - Dec 2015'!$A$1:$K$1232,8,FALSE),"")</f>
        <v>الخرج</v>
      </c>
      <c r="I281" s="10" t="str">
        <f>IFERROR(VLOOKUP(A281,'[2]Total Provider - Dec 2015'!$A$1:$K$1232,9,FALSE),"")</f>
        <v>الخرج</v>
      </c>
      <c r="J281" s="10" t="str">
        <f>IFERROR(VLOOKUP(A281,'[2]Total Provider - Dec 2015'!$A$1:$K$1232,10,FALSE),"")</f>
        <v>الرياض</v>
      </c>
      <c r="K281" s="10" t="str">
        <f>IFERROR(VLOOKUP(A281,'[2]Total Provider - Dec 2015'!$A$1:$K$1232,11,FALSE),"")</f>
        <v>مجموعة القناص الطبية</v>
      </c>
    </row>
    <row r="282" spans="1:11" hidden="1" x14ac:dyDescent="0.25">
      <c r="A282" s="5">
        <v>21881</v>
      </c>
      <c r="B282" s="6" t="str">
        <f>IFERROR(VLOOKUP(A282,'[2]Total Provider - Dec 2015'!$A$1:$K$1232,2,FALSE),"")</f>
        <v>Al Faiha Medical Center</v>
      </c>
      <c r="C282" s="7" t="str">
        <f>IFERROR(VLOOKUP(A282,'[2]Total Provider - Dec 2015'!$A$1:$K$1232,3,FALSE),"")</f>
        <v>NWS</v>
      </c>
      <c r="D282" s="7" t="str">
        <f>IFERROR(VLOOKUP(A282,'[2]Total Provider - Dec 2015'!$A$1:$K$1232,4,FALSE),"")</f>
        <v>Qassim</v>
      </c>
      <c r="E282" s="7" t="str">
        <f>IFERROR(VLOOKUP(A282,'[2]Total Provider - Dec 2015'!$A$1:$K$1232,5,FALSE),"")</f>
        <v>Bureidah</v>
      </c>
      <c r="F282" s="7" t="str">
        <f>IFERROR(VLOOKUP(A282,'[2]Total Provider - Dec 2015'!$A$1:$K$1232,6,FALSE),"")</f>
        <v>Bureidah</v>
      </c>
      <c r="G282" s="7" t="str">
        <f>IFERROR(VLOOKUP(A282,'[2]Total Provider - Dec 2015'!$A$1:$K$1232,7,FALSE),"")</f>
        <v>0163814020</v>
      </c>
      <c r="H282" s="10" t="str">
        <f>IFERROR(VLOOKUP(A282,'[2]Total Provider - Dec 2015'!$A$1:$K$1232,8,FALSE),"")</f>
        <v>بريدة</v>
      </c>
      <c r="I282" s="10" t="str">
        <f>IFERROR(VLOOKUP(A282,'[2]Total Provider - Dec 2015'!$A$1:$K$1232,9,FALSE),"")</f>
        <v>بريدة</v>
      </c>
      <c r="J282" s="10" t="str">
        <f>IFERROR(VLOOKUP(A282,'[2]Total Provider - Dec 2015'!$A$1:$K$1232,10,FALSE),"")</f>
        <v>القصيم</v>
      </c>
      <c r="K282" s="10" t="str">
        <f>IFERROR(VLOOKUP(A282,'[2]Total Provider - Dec 2015'!$A$1:$K$1232,11,FALSE),"")</f>
        <v>مركز الفيحاء الطبي</v>
      </c>
    </row>
    <row r="283" spans="1:11" hidden="1" x14ac:dyDescent="0.25">
      <c r="A283" s="5">
        <v>21882</v>
      </c>
      <c r="B283" s="6" t="str">
        <f>IFERROR(VLOOKUP(A283,'[2]Total Provider - Dec 2015'!$A$1:$K$1232,2,FALSE),"")</f>
        <v>Salamatak Dispensary</v>
      </c>
      <c r="C283" s="7" t="str">
        <f>IFERROR(VLOOKUP(A283,'[2]Total Provider - Dec 2015'!$A$1:$K$1232,3,FALSE),"")</f>
        <v>NWS</v>
      </c>
      <c r="D283" s="7" t="str">
        <f>IFERROR(VLOOKUP(A283,'[2]Total Provider - Dec 2015'!$A$1:$K$1232,4,FALSE),"")</f>
        <v>Eastern Province</v>
      </c>
      <c r="E283" s="7" t="str">
        <f>IFERROR(VLOOKUP(A283,'[2]Total Provider - Dec 2015'!$A$1:$K$1232,5,FALSE),"")</f>
        <v>Safwa</v>
      </c>
      <c r="F283" s="7" t="str">
        <f>IFERROR(VLOOKUP(A283,'[2]Total Provider - Dec 2015'!$A$1:$K$1232,6,FALSE),"")</f>
        <v>Safwa</v>
      </c>
      <c r="G283" s="7" t="str">
        <f>IFERROR(VLOOKUP(A283,'[2]Total Provider - Dec 2015'!$A$1:$K$1232,7,FALSE),"")</f>
        <v>0136630959</v>
      </c>
      <c r="H283" s="10" t="str">
        <f>IFERROR(VLOOKUP(A283,'[2]Total Provider - Dec 2015'!$A$1:$K$1232,8,FALSE),"")</f>
        <v>صفوى</v>
      </c>
      <c r="I283" s="10" t="str">
        <f>IFERROR(VLOOKUP(A283,'[2]Total Provider - Dec 2015'!$A$1:$K$1232,9,FALSE),"")</f>
        <v xml:space="preserve">صفوى </v>
      </c>
      <c r="J283" s="10" t="str">
        <f>IFERROR(VLOOKUP(A283,'[2]Total Provider - Dec 2015'!$A$1:$K$1232,10,FALSE),"")</f>
        <v>المنطقة الشرقية</v>
      </c>
      <c r="K283" s="10" t="str">
        <f>IFERROR(VLOOKUP(A283,'[2]Total Provider - Dec 2015'!$A$1:$K$1232,11,FALSE),"")</f>
        <v>مستوصف سلامتك - صفوى</v>
      </c>
    </row>
    <row r="284" spans="1:11" hidden="1" x14ac:dyDescent="0.25">
      <c r="A284" s="5">
        <v>21884</v>
      </c>
      <c r="B284" s="6" t="str">
        <f>IFERROR(VLOOKUP(A284,'[2]Total Provider - Dec 2015'!$A$1:$K$1232,2,FALSE),"")</f>
        <v>Magrabi Eye Center</v>
      </c>
      <c r="C284" s="7" t="str">
        <f>IFERROR(VLOOKUP(A284,'[2]Total Provider - Dec 2015'!$A$1:$K$1232,3,FALSE),"")</f>
        <v>NW3</v>
      </c>
      <c r="D284" s="7" t="str">
        <f>IFERROR(VLOOKUP(A284,'[2]Total Provider - Dec 2015'!$A$1:$K$1232,4,FALSE),"")</f>
        <v>Makkah</v>
      </c>
      <c r="E284" s="7" t="str">
        <f>IFERROR(VLOOKUP(A284,'[2]Total Provider - Dec 2015'!$A$1:$K$1232,5,FALSE),"")</f>
        <v>Jeddah</v>
      </c>
      <c r="F284" s="7" t="str">
        <f>IFERROR(VLOOKUP(A284,'[2]Total Provider - Dec 2015'!$A$1:$K$1232,6,FALSE),"")</f>
        <v>Salama Medical Center - Tower (3), Prince Sultan Street</v>
      </c>
      <c r="G284" s="7" t="str">
        <f>IFERROR(VLOOKUP(A284,'[2]Total Provider - Dec 2015'!$A$1:$K$1232,7,FALSE),"")</f>
        <v>0126165500</v>
      </c>
      <c r="H284" s="10" t="str">
        <f>IFERROR(VLOOKUP(A284,'[2]Total Provider - Dec 2015'!$A$1:$K$1232,8,FALSE),"")</f>
        <v>شارع الأمير سلطان- مركز السلامة الطبي- البرج 3</v>
      </c>
      <c r="I284" s="10" t="str">
        <f>IFERROR(VLOOKUP(A284,'[2]Total Provider - Dec 2015'!$A$1:$K$1232,9,FALSE),"")</f>
        <v>جدة</v>
      </c>
      <c r="J284" s="10" t="str">
        <f>IFERROR(VLOOKUP(A284,'[2]Total Provider - Dec 2015'!$A$1:$K$1232,10,FALSE),"")</f>
        <v>مكة المكرمة</v>
      </c>
      <c r="K284" s="10" t="str">
        <f>IFERROR(VLOOKUP(A284,'[2]Total Provider - Dec 2015'!$A$1:$K$1232,11,FALSE),"")</f>
        <v>مركز مغربي للعيون بشمال جدة ( مركز السلامة)</v>
      </c>
    </row>
    <row r="285" spans="1:11" hidden="1" x14ac:dyDescent="0.25">
      <c r="A285" s="5">
        <v>21903</v>
      </c>
      <c r="B285" s="6" t="str">
        <f>IFERROR(VLOOKUP(A285,'[2]Total Provider - Dec 2015'!$A$1:$K$1232,2,FALSE),"")</f>
        <v>Society Polyclinic</v>
      </c>
      <c r="C285" s="7" t="str">
        <f>IFERROR(VLOOKUP(A285,'[2]Total Provider - Dec 2015'!$A$1:$K$1232,3,FALSE),"")</f>
        <v>NW2</v>
      </c>
      <c r="D285" s="7" t="str">
        <f>IFERROR(VLOOKUP(A285,'[2]Total Provider - Dec 2015'!$A$1:$K$1232,4,FALSE),"")</f>
        <v>Riyadh</v>
      </c>
      <c r="E285" s="7" t="str">
        <f>IFERROR(VLOOKUP(A285,'[2]Total Provider - Dec 2015'!$A$1:$K$1232,5,FALSE),"")</f>
        <v>Riyadh</v>
      </c>
      <c r="F285" s="7" t="str">
        <f>IFERROR(VLOOKUP(A285,'[2]Total Provider - Dec 2015'!$A$1:$K$1232,6,FALSE),"")</f>
        <v>Fatimah Azzahraa Street</v>
      </c>
      <c r="G285" s="7" t="str">
        <f>IFERROR(VLOOKUP(A285,'[2]Total Provider - Dec 2015'!$A$1:$K$1232,7,FALSE),"")</f>
        <v>0163422117</v>
      </c>
      <c r="H285" s="10" t="str">
        <f>IFERROR(VLOOKUP(A285,'[2]Total Provider - Dec 2015'!$A$1:$K$1232,8,FALSE),"")</f>
        <v>شارع فاطمة الزهراء</v>
      </c>
      <c r="I285" s="10" t="str">
        <f>IFERROR(VLOOKUP(A285,'[2]Total Provider - Dec 2015'!$A$1:$K$1232,9,FALSE),"")</f>
        <v>الرياض</v>
      </c>
      <c r="J285" s="10" t="str">
        <f>IFERROR(VLOOKUP(A285,'[2]Total Provider - Dec 2015'!$A$1:$K$1232,10,FALSE),"")</f>
        <v>الرياض</v>
      </c>
      <c r="K285" s="10" t="str">
        <f>IFERROR(VLOOKUP(A285,'[2]Total Provider - Dec 2015'!$A$1:$K$1232,11,FALSE),"")</f>
        <v xml:space="preserve">عيادات المجتمع </v>
      </c>
    </row>
    <row r="286" spans="1:11" hidden="1" x14ac:dyDescent="0.25">
      <c r="A286" s="5">
        <v>21904</v>
      </c>
      <c r="B286" s="6" t="str">
        <f>IFERROR(VLOOKUP(A286,'[2]Total Provider - Dec 2015'!$A$1:$K$1232,2,FALSE),"")</f>
        <v>Zulekha Hospital</v>
      </c>
      <c r="C286" s="7" t="str">
        <f>IFERROR(VLOOKUP(A286,'[2]Total Provider - Dec 2015'!$A$1:$K$1232,3,FALSE),"")</f>
        <v>NW5</v>
      </c>
      <c r="D286" s="7" t="str">
        <f>IFERROR(VLOOKUP(A286,'[2]Total Provider - Dec 2015'!$A$1:$K$1232,4,FALSE),"")</f>
        <v>UAE</v>
      </c>
      <c r="E286" s="7" t="str">
        <f>IFERROR(VLOOKUP(A286,'[2]Total Provider - Dec 2015'!$A$1:$K$1232,5,FALSE),"")</f>
        <v>Sharjah</v>
      </c>
      <c r="F286" s="7" t="str">
        <f>IFERROR(VLOOKUP(A286,'[2]Total Provider - Dec 2015'!$A$1:$K$1232,6,FALSE),"")</f>
        <v>Sharjah</v>
      </c>
      <c r="G286" s="7" t="str">
        <f>IFERROR(VLOOKUP(A286,'[2]Total Provider - Dec 2015'!$A$1:$K$1232,7,FALSE),"")</f>
        <v>0097165658866</v>
      </c>
      <c r="H286" s="10" t="str">
        <f>IFERROR(VLOOKUP(A286,'[2]Total Provider - Dec 2015'!$A$1:$K$1232,8,FALSE),"")</f>
        <v>الشارقة</v>
      </c>
      <c r="I286" s="10" t="str">
        <f>IFERROR(VLOOKUP(A286,'[2]Total Provider - Dec 2015'!$A$1:$K$1232,9,FALSE),"")</f>
        <v>الشارقة</v>
      </c>
      <c r="J286" s="10" t="str">
        <f>IFERROR(VLOOKUP(A286,'[2]Total Provider - Dec 2015'!$A$1:$K$1232,10,FALSE),"")</f>
        <v>الإمارات</v>
      </c>
      <c r="K286" s="10" t="str">
        <f>IFERROR(VLOOKUP(A286,'[2]Total Provider - Dec 2015'!$A$1:$K$1232,11,FALSE),"")</f>
        <v>مستشفى زليخة  - الشارقة</v>
      </c>
    </row>
    <row r="287" spans="1:11" hidden="1" x14ac:dyDescent="0.25">
      <c r="A287" s="5">
        <v>21906</v>
      </c>
      <c r="B287" s="6" t="str">
        <f>IFERROR(VLOOKUP(A287,'[2]Total Provider - Dec 2015'!$A$1:$K$1232,2,FALSE),"")</f>
        <v>Al Mashfa Medical Center</v>
      </c>
      <c r="C287" s="7" t="str">
        <f>IFERROR(VLOOKUP(A287,'[2]Total Provider - Dec 2015'!$A$1:$K$1232,3,FALSE),"")</f>
        <v>NW2</v>
      </c>
      <c r="D287" s="7" t="str">
        <f>IFERROR(VLOOKUP(A287,'[2]Total Provider - Dec 2015'!$A$1:$K$1232,4,FALSE),"")</f>
        <v>Riyadh</v>
      </c>
      <c r="E287" s="7" t="str">
        <f>IFERROR(VLOOKUP(A287,'[2]Total Provider - Dec 2015'!$A$1:$K$1232,5,FALSE),"")</f>
        <v>Riyadh</v>
      </c>
      <c r="F287" s="7" t="str">
        <f>IFERROR(VLOOKUP(A287,'[2]Total Provider - Dec 2015'!$A$1:$K$1232,6,FALSE),"")</f>
        <v>Arrawdah - 12 exit</v>
      </c>
      <c r="G287" s="7" t="str">
        <f>IFERROR(VLOOKUP(A287,'[2]Total Provider - Dec 2015'!$A$1:$K$1232,7,FALSE),"")</f>
        <v>0112088585</v>
      </c>
      <c r="H287" s="10" t="str">
        <f>IFERROR(VLOOKUP(A287,'[2]Total Provider - Dec 2015'!$A$1:$K$1232,8,FALSE),"")</f>
        <v>الروضة، مخرج 12</v>
      </c>
      <c r="I287" s="10" t="str">
        <f>IFERROR(VLOOKUP(A287,'[2]Total Provider - Dec 2015'!$A$1:$K$1232,9,FALSE),"")</f>
        <v>الرياض</v>
      </c>
      <c r="J287" s="10" t="str">
        <f>IFERROR(VLOOKUP(A287,'[2]Total Provider - Dec 2015'!$A$1:$K$1232,10,FALSE),"")</f>
        <v>الرياض</v>
      </c>
      <c r="K287" s="10" t="str">
        <f>IFERROR(VLOOKUP(A287,'[2]Total Provider - Dec 2015'!$A$1:$K$1232,11,FALSE),"")</f>
        <v xml:space="preserve">مركز المشفى الطبي </v>
      </c>
    </row>
    <row r="288" spans="1:11" hidden="1" x14ac:dyDescent="0.25">
      <c r="A288" s="5">
        <v>21911</v>
      </c>
      <c r="B288" s="6" t="str">
        <f>IFERROR(VLOOKUP(A288,'[2]Total Provider - Dec 2015'!$A$1:$K$1232,2,FALSE),"")</f>
        <v>Al Zafer Polyclinic</v>
      </c>
      <c r="C288" s="7" t="str">
        <f>IFERROR(VLOOKUP(A288,'[2]Total Provider - Dec 2015'!$A$1:$K$1232,3,FALSE),"")</f>
        <v>NWS</v>
      </c>
      <c r="D288" s="7" t="str">
        <f>IFERROR(VLOOKUP(A288,'[2]Total Provider - Dec 2015'!$A$1:$K$1232,4,FALSE),"")</f>
        <v>Makkah</v>
      </c>
      <c r="E288" s="7" t="str">
        <f>IFERROR(VLOOKUP(A288,'[2]Total Provider - Dec 2015'!$A$1:$K$1232,5,FALSE),"")</f>
        <v>Jeddah</v>
      </c>
      <c r="F288" s="7" t="str">
        <f>IFERROR(VLOOKUP(A288,'[2]Total Provider - Dec 2015'!$A$1:$K$1232,6,FALSE),"")</f>
        <v>Al Sulaymania</v>
      </c>
      <c r="G288" s="7" t="str">
        <f>IFERROR(VLOOKUP(A288,'[2]Total Provider - Dec 2015'!$A$1:$K$1232,7,FALSE),"")</f>
        <v>0126405565</v>
      </c>
      <c r="H288" s="10" t="str">
        <f>IFERROR(VLOOKUP(A288,'[2]Total Provider - Dec 2015'!$A$1:$K$1232,8,FALSE),"")</f>
        <v>السليمانية</v>
      </c>
      <c r="I288" s="10" t="str">
        <f>IFERROR(VLOOKUP(A288,'[2]Total Provider - Dec 2015'!$A$1:$K$1232,9,FALSE),"")</f>
        <v>جدة</v>
      </c>
      <c r="J288" s="10" t="str">
        <f>IFERROR(VLOOKUP(A288,'[2]Total Provider - Dec 2015'!$A$1:$K$1232,10,FALSE),"")</f>
        <v>مكة المكرمة</v>
      </c>
      <c r="K288" s="10" t="str">
        <f>IFERROR(VLOOKUP(A288,'[2]Total Provider - Dec 2015'!$A$1:$K$1232,11,FALSE),"")</f>
        <v xml:space="preserve">مستوصف الظافر الطبي </v>
      </c>
    </row>
    <row r="289" spans="1:11" hidden="1" x14ac:dyDescent="0.25">
      <c r="A289" s="5">
        <v>21912</v>
      </c>
      <c r="B289" s="6" t="str">
        <f>IFERROR(VLOOKUP(A289,'[2]Total Provider - Dec 2015'!$A$1:$K$1232,2,FALSE),"")</f>
        <v>Al Rahaily Polyclinic</v>
      </c>
      <c r="C289" s="7" t="str">
        <f>IFERROR(VLOOKUP(A289,'[2]Total Provider - Dec 2015'!$A$1:$K$1232,3,FALSE),"")</f>
        <v>NWS</v>
      </c>
      <c r="D289" s="7" t="str">
        <f>IFERROR(VLOOKUP(A289,'[2]Total Provider - Dec 2015'!$A$1:$K$1232,4,FALSE),"")</f>
        <v>Makkah</v>
      </c>
      <c r="E289" s="7" t="str">
        <f>IFERROR(VLOOKUP(A289,'[2]Total Provider - Dec 2015'!$A$1:$K$1232,5,FALSE),"")</f>
        <v>Jeddah</v>
      </c>
      <c r="F289" s="7" t="str">
        <f>IFERROR(VLOOKUP(A289,'[2]Total Provider - Dec 2015'!$A$1:$K$1232,6,FALSE),"")</f>
        <v>Al Rahaily Dist., Madinah road</v>
      </c>
      <c r="G289" s="7" t="str">
        <f>IFERROR(VLOOKUP(A289,'[2]Total Provider - Dec 2015'!$A$1:$K$1232,7,FALSE),"")</f>
        <v>0122894583</v>
      </c>
      <c r="H289" s="10" t="str">
        <f>IFERROR(VLOOKUP(A289,'[2]Total Provider - Dec 2015'!$A$1:$K$1232,8,FALSE),"")</f>
        <v>حي الرحيلي، طريق المدينة</v>
      </c>
      <c r="I289" s="10" t="str">
        <f>IFERROR(VLOOKUP(A289,'[2]Total Provider - Dec 2015'!$A$1:$K$1232,9,FALSE),"")</f>
        <v>جدة</v>
      </c>
      <c r="J289" s="10" t="str">
        <f>IFERROR(VLOOKUP(A289,'[2]Total Provider - Dec 2015'!$A$1:$K$1232,10,FALSE),"")</f>
        <v>مكة المكرمة</v>
      </c>
      <c r="K289" s="10" t="str">
        <f>IFERROR(VLOOKUP(A289,'[2]Total Provider - Dec 2015'!$A$1:$K$1232,11,FALSE),"")</f>
        <v>مجمع عيادات الرحيلي</v>
      </c>
    </row>
    <row r="290" spans="1:11" hidden="1" x14ac:dyDescent="0.25">
      <c r="A290" s="5">
        <v>21913</v>
      </c>
      <c r="B290" s="6" t="str">
        <f>IFERROR(VLOOKUP(A290,'[2]Total Provider - Dec 2015'!$A$1:$K$1232,2,FALSE),"")</f>
        <v>New Gulail Polyclinic</v>
      </c>
      <c r="C290" s="7" t="str">
        <f>IFERROR(VLOOKUP(A290,'[2]Total Provider - Dec 2015'!$A$1:$K$1232,3,FALSE),"")</f>
        <v>NWS</v>
      </c>
      <c r="D290" s="7" t="str">
        <f>IFERROR(VLOOKUP(A290,'[2]Total Provider - Dec 2015'!$A$1:$K$1232,4,FALSE),"")</f>
        <v>Makkah</v>
      </c>
      <c r="E290" s="7" t="str">
        <f>IFERROR(VLOOKUP(A290,'[2]Total Provider - Dec 2015'!$A$1:$K$1232,5,FALSE),"")</f>
        <v>Jeddah</v>
      </c>
      <c r="F290" s="7" t="str">
        <f>IFERROR(VLOOKUP(A290,'[2]Total Provider - Dec 2015'!$A$1:$K$1232,6,FALSE),"")</f>
        <v>Hasan Hasanain Street</v>
      </c>
      <c r="G290" s="7" t="str">
        <f>IFERROR(VLOOKUP(A290,'[2]Total Provider - Dec 2015'!$A$1:$K$1232,7,FALSE),"")</f>
        <v>0126360346</v>
      </c>
      <c r="H290" s="10" t="str">
        <f>IFERROR(VLOOKUP(A290,'[2]Total Provider - Dec 2015'!$A$1:$K$1232,8,FALSE),"")</f>
        <v>شارع حسن حسنين</v>
      </c>
      <c r="I290" s="10" t="str">
        <f>IFERROR(VLOOKUP(A290,'[2]Total Provider - Dec 2015'!$A$1:$K$1232,9,FALSE),"")</f>
        <v>جدة</v>
      </c>
      <c r="J290" s="10" t="str">
        <f>IFERROR(VLOOKUP(A290,'[2]Total Provider - Dec 2015'!$A$1:$K$1232,10,FALSE),"")</f>
        <v>مكة المكرمة</v>
      </c>
      <c r="K290" s="10" t="str">
        <f>IFERROR(VLOOKUP(A290,'[2]Total Provider - Dec 2015'!$A$1:$K$1232,11,FALSE),"")</f>
        <v>مجمع عيادات غليل الجديد</v>
      </c>
    </row>
    <row r="291" spans="1:11" hidden="1" x14ac:dyDescent="0.25">
      <c r="A291" s="5">
        <v>21914</v>
      </c>
      <c r="B291" s="6" t="str">
        <f>IFERROR(VLOOKUP(A291,'[2]Total Provider - Dec 2015'!$A$1:$K$1232,2,FALSE),"")</f>
        <v>Health Gulf Polyclinic</v>
      </c>
      <c r="C291" s="7" t="str">
        <f>IFERROR(VLOOKUP(A291,'[2]Total Provider - Dec 2015'!$A$1:$K$1232,3,FALSE),"")</f>
        <v>NWR</v>
      </c>
      <c r="D291" s="7" t="str">
        <f>IFERROR(VLOOKUP(A291,'[2]Total Provider - Dec 2015'!$A$1:$K$1232,4,FALSE),"")</f>
        <v>Tabuk</v>
      </c>
      <c r="E291" s="7" t="str">
        <f>IFERROR(VLOOKUP(A291,'[2]Total Provider - Dec 2015'!$A$1:$K$1232,5,FALSE),"")</f>
        <v>Tabuk</v>
      </c>
      <c r="F291" s="7" t="str">
        <f>IFERROR(VLOOKUP(A291,'[2]Total Provider - Dec 2015'!$A$1:$K$1232,6,FALSE),"")</f>
        <v>Tabuk</v>
      </c>
      <c r="G291" s="7" t="str">
        <f>IFERROR(VLOOKUP(A291,'[2]Total Provider - Dec 2015'!$A$1:$K$1232,7,FALSE),"")</f>
        <v>0144211113</v>
      </c>
      <c r="H291" s="10" t="str">
        <f>IFERROR(VLOOKUP(A291,'[2]Total Provider - Dec 2015'!$A$1:$K$1232,8,FALSE),"")</f>
        <v>تبوك</v>
      </c>
      <c r="I291" s="10" t="str">
        <f>IFERROR(VLOOKUP(A291,'[2]Total Provider - Dec 2015'!$A$1:$K$1232,9,FALSE),"")</f>
        <v>تبوك</v>
      </c>
      <c r="J291" s="10" t="str">
        <f>IFERROR(VLOOKUP(A291,'[2]Total Provider - Dec 2015'!$A$1:$K$1232,10,FALSE),"")</f>
        <v>تبوك</v>
      </c>
      <c r="K291" s="10" t="str">
        <f>IFERROR(VLOOKUP(A291,'[2]Total Provider - Dec 2015'!$A$1:$K$1232,11,FALSE),"")</f>
        <v>مجمع عيادات خليج الصحة</v>
      </c>
    </row>
    <row r="292" spans="1:11" hidden="1" x14ac:dyDescent="0.25">
      <c r="A292" s="5">
        <v>21915</v>
      </c>
      <c r="B292" s="6" t="str">
        <f>IFERROR(VLOOKUP(A292,'[2]Total Provider - Dec 2015'!$A$1:$K$1232,2,FALSE),"")</f>
        <v>Al Shomooly Clinic</v>
      </c>
      <c r="C292" s="7" t="str">
        <f>IFERROR(VLOOKUP(A292,'[2]Total Provider - Dec 2015'!$A$1:$K$1232,3,FALSE),"")</f>
        <v>NWS</v>
      </c>
      <c r="D292" s="7" t="str">
        <f>IFERROR(VLOOKUP(A292,'[2]Total Provider - Dec 2015'!$A$1:$K$1232,4,FALSE),"")</f>
        <v>Riyadh</v>
      </c>
      <c r="E292" s="7" t="str">
        <f>IFERROR(VLOOKUP(A292,'[2]Total Provider - Dec 2015'!$A$1:$K$1232,5,FALSE),"")</f>
        <v>Riyadh</v>
      </c>
      <c r="F292" s="7" t="str">
        <f>IFERROR(VLOOKUP(A292,'[2]Total Provider - Dec 2015'!$A$1:$K$1232,6,FALSE),"")</f>
        <v>Exit 5</v>
      </c>
      <c r="G292" s="7" t="str">
        <f>IFERROR(VLOOKUP(A292,'[2]Total Provider - Dec 2015'!$A$1:$K$1232,7,FALSE),"")</f>
        <v>0114543232</v>
      </c>
      <c r="H292" s="10" t="str">
        <f>IFERROR(VLOOKUP(A292,'[2]Total Provider - Dec 2015'!$A$1:$K$1232,8,FALSE),"")</f>
        <v>مخرج 5</v>
      </c>
      <c r="I292" s="10" t="str">
        <f>IFERROR(VLOOKUP(A292,'[2]Total Provider - Dec 2015'!$A$1:$K$1232,9,FALSE),"")</f>
        <v>الرياض</v>
      </c>
      <c r="J292" s="10" t="str">
        <f>IFERROR(VLOOKUP(A292,'[2]Total Provider - Dec 2015'!$A$1:$K$1232,10,FALSE),"")</f>
        <v>الرياض</v>
      </c>
      <c r="K292" s="10" t="str">
        <f>IFERROR(VLOOKUP(A292,'[2]Total Provider - Dec 2015'!$A$1:$K$1232,11,FALSE),"")</f>
        <v>مجمع الطب الشمولي</v>
      </c>
    </row>
    <row r="293" spans="1:11" hidden="1" x14ac:dyDescent="0.25">
      <c r="A293" s="5">
        <v>21916</v>
      </c>
      <c r="B293" s="6" t="str">
        <f>IFERROR(VLOOKUP(A293,'[2]Total Provider - Dec 2015'!$A$1:$K$1232,2,FALSE),"")</f>
        <v>Al Hayah National Hospital</v>
      </c>
      <c r="C293" s="7" t="str">
        <f>IFERROR(VLOOKUP(A293,'[2]Total Provider - Dec 2015'!$A$1:$K$1232,3,FALSE),"")</f>
        <v>NW2</v>
      </c>
      <c r="D293" s="7" t="str">
        <f>IFERROR(VLOOKUP(A293,'[2]Total Provider - Dec 2015'!$A$1:$K$1232,4,FALSE),"")</f>
        <v>Aseer</v>
      </c>
      <c r="E293" s="7" t="str">
        <f>IFERROR(VLOOKUP(A293,'[2]Total Provider - Dec 2015'!$A$1:$K$1232,5,FALSE),"")</f>
        <v>Khamis Mushayt</v>
      </c>
      <c r="F293" s="7" t="str">
        <f>IFERROR(VLOOKUP(A293,'[2]Total Provider - Dec 2015'!$A$1:$K$1232,6,FALSE),"")</f>
        <v>Riyadh Road</v>
      </c>
      <c r="G293" s="7" t="str">
        <f>IFERROR(VLOOKUP(A293,'[2]Total Provider - Dec 2015'!$A$1:$K$1232,7,FALSE),"")</f>
        <v>0172334444</v>
      </c>
      <c r="H293" s="10" t="str">
        <f>IFERROR(VLOOKUP(A293,'[2]Total Provider - Dec 2015'!$A$1:$K$1232,8,FALSE),"")</f>
        <v>طريق الرياض</v>
      </c>
      <c r="I293" s="10" t="str">
        <f>IFERROR(VLOOKUP(A293,'[2]Total Provider - Dec 2015'!$A$1:$K$1232,9,FALSE),"")</f>
        <v>خميس مشيط</v>
      </c>
      <c r="J293" s="10" t="str">
        <f>IFERROR(VLOOKUP(A293,'[2]Total Provider - Dec 2015'!$A$1:$K$1232,10,FALSE),"")</f>
        <v>عسير</v>
      </c>
      <c r="K293" s="10" t="str">
        <f>IFERROR(VLOOKUP(A293,'[2]Total Provider - Dec 2015'!$A$1:$K$1232,11,FALSE),"")</f>
        <v>مستشفى الحياة الوطني</v>
      </c>
    </row>
    <row r="294" spans="1:11" hidden="1" x14ac:dyDescent="0.25">
      <c r="A294" s="5">
        <v>21917</v>
      </c>
      <c r="B294" s="6" t="str">
        <f>IFERROR(VLOOKUP(A294,'[2]Total Provider - Dec 2015'!$A$1:$K$1232,2,FALSE),"")</f>
        <v>Bertal Medical Clinic</v>
      </c>
      <c r="C294" s="7" t="str">
        <f>IFERROR(VLOOKUP(A294,'[2]Total Provider - Dec 2015'!$A$1:$K$1232,3,FALSE),"")</f>
        <v>NW2</v>
      </c>
      <c r="D294" s="7" t="str">
        <f>IFERROR(VLOOKUP(A294,'[2]Total Provider - Dec 2015'!$A$1:$K$1232,4,FALSE),"")</f>
        <v>Riyadh</v>
      </c>
      <c r="E294" s="7" t="str">
        <f>IFERROR(VLOOKUP(A294,'[2]Total Provider - Dec 2015'!$A$1:$K$1232,5,FALSE),"")</f>
        <v>Al Muzahmiya</v>
      </c>
      <c r="F294" s="7" t="str">
        <f>IFERROR(VLOOKUP(A294,'[2]Total Provider - Dec 2015'!$A$1:$K$1232,6,FALSE),"")</f>
        <v>Al Muzahmiya</v>
      </c>
      <c r="G294" s="7" t="str">
        <f>IFERROR(VLOOKUP(A294,'[2]Total Provider - Dec 2015'!$A$1:$K$1232,7,FALSE),"")</f>
        <v>0115233535</v>
      </c>
      <c r="H294" s="10" t="str">
        <f>IFERROR(VLOOKUP(A294,'[2]Total Provider - Dec 2015'!$A$1:$K$1232,8,FALSE),"")</f>
        <v>المزاحمية</v>
      </c>
      <c r="I294" s="10" t="str">
        <f>IFERROR(VLOOKUP(A294,'[2]Total Provider - Dec 2015'!$A$1:$K$1232,9,FALSE),"")</f>
        <v>المزاحمية</v>
      </c>
      <c r="J294" s="10" t="str">
        <f>IFERROR(VLOOKUP(A294,'[2]Total Provider - Dec 2015'!$A$1:$K$1232,10,FALSE),"")</f>
        <v>الرياض</v>
      </c>
      <c r="K294" s="10" t="str">
        <f>IFERROR(VLOOKUP(A294,'[2]Total Provider - Dec 2015'!$A$1:$K$1232,11,FALSE),"")</f>
        <v>مستوصف برتال الطبي</v>
      </c>
    </row>
    <row r="295" spans="1:11" hidden="1" x14ac:dyDescent="0.25">
      <c r="A295" s="5">
        <v>21918</v>
      </c>
      <c r="B295" s="6" t="str">
        <f>IFERROR(VLOOKUP(A295,'[2]Total Provider - Dec 2015'!$A$1:$K$1232,2,FALSE),"")</f>
        <v>Adwaa Al Alami Polyclinic</v>
      </c>
      <c r="C295" s="7" t="str">
        <f>IFERROR(VLOOKUP(A295,'[2]Total Provider - Dec 2015'!$A$1:$K$1232,3,FALSE),"")</f>
        <v>NWS</v>
      </c>
      <c r="D295" s="7" t="str">
        <f>IFERROR(VLOOKUP(A295,'[2]Total Provider - Dec 2015'!$A$1:$K$1232,4,FALSE),"")</f>
        <v>Riyadh</v>
      </c>
      <c r="E295" s="7" t="str">
        <f>IFERROR(VLOOKUP(A295,'[2]Total Provider - Dec 2015'!$A$1:$K$1232,5,FALSE),"")</f>
        <v>Riyadh</v>
      </c>
      <c r="F295" s="7" t="str">
        <f>IFERROR(VLOOKUP(A295,'[2]Total Provider - Dec 2015'!$A$1:$K$1232,6,FALSE),"")</f>
        <v>Al Aziziya District</v>
      </c>
      <c r="G295" s="7" t="str">
        <f>IFERROR(VLOOKUP(A295,'[2]Total Provider - Dec 2015'!$A$1:$K$1232,7,FALSE),"")</f>
        <v>0114954563</v>
      </c>
      <c r="H295" s="10" t="str">
        <f>IFERROR(VLOOKUP(A295,'[2]Total Provider - Dec 2015'!$A$1:$K$1232,8,FALSE),"")</f>
        <v>حي العزيزية</v>
      </c>
      <c r="I295" s="10" t="str">
        <f>IFERROR(VLOOKUP(A295,'[2]Total Provider - Dec 2015'!$A$1:$K$1232,9,FALSE),"")</f>
        <v>الرياض</v>
      </c>
      <c r="J295" s="10" t="str">
        <f>IFERROR(VLOOKUP(A295,'[2]Total Provider - Dec 2015'!$A$1:$K$1232,10,FALSE),"")</f>
        <v>الرياض</v>
      </c>
      <c r="K295" s="10" t="str">
        <f>IFERROR(VLOOKUP(A295,'[2]Total Provider - Dec 2015'!$A$1:$K$1232,11,FALSE),"")</f>
        <v>مجمع عيادات أضواء العالمي الطبي</v>
      </c>
    </row>
    <row r="296" spans="1:11" hidden="1" x14ac:dyDescent="0.25">
      <c r="A296" s="5">
        <v>21931</v>
      </c>
      <c r="B296" s="6" t="str">
        <f>IFERROR(VLOOKUP(A296,'[2]Total Provider - Dec 2015'!$A$1:$K$1232,2,FALSE),"")</f>
        <v>Fahd Dental Center (2)</v>
      </c>
      <c r="C296" s="7" t="str">
        <f>IFERROR(VLOOKUP(A296,'[2]Total Provider - Dec 2015'!$A$1:$K$1232,3,FALSE),"")</f>
        <v>NW2</v>
      </c>
      <c r="D296" s="7" t="str">
        <f>IFERROR(VLOOKUP(A296,'[2]Total Provider - Dec 2015'!$A$1:$K$1232,4,FALSE),"")</f>
        <v>Riyadh</v>
      </c>
      <c r="E296" s="7" t="str">
        <f>IFERROR(VLOOKUP(A296,'[2]Total Provider - Dec 2015'!$A$1:$K$1232,5,FALSE),"")</f>
        <v>Riyadh</v>
      </c>
      <c r="F296" s="7" t="str">
        <f>IFERROR(VLOOKUP(A296,'[2]Total Provider - Dec 2015'!$A$1:$K$1232,6,FALSE),"")</f>
        <v>King Fahd Road</v>
      </c>
      <c r="G296" s="7" t="str">
        <f>IFERROR(VLOOKUP(A296,'[2]Total Provider - Dec 2015'!$A$1:$K$1232,7,FALSE),"")</f>
        <v>0114597123</v>
      </c>
      <c r="H296" s="10" t="str">
        <f>IFERROR(VLOOKUP(A296,'[2]Total Provider - Dec 2015'!$A$1:$K$1232,8,FALSE),"")</f>
        <v>طريق الملك فهد</v>
      </c>
      <c r="I296" s="10" t="str">
        <f>IFERROR(VLOOKUP(A296,'[2]Total Provider - Dec 2015'!$A$1:$K$1232,9,FALSE),"")</f>
        <v>الرياض</v>
      </c>
      <c r="J296" s="10" t="str">
        <f>IFERROR(VLOOKUP(A296,'[2]Total Provider - Dec 2015'!$A$1:$K$1232,10,FALSE),"")</f>
        <v>الرياض</v>
      </c>
      <c r="K296" s="10" t="str">
        <f>IFERROR(VLOOKUP(A296,'[2]Total Provider - Dec 2015'!$A$1:$K$1232,11,FALSE),"")</f>
        <v>مستوصف مركز فهد لطب الاسنان (2)</v>
      </c>
    </row>
    <row r="297" spans="1:11" hidden="1" x14ac:dyDescent="0.25">
      <c r="A297" s="5">
        <v>21932</v>
      </c>
      <c r="B297" s="6" t="str">
        <f>IFERROR(VLOOKUP(A297,'[2]Total Provider - Dec 2015'!$A$1:$K$1232,2,FALSE),"")</f>
        <v>Fahd Dental Center (1)</v>
      </c>
      <c r="C297" s="7" t="str">
        <f>IFERROR(VLOOKUP(A297,'[2]Total Provider - Dec 2015'!$A$1:$K$1232,3,FALSE),"")</f>
        <v>NW2</v>
      </c>
      <c r="D297" s="7" t="str">
        <f>IFERROR(VLOOKUP(A297,'[2]Total Provider - Dec 2015'!$A$1:$K$1232,4,FALSE),"")</f>
        <v>Riyadh</v>
      </c>
      <c r="E297" s="7" t="str">
        <f>IFERROR(VLOOKUP(A297,'[2]Total Provider - Dec 2015'!$A$1:$K$1232,5,FALSE),"")</f>
        <v>Riyadh</v>
      </c>
      <c r="F297" s="7" t="str">
        <f>IFERROR(VLOOKUP(A297,'[2]Total Provider - Dec 2015'!$A$1:$K$1232,6,FALSE),"")</f>
        <v>Al Hijaz Road</v>
      </c>
      <c r="G297" s="7" t="str">
        <f>IFERROR(VLOOKUP(A297,'[2]Total Provider - Dec 2015'!$A$1:$K$1232,7,FALSE),"")</f>
        <v>0114612424</v>
      </c>
      <c r="H297" s="10" t="str">
        <f>IFERROR(VLOOKUP(A297,'[2]Total Provider - Dec 2015'!$A$1:$K$1232,8,FALSE),"")</f>
        <v>طريق الحجاز</v>
      </c>
      <c r="I297" s="10" t="str">
        <f>IFERROR(VLOOKUP(A297,'[2]Total Provider - Dec 2015'!$A$1:$K$1232,9,FALSE),"")</f>
        <v>الرياض</v>
      </c>
      <c r="J297" s="10" t="str">
        <f>IFERROR(VLOOKUP(A297,'[2]Total Provider - Dec 2015'!$A$1:$K$1232,10,FALSE),"")</f>
        <v>الرياض</v>
      </c>
      <c r="K297" s="10" t="str">
        <f>IFERROR(VLOOKUP(A297,'[2]Total Provider - Dec 2015'!$A$1:$K$1232,11,FALSE),"")</f>
        <v>مستوصف مركز فهد لطب الاسنان (1)</v>
      </c>
    </row>
    <row r="298" spans="1:11" hidden="1" x14ac:dyDescent="0.25">
      <c r="A298" s="5">
        <v>21933</v>
      </c>
      <c r="B298" s="6" t="str">
        <f>IFERROR(VLOOKUP(A298,'[2]Total Provider - Dec 2015'!$A$1:$K$1232,2,FALSE),"")</f>
        <v>Al Sharq Polyclinic 2</v>
      </c>
      <c r="C298" s="7" t="str">
        <f>IFERROR(VLOOKUP(A298,'[2]Total Provider - Dec 2015'!$A$1:$K$1232,3,FALSE),"")</f>
        <v>NW1</v>
      </c>
      <c r="D298" s="7" t="str">
        <f>IFERROR(VLOOKUP(A298,'[2]Total Provider - Dec 2015'!$A$1:$K$1232,4,FALSE),"")</f>
        <v>Makkah</v>
      </c>
      <c r="E298" s="7" t="str">
        <f>IFERROR(VLOOKUP(A298,'[2]Total Provider - Dec 2015'!$A$1:$K$1232,5,FALSE),"")</f>
        <v>Jeddah</v>
      </c>
      <c r="F298" s="7" t="str">
        <f>IFERROR(VLOOKUP(A298,'[2]Total Provider - Dec 2015'!$A$1:$K$1232,6,FALSE),"")</f>
        <v>Hamza Nour Street</v>
      </c>
      <c r="G298" s="7" t="str">
        <f>IFERROR(VLOOKUP(A298,'[2]Total Provider - Dec 2015'!$A$1:$K$1232,7,FALSE),"")</f>
        <v>0126690656</v>
      </c>
      <c r="H298" s="10" t="str">
        <f>IFERROR(VLOOKUP(A298,'[2]Total Provider - Dec 2015'!$A$1:$K$1232,8,FALSE),"")</f>
        <v xml:space="preserve">شارع حمزة نور </v>
      </c>
      <c r="I298" s="10" t="str">
        <f>IFERROR(VLOOKUP(A298,'[2]Total Provider - Dec 2015'!$A$1:$K$1232,9,FALSE),"")</f>
        <v>جدة</v>
      </c>
      <c r="J298" s="10" t="str">
        <f>IFERROR(VLOOKUP(A298,'[2]Total Provider - Dec 2015'!$A$1:$K$1232,10,FALSE),"")</f>
        <v>مكة المكرمة</v>
      </c>
      <c r="K298" s="10" t="str">
        <f>IFERROR(VLOOKUP(A298,'[2]Total Provider - Dec 2015'!$A$1:$K$1232,11,FALSE),"")</f>
        <v>مستوصف الشرق 2</v>
      </c>
    </row>
    <row r="299" spans="1:11" hidden="1" x14ac:dyDescent="0.25">
      <c r="A299" s="5">
        <v>21935</v>
      </c>
      <c r="B299" s="6" t="str">
        <f>IFERROR(VLOOKUP(A299,'[2]Total Provider - Dec 2015'!$A$1:$K$1232,2,FALSE),"")</f>
        <v>Al Rajhi International Polyclinic</v>
      </c>
      <c r="C299" s="7" t="str">
        <f>IFERROR(VLOOKUP(A299,'[2]Total Provider - Dec 2015'!$A$1:$K$1232,3,FALSE),"")</f>
        <v>NW1</v>
      </c>
      <c r="D299" s="7" t="str">
        <f>IFERROR(VLOOKUP(A299,'[2]Total Provider - Dec 2015'!$A$1:$K$1232,4,FALSE),"")</f>
        <v>Riyadh</v>
      </c>
      <c r="E299" s="7" t="str">
        <f>IFERROR(VLOOKUP(A299,'[2]Total Provider - Dec 2015'!$A$1:$K$1232,5,FALSE),"")</f>
        <v>Riyadh</v>
      </c>
      <c r="F299" s="7" t="str">
        <f>IFERROR(VLOOKUP(A299,'[2]Total Provider - Dec 2015'!$A$1:$K$1232,6,FALSE),"")</f>
        <v>Al Batha District</v>
      </c>
      <c r="G299" s="7" t="str">
        <f>IFERROR(VLOOKUP(A299,'[2]Total Provider - Dec 2015'!$A$1:$K$1232,7,FALSE),"")</f>
        <v>0114036555</v>
      </c>
      <c r="H299" s="10" t="str">
        <f>IFERROR(VLOOKUP(A299,'[2]Total Provider - Dec 2015'!$A$1:$K$1232,8,FALSE),"")</f>
        <v>حي البطحاء</v>
      </c>
      <c r="I299" s="10" t="str">
        <f>IFERROR(VLOOKUP(A299,'[2]Total Provider - Dec 2015'!$A$1:$K$1232,9,FALSE),"")</f>
        <v>الرياض</v>
      </c>
      <c r="J299" s="10" t="str">
        <f>IFERROR(VLOOKUP(A299,'[2]Total Provider - Dec 2015'!$A$1:$K$1232,10,FALSE),"")</f>
        <v>الرياض</v>
      </c>
      <c r="K299" s="10" t="str">
        <f>IFERROR(VLOOKUP(A299,'[2]Total Provider - Dec 2015'!$A$1:$K$1232,11,FALSE),"")</f>
        <v>مجمع عيادات الراجحي الدولي الطبي</v>
      </c>
    </row>
    <row r="300" spans="1:11" hidden="1" x14ac:dyDescent="0.25">
      <c r="A300" s="5">
        <v>21936</v>
      </c>
      <c r="B300" s="6" t="str">
        <f>IFERROR(VLOOKUP(A300,'[2]Total Provider - Dec 2015'!$A$1:$K$1232,2,FALSE),"")</f>
        <v>Olaya International Polyclinic</v>
      </c>
      <c r="C300" s="7" t="str">
        <f>IFERROR(VLOOKUP(A300,'[2]Total Provider - Dec 2015'!$A$1:$K$1232,3,FALSE),"")</f>
        <v>NWS</v>
      </c>
      <c r="D300" s="7" t="str">
        <f>IFERROR(VLOOKUP(A300,'[2]Total Provider - Dec 2015'!$A$1:$K$1232,4,FALSE),"")</f>
        <v>Riyadh</v>
      </c>
      <c r="E300" s="7" t="str">
        <f>IFERROR(VLOOKUP(A300,'[2]Total Provider - Dec 2015'!$A$1:$K$1232,5,FALSE),"")</f>
        <v>Riyadh</v>
      </c>
      <c r="F300" s="7" t="str">
        <f>IFERROR(VLOOKUP(A300,'[2]Total Provider - Dec 2015'!$A$1:$K$1232,6,FALSE),"")</f>
        <v>Olaya Main Road</v>
      </c>
      <c r="G300" s="7" t="str">
        <f>IFERROR(VLOOKUP(A300,'[2]Total Provider - Dec 2015'!$A$1:$K$1232,7,FALSE),"")</f>
        <v>0112930135</v>
      </c>
      <c r="H300" s="10" t="str">
        <f>IFERROR(VLOOKUP(A300,'[2]Total Provider - Dec 2015'!$A$1:$K$1232,8,FALSE),"")</f>
        <v>طريق العليا العام</v>
      </c>
      <c r="I300" s="10" t="str">
        <f>IFERROR(VLOOKUP(A300,'[2]Total Provider - Dec 2015'!$A$1:$K$1232,9,FALSE),"")</f>
        <v>الرياض</v>
      </c>
      <c r="J300" s="10" t="str">
        <f>IFERROR(VLOOKUP(A300,'[2]Total Provider - Dec 2015'!$A$1:$K$1232,10,FALSE),"")</f>
        <v>الرياض</v>
      </c>
      <c r="K300" s="10" t="str">
        <f>IFERROR(VLOOKUP(A300,'[2]Total Provider - Dec 2015'!$A$1:$K$1232,11,FALSE),"")</f>
        <v>مجمع عيادات العليا الدولي الطبي</v>
      </c>
    </row>
    <row r="301" spans="1:11" hidden="1" x14ac:dyDescent="0.25">
      <c r="A301" s="5">
        <v>21937</v>
      </c>
      <c r="B301" s="6" t="str">
        <f>IFERROR(VLOOKUP(A301,'[2]Total Provider - Dec 2015'!$A$1:$K$1232,2,FALSE),"")</f>
        <v>Seha Polyclinic</v>
      </c>
      <c r="C301" s="7" t="str">
        <f>IFERROR(VLOOKUP(A301,'[2]Total Provider - Dec 2015'!$A$1:$K$1232,3,FALSE),"")</f>
        <v>NWR</v>
      </c>
      <c r="D301" s="7" t="str">
        <f>IFERROR(VLOOKUP(A301,'[2]Total Provider - Dec 2015'!$A$1:$K$1232,4,FALSE),"")</f>
        <v>Madinah</v>
      </c>
      <c r="E301" s="7" t="str">
        <f>IFERROR(VLOOKUP(A301,'[2]Total Provider - Dec 2015'!$A$1:$K$1232,5,FALSE),"")</f>
        <v>Madinah</v>
      </c>
      <c r="F301" s="7" t="str">
        <f>IFERROR(VLOOKUP(A301,'[2]Total Provider - Dec 2015'!$A$1:$K$1232,6,FALSE),"")</f>
        <v>Al Azhary District</v>
      </c>
      <c r="G301" s="7" t="str">
        <f>IFERROR(VLOOKUP(A301,'[2]Total Provider - Dec 2015'!$A$1:$K$1232,7,FALSE),"")</f>
        <v>0148462663</v>
      </c>
      <c r="H301" s="10" t="str">
        <f>IFERROR(VLOOKUP(A301,'[2]Total Provider - Dec 2015'!$A$1:$K$1232,8,FALSE),"")</f>
        <v>حي الأزهري</v>
      </c>
      <c r="I301" s="10" t="str">
        <f>IFERROR(VLOOKUP(A301,'[2]Total Provider - Dec 2015'!$A$1:$K$1232,9,FALSE),"")</f>
        <v>المدينة المنورة</v>
      </c>
      <c r="J301" s="10" t="str">
        <f>IFERROR(VLOOKUP(A301,'[2]Total Provider - Dec 2015'!$A$1:$K$1232,10,FALSE),"")</f>
        <v>المدينة المنورة</v>
      </c>
      <c r="K301" s="10" t="str">
        <f>IFERROR(VLOOKUP(A301,'[2]Total Provider - Dec 2015'!$A$1:$K$1232,11,FALSE),"")</f>
        <v>مجمع عيادات صحة الطبي</v>
      </c>
    </row>
    <row r="302" spans="1:11" hidden="1" x14ac:dyDescent="0.25">
      <c r="A302" s="5">
        <v>21939</v>
      </c>
      <c r="B302" s="6" t="str">
        <f>IFERROR(VLOOKUP(A302,'[2]Total Provider - Dec 2015'!$A$1:$K$1232,2,FALSE),"")</f>
        <v>Balghasoon Polyclinic</v>
      </c>
      <c r="C302" s="7" t="str">
        <f>IFERROR(VLOOKUP(A302,'[2]Total Provider - Dec 2015'!$A$1:$K$1232,3,FALSE),"")</f>
        <v>NWS</v>
      </c>
      <c r="D302" s="7" t="str">
        <f>IFERROR(VLOOKUP(A302,'[2]Total Provider - Dec 2015'!$A$1:$K$1232,4,FALSE),"")</f>
        <v>Makkah</v>
      </c>
      <c r="E302" s="7" t="str">
        <f>IFERROR(VLOOKUP(A302,'[2]Total Provider - Dec 2015'!$A$1:$K$1232,5,FALSE),"")</f>
        <v>Jeddah</v>
      </c>
      <c r="F302" s="7" t="str">
        <f>IFERROR(VLOOKUP(A302,'[2]Total Provider - Dec 2015'!$A$1:$K$1232,6,FALSE),"")</f>
        <v>Old Airport Road</v>
      </c>
      <c r="G302" s="7" t="str">
        <f>IFERROR(VLOOKUP(A302,'[2]Total Provider - Dec 2015'!$A$1:$K$1232,7,FALSE),"")</f>
        <v>0126327100</v>
      </c>
      <c r="H302" s="10" t="str">
        <f>IFERROR(VLOOKUP(A302,'[2]Total Provider - Dec 2015'!$A$1:$K$1232,8,FALSE),"")</f>
        <v>طريق المطار القديم</v>
      </c>
      <c r="I302" s="10" t="str">
        <f>IFERROR(VLOOKUP(A302,'[2]Total Provider - Dec 2015'!$A$1:$K$1232,9,FALSE),"")</f>
        <v>جدة</v>
      </c>
      <c r="J302" s="10" t="str">
        <f>IFERROR(VLOOKUP(A302,'[2]Total Provider - Dec 2015'!$A$1:$K$1232,10,FALSE),"")</f>
        <v>مكة المكرمة</v>
      </c>
      <c r="K302" s="10" t="str">
        <f>IFERROR(VLOOKUP(A302,'[2]Total Provider - Dec 2015'!$A$1:$K$1232,11,FALSE),"")</f>
        <v>مستوصف بلغصون</v>
      </c>
    </row>
    <row r="303" spans="1:11" hidden="1" x14ac:dyDescent="0.25">
      <c r="A303" s="5">
        <v>21940</v>
      </c>
      <c r="B303" s="6" t="str">
        <f>IFERROR(VLOOKUP(A303,'[2]Total Provider - Dec 2015'!$A$1:$K$1232,2,FALSE),"")</f>
        <v>Azizia Medical Clinic - Al Ahli</v>
      </c>
      <c r="C303" s="7" t="str">
        <f>IFERROR(VLOOKUP(A303,'[2]Total Provider - Dec 2015'!$A$1:$K$1232,3,FALSE),"")</f>
        <v>NWS</v>
      </c>
      <c r="D303" s="7" t="str">
        <f>IFERROR(VLOOKUP(A303,'[2]Total Provider - Dec 2015'!$A$1:$K$1232,4,FALSE),"")</f>
        <v>Riyadh</v>
      </c>
      <c r="E303" s="7" t="str">
        <f>IFERROR(VLOOKUP(A303,'[2]Total Provider - Dec 2015'!$A$1:$K$1232,5,FALSE),"")</f>
        <v>Riyadh</v>
      </c>
      <c r="F303" s="7" t="str">
        <f>IFERROR(VLOOKUP(A303,'[2]Total Provider - Dec 2015'!$A$1:$K$1232,6,FALSE),"")</f>
        <v>Al Kharj Road</v>
      </c>
      <c r="G303" s="7" t="str">
        <f>IFERROR(VLOOKUP(A303,'[2]Total Provider - Dec 2015'!$A$1:$K$1232,7,FALSE),"")</f>
        <v>0114956127</v>
      </c>
      <c r="H303" s="10" t="str">
        <f>IFERROR(VLOOKUP(A303,'[2]Total Provider - Dec 2015'!$A$1:$K$1232,8,FALSE),"")</f>
        <v xml:space="preserve">طريق الخرج </v>
      </c>
      <c r="I303" s="10" t="str">
        <f>IFERROR(VLOOKUP(A303,'[2]Total Provider - Dec 2015'!$A$1:$K$1232,9,FALSE),"")</f>
        <v>الرياض</v>
      </c>
      <c r="J303" s="10" t="str">
        <f>IFERROR(VLOOKUP(A303,'[2]Total Provider - Dec 2015'!$A$1:$K$1232,10,FALSE),"")</f>
        <v>الرياض</v>
      </c>
      <c r="K303" s="10" t="str">
        <f>IFERROR(VLOOKUP(A303,'[2]Total Provider - Dec 2015'!$A$1:$K$1232,11,FALSE),"")</f>
        <v xml:space="preserve">مركز العزيزية الطبي الأهلي </v>
      </c>
    </row>
    <row r="304" spans="1:11" hidden="1" x14ac:dyDescent="0.25">
      <c r="A304" s="5">
        <v>21947</v>
      </c>
      <c r="B304" s="6" t="str">
        <f>IFERROR(VLOOKUP(A304,'[2]Total Provider - Dec 2015'!$A$1:$K$1232,2,FALSE),"")</f>
        <v>Consultant Radiologists</v>
      </c>
      <c r="C304" s="7" t="str">
        <f>IFERROR(VLOOKUP(A304,'[2]Total Provider - Dec 2015'!$A$1:$K$1232,3,FALSE),"")</f>
        <v>NWS</v>
      </c>
      <c r="D304" s="7" t="str">
        <f>IFERROR(VLOOKUP(A304,'[2]Total Provider - Dec 2015'!$A$1:$K$1232,4,FALSE),"")</f>
        <v>Riyadh</v>
      </c>
      <c r="E304" s="7" t="str">
        <f>IFERROR(VLOOKUP(A304,'[2]Total Provider - Dec 2015'!$A$1:$K$1232,5,FALSE),"")</f>
        <v>Riyadh</v>
      </c>
      <c r="F304" s="7" t="str">
        <f>IFERROR(VLOOKUP(A304,'[2]Total Provider - Dec 2015'!$A$1:$K$1232,6,FALSE),"")</f>
        <v>King Fahad Road</v>
      </c>
      <c r="G304" s="7" t="str">
        <f>IFERROR(VLOOKUP(A304,'[2]Total Provider - Dec 2015'!$A$1:$K$1232,7,FALSE),"")</f>
        <v>0114612266</v>
      </c>
      <c r="H304" s="10" t="str">
        <f>IFERROR(VLOOKUP(A304,'[2]Total Provider - Dec 2015'!$A$1:$K$1232,8,FALSE),"")</f>
        <v>طريق الملك فهد</v>
      </c>
      <c r="I304" s="10" t="str">
        <f>IFERROR(VLOOKUP(A304,'[2]Total Provider - Dec 2015'!$A$1:$K$1232,9,FALSE),"")</f>
        <v>الرياض</v>
      </c>
      <c r="J304" s="10" t="str">
        <f>IFERROR(VLOOKUP(A304,'[2]Total Provider - Dec 2015'!$A$1:$K$1232,10,FALSE),"")</f>
        <v>الرياض</v>
      </c>
      <c r="K304" s="10" t="str">
        <f>IFERROR(VLOOKUP(A304,'[2]Total Provider - Dec 2015'!$A$1:$K$1232,11,FALSE),"")</f>
        <v>شركة مركز الإستشاريون للأشعة التشخيصية</v>
      </c>
    </row>
    <row r="305" spans="1:11" hidden="1" x14ac:dyDescent="0.25">
      <c r="A305" s="5">
        <v>21948</v>
      </c>
      <c r="B305" s="6" t="str">
        <f>IFERROR(VLOOKUP(A305,'[2]Total Provider - Dec 2015'!$A$1:$K$1232,2,FALSE),"")</f>
        <v>Osrat Al Majd Medical Complex (Ex Al Majd Medical Center)</v>
      </c>
      <c r="C305" s="7" t="str">
        <f>IFERROR(VLOOKUP(A305,'[2]Total Provider - Dec 2015'!$A$1:$K$1232,3,FALSE),"")</f>
        <v>NWS</v>
      </c>
      <c r="D305" s="7" t="str">
        <f>IFERROR(VLOOKUP(A305,'[2]Total Provider - Dec 2015'!$A$1:$K$1232,4,FALSE),"")</f>
        <v>Riyadh</v>
      </c>
      <c r="E305" s="7" t="str">
        <f>IFERROR(VLOOKUP(A305,'[2]Total Provider - Dec 2015'!$A$1:$K$1232,5,FALSE),"")</f>
        <v>Riyadh</v>
      </c>
      <c r="F305" s="7" t="str">
        <f>IFERROR(VLOOKUP(A305,'[2]Total Provider - Dec 2015'!$A$1:$K$1232,6,FALSE),"")</f>
        <v>Hamza Bin Abdulmottaleb Street, Al Sweidy Al Gharby District</v>
      </c>
      <c r="G305" s="7" t="str">
        <f>IFERROR(VLOOKUP(A305,'[2]Total Provider - Dec 2015'!$A$1:$K$1232,7,FALSE),"")</f>
        <v>0114182228</v>
      </c>
      <c r="H305" s="10" t="str">
        <f>IFERROR(VLOOKUP(A305,'[2]Total Provider - Dec 2015'!$A$1:$K$1232,8,FALSE),"")</f>
        <v>حي السويدي الغربي، شارع حمزة بن عبد المطلب</v>
      </c>
      <c r="I305" s="10" t="str">
        <f>IFERROR(VLOOKUP(A305,'[2]Total Provider - Dec 2015'!$A$1:$K$1232,9,FALSE),"")</f>
        <v>الرياض</v>
      </c>
      <c r="J305" s="10" t="str">
        <f>IFERROR(VLOOKUP(A305,'[2]Total Provider - Dec 2015'!$A$1:$K$1232,10,FALSE),"")</f>
        <v>الرياض</v>
      </c>
      <c r="K305" s="10" t="str">
        <f>IFERROR(VLOOKUP(A305,'[2]Total Provider - Dec 2015'!$A$1:$K$1232,11,FALSE),"")</f>
        <v>مجمع أسرة المجد الطبي</v>
      </c>
    </row>
    <row r="306" spans="1:11" hidden="1" x14ac:dyDescent="0.25">
      <c r="A306" s="5">
        <v>21950</v>
      </c>
      <c r="B306" s="6" t="str">
        <f>IFERROR(VLOOKUP(A306,'[2]Total Provider - Dec 2015'!$A$1:$K$1232,2,FALSE),"")</f>
        <v>Islam Medical Clinic</v>
      </c>
      <c r="C306" s="7" t="str">
        <f>IFERROR(VLOOKUP(A306,'[2]Total Provider - Dec 2015'!$A$1:$K$1232,3,FALSE),"")</f>
        <v>NWS</v>
      </c>
      <c r="D306" s="7" t="str">
        <f>IFERROR(VLOOKUP(A306,'[2]Total Provider - Dec 2015'!$A$1:$K$1232,4,FALSE),"")</f>
        <v>Makkah</v>
      </c>
      <c r="E306" s="7" t="str">
        <f>IFERROR(VLOOKUP(A306,'[2]Total Provider - Dec 2015'!$A$1:$K$1232,5,FALSE),"")</f>
        <v>Jeddah</v>
      </c>
      <c r="F306" s="7" t="str">
        <f>IFERROR(VLOOKUP(A306,'[2]Total Provider - Dec 2015'!$A$1:$K$1232,6,FALSE),"")</f>
        <v>Al Jamea District, Al Imam Laith Street</v>
      </c>
      <c r="G306" s="7" t="str">
        <f>IFERROR(VLOOKUP(A306,'[2]Total Provider - Dec 2015'!$A$1:$K$1232,7,FALSE),"")</f>
        <v>0126871077</v>
      </c>
      <c r="H306" s="10" t="str">
        <f>IFERROR(VLOOKUP(A306,'[2]Total Provider - Dec 2015'!$A$1:$K$1232,8,FALSE),"")</f>
        <v>حي الجامعة، شارع الامام ليث</v>
      </c>
      <c r="I306" s="10" t="str">
        <f>IFERROR(VLOOKUP(A306,'[2]Total Provider - Dec 2015'!$A$1:$K$1232,9,FALSE),"")</f>
        <v>جدة</v>
      </c>
      <c r="J306" s="10" t="str">
        <f>IFERROR(VLOOKUP(A306,'[2]Total Provider - Dec 2015'!$A$1:$K$1232,10,FALSE),"")</f>
        <v>مكة المكرمة</v>
      </c>
      <c r="K306" s="10" t="str">
        <f>IFERROR(VLOOKUP(A306,'[2]Total Provider - Dec 2015'!$A$1:$K$1232,11,FALSE),"")</f>
        <v>مستوصف اسلام الطبي</v>
      </c>
    </row>
    <row r="307" spans="1:11" hidden="1" x14ac:dyDescent="0.25">
      <c r="A307" s="5">
        <v>21966</v>
      </c>
      <c r="B307" s="6" t="str">
        <f>IFERROR(VLOOKUP(A307,'[2]Total Provider - Dec 2015'!$A$1:$K$1232,2,FALSE),"")</f>
        <v>Kahhal Medical Complex</v>
      </c>
      <c r="C307" s="7" t="str">
        <f>IFERROR(VLOOKUP(A307,'[2]Total Provider - Dec 2015'!$A$1:$K$1232,3,FALSE),"")</f>
        <v>NW4</v>
      </c>
      <c r="D307" s="7" t="str">
        <f>IFERROR(VLOOKUP(A307,'[2]Total Provider - Dec 2015'!$A$1:$K$1232,4,FALSE),"")</f>
        <v>Eastern Province</v>
      </c>
      <c r="E307" s="7" t="str">
        <f>IFERROR(VLOOKUP(A307,'[2]Total Provider - Dec 2015'!$A$1:$K$1232,5,FALSE),"")</f>
        <v>Dammam</v>
      </c>
      <c r="F307" s="7" t="str">
        <f>IFERROR(VLOOKUP(A307,'[2]Total Provider - Dec 2015'!$A$1:$K$1232,6,FALSE),"")</f>
        <v>Al Mubarkiya District</v>
      </c>
      <c r="G307" s="7" t="str">
        <f>IFERROR(VLOOKUP(A307,'[2]Total Provider - Dec 2015'!$A$1:$K$1232,7,FALSE),"")</f>
        <v>0138097777</v>
      </c>
      <c r="H307" s="10" t="str">
        <f>IFERROR(VLOOKUP(A307,'[2]Total Provider - Dec 2015'!$A$1:$K$1232,8,FALSE),"")</f>
        <v>حي المباركية</v>
      </c>
      <c r="I307" s="10" t="str">
        <f>IFERROR(VLOOKUP(A307,'[2]Total Provider - Dec 2015'!$A$1:$K$1232,9,FALSE),"")</f>
        <v>الدمام</v>
      </c>
      <c r="J307" s="10" t="str">
        <f>IFERROR(VLOOKUP(A307,'[2]Total Provider - Dec 2015'!$A$1:$K$1232,10,FALSE),"")</f>
        <v>المنطقة الشرقية</v>
      </c>
      <c r="K307" s="10" t="str">
        <f>IFERROR(VLOOKUP(A307,'[2]Total Provider - Dec 2015'!$A$1:$K$1232,11,FALSE),"")</f>
        <v>مجمع الكحال الطبي</v>
      </c>
    </row>
    <row r="308" spans="1:11" hidden="1" x14ac:dyDescent="0.25">
      <c r="A308" s="5">
        <v>21967</v>
      </c>
      <c r="B308" s="6" t="str">
        <f>IFERROR(VLOOKUP(A308,'[2]Total Provider - Dec 2015'!$A$1:$K$1232,2,FALSE),"")</f>
        <v>Al Faiha Medical Center</v>
      </c>
      <c r="C308" s="7" t="str">
        <f>IFERROR(VLOOKUP(A308,'[2]Total Provider - Dec 2015'!$A$1:$K$1232,3,FALSE),"")</f>
        <v>NWS</v>
      </c>
      <c r="D308" s="7" t="str">
        <f>IFERROR(VLOOKUP(A308,'[2]Total Provider - Dec 2015'!$A$1:$K$1232,4,FALSE),"")</f>
        <v>Riyadh</v>
      </c>
      <c r="E308" s="7" t="str">
        <f>IFERROR(VLOOKUP(A308,'[2]Total Provider - Dec 2015'!$A$1:$K$1232,5,FALSE),"")</f>
        <v>Riyadh</v>
      </c>
      <c r="F308" s="7" t="str">
        <f>IFERROR(VLOOKUP(A308,'[2]Total Provider - Dec 2015'!$A$1:$K$1232,6,FALSE),"")</f>
        <v>Imam Ahmed Ibn Hanbal Street</v>
      </c>
      <c r="G308" s="7" t="str">
        <f>IFERROR(VLOOKUP(A308,'[2]Total Provider - Dec 2015'!$A$1:$K$1232,7,FALSE),"")</f>
        <v>0112328888</v>
      </c>
      <c r="H308" s="10" t="str">
        <f>IFERROR(VLOOKUP(A308,'[2]Total Provider - Dec 2015'!$A$1:$K$1232,8,FALSE),"")</f>
        <v>شارع الإمام أحمد بن حنبل</v>
      </c>
      <c r="I308" s="10" t="str">
        <f>IFERROR(VLOOKUP(A308,'[2]Total Provider - Dec 2015'!$A$1:$K$1232,9,FALSE),"")</f>
        <v>الرياض</v>
      </c>
      <c r="J308" s="10" t="str">
        <f>IFERROR(VLOOKUP(A308,'[2]Total Provider - Dec 2015'!$A$1:$K$1232,10,FALSE),"")</f>
        <v>الرياض</v>
      </c>
      <c r="K308" s="10" t="str">
        <f>IFERROR(VLOOKUP(A308,'[2]Total Provider - Dec 2015'!$A$1:$K$1232,11,FALSE),"")</f>
        <v>مستوصف الفيحاء الطبي</v>
      </c>
    </row>
    <row r="309" spans="1:11" hidden="1" x14ac:dyDescent="0.25">
      <c r="A309" s="5">
        <v>21973</v>
      </c>
      <c r="B309" s="6" t="str">
        <f>IFERROR(VLOOKUP(A309,'[2]Total Provider - Dec 2015'!$A$1:$K$1232,2,FALSE),"")</f>
        <v>Al Faiha Polyclinic</v>
      </c>
      <c r="C309" s="7" t="str">
        <f>IFERROR(VLOOKUP(A309,'[2]Total Provider - Dec 2015'!$A$1:$K$1232,3,FALSE),"")</f>
        <v>NWS</v>
      </c>
      <c r="D309" s="7" t="str">
        <f>IFERROR(VLOOKUP(A309,'[2]Total Provider - Dec 2015'!$A$1:$K$1232,4,FALSE),"")</f>
        <v>Riyadh</v>
      </c>
      <c r="E309" s="7" t="str">
        <f>IFERROR(VLOOKUP(A309,'[2]Total Provider - Dec 2015'!$A$1:$K$1232,5,FALSE),"")</f>
        <v>Al Artawiya</v>
      </c>
      <c r="F309" s="7" t="str">
        <f>IFERROR(VLOOKUP(A309,'[2]Total Provider - Dec 2015'!$A$1:$K$1232,6,FALSE),"")</f>
        <v>Al Rowaysh District, Al Bareed Street</v>
      </c>
      <c r="G309" s="7" t="str">
        <f>IFERROR(VLOOKUP(A309,'[2]Total Provider - Dec 2015'!$A$1:$K$1232,7,FALSE),"")</f>
        <v>0164360333</v>
      </c>
      <c r="H309" s="10" t="str">
        <f>IFERROR(VLOOKUP(A309,'[2]Total Provider - Dec 2015'!$A$1:$K$1232,8,FALSE),"")</f>
        <v>شارع البريد، حي الرويش</v>
      </c>
      <c r="I309" s="10" t="str">
        <f>IFERROR(VLOOKUP(A309,'[2]Total Provider - Dec 2015'!$A$1:$K$1232,9,FALSE),"")</f>
        <v>الأرطاوية</v>
      </c>
      <c r="J309" s="10" t="str">
        <f>IFERROR(VLOOKUP(A309,'[2]Total Provider - Dec 2015'!$A$1:$K$1232,10,FALSE),"")</f>
        <v>الرياض</v>
      </c>
      <c r="K309" s="10" t="str">
        <f>IFERROR(VLOOKUP(A309,'[2]Total Provider - Dec 2015'!$A$1:$K$1232,11,FALSE),"")</f>
        <v>مجمع عيادات الفيحاء الطبي - الأرطاوية</v>
      </c>
    </row>
    <row r="310" spans="1:11" hidden="1" x14ac:dyDescent="0.25">
      <c r="A310" s="5">
        <v>21974</v>
      </c>
      <c r="B310" s="6" t="str">
        <f>IFERROR(VLOOKUP(A310,'[2]Total Provider - Dec 2015'!$A$1:$K$1232,2,FALSE),"")</f>
        <v>Al Faiha Polyclinic</v>
      </c>
      <c r="C310" s="7" t="str">
        <f>IFERROR(VLOOKUP(A310,'[2]Total Provider - Dec 2015'!$A$1:$K$1232,3,FALSE),"")</f>
        <v>NWS</v>
      </c>
      <c r="D310" s="7" t="str">
        <f>IFERROR(VLOOKUP(A310,'[2]Total Provider - Dec 2015'!$A$1:$K$1232,4,FALSE),"")</f>
        <v>Northern Border</v>
      </c>
      <c r="E310" s="7" t="str">
        <f>IFERROR(VLOOKUP(A310,'[2]Total Provider - Dec 2015'!$A$1:$K$1232,5,FALSE),"")</f>
        <v xml:space="preserve">Rafha'a </v>
      </c>
      <c r="F310" s="7" t="str">
        <f>IFERROR(VLOOKUP(A310,'[2]Total Provider - Dec 2015'!$A$1:$K$1232,6,FALSE),"")</f>
        <v>40 Street, Al Namozajeya District</v>
      </c>
      <c r="G310" s="7" t="str">
        <f>IFERROR(VLOOKUP(A310,'[2]Total Provider - Dec 2015'!$A$1:$K$1232,7,FALSE),"")</f>
        <v>0146764000</v>
      </c>
      <c r="H310" s="10" t="str">
        <f>IFERROR(VLOOKUP(A310,'[2]Total Provider - Dec 2015'!$A$1:$K$1232,8,FALSE),"")</f>
        <v>حي النموذجية، شارع الأربعين</v>
      </c>
      <c r="I310" s="10" t="str">
        <f>IFERROR(VLOOKUP(A310,'[2]Total Provider - Dec 2015'!$A$1:$K$1232,9,FALSE),"")</f>
        <v>رفحاء</v>
      </c>
      <c r="J310" s="10" t="str">
        <f>IFERROR(VLOOKUP(A310,'[2]Total Provider - Dec 2015'!$A$1:$K$1232,10,FALSE),"")</f>
        <v>الحدود الشمالية</v>
      </c>
      <c r="K310" s="10" t="str">
        <f>IFERROR(VLOOKUP(A310,'[2]Total Provider - Dec 2015'!$A$1:$K$1232,11,FALSE),"")</f>
        <v>مستوصف الفيحاء برفحاء</v>
      </c>
    </row>
    <row r="311" spans="1:11" hidden="1" x14ac:dyDescent="0.25">
      <c r="A311" s="5">
        <v>21975</v>
      </c>
      <c r="B311" s="6" t="str">
        <f>IFERROR(VLOOKUP(A311,'[2]Total Provider - Dec 2015'!$A$1:$K$1232,2,FALSE),"")</f>
        <v>Shifa Rahima Medical Center (Ex.Shifa Rahima Dispensary)</v>
      </c>
      <c r="C311" s="7" t="str">
        <f>IFERROR(VLOOKUP(A311,'[2]Total Provider - Dec 2015'!$A$1:$K$1232,3,FALSE),"")</f>
        <v>NWS</v>
      </c>
      <c r="D311" s="7" t="str">
        <f>IFERROR(VLOOKUP(A311,'[2]Total Provider - Dec 2015'!$A$1:$K$1232,4,FALSE),"")</f>
        <v>Eastern Province</v>
      </c>
      <c r="E311" s="7" t="str">
        <f>IFERROR(VLOOKUP(A311,'[2]Total Provider - Dec 2015'!$A$1:$K$1232,5,FALSE),"")</f>
        <v>Ras Tanura</v>
      </c>
      <c r="F311" s="7" t="str">
        <f>IFERROR(VLOOKUP(A311,'[2]Total Provider - Dec 2015'!$A$1:$K$1232,6,FALSE),"")</f>
        <v>Al Shamaliya District, Prince Naief Street</v>
      </c>
      <c r="G311" s="7" t="str">
        <f>IFERROR(VLOOKUP(A311,'[2]Total Provider - Dec 2015'!$A$1:$K$1232,7,FALSE),"")</f>
        <v>0136672525</v>
      </c>
      <c r="H311" s="10" t="str">
        <f>IFERROR(VLOOKUP(A311,'[2]Total Provider - Dec 2015'!$A$1:$K$1232,8,FALSE),"")</f>
        <v>حي الشمالية، شارع الأمير نايف</v>
      </c>
      <c r="I311" s="10" t="str">
        <f>IFERROR(VLOOKUP(A311,'[2]Total Provider - Dec 2015'!$A$1:$K$1232,9,FALSE),"")</f>
        <v>رأس تنورة</v>
      </c>
      <c r="J311" s="10" t="str">
        <f>IFERROR(VLOOKUP(A311,'[2]Total Provider - Dec 2015'!$A$1:$K$1232,10,FALSE),"")</f>
        <v>المنطقة الشرقية</v>
      </c>
      <c r="K311" s="10" t="str">
        <f>IFERROR(VLOOKUP(A311,'[2]Total Provider - Dec 2015'!$A$1:$K$1232,11,FALSE),"")</f>
        <v>مجمع عيادات شفاء رحيمة الطبي</v>
      </c>
    </row>
    <row r="312" spans="1:11" hidden="1" x14ac:dyDescent="0.25">
      <c r="A312" s="5">
        <v>21976</v>
      </c>
      <c r="B312" s="6" t="str">
        <f>IFERROR(VLOOKUP(A312,'[2]Total Provider - Dec 2015'!$A$1:$K$1232,2,FALSE),"")</f>
        <v>Al Ogaly Medical Group</v>
      </c>
      <c r="C312" s="7" t="str">
        <f>IFERROR(VLOOKUP(A312,'[2]Total Provider - Dec 2015'!$A$1:$K$1232,3,FALSE),"")</f>
        <v>NW3</v>
      </c>
      <c r="D312" s="7" t="str">
        <f>IFERROR(VLOOKUP(A312,'[2]Total Provider - Dec 2015'!$A$1:$K$1232,4,FALSE),"")</f>
        <v>Madinah</v>
      </c>
      <c r="E312" s="7" t="str">
        <f>IFERROR(VLOOKUP(A312,'[2]Total Provider - Dec 2015'!$A$1:$K$1232,5,FALSE),"")</f>
        <v>Madinah</v>
      </c>
      <c r="F312" s="7" t="str">
        <f>IFERROR(VLOOKUP(A312,'[2]Total Provider - Dec 2015'!$A$1:$K$1232,6,FALSE),"")</f>
        <v>Gorban Al Talea Street</v>
      </c>
      <c r="G312" s="7" t="str">
        <f>IFERROR(VLOOKUP(A312,'[2]Total Provider - Dec 2015'!$A$1:$K$1232,7,FALSE),"")</f>
        <v>0148250561</v>
      </c>
      <c r="H312" s="10" t="str">
        <f>IFERROR(VLOOKUP(A312,'[2]Total Provider - Dec 2015'!$A$1:$K$1232,8,FALSE),"")</f>
        <v>شارع قربان الطالع</v>
      </c>
      <c r="I312" s="10" t="str">
        <f>IFERROR(VLOOKUP(A312,'[2]Total Provider - Dec 2015'!$A$1:$K$1232,9,FALSE),"")</f>
        <v>المدينة المنورة</v>
      </c>
      <c r="J312" s="10" t="str">
        <f>IFERROR(VLOOKUP(A312,'[2]Total Provider - Dec 2015'!$A$1:$K$1232,10,FALSE),"")</f>
        <v>المدينة المنورة</v>
      </c>
      <c r="K312" s="10" t="str">
        <f>IFERROR(VLOOKUP(A312,'[2]Total Provider - Dec 2015'!$A$1:$K$1232,11,FALSE),"")</f>
        <v>مستوصف الدكتور/عبدالرحمن العقالي</v>
      </c>
    </row>
    <row r="313" spans="1:11" hidden="1" x14ac:dyDescent="0.25">
      <c r="A313" s="5">
        <v>21977</v>
      </c>
      <c r="B313" s="6" t="str">
        <f>IFERROR(VLOOKUP(A313,'[2]Total Provider - Dec 2015'!$A$1:$K$1232,2,FALSE),"")</f>
        <v>Pearl Dental Center</v>
      </c>
      <c r="C313" s="7" t="str">
        <f>IFERROR(VLOOKUP(A313,'[2]Total Provider - Dec 2015'!$A$1:$K$1232,3,FALSE),"")</f>
        <v>NW3</v>
      </c>
      <c r="D313" s="7" t="str">
        <f>IFERROR(VLOOKUP(A313,'[2]Total Provider - Dec 2015'!$A$1:$K$1232,4,FALSE),"")</f>
        <v>Makkah</v>
      </c>
      <c r="E313" s="7" t="str">
        <f>IFERROR(VLOOKUP(A313,'[2]Total Provider - Dec 2015'!$A$1:$K$1232,5,FALSE),"")</f>
        <v>Jeddah</v>
      </c>
      <c r="F313" s="7" t="str">
        <f>IFERROR(VLOOKUP(A313,'[2]Total Provider - Dec 2015'!$A$1:$K$1232,6,FALSE),"")</f>
        <v>Al Bawadi Dist., Intersection of Hera'a st. &amp; Al Bawadi</v>
      </c>
      <c r="G313" s="7" t="str">
        <f>IFERROR(VLOOKUP(A313,'[2]Total Provider - Dec 2015'!$A$1:$K$1232,7,FALSE),"")</f>
        <v>0126073030</v>
      </c>
      <c r="H313" s="10" t="str">
        <f>IFERROR(VLOOKUP(A313,'[2]Total Provider - Dec 2015'!$A$1:$K$1232,8,FALSE),"")</f>
        <v>حي البوادي، تقاطع شارع حراء مع البوادي</v>
      </c>
      <c r="I313" s="10" t="str">
        <f>IFERROR(VLOOKUP(A313,'[2]Total Provider - Dec 2015'!$A$1:$K$1232,9,FALSE),"")</f>
        <v>جدة</v>
      </c>
      <c r="J313" s="10" t="str">
        <f>IFERROR(VLOOKUP(A313,'[2]Total Provider - Dec 2015'!$A$1:$K$1232,10,FALSE),"")</f>
        <v>مكة المكرمة</v>
      </c>
      <c r="K313" s="10" t="str">
        <f>IFERROR(VLOOKUP(A313,'[2]Total Provider - Dec 2015'!$A$1:$K$1232,11,FALSE),"")</f>
        <v>مركز الؤلؤة لطب الأسنان</v>
      </c>
    </row>
    <row r="314" spans="1:11" hidden="1" x14ac:dyDescent="0.25">
      <c r="A314" s="5">
        <v>21978</v>
      </c>
      <c r="B314" s="6" t="str">
        <f>IFERROR(VLOOKUP(A314,'[2]Total Provider - Dec 2015'!$A$1:$K$1232,2,FALSE),"")</f>
        <v>Medical Center of Dawa Al Janoub</v>
      </c>
      <c r="C314" s="7" t="str">
        <f>IFERROR(VLOOKUP(A314,'[2]Total Provider - Dec 2015'!$A$1:$K$1232,3,FALSE),"")</f>
        <v>NW2</v>
      </c>
      <c r="D314" s="7" t="str">
        <f>IFERROR(VLOOKUP(A314,'[2]Total Provider - Dec 2015'!$A$1:$K$1232,4,FALSE),"")</f>
        <v>Najran</v>
      </c>
      <c r="E314" s="7" t="str">
        <f>IFERROR(VLOOKUP(A314,'[2]Total Provider - Dec 2015'!$A$1:$K$1232,5,FALSE),"")</f>
        <v>Najran</v>
      </c>
      <c r="F314" s="7" t="str">
        <f>IFERROR(VLOOKUP(A314,'[2]Total Provider - Dec 2015'!$A$1:$K$1232,6,FALSE),"")</f>
        <v xml:space="preserve">Prince Sultan Bin Abdulaziz Street, Al Jarba District </v>
      </c>
      <c r="G314" s="7" t="str">
        <f>IFERROR(VLOOKUP(A314,'[2]Total Provider - Dec 2015'!$A$1:$K$1232,7,FALSE),"")</f>
        <v>0175422076</v>
      </c>
      <c r="H314" s="10" t="str">
        <f>IFERROR(VLOOKUP(A314,'[2]Total Provider - Dec 2015'!$A$1:$K$1232,8,FALSE),"")</f>
        <v>حي الجربة، شارع الامير سلطان بن عبدالعزيز</v>
      </c>
      <c r="I314" s="10" t="str">
        <f>IFERROR(VLOOKUP(A314,'[2]Total Provider - Dec 2015'!$A$1:$K$1232,9,FALSE),"")</f>
        <v>نجران</v>
      </c>
      <c r="J314" s="10" t="str">
        <f>IFERROR(VLOOKUP(A314,'[2]Total Provider - Dec 2015'!$A$1:$K$1232,10,FALSE),"")</f>
        <v>نجران</v>
      </c>
      <c r="K314" s="10" t="str">
        <f>IFERROR(VLOOKUP(A314,'[2]Total Provider - Dec 2015'!$A$1:$K$1232,11,FALSE),"")</f>
        <v>مجمع دواء الجنوب الطبي</v>
      </c>
    </row>
    <row r="315" spans="1:11" hidden="1" x14ac:dyDescent="0.25">
      <c r="A315" s="5">
        <v>21979</v>
      </c>
      <c r="B315" s="6" t="str">
        <f>IFERROR(VLOOKUP(A315,'[2]Total Provider - Dec 2015'!$A$1:$K$1232,2,FALSE),"")</f>
        <v>Dar Al Shifa Medical Center</v>
      </c>
      <c r="C315" s="7" t="str">
        <f>IFERROR(VLOOKUP(A315,'[2]Total Provider - Dec 2015'!$A$1:$K$1232,3,FALSE),"")</f>
        <v>NWS</v>
      </c>
      <c r="D315" s="7" t="str">
        <f>IFERROR(VLOOKUP(A315,'[2]Total Provider - Dec 2015'!$A$1:$K$1232,4,FALSE),"")</f>
        <v>Madinah</v>
      </c>
      <c r="E315" s="7" t="str">
        <f>IFERROR(VLOOKUP(A315,'[2]Total Provider - Dec 2015'!$A$1:$K$1232,5,FALSE),"")</f>
        <v xml:space="preserve">Yanbu Al Bahar </v>
      </c>
      <c r="F315" s="7" t="str">
        <f>IFERROR(VLOOKUP(A315,'[2]Total Provider - Dec 2015'!$A$1:$K$1232,6,FALSE),"")</f>
        <v>Omar Bin Al Khattab Street</v>
      </c>
      <c r="G315" s="7" t="str">
        <f>IFERROR(VLOOKUP(A315,'[2]Total Provider - Dec 2015'!$A$1:$K$1232,7,FALSE),"")</f>
        <v>0143227062</v>
      </c>
      <c r="H315" s="10" t="str">
        <f>IFERROR(VLOOKUP(A315,'[2]Total Provider - Dec 2015'!$A$1:$K$1232,8,FALSE),"")</f>
        <v>شارع عمر بن الخطاب</v>
      </c>
      <c r="I315" s="10" t="str">
        <f>IFERROR(VLOOKUP(A315,'[2]Total Provider - Dec 2015'!$A$1:$K$1232,9,FALSE),"")</f>
        <v>ينبع البحر</v>
      </c>
      <c r="J315" s="10" t="str">
        <f>IFERROR(VLOOKUP(A315,'[2]Total Provider - Dec 2015'!$A$1:$K$1232,10,FALSE),"")</f>
        <v>المدينة المنورة</v>
      </c>
      <c r="K315" s="10" t="str">
        <f>IFERROR(VLOOKUP(A315,'[2]Total Provider - Dec 2015'!$A$1:$K$1232,11,FALSE),"")</f>
        <v>مستوصف دار الشفا الطبي</v>
      </c>
    </row>
    <row r="316" spans="1:11" hidden="1" x14ac:dyDescent="0.25">
      <c r="A316" s="5">
        <v>21980</v>
      </c>
      <c r="B316" s="6" t="str">
        <f>IFERROR(VLOOKUP(A316,'[2]Total Provider - Dec 2015'!$A$1:$K$1232,2,FALSE),"")</f>
        <v>Al Arkan Polyclinic</v>
      </c>
      <c r="C316" s="7" t="str">
        <f>IFERROR(VLOOKUP(A316,'[2]Total Provider - Dec 2015'!$A$1:$K$1232,3,FALSE),"")</f>
        <v>NWS</v>
      </c>
      <c r="D316" s="7" t="str">
        <f>IFERROR(VLOOKUP(A316,'[2]Total Provider - Dec 2015'!$A$1:$K$1232,4,FALSE),"")</f>
        <v>Aseer</v>
      </c>
      <c r="E316" s="7" t="str">
        <f>IFERROR(VLOOKUP(A316,'[2]Total Provider - Dec 2015'!$A$1:$K$1232,5,FALSE),"")</f>
        <v>Abha</v>
      </c>
      <c r="F316" s="7" t="str">
        <f>IFERROR(VLOOKUP(A316,'[2]Total Provider - Dec 2015'!$A$1:$K$1232,6,FALSE),"")</f>
        <v>The Main Street, Al Nomeis District</v>
      </c>
      <c r="G316" s="7" t="str">
        <f>IFERROR(VLOOKUP(A316,'[2]Total Provider - Dec 2015'!$A$1:$K$1232,7,FALSE),"")</f>
        <v>0172282727</v>
      </c>
      <c r="H316" s="10" t="str">
        <f>IFERROR(VLOOKUP(A316,'[2]Total Provider - Dec 2015'!$A$1:$K$1232,8,FALSE),"")</f>
        <v>حي النميص، الشارع العام</v>
      </c>
      <c r="I316" s="10" t="str">
        <f>IFERROR(VLOOKUP(A316,'[2]Total Provider - Dec 2015'!$A$1:$K$1232,9,FALSE),"")</f>
        <v>أبها</v>
      </c>
      <c r="J316" s="10" t="str">
        <f>IFERROR(VLOOKUP(A316,'[2]Total Provider - Dec 2015'!$A$1:$K$1232,10,FALSE),"")</f>
        <v>عسير</v>
      </c>
      <c r="K316" s="10" t="str">
        <f>IFERROR(VLOOKUP(A316,'[2]Total Provider - Dec 2015'!$A$1:$K$1232,11,FALSE),"")</f>
        <v>مستوصف الأركان الطبي</v>
      </c>
    </row>
    <row r="317" spans="1:11" hidden="1" x14ac:dyDescent="0.25">
      <c r="A317" s="5">
        <v>21981</v>
      </c>
      <c r="B317" s="6" t="str">
        <f>IFERROR(VLOOKUP(A317,'[2]Total Provider - Dec 2015'!$A$1:$K$1232,2,FALSE),"")</f>
        <v>Maternity and Child Hospital</v>
      </c>
      <c r="C317" s="7" t="str">
        <f>IFERROR(VLOOKUP(A317,'[2]Total Provider - Dec 2015'!$A$1:$K$1232,3,FALSE),"")</f>
        <v>NW1</v>
      </c>
      <c r="D317" s="7" t="str">
        <f>IFERROR(VLOOKUP(A317,'[2]Total Provider - Dec 2015'!$A$1:$K$1232,4,FALSE),"")</f>
        <v>Aseer</v>
      </c>
      <c r="E317" s="7" t="str">
        <f>IFERROR(VLOOKUP(A317,'[2]Total Provider - Dec 2015'!$A$1:$K$1232,5,FALSE),"")</f>
        <v>Abha</v>
      </c>
      <c r="F317" s="7" t="str">
        <f>IFERROR(VLOOKUP(A317,'[2]Total Provider - Dec 2015'!$A$1:$K$1232,6,FALSE),"")</f>
        <v>Al Yamania District, Next to Abha Genral Hospital</v>
      </c>
      <c r="G317" s="7" t="str">
        <f>IFERROR(VLOOKUP(A317,'[2]Total Provider - Dec 2015'!$A$1:$K$1232,7,FALSE),"")</f>
        <v>0172258000</v>
      </c>
      <c r="H317" s="10" t="str">
        <f>IFERROR(VLOOKUP(A317,'[2]Total Provider - Dec 2015'!$A$1:$K$1232,8,FALSE),"")</f>
        <v>حي اليمانية، بجوار مستشفى أبها العام</v>
      </c>
      <c r="I317" s="10" t="str">
        <f>IFERROR(VLOOKUP(A317,'[2]Total Provider - Dec 2015'!$A$1:$K$1232,9,FALSE),"")</f>
        <v>أبها</v>
      </c>
      <c r="J317" s="10" t="str">
        <f>IFERROR(VLOOKUP(A317,'[2]Total Provider - Dec 2015'!$A$1:$K$1232,10,FALSE),"")</f>
        <v>عسير</v>
      </c>
      <c r="K317" s="10" t="str">
        <f>IFERROR(VLOOKUP(A317,'[2]Total Provider - Dec 2015'!$A$1:$K$1232,11,FALSE),"")</f>
        <v>المستشفى التخصصي للنساء والولادة و الأطفال</v>
      </c>
    </row>
    <row r="318" spans="1:11" hidden="1" x14ac:dyDescent="0.25">
      <c r="A318" s="5">
        <v>21985</v>
      </c>
      <c r="B318" s="6" t="str">
        <f>IFERROR(VLOOKUP(A318,'[2]Total Provider - Dec 2015'!$A$1:$K$1232,2,FALSE),"")</f>
        <v>Halah Essa Bin Laden Hospital</v>
      </c>
      <c r="C318" s="7" t="str">
        <f>IFERROR(VLOOKUP(A318,'[2]Total Provider - Dec 2015'!$A$1:$K$1232,3,FALSE),"")</f>
        <v>NW3</v>
      </c>
      <c r="D318" s="7" t="str">
        <f>IFERROR(VLOOKUP(A318,'[2]Total Provider - Dec 2015'!$A$1:$K$1232,4,FALSE),"")</f>
        <v>Makkah</v>
      </c>
      <c r="E318" s="7" t="str">
        <f>IFERROR(VLOOKUP(A318,'[2]Total Provider - Dec 2015'!$A$1:$K$1232,5,FALSE),"")</f>
        <v>Jeddah</v>
      </c>
      <c r="F318" s="7" t="str">
        <f>IFERROR(VLOOKUP(A318,'[2]Total Provider - Dec 2015'!$A$1:$K$1232,6,FALSE),"")</f>
        <v>Al Hamra District, Ibrahim Adham Street</v>
      </c>
      <c r="G318" s="7" t="str">
        <f>IFERROR(VLOOKUP(A318,'[2]Total Provider - Dec 2015'!$A$1:$K$1232,7,FALSE),"")</f>
        <v>0126656461</v>
      </c>
      <c r="H318" s="10" t="str">
        <f>IFERROR(VLOOKUP(A318,'[2]Total Provider - Dec 2015'!$A$1:$K$1232,8,FALSE),"")</f>
        <v>حي الحمراء، شارع إبراهيم أدهم</v>
      </c>
      <c r="I318" s="10" t="str">
        <f>IFERROR(VLOOKUP(A318,'[2]Total Provider - Dec 2015'!$A$1:$K$1232,9,FALSE),"")</f>
        <v>جدة</v>
      </c>
      <c r="J318" s="10" t="str">
        <f>IFERROR(VLOOKUP(A318,'[2]Total Provider - Dec 2015'!$A$1:$K$1232,10,FALSE),"")</f>
        <v>مكة المكرمة</v>
      </c>
      <c r="K318" s="10" t="str">
        <f>IFERROR(VLOOKUP(A318,'[2]Total Provider - Dec 2015'!$A$1:$K$1232,11,FALSE),"")</f>
        <v>مستشفى هالة عيسى بن لادن</v>
      </c>
    </row>
    <row r="319" spans="1:11" hidden="1" x14ac:dyDescent="0.25">
      <c r="A319" s="5">
        <v>21986</v>
      </c>
      <c r="B319" s="6" t="str">
        <f>IFERROR(VLOOKUP(A319,'[2]Total Provider - Dec 2015'!$A$1:$K$1232,2,FALSE),"")</f>
        <v>The Elite Medical Complex</v>
      </c>
      <c r="C319" s="7" t="str">
        <f>IFERROR(VLOOKUP(A319,'[2]Total Provider - Dec 2015'!$A$1:$K$1232,3,FALSE),"")</f>
        <v>NW2</v>
      </c>
      <c r="D319" s="7" t="str">
        <f>IFERROR(VLOOKUP(A319,'[2]Total Provider - Dec 2015'!$A$1:$K$1232,4,FALSE),"")</f>
        <v>Makkah</v>
      </c>
      <c r="E319" s="7" t="str">
        <f>IFERROR(VLOOKUP(A319,'[2]Total Provider - Dec 2015'!$A$1:$K$1232,5,FALSE),"")</f>
        <v>Makkah</v>
      </c>
      <c r="F319" s="7" t="str">
        <f>IFERROR(VLOOKUP(A319,'[2]Total Provider - Dec 2015'!$A$1:$K$1232,6,FALSE),"")</f>
        <v>Al Aziziah District, Al Rajhi Towers</v>
      </c>
      <c r="G319" s="7" t="str">
        <f>IFERROR(VLOOKUP(A319,'[2]Total Provider - Dec 2015'!$A$1:$K$1232,7,FALSE),"")</f>
        <v>0125588080</v>
      </c>
      <c r="H319" s="10" t="str">
        <f>IFERROR(VLOOKUP(A319,'[2]Total Provider - Dec 2015'!$A$1:$K$1232,8,FALSE),"")</f>
        <v>حي العزيزية، أبراج الراجحي</v>
      </c>
      <c r="I319" s="10" t="str">
        <f>IFERROR(VLOOKUP(A319,'[2]Total Provider - Dec 2015'!$A$1:$K$1232,9,FALSE),"")</f>
        <v>مكة المكرمة</v>
      </c>
      <c r="J319" s="10" t="str">
        <f>IFERROR(VLOOKUP(A319,'[2]Total Provider - Dec 2015'!$A$1:$K$1232,10,FALSE),"")</f>
        <v>مكة المكرمة</v>
      </c>
      <c r="K319" s="10" t="str">
        <f>IFERROR(VLOOKUP(A319,'[2]Total Provider - Dec 2015'!$A$1:$K$1232,11,FALSE),"")</f>
        <v>مجمع الصفوة الطبي</v>
      </c>
    </row>
    <row r="320" spans="1:11" hidden="1" x14ac:dyDescent="0.25">
      <c r="A320" s="5">
        <v>21987</v>
      </c>
      <c r="B320" s="6" t="str">
        <f>IFERROR(VLOOKUP(A320,'[2]Total Provider - Dec 2015'!$A$1:$K$1232,2,FALSE),"")</f>
        <v>Al Zulfi Polyclinic</v>
      </c>
      <c r="C320" s="7" t="str">
        <f>IFERROR(VLOOKUP(A320,'[2]Total Provider - Dec 2015'!$A$1:$K$1232,3,FALSE),"")</f>
        <v>NWS</v>
      </c>
      <c r="D320" s="7" t="str">
        <f>IFERROR(VLOOKUP(A320,'[2]Total Provider - Dec 2015'!$A$1:$K$1232,4,FALSE),"")</f>
        <v>Riyadh</v>
      </c>
      <c r="E320" s="7" t="str">
        <f>IFERROR(VLOOKUP(A320,'[2]Total Provider - Dec 2015'!$A$1:$K$1232,5,FALSE),"")</f>
        <v>Al Zulfi</v>
      </c>
      <c r="F320" s="7" t="str">
        <f>IFERROR(VLOOKUP(A320,'[2]Total Provider - Dec 2015'!$A$1:$K$1232,6,FALSE),"")</f>
        <v>Al Arbaen Street</v>
      </c>
      <c r="G320" s="7" t="str">
        <f>IFERROR(VLOOKUP(A320,'[2]Total Provider - Dec 2015'!$A$1:$K$1232,7,FALSE),"")</f>
        <v>0164225566</v>
      </c>
      <c r="H320" s="10" t="str">
        <f>IFERROR(VLOOKUP(A320,'[2]Total Provider - Dec 2015'!$A$1:$K$1232,8,FALSE),"")</f>
        <v>شارع الاربعين</v>
      </c>
      <c r="I320" s="10" t="str">
        <f>IFERROR(VLOOKUP(A320,'[2]Total Provider - Dec 2015'!$A$1:$K$1232,9,FALSE),"")</f>
        <v>الزلفي</v>
      </c>
      <c r="J320" s="10" t="str">
        <f>IFERROR(VLOOKUP(A320,'[2]Total Provider - Dec 2015'!$A$1:$K$1232,10,FALSE),"")</f>
        <v>الرياض</v>
      </c>
      <c r="K320" s="10" t="str">
        <f>IFERROR(VLOOKUP(A320,'[2]Total Provider - Dec 2015'!$A$1:$K$1232,11,FALSE),"")</f>
        <v>مجمع عيادات الزلفي الطبي</v>
      </c>
    </row>
    <row r="321" spans="1:11" hidden="1" x14ac:dyDescent="0.25">
      <c r="A321" s="5">
        <v>21989</v>
      </c>
      <c r="B321" s="6" t="str">
        <f>IFERROR(VLOOKUP(A321,'[2]Total Provider - Dec 2015'!$A$1:$K$1232,2,FALSE),"")</f>
        <v>Khalid Polyclinic 1</v>
      </c>
      <c r="C321" s="7" t="str">
        <f>IFERROR(VLOOKUP(A321,'[2]Total Provider - Dec 2015'!$A$1:$K$1232,3,FALSE),"")</f>
        <v>NWR</v>
      </c>
      <c r="D321" s="7" t="str">
        <f>IFERROR(VLOOKUP(A321,'[2]Total Provider - Dec 2015'!$A$1:$K$1232,4,FALSE),"")</f>
        <v>Makkah</v>
      </c>
      <c r="E321" s="7" t="str">
        <f>IFERROR(VLOOKUP(A321,'[2]Total Provider - Dec 2015'!$A$1:$K$1232,5,FALSE),"")</f>
        <v>Jeddah</v>
      </c>
      <c r="F321" s="7" t="str">
        <f>IFERROR(VLOOKUP(A321,'[2]Total Provider - Dec 2015'!$A$1:$K$1232,6,FALSE),"")</f>
        <v>Al Rawabi District, Makkah Road</v>
      </c>
      <c r="G321" s="7" t="str">
        <f>IFERROR(VLOOKUP(A321,'[2]Total Provider - Dec 2015'!$A$1:$K$1232,7,FALSE),"")</f>
        <v>0126203192</v>
      </c>
      <c r="H321" s="10" t="str">
        <f>IFERROR(VLOOKUP(A321,'[2]Total Provider - Dec 2015'!$A$1:$K$1232,8,FALSE),"")</f>
        <v>حي الروابي، طريق مكة</v>
      </c>
      <c r="I321" s="10" t="str">
        <f>IFERROR(VLOOKUP(A321,'[2]Total Provider - Dec 2015'!$A$1:$K$1232,9,FALSE),"")</f>
        <v>جدة</v>
      </c>
      <c r="J321" s="10" t="str">
        <f>IFERROR(VLOOKUP(A321,'[2]Total Provider - Dec 2015'!$A$1:$K$1232,10,FALSE),"")</f>
        <v>مكة المكرمة</v>
      </c>
      <c r="K321" s="10" t="str">
        <f>IFERROR(VLOOKUP(A321,'[2]Total Provider - Dec 2015'!$A$1:$K$1232,11,FALSE),"")</f>
        <v>مستوصف خالد الطبي 1</v>
      </c>
    </row>
    <row r="322" spans="1:11" hidden="1" x14ac:dyDescent="0.25">
      <c r="A322" s="5">
        <v>21990</v>
      </c>
      <c r="B322" s="6" t="str">
        <f>IFERROR(VLOOKUP(A322,'[2]Total Provider - Dec 2015'!$A$1:$K$1232,2,FALSE),"")</f>
        <v>Muhammed S. Bashrahil Hospital</v>
      </c>
      <c r="C322" s="7" t="str">
        <f>IFERROR(VLOOKUP(A322,'[2]Total Provider - Dec 2015'!$A$1:$K$1232,3,FALSE),"")</f>
        <v>NW2</v>
      </c>
      <c r="D322" s="7" t="str">
        <f>IFERROR(VLOOKUP(A322,'[2]Total Provider - Dec 2015'!$A$1:$K$1232,4,FALSE),"")</f>
        <v>Makkah</v>
      </c>
      <c r="E322" s="7" t="str">
        <f>IFERROR(VLOOKUP(A322,'[2]Total Provider - Dec 2015'!$A$1:$K$1232,5,FALSE),"")</f>
        <v>Makkah</v>
      </c>
      <c r="F322" s="7" t="str">
        <f>IFERROR(VLOOKUP(A322,'[2]Total Provider - Dec 2015'!$A$1:$K$1232,6,FALSE),"")</f>
        <v>Kilo 8, Madinah Road</v>
      </c>
      <c r="G322" s="7" t="str">
        <f>IFERROR(VLOOKUP(A322,'[2]Total Provider - Dec 2015'!$A$1:$K$1232,7,FALSE),"")</f>
        <v>0125204444</v>
      </c>
      <c r="H322" s="10" t="str">
        <f>IFERROR(VLOOKUP(A322,'[2]Total Provider - Dec 2015'!$A$1:$K$1232,8,FALSE),"")</f>
        <v xml:space="preserve">كيلو 8، طريق المدينة </v>
      </c>
      <c r="I322" s="10" t="str">
        <f>IFERROR(VLOOKUP(A322,'[2]Total Provider - Dec 2015'!$A$1:$K$1232,9,FALSE),"")</f>
        <v>مكة المكرمة</v>
      </c>
      <c r="J322" s="10" t="str">
        <f>IFERROR(VLOOKUP(A322,'[2]Total Provider - Dec 2015'!$A$1:$K$1232,10,FALSE),"")</f>
        <v>مكة المكرمة</v>
      </c>
      <c r="K322" s="10" t="str">
        <f>IFERROR(VLOOKUP(A322,'[2]Total Provider - Dec 2015'!$A$1:$K$1232,11,FALSE),"")</f>
        <v>مستشفى محمد صالح باشرحيل</v>
      </c>
    </row>
    <row r="323" spans="1:11" hidden="1" x14ac:dyDescent="0.25">
      <c r="A323" s="5">
        <v>21993</v>
      </c>
      <c r="B323" s="6" t="str">
        <f>IFERROR(VLOOKUP(A323,'[2]Total Provider - Dec 2015'!$A$1:$K$1232,2,FALSE),"")</f>
        <v>Ibn Sina Dispensary</v>
      </c>
      <c r="C323" s="7" t="str">
        <f>IFERROR(VLOOKUP(A323,'[2]Total Provider - Dec 2015'!$A$1:$K$1232,3,FALSE),"")</f>
        <v>NWR</v>
      </c>
      <c r="D323" s="7" t="str">
        <f>IFERROR(VLOOKUP(A323,'[2]Total Provider - Dec 2015'!$A$1:$K$1232,4,FALSE),"")</f>
        <v>Riyadh</v>
      </c>
      <c r="E323" s="7" t="str">
        <f>IFERROR(VLOOKUP(A323,'[2]Total Provider - Dec 2015'!$A$1:$K$1232,5,FALSE),"")</f>
        <v>Riyadh</v>
      </c>
      <c r="F323" s="7" t="str">
        <f>IFERROR(VLOOKUP(A323,'[2]Total Provider - Dec 2015'!$A$1:$K$1232,6,FALSE),"")</f>
        <v>Al Amal District, Industrial Square</v>
      </c>
      <c r="G323" s="7" t="str">
        <f>IFERROR(VLOOKUP(A323,'[2]Total Provider - Dec 2015'!$A$1:$K$1232,7,FALSE),"")</f>
        <v>0114480248</v>
      </c>
      <c r="H323" s="10" t="str">
        <f>IFERROR(VLOOKUP(A323,'[2]Total Provider - Dec 2015'!$A$1:$K$1232,8,FALSE),"")</f>
        <v>حي العمل، دوار الصناعية</v>
      </c>
      <c r="I323" s="10" t="str">
        <f>IFERROR(VLOOKUP(A323,'[2]Total Provider - Dec 2015'!$A$1:$K$1232,9,FALSE),"")</f>
        <v>الرياض</v>
      </c>
      <c r="J323" s="10" t="str">
        <f>IFERROR(VLOOKUP(A323,'[2]Total Provider - Dec 2015'!$A$1:$K$1232,10,FALSE),"")</f>
        <v>الرياض</v>
      </c>
      <c r="K323" s="10" t="str">
        <f>IFERROR(VLOOKUP(A323,'[2]Total Provider - Dec 2015'!$A$1:$K$1232,11,FALSE),"")</f>
        <v>مستوصف ابن سيناء الطبي</v>
      </c>
    </row>
    <row r="324" spans="1:11" hidden="1" x14ac:dyDescent="0.25">
      <c r="A324" s="5">
        <v>21994</v>
      </c>
      <c r="B324" s="6" t="str">
        <f>IFERROR(VLOOKUP(A324,'[2]Total Provider - Dec 2015'!$A$1:$K$1232,2,FALSE),"")</f>
        <v>Dentcare</v>
      </c>
      <c r="C324" s="7" t="str">
        <f>IFERROR(VLOOKUP(A324,'[2]Total Provider - Dec 2015'!$A$1:$K$1232,3,FALSE),"")</f>
        <v>NWS</v>
      </c>
      <c r="D324" s="7" t="str">
        <f>IFERROR(VLOOKUP(A324,'[2]Total Provider - Dec 2015'!$A$1:$K$1232,4,FALSE),"")</f>
        <v>Riyadh</v>
      </c>
      <c r="E324" s="7" t="str">
        <f>IFERROR(VLOOKUP(A324,'[2]Total Provider - Dec 2015'!$A$1:$K$1232,5,FALSE),"")</f>
        <v>Riyadh</v>
      </c>
      <c r="F324" s="7" t="str">
        <f>IFERROR(VLOOKUP(A324,'[2]Total Provider - Dec 2015'!$A$1:$K$1232,6,FALSE),"")</f>
        <v>Olaya District, King Fahad Road</v>
      </c>
      <c r="G324" s="7" t="str">
        <f>IFERROR(VLOOKUP(A324,'[2]Total Provider - Dec 2015'!$A$1:$K$1232,7,FALSE),"")</f>
        <v>0112196000</v>
      </c>
      <c r="H324" s="10" t="str">
        <f>IFERROR(VLOOKUP(A324,'[2]Total Provider - Dec 2015'!$A$1:$K$1232,8,FALSE),"")</f>
        <v>حي العليا، طريق الملك فهد</v>
      </c>
      <c r="I324" s="10" t="str">
        <f>IFERROR(VLOOKUP(A324,'[2]Total Provider - Dec 2015'!$A$1:$K$1232,9,FALSE),"")</f>
        <v>الرياض</v>
      </c>
      <c r="J324" s="10" t="str">
        <f>IFERROR(VLOOKUP(A324,'[2]Total Provider - Dec 2015'!$A$1:$K$1232,10,FALSE),"")</f>
        <v>الرياض</v>
      </c>
      <c r="K324" s="10" t="str">
        <f>IFERROR(VLOOKUP(A324,'[2]Total Provider - Dec 2015'!$A$1:$K$1232,11,FALSE),"")</f>
        <v>مجمع عيادات العناية بالأسنان لطب الأسنان (1)</v>
      </c>
    </row>
    <row r="325" spans="1:11" hidden="1" x14ac:dyDescent="0.25">
      <c r="A325" s="5">
        <v>21995</v>
      </c>
      <c r="B325" s="6" t="str">
        <f>IFERROR(VLOOKUP(A325,'[2]Total Provider - Dec 2015'!$A$1:$K$1232,2,FALSE),"")</f>
        <v>Al Barakat Optical</v>
      </c>
      <c r="C325" s="7" t="str">
        <f>IFERROR(VLOOKUP(A325,'[2]Total Provider - Dec 2015'!$A$1:$K$1232,3,FALSE),"")</f>
        <v>NWS</v>
      </c>
      <c r="D325" s="7" t="str">
        <f>IFERROR(VLOOKUP(A325,'[2]Total Provider - Dec 2015'!$A$1:$K$1232,4,FALSE),"")</f>
        <v>Riyadh</v>
      </c>
      <c r="E325" s="7" t="str">
        <f>IFERROR(VLOOKUP(A325,'[2]Total Provider - Dec 2015'!$A$1:$K$1232,5,FALSE),"")</f>
        <v>Riyadh</v>
      </c>
      <c r="F325" s="7" t="str">
        <f>IFERROR(VLOOKUP(A325,'[2]Total Provider - Dec 2015'!$A$1:$K$1232,6,FALSE),"")</f>
        <v xml:space="preserve">Malaz District, Intersection of Salah Al Deen Al Ayoubi St. with Jareer St. </v>
      </c>
      <c r="G325" s="7" t="str">
        <f>IFERROR(VLOOKUP(A325,'[2]Total Provider - Dec 2015'!$A$1:$K$1232,7,FALSE),"")</f>
        <v>0114722677</v>
      </c>
      <c r="H325" s="10" t="str">
        <f>IFERROR(VLOOKUP(A325,'[2]Total Provider - Dec 2015'!$A$1:$K$1232,8,FALSE),"")</f>
        <v xml:space="preserve">حي الملز، تقاطع  شارع صلاح الدين الأيوبي مع شارع جرير </v>
      </c>
      <c r="I325" s="10" t="str">
        <f>IFERROR(VLOOKUP(A325,'[2]Total Provider - Dec 2015'!$A$1:$K$1232,9,FALSE),"")</f>
        <v>الرياض</v>
      </c>
      <c r="J325" s="10" t="str">
        <f>IFERROR(VLOOKUP(A325,'[2]Total Provider - Dec 2015'!$A$1:$K$1232,10,FALSE),"")</f>
        <v>الرياض</v>
      </c>
      <c r="K325" s="10" t="str">
        <f>IFERROR(VLOOKUP(A325,'[2]Total Provider - Dec 2015'!$A$1:$K$1232,11,FALSE),"")</f>
        <v>نظارات البركات</v>
      </c>
    </row>
    <row r="326" spans="1:11" hidden="1" x14ac:dyDescent="0.25">
      <c r="A326" s="5">
        <v>21996</v>
      </c>
      <c r="B326" s="6" t="str">
        <f>IFERROR(VLOOKUP(A326,'[2]Total Provider - Dec 2015'!$A$1:$K$1232,2,FALSE),"")</f>
        <v>Advanced Clinics</v>
      </c>
      <c r="C326" s="7" t="str">
        <f>IFERROR(VLOOKUP(A326,'[2]Total Provider - Dec 2015'!$A$1:$K$1232,3,FALSE),"")</f>
        <v>NW3</v>
      </c>
      <c r="D326" s="7" t="str">
        <f>IFERROR(VLOOKUP(A326,'[2]Total Provider - Dec 2015'!$A$1:$K$1232,4,FALSE),"")</f>
        <v>Riyadh</v>
      </c>
      <c r="E326" s="7" t="str">
        <f>IFERROR(VLOOKUP(A326,'[2]Total Provider - Dec 2015'!$A$1:$K$1232,5,FALSE),"")</f>
        <v>Al Kharj</v>
      </c>
      <c r="F326" s="7" t="str">
        <f>IFERROR(VLOOKUP(A326,'[2]Total Provider - Dec 2015'!$A$1:$K$1232,6,FALSE),"")</f>
        <v>Thumama Street</v>
      </c>
      <c r="G326" s="7" t="str">
        <f>IFERROR(VLOOKUP(A326,'[2]Total Provider - Dec 2015'!$A$1:$K$1232,7,FALSE),"")</f>
        <v>0115495632</v>
      </c>
      <c r="H326" s="10" t="str">
        <f>IFERROR(VLOOKUP(A326,'[2]Total Provider - Dec 2015'!$A$1:$K$1232,8,FALSE),"")</f>
        <v>شارع الثمامة</v>
      </c>
      <c r="I326" s="10" t="str">
        <f>IFERROR(VLOOKUP(A326,'[2]Total Provider - Dec 2015'!$A$1:$K$1232,9,FALSE),"")</f>
        <v>الخرج</v>
      </c>
      <c r="J326" s="10" t="str">
        <f>IFERROR(VLOOKUP(A326,'[2]Total Provider - Dec 2015'!$A$1:$K$1232,10,FALSE),"")</f>
        <v>الرياض</v>
      </c>
      <c r="K326" s="10" t="str">
        <f>IFERROR(VLOOKUP(A326,'[2]Total Provider - Dec 2015'!$A$1:$K$1232,11,FALSE),"")</f>
        <v>مجمع العيادات المتقدمة الإستشارية (2)</v>
      </c>
    </row>
    <row r="327" spans="1:11" hidden="1" x14ac:dyDescent="0.25">
      <c r="A327" s="5">
        <v>21997</v>
      </c>
      <c r="B327" s="6" t="str">
        <f>IFERROR(VLOOKUP(A327,'[2]Total Provider - Dec 2015'!$A$1:$K$1232,2,FALSE),"")</f>
        <v>Rabiah Hospital</v>
      </c>
      <c r="C327" s="7" t="str">
        <f>IFERROR(VLOOKUP(A327,'[2]Total Provider - Dec 2015'!$A$1:$K$1232,3,FALSE),"")</f>
        <v>NWS</v>
      </c>
      <c r="D327" s="7" t="str">
        <f>IFERROR(VLOOKUP(A327,'[2]Total Provider - Dec 2015'!$A$1:$K$1232,4,FALSE),"")</f>
        <v>Riyadh</v>
      </c>
      <c r="E327" s="7" t="str">
        <f>IFERROR(VLOOKUP(A327,'[2]Total Provider - Dec 2015'!$A$1:$K$1232,5,FALSE),"")</f>
        <v>Riyadh</v>
      </c>
      <c r="F327" s="7" t="str">
        <f>IFERROR(VLOOKUP(A327,'[2]Total Provider - Dec 2015'!$A$1:$K$1232,6,FALSE),"")</f>
        <v>Old Al Kharj Road, Al Iskan District</v>
      </c>
      <c r="G327" s="7" t="str">
        <f>IFERROR(VLOOKUP(A327,'[2]Total Provider - Dec 2015'!$A$1:$K$1232,7,FALSE),"")</f>
        <v>0114999000</v>
      </c>
      <c r="H327" s="10" t="str">
        <f>IFERROR(VLOOKUP(A327,'[2]Total Provider - Dec 2015'!$A$1:$K$1232,8,FALSE),"")</f>
        <v>حي الإسكان، طريق الخرج القديم</v>
      </c>
      <c r="I327" s="10" t="str">
        <f>IFERROR(VLOOKUP(A327,'[2]Total Provider - Dec 2015'!$A$1:$K$1232,9,FALSE),"")</f>
        <v>الرياض</v>
      </c>
      <c r="J327" s="10" t="str">
        <f>IFERROR(VLOOKUP(A327,'[2]Total Provider - Dec 2015'!$A$1:$K$1232,10,FALSE),"")</f>
        <v>الرياض</v>
      </c>
      <c r="K327" s="10" t="str">
        <f>IFERROR(VLOOKUP(A327,'[2]Total Provider - Dec 2015'!$A$1:$K$1232,11,FALSE),"")</f>
        <v>مستشفى رابية الطبي</v>
      </c>
    </row>
    <row r="328" spans="1:11" hidden="1" x14ac:dyDescent="0.25">
      <c r="A328" s="5">
        <v>22000</v>
      </c>
      <c r="B328" s="6" t="str">
        <f>IFERROR(VLOOKUP(A328,'[2]Total Provider - Dec 2015'!$A$1:$K$1232,2,FALSE),"")</f>
        <v>Al Haramain Polyclinic</v>
      </c>
      <c r="C328" s="7" t="str">
        <f>IFERROR(VLOOKUP(A328,'[2]Total Provider - Dec 2015'!$A$1:$K$1232,3,FALSE),"")</f>
        <v>NWS</v>
      </c>
      <c r="D328" s="7" t="str">
        <f>IFERROR(VLOOKUP(A328,'[2]Total Provider - Dec 2015'!$A$1:$K$1232,4,FALSE),"")</f>
        <v>Gizan</v>
      </c>
      <c r="E328" s="7" t="str">
        <f>IFERROR(VLOOKUP(A328,'[2]Total Provider - Dec 2015'!$A$1:$K$1232,5,FALSE),"")</f>
        <v>Gizan</v>
      </c>
      <c r="F328" s="7" t="str">
        <f>IFERROR(VLOOKUP(A328,'[2]Total Provider - Dec 2015'!$A$1:$K$1232,6,FALSE),"")</f>
        <v>Al Rawdah District, Prince Sultan Street</v>
      </c>
      <c r="G328" s="7" t="str">
        <f>IFERROR(VLOOKUP(A328,'[2]Total Provider - Dec 2015'!$A$1:$K$1232,7,FALSE),"")</f>
        <v>0173172222</v>
      </c>
      <c r="H328" s="10" t="str">
        <f>IFERROR(VLOOKUP(A328,'[2]Total Provider - Dec 2015'!$A$1:$K$1232,8,FALSE),"")</f>
        <v>حي الروضة، شارع الأمير سلطان</v>
      </c>
      <c r="I328" s="10" t="str">
        <f>IFERROR(VLOOKUP(A328,'[2]Total Provider - Dec 2015'!$A$1:$K$1232,9,FALSE),"")</f>
        <v>جيزان</v>
      </c>
      <c r="J328" s="10" t="str">
        <f>IFERROR(VLOOKUP(A328,'[2]Total Provider - Dec 2015'!$A$1:$K$1232,10,FALSE),"")</f>
        <v>جيزان</v>
      </c>
      <c r="K328" s="10" t="str">
        <f>IFERROR(VLOOKUP(A328,'[2]Total Provider - Dec 2015'!$A$1:$K$1232,11,FALSE),"")</f>
        <v>مجمع الحرمين الطبي - جيزان</v>
      </c>
    </row>
    <row r="329" spans="1:11" hidden="1" x14ac:dyDescent="0.25">
      <c r="A329" s="5">
        <v>22001</v>
      </c>
      <c r="B329" s="6" t="str">
        <f>IFERROR(VLOOKUP(A329,'[2]Total Provider - Dec 2015'!$A$1:$K$1232,2,FALSE),"")</f>
        <v>Al Husam Polyclinic</v>
      </c>
      <c r="C329" s="7" t="str">
        <f>IFERROR(VLOOKUP(A329,'[2]Total Provider - Dec 2015'!$A$1:$K$1232,3,FALSE),"")</f>
        <v>NWS</v>
      </c>
      <c r="D329" s="7" t="str">
        <f>IFERROR(VLOOKUP(A329,'[2]Total Provider - Dec 2015'!$A$1:$K$1232,4,FALSE),"")</f>
        <v>Aseer</v>
      </c>
      <c r="E329" s="7" t="str">
        <f>IFERROR(VLOOKUP(A329,'[2]Total Provider - Dec 2015'!$A$1:$K$1232,5,FALSE),"")</f>
        <v>Khamis Mushayt</v>
      </c>
      <c r="F329" s="7" t="str">
        <f>IFERROR(VLOOKUP(A329,'[2]Total Provider - Dec 2015'!$A$1:$K$1232,6,FALSE),"")</f>
        <v>Khamis Mushyat</v>
      </c>
      <c r="G329" s="7" t="str">
        <f>IFERROR(VLOOKUP(A329,'[2]Total Provider - Dec 2015'!$A$1:$K$1232,7,FALSE),"")</f>
        <v>0172351154</v>
      </c>
      <c r="H329" s="10" t="str">
        <f>IFERROR(VLOOKUP(A329,'[2]Total Provider - Dec 2015'!$A$1:$K$1232,8,FALSE),"")</f>
        <v>خميس مشيط</v>
      </c>
      <c r="I329" s="10" t="str">
        <f>IFERROR(VLOOKUP(A329,'[2]Total Provider - Dec 2015'!$A$1:$K$1232,9,FALSE),"")</f>
        <v>خميس مشيط</v>
      </c>
      <c r="J329" s="10" t="str">
        <f>IFERROR(VLOOKUP(A329,'[2]Total Provider - Dec 2015'!$A$1:$K$1232,10,FALSE),"")</f>
        <v>عسير</v>
      </c>
      <c r="K329" s="10" t="str">
        <f>IFERROR(VLOOKUP(A329,'[2]Total Provider - Dec 2015'!$A$1:$K$1232,11,FALSE),"")</f>
        <v>مستوصف الحسام الطبي - خميس مشيط</v>
      </c>
    </row>
    <row r="330" spans="1:11" hidden="1" x14ac:dyDescent="0.25">
      <c r="A330" s="5">
        <v>22002</v>
      </c>
      <c r="B330" s="6" t="str">
        <f>IFERROR(VLOOKUP(A330,'[2]Total Provider - Dec 2015'!$A$1:$K$1232,2,FALSE),"")</f>
        <v>Al Haramain Polyclinic</v>
      </c>
      <c r="C330" s="7" t="str">
        <f>IFERROR(VLOOKUP(A330,'[2]Total Provider - Dec 2015'!$A$1:$K$1232,3,FALSE),"")</f>
        <v>NWS</v>
      </c>
      <c r="D330" s="7" t="str">
        <f>IFERROR(VLOOKUP(A330,'[2]Total Provider - Dec 2015'!$A$1:$K$1232,4,FALSE),"")</f>
        <v>Aseer</v>
      </c>
      <c r="E330" s="7" t="str">
        <f>IFERROR(VLOOKUP(A330,'[2]Total Provider - Dec 2015'!$A$1:$K$1232,5,FALSE),"")</f>
        <v>Ahad Rufaida</v>
      </c>
      <c r="F330" s="7" t="str">
        <f>IFERROR(VLOOKUP(A330,'[2]Total Provider - Dec 2015'!$A$1:$K$1232,6,FALSE),"")</f>
        <v>Ahad Rufaidah</v>
      </c>
      <c r="G330" s="7" t="str">
        <f>IFERROR(VLOOKUP(A330,'[2]Total Provider - Dec 2015'!$A$1:$K$1232,7,FALSE),"")</f>
        <v>0172507271</v>
      </c>
      <c r="H330" s="10" t="str">
        <f>IFERROR(VLOOKUP(A330,'[2]Total Provider - Dec 2015'!$A$1:$K$1232,8,FALSE),"")</f>
        <v>أحد رفيدة</v>
      </c>
      <c r="I330" s="10" t="str">
        <f>IFERROR(VLOOKUP(A330,'[2]Total Provider - Dec 2015'!$A$1:$K$1232,9,FALSE),"")</f>
        <v>أحد رفيدة</v>
      </c>
      <c r="J330" s="10" t="str">
        <f>IFERROR(VLOOKUP(A330,'[2]Total Provider - Dec 2015'!$A$1:$K$1232,10,FALSE),"")</f>
        <v>عسير</v>
      </c>
      <c r="K330" s="10" t="str">
        <f>IFERROR(VLOOKUP(A330,'[2]Total Provider - Dec 2015'!$A$1:$K$1232,11,FALSE),"")</f>
        <v>مجمع الحرمين الطبي - أحد رفيدة</v>
      </c>
    </row>
    <row r="331" spans="1:11" hidden="1" x14ac:dyDescent="0.25">
      <c r="A331" s="5">
        <v>22004</v>
      </c>
      <c r="B331" s="6" t="str">
        <f>IFERROR(VLOOKUP(A331,'[2]Total Provider - Dec 2015'!$A$1:$K$1232,2,FALSE),"")</f>
        <v>Hussam Optics</v>
      </c>
      <c r="C331" s="7" t="str">
        <f>IFERROR(VLOOKUP(A331,'[2]Total Provider - Dec 2015'!$A$1:$K$1232,3,FALSE),"")</f>
        <v>NW1</v>
      </c>
      <c r="D331" s="7" t="str">
        <f>IFERROR(VLOOKUP(A331,'[2]Total Provider - Dec 2015'!$A$1:$K$1232,4,FALSE),"")</f>
        <v>Makkah</v>
      </c>
      <c r="E331" s="7" t="str">
        <f>IFERROR(VLOOKUP(A331,'[2]Total Provider - Dec 2015'!$A$1:$K$1232,5,FALSE),"")</f>
        <v>Jeddah</v>
      </c>
      <c r="F331" s="7" t="str">
        <f>IFERROR(VLOOKUP(A331,'[2]Total Provider - Dec 2015'!$A$1:$K$1232,6,FALSE),"")</f>
        <v>Al Rawdah District, Jeddah International Market</v>
      </c>
      <c r="G331" s="7" t="str">
        <f>IFERROR(VLOOKUP(A331,'[2]Total Provider - Dec 2015'!$A$1:$K$1232,7,FALSE),"")</f>
        <v>0126658665</v>
      </c>
      <c r="H331" s="10" t="str">
        <f>IFERROR(VLOOKUP(A331,'[2]Total Provider - Dec 2015'!$A$1:$K$1232,8,FALSE),"")</f>
        <v>حي الروضة، سوق جدة الدولي</v>
      </c>
      <c r="I331" s="10" t="str">
        <f>IFERROR(VLOOKUP(A331,'[2]Total Provider - Dec 2015'!$A$1:$K$1232,9,FALSE),"")</f>
        <v>جدة</v>
      </c>
      <c r="J331" s="10" t="str">
        <f>IFERROR(VLOOKUP(A331,'[2]Total Provider - Dec 2015'!$A$1:$K$1232,10,FALSE),"")</f>
        <v>مكة المكرمة</v>
      </c>
      <c r="K331" s="10" t="str">
        <f>IFERROR(VLOOKUP(A331,'[2]Total Provider - Dec 2015'!$A$1:$K$1232,11,FALSE),"")</f>
        <v>حسام للنظارات الطبية</v>
      </c>
    </row>
    <row r="332" spans="1:11" x14ac:dyDescent="0.25">
      <c r="A332" s="5">
        <v>22005</v>
      </c>
      <c r="B332" s="6" t="str">
        <f>IFERROR(VLOOKUP(A332,'[2]Total Provider - Dec 2015'!$A$1:$K$1232,2,FALSE),"")</f>
        <v>Academic Dental Center</v>
      </c>
      <c r="C332" s="7" t="str">
        <f>IFERROR(VLOOKUP(A332,'[2]Total Provider - Dec 2015'!$A$1:$K$1232,3,FALSE),"")</f>
        <v>NW1</v>
      </c>
      <c r="D332" s="7" t="str">
        <f>IFERROR(VLOOKUP(A332,'[2]Total Provider - Dec 2015'!$A$1:$K$1232,4,FALSE),"")</f>
        <v>Eastern Province</v>
      </c>
      <c r="E332" s="7" t="str">
        <f>IFERROR(VLOOKUP(A332,'[2]Total Provider - Dec 2015'!$A$1:$K$1232,5,FALSE),"")</f>
        <v>Khobar</v>
      </c>
      <c r="F332" s="7" t="str">
        <f>IFERROR(VLOOKUP(A332,'[2]Total Provider - Dec 2015'!$A$1:$K$1232,6,FALSE),"")</f>
        <v>Prince Homoud Street</v>
      </c>
      <c r="G332" s="7" t="str">
        <f>IFERROR(VLOOKUP(A332,'[2]Total Provider - Dec 2015'!$A$1:$K$1232,7,FALSE),"")</f>
        <v>0138960888</v>
      </c>
      <c r="H332" s="10" t="str">
        <f>IFERROR(VLOOKUP(A332,'[2]Total Provider - Dec 2015'!$A$1:$K$1232,8,FALSE),"")</f>
        <v>شارع الأمير حمود</v>
      </c>
      <c r="I332" s="10" t="str">
        <f>IFERROR(VLOOKUP(A332,'[2]Total Provider - Dec 2015'!$A$1:$K$1232,9,FALSE),"")</f>
        <v>الخبر</v>
      </c>
      <c r="J332" s="10" t="str">
        <f>IFERROR(VLOOKUP(A332,'[2]Total Provider - Dec 2015'!$A$1:$K$1232,10,FALSE),"")</f>
        <v>المنطقة الشرقية</v>
      </c>
      <c r="K332" s="10" t="str">
        <f>IFERROR(VLOOKUP(A332,'[2]Total Provider - Dec 2015'!$A$1:$K$1232,11,FALSE),"")</f>
        <v xml:space="preserve">المستوصف الأكاديمي للأسنان </v>
      </c>
    </row>
    <row r="333" spans="1:11" hidden="1" x14ac:dyDescent="0.25">
      <c r="A333" s="5">
        <v>22010</v>
      </c>
      <c r="B333" s="6" t="str">
        <f>IFERROR(VLOOKUP(A333,'[2]Total Provider - Dec 2015'!$A$1:$K$1232,2,FALSE),"")</f>
        <v>KIMS (Sun City) Medical Center</v>
      </c>
      <c r="C333" s="7" t="str">
        <f>IFERROR(VLOOKUP(A333,'[2]Total Provider - Dec 2015'!$A$1:$K$1232,3,FALSE),"")</f>
        <v>NWS</v>
      </c>
      <c r="D333" s="7" t="str">
        <f>IFERROR(VLOOKUP(A333,'[2]Total Provider - Dec 2015'!$A$1:$K$1232,4,FALSE),"")</f>
        <v>Eastern Province</v>
      </c>
      <c r="E333" s="7" t="str">
        <f>IFERROR(VLOOKUP(A333,'[2]Total Provider - Dec 2015'!$A$1:$K$1232,5,FALSE),"")</f>
        <v>Jubail</v>
      </c>
      <c r="F333" s="7" t="str">
        <f>IFERROR(VLOOKUP(A333,'[2]Total Provider - Dec 2015'!$A$1:$K$1232,6,FALSE),"")</f>
        <v>Al Janoubiya District, King Faisal Street west,</v>
      </c>
      <c r="G333" s="7" t="str">
        <f>IFERROR(VLOOKUP(A333,'[2]Total Provider - Dec 2015'!$A$1:$K$1232,7,FALSE),"")</f>
        <v>0133620039</v>
      </c>
      <c r="H333" s="10" t="str">
        <f>IFERROR(VLOOKUP(A333,'[2]Total Provider - Dec 2015'!$A$1:$K$1232,8,FALSE),"")</f>
        <v xml:space="preserve">حي الجنوبية، شارع الأمير فيصل الغربي </v>
      </c>
      <c r="I333" s="10" t="str">
        <f>IFERROR(VLOOKUP(A333,'[2]Total Provider - Dec 2015'!$A$1:$K$1232,9,FALSE),"")</f>
        <v>الجبيل</v>
      </c>
      <c r="J333" s="10" t="str">
        <f>IFERROR(VLOOKUP(A333,'[2]Total Provider - Dec 2015'!$A$1:$K$1232,10,FALSE),"")</f>
        <v>المنطقة الشرقية</v>
      </c>
      <c r="K333" s="10" t="str">
        <f>IFERROR(VLOOKUP(A333,'[2]Total Provider - Dec 2015'!$A$1:$K$1232,11,FALSE),"")</f>
        <v>مجمع عيادات شركة شمس المدن - الجبيل</v>
      </c>
    </row>
    <row r="334" spans="1:11" hidden="1" x14ac:dyDescent="0.25">
      <c r="A334" s="5">
        <v>22029</v>
      </c>
      <c r="B334" s="6" t="str">
        <f>IFERROR(VLOOKUP(A334,'[2]Total Provider - Dec 2015'!$A$1:$K$1232,2,FALSE),"")</f>
        <v>Al Zahra General Hospital</v>
      </c>
      <c r="C334" s="7" t="str">
        <f>IFERROR(VLOOKUP(A334,'[2]Total Provider - Dec 2015'!$A$1:$K$1232,3,FALSE),"")</f>
        <v>NW2</v>
      </c>
      <c r="D334" s="7" t="str">
        <f>IFERROR(VLOOKUP(A334,'[2]Total Provider - Dec 2015'!$A$1:$K$1232,4,FALSE),"")</f>
        <v>Eastern Province</v>
      </c>
      <c r="E334" s="7" t="str">
        <f>IFERROR(VLOOKUP(A334,'[2]Total Provider - Dec 2015'!$A$1:$K$1232,5,FALSE),"")</f>
        <v>Qatif</v>
      </c>
      <c r="F334" s="7" t="str">
        <f>IFERROR(VLOOKUP(A334,'[2]Total Provider - Dec 2015'!$A$1:$K$1232,6,FALSE),"")</f>
        <v>Attoubi District, King Faisal Street</v>
      </c>
      <c r="G334" s="7" t="str">
        <f>IFERROR(VLOOKUP(A334,'[2]Total Provider - Dec 2015'!$A$1:$K$1232,7,FALSE),"")</f>
        <v>0138555333</v>
      </c>
      <c r="H334" s="10" t="str">
        <f>IFERROR(VLOOKUP(A334,'[2]Total Provider - Dec 2015'!$A$1:$K$1232,8,FALSE),"")</f>
        <v xml:space="preserve">حي التوبي، شارع الملك فيصل </v>
      </c>
      <c r="I334" s="10" t="str">
        <f>IFERROR(VLOOKUP(A334,'[2]Total Provider - Dec 2015'!$A$1:$K$1232,9,FALSE),"")</f>
        <v>القطيف</v>
      </c>
      <c r="J334" s="10" t="str">
        <f>IFERROR(VLOOKUP(A334,'[2]Total Provider - Dec 2015'!$A$1:$K$1232,10,FALSE),"")</f>
        <v>المنطقة الشرقية</v>
      </c>
      <c r="K334" s="10" t="str">
        <f>IFERROR(VLOOKUP(A334,'[2]Total Provider - Dec 2015'!$A$1:$K$1232,11,FALSE),"")</f>
        <v xml:space="preserve">مستشفى الزهراء العام - بالقطيف </v>
      </c>
    </row>
    <row r="335" spans="1:11" x14ac:dyDescent="0.25">
      <c r="A335" s="5">
        <v>22030</v>
      </c>
      <c r="B335" s="6" t="str">
        <f>IFERROR(VLOOKUP(A335,'[2]Total Provider - Dec 2015'!$A$1:$K$1232,2,FALSE),"")</f>
        <v>Pro Care Hospital</v>
      </c>
      <c r="C335" s="7" t="str">
        <f>IFERROR(VLOOKUP(A335,'[2]Total Provider - Dec 2015'!$A$1:$K$1232,3,FALSE),"")</f>
        <v>NW4</v>
      </c>
      <c r="D335" s="7" t="str">
        <f>IFERROR(VLOOKUP(A335,'[2]Total Provider - Dec 2015'!$A$1:$K$1232,4,FALSE),"")</f>
        <v>Eastern Province</v>
      </c>
      <c r="E335" s="7" t="str">
        <f>IFERROR(VLOOKUP(A335,'[2]Total Provider - Dec 2015'!$A$1:$K$1232,5,FALSE),"")</f>
        <v>Khobar</v>
      </c>
      <c r="F335" s="7" t="str">
        <f>IFERROR(VLOOKUP(A335,'[2]Total Provider - Dec 2015'!$A$1:$K$1232,6,FALSE),"")</f>
        <v>Olaya District, Plan 2/345</v>
      </c>
      <c r="G335" s="7" t="str">
        <f>IFERROR(VLOOKUP(A335,'[2]Total Provider - Dec 2015'!$A$1:$K$1232,7,FALSE),"")</f>
        <v>0138955900</v>
      </c>
      <c r="H335" s="10" t="str">
        <f>IFERROR(VLOOKUP(A335,'[2]Total Provider - Dec 2015'!$A$1:$K$1232,8,FALSE),"")</f>
        <v>حي العليا، مخطط 2/ 345</v>
      </c>
      <c r="I335" s="10" t="str">
        <f>IFERROR(VLOOKUP(A335,'[2]Total Provider - Dec 2015'!$A$1:$K$1232,9,FALSE),"")</f>
        <v>الخبر</v>
      </c>
      <c r="J335" s="10" t="str">
        <f>IFERROR(VLOOKUP(A335,'[2]Total Provider - Dec 2015'!$A$1:$K$1232,10,FALSE),"")</f>
        <v>المنطقة الشرقية</v>
      </c>
      <c r="K335" s="10" t="str">
        <f>IFERROR(VLOOKUP(A335,'[2]Total Provider - Dec 2015'!$A$1:$K$1232,11,FALSE),"")</f>
        <v>مستشفى الرعاية التخصصية بالخبر</v>
      </c>
    </row>
    <row r="336" spans="1:11" hidden="1" x14ac:dyDescent="0.25">
      <c r="A336" s="5">
        <v>22032</v>
      </c>
      <c r="B336" s="6" t="str">
        <f>IFERROR(VLOOKUP(A336,'[2]Total Provider - Dec 2015'!$A$1:$K$1232,2,FALSE),"")</f>
        <v>Wasni Medical Complex</v>
      </c>
      <c r="C336" s="7" t="str">
        <f>IFERROR(VLOOKUP(A336,'[2]Total Provider - Dec 2015'!$A$1:$K$1232,3,FALSE),"")</f>
        <v>NW3</v>
      </c>
      <c r="D336" s="7" t="str">
        <f>IFERROR(VLOOKUP(A336,'[2]Total Provider - Dec 2015'!$A$1:$K$1232,4,FALSE),"")</f>
        <v>Aseer</v>
      </c>
      <c r="E336" s="7" t="str">
        <f>IFERROR(VLOOKUP(A336,'[2]Total Provider - Dec 2015'!$A$1:$K$1232,5,FALSE),"")</f>
        <v>Khamis Mushayt</v>
      </c>
      <c r="F336" s="7" t="str">
        <f>IFERROR(VLOOKUP(A336,'[2]Total Provider - Dec 2015'!$A$1:$K$1232,6,FALSE),"")</f>
        <v>Al Raqi District, Main Street</v>
      </c>
      <c r="G336" s="7" t="str">
        <f>IFERROR(VLOOKUP(A336,'[2]Total Provider - Dec 2015'!$A$1:$K$1232,7,FALSE),"")</f>
        <v>0172741000</v>
      </c>
      <c r="H336" s="10" t="str">
        <f>IFERROR(VLOOKUP(A336,'[2]Total Provider - Dec 2015'!$A$1:$K$1232,8,FALSE),"")</f>
        <v>حي الراقي، الشارع العام</v>
      </c>
      <c r="I336" s="10" t="str">
        <f>IFERROR(VLOOKUP(A336,'[2]Total Provider - Dec 2015'!$A$1:$K$1232,9,FALSE),"")</f>
        <v>خميس مشيط</v>
      </c>
      <c r="J336" s="10" t="str">
        <f>IFERROR(VLOOKUP(A336,'[2]Total Provider - Dec 2015'!$A$1:$K$1232,10,FALSE),"")</f>
        <v>عسير</v>
      </c>
      <c r="K336" s="10" t="str">
        <f>IFERROR(VLOOKUP(A336,'[2]Total Provider - Dec 2015'!$A$1:$K$1232,11,FALSE),"")</f>
        <v xml:space="preserve">مجمع عيادات واسني </v>
      </c>
    </row>
    <row r="337" spans="1:11" hidden="1" x14ac:dyDescent="0.25">
      <c r="A337" s="5">
        <v>22043</v>
      </c>
      <c r="B337" s="6" t="str">
        <f>IFERROR(VLOOKUP(A337,'[2]Total Provider - Dec 2015'!$A$1:$K$1232,2,FALSE),"")</f>
        <v>Hiba Asia Polyclinic</v>
      </c>
      <c r="C337" s="7" t="str">
        <f>IFERROR(VLOOKUP(A337,'[2]Total Provider - Dec 2015'!$A$1:$K$1232,3,FALSE),"")</f>
        <v>NWS</v>
      </c>
      <c r="D337" s="7" t="str">
        <f>IFERROR(VLOOKUP(A337,'[2]Total Provider - Dec 2015'!$A$1:$K$1232,4,FALSE),"")</f>
        <v>Makkah</v>
      </c>
      <c r="E337" s="7" t="str">
        <f>IFERROR(VLOOKUP(A337,'[2]Total Provider - Dec 2015'!$A$1:$K$1232,5,FALSE),"")</f>
        <v>Jeddah</v>
      </c>
      <c r="F337" s="7" t="str">
        <f>IFERROR(VLOOKUP(A337,'[2]Total Provider - Dec 2015'!$A$1:$K$1232,6,FALSE),"")</f>
        <v>Al Rawabi District, Old Makkah Road, Kilo 8</v>
      </c>
      <c r="G337" s="7" t="str">
        <f>IFERROR(VLOOKUP(A337,'[2]Total Provider - Dec 2015'!$A$1:$K$1232,7,FALSE),"")</f>
        <v>0126232020</v>
      </c>
      <c r="H337" s="10" t="str">
        <f>IFERROR(VLOOKUP(A337,'[2]Total Provider - Dec 2015'!$A$1:$K$1232,8,FALSE),"")</f>
        <v>حي الروابي، طريق مكة القديم، كيلو 8</v>
      </c>
      <c r="I337" s="10" t="str">
        <f>IFERROR(VLOOKUP(A337,'[2]Total Provider - Dec 2015'!$A$1:$K$1232,9,FALSE),"")</f>
        <v>جدة</v>
      </c>
      <c r="J337" s="10" t="str">
        <f>IFERROR(VLOOKUP(A337,'[2]Total Provider - Dec 2015'!$A$1:$K$1232,10,FALSE),"")</f>
        <v>مكة المكرمة</v>
      </c>
      <c r="K337" s="10" t="str">
        <f>IFERROR(VLOOKUP(A337,'[2]Total Provider - Dec 2015'!$A$1:$K$1232,11,FALSE),"")</f>
        <v>مجمع هبة آسيا الطبي</v>
      </c>
    </row>
    <row r="338" spans="1:11" hidden="1" x14ac:dyDescent="0.25">
      <c r="A338" s="5">
        <v>22044</v>
      </c>
      <c r="B338" s="6" t="str">
        <f>IFERROR(VLOOKUP(A338,'[2]Total Provider - Dec 2015'!$A$1:$K$1232,2,FALSE),"")</f>
        <v xml:space="preserve">Al Khaleejy Medical Clinic </v>
      </c>
      <c r="C338" s="7" t="str">
        <f>IFERROR(VLOOKUP(A338,'[2]Total Provider - Dec 2015'!$A$1:$K$1232,3,FALSE),"")</f>
        <v>NWS</v>
      </c>
      <c r="D338" s="7" t="str">
        <f>IFERROR(VLOOKUP(A338,'[2]Total Provider - Dec 2015'!$A$1:$K$1232,4,FALSE),"")</f>
        <v>Riyadh</v>
      </c>
      <c r="E338" s="7" t="str">
        <f>IFERROR(VLOOKUP(A338,'[2]Total Provider - Dec 2015'!$A$1:$K$1232,5,FALSE),"")</f>
        <v>Riyadh</v>
      </c>
      <c r="F338" s="7" t="str">
        <f>IFERROR(VLOOKUP(A338,'[2]Total Provider - Dec 2015'!$A$1:$K$1232,6,FALSE),"")</f>
        <v>Al Shefa District, Al Muthna Bin Hartha Street</v>
      </c>
      <c r="G338" s="7" t="str">
        <f>IFERROR(VLOOKUP(A338,'[2]Total Provider - Dec 2015'!$A$1:$K$1232,7,FALSE),"")</f>
        <v>920002462</v>
      </c>
      <c r="H338" s="10" t="str">
        <f>IFERROR(VLOOKUP(A338,'[2]Total Provider - Dec 2015'!$A$1:$K$1232,8,FALSE),"")</f>
        <v>حي الشفاء، شارع المثنى بن حارثه</v>
      </c>
      <c r="I338" s="10" t="str">
        <f>IFERROR(VLOOKUP(A338,'[2]Total Provider - Dec 2015'!$A$1:$K$1232,9,FALSE),"")</f>
        <v>الرياض</v>
      </c>
      <c r="J338" s="10" t="str">
        <f>IFERROR(VLOOKUP(A338,'[2]Total Provider - Dec 2015'!$A$1:$K$1232,10,FALSE),"")</f>
        <v>الرياض</v>
      </c>
      <c r="K338" s="10" t="str">
        <f>IFERROR(VLOOKUP(A338,'[2]Total Provider - Dec 2015'!$A$1:$K$1232,11,FALSE),"")</f>
        <v>المستوصف الخليجي الطبي/ الشفاء</v>
      </c>
    </row>
    <row r="339" spans="1:11" hidden="1" x14ac:dyDescent="0.25">
      <c r="A339" s="5">
        <v>22046</v>
      </c>
      <c r="B339" s="6" t="str">
        <f>IFERROR(VLOOKUP(A339,'[2]Total Provider - Dec 2015'!$A$1:$K$1232,2,FALSE),"")</f>
        <v>Obeid Specialized Hospital</v>
      </c>
      <c r="C339" s="7" t="str">
        <f>IFERROR(VLOOKUP(A339,'[2]Total Provider - Dec 2015'!$A$1:$K$1232,3,FALSE),"")</f>
        <v>NW1</v>
      </c>
      <c r="D339" s="7" t="str">
        <f>IFERROR(VLOOKUP(A339,'[2]Total Provider - Dec 2015'!$A$1:$K$1232,4,FALSE),"")</f>
        <v>Eastern Province</v>
      </c>
      <c r="E339" s="7" t="str">
        <f>IFERROR(VLOOKUP(A339,'[2]Total Provider - Dec 2015'!$A$1:$K$1232,5,FALSE),"")</f>
        <v>Al Ahsa</v>
      </c>
      <c r="F339" s="7" t="str">
        <f>IFERROR(VLOOKUP(A339,'[2]Total Provider - Dec 2015'!$A$1:$K$1232,6,FALSE),"")</f>
        <v>Al Maneh District, Dhahran Street</v>
      </c>
      <c r="G339" s="7" t="str">
        <f>IFERROR(VLOOKUP(A339,'[2]Total Provider - Dec 2015'!$A$1:$K$1232,7,FALSE),"")</f>
        <v>0135303333</v>
      </c>
      <c r="H339" s="10" t="str">
        <f>IFERROR(VLOOKUP(A339,'[2]Total Provider - Dec 2015'!$A$1:$K$1232,8,FALSE),"")</f>
        <v>حي المنح، شارع الظهران</v>
      </c>
      <c r="I339" s="10" t="str">
        <f>IFERROR(VLOOKUP(A339,'[2]Total Provider - Dec 2015'!$A$1:$K$1232,9,FALSE),"")</f>
        <v>الأحساء</v>
      </c>
      <c r="J339" s="10" t="str">
        <f>IFERROR(VLOOKUP(A339,'[2]Total Provider - Dec 2015'!$A$1:$K$1232,10,FALSE),"")</f>
        <v>المنطقة الشرقية</v>
      </c>
      <c r="K339" s="10" t="str">
        <f>IFERROR(VLOOKUP(A339,'[2]Total Provider - Dec 2015'!$A$1:$K$1232,11,FALSE),"")</f>
        <v>مستشفى عبيد التخصصي بالأحساء</v>
      </c>
    </row>
    <row r="340" spans="1:11" hidden="1" x14ac:dyDescent="0.25">
      <c r="A340" s="5">
        <v>22052</v>
      </c>
      <c r="B340" s="6" t="str">
        <f>IFERROR(VLOOKUP(A340,'[2]Total Provider - Dec 2015'!$A$1:$K$1232,2,FALSE),"")</f>
        <v>Shifa Jeddah Polyclinic</v>
      </c>
      <c r="C340" s="7" t="str">
        <f>IFERROR(VLOOKUP(A340,'[2]Total Provider - Dec 2015'!$A$1:$K$1232,3,FALSE),"")</f>
        <v>NWS</v>
      </c>
      <c r="D340" s="7" t="str">
        <f>IFERROR(VLOOKUP(A340,'[2]Total Provider - Dec 2015'!$A$1:$K$1232,4,FALSE),"")</f>
        <v>Makkah</v>
      </c>
      <c r="E340" s="7" t="str">
        <f>IFERROR(VLOOKUP(A340,'[2]Total Provider - Dec 2015'!$A$1:$K$1232,5,FALSE),"")</f>
        <v>Jeddah</v>
      </c>
      <c r="F340" s="7" t="str">
        <f>IFERROR(VLOOKUP(A340,'[2]Total Provider - Dec 2015'!$A$1:$K$1232,6,FALSE),"")</f>
        <v>Sharafia District, King Khalid Street</v>
      </c>
      <c r="G340" s="7" t="str">
        <f>IFERROR(VLOOKUP(A340,'[2]Total Provider - Dec 2015'!$A$1:$K$1232,7,FALSE),"")</f>
        <v>0126533636</v>
      </c>
      <c r="H340" s="10" t="str">
        <f>IFERROR(VLOOKUP(A340,'[2]Total Provider - Dec 2015'!$A$1:$K$1232,8,FALSE),"")</f>
        <v>حي الشرفية،شارع الأمير خالد</v>
      </c>
      <c r="I340" s="10" t="str">
        <f>IFERROR(VLOOKUP(A340,'[2]Total Provider - Dec 2015'!$A$1:$K$1232,9,FALSE),"")</f>
        <v>جدة</v>
      </c>
      <c r="J340" s="10" t="str">
        <f>IFERROR(VLOOKUP(A340,'[2]Total Provider - Dec 2015'!$A$1:$K$1232,10,FALSE),"")</f>
        <v>مكة المكرمة</v>
      </c>
      <c r="K340" s="10" t="str">
        <f>IFERROR(VLOOKUP(A340,'[2]Total Provider - Dec 2015'!$A$1:$K$1232,11,FALSE),"")</f>
        <v>مجمع عيادات شفاء جدة الطبي</v>
      </c>
    </row>
    <row r="341" spans="1:11" hidden="1" x14ac:dyDescent="0.25">
      <c r="A341" s="5">
        <v>22056</v>
      </c>
      <c r="B341" s="6" t="str">
        <f>IFERROR(VLOOKUP(A341,'[2]Total Provider - Dec 2015'!$A$1:$K$1232,2,FALSE),"")</f>
        <v>Al Bashawri  Optical</v>
      </c>
      <c r="C341" s="7" t="str">
        <f>IFERROR(VLOOKUP(A341,'[2]Total Provider - Dec 2015'!$A$1:$K$1232,3,FALSE),"")</f>
        <v>NWS</v>
      </c>
      <c r="D341" s="7" t="str">
        <f>IFERROR(VLOOKUP(A341,'[2]Total Provider - Dec 2015'!$A$1:$K$1232,4,FALSE),"")</f>
        <v>Makkah</v>
      </c>
      <c r="E341" s="7" t="str">
        <f>IFERROR(VLOOKUP(A341,'[2]Total Provider - Dec 2015'!$A$1:$K$1232,5,FALSE),"")</f>
        <v>Jeddah</v>
      </c>
      <c r="F341" s="7" t="str">
        <f>IFERROR(VLOOKUP(A341,'[2]Total Provider - Dec 2015'!$A$1:$K$1232,6,FALSE),"")</f>
        <v>Al Faisaliah District, Madinah Road, Kilo 10</v>
      </c>
      <c r="G341" s="7" t="str">
        <f>IFERROR(VLOOKUP(A341,'[2]Total Provider - Dec 2015'!$A$1:$K$1232,7,FALSE),"")</f>
        <v>0126827205</v>
      </c>
      <c r="H341" s="10" t="str">
        <f>IFERROR(VLOOKUP(A341,'[2]Total Provider - Dec 2015'!$A$1:$K$1232,8,FALSE),"")</f>
        <v>حي الفيصلية، طريق المدينة، كيلو 10</v>
      </c>
      <c r="I341" s="10" t="str">
        <f>IFERROR(VLOOKUP(A341,'[2]Total Provider - Dec 2015'!$A$1:$K$1232,9,FALSE),"")</f>
        <v>جدة</v>
      </c>
      <c r="J341" s="10" t="str">
        <f>IFERROR(VLOOKUP(A341,'[2]Total Provider - Dec 2015'!$A$1:$K$1232,10,FALSE),"")</f>
        <v>مكة المكرمة</v>
      </c>
      <c r="K341" s="10" t="str">
        <f>IFERROR(VLOOKUP(A341,'[2]Total Provider - Dec 2015'!$A$1:$K$1232,11,FALSE),"")</f>
        <v xml:space="preserve">البشاوري للبصريات - جدة </v>
      </c>
    </row>
    <row r="342" spans="1:11" hidden="1" x14ac:dyDescent="0.25">
      <c r="A342" s="5">
        <v>22057</v>
      </c>
      <c r="B342" s="6" t="str">
        <f>IFERROR(VLOOKUP(A342,'[2]Total Provider - Dec 2015'!$A$1:$K$1232,2,FALSE),"")</f>
        <v>Future Clinics</v>
      </c>
      <c r="C342" s="7" t="str">
        <f>IFERROR(VLOOKUP(A342,'[2]Total Provider - Dec 2015'!$A$1:$K$1232,3,FALSE),"")</f>
        <v>NW5</v>
      </c>
      <c r="D342" s="7" t="str">
        <f>IFERROR(VLOOKUP(A342,'[2]Total Provider - Dec 2015'!$A$1:$K$1232,4,FALSE),"")</f>
        <v>Qassim</v>
      </c>
      <c r="E342" s="7" t="str">
        <f>IFERROR(VLOOKUP(A342,'[2]Total Provider - Dec 2015'!$A$1:$K$1232,5,FALSE),"")</f>
        <v>Bureidah</v>
      </c>
      <c r="F342" s="7" t="str">
        <f>IFERROR(VLOOKUP(A342,'[2]Total Provider - Dec 2015'!$A$1:$K$1232,6,FALSE),"")</f>
        <v xml:space="preserve">Al Fakhreya District, Omar Bin Abdul Aziz Road </v>
      </c>
      <c r="G342" s="7" t="str">
        <f>IFERROR(VLOOKUP(A342,'[2]Total Provider - Dec 2015'!$A$1:$K$1232,7,FALSE),"")</f>
        <v>0163259900</v>
      </c>
      <c r="H342" s="10" t="str">
        <f>IFERROR(VLOOKUP(A342,'[2]Total Provider - Dec 2015'!$A$1:$K$1232,8,FALSE),"")</f>
        <v>حي الفاخرية، طريق عمر بن عبدالعزيز</v>
      </c>
      <c r="I342" s="10" t="str">
        <f>IFERROR(VLOOKUP(A342,'[2]Total Provider - Dec 2015'!$A$1:$K$1232,9,FALSE),"")</f>
        <v>بريدة</v>
      </c>
      <c r="J342" s="10" t="str">
        <f>IFERROR(VLOOKUP(A342,'[2]Total Provider - Dec 2015'!$A$1:$K$1232,10,FALSE),"")</f>
        <v>القصيم</v>
      </c>
      <c r="K342" s="10" t="str">
        <f>IFERROR(VLOOKUP(A342,'[2]Total Provider - Dec 2015'!$A$1:$K$1232,11,FALSE),"")</f>
        <v>مجمع عيادات عناية  المستقبل</v>
      </c>
    </row>
    <row r="343" spans="1:11" hidden="1" x14ac:dyDescent="0.25">
      <c r="A343" s="5">
        <v>22058</v>
      </c>
      <c r="B343" s="6" t="str">
        <f>IFERROR(VLOOKUP(A343,'[2]Total Provider - Dec 2015'!$A$1:$K$1232,2,FALSE),"")</f>
        <v>Al Nomais Polyclinic Complex</v>
      </c>
      <c r="C343" s="7" t="str">
        <f>IFERROR(VLOOKUP(A343,'[2]Total Provider - Dec 2015'!$A$1:$K$1232,3,FALSE),"")</f>
        <v>NW1</v>
      </c>
      <c r="D343" s="7" t="str">
        <f>IFERROR(VLOOKUP(A343,'[2]Total Provider - Dec 2015'!$A$1:$K$1232,4,FALSE),"")</f>
        <v>Aseer</v>
      </c>
      <c r="E343" s="7" t="str">
        <f>IFERROR(VLOOKUP(A343,'[2]Total Provider - Dec 2015'!$A$1:$K$1232,5,FALSE),"")</f>
        <v>Abha</v>
      </c>
      <c r="F343" s="7" t="str">
        <f>IFERROR(VLOOKUP(A343,'[2]Total Provider - Dec 2015'!$A$1:$K$1232,6,FALSE),"")</f>
        <v>Al Mowazafin District</v>
      </c>
      <c r="G343" s="7" t="str">
        <f>IFERROR(VLOOKUP(A343,'[2]Total Provider - Dec 2015'!$A$1:$K$1232,7,FALSE),"")</f>
        <v>0172272192</v>
      </c>
      <c r="H343" s="10" t="str">
        <f>IFERROR(VLOOKUP(A343,'[2]Total Provider - Dec 2015'!$A$1:$K$1232,8,FALSE),"")</f>
        <v>حي الموظفين</v>
      </c>
      <c r="I343" s="10" t="str">
        <f>IFERROR(VLOOKUP(A343,'[2]Total Provider - Dec 2015'!$A$1:$K$1232,9,FALSE),"")</f>
        <v>أبها</v>
      </c>
      <c r="J343" s="10" t="str">
        <f>IFERROR(VLOOKUP(A343,'[2]Total Provider - Dec 2015'!$A$1:$K$1232,10,FALSE),"")</f>
        <v>عسير</v>
      </c>
      <c r="K343" s="10" t="str">
        <f>IFERROR(VLOOKUP(A343,'[2]Total Provider - Dec 2015'!$A$1:$K$1232,11,FALSE),"")</f>
        <v>مستوصف النميص الطبي</v>
      </c>
    </row>
    <row r="344" spans="1:11" hidden="1" x14ac:dyDescent="0.25">
      <c r="A344" s="5">
        <v>22059</v>
      </c>
      <c r="B344" s="6" t="str">
        <f>IFERROR(VLOOKUP(A344,'[2]Total Provider - Dec 2015'!$A$1:$K$1232,2,FALSE),"")</f>
        <v>Al Rathawia Medical Center</v>
      </c>
      <c r="C344" s="7" t="str">
        <f>IFERROR(VLOOKUP(A344,'[2]Total Provider - Dec 2015'!$A$1:$K$1232,3,FALSE),"")</f>
        <v>NW4</v>
      </c>
      <c r="D344" s="7" t="str">
        <f>IFERROR(VLOOKUP(A344,'[2]Total Provider - Dec 2015'!$A$1:$K$1232,4,FALSE),"")</f>
        <v>Riyadh</v>
      </c>
      <c r="E344" s="7" t="str">
        <f>IFERROR(VLOOKUP(A344,'[2]Total Provider - Dec 2015'!$A$1:$K$1232,5,FALSE),"")</f>
        <v>Riyadh</v>
      </c>
      <c r="F344" s="7" t="str">
        <f>IFERROR(VLOOKUP(A344,'[2]Total Provider - Dec 2015'!$A$1:$K$1232,6,FALSE),"")</f>
        <v>Al Olaya Dist,Al Orouba Street</v>
      </c>
      <c r="G344" s="7" t="str">
        <f>IFERROR(VLOOKUP(A344,'[2]Total Provider - Dec 2015'!$A$1:$K$1232,7,FALSE),"")</f>
        <v>0114163322</v>
      </c>
      <c r="H344" s="10" t="str">
        <f>IFERROR(VLOOKUP(A344,'[2]Total Provider - Dec 2015'!$A$1:$K$1232,8,FALSE),"")</f>
        <v xml:space="preserve">حي العليا, شارع العروبه </v>
      </c>
      <c r="I344" s="10" t="str">
        <f>IFERROR(VLOOKUP(A344,'[2]Total Provider - Dec 2015'!$A$1:$K$1232,9,FALSE),"")</f>
        <v>الرياض</v>
      </c>
      <c r="J344" s="10" t="str">
        <f>IFERROR(VLOOKUP(A344,'[2]Total Provider - Dec 2015'!$A$1:$K$1232,10,FALSE),"")</f>
        <v>الرياض</v>
      </c>
      <c r="K344" s="10" t="str">
        <f>IFERROR(VLOOKUP(A344,'[2]Total Provider - Dec 2015'!$A$1:$K$1232,11,FALSE),"")</f>
        <v>مركز الرثوية التخصصي</v>
      </c>
    </row>
    <row r="345" spans="1:11" hidden="1" x14ac:dyDescent="0.25">
      <c r="A345" s="5">
        <v>22060</v>
      </c>
      <c r="B345" s="6" t="str">
        <f>IFERROR(VLOOKUP(A345,'[2]Total Provider - Dec 2015'!$A$1:$K$1232,2,FALSE),"")</f>
        <v>Al Ebdaa Medical Center</v>
      </c>
      <c r="C345" s="7" t="str">
        <f>IFERROR(VLOOKUP(A345,'[2]Total Provider - Dec 2015'!$A$1:$K$1232,3,FALSE),"")</f>
        <v>NWS</v>
      </c>
      <c r="D345" s="7" t="str">
        <f>IFERROR(VLOOKUP(A345,'[2]Total Provider - Dec 2015'!$A$1:$K$1232,4,FALSE),"")</f>
        <v>Riyadh</v>
      </c>
      <c r="E345" s="7" t="str">
        <f>IFERROR(VLOOKUP(A345,'[2]Total Provider - Dec 2015'!$A$1:$K$1232,5,FALSE),"")</f>
        <v>Riyadh</v>
      </c>
      <c r="F345" s="7" t="str">
        <f>IFERROR(VLOOKUP(A345,'[2]Total Provider - Dec 2015'!$A$1:$K$1232,6,FALSE),"")</f>
        <v>Al Nahda District, Salman Al Farsi Street</v>
      </c>
      <c r="G345" s="7" t="str">
        <f>IFERROR(VLOOKUP(A345,'[2]Total Provider - Dec 2015'!$A$1:$K$1232,7,FALSE),"")</f>
        <v>0114463800</v>
      </c>
      <c r="H345" s="10" t="str">
        <f>IFERROR(VLOOKUP(A345,'[2]Total Provider - Dec 2015'!$A$1:$K$1232,8,FALSE),"")</f>
        <v xml:space="preserve">حي النهضة، شارع سلمان الفارسي </v>
      </c>
      <c r="I345" s="10" t="str">
        <f>IFERROR(VLOOKUP(A345,'[2]Total Provider - Dec 2015'!$A$1:$K$1232,9,FALSE),"")</f>
        <v>الرياض</v>
      </c>
      <c r="J345" s="10" t="str">
        <f>IFERROR(VLOOKUP(A345,'[2]Total Provider - Dec 2015'!$A$1:$K$1232,10,FALSE),"")</f>
        <v>الرياض</v>
      </c>
      <c r="K345" s="10" t="str">
        <f>IFERROR(VLOOKUP(A345,'[2]Total Provider - Dec 2015'!$A$1:$K$1232,11,FALSE),"")</f>
        <v xml:space="preserve">مستوصف ومركز الإبداع الطبي </v>
      </c>
    </row>
    <row r="346" spans="1:11" hidden="1" x14ac:dyDescent="0.25">
      <c r="A346" s="5">
        <v>22063</v>
      </c>
      <c r="B346" s="6" t="str">
        <f>IFERROR(VLOOKUP(A346,'[2]Total Provider - Dec 2015'!$A$1:$K$1232,2,FALSE),"")</f>
        <v>Al Aziziah Polyclinic</v>
      </c>
      <c r="C346" s="7" t="str">
        <f>IFERROR(VLOOKUP(A346,'[2]Total Provider - Dec 2015'!$A$1:$K$1232,3,FALSE),"")</f>
        <v>NW1</v>
      </c>
      <c r="D346" s="7" t="str">
        <f>IFERROR(VLOOKUP(A346,'[2]Total Provider - Dec 2015'!$A$1:$K$1232,4,FALSE),"")</f>
        <v>Makkah</v>
      </c>
      <c r="E346" s="7" t="str">
        <f>IFERROR(VLOOKUP(A346,'[2]Total Provider - Dec 2015'!$A$1:$K$1232,5,FALSE),"")</f>
        <v>Jeddah</v>
      </c>
      <c r="F346" s="7" t="str">
        <f>IFERROR(VLOOKUP(A346,'[2]Total Provider - Dec 2015'!$A$1:$K$1232,6,FALSE),"")</f>
        <v>Al Aziziah District, Gharnatah Street</v>
      </c>
      <c r="G346" s="7" t="str">
        <f>IFERROR(VLOOKUP(A346,'[2]Total Provider - Dec 2015'!$A$1:$K$1232,7,FALSE),"")</f>
        <v xml:space="preserve">0126701071 </v>
      </c>
      <c r="H346" s="10" t="str">
        <f>IFERROR(VLOOKUP(A346,'[2]Total Provider - Dec 2015'!$A$1:$K$1232,8,FALSE),"")</f>
        <v>حي العزيزية، شارع غرناطة</v>
      </c>
      <c r="I346" s="10" t="str">
        <f>IFERROR(VLOOKUP(A346,'[2]Total Provider - Dec 2015'!$A$1:$K$1232,9,FALSE),"")</f>
        <v>جدة</v>
      </c>
      <c r="J346" s="10" t="str">
        <f>IFERROR(VLOOKUP(A346,'[2]Total Provider - Dec 2015'!$A$1:$K$1232,10,FALSE),"")</f>
        <v>مكة المكرمة</v>
      </c>
      <c r="K346" s="10" t="str">
        <f>IFERROR(VLOOKUP(A346,'[2]Total Provider - Dec 2015'!$A$1:$K$1232,11,FALSE),"")</f>
        <v>مستوصف العزيزية بجدة</v>
      </c>
    </row>
    <row r="347" spans="1:11" x14ac:dyDescent="0.25">
      <c r="A347" s="5">
        <v>22068</v>
      </c>
      <c r="B347" s="6" t="str">
        <f>IFERROR(VLOOKUP(A347,'[2]Total Provider - Dec 2015'!$A$1:$K$1232,2,FALSE),"")</f>
        <v>Ram Dental Clinic</v>
      </c>
      <c r="C347" s="7" t="str">
        <f>IFERROR(VLOOKUP(A347,'[2]Total Provider - Dec 2015'!$A$1:$K$1232,3,FALSE),"")</f>
        <v>NWR</v>
      </c>
      <c r="D347" s="7" t="str">
        <f>IFERROR(VLOOKUP(A347,'[2]Total Provider - Dec 2015'!$A$1:$K$1232,4,FALSE),"")</f>
        <v>Eastern Province</v>
      </c>
      <c r="E347" s="7" t="str">
        <f>IFERROR(VLOOKUP(A347,'[2]Total Provider - Dec 2015'!$A$1:$K$1232,5,FALSE),"")</f>
        <v>Khobar</v>
      </c>
      <c r="F347" s="7" t="str">
        <f>IFERROR(VLOOKUP(A347,'[2]Total Provider - Dec 2015'!$A$1:$K$1232,6,FALSE),"")</f>
        <v>Prince Homoud Street, Al Aqrabeya District</v>
      </c>
      <c r="G347" s="7" t="str">
        <f>IFERROR(VLOOKUP(A347,'[2]Total Provider - Dec 2015'!$A$1:$K$1232,7,FALSE),"")</f>
        <v>0138648181</v>
      </c>
      <c r="H347" s="10" t="str">
        <f>IFERROR(VLOOKUP(A347,'[2]Total Provider - Dec 2015'!$A$1:$K$1232,8,FALSE),"")</f>
        <v>شارع الأمير حمود، حي العقربية</v>
      </c>
      <c r="I347" s="10" t="str">
        <f>IFERROR(VLOOKUP(A347,'[2]Total Provider - Dec 2015'!$A$1:$K$1232,9,FALSE),"")</f>
        <v>الخبر</v>
      </c>
      <c r="J347" s="10" t="str">
        <f>IFERROR(VLOOKUP(A347,'[2]Total Provider - Dec 2015'!$A$1:$K$1232,10,FALSE),"")</f>
        <v>المنطقة الشرقية</v>
      </c>
      <c r="K347" s="10" t="str">
        <f>IFERROR(VLOOKUP(A347,'[2]Total Provider - Dec 2015'!$A$1:$K$1232,11,FALSE),"")</f>
        <v>مجمع عيادات رام لطب الأسنان بالخبر</v>
      </c>
    </row>
    <row r="348" spans="1:11" hidden="1" x14ac:dyDescent="0.25">
      <c r="A348" s="5">
        <v>22069</v>
      </c>
      <c r="B348" s="6" t="str">
        <f>IFERROR(VLOOKUP(A348,'[2]Total Provider - Dec 2015'!$A$1:$K$1232,2,FALSE),"")</f>
        <v>Al Fajr Polyclinic</v>
      </c>
      <c r="C348" s="7" t="str">
        <f>IFERROR(VLOOKUP(A348,'[2]Total Provider - Dec 2015'!$A$1:$K$1232,3,FALSE),"")</f>
        <v>NW2</v>
      </c>
      <c r="D348" s="7" t="str">
        <f>IFERROR(VLOOKUP(A348,'[2]Total Provider - Dec 2015'!$A$1:$K$1232,4,FALSE),"")</f>
        <v>Madinah</v>
      </c>
      <c r="E348" s="7" t="str">
        <f>IFERROR(VLOOKUP(A348,'[2]Total Provider - Dec 2015'!$A$1:$K$1232,5,FALSE),"")</f>
        <v>Madinah</v>
      </c>
      <c r="F348" s="7" t="str">
        <f>IFERROR(VLOOKUP(A348,'[2]Total Provider - Dec 2015'!$A$1:$K$1232,6,FALSE),"")</f>
        <v>Abu Bakr Al Sadeeq Street</v>
      </c>
      <c r="G348" s="7" t="str">
        <f>IFERROR(VLOOKUP(A348,'[2]Total Provider - Dec 2015'!$A$1:$K$1232,7,FALSE),"")</f>
        <v>0148467890</v>
      </c>
      <c r="H348" s="10" t="str">
        <f>IFERROR(VLOOKUP(A348,'[2]Total Provider - Dec 2015'!$A$1:$K$1232,8,FALSE),"")</f>
        <v>شارع أبو بكر الصديق</v>
      </c>
      <c r="I348" s="10" t="str">
        <f>IFERROR(VLOOKUP(A348,'[2]Total Provider - Dec 2015'!$A$1:$K$1232,9,FALSE),"")</f>
        <v>المدينة المنورة</v>
      </c>
      <c r="J348" s="10" t="str">
        <f>IFERROR(VLOOKUP(A348,'[2]Total Provider - Dec 2015'!$A$1:$K$1232,10,FALSE),"")</f>
        <v>المدينة المنورة</v>
      </c>
      <c r="K348" s="10" t="str">
        <f>IFERROR(VLOOKUP(A348,'[2]Total Provider - Dec 2015'!$A$1:$K$1232,11,FALSE),"")</f>
        <v>مجمع الفجر الطبي</v>
      </c>
    </row>
    <row r="349" spans="1:11" hidden="1" x14ac:dyDescent="0.25">
      <c r="A349" s="5">
        <v>22070</v>
      </c>
      <c r="B349" s="6" t="str">
        <f>IFERROR(VLOOKUP(A349,'[2]Total Provider - Dec 2015'!$A$1:$K$1232,2,FALSE),"")</f>
        <v>Dr. Abdullah Al Mozher Dental Clinic</v>
      </c>
      <c r="C349" s="7" t="str">
        <f>IFERROR(VLOOKUP(A349,'[2]Total Provider - Dec 2015'!$A$1:$K$1232,3,FALSE),"")</f>
        <v>NW3</v>
      </c>
      <c r="D349" s="7" t="str">
        <f>IFERROR(VLOOKUP(A349,'[2]Total Provider - Dec 2015'!$A$1:$K$1232,4,FALSE),"")</f>
        <v>Eastern Province</v>
      </c>
      <c r="E349" s="7" t="str">
        <f>IFERROR(VLOOKUP(A349,'[2]Total Provider - Dec 2015'!$A$1:$K$1232,5,FALSE),"")</f>
        <v>Dammam</v>
      </c>
      <c r="F349" s="7" t="str">
        <f>IFERROR(VLOOKUP(A349,'[2]Total Provider - Dec 2015'!$A$1:$K$1232,6,FALSE),"")</f>
        <v>Al Nozha District, Othman Bin Affan Street</v>
      </c>
      <c r="G349" s="7" t="str">
        <f>IFERROR(VLOOKUP(A349,'[2]Total Provider - Dec 2015'!$A$1:$K$1232,7,FALSE),"")</f>
        <v>0138418707</v>
      </c>
      <c r="H349" s="10" t="str">
        <f>IFERROR(VLOOKUP(A349,'[2]Total Provider - Dec 2015'!$A$1:$K$1232,8,FALSE),"")</f>
        <v xml:space="preserve">حي النزهة، شارع عثمان بن العفان </v>
      </c>
      <c r="I349" s="10" t="str">
        <f>IFERROR(VLOOKUP(A349,'[2]Total Provider - Dec 2015'!$A$1:$K$1232,9,FALSE),"")</f>
        <v>الدمام</v>
      </c>
      <c r="J349" s="10" t="str">
        <f>IFERROR(VLOOKUP(A349,'[2]Total Provider - Dec 2015'!$A$1:$K$1232,10,FALSE),"")</f>
        <v>المنطقة الشرقية</v>
      </c>
      <c r="K349" s="10" t="str">
        <f>IFERROR(VLOOKUP(A349,'[2]Total Provider - Dec 2015'!$A$1:$K$1232,11,FALSE),"")</f>
        <v>مجمع عيادات عبدالله المزهر لطب الأسنان بالدمام</v>
      </c>
    </row>
    <row r="350" spans="1:11" hidden="1" x14ac:dyDescent="0.25">
      <c r="A350" s="5">
        <v>22074</v>
      </c>
      <c r="B350" s="6" t="str">
        <f>IFERROR(VLOOKUP(A350,'[2]Total Provider - Dec 2015'!$A$1:$K$1232,2,FALSE),"")</f>
        <v>Al Khaleej Polyclinic - Hail</v>
      </c>
      <c r="C350" s="7" t="str">
        <f>IFERROR(VLOOKUP(A350,'[2]Total Provider - Dec 2015'!$A$1:$K$1232,3,FALSE),"")</f>
        <v>NWR</v>
      </c>
      <c r="D350" s="7" t="str">
        <f>IFERROR(VLOOKUP(A350,'[2]Total Provider - Dec 2015'!$A$1:$K$1232,4,FALSE),"")</f>
        <v>Hail</v>
      </c>
      <c r="E350" s="7" t="str">
        <f>IFERROR(VLOOKUP(A350,'[2]Total Provider - Dec 2015'!$A$1:$K$1232,5,FALSE),"")</f>
        <v>Hail</v>
      </c>
      <c r="F350" s="7" t="str">
        <f>IFERROR(VLOOKUP(A350,'[2]Total Provider - Dec 2015'!$A$1:$K$1232,6,FALSE),"")</f>
        <v>Prince Sultan Bin Abdul Aziz Street</v>
      </c>
      <c r="G350" s="7" t="str">
        <f>IFERROR(VLOOKUP(A350,'[2]Total Provider - Dec 2015'!$A$1:$K$1232,7,FALSE),"")</f>
        <v>0165322333</v>
      </c>
      <c r="H350" s="10" t="str">
        <f>IFERROR(VLOOKUP(A350,'[2]Total Provider - Dec 2015'!$A$1:$K$1232,8,FALSE),"")</f>
        <v>شارع الأمير سلطان بن عبدالعزيز</v>
      </c>
      <c r="I350" s="10" t="str">
        <f>IFERROR(VLOOKUP(A350,'[2]Total Provider - Dec 2015'!$A$1:$K$1232,9,FALSE),"")</f>
        <v>حائل</v>
      </c>
      <c r="J350" s="10" t="str">
        <f>IFERROR(VLOOKUP(A350,'[2]Total Provider - Dec 2015'!$A$1:$K$1232,10,FALSE),"")</f>
        <v>حائل</v>
      </c>
      <c r="K350" s="10" t="str">
        <f>IFERROR(VLOOKUP(A350,'[2]Total Provider - Dec 2015'!$A$1:$K$1232,11,FALSE),"")</f>
        <v>مستوصف الخليج الطبي</v>
      </c>
    </row>
    <row r="351" spans="1:11" hidden="1" x14ac:dyDescent="0.25">
      <c r="A351" s="5">
        <v>22075</v>
      </c>
      <c r="B351" s="6" t="str">
        <f>IFERROR(VLOOKUP(A351,'[2]Total Provider - Dec 2015'!$A$1:$K$1232,2,FALSE),"")</f>
        <v>Badr Al Tamam Polyclinic</v>
      </c>
      <c r="C351" s="7" t="str">
        <f>IFERROR(VLOOKUP(A351,'[2]Total Provider - Dec 2015'!$A$1:$K$1232,3,FALSE),"")</f>
        <v>NWS</v>
      </c>
      <c r="D351" s="7" t="str">
        <f>IFERROR(VLOOKUP(A351,'[2]Total Provider - Dec 2015'!$A$1:$K$1232,4,FALSE),"")</f>
        <v>Makkah</v>
      </c>
      <c r="E351" s="7" t="str">
        <f>IFERROR(VLOOKUP(A351,'[2]Total Provider - Dec 2015'!$A$1:$K$1232,5,FALSE),"")</f>
        <v>Jeddah</v>
      </c>
      <c r="F351" s="7" t="str">
        <f>IFERROR(VLOOKUP(A351,'[2]Total Provider - Dec 2015'!$A$1:$K$1232,6,FALSE),"")</f>
        <v>Al Sharafiyah District</v>
      </c>
      <c r="G351" s="7" t="str">
        <f>IFERROR(VLOOKUP(A351,'[2]Total Provider - Dec 2015'!$A$1:$K$1232,7,FALSE),"")</f>
        <v>0126452695</v>
      </c>
      <c r="H351" s="10" t="str">
        <f>IFERROR(VLOOKUP(A351,'[2]Total Provider - Dec 2015'!$A$1:$K$1232,8,FALSE),"")</f>
        <v>حي الشرفية</v>
      </c>
      <c r="I351" s="10" t="str">
        <f>IFERROR(VLOOKUP(A351,'[2]Total Provider - Dec 2015'!$A$1:$K$1232,9,FALSE),"")</f>
        <v>جدة</v>
      </c>
      <c r="J351" s="10" t="str">
        <f>IFERROR(VLOOKUP(A351,'[2]Total Provider - Dec 2015'!$A$1:$K$1232,10,FALSE),"")</f>
        <v>مكة المكرمة</v>
      </c>
      <c r="K351" s="10" t="str">
        <f>IFERROR(VLOOKUP(A351,'[2]Total Provider - Dec 2015'!$A$1:$K$1232,11,FALSE),"")</f>
        <v>مجمع عيادات بدر التمام</v>
      </c>
    </row>
    <row r="352" spans="1:11" hidden="1" x14ac:dyDescent="0.25">
      <c r="A352" s="5">
        <v>22076</v>
      </c>
      <c r="B352" s="6" t="str">
        <f>IFERROR(VLOOKUP(A352,'[2]Total Provider - Dec 2015'!$A$1:$K$1232,2,FALSE),"")</f>
        <v>Manar Al Khafji Medical Complex</v>
      </c>
      <c r="C352" s="7" t="str">
        <f>IFERROR(VLOOKUP(A352,'[2]Total Provider - Dec 2015'!$A$1:$K$1232,3,FALSE),"")</f>
        <v>NWR</v>
      </c>
      <c r="D352" s="7" t="str">
        <f>IFERROR(VLOOKUP(A352,'[2]Total Provider - Dec 2015'!$A$1:$K$1232,4,FALSE),"")</f>
        <v>Eastern Province</v>
      </c>
      <c r="E352" s="7" t="str">
        <f>IFERROR(VLOOKUP(A352,'[2]Total Provider - Dec 2015'!$A$1:$K$1232,5,FALSE),"")</f>
        <v>Khafji</v>
      </c>
      <c r="F352" s="7" t="str">
        <f>IFERROR(VLOOKUP(A352,'[2]Total Provider - Dec 2015'!$A$1:$K$1232,6,FALSE),"")</f>
        <v>Al Yasmin District, 60 Street</v>
      </c>
      <c r="G352" s="7" t="str">
        <f>IFERROR(VLOOKUP(A352,'[2]Total Provider - Dec 2015'!$A$1:$K$1232,7,FALSE),"")</f>
        <v>0137666565</v>
      </c>
      <c r="H352" s="10" t="str">
        <f>IFERROR(VLOOKUP(A352,'[2]Total Provider - Dec 2015'!$A$1:$K$1232,8,FALSE),"")</f>
        <v>حي الياسمين، شارع الستين</v>
      </c>
      <c r="I352" s="10" t="str">
        <f>IFERROR(VLOOKUP(A352,'[2]Total Provider - Dec 2015'!$A$1:$K$1232,9,FALSE),"")</f>
        <v>الخفجي</v>
      </c>
      <c r="J352" s="10" t="str">
        <f>IFERROR(VLOOKUP(A352,'[2]Total Provider - Dec 2015'!$A$1:$K$1232,10,FALSE),"")</f>
        <v>المنطقة الشرقية</v>
      </c>
      <c r="K352" s="10" t="str">
        <f>IFERROR(VLOOKUP(A352,'[2]Total Provider - Dec 2015'!$A$1:$K$1232,11,FALSE),"")</f>
        <v>مجمع عيادات المنار الطبية بالخفجي</v>
      </c>
    </row>
    <row r="353" spans="1:11" hidden="1" x14ac:dyDescent="0.25">
      <c r="A353" s="5">
        <v>22077</v>
      </c>
      <c r="B353" s="6" t="str">
        <f>IFERROR(VLOOKUP(A353,'[2]Total Provider - Dec 2015'!$A$1:$K$1232,2,FALSE),"")</f>
        <v>Al Bayt Medical Center</v>
      </c>
      <c r="C353" s="7" t="str">
        <f>IFERROR(VLOOKUP(A353,'[2]Total Provider - Dec 2015'!$A$1:$K$1232,3,FALSE),"")</f>
        <v>NWS</v>
      </c>
      <c r="D353" s="7" t="str">
        <f>IFERROR(VLOOKUP(A353,'[2]Total Provider - Dec 2015'!$A$1:$K$1232,4,FALSE),"")</f>
        <v>Makkah</v>
      </c>
      <c r="E353" s="7" t="str">
        <f>IFERROR(VLOOKUP(A353,'[2]Total Provider - Dec 2015'!$A$1:$K$1232,5,FALSE),"")</f>
        <v>Makkah</v>
      </c>
      <c r="F353" s="7" t="str">
        <f>IFERROR(VLOOKUP(A353,'[2]Total Provider - Dec 2015'!$A$1:$K$1232,6,FALSE),"")</f>
        <v>Ajyad District, Al Bayt Towers</v>
      </c>
      <c r="G353" s="7" t="str">
        <f>IFERROR(VLOOKUP(A353,'[2]Total Provider - Dec 2015'!$A$1:$K$1232,7,FALSE),"")</f>
        <v>0125718400</v>
      </c>
      <c r="H353" s="10" t="str">
        <f>IFERROR(VLOOKUP(A353,'[2]Total Provider - Dec 2015'!$A$1:$K$1232,8,FALSE),"")</f>
        <v xml:space="preserve">حي الأجياد، أبراج البيت </v>
      </c>
      <c r="I353" s="10" t="str">
        <f>IFERROR(VLOOKUP(A353,'[2]Total Provider - Dec 2015'!$A$1:$K$1232,9,FALSE),"")</f>
        <v>مكة المكرمة</v>
      </c>
      <c r="J353" s="10" t="str">
        <f>IFERROR(VLOOKUP(A353,'[2]Total Provider - Dec 2015'!$A$1:$K$1232,10,FALSE),"")</f>
        <v>مكة المكرمة</v>
      </c>
      <c r="K353" s="10" t="str">
        <f>IFERROR(VLOOKUP(A353,'[2]Total Provider - Dec 2015'!$A$1:$K$1232,11,FALSE),"")</f>
        <v>مجمع عيادات البيت الطبي</v>
      </c>
    </row>
    <row r="354" spans="1:11" hidden="1" x14ac:dyDescent="0.25">
      <c r="A354" s="5">
        <v>22090</v>
      </c>
      <c r="B354" s="6" t="str">
        <f>IFERROR(VLOOKUP(A354,'[2]Total Provider - Dec 2015'!$A$1:$K$1232,2,FALSE),"")</f>
        <v>Al Amin Clinic 1</v>
      </c>
      <c r="C354" s="7" t="str">
        <f>IFERROR(VLOOKUP(A354,'[2]Total Provider - Dec 2015'!$A$1:$K$1232,3,FALSE),"")</f>
        <v>NWS</v>
      </c>
      <c r="D354" s="7" t="str">
        <f>IFERROR(VLOOKUP(A354,'[2]Total Provider - Dec 2015'!$A$1:$K$1232,4,FALSE),"")</f>
        <v>Riyadh</v>
      </c>
      <c r="E354" s="7" t="str">
        <f>IFERROR(VLOOKUP(A354,'[2]Total Provider - Dec 2015'!$A$1:$K$1232,5,FALSE),"")</f>
        <v>Riyadh</v>
      </c>
      <c r="F354" s="7" t="str">
        <f>IFERROR(VLOOKUP(A354,'[2]Total Provider - Dec 2015'!$A$1:$K$1232,6,FALSE),"")</f>
        <v>Al Shifa District, Dirab Street,</v>
      </c>
      <c r="G354" s="7" t="str">
        <f>IFERROR(VLOOKUP(A354,'[2]Total Provider - Dec 2015'!$A$1:$K$1232,7,FALSE),"")</f>
        <v>0114215656</v>
      </c>
      <c r="H354" s="10" t="str">
        <f>IFERROR(VLOOKUP(A354,'[2]Total Provider - Dec 2015'!$A$1:$K$1232,8,FALSE),"")</f>
        <v xml:space="preserve">حي الشفا، شارع ديراب </v>
      </c>
      <c r="I354" s="10" t="str">
        <f>IFERROR(VLOOKUP(A354,'[2]Total Provider - Dec 2015'!$A$1:$K$1232,9,FALSE),"")</f>
        <v>الرياض</v>
      </c>
      <c r="J354" s="10" t="str">
        <f>IFERROR(VLOOKUP(A354,'[2]Total Provider - Dec 2015'!$A$1:$K$1232,10,FALSE),"")</f>
        <v>الرياض</v>
      </c>
      <c r="K354" s="10" t="str">
        <f>IFERROR(VLOOKUP(A354,'[2]Total Provider - Dec 2015'!$A$1:$K$1232,11,FALSE),"")</f>
        <v>مستوصف الأمين (حي الشفاء - شارع ديراب)</v>
      </c>
    </row>
    <row r="355" spans="1:11" hidden="1" x14ac:dyDescent="0.25">
      <c r="A355" s="5">
        <v>22099</v>
      </c>
      <c r="B355" s="6" t="str">
        <f>IFERROR(VLOOKUP(A355,'[2]Total Provider - Dec 2015'!$A$1:$K$1232,2,FALSE),"")</f>
        <v>Al Abeer Clinic</v>
      </c>
      <c r="C355" s="7" t="str">
        <f>IFERROR(VLOOKUP(A355,'[2]Total Provider - Dec 2015'!$A$1:$K$1232,3,FALSE),"")</f>
        <v>NWS</v>
      </c>
      <c r="D355" s="7" t="str">
        <f>IFERROR(VLOOKUP(A355,'[2]Total Provider - Dec 2015'!$A$1:$K$1232,4,FALSE),"")</f>
        <v>Makkah</v>
      </c>
      <c r="E355" s="7" t="str">
        <f>IFERROR(VLOOKUP(A355,'[2]Total Provider - Dec 2015'!$A$1:$K$1232,5,FALSE),"")</f>
        <v>Jeddah</v>
      </c>
      <c r="F355" s="7" t="str">
        <f>IFERROR(VLOOKUP(A355,'[2]Total Provider - Dec 2015'!$A$1:$K$1232,6,FALSE),"")</f>
        <v>Bawadi District</v>
      </c>
      <c r="G355" s="7" t="str">
        <f>IFERROR(VLOOKUP(A355,'[2]Total Provider - Dec 2015'!$A$1:$K$1232,7,FALSE),"")</f>
        <v>0126395444</v>
      </c>
      <c r="H355" s="10" t="str">
        <f>IFERROR(VLOOKUP(A355,'[2]Total Provider - Dec 2015'!$A$1:$K$1232,8,FALSE),"")</f>
        <v xml:space="preserve">حي البوادي </v>
      </c>
      <c r="I355" s="10" t="str">
        <f>IFERROR(VLOOKUP(A355,'[2]Total Provider - Dec 2015'!$A$1:$K$1232,9,FALSE),"")</f>
        <v>جدة</v>
      </c>
      <c r="J355" s="10" t="str">
        <f>IFERROR(VLOOKUP(A355,'[2]Total Provider - Dec 2015'!$A$1:$K$1232,10,FALSE),"")</f>
        <v>مكة المكرمة</v>
      </c>
      <c r="K355" s="10" t="str">
        <f>IFERROR(VLOOKUP(A355,'[2]Total Provider - Dec 2015'!$A$1:$K$1232,11,FALSE),"")</f>
        <v>مستوصف العبير - البوادي</v>
      </c>
    </row>
    <row r="356" spans="1:11" hidden="1" x14ac:dyDescent="0.25">
      <c r="A356" s="5">
        <v>22113</v>
      </c>
      <c r="B356" s="6" t="str">
        <f>IFERROR(VLOOKUP(A356,'[2]Total Provider - Dec 2015'!$A$1:$K$1232,2,FALSE),"")</f>
        <v>Hussein Al Ali Polyclinic</v>
      </c>
      <c r="C356" s="7" t="str">
        <f>IFERROR(VLOOKUP(A356,'[2]Total Provider - Dec 2015'!$A$1:$K$1232,3,FALSE),"")</f>
        <v>NWS</v>
      </c>
      <c r="D356" s="7" t="str">
        <f>IFERROR(VLOOKUP(A356,'[2]Total Provider - Dec 2015'!$A$1:$K$1232,4,FALSE),"")</f>
        <v>Eastern Province</v>
      </c>
      <c r="E356" s="7" t="str">
        <f>IFERROR(VLOOKUP(A356,'[2]Total Provider - Dec 2015'!$A$1:$K$1232,5,FALSE),"")</f>
        <v>Al Ahsa</v>
      </c>
      <c r="F356" s="7" t="str">
        <f>IFERROR(VLOOKUP(A356,'[2]Total Provider - Dec 2015'!$A$1:$K$1232,6,FALSE),"")</f>
        <v>King Faisal District</v>
      </c>
      <c r="G356" s="7" t="str">
        <f>IFERROR(VLOOKUP(A356,'[2]Total Provider - Dec 2015'!$A$1:$K$1232,7,FALSE),"")</f>
        <v>0135864061</v>
      </c>
      <c r="H356" s="10" t="str">
        <f>IFERROR(VLOOKUP(A356,'[2]Total Provider - Dec 2015'!$A$1:$K$1232,8,FALSE),"")</f>
        <v>حي الملك فيصل</v>
      </c>
      <c r="I356" s="10" t="str">
        <f>IFERROR(VLOOKUP(A356,'[2]Total Provider - Dec 2015'!$A$1:$K$1232,9,FALSE),"")</f>
        <v xml:space="preserve">الأحساء </v>
      </c>
      <c r="J356" s="10" t="str">
        <f>IFERROR(VLOOKUP(A356,'[2]Total Provider - Dec 2015'!$A$1:$K$1232,10,FALSE),"")</f>
        <v>المنطقة الشرقية</v>
      </c>
      <c r="K356" s="10" t="str">
        <f>IFERROR(VLOOKUP(A356,'[2]Total Provider - Dec 2015'!$A$1:$K$1232,11,FALSE),"")</f>
        <v>مجمع عيادات شركة حسين علي العلي الطبي</v>
      </c>
    </row>
    <row r="357" spans="1:11" hidden="1" x14ac:dyDescent="0.25">
      <c r="A357" s="5">
        <v>22117</v>
      </c>
      <c r="B357" s="6" t="str">
        <f>IFERROR(VLOOKUP(A357,'[2]Total Provider - Dec 2015'!$A$1:$K$1232,2,FALSE),"")</f>
        <v>Al Kholood Polyclinic</v>
      </c>
      <c r="C357" s="7" t="str">
        <f>IFERROR(VLOOKUP(A357,'[2]Total Provider - Dec 2015'!$A$1:$K$1232,3,FALSE),"")</f>
        <v>NW4</v>
      </c>
      <c r="D357" s="7" t="str">
        <f>IFERROR(VLOOKUP(A357,'[2]Total Provider - Dec 2015'!$A$1:$K$1232,4,FALSE),"")</f>
        <v>Makkah</v>
      </c>
      <c r="E357" s="7" t="str">
        <f>IFERROR(VLOOKUP(A357,'[2]Total Provider - Dec 2015'!$A$1:$K$1232,5,FALSE),"")</f>
        <v>Makkah</v>
      </c>
      <c r="F357" s="7" t="str">
        <f>IFERROR(VLOOKUP(A357,'[2]Total Provider - Dec 2015'!$A$1:$K$1232,6,FALSE),"")</f>
        <v>Al Zaher District, Al Hajj Street</v>
      </c>
      <c r="G357" s="7" t="str">
        <f>IFERROR(VLOOKUP(A357,'[2]Total Provider - Dec 2015'!$A$1:$K$1232,7,FALSE),"")</f>
        <v>0125459407</v>
      </c>
      <c r="H357" s="10" t="str">
        <f>IFERROR(VLOOKUP(A357,'[2]Total Provider - Dec 2015'!$A$1:$K$1232,8,FALSE),"")</f>
        <v>حي الزاهر، شارع الحج</v>
      </c>
      <c r="I357" s="10" t="str">
        <f>IFERROR(VLOOKUP(A357,'[2]Total Provider - Dec 2015'!$A$1:$K$1232,9,FALSE),"")</f>
        <v>مكة المكرمة</v>
      </c>
      <c r="J357" s="10" t="str">
        <f>IFERROR(VLOOKUP(A357,'[2]Total Provider - Dec 2015'!$A$1:$K$1232,10,FALSE),"")</f>
        <v>مكة المكرمة</v>
      </c>
      <c r="K357" s="10" t="str">
        <f>IFERROR(VLOOKUP(A357,'[2]Total Provider - Dec 2015'!$A$1:$K$1232,11,FALSE),"")</f>
        <v xml:space="preserve">مستوصف الخلود الطبي </v>
      </c>
    </row>
    <row r="358" spans="1:11" hidden="1" x14ac:dyDescent="0.25">
      <c r="A358" s="5">
        <v>22118</v>
      </c>
      <c r="B358" s="6" t="str">
        <f>IFERROR(VLOOKUP(A358,'[2]Total Provider - Dec 2015'!$A$1:$K$1232,2,FALSE),"")</f>
        <v>Al-Badri Polyclinic</v>
      </c>
      <c r="C358" s="7" t="str">
        <f>IFERROR(VLOOKUP(A358,'[2]Total Provider - Dec 2015'!$A$1:$K$1232,3,FALSE),"")</f>
        <v>NW5</v>
      </c>
      <c r="D358" s="7" t="str">
        <f>IFERROR(VLOOKUP(A358,'[2]Total Provider - Dec 2015'!$A$1:$K$1232,4,FALSE),"")</f>
        <v>Riyadh</v>
      </c>
      <c r="E358" s="7" t="str">
        <f>IFERROR(VLOOKUP(A358,'[2]Total Provider - Dec 2015'!$A$1:$K$1232,5,FALSE),"")</f>
        <v>Riyadh</v>
      </c>
      <c r="F358" s="7" t="str">
        <f>IFERROR(VLOOKUP(A358,'[2]Total Provider - Dec 2015'!$A$1:$K$1232,6,FALSE),"")</f>
        <v xml:space="preserve">Imam Saoud bin Abdul Aziz Street, Al Massif District </v>
      </c>
      <c r="G358" s="7" t="str">
        <f>IFERROR(VLOOKUP(A358,'[2]Total Provider - Dec 2015'!$A$1:$K$1232,7,FALSE),"")</f>
        <v>0114509000</v>
      </c>
      <c r="H358" s="10" t="str">
        <f>IFERROR(VLOOKUP(A358,'[2]Total Provider - Dec 2015'!$A$1:$K$1232,8,FALSE),"")</f>
        <v>حي المصيف, شارع الامام سعود بن عبدالعزيز</v>
      </c>
      <c r="I358" s="10" t="str">
        <f>IFERROR(VLOOKUP(A358,'[2]Total Provider - Dec 2015'!$A$1:$K$1232,9,FALSE),"")</f>
        <v>الرياض</v>
      </c>
      <c r="J358" s="10" t="str">
        <f>IFERROR(VLOOKUP(A358,'[2]Total Provider - Dec 2015'!$A$1:$K$1232,10,FALSE),"")</f>
        <v>الرياض</v>
      </c>
      <c r="K358" s="10" t="str">
        <f>IFERROR(VLOOKUP(A358,'[2]Total Provider - Dec 2015'!$A$1:$K$1232,11,FALSE),"")</f>
        <v>مجمع عيادات البدري الطبي</v>
      </c>
    </row>
    <row r="359" spans="1:11" hidden="1" x14ac:dyDescent="0.25">
      <c r="A359" s="5">
        <v>22120</v>
      </c>
      <c r="B359" s="6" t="str">
        <f>IFERROR(VLOOKUP(A359,'[2]Total Provider - Dec 2015'!$A$1:$K$1232,2,FALSE),"")</f>
        <v>Al Amal Hospital</v>
      </c>
      <c r="C359" s="7" t="str">
        <f>IFERROR(VLOOKUP(A359,'[2]Total Provider - Dec 2015'!$A$1:$K$1232,3,FALSE),"")</f>
        <v>NW4</v>
      </c>
      <c r="D359" s="7" t="str">
        <f>IFERROR(VLOOKUP(A359,'[2]Total Provider - Dec 2015'!$A$1:$K$1232,4,FALSE),"")</f>
        <v>Bahrain</v>
      </c>
      <c r="E359" s="7" t="str">
        <f>IFERROR(VLOOKUP(A359,'[2]Total Provider - Dec 2015'!$A$1:$K$1232,5,FALSE),"")</f>
        <v>Hamad</v>
      </c>
      <c r="F359" s="7" t="str">
        <f>IFERROR(VLOOKUP(A359,'[2]Total Provider - Dec 2015'!$A$1:$K$1232,6,FALSE),"")</f>
        <v>Hamad Town</v>
      </c>
      <c r="G359" s="7" t="str">
        <f>IFERROR(VLOOKUP(A359,'[2]Total Provider - Dec 2015'!$A$1:$K$1232,7,FALSE),"")</f>
        <v>0097317602602</v>
      </c>
      <c r="H359" s="10" t="str">
        <f>IFERROR(VLOOKUP(A359,'[2]Total Provider - Dec 2015'!$A$1:$K$1232,8,FALSE),"")</f>
        <v>برج حمد</v>
      </c>
      <c r="I359" s="10" t="str">
        <f>IFERROR(VLOOKUP(A359,'[2]Total Provider - Dec 2015'!$A$1:$K$1232,9,FALSE),"")</f>
        <v>حمد</v>
      </c>
      <c r="J359" s="10" t="str">
        <f>IFERROR(VLOOKUP(A359,'[2]Total Provider - Dec 2015'!$A$1:$K$1232,10,FALSE),"")</f>
        <v>البحرين</v>
      </c>
      <c r="K359" s="10" t="str">
        <f>IFERROR(VLOOKUP(A359,'[2]Total Provider - Dec 2015'!$A$1:$K$1232,11,FALSE),"")</f>
        <v>مستشفى الأمل</v>
      </c>
    </row>
    <row r="360" spans="1:11" hidden="1" x14ac:dyDescent="0.25">
      <c r="A360" s="5">
        <v>22123</v>
      </c>
      <c r="B360" s="6" t="str">
        <f>IFERROR(VLOOKUP(A360,'[2]Total Provider - Dec 2015'!$A$1:$K$1232,2,FALSE),"")</f>
        <v>Al Atfain Typical Polyclinic</v>
      </c>
      <c r="C360" s="7" t="str">
        <f>IFERROR(VLOOKUP(A360,'[2]Total Provider - Dec 2015'!$A$1:$K$1232,3,FALSE),"")</f>
        <v>NWS</v>
      </c>
      <c r="D360" s="7" t="str">
        <f>IFERROR(VLOOKUP(A360,'[2]Total Provider - Dec 2015'!$A$1:$K$1232,4,FALSE),"")</f>
        <v>Tabuk</v>
      </c>
      <c r="E360" s="7" t="str">
        <f>IFERROR(VLOOKUP(A360,'[2]Total Provider - Dec 2015'!$A$1:$K$1232,5,FALSE),"")</f>
        <v>Tabuk</v>
      </c>
      <c r="F360" s="7" t="str">
        <f>IFERROR(VLOOKUP(A360,'[2]Total Provider - Dec 2015'!$A$1:$K$1232,6,FALSE),"")</f>
        <v>Olay District</v>
      </c>
      <c r="G360" s="7" t="str">
        <f>IFERROR(VLOOKUP(A360,'[2]Total Provider - Dec 2015'!$A$1:$K$1232,7,FALSE),"")</f>
        <v>0144229192</v>
      </c>
      <c r="H360" s="10" t="str">
        <f>IFERROR(VLOOKUP(A360,'[2]Total Provider - Dec 2015'!$A$1:$K$1232,8,FALSE),"")</f>
        <v xml:space="preserve">حي العليا </v>
      </c>
      <c r="I360" s="10" t="str">
        <f>IFERROR(VLOOKUP(A360,'[2]Total Provider - Dec 2015'!$A$1:$K$1232,9,FALSE),"")</f>
        <v>تبوك</v>
      </c>
      <c r="J360" s="10" t="str">
        <f>IFERROR(VLOOKUP(A360,'[2]Total Provider - Dec 2015'!$A$1:$K$1232,10,FALSE),"")</f>
        <v>تبوك</v>
      </c>
      <c r="K360" s="10" t="str">
        <f>IFERROR(VLOOKUP(A360,'[2]Total Provider - Dec 2015'!$A$1:$K$1232,11,FALSE),"")</f>
        <v>مجمع عيادات العطفين النموذجية بتبوك</v>
      </c>
    </row>
    <row r="361" spans="1:11" hidden="1" x14ac:dyDescent="0.25">
      <c r="A361" s="5">
        <v>22125</v>
      </c>
      <c r="B361" s="6" t="str">
        <f>IFERROR(VLOOKUP(A361,'[2]Total Provider - Dec 2015'!$A$1:$K$1232,2,FALSE),"")</f>
        <v>Ajial Medical Center</v>
      </c>
      <c r="C361" s="7" t="str">
        <f>IFERROR(VLOOKUP(A361,'[2]Total Provider - Dec 2015'!$A$1:$K$1232,3,FALSE),"")</f>
        <v>NWS</v>
      </c>
      <c r="D361" s="7" t="str">
        <f>IFERROR(VLOOKUP(A361,'[2]Total Provider - Dec 2015'!$A$1:$K$1232,4,FALSE),"")</f>
        <v>Riyadh</v>
      </c>
      <c r="E361" s="7" t="str">
        <f>IFERROR(VLOOKUP(A361,'[2]Total Provider - Dec 2015'!$A$1:$K$1232,5,FALSE),"")</f>
        <v>Riyadh</v>
      </c>
      <c r="F361" s="7" t="str">
        <f>IFERROR(VLOOKUP(A361,'[2]Total Provider - Dec 2015'!$A$1:$K$1232,6,FALSE),"")</f>
        <v>Hisham Bin Abd Al Malek Street,King Fahd District.Riyadh</v>
      </c>
      <c r="G361" s="7" t="str">
        <f>IFERROR(VLOOKUP(A361,'[2]Total Provider - Dec 2015'!$A$1:$K$1232,7,FALSE),"")</f>
        <v>014543104</v>
      </c>
      <c r="H361" s="10" t="str">
        <f>IFERROR(VLOOKUP(A361,'[2]Total Provider - Dec 2015'!$A$1:$K$1232,8,FALSE),"")</f>
        <v>حي الملك فهد، شارع هشام بن عبدالملك</v>
      </c>
      <c r="I361" s="10" t="str">
        <f>IFERROR(VLOOKUP(A361,'[2]Total Provider - Dec 2015'!$A$1:$K$1232,9,FALSE),"")</f>
        <v>الرياض</v>
      </c>
      <c r="J361" s="10" t="str">
        <f>IFERROR(VLOOKUP(A361,'[2]Total Provider - Dec 2015'!$A$1:$K$1232,10,FALSE),"")</f>
        <v>الرياض</v>
      </c>
      <c r="K361" s="10" t="str">
        <f>IFERROR(VLOOKUP(A361,'[2]Total Provider - Dec 2015'!$A$1:$K$1232,11,FALSE),"")</f>
        <v>مركز أجيال الطبي</v>
      </c>
    </row>
    <row r="362" spans="1:11" hidden="1" x14ac:dyDescent="0.25">
      <c r="A362" s="5">
        <v>22127</v>
      </c>
      <c r="B362" s="6" t="str">
        <f>IFERROR(VLOOKUP(A362,'[2]Total Provider - Dec 2015'!$A$1:$K$1232,2,FALSE),"")</f>
        <v>Weqaya Polyclinic</v>
      </c>
      <c r="C362" s="7" t="str">
        <f>IFERROR(VLOOKUP(A362,'[2]Total Provider - Dec 2015'!$A$1:$K$1232,3,FALSE),"")</f>
        <v>NWS</v>
      </c>
      <c r="D362" s="7" t="str">
        <f>IFERROR(VLOOKUP(A362,'[2]Total Provider - Dec 2015'!$A$1:$K$1232,4,FALSE),"")</f>
        <v>Madinah</v>
      </c>
      <c r="E362" s="7" t="str">
        <f>IFERROR(VLOOKUP(A362,'[2]Total Provider - Dec 2015'!$A$1:$K$1232,5,FALSE),"")</f>
        <v>Madinah</v>
      </c>
      <c r="F362" s="7" t="str">
        <f>IFERROR(VLOOKUP(A362,'[2]Total Provider - Dec 2015'!$A$1:$K$1232,6,FALSE),"")</f>
        <v>Al Hira Road, Prince Naief Plan.Madinah</v>
      </c>
      <c r="G362" s="7" t="str">
        <f>IFERROR(VLOOKUP(A362,'[2]Total Provider - Dec 2015'!$A$1:$K$1232,7,FALSE),"")</f>
        <v>0148313999</v>
      </c>
      <c r="H362" s="10" t="str">
        <f>IFERROR(VLOOKUP(A362,'[2]Total Provider - Dec 2015'!$A$1:$K$1232,8,FALSE),"")</f>
        <v>مخطط الأمير نايف، شارع حراء</v>
      </c>
      <c r="I362" s="10" t="str">
        <f>IFERROR(VLOOKUP(A362,'[2]Total Provider - Dec 2015'!$A$1:$K$1232,9,FALSE),"")</f>
        <v>المدينة المنورة</v>
      </c>
      <c r="J362" s="10" t="str">
        <f>IFERROR(VLOOKUP(A362,'[2]Total Provider - Dec 2015'!$A$1:$K$1232,10,FALSE),"")</f>
        <v>المدينة المنورة</v>
      </c>
      <c r="K362" s="10" t="str">
        <f>IFERROR(VLOOKUP(A362,'[2]Total Provider - Dec 2015'!$A$1:$K$1232,11,FALSE),"")</f>
        <v>مستوصف الوقاية</v>
      </c>
    </row>
    <row r="363" spans="1:11" hidden="1" x14ac:dyDescent="0.25">
      <c r="A363" s="5">
        <v>22128</v>
      </c>
      <c r="B363" s="6" t="str">
        <f>IFERROR(VLOOKUP(A363,'[2]Total Provider - Dec 2015'!$A$1:$K$1232,2,FALSE),"")</f>
        <v>Al Wadi Hospital (IP&amp; OP)</v>
      </c>
      <c r="C363" s="7" t="str">
        <f>IFERROR(VLOOKUP(A363,'[2]Total Provider - Dec 2015'!$A$1:$K$1232,3,FALSE),"")</f>
        <v>NWR</v>
      </c>
      <c r="D363" s="7" t="str">
        <f>IFERROR(VLOOKUP(A363,'[2]Total Provider - Dec 2015'!$A$1:$K$1232,4,FALSE),"")</f>
        <v>Egypt</v>
      </c>
      <c r="E363" s="7" t="str">
        <f>IFERROR(VLOOKUP(A363,'[2]Total Provider - Dec 2015'!$A$1:$K$1232,5,FALSE),"")</f>
        <v>Cairo</v>
      </c>
      <c r="F363" s="7" t="str">
        <f>IFERROR(VLOOKUP(A363,'[2]Total Provider - Dec 2015'!$A$1:$K$1232,6,FALSE),"")</f>
        <v>6 October City,Hosary Mosque - Service Center - 1st District</v>
      </c>
      <c r="G363" s="7" t="str">
        <f>IFERROR(VLOOKUP(A363,'[2]Total Provider - Dec 2015'!$A$1:$K$1232,7,FALSE),"")</f>
        <v>0020238371200</v>
      </c>
      <c r="H363" s="10" t="str">
        <f>IFERROR(VLOOKUP(A363,'[2]Total Provider - Dec 2015'!$A$1:$K$1232,8,FALSE),"")</f>
        <v>مدينة 6 أوكتوبر، مركز خدمات مسجد الحصري، حي رقم 1</v>
      </c>
      <c r="I363" s="10" t="str">
        <f>IFERROR(VLOOKUP(A363,'[2]Total Provider - Dec 2015'!$A$1:$K$1232,9,FALSE),"")</f>
        <v>القاهرة</v>
      </c>
      <c r="J363" s="10" t="str">
        <f>IFERROR(VLOOKUP(A363,'[2]Total Provider - Dec 2015'!$A$1:$K$1232,10,FALSE),"")</f>
        <v>مصر</v>
      </c>
      <c r="K363" s="10" t="str">
        <f>IFERROR(VLOOKUP(A363,'[2]Total Provider - Dec 2015'!$A$1:$K$1232,11,FALSE),"")</f>
        <v>مستشفى الوادي</v>
      </c>
    </row>
    <row r="364" spans="1:11" hidden="1" x14ac:dyDescent="0.25">
      <c r="A364" s="5">
        <v>22129</v>
      </c>
      <c r="B364" s="6" t="str">
        <f>IFERROR(VLOOKUP(A364,'[2]Total Provider - Dec 2015'!$A$1:$K$1232,2,FALSE),"")</f>
        <v>Dr Khalid Idriss Medical Center</v>
      </c>
      <c r="C364" s="7" t="str">
        <f>IFERROR(VLOOKUP(A364,'[2]Total Provider - Dec 2015'!$A$1:$K$1232,3,FALSE),"")</f>
        <v>NWS</v>
      </c>
      <c r="D364" s="7" t="str">
        <f>IFERROR(VLOOKUP(A364,'[2]Total Provider - Dec 2015'!$A$1:$K$1232,4,FALSE),"")</f>
        <v>Makkah</v>
      </c>
      <c r="E364" s="7" t="str">
        <f>IFERROR(VLOOKUP(A364,'[2]Total Provider - Dec 2015'!$A$1:$K$1232,5,FALSE),"")</f>
        <v>Rabigh</v>
      </c>
      <c r="F364" s="7" t="str">
        <f>IFERROR(VLOOKUP(A364,'[2]Total Provider - Dec 2015'!$A$1:$K$1232,6,FALSE),"")</f>
        <v>Main Street,Rabigh Kingdom of Saudi Arabia</v>
      </c>
      <c r="G364" s="7" t="str">
        <f>IFERROR(VLOOKUP(A364,'[2]Total Provider - Dec 2015'!$A$1:$K$1232,7,FALSE),"")</f>
        <v>0124222229</v>
      </c>
      <c r="H364" s="10" t="str">
        <f>IFERROR(VLOOKUP(A364,'[2]Total Provider - Dec 2015'!$A$1:$K$1232,8,FALSE),"")</f>
        <v>الشارع الرئيسي</v>
      </c>
      <c r="I364" s="10" t="str">
        <f>IFERROR(VLOOKUP(A364,'[2]Total Provider - Dec 2015'!$A$1:$K$1232,9,FALSE),"")</f>
        <v>رابغ</v>
      </c>
      <c r="J364" s="10" t="str">
        <f>IFERROR(VLOOKUP(A364,'[2]Total Provider - Dec 2015'!$A$1:$K$1232,10,FALSE),"")</f>
        <v>مكة المكرمة</v>
      </c>
      <c r="K364" s="10" t="str">
        <f>IFERROR(VLOOKUP(A364,'[2]Total Provider - Dec 2015'!$A$1:$K$1232,11,FALSE),"")</f>
        <v>مركز الدكتور خالد إدريس الطبي</v>
      </c>
    </row>
    <row r="365" spans="1:11" hidden="1" x14ac:dyDescent="0.25">
      <c r="A365" s="5">
        <v>22131</v>
      </c>
      <c r="B365" s="6" t="str">
        <f>IFERROR(VLOOKUP(A365,'[2]Total Provider - Dec 2015'!$A$1:$K$1232,2,FALSE),"")</f>
        <v>Zulekha Hospital</v>
      </c>
      <c r="C365" s="7" t="str">
        <f>IFERROR(VLOOKUP(A365,'[2]Total Provider - Dec 2015'!$A$1:$K$1232,3,FALSE),"")</f>
        <v>NW5</v>
      </c>
      <c r="D365" s="7" t="str">
        <f>IFERROR(VLOOKUP(A365,'[2]Total Provider - Dec 2015'!$A$1:$K$1232,4,FALSE),"")</f>
        <v>UAE</v>
      </c>
      <c r="E365" s="7" t="str">
        <f>IFERROR(VLOOKUP(A365,'[2]Total Provider - Dec 2015'!$A$1:$K$1232,5,FALSE),"")</f>
        <v>Dubai</v>
      </c>
      <c r="F365" s="7" t="str">
        <f>IFERROR(VLOOKUP(A365,'[2]Total Provider - Dec 2015'!$A$1:$K$1232,6,FALSE),"")</f>
        <v>Dubai</v>
      </c>
      <c r="G365" s="7" t="str">
        <f>IFERROR(VLOOKUP(A365,'[2]Total Provider - Dec 2015'!$A$1:$K$1232,7,FALSE),"")</f>
        <v>0097142678866</v>
      </c>
      <c r="H365" s="10" t="str">
        <f>IFERROR(VLOOKUP(A365,'[2]Total Provider - Dec 2015'!$A$1:$K$1232,8,FALSE),"")</f>
        <v>شارع الزهراء</v>
      </c>
      <c r="I365" s="10" t="str">
        <f>IFERROR(VLOOKUP(A365,'[2]Total Provider - Dec 2015'!$A$1:$K$1232,9,FALSE),"")</f>
        <v>دبي</v>
      </c>
      <c r="J365" s="10" t="str">
        <f>IFERROR(VLOOKUP(A365,'[2]Total Provider - Dec 2015'!$A$1:$K$1232,10,FALSE),"")</f>
        <v>الإمارات</v>
      </c>
      <c r="K365" s="10" t="str">
        <f>IFERROR(VLOOKUP(A365,'[2]Total Provider - Dec 2015'!$A$1:$K$1232,11,FALSE),"")</f>
        <v>مستشفى زليخة  - دبي</v>
      </c>
    </row>
    <row r="366" spans="1:11" hidden="1" x14ac:dyDescent="0.25">
      <c r="A366" s="5">
        <v>22132</v>
      </c>
      <c r="B366" s="6" t="str">
        <f>IFERROR(VLOOKUP(A366,'[2]Total Provider - Dec 2015'!$A$1:$K$1232,2,FALSE),"")</f>
        <v>Al Ashiri National Polyclinic</v>
      </c>
      <c r="C366" s="7" t="str">
        <f>IFERROR(VLOOKUP(A366,'[2]Total Provider - Dec 2015'!$A$1:$K$1232,3,FALSE),"")</f>
        <v>NWS</v>
      </c>
      <c r="D366" s="7" t="str">
        <f>IFERROR(VLOOKUP(A366,'[2]Total Provider - Dec 2015'!$A$1:$K$1232,4,FALSE),"")</f>
        <v>Makkah</v>
      </c>
      <c r="E366" s="7" t="str">
        <f>IFERROR(VLOOKUP(A366,'[2]Total Provider - Dec 2015'!$A$1:$K$1232,5,FALSE),"")</f>
        <v>Ghonfodah</v>
      </c>
      <c r="F366" s="7" t="str">
        <f>IFERROR(VLOOKUP(A366,'[2]Total Provider - Dec 2015'!$A$1:$K$1232,6,FALSE),"")</f>
        <v>Main Street, Haly District</v>
      </c>
      <c r="G366" s="7" t="str">
        <f>IFERROR(VLOOKUP(A366,'[2]Total Provider - Dec 2015'!$A$1:$K$1232,7,FALSE),"")</f>
        <v>0177400255</v>
      </c>
      <c r="H366" s="10" t="str">
        <f>IFERROR(VLOOKUP(A366,'[2]Total Provider - Dec 2015'!$A$1:$K$1232,8,FALSE),"")</f>
        <v>حي حالي، الشارع الرئيسي</v>
      </c>
      <c r="I366" s="10" t="str">
        <f>IFERROR(VLOOKUP(A366,'[2]Total Provider - Dec 2015'!$A$1:$K$1232,9,FALSE),"")</f>
        <v>القنفذة</v>
      </c>
      <c r="J366" s="10" t="str">
        <f>IFERROR(VLOOKUP(A366,'[2]Total Provider - Dec 2015'!$A$1:$K$1232,10,FALSE),"")</f>
        <v>مكة المكرمة</v>
      </c>
      <c r="K366" s="10" t="str">
        <f>IFERROR(VLOOKUP(A366,'[2]Total Provider - Dec 2015'!$A$1:$K$1232,11,FALSE),"")</f>
        <v>مستوصف العشيري الأهلي</v>
      </c>
    </row>
    <row r="367" spans="1:11" hidden="1" x14ac:dyDescent="0.25">
      <c r="A367" s="5">
        <v>22138</v>
      </c>
      <c r="B367" s="6" t="str">
        <f>IFERROR(VLOOKUP(A367,'[2]Total Provider - Dec 2015'!$A$1:$K$1232,2,FALSE),"")</f>
        <v>Dr Rashed Kawan Medical Center (Medx)</v>
      </c>
      <c r="C367" s="7" t="str">
        <f>IFERROR(VLOOKUP(A367,'[2]Total Provider - Dec 2015'!$A$1:$K$1232,3,FALSE),"")</f>
        <v>NW6</v>
      </c>
      <c r="D367" s="7" t="str">
        <f>IFERROR(VLOOKUP(A367,'[2]Total Provider - Dec 2015'!$A$1:$K$1232,4,FALSE),"")</f>
        <v>Makkah</v>
      </c>
      <c r="E367" s="7" t="str">
        <f>IFERROR(VLOOKUP(A367,'[2]Total Provider - Dec 2015'!$A$1:$K$1232,5,FALSE),"")</f>
        <v>Jeddah</v>
      </c>
      <c r="F367" s="7" t="str">
        <f>IFERROR(VLOOKUP(A367,'[2]Total Provider - Dec 2015'!$A$1:$K$1232,6,FALSE),"")</f>
        <v>Intersection of Juffaly Street with al Tahliyah Street</v>
      </c>
      <c r="G367" s="7" t="str">
        <f>IFERROR(VLOOKUP(A367,'[2]Total Provider - Dec 2015'!$A$1:$K$1232,7,FALSE),"")</f>
        <v>0126100040</v>
      </c>
      <c r="H367" s="10" t="str">
        <f>IFERROR(VLOOKUP(A367,'[2]Total Provider - Dec 2015'!$A$1:$K$1232,8,FALSE),"")</f>
        <v>تقاطع شارع الجفالي مع شارع التحلية</v>
      </c>
      <c r="I367" s="10" t="str">
        <f>IFERROR(VLOOKUP(A367,'[2]Total Provider - Dec 2015'!$A$1:$K$1232,9,FALSE),"")</f>
        <v>جدة</v>
      </c>
      <c r="J367" s="10" t="str">
        <f>IFERROR(VLOOKUP(A367,'[2]Total Provider - Dec 2015'!$A$1:$K$1232,10,FALSE),"")</f>
        <v>مكة المكرمة</v>
      </c>
      <c r="K367" s="10" t="str">
        <f>IFERROR(VLOOKUP(A367,'[2]Total Provider - Dec 2015'!$A$1:$K$1232,11,FALSE),"")</f>
        <v>مركز د/ راشد قعوان الطبي (مدكس)</v>
      </c>
    </row>
    <row r="368" spans="1:11" hidden="1" x14ac:dyDescent="0.25">
      <c r="A368" s="5">
        <v>22139</v>
      </c>
      <c r="B368" s="6" t="str">
        <f>IFERROR(VLOOKUP(A368,'[2]Total Provider - Dec 2015'!$A$1:$K$1232,2,FALSE),"")</f>
        <v xml:space="preserve">Nafea Dental Clinic </v>
      </c>
      <c r="C368" s="7" t="str">
        <f>IFERROR(VLOOKUP(A368,'[2]Total Provider - Dec 2015'!$A$1:$K$1232,3,FALSE),"")</f>
        <v>NW4</v>
      </c>
      <c r="D368" s="7" t="str">
        <f>IFERROR(VLOOKUP(A368,'[2]Total Provider - Dec 2015'!$A$1:$K$1232,4,FALSE),"")</f>
        <v>Makkah</v>
      </c>
      <c r="E368" s="7" t="str">
        <f>IFERROR(VLOOKUP(A368,'[2]Total Provider - Dec 2015'!$A$1:$K$1232,5,FALSE),"")</f>
        <v>Makkah</v>
      </c>
      <c r="F368" s="7" t="str">
        <f>IFERROR(VLOOKUP(A368,'[2]Total Provider - Dec 2015'!$A$1:$K$1232,6,FALSE),"")</f>
        <v>Al Zaher District, Main Street</v>
      </c>
      <c r="G368" s="7" t="str">
        <f>IFERROR(VLOOKUP(A368,'[2]Total Provider - Dec 2015'!$A$1:$K$1232,7,FALSE),"")</f>
        <v>0125436931</v>
      </c>
      <c r="H368" s="10" t="str">
        <f>IFERROR(VLOOKUP(A368,'[2]Total Provider - Dec 2015'!$A$1:$K$1232,8,FALSE),"")</f>
        <v xml:space="preserve">حي الزاهر، الشارع العام </v>
      </c>
      <c r="I368" s="10" t="str">
        <f>IFERROR(VLOOKUP(A368,'[2]Total Provider - Dec 2015'!$A$1:$K$1232,9,FALSE),"")</f>
        <v>مكة المكرمة</v>
      </c>
      <c r="J368" s="10" t="str">
        <f>IFERROR(VLOOKUP(A368,'[2]Total Provider - Dec 2015'!$A$1:$K$1232,10,FALSE),"")</f>
        <v>مكة المكرمة</v>
      </c>
      <c r="K368" s="10" t="str">
        <f>IFERROR(VLOOKUP(A368,'[2]Total Provider - Dec 2015'!$A$1:$K$1232,11,FALSE),"")</f>
        <v xml:space="preserve">عيادة د/ مجدي نافع </v>
      </c>
    </row>
    <row r="369" spans="1:11" hidden="1" x14ac:dyDescent="0.25">
      <c r="A369" s="5">
        <v>22140</v>
      </c>
      <c r="B369" s="6" t="str">
        <f>IFERROR(VLOOKUP(A369,'[2]Total Provider - Dec 2015'!$A$1:$K$1232,2,FALSE),"")</f>
        <v>Al Abeer Clinic</v>
      </c>
      <c r="C369" s="7" t="str">
        <f>IFERROR(VLOOKUP(A369,'[2]Total Provider - Dec 2015'!$A$1:$K$1232,3,FALSE),"")</f>
        <v>NWS</v>
      </c>
      <c r="D369" s="7" t="str">
        <f>IFERROR(VLOOKUP(A369,'[2]Total Provider - Dec 2015'!$A$1:$K$1232,4,FALSE),"")</f>
        <v>Makkah</v>
      </c>
      <c r="E369" s="7" t="str">
        <f>IFERROR(VLOOKUP(A369,'[2]Total Provider - Dec 2015'!$A$1:$K$1232,5,FALSE),"")</f>
        <v>Makkah</v>
      </c>
      <c r="F369" s="7" t="str">
        <f>IFERROR(VLOOKUP(A369,'[2]Total Provider - Dec 2015'!$A$1:$K$1232,6,FALSE),"")</f>
        <v xml:space="preserve">Al Aziziah District, </v>
      </c>
      <c r="G369" s="7" t="str">
        <f>IFERROR(VLOOKUP(A369,'[2]Total Provider - Dec 2015'!$A$1:$K$1232,7,FALSE),"")</f>
        <v>0125665656</v>
      </c>
      <c r="H369" s="10" t="str">
        <f>IFERROR(VLOOKUP(A369,'[2]Total Provider - Dec 2015'!$A$1:$K$1232,8,FALSE),"")</f>
        <v>حي العزيزية</v>
      </c>
      <c r="I369" s="10" t="str">
        <f>IFERROR(VLOOKUP(A369,'[2]Total Provider - Dec 2015'!$A$1:$K$1232,9,FALSE),"")</f>
        <v>مكة المكرمة</v>
      </c>
      <c r="J369" s="10" t="str">
        <f>IFERROR(VLOOKUP(A369,'[2]Total Provider - Dec 2015'!$A$1:$K$1232,10,FALSE),"")</f>
        <v>مكة المكرمة</v>
      </c>
      <c r="K369" s="10" t="str">
        <f>IFERROR(VLOOKUP(A369,'[2]Total Provider - Dec 2015'!$A$1:$K$1232,11,FALSE),"")</f>
        <v>مجمع عيادات مركز العبير الطبي</v>
      </c>
    </row>
    <row r="370" spans="1:11" hidden="1" x14ac:dyDescent="0.25">
      <c r="A370" s="5">
        <v>22141</v>
      </c>
      <c r="B370" s="6" t="str">
        <f>IFERROR(VLOOKUP(A370,'[2]Total Provider - Dec 2015'!$A$1:$K$1232,2,FALSE),"")</f>
        <v>Al Bakkari Medical Polyclinic</v>
      </c>
      <c r="C370" s="7" t="str">
        <f>IFERROR(VLOOKUP(A370,'[2]Total Provider - Dec 2015'!$A$1:$K$1232,3,FALSE),"")</f>
        <v>NWR</v>
      </c>
      <c r="D370" s="7" t="str">
        <f>IFERROR(VLOOKUP(A370,'[2]Total Provider - Dec 2015'!$A$1:$K$1232,4,FALSE),"")</f>
        <v>Madinah</v>
      </c>
      <c r="E370" s="7" t="str">
        <f>IFERROR(VLOOKUP(A370,'[2]Total Provider - Dec 2015'!$A$1:$K$1232,5,FALSE),"")</f>
        <v>Madinah</v>
      </c>
      <c r="F370" s="7" t="str">
        <f>IFERROR(VLOOKUP(A370,'[2]Total Provider - Dec 2015'!$A$1:$K$1232,6,FALSE),"")</f>
        <v xml:space="preserve">Prince Abdul Majeed Street, Opp to the Civil Defence </v>
      </c>
      <c r="G370" s="7" t="str">
        <f>IFERROR(VLOOKUP(A370,'[2]Total Provider - Dec 2015'!$A$1:$K$1232,7,FALSE),"")</f>
        <v>0148371318</v>
      </c>
      <c r="H370" s="10" t="str">
        <f>IFERROR(VLOOKUP(A370,'[2]Total Provider - Dec 2015'!$A$1:$K$1232,8,FALSE),"")</f>
        <v>شارع الامير عبدالمجيد، مقابل الدفاع المدني</v>
      </c>
      <c r="I370" s="10" t="str">
        <f>IFERROR(VLOOKUP(A370,'[2]Total Provider - Dec 2015'!$A$1:$K$1232,9,FALSE),"")</f>
        <v>المدينة المنورة</v>
      </c>
      <c r="J370" s="10" t="str">
        <f>IFERROR(VLOOKUP(A370,'[2]Total Provider - Dec 2015'!$A$1:$K$1232,10,FALSE),"")</f>
        <v>المدينة المنورة</v>
      </c>
      <c r="K370" s="10" t="str">
        <f>IFERROR(VLOOKUP(A370,'[2]Total Provider - Dec 2015'!$A$1:$K$1232,11,FALSE),"")</f>
        <v>مجمع عيادات د/ البكاري الطبية التخصصية</v>
      </c>
    </row>
    <row r="371" spans="1:11" hidden="1" x14ac:dyDescent="0.25">
      <c r="A371" s="5">
        <v>22143</v>
      </c>
      <c r="B371" s="6" t="str">
        <f>IFERROR(VLOOKUP(A371,'[2]Total Provider - Dec 2015'!$A$1:$K$1232,2,FALSE),"")</f>
        <v>Al Rayan International Service Company</v>
      </c>
      <c r="C371" s="7" t="str">
        <f>IFERROR(VLOOKUP(A371,'[2]Total Provider - Dec 2015'!$A$1:$K$1232,3,FALSE),"")</f>
        <v>NWS</v>
      </c>
      <c r="D371" s="7" t="str">
        <f>IFERROR(VLOOKUP(A371,'[2]Total Provider - Dec 2015'!$A$1:$K$1232,4,FALSE),"")</f>
        <v>Riyadh</v>
      </c>
      <c r="E371" s="7" t="str">
        <f>IFERROR(VLOOKUP(A371,'[2]Total Provider - Dec 2015'!$A$1:$K$1232,5,FALSE),"")</f>
        <v>Riyadh</v>
      </c>
      <c r="F371" s="7" t="str">
        <f>IFERROR(VLOOKUP(A371,'[2]Total Provider - Dec 2015'!$A$1:$K$1232,6,FALSE),"")</f>
        <v>Al Faraby District, Asad Bin Al Furat Street</v>
      </c>
      <c r="G371" s="7" t="str">
        <f>IFERROR(VLOOKUP(A371,'[2]Total Provider - Dec 2015'!$A$1:$K$1232,7,FALSE),"")</f>
        <v xml:space="preserve">0114013429 </v>
      </c>
      <c r="H371" s="10" t="str">
        <f>IFERROR(VLOOKUP(A371,'[2]Total Provider - Dec 2015'!$A$1:$K$1232,8,FALSE),"")</f>
        <v>حي الفارابي، شارع أسد بن الفرات</v>
      </c>
      <c r="I371" s="10" t="str">
        <f>IFERROR(VLOOKUP(A371,'[2]Total Provider - Dec 2015'!$A$1:$K$1232,9,FALSE),"")</f>
        <v>الرياض</v>
      </c>
      <c r="J371" s="10" t="str">
        <f>IFERROR(VLOOKUP(A371,'[2]Total Provider - Dec 2015'!$A$1:$K$1232,10,FALSE),"")</f>
        <v>الرياض</v>
      </c>
      <c r="K371" s="10" t="str">
        <f>IFERROR(VLOOKUP(A371,'[2]Total Provider - Dec 2015'!$A$1:$K$1232,11,FALSE),"")</f>
        <v>مجمع عيادات شركة الريان الدولية للخدمات</v>
      </c>
    </row>
    <row r="372" spans="1:11" hidden="1" x14ac:dyDescent="0.25">
      <c r="A372" s="5">
        <v>22148</v>
      </c>
      <c r="B372" s="6" t="str">
        <f>IFERROR(VLOOKUP(A372,'[2]Total Provider - Dec 2015'!$A$1:$K$1232,2,FALSE),"")</f>
        <v>Al Abeer Clinic - Batha</v>
      </c>
      <c r="C372" s="7" t="str">
        <f>IFERROR(VLOOKUP(A372,'[2]Total Provider - Dec 2015'!$A$1:$K$1232,3,FALSE),"")</f>
        <v>NWS</v>
      </c>
      <c r="D372" s="7" t="str">
        <f>IFERROR(VLOOKUP(A372,'[2]Total Provider - Dec 2015'!$A$1:$K$1232,4,FALSE),"")</f>
        <v>Riyadh</v>
      </c>
      <c r="E372" s="7" t="str">
        <f>IFERROR(VLOOKUP(A372,'[2]Total Provider - Dec 2015'!$A$1:$K$1232,5,FALSE),"")</f>
        <v>Riyadh</v>
      </c>
      <c r="F372" s="7" t="str">
        <f>IFERROR(VLOOKUP(A372,'[2]Total Provider - Dec 2015'!$A$1:$K$1232,6,FALSE),"")</f>
        <v xml:space="preserve">Batha Main Street, </v>
      </c>
      <c r="G372" s="7" t="str">
        <f>IFERROR(VLOOKUP(A372,'[2]Total Provider - Dec 2015'!$A$1:$K$1232,7,FALSE),"")</f>
        <v>0114091064</v>
      </c>
      <c r="H372" s="10" t="str">
        <f>IFERROR(VLOOKUP(A372,'[2]Total Provider - Dec 2015'!$A$1:$K$1232,8,FALSE),"")</f>
        <v>شارع بطحة الرئيسي</v>
      </c>
      <c r="I372" s="10" t="str">
        <f>IFERROR(VLOOKUP(A372,'[2]Total Provider - Dec 2015'!$A$1:$K$1232,9,FALSE),"")</f>
        <v>الرياض</v>
      </c>
      <c r="J372" s="10" t="str">
        <f>IFERROR(VLOOKUP(A372,'[2]Total Provider - Dec 2015'!$A$1:$K$1232,10,FALSE),"")</f>
        <v>الرياض</v>
      </c>
      <c r="K372" s="10" t="str">
        <f>IFERROR(VLOOKUP(A372,'[2]Total Provider - Dec 2015'!$A$1:$K$1232,11,FALSE),"")</f>
        <v>عيادة العبير - البطحاء</v>
      </c>
    </row>
    <row r="373" spans="1:11" hidden="1" x14ac:dyDescent="0.25">
      <c r="A373" s="5">
        <v>22149</v>
      </c>
      <c r="B373" s="6" t="str">
        <f>IFERROR(VLOOKUP(A373,'[2]Total Provider - Dec 2015'!$A$1:$K$1232,2,FALSE),"")</f>
        <v>Al Abeer Clinic - Shumaisy</v>
      </c>
      <c r="C373" s="7" t="str">
        <f>IFERROR(VLOOKUP(A373,'[2]Total Provider - Dec 2015'!$A$1:$K$1232,3,FALSE),"")</f>
        <v>NWS</v>
      </c>
      <c r="D373" s="7" t="str">
        <f>IFERROR(VLOOKUP(A373,'[2]Total Provider - Dec 2015'!$A$1:$K$1232,4,FALSE),"")</f>
        <v>Riyadh</v>
      </c>
      <c r="E373" s="7" t="str">
        <f>IFERROR(VLOOKUP(A373,'[2]Total Provider - Dec 2015'!$A$1:$K$1232,5,FALSE),"")</f>
        <v>Riyadh</v>
      </c>
      <c r="F373" s="7" t="str">
        <f>IFERROR(VLOOKUP(A373,'[2]Total Provider - Dec 2015'!$A$1:$K$1232,6,FALSE),"")</f>
        <v xml:space="preserve">Ummusalim Roundabout, </v>
      </c>
      <c r="G373" s="7" t="str">
        <f>IFERROR(VLOOKUP(A373,'[2]Total Provider - Dec 2015'!$A$1:$K$1232,7,FALSE),"")</f>
        <v>0114133103</v>
      </c>
      <c r="H373" s="10" t="str">
        <f>IFERROR(VLOOKUP(A373,'[2]Total Provider - Dec 2015'!$A$1:$K$1232,8,FALSE),"")</f>
        <v xml:space="preserve">دوار ام سليم </v>
      </c>
      <c r="I373" s="10" t="str">
        <f>IFERROR(VLOOKUP(A373,'[2]Total Provider - Dec 2015'!$A$1:$K$1232,9,FALSE),"")</f>
        <v>الرياض</v>
      </c>
      <c r="J373" s="10" t="str">
        <f>IFERROR(VLOOKUP(A373,'[2]Total Provider - Dec 2015'!$A$1:$K$1232,10,FALSE),"")</f>
        <v>الرياض</v>
      </c>
      <c r="K373" s="10" t="str">
        <f>IFERROR(VLOOKUP(A373,'[2]Total Provider - Dec 2015'!$A$1:$K$1232,11,FALSE),"")</f>
        <v>عيادة العبير  - الشميسي</v>
      </c>
    </row>
    <row r="374" spans="1:11" hidden="1" x14ac:dyDescent="0.25">
      <c r="A374" s="5">
        <v>22150</v>
      </c>
      <c r="B374" s="6" t="str">
        <f>IFERROR(VLOOKUP(A374,'[2]Total Provider - Dec 2015'!$A$1:$K$1232,2,FALSE),"")</f>
        <v>Al Abeer Clinic - Manfuha</v>
      </c>
      <c r="C374" s="7" t="str">
        <f>IFERROR(VLOOKUP(A374,'[2]Total Provider - Dec 2015'!$A$1:$K$1232,3,FALSE),"")</f>
        <v>NWS</v>
      </c>
      <c r="D374" s="7" t="str">
        <f>IFERROR(VLOOKUP(A374,'[2]Total Provider - Dec 2015'!$A$1:$K$1232,4,FALSE),"")</f>
        <v>Riyadh</v>
      </c>
      <c r="E374" s="7" t="str">
        <f>IFERROR(VLOOKUP(A374,'[2]Total Provider - Dec 2015'!$A$1:$K$1232,5,FALSE),"")</f>
        <v>Riyadh</v>
      </c>
      <c r="F374" s="7" t="str">
        <f>IFERROR(VLOOKUP(A374,'[2]Total Provider - Dec 2015'!$A$1:$K$1232,6,FALSE),"")</f>
        <v xml:space="preserve">Manfuha Dist, Al Ashaa Street </v>
      </c>
      <c r="G374" s="7" t="str">
        <f>IFERROR(VLOOKUP(A374,'[2]Total Provider - Dec 2015'!$A$1:$K$1232,7,FALSE),"")</f>
        <v>0114133103</v>
      </c>
      <c r="H374" s="10" t="str">
        <f>IFERROR(VLOOKUP(A374,'[2]Total Provider - Dec 2015'!$A$1:$K$1232,8,FALSE),"")</f>
        <v>حي منفوحة, شارع الاعشى</v>
      </c>
      <c r="I374" s="10" t="str">
        <f>IFERROR(VLOOKUP(A374,'[2]Total Provider - Dec 2015'!$A$1:$K$1232,9,FALSE),"")</f>
        <v>الرياض</v>
      </c>
      <c r="J374" s="10" t="str">
        <f>IFERROR(VLOOKUP(A374,'[2]Total Provider - Dec 2015'!$A$1:$K$1232,10,FALSE),"")</f>
        <v>الرياض</v>
      </c>
      <c r="K374" s="10" t="str">
        <f>IFERROR(VLOOKUP(A374,'[2]Total Provider - Dec 2015'!$A$1:$K$1232,11,FALSE),"")</f>
        <v>مجمع عيادات شركة العبير العالمية</v>
      </c>
    </row>
    <row r="375" spans="1:11" hidden="1" x14ac:dyDescent="0.25">
      <c r="A375" s="5">
        <v>22151</v>
      </c>
      <c r="B375" s="6" t="str">
        <f>IFERROR(VLOOKUP(A375,'[2]Total Provider - Dec 2015'!$A$1:$K$1232,2,FALSE),"")</f>
        <v>Shifa Al Bawadi Polcylinic</v>
      </c>
      <c r="C375" s="7" t="str">
        <f>IFERROR(VLOOKUP(A375,'[2]Total Provider - Dec 2015'!$A$1:$K$1232,3,FALSE),"")</f>
        <v>NWR</v>
      </c>
      <c r="D375" s="7" t="str">
        <f>IFERROR(VLOOKUP(A375,'[2]Total Provider - Dec 2015'!$A$1:$K$1232,4,FALSE),"")</f>
        <v>Makkah</v>
      </c>
      <c r="E375" s="7" t="str">
        <f>IFERROR(VLOOKUP(A375,'[2]Total Provider - Dec 2015'!$A$1:$K$1232,5,FALSE),"")</f>
        <v>Jeddah</v>
      </c>
      <c r="F375" s="7" t="str">
        <f>IFERROR(VLOOKUP(A375,'[2]Total Provider - Dec 2015'!$A$1:$K$1232,6,FALSE),"")</f>
        <v>Al Rabwah District, Makaronah Street</v>
      </c>
      <c r="G375" s="7" t="str">
        <f>IFERROR(VLOOKUP(A375,'[2]Total Provider - Dec 2015'!$A$1:$K$1232,7,FALSE),"")</f>
        <v>0126625908</v>
      </c>
      <c r="H375" s="10" t="str">
        <f>IFERROR(VLOOKUP(A375,'[2]Total Provider - Dec 2015'!$A$1:$K$1232,8,FALSE),"")</f>
        <v>حي الربوة، شارع المكرونة</v>
      </c>
      <c r="I375" s="10" t="str">
        <f>IFERROR(VLOOKUP(A375,'[2]Total Provider - Dec 2015'!$A$1:$K$1232,9,FALSE),"")</f>
        <v>جدة</v>
      </c>
      <c r="J375" s="10" t="str">
        <f>IFERROR(VLOOKUP(A375,'[2]Total Provider - Dec 2015'!$A$1:$K$1232,10,FALSE),"")</f>
        <v>مكة المكرمة</v>
      </c>
      <c r="K375" s="10" t="str">
        <f>IFERROR(VLOOKUP(A375,'[2]Total Provider - Dec 2015'!$A$1:$K$1232,11,FALSE),"")</f>
        <v>مجمع شفاء البوادي الطبي</v>
      </c>
    </row>
    <row r="376" spans="1:11" hidden="1" x14ac:dyDescent="0.25">
      <c r="A376" s="5">
        <v>22153</v>
      </c>
      <c r="B376" s="6" t="str">
        <f>IFERROR(VLOOKUP(A376,'[2]Total Provider - Dec 2015'!$A$1:$K$1232,2,FALSE),"")</f>
        <v>Al Rayah Medical Clinic</v>
      </c>
      <c r="C376" s="7" t="str">
        <f>IFERROR(VLOOKUP(A376,'[2]Total Provider - Dec 2015'!$A$1:$K$1232,3,FALSE),"")</f>
        <v>NWS</v>
      </c>
      <c r="D376" s="7" t="str">
        <f>IFERROR(VLOOKUP(A376,'[2]Total Provider - Dec 2015'!$A$1:$K$1232,4,FALSE),"")</f>
        <v>Riyadh</v>
      </c>
      <c r="E376" s="7" t="str">
        <f>IFERROR(VLOOKUP(A376,'[2]Total Provider - Dec 2015'!$A$1:$K$1232,5,FALSE),"")</f>
        <v>Riyadh</v>
      </c>
      <c r="F376" s="7" t="str">
        <f>IFERROR(VLOOKUP(A376,'[2]Total Provider - Dec 2015'!$A$1:$K$1232,6,FALSE),"")</f>
        <v>King Faisal District, Abi Saeed Al Khadry Street</v>
      </c>
      <c r="G376" s="7" t="str">
        <f>IFERROR(VLOOKUP(A376,'[2]Total Provider - Dec 2015'!$A$1:$K$1232,7,FALSE),"")</f>
        <v>0112289090</v>
      </c>
      <c r="H376" s="10" t="str">
        <f>IFERROR(VLOOKUP(A376,'[2]Total Provider - Dec 2015'!$A$1:$K$1232,8,FALSE),"")</f>
        <v>حي الملك فيصل، شارع أبي سعيد الخدري</v>
      </c>
      <c r="I376" s="10" t="str">
        <f>IFERROR(VLOOKUP(A376,'[2]Total Provider - Dec 2015'!$A$1:$K$1232,9,FALSE),"")</f>
        <v>الرياض</v>
      </c>
      <c r="J376" s="10" t="str">
        <f>IFERROR(VLOOKUP(A376,'[2]Total Provider - Dec 2015'!$A$1:$K$1232,10,FALSE),"")</f>
        <v>الرياض</v>
      </c>
      <c r="K376" s="10" t="str">
        <f>IFERROR(VLOOKUP(A376,'[2]Total Provider - Dec 2015'!$A$1:$K$1232,11,FALSE),"")</f>
        <v>مستوصف الراية الطبي</v>
      </c>
    </row>
    <row r="377" spans="1:11" hidden="1" x14ac:dyDescent="0.25">
      <c r="A377" s="5">
        <v>22157</v>
      </c>
      <c r="B377" s="6" t="str">
        <f>IFERROR(VLOOKUP(A377,'[2]Total Provider - Dec 2015'!$A$1:$K$1232,2,FALSE),"")</f>
        <v>Al Bashawri  Optical</v>
      </c>
      <c r="C377" s="7" t="str">
        <f>IFERROR(VLOOKUP(A377,'[2]Total Provider - Dec 2015'!$A$1:$K$1232,3,FALSE),"")</f>
        <v>NWR</v>
      </c>
      <c r="D377" s="7" t="str">
        <f>IFERROR(VLOOKUP(A377,'[2]Total Provider - Dec 2015'!$A$1:$K$1232,4,FALSE),"")</f>
        <v>Riyadh</v>
      </c>
      <c r="E377" s="7" t="str">
        <f>IFERROR(VLOOKUP(A377,'[2]Total Provider - Dec 2015'!$A$1:$K$1232,5,FALSE),"")</f>
        <v>Riyadh</v>
      </c>
      <c r="F377" s="7" t="str">
        <f>IFERROR(VLOOKUP(A377,'[2]Total Provider - Dec 2015'!$A$1:$K$1232,6,FALSE),"")</f>
        <v>Al Batha Street</v>
      </c>
      <c r="G377" s="7" t="str">
        <f>IFERROR(VLOOKUP(A377,'[2]Total Provider - Dec 2015'!$A$1:$K$1232,7,FALSE),"")</f>
        <v>0114135121</v>
      </c>
      <c r="H377" s="10" t="str">
        <f>IFERROR(VLOOKUP(A377,'[2]Total Provider - Dec 2015'!$A$1:$K$1232,8,FALSE),"")</f>
        <v>شارع البطحاء</v>
      </c>
      <c r="I377" s="10" t="str">
        <f>IFERROR(VLOOKUP(A377,'[2]Total Provider - Dec 2015'!$A$1:$K$1232,9,FALSE),"")</f>
        <v>الرياض</v>
      </c>
      <c r="J377" s="10" t="str">
        <f>IFERROR(VLOOKUP(A377,'[2]Total Provider - Dec 2015'!$A$1:$K$1232,10,FALSE),"")</f>
        <v>الرياض</v>
      </c>
      <c r="K377" s="10" t="str">
        <f>IFERROR(VLOOKUP(A377,'[2]Total Provider - Dec 2015'!$A$1:$K$1232,11,FALSE),"")</f>
        <v>البشاوري للبصريات - الرياض</v>
      </c>
    </row>
    <row r="378" spans="1:11" hidden="1" x14ac:dyDescent="0.25">
      <c r="A378" s="5">
        <v>22159</v>
      </c>
      <c r="B378" s="6" t="str">
        <f>IFERROR(VLOOKUP(A378,'[2]Total Provider - Dec 2015'!$A$1:$K$1232,2,FALSE),"")</f>
        <v>Al Higra Medical Center</v>
      </c>
      <c r="C378" s="7" t="str">
        <f>IFERROR(VLOOKUP(A378,'[2]Total Provider - Dec 2015'!$A$1:$K$1232,3,FALSE),"")</f>
        <v>NWS</v>
      </c>
      <c r="D378" s="7" t="str">
        <f>IFERROR(VLOOKUP(A378,'[2]Total Provider - Dec 2015'!$A$1:$K$1232,4,FALSE),"")</f>
        <v>Makkah</v>
      </c>
      <c r="E378" s="7" t="str">
        <f>IFERROR(VLOOKUP(A378,'[2]Total Provider - Dec 2015'!$A$1:$K$1232,5,FALSE),"")</f>
        <v>Jeddah</v>
      </c>
      <c r="F378" s="7" t="str">
        <f>IFERROR(VLOOKUP(A378,'[2]Total Provider - Dec 2015'!$A$1:$K$1232,6,FALSE),"")</f>
        <v>Kilo 11 - Makkah Old road</v>
      </c>
      <c r="G378" s="7" t="str">
        <f>IFERROR(VLOOKUP(A378,'[2]Total Provider - Dec 2015'!$A$1:$K$1232,7,FALSE),"")</f>
        <v>0126216040</v>
      </c>
      <c r="H378" s="10" t="str">
        <f>IFERROR(VLOOKUP(A378,'[2]Total Provider - Dec 2015'!$A$1:$K$1232,8,FALSE),"")</f>
        <v>طريق مكة القديم - كيلو 11</v>
      </c>
      <c r="I378" s="10" t="str">
        <f>IFERROR(VLOOKUP(A378,'[2]Total Provider - Dec 2015'!$A$1:$K$1232,9,FALSE),"")</f>
        <v>جدة</v>
      </c>
      <c r="J378" s="10" t="str">
        <f>IFERROR(VLOOKUP(A378,'[2]Total Provider - Dec 2015'!$A$1:$K$1232,10,FALSE),"")</f>
        <v>مكة المكرمة</v>
      </c>
      <c r="K378" s="10" t="str">
        <f>IFERROR(VLOOKUP(A378,'[2]Total Provider - Dec 2015'!$A$1:$K$1232,11,FALSE),"")</f>
        <v xml:space="preserve">مركز الهجرة الطبي </v>
      </c>
    </row>
    <row r="379" spans="1:11" hidden="1" x14ac:dyDescent="0.25">
      <c r="A379" s="5">
        <v>22161</v>
      </c>
      <c r="B379" s="6" t="str">
        <f>IFERROR(VLOOKUP(A379,'[2]Total Provider - Dec 2015'!$A$1:$K$1232,2,FALSE),"")</f>
        <v>Al Bashawri  Optical</v>
      </c>
      <c r="C379" s="7" t="str">
        <f>IFERROR(VLOOKUP(A379,'[2]Total Provider - Dec 2015'!$A$1:$K$1232,3,FALSE),"")</f>
        <v>NWS</v>
      </c>
      <c r="D379" s="7" t="str">
        <f>IFERROR(VLOOKUP(A379,'[2]Total Provider - Dec 2015'!$A$1:$K$1232,4,FALSE),"")</f>
        <v>Makkah</v>
      </c>
      <c r="E379" s="7" t="str">
        <f>IFERROR(VLOOKUP(A379,'[2]Total Provider - Dec 2015'!$A$1:$K$1232,5,FALSE),"")</f>
        <v>Makkah</v>
      </c>
      <c r="F379" s="7" t="str">
        <f>IFERROR(VLOOKUP(A379,'[2]Total Provider - Dec 2015'!$A$1:$K$1232,6,FALSE),"")</f>
        <v>Al Seteen Street</v>
      </c>
      <c r="G379" s="7" t="str">
        <f>IFERROR(VLOOKUP(A379,'[2]Total Provider - Dec 2015'!$A$1:$K$1232,7,FALSE),"")</f>
        <v>0125420125</v>
      </c>
      <c r="H379" s="10" t="str">
        <f>IFERROR(VLOOKUP(A379,'[2]Total Provider - Dec 2015'!$A$1:$K$1232,8,FALSE),"")</f>
        <v>شارع الستين</v>
      </c>
      <c r="I379" s="10" t="str">
        <f>IFERROR(VLOOKUP(A379,'[2]Total Provider - Dec 2015'!$A$1:$K$1232,9,FALSE),"")</f>
        <v>مكة المكرمة</v>
      </c>
      <c r="J379" s="10" t="str">
        <f>IFERROR(VLOOKUP(A379,'[2]Total Provider - Dec 2015'!$A$1:$K$1232,10,FALSE),"")</f>
        <v>مكة المكرمة</v>
      </c>
      <c r="K379" s="10" t="str">
        <f>IFERROR(VLOOKUP(A379,'[2]Total Provider - Dec 2015'!$A$1:$K$1232,11,FALSE),"")</f>
        <v>البشاوري للبصريات - مكة المكرمة</v>
      </c>
    </row>
    <row r="380" spans="1:11" hidden="1" x14ac:dyDescent="0.25">
      <c r="A380" s="5">
        <v>22162</v>
      </c>
      <c r="B380" s="6" t="str">
        <f>IFERROR(VLOOKUP(A380,'[2]Total Provider - Dec 2015'!$A$1:$K$1232,2,FALSE),"")</f>
        <v>Al Bashawri  Optical</v>
      </c>
      <c r="C380" s="7" t="str">
        <f>IFERROR(VLOOKUP(A380,'[2]Total Provider - Dec 2015'!$A$1:$K$1232,3,FALSE),"")</f>
        <v>NWS</v>
      </c>
      <c r="D380" s="7" t="str">
        <f>IFERROR(VLOOKUP(A380,'[2]Total Provider - Dec 2015'!$A$1:$K$1232,4,FALSE),"")</f>
        <v>Madinah</v>
      </c>
      <c r="E380" s="7" t="str">
        <f>IFERROR(VLOOKUP(A380,'[2]Total Provider - Dec 2015'!$A$1:$K$1232,5,FALSE),"")</f>
        <v>Madinah</v>
      </c>
      <c r="F380" s="7" t="str">
        <f>IFERROR(VLOOKUP(A380,'[2]Total Provider - Dec 2015'!$A$1:$K$1232,6,FALSE),"")</f>
        <v>Sultanah Road</v>
      </c>
      <c r="G380" s="7" t="str">
        <f>IFERROR(VLOOKUP(A380,'[2]Total Provider - Dec 2015'!$A$1:$K$1232,7,FALSE),"")</f>
        <v>0148229577</v>
      </c>
      <c r="H380" s="10" t="str">
        <f>IFERROR(VLOOKUP(A380,'[2]Total Provider - Dec 2015'!$A$1:$K$1232,8,FALSE),"")</f>
        <v>طريق سلطانة</v>
      </c>
      <c r="I380" s="10" t="str">
        <f>IFERROR(VLOOKUP(A380,'[2]Total Provider - Dec 2015'!$A$1:$K$1232,9,FALSE),"")</f>
        <v>المدينة المنورة</v>
      </c>
      <c r="J380" s="10" t="str">
        <f>IFERROR(VLOOKUP(A380,'[2]Total Provider - Dec 2015'!$A$1:$K$1232,10,FALSE),"")</f>
        <v>المدينة المنورة</v>
      </c>
      <c r="K380" s="10" t="str">
        <f>IFERROR(VLOOKUP(A380,'[2]Total Provider - Dec 2015'!$A$1:$K$1232,11,FALSE),"")</f>
        <v>البشاوري للبصريات - المدينة المنورة</v>
      </c>
    </row>
    <row r="381" spans="1:11" hidden="1" x14ac:dyDescent="0.25">
      <c r="A381" s="5">
        <v>22166</v>
      </c>
      <c r="B381" s="6" t="str">
        <f>IFERROR(VLOOKUP(A381,'[2]Total Provider - Dec 2015'!$A$1:$K$1232,2,FALSE),"")</f>
        <v>Adwaa Al Alami Dental Clinic (Ex.Adwaa Al Alami Dental Clinic)</v>
      </c>
      <c r="C381" s="7" t="str">
        <f>IFERROR(VLOOKUP(A381,'[2]Total Provider - Dec 2015'!$A$1:$K$1232,3,FALSE),"")</f>
        <v>NW3</v>
      </c>
      <c r="D381" s="7" t="str">
        <f>IFERROR(VLOOKUP(A381,'[2]Total Provider - Dec 2015'!$A$1:$K$1232,4,FALSE),"")</f>
        <v>Riyadh</v>
      </c>
      <c r="E381" s="7" t="str">
        <f>IFERROR(VLOOKUP(A381,'[2]Total Provider - Dec 2015'!$A$1:$K$1232,5,FALSE),"")</f>
        <v>Riyadh</v>
      </c>
      <c r="F381" s="7" t="str">
        <f>IFERROR(VLOOKUP(A381,'[2]Total Provider - Dec 2015'!$A$1:$K$1232,6,FALSE),"")</f>
        <v>Azizia main Street</v>
      </c>
      <c r="G381" s="7" t="str">
        <f>IFERROR(VLOOKUP(A381,'[2]Total Provider - Dec 2015'!$A$1:$K$1232,7,FALSE),"")</f>
        <v>0114956444</v>
      </c>
      <c r="H381" s="10" t="str">
        <f>IFERROR(VLOOKUP(A381,'[2]Total Provider - Dec 2015'!$A$1:$K$1232,8,FALSE),"")</f>
        <v>شارع العزيزية الرئيسي</v>
      </c>
      <c r="I381" s="10" t="str">
        <f>IFERROR(VLOOKUP(A381,'[2]Total Provider - Dec 2015'!$A$1:$K$1232,9,FALSE),"")</f>
        <v>الرياض</v>
      </c>
      <c r="J381" s="10" t="str">
        <f>IFERROR(VLOOKUP(A381,'[2]Total Provider - Dec 2015'!$A$1:$K$1232,10,FALSE),"")</f>
        <v>الرياض</v>
      </c>
      <c r="K381" s="10" t="str">
        <f>IFERROR(VLOOKUP(A381,'[2]Total Provider - Dec 2015'!$A$1:$K$1232,11,FALSE),"")</f>
        <v>مجمع أضواء العالمي لطب الأسنان</v>
      </c>
    </row>
    <row r="382" spans="1:11" hidden="1" x14ac:dyDescent="0.25">
      <c r="A382" s="5">
        <v>22167</v>
      </c>
      <c r="B382" s="6" t="str">
        <f>IFERROR(VLOOKUP(A382,'[2]Total Provider - Dec 2015'!$A$1:$K$1232,2,FALSE),"")</f>
        <v>Manarat Polyclinic</v>
      </c>
      <c r="C382" s="7" t="str">
        <f>IFERROR(VLOOKUP(A382,'[2]Total Provider - Dec 2015'!$A$1:$K$1232,3,FALSE),"")</f>
        <v>NWR</v>
      </c>
      <c r="D382" s="7" t="str">
        <f>IFERROR(VLOOKUP(A382,'[2]Total Provider - Dec 2015'!$A$1:$K$1232,4,FALSE),"")</f>
        <v>Makkah</v>
      </c>
      <c r="E382" s="7" t="str">
        <f>IFERROR(VLOOKUP(A382,'[2]Total Provider - Dec 2015'!$A$1:$K$1232,5,FALSE),"")</f>
        <v>Jeddah</v>
      </c>
      <c r="F382" s="7" t="str">
        <f>IFERROR(VLOOKUP(A382,'[2]Total Provider - Dec 2015'!$A$1:$K$1232,6,FALSE),"")</f>
        <v>Al Aziziah Dist., Prince Meteb St.</v>
      </c>
      <c r="G382" s="7" t="str">
        <f>IFERROR(VLOOKUP(A382,'[2]Total Provider - Dec 2015'!$A$1:$K$1232,7,FALSE),"")</f>
        <v>0122870608</v>
      </c>
      <c r="H382" s="10" t="str">
        <f>IFERROR(VLOOKUP(A382,'[2]Total Provider - Dec 2015'!$A$1:$K$1232,8,FALSE),"")</f>
        <v>حي العزيزية، شارع الأمير متعب</v>
      </c>
      <c r="I382" s="10" t="str">
        <f>IFERROR(VLOOKUP(A382,'[2]Total Provider - Dec 2015'!$A$1:$K$1232,9,FALSE),"")</f>
        <v>جدة</v>
      </c>
      <c r="J382" s="10" t="str">
        <f>IFERROR(VLOOKUP(A382,'[2]Total Provider - Dec 2015'!$A$1:$K$1232,10,FALSE),"")</f>
        <v>مكة المكرمة</v>
      </c>
      <c r="K382" s="10" t="str">
        <f>IFERROR(VLOOKUP(A382,'[2]Total Provider - Dec 2015'!$A$1:$K$1232,11,FALSE),"")</f>
        <v xml:space="preserve">عيادات المنارات المجمعة </v>
      </c>
    </row>
    <row r="383" spans="1:11" hidden="1" x14ac:dyDescent="0.25">
      <c r="A383" s="5">
        <v>22173</v>
      </c>
      <c r="B383" s="6" t="str">
        <f>IFERROR(VLOOKUP(A383,'[2]Total Provider - Dec 2015'!$A$1:$K$1232,2,FALSE),"")</f>
        <v>Al Noor Polyclinic</v>
      </c>
      <c r="C383" s="7" t="str">
        <f>IFERROR(VLOOKUP(A383,'[2]Total Provider - Dec 2015'!$A$1:$K$1232,3,FALSE),"")</f>
        <v>NWS</v>
      </c>
      <c r="D383" s="7" t="str">
        <f>IFERROR(VLOOKUP(A383,'[2]Total Provider - Dec 2015'!$A$1:$K$1232,4,FALSE),"")</f>
        <v>Hail</v>
      </c>
      <c r="E383" s="7" t="str">
        <f>IFERROR(VLOOKUP(A383,'[2]Total Provider - Dec 2015'!$A$1:$K$1232,5,FALSE),"")</f>
        <v>Hail</v>
      </c>
      <c r="F383" s="7" t="str">
        <f>IFERROR(VLOOKUP(A383,'[2]Total Provider - Dec 2015'!$A$1:$K$1232,6,FALSE),"")</f>
        <v>King Abdul Aziz Street</v>
      </c>
      <c r="G383" s="7" t="str">
        <f>IFERROR(VLOOKUP(A383,'[2]Total Provider - Dec 2015'!$A$1:$K$1232,7,FALSE),"")</f>
        <v>0165344440</v>
      </c>
      <c r="H383" s="10" t="str">
        <f>IFERROR(VLOOKUP(A383,'[2]Total Provider - Dec 2015'!$A$1:$K$1232,8,FALSE),"")</f>
        <v>شارع الملك عبد العزيز</v>
      </c>
      <c r="I383" s="10" t="str">
        <f>IFERROR(VLOOKUP(A383,'[2]Total Provider - Dec 2015'!$A$1:$K$1232,9,FALSE),"")</f>
        <v>حائل</v>
      </c>
      <c r="J383" s="10" t="str">
        <f>IFERROR(VLOOKUP(A383,'[2]Total Provider - Dec 2015'!$A$1:$K$1232,10,FALSE),"")</f>
        <v>حائل</v>
      </c>
      <c r="K383" s="10" t="str">
        <f>IFERROR(VLOOKUP(A383,'[2]Total Provider - Dec 2015'!$A$1:$K$1232,11,FALSE),"")</f>
        <v>مجمع عيادات النور - حائل</v>
      </c>
    </row>
    <row r="384" spans="1:11" hidden="1" x14ac:dyDescent="0.25">
      <c r="A384" s="5">
        <v>22174</v>
      </c>
      <c r="B384" s="6" t="str">
        <f>IFERROR(VLOOKUP(A384,'[2]Total Provider - Dec 2015'!$A$1:$K$1232,2,FALSE),"")</f>
        <v>Al Noor Polyclinic</v>
      </c>
      <c r="C384" s="7" t="str">
        <f>IFERROR(VLOOKUP(A384,'[2]Total Provider - Dec 2015'!$A$1:$K$1232,3,FALSE),"")</f>
        <v>NWS</v>
      </c>
      <c r="D384" s="7" t="str">
        <f>IFERROR(VLOOKUP(A384,'[2]Total Provider - Dec 2015'!$A$1:$K$1232,4,FALSE),"")</f>
        <v>Makkah</v>
      </c>
      <c r="E384" s="7" t="str">
        <f>IFERROR(VLOOKUP(A384,'[2]Total Provider - Dec 2015'!$A$1:$K$1232,5,FALSE),"")</f>
        <v>Jeddah</v>
      </c>
      <c r="F384" s="7" t="str">
        <f>IFERROR(VLOOKUP(A384,'[2]Total Provider - Dec 2015'!$A$1:$K$1232,6,FALSE),"")</f>
        <v>Al Sharafiah Distrect, King Khalid Street</v>
      </c>
      <c r="G384" s="7" t="str">
        <f>IFERROR(VLOOKUP(A384,'[2]Total Provider - Dec 2015'!$A$1:$K$1232,7,FALSE),"")</f>
        <v>0126305555</v>
      </c>
      <c r="H384" s="10" t="str">
        <f>IFERROR(VLOOKUP(A384,'[2]Total Provider - Dec 2015'!$A$1:$K$1232,8,FALSE),"")</f>
        <v xml:space="preserve">حي الشرفية، شارع الملك خالد </v>
      </c>
      <c r="I384" s="10" t="str">
        <f>IFERROR(VLOOKUP(A384,'[2]Total Provider - Dec 2015'!$A$1:$K$1232,9,FALSE),"")</f>
        <v>جدة</v>
      </c>
      <c r="J384" s="10" t="str">
        <f>IFERROR(VLOOKUP(A384,'[2]Total Provider - Dec 2015'!$A$1:$K$1232,10,FALSE),"")</f>
        <v>مكة المكرمة</v>
      </c>
      <c r="K384" s="10" t="str">
        <f>IFERROR(VLOOKUP(A384,'[2]Total Provider - Dec 2015'!$A$1:$K$1232,11,FALSE),"")</f>
        <v>مجمع عيادات النور - جدة</v>
      </c>
    </row>
    <row r="385" spans="1:11" hidden="1" x14ac:dyDescent="0.25">
      <c r="A385" s="5">
        <v>22175</v>
      </c>
      <c r="B385" s="6" t="str">
        <f>IFERROR(VLOOKUP(A385,'[2]Total Provider - Dec 2015'!$A$1:$K$1232,2,FALSE),"")</f>
        <v>Al Thomairy Polyclinic</v>
      </c>
      <c r="C385" s="7" t="str">
        <f>IFERROR(VLOOKUP(A385,'[2]Total Provider - Dec 2015'!$A$1:$K$1232,3,FALSE),"")</f>
        <v>NW1</v>
      </c>
      <c r="D385" s="7" t="str">
        <f>IFERROR(VLOOKUP(A385,'[2]Total Provider - Dec 2015'!$A$1:$K$1232,4,FALSE),"")</f>
        <v>Makkah</v>
      </c>
      <c r="E385" s="7" t="str">
        <f>IFERROR(VLOOKUP(A385,'[2]Total Provider - Dec 2015'!$A$1:$K$1232,5,FALSE),"")</f>
        <v>Jeddah</v>
      </c>
      <c r="F385" s="7" t="str">
        <f>IFERROR(VLOOKUP(A385,'[2]Total Provider - Dec 2015'!$A$1:$K$1232,6,FALSE),"")</f>
        <v xml:space="preserve">Tahlia Street, Arbeen crossing, Al Rihab district </v>
      </c>
      <c r="G385" s="7" t="str">
        <f>IFERROR(VLOOKUP(A385,'[2]Total Provider - Dec 2015'!$A$1:$K$1232,7,FALSE),"")</f>
        <v>0126754555</v>
      </c>
      <c r="H385" s="10" t="str">
        <f>IFERROR(VLOOKUP(A385,'[2]Total Provider - Dec 2015'!$A$1:$K$1232,8,FALSE),"")</f>
        <v>حي الرحاب، شارع التحلية تقاطع الأربعين</v>
      </c>
      <c r="I385" s="10" t="str">
        <f>IFERROR(VLOOKUP(A385,'[2]Total Provider - Dec 2015'!$A$1:$K$1232,9,FALSE),"")</f>
        <v>جدة</v>
      </c>
      <c r="J385" s="10" t="str">
        <f>IFERROR(VLOOKUP(A385,'[2]Total Provider - Dec 2015'!$A$1:$K$1232,10,FALSE),"")</f>
        <v>مكة المكرمة</v>
      </c>
      <c r="K385" s="10" t="str">
        <f>IFERROR(VLOOKUP(A385,'[2]Total Provider - Dec 2015'!$A$1:$K$1232,11,FALSE),"")</f>
        <v>مستوصف الثميري</v>
      </c>
    </row>
    <row r="386" spans="1:11" hidden="1" x14ac:dyDescent="0.25">
      <c r="A386" s="5">
        <v>22178</v>
      </c>
      <c r="B386" s="6" t="str">
        <f>IFERROR(VLOOKUP(A386,'[2]Total Provider - Dec 2015'!$A$1:$K$1232,2,FALSE),"")</f>
        <v>Al Sameria Polyclinic</v>
      </c>
      <c r="C386" s="7" t="str">
        <f>IFERROR(VLOOKUP(A386,'[2]Total Provider - Dec 2015'!$A$1:$K$1232,3,FALSE),"")</f>
        <v>NW1</v>
      </c>
      <c r="D386" s="7" t="str">
        <f>IFERROR(VLOOKUP(A386,'[2]Total Provider - Dec 2015'!$A$1:$K$1232,4,FALSE),"")</f>
        <v>Makkah</v>
      </c>
      <c r="E386" s="7" t="str">
        <f>IFERROR(VLOOKUP(A386,'[2]Total Provider - Dec 2015'!$A$1:$K$1232,5,FALSE),"")</f>
        <v>Jeddah</v>
      </c>
      <c r="F386" s="7" t="str">
        <f>IFERROR(VLOOKUP(A386,'[2]Total Provider - Dec 2015'!$A$1:$K$1232,6,FALSE),"")</f>
        <v>Al Samer District, Main Street next to Al Samer petrol station</v>
      </c>
      <c r="G386" s="7" t="str">
        <f>IFERROR(VLOOKUP(A386,'[2]Total Provider - Dec 2015'!$A$1:$K$1232,7,FALSE),"")</f>
        <v>0126283333</v>
      </c>
      <c r="H386" s="10" t="str">
        <f>IFERROR(VLOOKUP(A386,'[2]Total Provider - Dec 2015'!$A$1:$K$1232,8,FALSE),"")</f>
        <v xml:space="preserve">حي السامر، الشارع العام بجوار محطة السامر </v>
      </c>
      <c r="I386" s="10" t="str">
        <f>IFERROR(VLOOKUP(A386,'[2]Total Provider - Dec 2015'!$A$1:$K$1232,9,FALSE),"")</f>
        <v>جدة</v>
      </c>
      <c r="J386" s="10" t="str">
        <f>IFERROR(VLOOKUP(A386,'[2]Total Provider - Dec 2015'!$A$1:$K$1232,10,FALSE),"")</f>
        <v>مكة المكرمة</v>
      </c>
      <c r="K386" s="10" t="str">
        <f>IFERROR(VLOOKUP(A386,'[2]Total Provider - Dec 2015'!$A$1:$K$1232,11,FALSE),"")</f>
        <v>عيادات السامرية</v>
      </c>
    </row>
    <row r="387" spans="1:11" hidden="1" x14ac:dyDescent="0.25">
      <c r="A387" s="5">
        <v>22179</v>
      </c>
      <c r="B387" s="6" t="str">
        <f>IFERROR(VLOOKUP(A387,'[2]Total Provider - Dec 2015'!$A$1:$K$1232,2,FALSE),"")</f>
        <v>Al Zagzoog Medical Clinic</v>
      </c>
      <c r="C387" s="7" t="str">
        <f>IFERROR(VLOOKUP(A387,'[2]Total Provider - Dec 2015'!$A$1:$K$1232,3,FALSE),"")</f>
        <v>NWR</v>
      </c>
      <c r="D387" s="7" t="str">
        <f>IFERROR(VLOOKUP(A387,'[2]Total Provider - Dec 2015'!$A$1:$K$1232,4,FALSE),"")</f>
        <v>Makkah</v>
      </c>
      <c r="E387" s="7" t="str">
        <f>IFERROR(VLOOKUP(A387,'[2]Total Provider - Dec 2015'!$A$1:$K$1232,5,FALSE),"")</f>
        <v>Jeddah</v>
      </c>
      <c r="F387" s="7" t="str">
        <f>IFERROR(VLOOKUP(A387,'[2]Total Provider - Dec 2015'!$A$1:$K$1232,6,FALSE),"")</f>
        <v>Al Muraseleen Street,Mushrafa District</v>
      </c>
      <c r="G387" s="7" t="str">
        <f>IFERROR(VLOOKUP(A387,'[2]Total Provider - Dec 2015'!$A$1:$K$1232,7,FALSE),"")</f>
        <v>0126717111</v>
      </c>
      <c r="H387" s="10" t="str">
        <f>IFERROR(VLOOKUP(A387,'[2]Total Provider - Dec 2015'!$A$1:$K$1232,8,FALSE),"")</f>
        <v>حي مشرفة ، 8 شارع المراسلين</v>
      </c>
      <c r="I387" s="10" t="str">
        <f>IFERROR(VLOOKUP(A387,'[2]Total Provider - Dec 2015'!$A$1:$K$1232,9,FALSE),"")</f>
        <v>جدة</v>
      </c>
      <c r="J387" s="10" t="str">
        <f>IFERROR(VLOOKUP(A387,'[2]Total Provider - Dec 2015'!$A$1:$K$1232,10,FALSE),"")</f>
        <v>مكة المكرمة</v>
      </c>
      <c r="K387" s="10" t="str">
        <f>IFERROR(VLOOKUP(A387,'[2]Total Provider - Dec 2015'!$A$1:$K$1232,11,FALSE),"")</f>
        <v>مستوصف الزقزوق الطبي</v>
      </c>
    </row>
    <row r="388" spans="1:11" hidden="1" x14ac:dyDescent="0.25">
      <c r="A388" s="5">
        <v>22180</v>
      </c>
      <c r="B388" s="6" t="str">
        <f>IFERROR(VLOOKUP(A388,'[2]Total Provider - Dec 2015'!$A$1:$K$1232,2,FALSE),"")</f>
        <v>Physical Therapists Center</v>
      </c>
      <c r="C388" s="7" t="str">
        <f>IFERROR(VLOOKUP(A388,'[2]Total Provider - Dec 2015'!$A$1:$K$1232,3,FALSE),"")</f>
        <v>NWS</v>
      </c>
      <c r="D388" s="7" t="str">
        <f>IFERROR(VLOOKUP(A388,'[2]Total Provider - Dec 2015'!$A$1:$K$1232,4,FALSE),"")</f>
        <v>Riyadh</v>
      </c>
      <c r="E388" s="7" t="str">
        <f>IFERROR(VLOOKUP(A388,'[2]Total Provider - Dec 2015'!$A$1:$K$1232,5,FALSE),"")</f>
        <v>Riyadh</v>
      </c>
      <c r="F388" s="7" t="str">
        <f>IFERROR(VLOOKUP(A388,'[2]Total Provider - Dec 2015'!$A$1:$K$1232,6,FALSE),"")</f>
        <v>Olaya District, Prince AbdulAziz Bin Moaed Bin Jalawi</v>
      </c>
      <c r="G388" s="7" t="str">
        <f>IFERROR(VLOOKUP(A388,'[2]Total Provider - Dec 2015'!$A$1:$K$1232,7,FALSE),"")</f>
        <v>0112930010</v>
      </c>
      <c r="H388" s="10" t="str">
        <f>IFERROR(VLOOKUP(A388,'[2]Total Provider - Dec 2015'!$A$1:$K$1232,8,FALSE),"")</f>
        <v>حي العليا، شارع الأمير عبدالعزيز بن مساعد بن جلوي</v>
      </c>
      <c r="I388" s="10" t="str">
        <f>IFERROR(VLOOKUP(A388,'[2]Total Provider - Dec 2015'!$A$1:$K$1232,9,FALSE),"")</f>
        <v>الرياض</v>
      </c>
      <c r="J388" s="10" t="str">
        <f>IFERROR(VLOOKUP(A388,'[2]Total Provider - Dec 2015'!$A$1:$K$1232,10,FALSE),"")</f>
        <v>الرياض</v>
      </c>
      <c r="K388" s="10" t="str">
        <f>IFERROR(VLOOKUP(A388,'[2]Total Provider - Dec 2015'!$A$1:$K$1232,11,FALSE),"")</f>
        <v>الأخصائيون للعلاج الطبيعي</v>
      </c>
    </row>
    <row r="389" spans="1:11" hidden="1" x14ac:dyDescent="0.25">
      <c r="A389" s="5">
        <v>22181</v>
      </c>
      <c r="B389" s="6" t="str">
        <f>IFERROR(VLOOKUP(A389,'[2]Total Provider - Dec 2015'!$A$1:$K$1232,2,FALSE),"")</f>
        <v>Jwel Clinic</v>
      </c>
      <c r="C389" s="7" t="str">
        <f>IFERROR(VLOOKUP(A389,'[2]Total Provider - Dec 2015'!$A$1:$K$1232,3,FALSE),"")</f>
        <v>NW5</v>
      </c>
      <c r="D389" s="7" t="str">
        <f>IFERROR(VLOOKUP(A389,'[2]Total Provider - Dec 2015'!$A$1:$K$1232,4,FALSE),"")</f>
        <v>Riyadh</v>
      </c>
      <c r="E389" s="7" t="str">
        <f>IFERROR(VLOOKUP(A389,'[2]Total Provider - Dec 2015'!$A$1:$K$1232,5,FALSE),"")</f>
        <v>Riyadh</v>
      </c>
      <c r="F389" s="7" t="str">
        <f>IFERROR(VLOOKUP(A389,'[2]Total Provider - Dec 2015'!$A$1:$K$1232,6,FALSE),"")</f>
        <v>Takhassusi Street ,Before SACO</v>
      </c>
      <c r="G389" s="7" t="str">
        <f>IFERROR(VLOOKUP(A389,'[2]Total Provider - Dec 2015'!$A$1:$K$1232,7,FALSE),"")</f>
        <v>0114883424</v>
      </c>
      <c r="H389" s="10" t="str">
        <f>IFERROR(VLOOKUP(A389,'[2]Total Provider - Dec 2015'!$A$1:$K$1232,8,FALSE),"")</f>
        <v>شارع التخصصي، قبل ساكو</v>
      </c>
      <c r="I389" s="10" t="str">
        <f>IFERROR(VLOOKUP(A389,'[2]Total Provider - Dec 2015'!$A$1:$K$1232,9,FALSE),"")</f>
        <v>الرياض</v>
      </c>
      <c r="J389" s="10" t="str">
        <f>IFERROR(VLOOKUP(A389,'[2]Total Provider - Dec 2015'!$A$1:$K$1232,10,FALSE),"")</f>
        <v>الرياض</v>
      </c>
      <c r="K389" s="10" t="str">
        <f>IFERROR(VLOOKUP(A389,'[2]Total Provider - Dec 2015'!$A$1:$K$1232,11,FALSE),"")</f>
        <v>عيادات جويل - الرياض</v>
      </c>
    </row>
    <row r="390" spans="1:11" hidden="1" x14ac:dyDescent="0.25">
      <c r="A390" s="5">
        <v>22189</v>
      </c>
      <c r="B390" s="6" t="str">
        <f>IFERROR(VLOOKUP(A390,'[2]Total Provider - Dec 2015'!$A$1:$K$1232,2,FALSE),"")</f>
        <v>Eye 2 Eye Optical</v>
      </c>
      <c r="C390" s="7" t="str">
        <f>IFERROR(VLOOKUP(A390,'[2]Total Provider - Dec 2015'!$A$1:$K$1232,3,FALSE),"")</f>
        <v>NW2</v>
      </c>
      <c r="D390" s="7" t="str">
        <f>IFERROR(VLOOKUP(A390,'[2]Total Provider - Dec 2015'!$A$1:$K$1232,4,FALSE),"")</f>
        <v>Makkah</v>
      </c>
      <c r="E390" s="7" t="str">
        <f>IFERROR(VLOOKUP(A390,'[2]Total Provider - Dec 2015'!$A$1:$K$1232,5,FALSE),"")</f>
        <v>Jeddah</v>
      </c>
      <c r="F390" s="7" t="str">
        <f>IFERROR(VLOOKUP(A390,'[2]Total Provider - Dec 2015'!$A$1:$K$1232,6,FALSE),"")</f>
        <v>Al Nahda District, Hera`a Street</v>
      </c>
      <c r="G390" s="7">
        <f>IFERROR(VLOOKUP(A390,'[2]Total Provider - Dec 2015'!$A$1:$K$1232,7,FALSE),"")</f>
        <v>920022293</v>
      </c>
      <c r="H390" s="10" t="str">
        <f>IFERROR(VLOOKUP(A390,'[2]Total Provider - Dec 2015'!$A$1:$K$1232,8,FALSE),"")</f>
        <v>حي النهضة، شارع حراء</v>
      </c>
      <c r="I390" s="10" t="str">
        <f>IFERROR(VLOOKUP(A390,'[2]Total Provider - Dec 2015'!$A$1:$K$1232,9,FALSE),"")</f>
        <v>جدة</v>
      </c>
      <c r="J390" s="10" t="str">
        <f>IFERROR(VLOOKUP(A390,'[2]Total Provider - Dec 2015'!$A$1:$K$1232,10,FALSE),"")</f>
        <v>مكة المكرمة</v>
      </c>
      <c r="K390" s="10" t="str">
        <f>IFERROR(VLOOKUP(A390,'[2]Total Provider - Dec 2015'!$A$1:$K$1232,11,FALSE),"")</f>
        <v>العين للعين للبصريات</v>
      </c>
    </row>
    <row r="391" spans="1:11" hidden="1" x14ac:dyDescent="0.25">
      <c r="A391" s="5">
        <v>22190</v>
      </c>
      <c r="B391" s="6" t="str">
        <f>IFERROR(VLOOKUP(A391,'[2]Total Provider - Dec 2015'!$A$1:$K$1232,2,FALSE),"")</f>
        <v>Eye Art (Ex.Art Of Eyes Optical)</v>
      </c>
      <c r="C391" s="7" t="str">
        <f>IFERROR(VLOOKUP(A391,'[2]Total Provider - Dec 2015'!$A$1:$K$1232,3,FALSE),"")</f>
        <v>NWR</v>
      </c>
      <c r="D391" s="7" t="str">
        <f>IFERROR(VLOOKUP(A391,'[2]Total Provider - Dec 2015'!$A$1:$K$1232,4,FALSE),"")</f>
        <v>Makkah</v>
      </c>
      <c r="E391" s="7" t="str">
        <f>IFERROR(VLOOKUP(A391,'[2]Total Provider - Dec 2015'!$A$1:$K$1232,5,FALSE),"")</f>
        <v>Jeddah</v>
      </c>
      <c r="F391" s="7" t="str">
        <f>IFERROR(VLOOKUP(A391,'[2]Total Provider - Dec 2015'!$A$1:$K$1232,6,FALSE),"")</f>
        <v>Al Nahda District, Hera`a Street</v>
      </c>
      <c r="G391" s="7" t="str">
        <f>IFERROR(VLOOKUP(A391,'[2]Total Provider - Dec 2015'!$A$1:$K$1232,7,FALSE),"")</f>
        <v>0126221663</v>
      </c>
      <c r="H391" s="10" t="str">
        <f>IFERROR(VLOOKUP(A391,'[2]Total Provider - Dec 2015'!$A$1:$K$1232,8,FALSE),"")</f>
        <v>حي النهضة، شارع حراء</v>
      </c>
      <c r="I391" s="10" t="str">
        <f>IFERROR(VLOOKUP(A391,'[2]Total Provider - Dec 2015'!$A$1:$K$1232,9,FALSE),"")</f>
        <v>جدة</v>
      </c>
      <c r="J391" s="10" t="str">
        <f>IFERROR(VLOOKUP(A391,'[2]Total Provider - Dec 2015'!$A$1:$K$1232,10,FALSE),"")</f>
        <v>مكة المكرمة</v>
      </c>
      <c r="K391" s="10" t="str">
        <f>IFERROR(VLOOKUP(A391,'[2]Total Provider - Dec 2015'!$A$1:$K$1232,11,FALSE),"")</f>
        <v>فنون العيون</v>
      </c>
    </row>
    <row r="392" spans="1:11" hidden="1" x14ac:dyDescent="0.25">
      <c r="A392" s="5">
        <v>22191</v>
      </c>
      <c r="B392" s="6" t="str">
        <f>IFERROR(VLOOKUP(A392,'[2]Total Provider - Dec 2015'!$A$1:$K$1232,2,FALSE),"")</f>
        <v>Al Safwa Dental Clinic - Najran</v>
      </c>
      <c r="C392" s="7" t="str">
        <f>IFERROR(VLOOKUP(A392,'[2]Total Provider - Dec 2015'!$A$1:$K$1232,3,FALSE),"")</f>
        <v>NWS</v>
      </c>
      <c r="D392" s="7" t="str">
        <f>IFERROR(VLOOKUP(A392,'[2]Total Provider - Dec 2015'!$A$1:$K$1232,4,FALSE),"")</f>
        <v>Najran</v>
      </c>
      <c r="E392" s="7" t="str">
        <f>IFERROR(VLOOKUP(A392,'[2]Total Provider - Dec 2015'!$A$1:$K$1232,5,FALSE),"")</f>
        <v>Najran</v>
      </c>
      <c r="F392" s="7" t="str">
        <f>IFERROR(VLOOKUP(A392,'[2]Total Provider - Dec 2015'!$A$1:$K$1232,6,FALSE),"")</f>
        <v>Prince Salman Road, Al Diafah District</v>
      </c>
      <c r="G392" s="7" t="str">
        <f>IFERROR(VLOOKUP(A392,'[2]Total Provider - Dec 2015'!$A$1:$K$1232,7,FALSE),"")</f>
        <v>0175230888</v>
      </c>
      <c r="H392" s="10" t="str">
        <f>IFERROR(VLOOKUP(A392,'[2]Total Provider - Dec 2015'!$A$1:$K$1232,8,FALSE),"")</f>
        <v>حي الضيافة، شارع الأمير سلمان بن عبدالعزيز</v>
      </c>
      <c r="I392" s="10" t="str">
        <f>IFERROR(VLOOKUP(A392,'[2]Total Provider - Dec 2015'!$A$1:$K$1232,9,FALSE),"")</f>
        <v>نجران</v>
      </c>
      <c r="J392" s="10" t="str">
        <f>IFERROR(VLOOKUP(A392,'[2]Total Provider - Dec 2015'!$A$1:$K$1232,10,FALSE),"")</f>
        <v>نجران</v>
      </c>
      <c r="K392" s="10" t="str">
        <f>IFERROR(VLOOKUP(A392,'[2]Total Provider - Dec 2015'!$A$1:$K$1232,11,FALSE),"")</f>
        <v xml:space="preserve">مستوصف الصفوة لطب الأسنان </v>
      </c>
    </row>
    <row r="393" spans="1:11" hidden="1" x14ac:dyDescent="0.25">
      <c r="A393" s="5">
        <v>22192</v>
      </c>
      <c r="B393" s="6" t="str">
        <f>IFERROR(VLOOKUP(A393,'[2]Total Provider - Dec 2015'!$A$1:$K$1232,2,FALSE),"")</f>
        <v>Al Salam Hospital</v>
      </c>
      <c r="C393" s="7" t="str">
        <f>IFERROR(VLOOKUP(A393,'[2]Total Provider - Dec 2015'!$A$1:$K$1232,3,FALSE),"")</f>
        <v>NWS</v>
      </c>
      <c r="D393" s="7" t="str">
        <f>IFERROR(VLOOKUP(A393,'[2]Total Provider - Dec 2015'!$A$1:$K$1232,4,FALSE),"")</f>
        <v>Makkah</v>
      </c>
      <c r="E393" s="7" t="str">
        <f>IFERROR(VLOOKUP(A393,'[2]Total Provider - Dec 2015'!$A$1:$K$1232,5,FALSE),"")</f>
        <v>Makkah</v>
      </c>
      <c r="F393" s="7" t="str">
        <f>IFERROR(VLOOKUP(A393,'[2]Total Provider - Dec 2015'!$A$1:$K$1232,6,FALSE),"")</f>
        <v>Jabal Al Noor Dist., Al Adl St.</v>
      </c>
      <c r="G393" s="7" t="str">
        <f>IFERROR(VLOOKUP(A393,'[2]Total Provider - Dec 2015'!$A$1:$K$1232,7,FALSE),"")</f>
        <v>0125772222</v>
      </c>
      <c r="H393" s="10" t="str">
        <f>IFERROR(VLOOKUP(A393,'[2]Total Provider - Dec 2015'!$A$1:$K$1232,8,FALSE),"")</f>
        <v>حي جبل النور، شارع العدل</v>
      </c>
      <c r="I393" s="10" t="str">
        <f>IFERROR(VLOOKUP(A393,'[2]Total Provider - Dec 2015'!$A$1:$K$1232,9,FALSE),"")</f>
        <v>مكة المكرمة</v>
      </c>
      <c r="J393" s="10" t="str">
        <f>IFERROR(VLOOKUP(A393,'[2]Total Provider - Dec 2015'!$A$1:$K$1232,10,FALSE),"")</f>
        <v>مكة المكرمة</v>
      </c>
      <c r="K393" s="10" t="str">
        <f>IFERROR(VLOOKUP(A393,'[2]Total Provider - Dec 2015'!$A$1:$K$1232,11,FALSE),"")</f>
        <v xml:space="preserve">مستشفى السلام - مكة </v>
      </c>
    </row>
    <row r="394" spans="1:11" hidden="1" x14ac:dyDescent="0.25">
      <c r="A394" s="5">
        <v>22193</v>
      </c>
      <c r="B394" s="6" t="str">
        <f>IFERROR(VLOOKUP(A394,'[2]Total Provider - Dec 2015'!$A$1:$K$1232,2,FALSE),"")</f>
        <v>Dina Medical Complex</v>
      </c>
      <c r="C394" s="7" t="str">
        <f>IFERROR(VLOOKUP(A394,'[2]Total Provider - Dec 2015'!$A$1:$K$1232,3,FALSE),"")</f>
        <v>NWS</v>
      </c>
      <c r="D394" s="7" t="str">
        <f>IFERROR(VLOOKUP(A394,'[2]Total Provider - Dec 2015'!$A$1:$K$1232,4,FALSE),"")</f>
        <v>Eastern Province</v>
      </c>
      <c r="E394" s="7" t="str">
        <f>IFERROR(VLOOKUP(A394,'[2]Total Provider - Dec 2015'!$A$1:$K$1232,5,FALSE),"")</f>
        <v>Jubail</v>
      </c>
      <c r="F394" s="7" t="str">
        <f>IFERROR(VLOOKUP(A394,'[2]Total Provider - Dec 2015'!$A$1:$K$1232,6,FALSE),"")</f>
        <v>Prince Naif Street</v>
      </c>
      <c r="G394" s="7" t="str">
        <f>IFERROR(VLOOKUP(A394,'[2]Total Provider - Dec 2015'!$A$1:$K$1232,7,FALSE),"")</f>
        <v>0133611993</v>
      </c>
      <c r="H394" s="10" t="str">
        <f>IFERROR(VLOOKUP(A394,'[2]Total Provider - Dec 2015'!$A$1:$K$1232,8,FALSE),"")</f>
        <v>شارع الأمير نايف</v>
      </c>
      <c r="I394" s="10" t="str">
        <f>IFERROR(VLOOKUP(A394,'[2]Total Provider - Dec 2015'!$A$1:$K$1232,9,FALSE),"")</f>
        <v>الجبيل</v>
      </c>
      <c r="J394" s="10" t="str">
        <f>IFERROR(VLOOKUP(A394,'[2]Total Provider - Dec 2015'!$A$1:$K$1232,10,FALSE),"")</f>
        <v>المنطقة الشرقية</v>
      </c>
      <c r="K394" s="10" t="str">
        <f>IFERROR(VLOOKUP(A394,'[2]Total Provider - Dec 2015'!$A$1:$K$1232,11,FALSE),"")</f>
        <v>مجمع عيادات دينا للخدمات الطبية</v>
      </c>
    </row>
    <row r="395" spans="1:11" hidden="1" x14ac:dyDescent="0.25">
      <c r="A395" s="5">
        <v>22198</v>
      </c>
      <c r="B395" s="6" t="str">
        <f>IFERROR(VLOOKUP(A395,'[2]Total Provider - Dec 2015'!$A$1:$K$1232,2,FALSE),"")</f>
        <v>Sehat Al Umam Al Takhasusi Medical Center</v>
      </c>
      <c r="C395" s="7" t="str">
        <f>IFERROR(VLOOKUP(A395,'[2]Total Provider - Dec 2015'!$A$1:$K$1232,3,FALSE),"")</f>
        <v>NW2</v>
      </c>
      <c r="D395" s="7" t="str">
        <f>IFERROR(VLOOKUP(A395,'[2]Total Provider - Dec 2015'!$A$1:$K$1232,4,FALSE),"")</f>
        <v>Riyadh</v>
      </c>
      <c r="E395" s="7" t="str">
        <f>IFERROR(VLOOKUP(A395,'[2]Total Provider - Dec 2015'!$A$1:$K$1232,5,FALSE),"")</f>
        <v>Riyadh</v>
      </c>
      <c r="F395" s="7" t="str">
        <f>IFERROR(VLOOKUP(A395,'[2]Total Provider - Dec 2015'!$A$1:$K$1232,6,FALSE),"")</f>
        <v>Al Khaleej Distrect, Salman Al Farsi St</v>
      </c>
      <c r="G395" s="7" t="str">
        <f>IFERROR(VLOOKUP(A395,'[2]Total Provider - Dec 2015'!$A$1:$K$1232,7,FALSE),"")</f>
        <v>012277676</v>
      </c>
      <c r="H395" s="10" t="str">
        <f>IFERROR(VLOOKUP(A395,'[2]Total Provider - Dec 2015'!$A$1:$K$1232,8,FALSE),"")</f>
        <v xml:space="preserve">حي الخليج، شارع سلمان الفارسي </v>
      </c>
      <c r="I395" s="10" t="str">
        <f>IFERROR(VLOOKUP(A395,'[2]Total Provider - Dec 2015'!$A$1:$K$1232,9,FALSE),"")</f>
        <v>الرياض</v>
      </c>
      <c r="J395" s="10" t="str">
        <f>IFERROR(VLOOKUP(A395,'[2]Total Provider - Dec 2015'!$A$1:$K$1232,10,FALSE),"")</f>
        <v>الرياض</v>
      </c>
      <c r="K395" s="10" t="str">
        <f>IFERROR(VLOOKUP(A395,'[2]Total Provider - Dec 2015'!$A$1:$K$1232,11,FALSE),"")</f>
        <v>مركز شركة صحة الأمم التخصصي (1)</v>
      </c>
    </row>
    <row r="396" spans="1:11" hidden="1" x14ac:dyDescent="0.25">
      <c r="A396" s="5">
        <v>22200</v>
      </c>
      <c r="B396" s="6" t="str">
        <f>IFERROR(VLOOKUP(A396,'[2]Total Provider - Dec 2015'!$A$1:$K$1232,2,FALSE),"")</f>
        <v>Lotus Medical Center</v>
      </c>
      <c r="C396" s="7" t="str">
        <f>IFERROR(VLOOKUP(A396,'[2]Total Provider - Dec 2015'!$A$1:$K$1232,3,FALSE),"")</f>
        <v>NWS</v>
      </c>
      <c r="D396" s="7" t="str">
        <f>IFERROR(VLOOKUP(A396,'[2]Total Provider - Dec 2015'!$A$1:$K$1232,4,FALSE),"")</f>
        <v>Riyadh</v>
      </c>
      <c r="E396" s="7" t="str">
        <f>IFERROR(VLOOKUP(A396,'[2]Total Provider - Dec 2015'!$A$1:$K$1232,5,FALSE),"")</f>
        <v>Riyadh</v>
      </c>
      <c r="F396" s="7" t="str">
        <f>IFERROR(VLOOKUP(A396,'[2]Total Provider - Dec 2015'!$A$1:$K$1232,6,FALSE),"")</f>
        <v>Riyadh, Yarmouk District, Imam Mohammed Bin Saoud Road</v>
      </c>
      <c r="G396" s="7" t="str">
        <f>IFERROR(VLOOKUP(A396,'[2]Total Provider - Dec 2015'!$A$1:$K$1232,7,FALSE),"")</f>
        <v>0112496068</v>
      </c>
      <c r="H396" s="10" t="str">
        <f>IFERROR(VLOOKUP(A396,'[2]Total Provider - Dec 2015'!$A$1:$K$1232,8,FALSE),"")</f>
        <v>حي اليرموك، طريق الأمام محمد بن سعود</v>
      </c>
      <c r="I396" s="10" t="str">
        <f>IFERROR(VLOOKUP(A396,'[2]Total Provider - Dec 2015'!$A$1:$K$1232,9,FALSE),"")</f>
        <v>الرياض</v>
      </c>
      <c r="J396" s="10" t="str">
        <f>IFERROR(VLOOKUP(A396,'[2]Total Provider - Dec 2015'!$A$1:$K$1232,10,FALSE),"")</f>
        <v>الرياض</v>
      </c>
      <c r="K396" s="10" t="str">
        <f>IFERROR(VLOOKUP(A396,'[2]Total Provider - Dec 2015'!$A$1:$K$1232,11,FALSE),"")</f>
        <v>مجمع عيادات شركة اللوتس الطبية (1)</v>
      </c>
    </row>
    <row r="397" spans="1:11" hidden="1" x14ac:dyDescent="0.25">
      <c r="A397" s="5">
        <v>22201</v>
      </c>
      <c r="B397" s="6" t="str">
        <f>IFERROR(VLOOKUP(A397,'[2]Total Provider - Dec 2015'!$A$1:$K$1232,2,FALSE),"")</f>
        <v>Al Raqoun Medical Center</v>
      </c>
      <c r="C397" s="7" t="str">
        <f>IFERROR(VLOOKUP(A397,'[2]Total Provider - Dec 2015'!$A$1:$K$1232,3,FALSE),"")</f>
        <v>NW5</v>
      </c>
      <c r="D397" s="7" t="str">
        <f>IFERROR(VLOOKUP(A397,'[2]Total Provider - Dec 2015'!$A$1:$K$1232,4,FALSE),"")</f>
        <v>Makkah</v>
      </c>
      <c r="E397" s="7" t="str">
        <f>IFERROR(VLOOKUP(A397,'[2]Total Provider - Dec 2015'!$A$1:$K$1232,5,FALSE),"")</f>
        <v>Jeddah</v>
      </c>
      <c r="F397" s="7" t="str">
        <f>IFERROR(VLOOKUP(A397,'[2]Total Provider - Dec 2015'!$A$1:$K$1232,6,FALSE),"")</f>
        <v>Al Sharafiyah District,Opposite of governorate</v>
      </c>
      <c r="G397" s="7" t="str">
        <f>IFERROR(VLOOKUP(A397,'[2]Total Provider - Dec 2015'!$A$1:$K$1232,7,FALSE),"")</f>
        <v>0126143630</v>
      </c>
      <c r="H397" s="10" t="str">
        <f>IFERROR(VLOOKUP(A397,'[2]Total Provider - Dec 2015'!$A$1:$K$1232,8,FALSE),"")</f>
        <v>حي الشرفية، طريق المدينة الطالع، أمام محافظة جدة</v>
      </c>
      <c r="I397" s="10" t="str">
        <f>IFERROR(VLOOKUP(A397,'[2]Total Provider - Dec 2015'!$A$1:$K$1232,9,FALSE),"")</f>
        <v>جدة</v>
      </c>
      <c r="J397" s="10" t="str">
        <f>IFERROR(VLOOKUP(A397,'[2]Total Provider - Dec 2015'!$A$1:$K$1232,10,FALSE),"")</f>
        <v>مكة المكرمة</v>
      </c>
      <c r="K397" s="10" t="str">
        <f>IFERROR(VLOOKUP(A397,'[2]Total Provider - Dec 2015'!$A$1:$K$1232,11,FALSE),"")</f>
        <v>مركز الراقون المميز للخدمات الطبية</v>
      </c>
    </row>
    <row r="398" spans="1:11" hidden="1" x14ac:dyDescent="0.25">
      <c r="A398" s="5">
        <v>22203</v>
      </c>
      <c r="B398" s="6" t="str">
        <f>IFERROR(VLOOKUP(A398,'[2]Total Provider - Dec 2015'!$A$1:$K$1232,2,FALSE),"")</f>
        <v>Family Health Polyclinic</v>
      </c>
      <c r="C398" s="7" t="str">
        <f>IFERROR(VLOOKUP(A398,'[2]Total Provider - Dec 2015'!$A$1:$K$1232,3,FALSE),"")</f>
        <v>NW2</v>
      </c>
      <c r="D398" s="7" t="str">
        <f>IFERROR(VLOOKUP(A398,'[2]Total Provider - Dec 2015'!$A$1:$K$1232,4,FALSE),"")</f>
        <v>Aseer</v>
      </c>
      <c r="E398" s="7" t="str">
        <f>IFERROR(VLOOKUP(A398,'[2]Total Provider - Dec 2015'!$A$1:$K$1232,5,FALSE),"")</f>
        <v>Abha</v>
      </c>
      <c r="F398" s="7" t="str">
        <f>IFERROR(VLOOKUP(A398,'[2]Total Provider - Dec 2015'!$A$1:$K$1232,6,FALSE),"")</f>
        <v>Al Samer District, Main Street</v>
      </c>
      <c r="G398" s="7" t="str">
        <f>IFERROR(VLOOKUP(A398,'[2]Total Provider - Dec 2015'!$A$1:$K$1232,7,FALSE),"")</f>
        <v>0172241199</v>
      </c>
      <c r="H398" s="10" t="str">
        <f>IFERROR(VLOOKUP(A398,'[2]Total Provider - Dec 2015'!$A$1:$K$1232,8,FALSE),"")</f>
        <v>حي السامر الشارع العام</v>
      </c>
      <c r="I398" s="10" t="str">
        <f>IFERROR(VLOOKUP(A398,'[2]Total Provider - Dec 2015'!$A$1:$K$1232,9,FALSE),"")</f>
        <v>أبها</v>
      </c>
      <c r="J398" s="10" t="str">
        <f>IFERROR(VLOOKUP(A398,'[2]Total Provider - Dec 2015'!$A$1:$K$1232,10,FALSE),"")</f>
        <v>عسير</v>
      </c>
      <c r="K398" s="10" t="str">
        <f>IFERROR(VLOOKUP(A398,'[2]Total Provider - Dec 2015'!$A$1:$K$1232,11,FALSE),"")</f>
        <v>مستوصف العائلة الصحي</v>
      </c>
    </row>
    <row r="399" spans="1:11" hidden="1" x14ac:dyDescent="0.25">
      <c r="A399" s="5">
        <v>22205</v>
      </c>
      <c r="B399" s="6" t="str">
        <f>IFERROR(VLOOKUP(A399,'[2]Total Provider - Dec 2015'!$A$1:$K$1232,2,FALSE),"")</f>
        <v>Al Mas Dental Clinic</v>
      </c>
      <c r="C399" s="7" t="str">
        <f>IFERROR(VLOOKUP(A399,'[2]Total Provider - Dec 2015'!$A$1:$K$1232,3,FALSE),"")</f>
        <v>NW1</v>
      </c>
      <c r="D399" s="7" t="str">
        <f>IFERROR(VLOOKUP(A399,'[2]Total Provider - Dec 2015'!$A$1:$K$1232,4,FALSE),"")</f>
        <v>Eastern Province</v>
      </c>
      <c r="E399" s="7" t="str">
        <f>IFERROR(VLOOKUP(A399,'[2]Total Provider - Dec 2015'!$A$1:$K$1232,5,FALSE),"")</f>
        <v>Dammam</v>
      </c>
      <c r="F399" s="7" t="str">
        <f>IFERROR(VLOOKUP(A399,'[2]Total Provider - Dec 2015'!$A$1:$K$1232,6,FALSE),"")</f>
        <v>Al Faisaliah District, Omar Bin Al Khattab St</v>
      </c>
      <c r="G399" s="7" t="str">
        <f>IFERROR(VLOOKUP(A399,'[2]Total Provider - Dec 2015'!$A$1:$K$1232,7,FALSE),"")</f>
        <v>0138117979</v>
      </c>
      <c r="H399" s="10" t="str">
        <f>IFERROR(VLOOKUP(A399,'[2]Total Provider - Dec 2015'!$A$1:$K$1232,8,FALSE),"")</f>
        <v>حي الفيصلية، شارع عمر بن الخطاب</v>
      </c>
      <c r="I399" s="10" t="str">
        <f>IFERROR(VLOOKUP(A399,'[2]Total Provider - Dec 2015'!$A$1:$K$1232,9,FALSE),"")</f>
        <v>الدمام</v>
      </c>
      <c r="J399" s="10" t="str">
        <f>IFERROR(VLOOKUP(A399,'[2]Total Provider - Dec 2015'!$A$1:$K$1232,10,FALSE),"")</f>
        <v>المنطقة الشرقية</v>
      </c>
      <c r="K399" s="10" t="str">
        <f>IFERROR(VLOOKUP(A399,'[2]Total Provider - Dec 2015'!$A$1:$K$1232,11,FALSE),"")</f>
        <v>مجمع مركز الماس لطب  و تقويم الاسنان</v>
      </c>
    </row>
    <row r="400" spans="1:11" hidden="1" x14ac:dyDescent="0.25">
      <c r="A400" s="5">
        <v>22207</v>
      </c>
      <c r="B400" s="6" t="str">
        <f>IFERROR(VLOOKUP(A400,'[2]Total Provider - Dec 2015'!$A$1:$K$1232,2,FALSE),"")</f>
        <v>Consultative Dental Clinic</v>
      </c>
      <c r="C400" s="7" t="str">
        <f>IFERROR(VLOOKUP(A400,'[2]Total Provider - Dec 2015'!$A$1:$K$1232,3,FALSE),"")</f>
        <v>NW5</v>
      </c>
      <c r="D400" s="7" t="str">
        <f>IFERROR(VLOOKUP(A400,'[2]Total Provider - Dec 2015'!$A$1:$K$1232,4,FALSE),"")</f>
        <v>Madinah</v>
      </c>
      <c r="E400" s="7" t="str">
        <f>IFERROR(VLOOKUP(A400,'[2]Total Provider - Dec 2015'!$A$1:$K$1232,5,FALSE),"")</f>
        <v>Madinah</v>
      </c>
      <c r="F400" s="7" t="str">
        <f>IFERROR(VLOOKUP(A400,'[2]Total Provider - Dec 2015'!$A$1:$K$1232,6,FALSE),"")</f>
        <v>Abu Baker Al Sedeeq Street, Ghouth Twer</v>
      </c>
      <c r="G400" s="7" t="str">
        <f>IFERROR(VLOOKUP(A400,'[2]Total Provider - Dec 2015'!$A$1:$K$1232,7,FALSE),"")</f>
        <v>0148252222</v>
      </c>
      <c r="H400" s="10" t="str">
        <f>IFERROR(VLOOKUP(A400,'[2]Total Provider - Dec 2015'!$A$1:$K$1232,8,FALSE),"")</f>
        <v>شارع ابو بكر الصديق، ابراج غوث</v>
      </c>
      <c r="I400" s="10" t="str">
        <f>IFERROR(VLOOKUP(A400,'[2]Total Provider - Dec 2015'!$A$1:$K$1232,9,FALSE),"")</f>
        <v>المدينة المنورة</v>
      </c>
      <c r="J400" s="10" t="str">
        <f>IFERROR(VLOOKUP(A400,'[2]Total Provider - Dec 2015'!$A$1:$K$1232,10,FALSE),"")</f>
        <v>المدينة المنورة</v>
      </c>
      <c r="K400" s="10" t="str">
        <f>IFERROR(VLOOKUP(A400,'[2]Total Provider - Dec 2015'!$A$1:$K$1232,11,FALSE),"")</f>
        <v>مجمع عيادات الأستشارية  لطب الأسنان</v>
      </c>
    </row>
    <row r="401" spans="1:11" hidden="1" x14ac:dyDescent="0.25">
      <c r="A401" s="5">
        <v>22208</v>
      </c>
      <c r="B401" s="6" t="str">
        <f>IFERROR(VLOOKUP(A401,'[2]Total Provider - Dec 2015'!$A$1:$K$1232,2,FALSE),"")</f>
        <v>Elixir Polyclinic</v>
      </c>
      <c r="C401" s="7" t="str">
        <f>IFERROR(VLOOKUP(A401,'[2]Total Provider - Dec 2015'!$A$1:$K$1232,3,FALSE),"")</f>
        <v>NWS</v>
      </c>
      <c r="D401" s="7" t="str">
        <f>IFERROR(VLOOKUP(A401,'[2]Total Provider - Dec 2015'!$A$1:$K$1232,4,FALSE),"")</f>
        <v>Riyadh</v>
      </c>
      <c r="E401" s="7" t="str">
        <f>IFERROR(VLOOKUP(A401,'[2]Total Provider - Dec 2015'!$A$1:$K$1232,5,FALSE),"")</f>
        <v>Riyadh</v>
      </c>
      <c r="F401" s="7" t="str">
        <f>IFERROR(VLOOKUP(A401,'[2]Total Provider - Dec 2015'!$A$1:$K$1232,6,FALSE),"")</f>
        <v>Batha'a District, Batha'a Street</v>
      </c>
      <c r="G401" s="7" t="str">
        <f>IFERROR(VLOOKUP(A401,'[2]Total Provider - Dec 2015'!$A$1:$K$1232,7,FALSE),"")</f>
        <v>0114067001</v>
      </c>
      <c r="H401" s="10" t="str">
        <f>IFERROR(VLOOKUP(A401,'[2]Total Provider - Dec 2015'!$A$1:$K$1232,8,FALSE),"")</f>
        <v>حي البطحاء، شارع البطحاء</v>
      </c>
      <c r="I401" s="10" t="str">
        <f>IFERROR(VLOOKUP(A401,'[2]Total Provider - Dec 2015'!$A$1:$K$1232,9,FALSE),"")</f>
        <v>الرياض</v>
      </c>
      <c r="J401" s="10" t="str">
        <f>IFERROR(VLOOKUP(A401,'[2]Total Provider - Dec 2015'!$A$1:$K$1232,10,FALSE),"")</f>
        <v>الرياض</v>
      </c>
      <c r="K401" s="10" t="str">
        <f>IFERROR(VLOOKUP(A401,'[2]Total Provider - Dec 2015'!$A$1:$K$1232,11,FALSE),"")</f>
        <v>مستوصف اكسير الدولي</v>
      </c>
    </row>
    <row r="402" spans="1:11" hidden="1" x14ac:dyDescent="0.25">
      <c r="A402" s="5">
        <v>22209</v>
      </c>
      <c r="B402" s="6" t="str">
        <f>IFERROR(VLOOKUP(A402,'[2]Total Provider - Dec 2015'!$A$1:$K$1232,2,FALSE),"")</f>
        <v>Farza Optics</v>
      </c>
      <c r="C402" s="7" t="str">
        <f>IFERROR(VLOOKUP(A402,'[2]Total Provider - Dec 2015'!$A$1:$K$1232,3,FALSE),"")</f>
        <v>NWS</v>
      </c>
      <c r="D402" s="7" t="str">
        <f>IFERROR(VLOOKUP(A402,'[2]Total Provider - Dec 2015'!$A$1:$K$1232,4,FALSE),"")</f>
        <v>Aseer</v>
      </c>
      <c r="E402" s="7" t="str">
        <f>IFERROR(VLOOKUP(A402,'[2]Total Provider - Dec 2015'!$A$1:$K$1232,5,FALSE),"")</f>
        <v>Abha</v>
      </c>
      <c r="F402" s="7" t="str">
        <f>IFERROR(VLOOKUP(A402,'[2]Total Provider - Dec 2015'!$A$1:$K$1232,6,FALSE),"")</f>
        <v>Abha, Lebanon District</v>
      </c>
      <c r="G402" s="7" t="str">
        <f>IFERROR(VLOOKUP(A402,'[2]Total Provider - Dec 2015'!$A$1:$K$1232,7,FALSE),"")</f>
        <v>0172239708</v>
      </c>
      <c r="H402" s="10" t="str">
        <f>IFERROR(VLOOKUP(A402,'[2]Total Provider - Dec 2015'!$A$1:$K$1232,8,FALSE),"")</f>
        <v>شارع لبنان</v>
      </c>
      <c r="I402" s="10" t="str">
        <f>IFERROR(VLOOKUP(A402,'[2]Total Provider - Dec 2015'!$A$1:$K$1232,9,FALSE),"")</f>
        <v>أبها</v>
      </c>
      <c r="J402" s="10" t="str">
        <f>IFERROR(VLOOKUP(A402,'[2]Total Provider - Dec 2015'!$A$1:$K$1232,10,FALSE),"")</f>
        <v>عسير</v>
      </c>
      <c r="K402" s="10" t="str">
        <f>IFERROR(VLOOKUP(A402,'[2]Total Provider - Dec 2015'!$A$1:$K$1232,11,FALSE),"")</f>
        <v>نظارات فرزة</v>
      </c>
    </row>
    <row r="403" spans="1:11" x14ac:dyDescent="0.25">
      <c r="A403" s="5">
        <v>22214</v>
      </c>
      <c r="B403" s="6" t="str">
        <f>IFERROR(VLOOKUP(A403,'[2]Total Provider - Dec 2015'!$A$1:$K$1232,2,FALSE),"")</f>
        <v>Ozone Dental Clinic</v>
      </c>
      <c r="C403" s="7" t="str">
        <f>IFERROR(VLOOKUP(A403,'[2]Total Provider - Dec 2015'!$A$1:$K$1232,3,FALSE),"")</f>
        <v>NWR</v>
      </c>
      <c r="D403" s="7" t="str">
        <f>IFERROR(VLOOKUP(A403,'[2]Total Provider - Dec 2015'!$A$1:$K$1232,4,FALSE),"")</f>
        <v>Eastern Province</v>
      </c>
      <c r="E403" s="7" t="str">
        <f>IFERROR(VLOOKUP(A403,'[2]Total Provider - Dec 2015'!$A$1:$K$1232,5,FALSE),"")</f>
        <v>Khobar</v>
      </c>
      <c r="F403" s="7" t="str">
        <f>IFERROR(VLOOKUP(A403,'[2]Total Provider - Dec 2015'!$A$1:$K$1232,6,FALSE),"")</f>
        <v>Prince Turkey Street, Northen Khobar District</v>
      </c>
      <c r="G403" s="7" t="str">
        <f>IFERROR(VLOOKUP(A403,'[2]Total Provider - Dec 2015'!$A$1:$K$1232,7,FALSE),"")</f>
        <v>0138872512</v>
      </c>
      <c r="H403" s="10" t="str">
        <f>IFERROR(VLOOKUP(A403,'[2]Total Provider - Dec 2015'!$A$1:$K$1232,8,FALSE),"")</f>
        <v>شارع الأمير تركي. حي الخبر الشمالية</v>
      </c>
      <c r="I403" s="10" t="str">
        <f>IFERROR(VLOOKUP(A403,'[2]Total Provider - Dec 2015'!$A$1:$K$1232,9,FALSE),"")</f>
        <v>الخبر</v>
      </c>
      <c r="J403" s="10" t="str">
        <f>IFERROR(VLOOKUP(A403,'[2]Total Provider - Dec 2015'!$A$1:$K$1232,10,FALSE),"")</f>
        <v>المنطقة الشرقية</v>
      </c>
      <c r="K403" s="10" t="str">
        <f>IFERROR(VLOOKUP(A403,'[2]Total Provider - Dec 2015'!$A$1:$K$1232,11,FALSE),"")</f>
        <v>مجمع اوزون لطب الأسنان - الخبر</v>
      </c>
    </row>
    <row r="404" spans="1:11" hidden="1" x14ac:dyDescent="0.25">
      <c r="A404" s="5">
        <v>22216</v>
      </c>
      <c r="B404" s="6" t="str">
        <f>IFERROR(VLOOKUP(A404,'[2]Total Provider - Dec 2015'!$A$1:$K$1232,2,FALSE),"")</f>
        <v>Dr Suleiman Al Thukair Specialist Clinics</v>
      </c>
      <c r="C404" s="7" t="str">
        <f>IFERROR(VLOOKUP(A404,'[2]Total Provider - Dec 2015'!$A$1:$K$1232,3,FALSE),"")</f>
        <v>NW2</v>
      </c>
      <c r="D404" s="7" t="str">
        <f>IFERROR(VLOOKUP(A404,'[2]Total Provider - Dec 2015'!$A$1:$K$1232,4,FALSE),"")</f>
        <v>Riyadh</v>
      </c>
      <c r="E404" s="7" t="str">
        <f>IFERROR(VLOOKUP(A404,'[2]Total Provider - Dec 2015'!$A$1:$K$1232,5,FALSE),"")</f>
        <v>Riyadh</v>
      </c>
      <c r="F404" s="7" t="str">
        <f>IFERROR(VLOOKUP(A404,'[2]Total Provider - Dec 2015'!$A$1:$K$1232,6,FALSE),"")</f>
        <v>Al Rawabi District, Abdullah Ibn Abbas Street</v>
      </c>
      <c r="G404" s="7" t="str">
        <f>IFERROR(VLOOKUP(A404,'[2]Total Provider - Dec 2015'!$A$1:$K$1232,7,FALSE),"")</f>
        <v>0114962424</v>
      </c>
      <c r="H404" s="10" t="str">
        <f>IFERROR(VLOOKUP(A404,'[2]Total Provider - Dec 2015'!$A$1:$K$1232,8,FALSE),"")</f>
        <v>حي الروابي, شارع عبدالله بن عباس</v>
      </c>
      <c r="I404" s="10" t="str">
        <f>IFERROR(VLOOKUP(A404,'[2]Total Provider - Dec 2015'!$A$1:$K$1232,9,FALSE),"")</f>
        <v>الرياض</v>
      </c>
      <c r="J404" s="10" t="str">
        <f>IFERROR(VLOOKUP(A404,'[2]Total Provider - Dec 2015'!$A$1:$K$1232,10,FALSE),"")</f>
        <v>الرياض</v>
      </c>
      <c r="K404" s="10" t="str">
        <f>IFERROR(VLOOKUP(A404,'[2]Total Provider - Dec 2015'!$A$1:$K$1232,11,FALSE),"")</f>
        <v>مجمع عيادات الدكتور / سليمان الذكير التخصصية 1</v>
      </c>
    </row>
    <row r="405" spans="1:11" hidden="1" x14ac:dyDescent="0.25">
      <c r="A405" s="5">
        <v>22217</v>
      </c>
      <c r="B405" s="6" t="str">
        <f>IFERROR(VLOOKUP(A405,'[2]Total Provider - Dec 2015'!$A$1:$K$1232,2,FALSE),"")</f>
        <v>Al Radadi Clinic</v>
      </c>
      <c r="C405" s="7" t="str">
        <f>IFERROR(VLOOKUP(A405,'[2]Total Provider - Dec 2015'!$A$1:$K$1232,3,FALSE),"")</f>
        <v>NWS</v>
      </c>
      <c r="D405" s="7" t="str">
        <f>IFERROR(VLOOKUP(A405,'[2]Total Provider - Dec 2015'!$A$1:$K$1232,4,FALSE),"")</f>
        <v>Makkah</v>
      </c>
      <c r="E405" s="7" t="str">
        <f>IFERROR(VLOOKUP(A405,'[2]Total Provider - Dec 2015'!$A$1:$K$1232,5,FALSE),"")</f>
        <v>Jeddah</v>
      </c>
      <c r="F405" s="7" t="str">
        <f>IFERROR(VLOOKUP(A405,'[2]Total Provider - Dec 2015'!$A$1:$K$1232,6,FALSE),"")</f>
        <v>Al Sharafiya Dis, King Fahad Street (Al Stitten)</v>
      </c>
      <c r="G405" s="7" t="str">
        <f>IFERROR(VLOOKUP(A405,'[2]Total Provider - Dec 2015'!$A$1:$K$1232,7,FALSE),"")</f>
        <v>0126141412</v>
      </c>
      <c r="H405" s="10" t="str">
        <f>IFERROR(VLOOKUP(A405,'[2]Total Provider - Dec 2015'!$A$1:$K$1232,8,FALSE),"")</f>
        <v>حي الشرفية, شارع الملك فهد, (الستين)</v>
      </c>
      <c r="I405" s="10" t="str">
        <f>IFERROR(VLOOKUP(A405,'[2]Total Provider - Dec 2015'!$A$1:$K$1232,9,FALSE),"")</f>
        <v>جدة</v>
      </c>
      <c r="J405" s="10" t="str">
        <f>IFERROR(VLOOKUP(A405,'[2]Total Provider - Dec 2015'!$A$1:$K$1232,10,FALSE),"")</f>
        <v>مكة المكرمة</v>
      </c>
      <c r="K405" s="10" t="str">
        <f>IFERROR(VLOOKUP(A405,'[2]Total Provider - Dec 2015'!$A$1:$K$1232,11,FALSE),"")</f>
        <v>عيادات الردادي</v>
      </c>
    </row>
    <row r="406" spans="1:11" hidden="1" x14ac:dyDescent="0.25">
      <c r="A406" s="5">
        <v>22219</v>
      </c>
      <c r="B406" s="6" t="str">
        <f>IFERROR(VLOOKUP(A406,'[2]Total Provider - Dec 2015'!$A$1:$K$1232,2,FALSE),"")</f>
        <v>Nas Dental Dispensary</v>
      </c>
      <c r="C406" s="7" t="str">
        <f>IFERROR(VLOOKUP(A406,'[2]Total Provider - Dec 2015'!$A$1:$K$1232,3,FALSE),"")</f>
        <v>NWR</v>
      </c>
      <c r="D406" s="7" t="str">
        <f>IFERROR(VLOOKUP(A406,'[2]Total Provider - Dec 2015'!$A$1:$K$1232,4,FALSE),"")</f>
        <v>Eastern Province</v>
      </c>
      <c r="E406" s="7" t="str">
        <f>IFERROR(VLOOKUP(A406,'[2]Total Provider - Dec 2015'!$A$1:$K$1232,5,FALSE),"")</f>
        <v>Al Ahsa</v>
      </c>
      <c r="F406" s="7" t="str">
        <f>IFERROR(VLOOKUP(A406,'[2]Total Provider - Dec 2015'!$A$1:$K$1232,6,FALSE),"")</f>
        <v>Al Melhem Tower, Al Thorayat Street</v>
      </c>
      <c r="G406" s="7" t="str">
        <f>IFERROR(VLOOKUP(A406,'[2]Total Provider - Dec 2015'!$A$1:$K$1232,7,FALSE),"")</f>
        <v>0135841444</v>
      </c>
      <c r="H406" s="10" t="str">
        <f>IFERROR(VLOOKUP(A406,'[2]Total Provider - Dec 2015'!$A$1:$K$1232,8,FALSE),"")</f>
        <v>برج الملحم شارع الثريات بالمبرز</v>
      </c>
      <c r="I406" s="10" t="str">
        <f>IFERROR(VLOOKUP(A406,'[2]Total Provider - Dec 2015'!$A$1:$K$1232,9,FALSE),"")</f>
        <v>الأحساء</v>
      </c>
      <c r="J406" s="10" t="str">
        <f>IFERROR(VLOOKUP(A406,'[2]Total Provider - Dec 2015'!$A$1:$K$1232,10,FALSE),"")</f>
        <v>المنطقة الشرقية</v>
      </c>
      <c r="K406" s="10" t="str">
        <f>IFERROR(VLOOKUP(A406,'[2]Total Provider - Dec 2015'!$A$1:$K$1232,11,FALSE),"")</f>
        <v>مجمع عيادات ناس 2 لطلب الأسنان</v>
      </c>
    </row>
    <row r="407" spans="1:11" hidden="1" x14ac:dyDescent="0.25">
      <c r="A407" s="5">
        <v>22221</v>
      </c>
      <c r="B407" s="6" t="str">
        <f>IFERROR(VLOOKUP(A407,'[2]Total Provider - Dec 2015'!$A$1:$K$1232,2,FALSE),"")</f>
        <v>Asfan Polyclinic</v>
      </c>
      <c r="C407" s="7" t="str">
        <f>IFERROR(VLOOKUP(A407,'[2]Total Provider - Dec 2015'!$A$1:$K$1232,3,FALSE),"")</f>
        <v>NWS</v>
      </c>
      <c r="D407" s="7" t="str">
        <f>IFERROR(VLOOKUP(A407,'[2]Total Provider - Dec 2015'!$A$1:$K$1232,4,FALSE),"")</f>
        <v>Makkah</v>
      </c>
      <c r="E407" s="7" t="str">
        <f>IFERROR(VLOOKUP(A407,'[2]Total Provider - Dec 2015'!$A$1:$K$1232,5,FALSE),"")</f>
        <v>Makkah</v>
      </c>
      <c r="F407" s="7" t="str">
        <f>IFERROR(VLOOKUP(A407,'[2]Total Provider - Dec 2015'!$A$1:$K$1232,6,FALSE),"")</f>
        <v>Al Barth District, Main Street</v>
      </c>
      <c r="G407" s="7" t="str">
        <f>IFERROR(VLOOKUP(A407,'[2]Total Provider - Dec 2015'!$A$1:$K$1232,7,FALSE),"")</f>
        <v>0122653113</v>
      </c>
      <c r="H407" s="10" t="str">
        <f>IFERROR(VLOOKUP(A407,'[2]Total Provider - Dec 2015'!$A$1:$K$1232,8,FALSE),"")</f>
        <v>حي البرث, الشارع العام</v>
      </c>
      <c r="I407" s="10" t="str">
        <f>IFERROR(VLOOKUP(A407,'[2]Total Provider - Dec 2015'!$A$1:$K$1232,9,FALSE),"")</f>
        <v>مكة المكرمة</v>
      </c>
      <c r="J407" s="10" t="str">
        <f>IFERROR(VLOOKUP(A407,'[2]Total Provider - Dec 2015'!$A$1:$K$1232,10,FALSE),"")</f>
        <v>مكة المكرمة</v>
      </c>
      <c r="K407" s="10" t="str">
        <f>IFERROR(VLOOKUP(A407,'[2]Total Provider - Dec 2015'!$A$1:$K$1232,11,FALSE),"")</f>
        <v>مستوصف عسفان الطبي</v>
      </c>
    </row>
    <row r="408" spans="1:11" hidden="1" x14ac:dyDescent="0.25">
      <c r="A408" s="5">
        <v>22222</v>
      </c>
      <c r="B408" s="6" t="str">
        <f>IFERROR(VLOOKUP(A408,'[2]Total Provider - Dec 2015'!$A$1:$K$1232,2,FALSE),"")</f>
        <v>Al Bishri Medical Complex</v>
      </c>
      <c r="C408" s="7" t="str">
        <f>IFERROR(VLOOKUP(A408,'[2]Total Provider - Dec 2015'!$A$1:$K$1232,3,FALSE),"")</f>
        <v>NWS</v>
      </c>
      <c r="D408" s="7" t="str">
        <f>IFERROR(VLOOKUP(A408,'[2]Total Provider - Dec 2015'!$A$1:$K$1232,4,FALSE),"")</f>
        <v>Makkah</v>
      </c>
      <c r="E408" s="7" t="str">
        <f>IFERROR(VLOOKUP(A408,'[2]Total Provider - Dec 2015'!$A$1:$K$1232,5,FALSE),"")</f>
        <v>Jeddah</v>
      </c>
      <c r="F408" s="7" t="str">
        <f>IFERROR(VLOOKUP(A408,'[2]Total Provider - Dec 2015'!$A$1:$K$1232,6,FALSE),"")</f>
        <v>Thowal, Main Street, Next To The Police Station</v>
      </c>
      <c r="G408" s="7" t="str">
        <f>IFERROR(VLOOKUP(A408,'[2]Total Provider - Dec 2015'!$A$1:$K$1232,7,FALSE),"")</f>
        <v>0122884656</v>
      </c>
      <c r="H408" s="10" t="str">
        <f>IFERROR(VLOOKUP(A408,'[2]Total Provider - Dec 2015'!$A$1:$K$1232,8,FALSE),"")</f>
        <v>ثول, الشارع العام, بجوار الشرطة</v>
      </c>
      <c r="I408" s="10" t="str">
        <f>IFERROR(VLOOKUP(A408,'[2]Total Provider - Dec 2015'!$A$1:$K$1232,9,FALSE),"")</f>
        <v>جدة</v>
      </c>
      <c r="J408" s="10" t="str">
        <f>IFERROR(VLOOKUP(A408,'[2]Total Provider - Dec 2015'!$A$1:$K$1232,10,FALSE),"")</f>
        <v>مكة المكرمة</v>
      </c>
      <c r="K408" s="10" t="str">
        <f>IFERROR(VLOOKUP(A408,'[2]Total Provider - Dec 2015'!$A$1:$K$1232,11,FALSE),"")</f>
        <v>مجمع البشري الطبي</v>
      </c>
    </row>
    <row r="409" spans="1:11" hidden="1" x14ac:dyDescent="0.25">
      <c r="A409" s="5">
        <v>22223</v>
      </c>
      <c r="B409" s="6" t="str">
        <f>IFERROR(VLOOKUP(A409,'[2]Total Provider - Dec 2015'!$A$1:$K$1232,2,FALSE),"")</f>
        <v>Al Bishri Medical Complex</v>
      </c>
      <c r="C409" s="7" t="str">
        <f>IFERROR(VLOOKUP(A409,'[2]Total Provider - Dec 2015'!$A$1:$K$1232,3,FALSE),"")</f>
        <v>NWS</v>
      </c>
      <c r="D409" s="7" t="str">
        <f>IFERROR(VLOOKUP(A409,'[2]Total Provider - Dec 2015'!$A$1:$K$1232,4,FALSE),"")</f>
        <v>Makkah</v>
      </c>
      <c r="E409" s="7" t="str">
        <f>IFERROR(VLOOKUP(A409,'[2]Total Provider - Dec 2015'!$A$1:$K$1232,5,FALSE),"")</f>
        <v>Rabigh</v>
      </c>
      <c r="F409" s="7" t="str">
        <f>IFERROR(VLOOKUP(A409,'[2]Total Provider - Dec 2015'!$A$1:$K$1232,6,FALSE),"")</f>
        <v>Electricity Road</v>
      </c>
      <c r="G409" s="7" t="str">
        <f>IFERROR(VLOOKUP(A409,'[2]Total Provider - Dec 2015'!$A$1:$K$1232,7,FALSE),"")</f>
        <v>0124221332</v>
      </c>
      <c r="H409" s="10" t="str">
        <f>IFERROR(VLOOKUP(A409,'[2]Total Provider - Dec 2015'!$A$1:$K$1232,8,FALSE),"")</f>
        <v>رابغ, شارع الكهرباء</v>
      </c>
      <c r="I409" s="10" t="str">
        <f>IFERROR(VLOOKUP(A409,'[2]Total Provider - Dec 2015'!$A$1:$K$1232,9,FALSE),"")</f>
        <v>رابغ</v>
      </c>
      <c r="J409" s="10" t="str">
        <f>IFERROR(VLOOKUP(A409,'[2]Total Provider - Dec 2015'!$A$1:$K$1232,10,FALSE),"")</f>
        <v>مكة المكرمة</v>
      </c>
      <c r="K409" s="10" t="str">
        <f>IFERROR(VLOOKUP(A409,'[2]Total Provider - Dec 2015'!$A$1:$K$1232,11,FALSE),"")</f>
        <v>مجمع عام محمد البشري الحربي و د/فارس - رابغ</v>
      </c>
    </row>
    <row r="410" spans="1:11" hidden="1" x14ac:dyDescent="0.25">
      <c r="A410" s="5">
        <v>22228</v>
      </c>
      <c r="B410" s="6" t="str">
        <f>IFERROR(VLOOKUP(A410,'[2]Total Provider - Dec 2015'!$A$1:$K$1232,2,FALSE),"")</f>
        <v>Basamat Dental Clinic</v>
      </c>
      <c r="C410" s="7" t="str">
        <f>IFERROR(VLOOKUP(A410,'[2]Total Provider - Dec 2015'!$A$1:$K$1232,3,FALSE),"")</f>
        <v>NW2</v>
      </c>
      <c r="D410" s="7" t="str">
        <f>IFERROR(VLOOKUP(A410,'[2]Total Provider - Dec 2015'!$A$1:$K$1232,4,FALSE),"")</f>
        <v>Eastern Province</v>
      </c>
      <c r="E410" s="7" t="str">
        <f>IFERROR(VLOOKUP(A410,'[2]Total Provider - Dec 2015'!$A$1:$K$1232,5,FALSE),"")</f>
        <v>Dammam</v>
      </c>
      <c r="F410" s="7" t="str">
        <f>IFERROR(VLOOKUP(A410,'[2]Total Provider - Dec 2015'!$A$1:$K$1232,6,FALSE),"")</f>
        <v>Al Raka District,National Street M/A 494</v>
      </c>
      <c r="G410" s="7" t="str">
        <f>IFERROR(VLOOKUP(A410,'[2]Total Provider - Dec 2015'!$A$1:$K$1232,7,FALSE),"")</f>
        <v>0138029006</v>
      </c>
      <c r="H410" s="10" t="str">
        <f>IFERROR(VLOOKUP(A410,'[2]Total Provider - Dec 2015'!$A$1:$K$1232,8,FALSE),"")</f>
        <v>حي الراكة,شارع محلي</v>
      </c>
      <c r="I410" s="10" t="str">
        <f>IFERROR(VLOOKUP(A410,'[2]Total Provider - Dec 2015'!$A$1:$K$1232,9,FALSE),"")</f>
        <v>الدمام</v>
      </c>
      <c r="J410" s="10" t="str">
        <f>IFERROR(VLOOKUP(A410,'[2]Total Provider - Dec 2015'!$A$1:$K$1232,10,FALSE),"")</f>
        <v>المنطقة الشرقية</v>
      </c>
      <c r="K410" s="10" t="str">
        <f>IFERROR(VLOOKUP(A410,'[2]Total Provider - Dec 2015'!$A$1:$K$1232,11,FALSE),"")</f>
        <v>مجمع عيادات بسمات لطب الأسنان</v>
      </c>
    </row>
    <row r="411" spans="1:11" hidden="1" x14ac:dyDescent="0.25">
      <c r="A411" s="5">
        <v>22229</v>
      </c>
      <c r="B411" s="6" t="str">
        <f>IFERROR(VLOOKUP(A411,'[2]Total Provider - Dec 2015'!$A$1:$K$1232,2,FALSE),"")</f>
        <v>Canadian Medical Center</v>
      </c>
      <c r="C411" s="7" t="str">
        <f>IFERROR(VLOOKUP(A411,'[2]Total Provider - Dec 2015'!$A$1:$K$1232,3,FALSE),"")</f>
        <v>NWR</v>
      </c>
      <c r="D411" s="7" t="str">
        <f>IFERROR(VLOOKUP(A411,'[2]Total Provider - Dec 2015'!$A$1:$K$1232,4,FALSE),"")</f>
        <v>Eastern Province</v>
      </c>
      <c r="E411" s="7" t="str">
        <f>IFERROR(VLOOKUP(A411,'[2]Total Provider - Dec 2015'!$A$1:$K$1232,5,FALSE),"")</f>
        <v>Dammam</v>
      </c>
      <c r="F411" s="7" t="str">
        <f>IFERROR(VLOOKUP(A411,'[2]Total Provider - Dec 2015'!$A$1:$K$1232,6,FALSE),"")</f>
        <v>Ohod Distict,Omar Ibn Al Khattab Street M/A476</v>
      </c>
      <c r="G411" s="7" t="str">
        <f>IFERROR(VLOOKUP(A411,'[2]Total Provider - Dec 2015'!$A$1:$K$1232,7,FALSE),"")</f>
        <v>0138188320</v>
      </c>
      <c r="H411" s="10" t="str">
        <f>IFERROR(VLOOKUP(A411,'[2]Total Provider - Dec 2015'!$A$1:$K$1232,8,FALSE),"")</f>
        <v xml:space="preserve">حي أحد,شارع عمر بن الخطاب </v>
      </c>
      <c r="I411" s="10" t="str">
        <f>IFERROR(VLOOKUP(A411,'[2]Total Provider - Dec 2015'!$A$1:$K$1232,9,FALSE),"")</f>
        <v>الدمام</v>
      </c>
      <c r="J411" s="10" t="str">
        <f>IFERROR(VLOOKUP(A411,'[2]Total Provider - Dec 2015'!$A$1:$K$1232,10,FALSE),"")</f>
        <v>المنطقة الشرقية</v>
      </c>
      <c r="K411" s="10" t="str">
        <f>IFERROR(VLOOKUP(A411,'[2]Total Provider - Dec 2015'!$A$1:$K$1232,11,FALSE),"")</f>
        <v>مجمع المركز الكندي الطبي العام-بالدمام</v>
      </c>
    </row>
    <row r="412" spans="1:11" hidden="1" x14ac:dyDescent="0.25">
      <c r="A412" s="5">
        <v>22230</v>
      </c>
      <c r="B412" s="6" t="str">
        <f>IFERROR(VLOOKUP(A412,'[2]Total Provider - Dec 2015'!$A$1:$K$1232,2,FALSE),"")</f>
        <v>Safa Dammam Dispensary</v>
      </c>
      <c r="C412" s="7" t="str">
        <f>IFERROR(VLOOKUP(A412,'[2]Total Provider - Dec 2015'!$A$1:$K$1232,3,FALSE),"")</f>
        <v>NWS</v>
      </c>
      <c r="D412" s="7" t="str">
        <f>IFERROR(VLOOKUP(A412,'[2]Total Provider - Dec 2015'!$A$1:$K$1232,4,FALSE),"")</f>
        <v>Eastern Province</v>
      </c>
      <c r="E412" s="7" t="str">
        <f>IFERROR(VLOOKUP(A412,'[2]Total Provider - Dec 2015'!$A$1:$K$1232,5,FALSE),"")</f>
        <v>Dammam</v>
      </c>
      <c r="F412" s="7" t="str">
        <f>IFERROR(VLOOKUP(A412,'[2]Total Provider - Dec 2015'!$A$1:$K$1232,6,FALSE),"")</f>
        <v>Al Adama District,15th street M/A 289</v>
      </c>
      <c r="G412" s="7" t="str">
        <f>IFERROR(VLOOKUP(A412,'[2]Total Provider - Dec 2015'!$A$1:$K$1232,7,FALSE),"")</f>
        <v>0138333663</v>
      </c>
      <c r="H412" s="10" t="str">
        <f>IFERROR(VLOOKUP(A412,'[2]Total Provider - Dec 2015'!$A$1:$K$1232,8,FALSE),"")</f>
        <v>حي العدلمه, شارع الخامس عشر</v>
      </c>
      <c r="I412" s="10" t="str">
        <f>IFERROR(VLOOKUP(A412,'[2]Total Provider - Dec 2015'!$A$1:$K$1232,9,FALSE),"")</f>
        <v>الدمام</v>
      </c>
      <c r="J412" s="10" t="str">
        <f>IFERROR(VLOOKUP(A412,'[2]Total Provider - Dec 2015'!$A$1:$K$1232,10,FALSE),"")</f>
        <v>المنطقة الشرقية</v>
      </c>
      <c r="K412" s="10" t="str">
        <f>IFERROR(VLOOKUP(A412,'[2]Total Provider - Dec 2015'!$A$1:$K$1232,11,FALSE),"")</f>
        <v>مجمع عيادات شركة صفاء الدمام الطبية</v>
      </c>
    </row>
    <row r="413" spans="1:11" hidden="1" x14ac:dyDescent="0.25">
      <c r="A413" s="5">
        <v>22231</v>
      </c>
      <c r="B413" s="6" t="str">
        <f>IFERROR(VLOOKUP(A413,'[2]Total Provider - Dec 2015'!$A$1:$K$1232,2,FALSE),"")</f>
        <v>Al Saudi Polyclinic</v>
      </c>
      <c r="C413" s="7" t="str">
        <f>IFERROR(VLOOKUP(A413,'[2]Total Provider - Dec 2015'!$A$1:$K$1232,3,FALSE),"")</f>
        <v>NWS</v>
      </c>
      <c r="D413" s="7" t="str">
        <f>IFERROR(VLOOKUP(A413,'[2]Total Provider - Dec 2015'!$A$1:$K$1232,4,FALSE),"")</f>
        <v>Qassim</v>
      </c>
      <c r="E413" s="7" t="str">
        <f>IFERROR(VLOOKUP(A413,'[2]Total Provider - Dec 2015'!$A$1:$K$1232,5,FALSE),"")</f>
        <v>Bureidah</v>
      </c>
      <c r="F413" s="7" t="str">
        <f>IFERROR(VLOOKUP(A413,'[2]Total Provider - Dec 2015'!$A$1:$K$1232,6,FALSE),"")</f>
        <v>Al Eskan Dist.,Omar Bin Al Khattab St.</v>
      </c>
      <c r="G413" s="7" t="str">
        <f>IFERROR(VLOOKUP(A413,'[2]Total Provider - Dec 2015'!$A$1:$K$1232,7,FALSE),"")</f>
        <v>0163821999</v>
      </c>
      <c r="H413" s="10" t="str">
        <f>IFERROR(VLOOKUP(A413,'[2]Total Provider - Dec 2015'!$A$1:$K$1232,8,FALSE),"")</f>
        <v>حي الإسكان 2، شارع عمر بن الخطاب</v>
      </c>
      <c r="I413" s="10" t="str">
        <f>IFERROR(VLOOKUP(A413,'[2]Total Provider - Dec 2015'!$A$1:$K$1232,9,FALSE),"")</f>
        <v>بريدة</v>
      </c>
      <c r="J413" s="10" t="str">
        <f>IFERROR(VLOOKUP(A413,'[2]Total Provider - Dec 2015'!$A$1:$K$1232,10,FALSE),"")</f>
        <v>القصيم</v>
      </c>
      <c r="K413" s="10" t="str">
        <f>IFERROR(VLOOKUP(A413,'[2]Total Provider - Dec 2015'!$A$1:$K$1232,11,FALSE),"")</f>
        <v>المستوصف السعودي الطبي</v>
      </c>
    </row>
    <row r="414" spans="1:11" hidden="1" x14ac:dyDescent="0.25">
      <c r="A414" s="5">
        <v>22233</v>
      </c>
      <c r="B414" s="6" t="str">
        <f>IFERROR(VLOOKUP(A414,'[2]Total Provider - Dec 2015'!$A$1:$K$1232,2,FALSE),"")</f>
        <v>Al Dosary Medical Polyclinic</v>
      </c>
      <c r="C414" s="7" t="str">
        <f>IFERROR(VLOOKUP(A414,'[2]Total Provider - Dec 2015'!$A$1:$K$1232,3,FALSE),"")</f>
        <v>NWR</v>
      </c>
      <c r="D414" s="7" t="str">
        <f>IFERROR(VLOOKUP(A414,'[2]Total Provider - Dec 2015'!$A$1:$K$1232,4,FALSE),"")</f>
        <v>Riyadh</v>
      </c>
      <c r="E414" s="7" t="str">
        <f>IFERROR(VLOOKUP(A414,'[2]Total Provider - Dec 2015'!$A$1:$K$1232,5,FALSE),"")</f>
        <v>Al Kharj</v>
      </c>
      <c r="F414" s="7" t="str">
        <f>IFERROR(VLOOKUP(A414,'[2]Total Provider - Dec 2015'!$A$1:$K$1232,6,FALSE),"")</f>
        <v>Al Aziziyah District, King Faisal Street</v>
      </c>
      <c r="G414" s="7" t="str">
        <f>IFERROR(VLOOKUP(A414,'[2]Total Provider - Dec 2015'!$A$1:$K$1232,7,FALSE),"")</f>
        <v>0115448167</v>
      </c>
      <c r="H414" s="10" t="str">
        <f>IFERROR(VLOOKUP(A414,'[2]Total Provider - Dec 2015'!$A$1:$K$1232,8,FALSE),"")</f>
        <v>حي العزيزيه, شارع الملك فيصل</v>
      </c>
      <c r="I414" s="10" t="str">
        <f>IFERROR(VLOOKUP(A414,'[2]Total Provider - Dec 2015'!$A$1:$K$1232,9,FALSE),"")</f>
        <v>الخرج</v>
      </c>
      <c r="J414" s="10" t="str">
        <f>IFERROR(VLOOKUP(A414,'[2]Total Provider - Dec 2015'!$A$1:$K$1232,10,FALSE),"")</f>
        <v>الرياض</v>
      </c>
      <c r="K414" s="10" t="str">
        <f>IFERROR(VLOOKUP(A414,'[2]Total Provider - Dec 2015'!$A$1:$K$1232,11,FALSE),"")</f>
        <v>مجمع عيادات الدوسري الطبي</v>
      </c>
    </row>
    <row r="415" spans="1:11" hidden="1" x14ac:dyDescent="0.25">
      <c r="A415" s="5">
        <v>22234</v>
      </c>
      <c r="B415" s="6" t="str">
        <f>IFERROR(VLOOKUP(A415,'[2]Total Provider - Dec 2015'!$A$1:$K$1232,2,FALSE),"")</f>
        <v>Al Thalj Medical Distinctive Complex (Ex Al Thalj Polyclinic)</v>
      </c>
      <c r="C415" s="7" t="str">
        <f>IFERROR(VLOOKUP(A415,'[2]Total Provider - Dec 2015'!$A$1:$K$1232,3,FALSE),"")</f>
        <v>NWS</v>
      </c>
      <c r="D415" s="7" t="str">
        <f>IFERROR(VLOOKUP(A415,'[2]Total Provider - Dec 2015'!$A$1:$K$1232,4,FALSE),"")</f>
        <v>Al Jouf</v>
      </c>
      <c r="E415" s="7" t="str">
        <f>IFERROR(VLOOKUP(A415,'[2]Total Provider - Dec 2015'!$A$1:$K$1232,5,FALSE),"")</f>
        <v>Sakaka</v>
      </c>
      <c r="F415" s="7" t="str">
        <f>IFERROR(VLOOKUP(A415,'[2]Total Provider - Dec 2015'!$A$1:$K$1232,6,FALSE),"")</f>
        <v>Al Jouf, Sakaka, King Fahad Road</v>
      </c>
      <c r="G415" s="7" t="str">
        <f>IFERROR(VLOOKUP(A415,'[2]Total Provider - Dec 2015'!$A$1:$K$1232,7,FALSE),"")</f>
        <v>0146262210</v>
      </c>
      <c r="H415" s="10" t="str">
        <f>IFERROR(VLOOKUP(A415,'[2]Total Provider - Dec 2015'!$A$1:$K$1232,8,FALSE),"")</f>
        <v>سكاكا, طريق الملك فهد</v>
      </c>
      <c r="I415" s="10" t="str">
        <f>IFERROR(VLOOKUP(A415,'[2]Total Provider - Dec 2015'!$A$1:$K$1232,9,FALSE),"")</f>
        <v xml:space="preserve">سكاكا </v>
      </c>
      <c r="J415" s="10" t="str">
        <f>IFERROR(VLOOKUP(A415,'[2]Total Provider - Dec 2015'!$A$1:$K$1232,10,FALSE),"")</f>
        <v>الجوف</v>
      </c>
      <c r="K415" s="10" t="str">
        <f>IFERROR(VLOOKUP(A415,'[2]Total Provider - Dec 2015'!$A$1:$K$1232,11,FALSE),"")</f>
        <v>مجمع الثلج المميز الطبي</v>
      </c>
    </row>
    <row r="416" spans="1:11" hidden="1" x14ac:dyDescent="0.25">
      <c r="A416" s="5">
        <v>22236</v>
      </c>
      <c r="B416" s="6" t="str">
        <f>IFERROR(VLOOKUP(A416,'[2]Total Provider - Dec 2015'!$A$1:$K$1232,2,FALSE),"")</f>
        <v>Specialised Polyclinic Complex</v>
      </c>
      <c r="C416" s="7" t="str">
        <f>IFERROR(VLOOKUP(A416,'[2]Total Provider - Dec 2015'!$A$1:$K$1232,3,FALSE),"")</f>
        <v>NWR</v>
      </c>
      <c r="D416" s="7" t="str">
        <f>IFERROR(VLOOKUP(A416,'[2]Total Provider - Dec 2015'!$A$1:$K$1232,4,FALSE),"")</f>
        <v>Eastern Province</v>
      </c>
      <c r="E416" s="7" t="str">
        <f>IFERROR(VLOOKUP(A416,'[2]Total Provider - Dec 2015'!$A$1:$K$1232,5,FALSE),"")</f>
        <v>Safwa</v>
      </c>
      <c r="F416" s="7" t="str">
        <f>IFERROR(VLOOKUP(A416,'[2]Total Provider - Dec 2015'!$A$1:$K$1232,6,FALSE),"")</f>
        <v>Safwa/Bilal Bin Rabah St, Al Hazm Dist. Block 76/D</v>
      </c>
      <c r="G416" s="7" t="str">
        <f>IFERROR(VLOOKUP(A416,'[2]Total Provider - Dec 2015'!$A$1:$K$1232,7,FALSE),"")</f>
        <v>0136644116</v>
      </c>
      <c r="H416" s="10" t="str">
        <f>IFERROR(VLOOKUP(A416,'[2]Total Provider - Dec 2015'!$A$1:$K$1232,8,FALSE),"")</f>
        <v>شارع بلال ابن رباح, حي الحزم</v>
      </c>
      <c r="I416" s="10" t="str">
        <f>IFERROR(VLOOKUP(A416,'[2]Total Provider - Dec 2015'!$A$1:$K$1232,9,FALSE),"")</f>
        <v xml:space="preserve">صفوى </v>
      </c>
      <c r="J416" s="10" t="str">
        <f>IFERROR(VLOOKUP(A416,'[2]Total Provider - Dec 2015'!$A$1:$K$1232,10,FALSE),"")</f>
        <v>المنطقة الشرقية</v>
      </c>
      <c r="K416" s="10" t="str">
        <f>IFERROR(VLOOKUP(A416,'[2]Total Provider - Dec 2015'!$A$1:$K$1232,11,FALSE),"")</f>
        <v>مجمع العيادات التخصصية - بصفوى</v>
      </c>
    </row>
    <row r="417" spans="1:11" hidden="1" x14ac:dyDescent="0.25">
      <c r="A417" s="5">
        <v>22242</v>
      </c>
      <c r="B417" s="6" t="str">
        <f>IFERROR(VLOOKUP(A417,'[2]Total Provider - Dec 2015'!$A$1:$K$1232,2,FALSE),"")</f>
        <v>Saha Al Driah Medical Compound</v>
      </c>
      <c r="C417" s="7" t="str">
        <f>IFERROR(VLOOKUP(A417,'[2]Total Provider - Dec 2015'!$A$1:$K$1232,3,FALSE),"")</f>
        <v>NWS</v>
      </c>
      <c r="D417" s="7" t="str">
        <f>IFERROR(VLOOKUP(A417,'[2]Total Provider - Dec 2015'!$A$1:$K$1232,4,FALSE),"")</f>
        <v>Riyadh</v>
      </c>
      <c r="E417" s="7" t="str">
        <f>IFERROR(VLOOKUP(A417,'[2]Total Provider - Dec 2015'!$A$1:$K$1232,5,FALSE),"")</f>
        <v>Riyadh</v>
      </c>
      <c r="F417" s="7" t="str">
        <f>IFERROR(VLOOKUP(A417,'[2]Total Provider - Dec 2015'!$A$1:$K$1232,6,FALSE),"")</f>
        <v>King Abdulaziz Road,Aldriah</v>
      </c>
      <c r="G417" s="7" t="str">
        <f>IFERROR(VLOOKUP(A417,'[2]Total Provider - Dec 2015'!$A$1:$K$1232,7,FALSE),"")</f>
        <v>0112920091</v>
      </c>
      <c r="H417" s="10" t="str">
        <f>IFERROR(VLOOKUP(A417,'[2]Total Provider - Dec 2015'!$A$1:$K$1232,8,FALSE),"")</f>
        <v>طريق الملك عبدالعزيز</v>
      </c>
      <c r="I417" s="10" t="str">
        <f>IFERROR(VLOOKUP(A417,'[2]Total Provider - Dec 2015'!$A$1:$K$1232,9,FALSE),"")</f>
        <v>الرياض</v>
      </c>
      <c r="J417" s="10" t="str">
        <f>IFERROR(VLOOKUP(A417,'[2]Total Provider - Dec 2015'!$A$1:$K$1232,10,FALSE),"")</f>
        <v>الرياض</v>
      </c>
      <c r="K417" s="10" t="str">
        <f>IFERROR(VLOOKUP(A417,'[2]Total Provider - Dec 2015'!$A$1:$K$1232,11,FALSE),"")</f>
        <v>مجمع عيادات صحة الدرعية الطبية (1)</v>
      </c>
    </row>
    <row r="418" spans="1:11" hidden="1" x14ac:dyDescent="0.25">
      <c r="A418" s="5">
        <v>22245</v>
      </c>
      <c r="B418" s="6" t="str">
        <f>IFERROR(VLOOKUP(A418,'[2]Total Provider - Dec 2015'!$A$1:$K$1232,2,FALSE),"")</f>
        <v>Home Dental Polyclinic</v>
      </c>
      <c r="C418" s="7" t="str">
        <f>IFERROR(VLOOKUP(A418,'[2]Total Provider - Dec 2015'!$A$1:$K$1232,3,FALSE),"")</f>
        <v>NW5</v>
      </c>
      <c r="D418" s="7" t="str">
        <f>IFERROR(VLOOKUP(A418,'[2]Total Provider - Dec 2015'!$A$1:$K$1232,4,FALSE),"")</f>
        <v>Riyadh</v>
      </c>
      <c r="E418" s="7" t="str">
        <f>IFERROR(VLOOKUP(A418,'[2]Total Provider - Dec 2015'!$A$1:$K$1232,5,FALSE),"")</f>
        <v>Riyadh</v>
      </c>
      <c r="F418" s="7" t="str">
        <f>IFERROR(VLOOKUP(A418,'[2]Total Provider - Dec 2015'!$A$1:$K$1232,6,FALSE),"")</f>
        <v>Al Khalej Dis, Prince Bandr Bin Abdulaziz St.</v>
      </c>
      <c r="G418" s="7" t="str">
        <f>IFERROR(VLOOKUP(A418,'[2]Total Provider - Dec 2015'!$A$1:$K$1232,7,FALSE),"")</f>
        <v>0112465642</v>
      </c>
      <c r="H418" s="10" t="str">
        <f>IFERROR(VLOOKUP(A418,'[2]Total Provider - Dec 2015'!$A$1:$K$1232,8,FALSE),"")</f>
        <v>حي الخليج, شارع الامير بندر بن عبدالعزيز</v>
      </c>
      <c r="I418" s="10" t="str">
        <f>IFERROR(VLOOKUP(A418,'[2]Total Provider - Dec 2015'!$A$1:$K$1232,9,FALSE),"")</f>
        <v>الرياض</v>
      </c>
      <c r="J418" s="10" t="str">
        <f>IFERROR(VLOOKUP(A418,'[2]Total Provider - Dec 2015'!$A$1:$K$1232,10,FALSE),"")</f>
        <v>الرياض</v>
      </c>
      <c r="K418" s="10" t="str">
        <f>IFERROR(VLOOKUP(A418,'[2]Total Provider - Dec 2015'!$A$1:$K$1232,11,FALSE),"")</f>
        <v>مجمع عيادات دار الأسنان</v>
      </c>
    </row>
    <row r="419" spans="1:11" hidden="1" x14ac:dyDescent="0.25">
      <c r="A419" s="5">
        <v>22255</v>
      </c>
      <c r="B419" s="6" t="str">
        <f>IFERROR(VLOOKUP(A419,'[2]Total Provider - Dec 2015'!$A$1:$K$1232,2,FALSE),"")</f>
        <v>Dar Al-Shuba Polyclinic</v>
      </c>
      <c r="C419" s="7" t="str">
        <f>IFERROR(VLOOKUP(A419,'[2]Total Provider - Dec 2015'!$A$1:$K$1232,3,FALSE),"")</f>
        <v>NWS</v>
      </c>
      <c r="D419" s="7" t="str">
        <f>IFERROR(VLOOKUP(A419,'[2]Total Provider - Dec 2015'!$A$1:$K$1232,4,FALSE),"")</f>
        <v>Riyadh</v>
      </c>
      <c r="E419" s="7" t="str">
        <f>IFERROR(VLOOKUP(A419,'[2]Total Provider - Dec 2015'!$A$1:$K$1232,5,FALSE),"")</f>
        <v>Al Kharj</v>
      </c>
      <c r="F419" s="7" t="str">
        <f>IFERROR(VLOOKUP(A419,'[2]Total Provider - Dec 2015'!$A$1:$K$1232,6,FALSE),"")</f>
        <v>Al Oyon Road Street,</v>
      </c>
      <c r="G419" s="7" t="str">
        <f>IFERROR(VLOOKUP(A419,'[2]Total Provider - Dec 2015'!$A$1:$K$1232,7,FALSE),"")</f>
        <v>0115472080</v>
      </c>
      <c r="H419" s="10" t="str">
        <f>IFERROR(VLOOKUP(A419,'[2]Total Provider - Dec 2015'!$A$1:$K$1232,8,FALSE),"")</f>
        <v>حي الشعبة, شارع طريق العيون</v>
      </c>
      <c r="I419" s="10" t="str">
        <f>IFERROR(VLOOKUP(A419,'[2]Total Provider - Dec 2015'!$A$1:$K$1232,9,FALSE),"")</f>
        <v>الخرج</v>
      </c>
      <c r="J419" s="10" t="str">
        <f>IFERROR(VLOOKUP(A419,'[2]Total Provider - Dec 2015'!$A$1:$K$1232,10,FALSE),"")</f>
        <v>الرياض</v>
      </c>
      <c r="K419" s="10" t="str">
        <f>IFERROR(VLOOKUP(A419,'[2]Total Provider - Dec 2015'!$A$1:$K$1232,11,FALSE),"")</f>
        <v>مستوصف دار الشعبة الطبي</v>
      </c>
    </row>
    <row r="420" spans="1:11" hidden="1" x14ac:dyDescent="0.25">
      <c r="A420" s="5">
        <v>22256</v>
      </c>
      <c r="B420" s="6" t="str">
        <f>IFERROR(VLOOKUP(A420,'[2]Total Provider - Dec 2015'!$A$1:$K$1232,2,FALSE),"")</f>
        <v>Jamal Al Ayoun Optics</v>
      </c>
      <c r="C420" s="7" t="str">
        <f>IFERROR(VLOOKUP(A420,'[2]Total Provider - Dec 2015'!$A$1:$K$1232,3,FALSE),"")</f>
        <v>NW2</v>
      </c>
      <c r="D420" s="7" t="str">
        <f>IFERROR(VLOOKUP(A420,'[2]Total Provider - Dec 2015'!$A$1:$K$1232,4,FALSE),"")</f>
        <v>Makkah</v>
      </c>
      <c r="E420" s="7" t="str">
        <f>IFERROR(VLOOKUP(A420,'[2]Total Provider - Dec 2015'!$A$1:$K$1232,5,FALSE),"")</f>
        <v>Jeddah</v>
      </c>
      <c r="F420" s="7" t="str">
        <f>IFERROR(VLOOKUP(A420,'[2]Total Provider - Dec 2015'!$A$1:$K$1232,6,FALSE),"")</f>
        <v>Al Naeem Dist, Heraa Street</v>
      </c>
      <c r="G420" s="7" t="str">
        <f>IFERROR(VLOOKUP(A420,'[2]Total Provider - Dec 2015'!$A$1:$K$1232,7,FALSE),"")</f>
        <v>0126989912</v>
      </c>
      <c r="H420" s="10" t="str">
        <f>IFERROR(VLOOKUP(A420,'[2]Total Provider - Dec 2015'!$A$1:$K$1232,8,FALSE),"")</f>
        <v>حي النعيم, شارع حراء</v>
      </c>
      <c r="I420" s="10" t="str">
        <f>IFERROR(VLOOKUP(A420,'[2]Total Provider - Dec 2015'!$A$1:$K$1232,9,FALSE),"")</f>
        <v>جدة</v>
      </c>
      <c r="J420" s="10" t="str">
        <f>IFERROR(VLOOKUP(A420,'[2]Total Provider - Dec 2015'!$A$1:$K$1232,10,FALSE),"")</f>
        <v>مكة المكرمة</v>
      </c>
      <c r="K420" s="10" t="str">
        <f>IFERROR(VLOOKUP(A420,'[2]Total Provider - Dec 2015'!$A$1:$K$1232,11,FALSE),"")</f>
        <v>جمال العيون للنظارات</v>
      </c>
    </row>
    <row r="421" spans="1:11" x14ac:dyDescent="0.25">
      <c r="A421" s="5">
        <v>22257</v>
      </c>
      <c r="B421" s="6" t="str">
        <f>IFERROR(VLOOKUP(A421,'[2]Total Provider - Dec 2015'!$A$1:$K$1232,2,FALSE),"")</f>
        <v>Dar Al Hekma Dispensary</v>
      </c>
      <c r="C421" s="7" t="str">
        <f>IFERROR(VLOOKUP(A421,'[2]Total Provider - Dec 2015'!$A$1:$K$1232,3,FALSE),"")</f>
        <v>NWS</v>
      </c>
      <c r="D421" s="7" t="str">
        <f>IFERROR(VLOOKUP(A421,'[2]Total Provider - Dec 2015'!$A$1:$K$1232,4,FALSE),"")</f>
        <v>Eastern Province</v>
      </c>
      <c r="E421" s="7" t="str">
        <f>IFERROR(VLOOKUP(A421,'[2]Total Provider - Dec 2015'!$A$1:$K$1232,5,FALSE),"")</f>
        <v>Khobar</v>
      </c>
      <c r="F421" s="7" t="str">
        <f>IFERROR(VLOOKUP(A421,'[2]Total Provider - Dec 2015'!$A$1:$K$1232,6,FALSE),"")</f>
        <v>First Street, Abdullah Fouad Dis</v>
      </c>
      <c r="G421" s="7" t="str">
        <f>IFERROR(VLOOKUP(A421,'[2]Total Provider - Dec 2015'!$A$1:$K$1232,7,FALSE),"")</f>
        <v>0138264749</v>
      </c>
      <c r="H421" s="10" t="str">
        <f>IFERROR(VLOOKUP(A421,'[2]Total Provider - Dec 2015'!$A$1:$K$1232,8,FALSE),"")</f>
        <v>حي عبدالله فؤاد, الشارع الأول</v>
      </c>
      <c r="I421" s="10" t="str">
        <f>IFERROR(VLOOKUP(A421,'[2]Total Provider - Dec 2015'!$A$1:$K$1232,9,FALSE),"")</f>
        <v>الخبر</v>
      </c>
      <c r="J421" s="10" t="str">
        <f>IFERROR(VLOOKUP(A421,'[2]Total Provider - Dec 2015'!$A$1:$K$1232,10,FALSE),"")</f>
        <v>المنطقة الشرقية</v>
      </c>
      <c r="K421" s="10" t="str">
        <f>IFERROR(VLOOKUP(A421,'[2]Total Provider - Dec 2015'!$A$1:$K$1232,11,FALSE),"")</f>
        <v xml:space="preserve">مستوصف دار الحكمة </v>
      </c>
    </row>
    <row r="422" spans="1:11" hidden="1" x14ac:dyDescent="0.25">
      <c r="A422" s="5">
        <v>22258</v>
      </c>
      <c r="B422" s="6" t="str">
        <f>IFERROR(VLOOKUP(A422,'[2]Total Provider - Dec 2015'!$A$1:$K$1232,2,FALSE),"")</f>
        <v>Raf Clinic Compund</v>
      </c>
      <c r="C422" s="7" t="str">
        <f>IFERROR(VLOOKUP(A422,'[2]Total Provider - Dec 2015'!$A$1:$K$1232,3,FALSE),"")</f>
        <v>NWS</v>
      </c>
      <c r="D422" s="7" t="str">
        <f>IFERROR(VLOOKUP(A422,'[2]Total Provider - Dec 2015'!$A$1:$K$1232,4,FALSE),"")</f>
        <v>Riyadh</v>
      </c>
      <c r="E422" s="7" t="str">
        <f>IFERROR(VLOOKUP(A422,'[2]Total Provider - Dec 2015'!$A$1:$K$1232,5,FALSE),"")</f>
        <v>Riyadh</v>
      </c>
      <c r="F422" s="7" t="str">
        <f>IFERROR(VLOOKUP(A422,'[2]Total Provider - Dec 2015'!$A$1:$K$1232,6,FALSE),"")</f>
        <v>Mansora Dis, Al Fraj Road</v>
      </c>
      <c r="G422" s="7" t="str">
        <f>IFERROR(VLOOKUP(A422,'[2]Total Provider - Dec 2015'!$A$1:$K$1232,7,FALSE),"")</f>
        <v>0114473407</v>
      </c>
      <c r="H422" s="10" t="str">
        <f>IFERROR(VLOOKUP(A422,'[2]Total Provider - Dec 2015'!$A$1:$K$1232,8,FALSE),"")</f>
        <v>حي المنصورة, شارع الفرج</v>
      </c>
      <c r="I422" s="10" t="str">
        <f>IFERROR(VLOOKUP(A422,'[2]Total Provider - Dec 2015'!$A$1:$K$1232,9,FALSE),"")</f>
        <v>الرياض</v>
      </c>
      <c r="J422" s="10" t="str">
        <f>IFERROR(VLOOKUP(A422,'[2]Total Provider - Dec 2015'!$A$1:$K$1232,10,FALSE),"")</f>
        <v>الرياض</v>
      </c>
      <c r="K422" s="10" t="str">
        <f>IFERROR(VLOOKUP(A422,'[2]Total Provider - Dec 2015'!$A$1:$K$1232,11,FALSE),"")</f>
        <v>مجمع عيادات راف الطبي (1)</v>
      </c>
    </row>
    <row r="423" spans="1:11" hidden="1" x14ac:dyDescent="0.25">
      <c r="A423" s="5">
        <v>22259</v>
      </c>
      <c r="B423" s="6" t="str">
        <f>IFERROR(VLOOKUP(A423,'[2]Total Provider - Dec 2015'!$A$1:$K$1232,2,FALSE),"")</f>
        <v>Dawaa Al Salama Polyclinic</v>
      </c>
      <c r="C423" s="7" t="str">
        <f>IFERROR(VLOOKUP(A423,'[2]Total Provider - Dec 2015'!$A$1:$K$1232,3,FALSE),"")</f>
        <v>NWS</v>
      </c>
      <c r="D423" s="7" t="str">
        <f>IFERROR(VLOOKUP(A423,'[2]Total Provider - Dec 2015'!$A$1:$K$1232,4,FALSE),"")</f>
        <v>Najran</v>
      </c>
      <c r="E423" s="7" t="str">
        <f>IFERROR(VLOOKUP(A423,'[2]Total Provider - Dec 2015'!$A$1:$K$1232,5,FALSE),"")</f>
        <v>Najran</v>
      </c>
      <c r="F423" s="7" t="str">
        <f>IFERROR(VLOOKUP(A423,'[2]Total Provider - Dec 2015'!$A$1:$K$1232,6,FALSE),"")</f>
        <v>Al Khaldiya Dis, King Abdulaziz Street</v>
      </c>
      <c r="G423" s="7" t="str">
        <f>IFERROR(VLOOKUP(A423,'[2]Total Provider - Dec 2015'!$A$1:$K$1232,7,FALSE),"")</f>
        <v>0175221080</v>
      </c>
      <c r="H423" s="10" t="str">
        <f>IFERROR(VLOOKUP(A423,'[2]Total Provider - Dec 2015'!$A$1:$K$1232,8,FALSE),"")</f>
        <v>حي الخالدية, شارع الملك عبدالعزيز</v>
      </c>
      <c r="I423" s="10" t="str">
        <f>IFERROR(VLOOKUP(A423,'[2]Total Provider - Dec 2015'!$A$1:$K$1232,9,FALSE),"")</f>
        <v>نجران</v>
      </c>
      <c r="J423" s="10" t="str">
        <f>IFERROR(VLOOKUP(A423,'[2]Total Provider - Dec 2015'!$A$1:$K$1232,10,FALSE),"")</f>
        <v>نجران</v>
      </c>
      <c r="K423" s="10" t="str">
        <f>IFERROR(VLOOKUP(A423,'[2]Total Provider - Dec 2015'!$A$1:$K$1232,11,FALSE),"")</f>
        <v>مجمع دواء السلامة الطبي</v>
      </c>
    </row>
    <row r="424" spans="1:11" hidden="1" x14ac:dyDescent="0.25">
      <c r="A424" s="5">
        <v>22261</v>
      </c>
      <c r="B424" s="6" t="str">
        <f>IFERROR(VLOOKUP(A424,'[2]Total Provider - Dec 2015'!$A$1:$K$1232,2,FALSE),"")</f>
        <v>Al Fares Medical Clinic</v>
      </c>
      <c r="C424" s="7" t="str">
        <f>IFERROR(VLOOKUP(A424,'[2]Total Provider - Dec 2015'!$A$1:$K$1232,3,FALSE),"")</f>
        <v>NW2</v>
      </c>
      <c r="D424" s="7" t="str">
        <f>IFERROR(VLOOKUP(A424,'[2]Total Provider - Dec 2015'!$A$1:$K$1232,4,FALSE),"")</f>
        <v>Riyadh</v>
      </c>
      <c r="E424" s="7" t="str">
        <f>IFERROR(VLOOKUP(A424,'[2]Total Provider - Dec 2015'!$A$1:$K$1232,5,FALSE),"")</f>
        <v>Riyadh</v>
      </c>
      <c r="F424" s="7" t="str">
        <f>IFERROR(VLOOKUP(A424,'[2]Total Provider - Dec 2015'!$A$1:$K$1232,6,FALSE),"")</f>
        <v>Al Shefaa Dist., Bilal Bin Rabah Street</v>
      </c>
      <c r="G424" s="7" t="str">
        <f>IFERROR(VLOOKUP(A424,'[2]Total Provider - Dec 2015'!$A$1:$K$1232,7,FALSE),"")</f>
        <v>012624678</v>
      </c>
      <c r="H424" s="10" t="str">
        <f>IFERROR(VLOOKUP(A424,'[2]Total Provider - Dec 2015'!$A$1:$K$1232,8,FALSE),"")</f>
        <v>حي الشفاء, شارع بلال بن رباح</v>
      </c>
      <c r="I424" s="10" t="str">
        <f>IFERROR(VLOOKUP(A424,'[2]Total Provider - Dec 2015'!$A$1:$K$1232,9,FALSE),"")</f>
        <v>الرياض</v>
      </c>
      <c r="J424" s="10" t="str">
        <f>IFERROR(VLOOKUP(A424,'[2]Total Provider - Dec 2015'!$A$1:$K$1232,10,FALSE),"")</f>
        <v>الرياض</v>
      </c>
      <c r="K424" s="10" t="str">
        <f>IFERROR(VLOOKUP(A424,'[2]Total Provider - Dec 2015'!$A$1:$K$1232,11,FALSE),"")</f>
        <v>مستوصف فارس الأهلي</v>
      </c>
    </row>
    <row r="425" spans="1:11" hidden="1" x14ac:dyDescent="0.25">
      <c r="A425" s="5">
        <v>22263</v>
      </c>
      <c r="B425" s="6" t="str">
        <f>IFERROR(VLOOKUP(A425,'[2]Total Provider - Dec 2015'!$A$1:$K$1232,2,FALSE),"")</f>
        <v>Riadah Polyclinic</v>
      </c>
      <c r="C425" s="7" t="str">
        <f>IFERROR(VLOOKUP(A425,'[2]Total Provider - Dec 2015'!$A$1:$K$1232,3,FALSE),"")</f>
        <v>NW2</v>
      </c>
      <c r="D425" s="7" t="str">
        <f>IFERROR(VLOOKUP(A425,'[2]Total Provider - Dec 2015'!$A$1:$K$1232,4,FALSE),"")</f>
        <v>Makkah</v>
      </c>
      <c r="E425" s="7" t="str">
        <f>IFERROR(VLOOKUP(A425,'[2]Total Provider - Dec 2015'!$A$1:$K$1232,5,FALSE),"")</f>
        <v>Jeddah</v>
      </c>
      <c r="F425" s="7" t="str">
        <f>IFERROR(VLOOKUP(A425,'[2]Total Provider - Dec 2015'!$A$1:$K$1232,6,FALSE),"")</f>
        <v>Umm Al Qura Street, Al Safa Dist.</v>
      </c>
      <c r="G425" s="7" t="str">
        <f>IFERROR(VLOOKUP(A425,'[2]Total Provider - Dec 2015'!$A$1:$K$1232,7,FALSE),"")</f>
        <v>0122721111</v>
      </c>
      <c r="H425" s="10" t="str">
        <f>IFERROR(VLOOKUP(A425,'[2]Total Provider - Dec 2015'!$A$1:$K$1232,8,FALSE),"")</f>
        <v>حي الصفا, شارع ام القرى</v>
      </c>
      <c r="I425" s="10" t="str">
        <f>IFERROR(VLOOKUP(A425,'[2]Total Provider - Dec 2015'!$A$1:$K$1232,9,FALSE),"")</f>
        <v>جدة</v>
      </c>
      <c r="J425" s="10" t="str">
        <f>IFERROR(VLOOKUP(A425,'[2]Total Provider - Dec 2015'!$A$1:$K$1232,10,FALSE),"")</f>
        <v>مكة المكرمة</v>
      </c>
      <c r="K425" s="10" t="str">
        <f>IFERROR(VLOOKUP(A425,'[2]Total Provider - Dec 2015'!$A$1:$K$1232,11,FALSE),"")</f>
        <v>مجمع عيادات رياده</v>
      </c>
    </row>
    <row r="426" spans="1:11" hidden="1" x14ac:dyDescent="0.25">
      <c r="A426" s="5">
        <v>22264</v>
      </c>
      <c r="B426" s="6" t="str">
        <f>IFERROR(VLOOKUP(A426,'[2]Total Provider - Dec 2015'!$A$1:$K$1232,2,FALSE),"")</f>
        <v>Al Jazeera Hospital</v>
      </c>
      <c r="C426" s="7" t="str">
        <f>IFERROR(VLOOKUP(A426,'[2]Total Provider - Dec 2015'!$A$1:$K$1232,3,FALSE),"")</f>
        <v>NWS</v>
      </c>
      <c r="D426" s="7" t="str">
        <f>IFERROR(VLOOKUP(A426,'[2]Total Provider - Dec 2015'!$A$1:$K$1232,4,FALSE),"")</f>
        <v>Riyadh</v>
      </c>
      <c r="E426" s="7" t="str">
        <f>IFERROR(VLOOKUP(A426,'[2]Total Provider - Dec 2015'!$A$1:$K$1232,5,FALSE),"")</f>
        <v>Riyadh</v>
      </c>
      <c r="F426" s="7" t="str">
        <f>IFERROR(VLOOKUP(A426,'[2]Total Provider - Dec 2015'!$A$1:$K$1232,6,FALSE),"")</f>
        <v>Hassan Bin Thabet Street, Al Naseem Dist.</v>
      </c>
      <c r="G426" s="7" t="str">
        <f>IFERROR(VLOOKUP(A426,'[2]Total Provider - Dec 2015'!$A$1:$K$1232,7,FALSE),"")</f>
        <v>0112388888</v>
      </c>
      <c r="H426" s="10" t="str">
        <f>IFERROR(VLOOKUP(A426,'[2]Total Provider - Dec 2015'!$A$1:$K$1232,8,FALSE),"")</f>
        <v>حي النسيم, شارع حسان بن ثابت</v>
      </c>
      <c r="I426" s="10" t="str">
        <f>IFERROR(VLOOKUP(A426,'[2]Total Provider - Dec 2015'!$A$1:$K$1232,9,FALSE),"")</f>
        <v>الرياض</v>
      </c>
      <c r="J426" s="10" t="str">
        <f>IFERROR(VLOOKUP(A426,'[2]Total Provider - Dec 2015'!$A$1:$K$1232,10,FALSE),"")</f>
        <v>الرياض</v>
      </c>
      <c r="K426" s="10" t="str">
        <f>IFERROR(VLOOKUP(A426,'[2]Total Provider - Dec 2015'!$A$1:$K$1232,11,FALSE),"")</f>
        <v xml:space="preserve">مستشفى الجزيرة </v>
      </c>
    </row>
    <row r="427" spans="1:11" hidden="1" x14ac:dyDescent="0.25">
      <c r="A427" s="5">
        <v>22273</v>
      </c>
      <c r="B427" s="6" t="str">
        <f>IFERROR(VLOOKUP(A427,'[2]Total Provider - Dec 2015'!$A$1:$K$1232,2,FALSE),"")</f>
        <v>Pretty Smile Dental Clinic</v>
      </c>
      <c r="C427" s="7" t="str">
        <f>IFERROR(VLOOKUP(A427,'[2]Total Provider - Dec 2015'!$A$1:$K$1232,3,FALSE),"")</f>
        <v>NW4</v>
      </c>
      <c r="D427" s="7" t="str">
        <f>IFERROR(VLOOKUP(A427,'[2]Total Provider - Dec 2015'!$A$1:$K$1232,4,FALSE),"")</f>
        <v>Madinah</v>
      </c>
      <c r="E427" s="7" t="str">
        <f>IFERROR(VLOOKUP(A427,'[2]Total Provider - Dec 2015'!$A$1:$K$1232,5,FALSE),"")</f>
        <v>Yanbu</v>
      </c>
      <c r="F427" s="7" t="str">
        <f>IFERROR(VLOOKUP(A427,'[2]Total Provider - Dec 2015'!$A$1:$K$1232,6,FALSE),"")</f>
        <v>Al Smiry, Ali Bin Abe Taleb Stree.</v>
      </c>
      <c r="G427" s="7" t="str">
        <f>IFERROR(VLOOKUP(A427,'[2]Total Provider - Dec 2015'!$A$1:$K$1232,7,FALSE),"")</f>
        <v>0143220077</v>
      </c>
      <c r="H427" s="10" t="str">
        <f>IFERROR(VLOOKUP(A427,'[2]Total Provider - Dec 2015'!$A$1:$K$1232,8,FALSE),"")</f>
        <v xml:space="preserve">حي السميري,شارع علي بن ابي طالب </v>
      </c>
      <c r="I427" s="10" t="str">
        <f>IFERROR(VLOOKUP(A427,'[2]Total Provider - Dec 2015'!$A$1:$K$1232,9,FALSE),"")</f>
        <v>ينبع</v>
      </c>
      <c r="J427" s="10" t="str">
        <f>IFERROR(VLOOKUP(A427,'[2]Total Provider - Dec 2015'!$A$1:$K$1232,10,FALSE),"")</f>
        <v>المدينة المنورة</v>
      </c>
      <c r="K427" s="10" t="str">
        <f>IFERROR(VLOOKUP(A427,'[2]Total Provider - Dec 2015'!$A$1:$K$1232,11,FALSE),"")</f>
        <v>مجمع عيادات الأبتسامة الجميلة لطب الأسنان</v>
      </c>
    </row>
    <row r="428" spans="1:11" hidden="1" x14ac:dyDescent="0.25">
      <c r="A428" s="5">
        <v>22275</v>
      </c>
      <c r="B428" s="6" t="str">
        <f>IFERROR(VLOOKUP(A428,'[2]Total Provider - Dec 2015'!$A$1:$K$1232,2,FALSE),"")</f>
        <v>Al Bilad Medical Center</v>
      </c>
      <c r="C428" s="7" t="str">
        <f>IFERROR(VLOOKUP(A428,'[2]Total Provider - Dec 2015'!$A$1:$K$1232,3,FALSE),"")</f>
        <v>NW2</v>
      </c>
      <c r="D428" s="7" t="str">
        <f>IFERROR(VLOOKUP(A428,'[2]Total Provider - Dec 2015'!$A$1:$K$1232,4,FALSE),"")</f>
        <v>Riyadh</v>
      </c>
      <c r="E428" s="7" t="str">
        <f>IFERROR(VLOOKUP(A428,'[2]Total Provider - Dec 2015'!$A$1:$K$1232,5,FALSE),"")</f>
        <v>Riyadh</v>
      </c>
      <c r="F428" s="7" t="str">
        <f>IFERROR(VLOOKUP(A428,'[2]Total Provider - Dec 2015'!$A$1:$K$1232,6,FALSE),"")</f>
        <v>Manfoha, Al Faryan Street</v>
      </c>
      <c r="G428" s="7" t="str">
        <f>IFERROR(VLOOKUP(A428,'[2]Total Provider - Dec 2015'!$A$1:$K$1232,7,FALSE),"")</f>
        <v>044584595</v>
      </c>
      <c r="H428" s="10" t="str">
        <f>IFERROR(VLOOKUP(A428,'[2]Total Provider - Dec 2015'!$A$1:$K$1232,8,FALSE),"")</f>
        <v>حي منفوحه, شارع الفريان</v>
      </c>
      <c r="I428" s="10" t="str">
        <f>IFERROR(VLOOKUP(A428,'[2]Total Provider - Dec 2015'!$A$1:$K$1232,9,FALSE),"")</f>
        <v>الرياض</v>
      </c>
      <c r="J428" s="10" t="str">
        <f>IFERROR(VLOOKUP(A428,'[2]Total Provider - Dec 2015'!$A$1:$K$1232,10,FALSE),"")</f>
        <v>الرياض</v>
      </c>
      <c r="K428" s="10" t="str">
        <f>IFERROR(VLOOKUP(A428,'[2]Total Provider - Dec 2015'!$A$1:$K$1232,11,FALSE),"")</f>
        <v>مستوصف البلاد الطبي</v>
      </c>
    </row>
    <row r="429" spans="1:11" hidden="1" x14ac:dyDescent="0.25">
      <c r="A429" s="5">
        <v>22276</v>
      </c>
      <c r="B429" s="6" t="str">
        <f>IFERROR(VLOOKUP(A429,'[2]Total Provider - Dec 2015'!$A$1:$K$1232,2,FALSE),"")</f>
        <v>Al Rahma Medical Complex</v>
      </c>
      <c r="C429" s="7" t="str">
        <f>IFERROR(VLOOKUP(A429,'[2]Total Provider - Dec 2015'!$A$1:$K$1232,3,FALSE),"")</f>
        <v>NWS</v>
      </c>
      <c r="D429" s="7" t="str">
        <f>IFERROR(VLOOKUP(A429,'[2]Total Provider - Dec 2015'!$A$1:$K$1232,4,FALSE),"")</f>
        <v>Eastern Province</v>
      </c>
      <c r="E429" s="7" t="str">
        <f>IFERROR(VLOOKUP(A429,'[2]Total Provider - Dec 2015'!$A$1:$K$1232,5,FALSE),"")</f>
        <v>Khafji</v>
      </c>
      <c r="F429" s="7" t="str">
        <f>IFERROR(VLOOKUP(A429,'[2]Total Provider - Dec 2015'!$A$1:$K$1232,6,FALSE),"")</f>
        <v>King Abdullah Road, Al Fihaa Dis</v>
      </c>
      <c r="G429" s="7" t="str">
        <f>IFERROR(VLOOKUP(A429,'[2]Total Provider - Dec 2015'!$A$1:$K$1232,7,FALSE),"")</f>
        <v>0137664499</v>
      </c>
      <c r="H429" s="10" t="str">
        <f>IFERROR(VLOOKUP(A429,'[2]Total Provider - Dec 2015'!$A$1:$K$1232,8,FALSE),"")</f>
        <v>حي الفيحاء, شارع الملك عبدالله</v>
      </c>
      <c r="I429" s="10" t="str">
        <f>IFERROR(VLOOKUP(A429,'[2]Total Provider - Dec 2015'!$A$1:$K$1232,9,FALSE),"")</f>
        <v>الخفجي</v>
      </c>
      <c r="J429" s="10" t="str">
        <f>IFERROR(VLOOKUP(A429,'[2]Total Provider - Dec 2015'!$A$1:$K$1232,10,FALSE),"")</f>
        <v>المنطقة الشرقية</v>
      </c>
      <c r="K429" s="10" t="str">
        <f>IFERROR(VLOOKUP(A429,'[2]Total Provider - Dec 2015'!$A$1:$K$1232,11,FALSE),"")</f>
        <v>مجمع الرحمة الطبي</v>
      </c>
    </row>
    <row r="430" spans="1:11" hidden="1" x14ac:dyDescent="0.25">
      <c r="A430" s="5">
        <v>22277</v>
      </c>
      <c r="B430" s="6" t="str">
        <f>IFERROR(VLOOKUP(A430,'[2]Total Provider - Dec 2015'!$A$1:$K$1232,2,FALSE),"")</f>
        <v>Ajyad Medical Services Co.</v>
      </c>
      <c r="C430" s="7" t="str">
        <f>IFERROR(VLOOKUP(A430,'[2]Total Provider - Dec 2015'!$A$1:$K$1232,3,FALSE),"")</f>
        <v>NWS</v>
      </c>
      <c r="D430" s="7" t="str">
        <f>IFERROR(VLOOKUP(A430,'[2]Total Provider - Dec 2015'!$A$1:$K$1232,4,FALSE),"")</f>
        <v>Eastern Province</v>
      </c>
      <c r="E430" s="7" t="str">
        <f>IFERROR(VLOOKUP(A430,'[2]Total Provider - Dec 2015'!$A$1:$K$1232,5,FALSE),"")</f>
        <v>Dammam</v>
      </c>
      <c r="F430" s="7" t="str">
        <f>IFERROR(VLOOKUP(A430,'[2]Total Provider - Dec 2015'!$A$1:$K$1232,6,FALSE),"")</f>
        <v>King Faisal Street,Al Tubashi Dis.</v>
      </c>
      <c r="G430" s="7" t="str">
        <f>IFERROR(VLOOKUP(A430,'[2]Total Provider - Dec 2015'!$A$1:$K$1232,7,FALSE),"")</f>
        <v>0138056444</v>
      </c>
      <c r="H430" s="10" t="str">
        <f>IFERROR(VLOOKUP(A430,'[2]Total Provider - Dec 2015'!$A$1:$K$1232,8,FALSE),"")</f>
        <v>حي الطبيشي, شارع الملك فيصل</v>
      </c>
      <c r="I430" s="10" t="str">
        <f>IFERROR(VLOOKUP(A430,'[2]Total Provider - Dec 2015'!$A$1:$K$1232,9,FALSE),"")</f>
        <v>الدمام</v>
      </c>
      <c r="J430" s="10" t="str">
        <f>IFERROR(VLOOKUP(A430,'[2]Total Provider - Dec 2015'!$A$1:$K$1232,10,FALSE),"")</f>
        <v>المنطقة الشرقية</v>
      </c>
      <c r="K430" s="10" t="str">
        <f>IFERROR(VLOOKUP(A430,'[2]Total Provider - Dec 2015'!$A$1:$K$1232,11,FALSE),"")</f>
        <v>مجمع عيادات أجياد الطبي</v>
      </c>
    </row>
    <row r="431" spans="1:11" x14ac:dyDescent="0.25">
      <c r="A431" s="5">
        <v>22278</v>
      </c>
      <c r="B431" s="6" t="str">
        <f>IFERROR(VLOOKUP(A431,'[2]Total Provider - Dec 2015'!$A$1:$K$1232,2,FALSE),"")</f>
        <v>Shorouk Al Huda Polyclinic (Ex Jood Al Salam Medical Services)</v>
      </c>
      <c r="C431" s="7" t="str">
        <f>IFERROR(VLOOKUP(A431,'[2]Total Provider - Dec 2015'!$A$1:$K$1232,3,FALSE),"")</f>
        <v>NWR</v>
      </c>
      <c r="D431" s="7" t="str">
        <f>IFERROR(VLOOKUP(A431,'[2]Total Provider - Dec 2015'!$A$1:$K$1232,4,FALSE),"")</f>
        <v>Eastern Province</v>
      </c>
      <c r="E431" s="7" t="str">
        <f>IFERROR(VLOOKUP(A431,'[2]Total Provider - Dec 2015'!$A$1:$K$1232,5,FALSE),"")</f>
        <v>Khobar</v>
      </c>
      <c r="F431" s="7" t="str">
        <f>IFERROR(VLOOKUP(A431,'[2]Total Provider - Dec 2015'!$A$1:$K$1232,6,FALSE),"")</f>
        <v>Prince Faisal Street, Al Hezam Al Akhdar</v>
      </c>
      <c r="G431" s="7" t="str">
        <f>IFERROR(VLOOKUP(A431,'[2]Total Provider - Dec 2015'!$A$1:$K$1232,7,FALSE),"")</f>
        <v>0138820007</v>
      </c>
      <c r="H431" s="10" t="str">
        <f>IFERROR(VLOOKUP(A431,'[2]Total Provider - Dec 2015'!$A$1:$K$1232,8,FALSE),"")</f>
        <v>حي الحزام الأخضر, شارع الأمير فيصل</v>
      </c>
      <c r="I431" s="10" t="str">
        <f>IFERROR(VLOOKUP(A431,'[2]Total Provider - Dec 2015'!$A$1:$K$1232,9,FALSE),"")</f>
        <v>الخبر</v>
      </c>
      <c r="J431" s="10" t="str">
        <f>IFERROR(VLOOKUP(A431,'[2]Total Provider - Dec 2015'!$A$1:$K$1232,10,FALSE),"")</f>
        <v>المنطقة الشرقية</v>
      </c>
      <c r="K431" s="10" t="str">
        <f>IFERROR(VLOOKUP(A431,'[2]Total Provider - Dec 2015'!$A$1:$K$1232,11,FALSE),"")</f>
        <v>مجمع عيادات جود السلام للخدمات الطبية</v>
      </c>
    </row>
    <row r="432" spans="1:11" hidden="1" x14ac:dyDescent="0.25">
      <c r="A432" s="5">
        <v>22280</v>
      </c>
      <c r="B432" s="6" t="str">
        <f>IFERROR(VLOOKUP(A432,'[2]Total Provider - Dec 2015'!$A$1:$K$1232,2,FALSE),"")</f>
        <v>Al Nawajes Complex Dental</v>
      </c>
      <c r="C432" s="7" t="str">
        <f>IFERROR(VLOOKUP(A432,'[2]Total Provider - Dec 2015'!$A$1:$K$1232,3,FALSE),"")</f>
        <v>NW3</v>
      </c>
      <c r="D432" s="7" t="str">
        <f>IFERROR(VLOOKUP(A432,'[2]Total Provider - Dec 2015'!$A$1:$K$1232,4,FALSE),"")</f>
        <v>Aseer</v>
      </c>
      <c r="E432" s="7" t="str">
        <f>IFERROR(VLOOKUP(A432,'[2]Total Provider - Dec 2015'!$A$1:$K$1232,5,FALSE),"")</f>
        <v>Khamis Mushayt</v>
      </c>
      <c r="F432" s="7" t="str">
        <f>IFERROR(VLOOKUP(A432,'[2]Total Provider - Dec 2015'!$A$1:$K$1232,6,FALSE),"")</f>
        <v>Al Kahraba Dis, King Abdullah Road</v>
      </c>
      <c r="G432" s="7" t="str">
        <f>IFERROR(VLOOKUP(A432,'[2]Total Provider - Dec 2015'!$A$1:$K$1232,7,FALSE),"")</f>
        <v>0172227333</v>
      </c>
      <c r="H432" s="10" t="str">
        <f>IFERROR(VLOOKUP(A432,'[2]Total Provider - Dec 2015'!$A$1:$K$1232,8,FALSE),"")</f>
        <v>حي الكهرباء, شارع الملك عبدالله</v>
      </c>
      <c r="I432" s="10" t="str">
        <f>IFERROR(VLOOKUP(A432,'[2]Total Provider - Dec 2015'!$A$1:$K$1232,9,FALSE),"")</f>
        <v>خميس مشيط</v>
      </c>
      <c r="J432" s="10" t="str">
        <f>IFERROR(VLOOKUP(A432,'[2]Total Provider - Dec 2015'!$A$1:$K$1232,10,FALSE),"")</f>
        <v>عسير</v>
      </c>
      <c r="K432" s="10" t="str">
        <f>IFERROR(VLOOKUP(A432,'[2]Total Provider - Dec 2015'!$A$1:$K$1232,11,FALSE),"")</f>
        <v>فرع مجمع النواجذ للأسنان</v>
      </c>
    </row>
    <row r="433" spans="1:11" hidden="1" x14ac:dyDescent="0.25">
      <c r="A433" s="5">
        <v>22281</v>
      </c>
      <c r="B433" s="6" t="str">
        <f>IFERROR(VLOOKUP(A433,'[2]Total Provider - Dec 2015'!$A$1:$K$1232,2,FALSE),"")</f>
        <v>Al Madar Medical Clinics Complex for Dental</v>
      </c>
      <c r="C433" s="7" t="str">
        <f>IFERROR(VLOOKUP(A433,'[2]Total Provider - Dec 2015'!$A$1:$K$1232,3,FALSE),"")</f>
        <v>NW4</v>
      </c>
      <c r="D433" s="7" t="str">
        <f>IFERROR(VLOOKUP(A433,'[2]Total Provider - Dec 2015'!$A$1:$K$1232,4,FALSE),"")</f>
        <v>Riyadh</v>
      </c>
      <c r="E433" s="7" t="str">
        <f>IFERROR(VLOOKUP(A433,'[2]Total Provider - Dec 2015'!$A$1:$K$1232,5,FALSE),"")</f>
        <v>Riyadh</v>
      </c>
      <c r="F433" s="7" t="str">
        <f>IFERROR(VLOOKUP(A433,'[2]Total Provider - Dec 2015'!$A$1:$K$1232,6,FALSE),"")</f>
        <v>Al Daa're Road, Al Rawda Dis.</v>
      </c>
      <c r="G433" s="7" t="str">
        <f>IFERROR(VLOOKUP(A433,'[2]Total Provider - Dec 2015'!$A$1:$K$1232,7,FALSE),"")</f>
        <v>0112086177</v>
      </c>
      <c r="H433" s="10" t="str">
        <f>IFERROR(VLOOKUP(A433,'[2]Total Provider - Dec 2015'!$A$1:$K$1232,8,FALSE),"")</f>
        <v>حي الروضه, الطريق الدائري</v>
      </c>
      <c r="I433" s="10" t="str">
        <f>IFERROR(VLOOKUP(A433,'[2]Total Provider - Dec 2015'!$A$1:$K$1232,9,FALSE),"")</f>
        <v>الرياض</v>
      </c>
      <c r="J433" s="10" t="str">
        <f>IFERROR(VLOOKUP(A433,'[2]Total Provider - Dec 2015'!$A$1:$K$1232,10,FALSE),"")</f>
        <v>الرياض</v>
      </c>
      <c r="K433" s="10" t="str">
        <f>IFERROR(VLOOKUP(A433,'[2]Total Provider - Dec 2015'!$A$1:$K$1232,11,FALSE),"")</f>
        <v>مجمع عيادات المدار الطبي لطب الأسنان</v>
      </c>
    </row>
    <row r="434" spans="1:11" hidden="1" x14ac:dyDescent="0.25">
      <c r="A434" s="5">
        <v>22282</v>
      </c>
      <c r="B434" s="6" t="str">
        <f>IFERROR(VLOOKUP(A434,'[2]Total Provider - Dec 2015'!$A$1:$K$1232,2,FALSE),"")</f>
        <v>Bateel Dental Polyclinic (5) (Ex Sama Dental Polyclinic)</v>
      </c>
      <c r="C434" s="7" t="str">
        <f>IFERROR(VLOOKUP(A434,'[2]Total Provider - Dec 2015'!$A$1:$K$1232,3,FALSE),"")</f>
        <v>NW3</v>
      </c>
      <c r="D434" s="7" t="str">
        <f>IFERROR(VLOOKUP(A434,'[2]Total Provider - Dec 2015'!$A$1:$K$1232,4,FALSE),"")</f>
        <v>Tabuk</v>
      </c>
      <c r="E434" s="7" t="str">
        <f>IFERROR(VLOOKUP(A434,'[2]Total Provider - Dec 2015'!$A$1:$K$1232,5,FALSE),"")</f>
        <v>Umluj</v>
      </c>
      <c r="F434" s="7" t="str">
        <f>IFERROR(VLOOKUP(A434,'[2]Total Provider - Dec 2015'!$A$1:$K$1232,6,FALSE),"")</f>
        <v>Al Shamaly Dis, Al Thlathen Street</v>
      </c>
      <c r="G434" s="7" t="str">
        <f>IFERROR(VLOOKUP(A434,'[2]Total Provider - Dec 2015'!$A$1:$K$1232,7,FALSE),"")</f>
        <v>0143917993</v>
      </c>
      <c r="H434" s="10" t="str">
        <f>IFERROR(VLOOKUP(A434,'[2]Total Provider - Dec 2015'!$A$1:$K$1232,8,FALSE),"")</f>
        <v>حي الشمالي, شارع الثلاثين</v>
      </c>
      <c r="I434" s="10" t="str">
        <f>IFERROR(VLOOKUP(A434,'[2]Total Provider - Dec 2015'!$A$1:$K$1232,9,FALSE),"")</f>
        <v xml:space="preserve">أملج </v>
      </c>
      <c r="J434" s="10" t="str">
        <f>IFERROR(VLOOKUP(A434,'[2]Total Provider - Dec 2015'!$A$1:$K$1232,10,FALSE),"")</f>
        <v>تبوك</v>
      </c>
      <c r="K434" s="10" t="str">
        <f>IFERROR(VLOOKUP(A434,'[2]Total Provider - Dec 2015'!$A$1:$K$1232,11,FALSE),"")</f>
        <v>مجمع عيادات بتيل (5) لطب الأسنان بأملج</v>
      </c>
    </row>
    <row r="435" spans="1:11" hidden="1" x14ac:dyDescent="0.25">
      <c r="A435" s="5">
        <v>22283</v>
      </c>
      <c r="B435" s="6" t="str">
        <f>IFERROR(VLOOKUP(A435,'[2]Total Provider - Dec 2015'!$A$1:$K$1232,2,FALSE),"")</f>
        <v>Ali Al Ssaeidi &amp; His Partner Medical Clinic</v>
      </c>
      <c r="C435" s="7" t="str">
        <f>IFERROR(VLOOKUP(A435,'[2]Total Provider - Dec 2015'!$A$1:$K$1232,3,FALSE),"")</f>
        <v>NW1</v>
      </c>
      <c r="D435" s="7" t="str">
        <f>IFERROR(VLOOKUP(A435,'[2]Total Provider - Dec 2015'!$A$1:$K$1232,4,FALSE),"")</f>
        <v>Makkah</v>
      </c>
      <c r="E435" s="7" t="str">
        <f>IFERROR(VLOOKUP(A435,'[2]Total Provider - Dec 2015'!$A$1:$K$1232,5,FALSE),"")</f>
        <v>Makkah</v>
      </c>
      <c r="F435" s="7" t="str">
        <f>IFERROR(VLOOKUP(A435,'[2]Total Provider - Dec 2015'!$A$1:$K$1232,6,FALSE),"")</f>
        <v>Al Eteybeya Dis, Malqeya</v>
      </c>
      <c r="G435" s="7" t="str">
        <f>IFERROR(VLOOKUP(A435,'[2]Total Provider - Dec 2015'!$A$1:$K$1232,7,FALSE),"")</f>
        <v>0125491111</v>
      </c>
      <c r="H435" s="10" t="str">
        <f>IFERROR(VLOOKUP(A435,'[2]Total Provider - Dec 2015'!$A$1:$K$1232,8,FALSE),"")</f>
        <v>حي العتيبيه</v>
      </c>
      <c r="I435" s="10" t="str">
        <f>IFERROR(VLOOKUP(A435,'[2]Total Provider - Dec 2015'!$A$1:$K$1232,9,FALSE),"")</f>
        <v>مكة المكرمة</v>
      </c>
      <c r="J435" s="10" t="str">
        <f>IFERROR(VLOOKUP(A435,'[2]Total Provider - Dec 2015'!$A$1:$K$1232,10,FALSE),"")</f>
        <v>مكة المكرمة</v>
      </c>
      <c r="K435" s="10" t="str">
        <f>IFERROR(VLOOKUP(A435,'[2]Total Provider - Dec 2015'!$A$1:$K$1232,11,FALSE),"")</f>
        <v>مجمع عيادات علي الصاعدي</v>
      </c>
    </row>
    <row r="436" spans="1:11" hidden="1" x14ac:dyDescent="0.25">
      <c r="A436" s="5">
        <v>22284</v>
      </c>
      <c r="B436" s="6" t="str">
        <f>IFERROR(VLOOKUP(A436,'[2]Total Provider - Dec 2015'!$A$1:$K$1232,2,FALSE),"")</f>
        <v>Noor Madar Dental Clinic</v>
      </c>
      <c r="C436" s="7" t="str">
        <f>IFERROR(VLOOKUP(A436,'[2]Total Provider - Dec 2015'!$A$1:$K$1232,3,FALSE),"")</f>
        <v>NW1</v>
      </c>
      <c r="D436" s="7" t="str">
        <f>IFERROR(VLOOKUP(A436,'[2]Total Provider - Dec 2015'!$A$1:$K$1232,4,FALSE),"")</f>
        <v>Eastern Province</v>
      </c>
      <c r="E436" s="7" t="str">
        <f>IFERROR(VLOOKUP(A436,'[2]Total Provider - Dec 2015'!$A$1:$K$1232,5,FALSE),"")</f>
        <v>Qatif</v>
      </c>
      <c r="F436" s="7" t="str">
        <f>IFERROR(VLOOKUP(A436,'[2]Total Provider - Dec 2015'!$A$1:$K$1232,6,FALSE),"")</f>
        <v>Al Quds Street, Al Mjedeyah Dis</v>
      </c>
      <c r="G436" s="7" t="str">
        <f>IFERROR(VLOOKUP(A436,'[2]Total Provider - Dec 2015'!$A$1:$K$1232,7,FALSE),"")</f>
        <v>0138464877</v>
      </c>
      <c r="H436" s="10" t="str">
        <f>IFERROR(VLOOKUP(A436,'[2]Total Provider - Dec 2015'!$A$1:$K$1232,8,FALSE),"")</f>
        <v>حي المجيدية, شارع القدس</v>
      </c>
      <c r="I436" s="10" t="str">
        <f>IFERROR(VLOOKUP(A436,'[2]Total Provider - Dec 2015'!$A$1:$K$1232,9,FALSE),"")</f>
        <v>القطيف</v>
      </c>
      <c r="J436" s="10" t="str">
        <f>IFERROR(VLOOKUP(A436,'[2]Total Provider - Dec 2015'!$A$1:$K$1232,10,FALSE),"")</f>
        <v>المنطقة الشرقية</v>
      </c>
      <c r="K436" s="10" t="str">
        <f>IFERROR(VLOOKUP(A436,'[2]Total Provider - Dec 2015'!$A$1:$K$1232,11,FALSE),"")</f>
        <v>مجمع عيادات نور المدار بالقطيف</v>
      </c>
    </row>
    <row r="437" spans="1:11" hidden="1" x14ac:dyDescent="0.25">
      <c r="A437" s="5">
        <v>22287</v>
      </c>
      <c r="B437" s="6" t="str">
        <f>IFERROR(VLOOKUP(A437,'[2]Total Provider - Dec 2015'!$A$1:$K$1232,2,FALSE),"")</f>
        <v>Al Moursalat Medical Center</v>
      </c>
      <c r="C437" s="7" t="str">
        <f>IFERROR(VLOOKUP(A437,'[2]Total Provider - Dec 2015'!$A$1:$K$1232,3,FALSE),"")</f>
        <v>NWS</v>
      </c>
      <c r="D437" s="7" t="str">
        <f>IFERROR(VLOOKUP(A437,'[2]Total Provider - Dec 2015'!$A$1:$K$1232,4,FALSE),"")</f>
        <v>Riyadh</v>
      </c>
      <c r="E437" s="7" t="str">
        <f>IFERROR(VLOOKUP(A437,'[2]Total Provider - Dec 2015'!$A$1:$K$1232,5,FALSE),"")</f>
        <v>Riyadh</v>
      </c>
      <c r="F437" s="7" t="str">
        <f>IFERROR(VLOOKUP(A437,'[2]Total Provider - Dec 2015'!$A$1:$K$1232,6,FALSE),"")</f>
        <v>Al Nozha Dis, Abu Baker Street</v>
      </c>
      <c r="G437" s="7" t="str">
        <f>IFERROR(VLOOKUP(A437,'[2]Total Provider - Dec 2015'!$A$1:$K$1232,7,FALSE),"")</f>
        <v>0114541337</v>
      </c>
      <c r="H437" s="10" t="str">
        <f>IFERROR(VLOOKUP(A437,'[2]Total Provider - Dec 2015'!$A$1:$K$1232,8,FALSE),"")</f>
        <v>حي النزهه, شارع أبوبكر</v>
      </c>
      <c r="I437" s="10" t="str">
        <f>IFERROR(VLOOKUP(A437,'[2]Total Provider - Dec 2015'!$A$1:$K$1232,9,FALSE),"")</f>
        <v>الرياض</v>
      </c>
      <c r="J437" s="10" t="str">
        <f>IFERROR(VLOOKUP(A437,'[2]Total Provider - Dec 2015'!$A$1:$K$1232,10,FALSE),"")</f>
        <v>الرياض</v>
      </c>
      <c r="K437" s="10" t="str">
        <f>IFERROR(VLOOKUP(A437,'[2]Total Provider - Dec 2015'!$A$1:$K$1232,11,FALSE),"")</f>
        <v>مستوصف المرسلات الطبي</v>
      </c>
    </row>
    <row r="438" spans="1:11" hidden="1" x14ac:dyDescent="0.25">
      <c r="A438" s="5">
        <v>22288</v>
      </c>
      <c r="B438" s="6" t="str">
        <f>IFERROR(VLOOKUP(A438,'[2]Total Provider - Dec 2015'!$A$1:$K$1232,2,FALSE),"")</f>
        <v>New Zoom Optics</v>
      </c>
      <c r="C438" s="7" t="str">
        <f>IFERROR(VLOOKUP(A438,'[2]Total Provider - Dec 2015'!$A$1:$K$1232,3,FALSE),"")</f>
        <v>NWS</v>
      </c>
      <c r="D438" s="7" t="str">
        <f>IFERROR(VLOOKUP(A438,'[2]Total Provider - Dec 2015'!$A$1:$K$1232,4,FALSE),"")</f>
        <v>Madinah</v>
      </c>
      <c r="E438" s="7" t="str">
        <f>IFERROR(VLOOKUP(A438,'[2]Total Provider - Dec 2015'!$A$1:$K$1232,5,FALSE),"")</f>
        <v>Madinah</v>
      </c>
      <c r="F438" s="7" t="str">
        <f>IFERROR(VLOOKUP(A438,'[2]Total Provider - Dec 2015'!$A$1:$K$1232,6,FALSE),"")</f>
        <v>Abu Baker Al Sideeq Street, Al Dakhel Plaza No1</v>
      </c>
      <c r="G438" s="7" t="str">
        <f>IFERROR(VLOOKUP(A438,'[2]Total Provider - Dec 2015'!$A$1:$K$1232,7,FALSE),"")</f>
        <v>0148550607</v>
      </c>
      <c r="H438" s="10" t="str">
        <f>IFERROR(VLOOKUP(A438,'[2]Total Provider - Dec 2015'!$A$1:$K$1232,8,FALSE),"")</f>
        <v>شارع أبو بكر الصديق, مركز الدخيل بلازا</v>
      </c>
      <c r="I438" s="10" t="str">
        <f>IFERROR(VLOOKUP(A438,'[2]Total Provider - Dec 2015'!$A$1:$K$1232,9,FALSE),"")</f>
        <v>المدينة المنورة</v>
      </c>
      <c r="J438" s="10" t="str">
        <f>IFERROR(VLOOKUP(A438,'[2]Total Provider - Dec 2015'!$A$1:$K$1232,10,FALSE),"")</f>
        <v>المدينة المنورة</v>
      </c>
      <c r="K438" s="10" t="str">
        <f>IFERROR(VLOOKUP(A438,'[2]Total Provider - Dec 2015'!$A$1:$K$1232,11,FALSE),"")</f>
        <v>مؤسسة جديد زوم للتجارة</v>
      </c>
    </row>
    <row r="439" spans="1:11" hidden="1" x14ac:dyDescent="0.25">
      <c r="A439" s="5">
        <v>22289</v>
      </c>
      <c r="B439" s="6" t="str">
        <f>IFERROR(VLOOKUP(A439,'[2]Total Provider - Dec 2015'!$A$1:$K$1232,2,FALSE),"")</f>
        <v>Panorama Clinics (Ex Al Noor Al Momayaz)</v>
      </c>
      <c r="C439" s="7" t="str">
        <f>IFERROR(VLOOKUP(A439,'[2]Total Provider - Dec 2015'!$A$1:$K$1232,3,FALSE),"")</f>
        <v>NWS</v>
      </c>
      <c r="D439" s="7" t="str">
        <f>IFERROR(VLOOKUP(A439,'[2]Total Provider - Dec 2015'!$A$1:$K$1232,4,FALSE),"")</f>
        <v>Qassim</v>
      </c>
      <c r="E439" s="7" t="str">
        <f>IFERROR(VLOOKUP(A439,'[2]Total Provider - Dec 2015'!$A$1:$K$1232,5,FALSE),"")</f>
        <v>Bureidah</v>
      </c>
      <c r="F439" s="7" t="str">
        <f>IFERROR(VLOOKUP(A439,'[2]Total Provider - Dec 2015'!$A$1:$K$1232,6,FALSE),"")</f>
        <v>Al Akhdar Dis, ALi Bin Abe Taleb road</v>
      </c>
      <c r="G439" s="7" t="str">
        <f>IFERROR(VLOOKUP(A439,'[2]Total Provider - Dec 2015'!$A$1:$K$1232,7,FALSE),"")</f>
        <v>0163846777</v>
      </c>
      <c r="H439" s="10" t="str">
        <f>IFERROR(VLOOKUP(A439,'[2]Total Provider - Dec 2015'!$A$1:$K$1232,8,FALSE),"")</f>
        <v>حي الأخضر, طريق علي بن ابي طالب</v>
      </c>
      <c r="I439" s="10" t="str">
        <f>IFERROR(VLOOKUP(A439,'[2]Total Provider - Dec 2015'!$A$1:$K$1232,9,FALSE),"")</f>
        <v>بريدة</v>
      </c>
      <c r="J439" s="10" t="str">
        <f>IFERROR(VLOOKUP(A439,'[2]Total Provider - Dec 2015'!$A$1:$K$1232,10,FALSE),"")</f>
        <v>القصيم</v>
      </c>
      <c r="K439" s="10" t="str">
        <f>IFERROR(VLOOKUP(A439,'[2]Total Provider - Dec 2015'!$A$1:$K$1232,11,FALSE),"")</f>
        <v>مجمع عيادات عناية بانوراما الطبية</v>
      </c>
    </row>
    <row r="440" spans="1:11" hidden="1" x14ac:dyDescent="0.25">
      <c r="A440" s="5">
        <v>22290</v>
      </c>
      <c r="B440" s="6" t="str">
        <f>IFERROR(VLOOKUP(A440,'[2]Total Provider - Dec 2015'!$A$1:$K$1232,2,FALSE),"")</f>
        <v>Al Badr Optical</v>
      </c>
      <c r="C440" s="7" t="str">
        <f>IFERROR(VLOOKUP(A440,'[2]Total Provider - Dec 2015'!$A$1:$K$1232,3,FALSE),"")</f>
        <v>NW5</v>
      </c>
      <c r="D440" s="7" t="str">
        <f>IFERROR(VLOOKUP(A440,'[2]Total Provider - Dec 2015'!$A$1:$K$1232,4,FALSE),"")</f>
        <v>Makkah</v>
      </c>
      <c r="E440" s="7" t="str">
        <f>IFERROR(VLOOKUP(A440,'[2]Total Provider - Dec 2015'!$A$1:$K$1232,5,FALSE),"")</f>
        <v>Jeddah</v>
      </c>
      <c r="F440" s="7" t="str">
        <f>IFERROR(VLOOKUP(A440,'[2]Total Provider - Dec 2015'!$A$1:$K$1232,6,FALSE),"")</f>
        <v>Al Hamra Dis, Prince Mohammed Bin Abdulaziz Street</v>
      </c>
      <c r="G440" s="7" t="str">
        <f>IFERROR(VLOOKUP(A440,'[2]Total Provider - Dec 2015'!$A$1:$K$1232,7,FALSE),"")</f>
        <v>0126688500</v>
      </c>
      <c r="H440" s="10" t="str">
        <f>IFERROR(VLOOKUP(A440,'[2]Total Provider - Dec 2015'!$A$1:$K$1232,8,FALSE),"")</f>
        <v>حي الحمراء, شارع الأمير محمد بن عبدالعزيز</v>
      </c>
      <c r="I440" s="10" t="str">
        <f>IFERROR(VLOOKUP(A440,'[2]Total Provider - Dec 2015'!$A$1:$K$1232,9,FALSE),"")</f>
        <v>جدة</v>
      </c>
      <c r="J440" s="10" t="str">
        <f>IFERROR(VLOOKUP(A440,'[2]Total Provider - Dec 2015'!$A$1:$K$1232,10,FALSE),"")</f>
        <v>مكة المكرمة</v>
      </c>
      <c r="K440" s="10" t="str">
        <f>IFERROR(VLOOKUP(A440,'[2]Total Provider - Dec 2015'!$A$1:$K$1232,11,FALSE),"")</f>
        <v>البدر للبصريات</v>
      </c>
    </row>
    <row r="441" spans="1:11" hidden="1" x14ac:dyDescent="0.25">
      <c r="A441" s="5">
        <v>22291</v>
      </c>
      <c r="B441" s="6" t="str">
        <f>IFERROR(VLOOKUP(A441,'[2]Total Provider - Dec 2015'!$A$1:$K$1232,2,FALSE),"")</f>
        <v>Al Wazzan Vision</v>
      </c>
      <c r="C441" s="7" t="str">
        <f>IFERROR(VLOOKUP(A441,'[2]Total Provider - Dec 2015'!$A$1:$K$1232,3,FALSE),"")</f>
        <v>NWS</v>
      </c>
      <c r="D441" s="7" t="str">
        <f>IFERROR(VLOOKUP(A441,'[2]Total Provider - Dec 2015'!$A$1:$K$1232,4,FALSE),"")</f>
        <v>Eastern Province</v>
      </c>
      <c r="E441" s="7" t="str">
        <f>IFERROR(VLOOKUP(A441,'[2]Total Provider - Dec 2015'!$A$1:$K$1232,5,FALSE),"")</f>
        <v>Dammam</v>
      </c>
      <c r="F441" s="7" t="str">
        <f>IFERROR(VLOOKUP(A441,'[2]Total Provider - Dec 2015'!$A$1:$K$1232,6,FALSE),"")</f>
        <v>Al Dwaser Dis, Al Dhran Street</v>
      </c>
      <c r="G441" s="7" t="str">
        <f>IFERROR(VLOOKUP(A441,'[2]Total Provider - Dec 2015'!$A$1:$K$1232,7,FALSE),"")</f>
        <v>0138524056</v>
      </c>
      <c r="H441" s="10" t="str">
        <f>IFERROR(VLOOKUP(A441,'[2]Total Provider - Dec 2015'!$A$1:$K$1232,8,FALSE),"")</f>
        <v>حي الدواسر, شارع الظهران</v>
      </c>
      <c r="I441" s="10" t="str">
        <f>IFERROR(VLOOKUP(A441,'[2]Total Provider - Dec 2015'!$A$1:$K$1232,9,FALSE),"")</f>
        <v>الدمام</v>
      </c>
      <c r="J441" s="10" t="str">
        <f>IFERROR(VLOOKUP(A441,'[2]Total Provider - Dec 2015'!$A$1:$K$1232,10,FALSE),"")</f>
        <v>المنطقة الشرقية</v>
      </c>
      <c r="K441" s="10" t="str">
        <f>IFERROR(VLOOKUP(A441,'[2]Total Provider - Dec 2015'!$A$1:$K$1232,11,FALSE),"")</f>
        <v>الوزان للبصريات</v>
      </c>
    </row>
    <row r="442" spans="1:11" hidden="1" x14ac:dyDescent="0.25">
      <c r="A442" s="5">
        <v>22292</v>
      </c>
      <c r="B442" s="6" t="str">
        <f>IFERROR(VLOOKUP(A442,'[2]Total Provider - Dec 2015'!$A$1:$K$1232,2,FALSE),"")</f>
        <v>Al Shamaal Clinic</v>
      </c>
      <c r="C442" s="7" t="str">
        <f>IFERROR(VLOOKUP(A442,'[2]Total Provider - Dec 2015'!$A$1:$K$1232,3,FALSE),"")</f>
        <v>NWS</v>
      </c>
      <c r="D442" s="7" t="str">
        <f>IFERROR(VLOOKUP(A442,'[2]Total Provider - Dec 2015'!$A$1:$K$1232,4,FALSE),"")</f>
        <v>Riyadh</v>
      </c>
      <c r="E442" s="7" t="str">
        <f>IFERROR(VLOOKUP(A442,'[2]Total Provider - Dec 2015'!$A$1:$K$1232,5,FALSE),"")</f>
        <v>Riyadh</v>
      </c>
      <c r="F442" s="7" t="str">
        <f>IFERROR(VLOOKUP(A442,'[2]Total Provider - Dec 2015'!$A$1:$K$1232,6,FALSE),"")</f>
        <v>Al Swide Dis, Aesha bint Abu Bakr Street</v>
      </c>
      <c r="G442" s="7" t="str">
        <f>IFERROR(VLOOKUP(A442,'[2]Total Provider - Dec 2015'!$A$1:$K$1232,7,FALSE),"")</f>
        <v>0114253001</v>
      </c>
      <c r="H442" s="10" t="str">
        <f>IFERROR(VLOOKUP(A442,'[2]Total Provider - Dec 2015'!$A$1:$K$1232,8,FALSE),"")</f>
        <v>حي السويدي, شارع عائشة بنت ابي بكر</v>
      </c>
      <c r="I442" s="10" t="str">
        <f>IFERROR(VLOOKUP(A442,'[2]Total Provider - Dec 2015'!$A$1:$K$1232,9,FALSE),"")</f>
        <v>الرياض</v>
      </c>
      <c r="J442" s="10" t="str">
        <f>IFERROR(VLOOKUP(A442,'[2]Total Provider - Dec 2015'!$A$1:$K$1232,10,FALSE),"")</f>
        <v>الرياض</v>
      </c>
      <c r="K442" s="10" t="str">
        <f>IFERROR(VLOOKUP(A442,'[2]Total Provider - Dec 2015'!$A$1:$K$1232,11,FALSE),"")</f>
        <v>مستوصف الشمائل الطبي</v>
      </c>
    </row>
    <row r="443" spans="1:11" hidden="1" x14ac:dyDescent="0.25">
      <c r="A443" s="5">
        <v>22296</v>
      </c>
      <c r="B443" s="6" t="str">
        <f>IFERROR(VLOOKUP(A443,'[2]Total Provider - Dec 2015'!$A$1:$K$1232,2,FALSE),"")</f>
        <v>Abdullah M. Al Dossary National Polyclinic</v>
      </c>
      <c r="C443" s="7" t="str">
        <f>IFERROR(VLOOKUP(A443,'[2]Total Provider - Dec 2015'!$A$1:$K$1232,3,FALSE),"")</f>
        <v>NWS</v>
      </c>
      <c r="D443" s="7" t="str">
        <f>IFERROR(VLOOKUP(A443,'[2]Total Provider - Dec 2015'!$A$1:$K$1232,4,FALSE),"")</f>
        <v>Eastern Province</v>
      </c>
      <c r="E443" s="7" t="str">
        <f>IFERROR(VLOOKUP(A443,'[2]Total Provider - Dec 2015'!$A$1:$K$1232,5,FALSE),"")</f>
        <v>Abqiq</v>
      </c>
      <c r="F443" s="7" t="str">
        <f>IFERROR(VLOOKUP(A443,'[2]Total Provider - Dec 2015'!$A$1:$K$1232,6,FALSE),"")</f>
        <v>Al Madina District,Makka Street</v>
      </c>
      <c r="G443" s="7" t="str">
        <f>IFERROR(VLOOKUP(A443,'[2]Total Provider - Dec 2015'!$A$1:$K$1232,7,FALSE),"")</f>
        <v>0135661608</v>
      </c>
      <c r="H443" s="10" t="str">
        <f>IFERROR(VLOOKUP(A443,'[2]Total Provider - Dec 2015'!$A$1:$K$1232,8,FALSE),"")</f>
        <v>حي المدينة, شارع مكة</v>
      </c>
      <c r="I443" s="10" t="str">
        <f>IFERROR(VLOOKUP(A443,'[2]Total Provider - Dec 2015'!$A$1:$K$1232,9,FALSE),"")</f>
        <v>أبقيق</v>
      </c>
      <c r="J443" s="10" t="str">
        <f>IFERROR(VLOOKUP(A443,'[2]Total Provider - Dec 2015'!$A$1:$K$1232,10,FALSE),"")</f>
        <v>المنطقة الشرقية</v>
      </c>
      <c r="K443" s="10" t="str">
        <f>IFERROR(VLOOKUP(A443,'[2]Total Provider - Dec 2015'!$A$1:$K$1232,11,FALSE),"")</f>
        <v>مجمع عبدالله الدوسري الطبي</v>
      </c>
    </row>
    <row r="444" spans="1:11" hidden="1" x14ac:dyDescent="0.25">
      <c r="A444" s="5">
        <v>22298</v>
      </c>
      <c r="B444" s="6" t="str">
        <f>IFERROR(VLOOKUP(A444,'[2]Total Provider - Dec 2015'!$A$1:$K$1232,2,FALSE),"")</f>
        <v>Sinmar Pharmacy And Polyclinic Co.</v>
      </c>
      <c r="C444" s="7" t="str">
        <f>IFERROR(VLOOKUP(A444,'[2]Total Provider - Dec 2015'!$A$1:$K$1232,3,FALSE),"")</f>
        <v>NWS</v>
      </c>
      <c r="D444" s="7" t="str">
        <f>IFERROR(VLOOKUP(A444,'[2]Total Provider - Dec 2015'!$A$1:$K$1232,4,FALSE),"")</f>
        <v>Riyadh</v>
      </c>
      <c r="E444" s="7" t="str">
        <f>IFERROR(VLOOKUP(A444,'[2]Total Provider - Dec 2015'!$A$1:$K$1232,5,FALSE),"")</f>
        <v>Riyadh</v>
      </c>
      <c r="F444" s="7" t="str">
        <f>IFERROR(VLOOKUP(A444,'[2]Total Provider - Dec 2015'!$A$1:$K$1232,6,FALSE),"")</f>
        <v>Al Naseem District,Osama Bin Zeed Street</v>
      </c>
      <c r="G444" s="7" t="str">
        <f>IFERROR(VLOOKUP(A444,'[2]Total Provider - Dec 2015'!$A$1:$K$1232,7,FALSE),"")</f>
        <v>0112356320</v>
      </c>
      <c r="H444" s="10" t="str">
        <f>IFERROR(VLOOKUP(A444,'[2]Total Provider - Dec 2015'!$A$1:$K$1232,8,FALSE),"")</f>
        <v>حي النسيم, شارع أسامه ابن زيد</v>
      </c>
      <c r="I444" s="10" t="str">
        <f>IFERROR(VLOOKUP(A444,'[2]Total Provider - Dec 2015'!$A$1:$K$1232,9,FALSE),"")</f>
        <v>الرياض</v>
      </c>
      <c r="J444" s="10" t="str">
        <f>IFERROR(VLOOKUP(A444,'[2]Total Provider - Dec 2015'!$A$1:$K$1232,10,FALSE),"")</f>
        <v>الرياض</v>
      </c>
      <c r="K444" s="10" t="str">
        <f>IFERROR(VLOOKUP(A444,'[2]Total Provider - Dec 2015'!$A$1:$K$1232,11,FALSE),"")</f>
        <v>شركة صيدلية و مستوصف سنمار الطبي</v>
      </c>
    </row>
    <row r="445" spans="1:11" hidden="1" x14ac:dyDescent="0.25">
      <c r="A445" s="5">
        <v>22304</v>
      </c>
      <c r="B445" s="6" t="str">
        <f>IFERROR(VLOOKUP(A445,'[2]Total Provider - Dec 2015'!$A$1:$K$1232,2,FALSE),"")</f>
        <v>Dr Talal Kutub Medical Center</v>
      </c>
      <c r="C445" s="7" t="str">
        <f>IFERROR(VLOOKUP(A445,'[2]Total Provider - Dec 2015'!$A$1:$K$1232,3,FALSE),"")</f>
        <v>NW5</v>
      </c>
      <c r="D445" s="7" t="str">
        <f>IFERROR(VLOOKUP(A445,'[2]Total Provider - Dec 2015'!$A$1:$K$1232,4,FALSE),"")</f>
        <v>Makkah</v>
      </c>
      <c r="E445" s="7" t="str">
        <f>IFERROR(VLOOKUP(A445,'[2]Total Provider - Dec 2015'!$A$1:$K$1232,5,FALSE),"")</f>
        <v>Jeddah</v>
      </c>
      <c r="F445" s="7" t="str">
        <f>IFERROR(VLOOKUP(A445,'[2]Total Provider - Dec 2015'!$A$1:$K$1232,6,FALSE),"")</f>
        <v>Al Safa District, Prince Matab Street</v>
      </c>
      <c r="G445" s="7" t="str">
        <f>IFERROR(VLOOKUP(A445,'[2]Total Provider - Dec 2015'!$A$1:$K$1232,7,FALSE),"")</f>
        <v>0126939222</v>
      </c>
      <c r="H445" s="10" t="str">
        <f>IFERROR(VLOOKUP(A445,'[2]Total Provider - Dec 2015'!$A$1:$K$1232,8,FALSE),"")</f>
        <v>حي الصفا, شارع الامير متعب</v>
      </c>
      <c r="I445" s="10" t="str">
        <f>IFERROR(VLOOKUP(A445,'[2]Total Provider - Dec 2015'!$A$1:$K$1232,9,FALSE),"")</f>
        <v>جدة</v>
      </c>
      <c r="J445" s="10" t="str">
        <f>IFERROR(VLOOKUP(A445,'[2]Total Provider - Dec 2015'!$A$1:$K$1232,10,FALSE),"")</f>
        <v>مكة المكرمة</v>
      </c>
      <c r="K445" s="10" t="str">
        <f>IFERROR(VLOOKUP(A445,'[2]Total Provider - Dec 2015'!$A$1:$K$1232,11,FALSE),"")</f>
        <v>مركز دكتور طلال قطب الطبي</v>
      </c>
    </row>
    <row r="446" spans="1:11" hidden="1" x14ac:dyDescent="0.25">
      <c r="A446" s="5">
        <v>22305</v>
      </c>
      <c r="B446" s="6" t="str">
        <f>IFERROR(VLOOKUP(A446,'[2]Total Provider - Dec 2015'!$A$1:$K$1232,2,FALSE),"")</f>
        <v>Oyoun Dhiba Optics</v>
      </c>
      <c r="C446" s="7" t="str">
        <f>IFERROR(VLOOKUP(A446,'[2]Total Provider - Dec 2015'!$A$1:$K$1232,3,FALSE),"")</f>
        <v>NWR</v>
      </c>
      <c r="D446" s="7" t="str">
        <f>IFERROR(VLOOKUP(A446,'[2]Total Provider - Dec 2015'!$A$1:$K$1232,4,FALSE),"")</f>
        <v>Tabuk</v>
      </c>
      <c r="E446" s="7" t="str">
        <f>IFERROR(VLOOKUP(A446,'[2]Total Provider - Dec 2015'!$A$1:$K$1232,5,FALSE),"")</f>
        <v>Duba</v>
      </c>
      <c r="F446" s="7" t="str">
        <f>IFERROR(VLOOKUP(A446,'[2]Total Provider - Dec 2015'!$A$1:$K$1232,6,FALSE),"")</f>
        <v>Al Qerfaa District,Main Street</v>
      </c>
      <c r="G446" s="7" t="str">
        <f>IFERROR(VLOOKUP(A446,'[2]Total Provider - Dec 2015'!$A$1:$K$1232,7,FALSE),"")</f>
        <v>0144320405</v>
      </c>
      <c r="H446" s="10" t="str">
        <f>IFERROR(VLOOKUP(A446,'[2]Total Provider - Dec 2015'!$A$1:$K$1232,8,FALSE),"")</f>
        <v>حي القرفاء, الشارع العام</v>
      </c>
      <c r="I446" s="10" t="str">
        <f>IFERROR(VLOOKUP(A446,'[2]Total Provider - Dec 2015'!$A$1:$K$1232,9,FALSE),"")</f>
        <v>ضباء</v>
      </c>
      <c r="J446" s="10" t="str">
        <f>IFERROR(VLOOKUP(A446,'[2]Total Provider - Dec 2015'!$A$1:$K$1232,10,FALSE),"")</f>
        <v>تبوك</v>
      </c>
      <c r="K446" s="10" t="str">
        <f>IFERROR(VLOOKUP(A446,'[2]Total Provider - Dec 2015'!$A$1:$K$1232,11,FALSE),"")</f>
        <v>عيون ضباء للنظارات الطبيه</v>
      </c>
    </row>
    <row r="447" spans="1:11" hidden="1" x14ac:dyDescent="0.25">
      <c r="A447" s="5">
        <v>22309</v>
      </c>
      <c r="B447" s="6" t="str">
        <f>IFERROR(VLOOKUP(A447,'[2]Total Provider - Dec 2015'!$A$1:$K$1232,2,FALSE),"")</f>
        <v>Al Maali Medical Company</v>
      </c>
      <c r="C447" s="7" t="str">
        <f>IFERROR(VLOOKUP(A447,'[2]Total Provider - Dec 2015'!$A$1:$K$1232,3,FALSE),"")</f>
        <v>NWS</v>
      </c>
      <c r="D447" s="7" t="str">
        <f>IFERROR(VLOOKUP(A447,'[2]Total Provider - Dec 2015'!$A$1:$K$1232,4,FALSE),"")</f>
        <v>Qassim</v>
      </c>
      <c r="E447" s="7" t="str">
        <f>IFERROR(VLOOKUP(A447,'[2]Total Provider - Dec 2015'!$A$1:$K$1232,5,FALSE),"")</f>
        <v>Onaizah</v>
      </c>
      <c r="F447" s="7" t="str">
        <f>IFERROR(VLOOKUP(A447,'[2]Total Provider - Dec 2015'!$A$1:$K$1232,6,FALSE),"")</f>
        <v>Al Fakhreya District, Al Rayan St</v>
      </c>
      <c r="G447" s="7" t="str">
        <f>IFERROR(VLOOKUP(A447,'[2]Total Provider - Dec 2015'!$A$1:$K$1232,7,FALSE),"")</f>
        <v>0163633339</v>
      </c>
      <c r="H447" s="10" t="str">
        <f>IFERROR(VLOOKUP(A447,'[2]Total Provider - Dec 2015'!$A$1:$K$1232,8,FALSE),"")</f>
        <v>حي الفاخرية, شارع الريان</v>
      </c>
      <c r="I447" s="10" t="str">
        <f>IFERROR(VLOOKUP(A447,'[2]Total Provider - Dec 2015'!$A$1:$K$1232,9,FALSE),"")</f>
        <v>عنيزة</v>
      </c>
      <c r="J447" s="10" t="str">
        <f>IFERROR(VLOOKUP(A447,'[2]Total Provider - Dec 2015'!$A$1:$K$1232,10,FALSE),"")</f>
        <v>القصيم</v>
      </c>
      <c r="K447" s="10" t="str">
        <f>IFERROR(VLOOKUP(A447,'[2]Total Provider - Dec 2015'!$A$1:$K$1232,11,FALSE),"")</f>
        <v>مستوصف شركة المعالي الأهلي بعنيزه</v>
      </c>
    </row>
    <row r="448" spans="1:11" hidden="1" x14ac:dyDescent="0.25">
      <c r="A448" s="5">
        <v>22310</v>
      </c>
      <c r="B448" s="6" t="str">
        <f>IFERROR(VLOOKUP(A448,'[2]Total Provider - Dec 2015'!$A$1:$K$1232,2,FALSE),"")</f>
        <v>Qasr Al-rayed Complex Polyclinic (ex Al Raid Medical Complex)</v>
      </c>
      <c r="C448" s="7" t="str">
        <f>IFERROR(VLOOKUP(A448,'[2]Total Provider - Dec 2015'!$A$1:$K$1232,3,FALSE),"")</f>
        <v>NWS</v>
      </c>
      <c r="D448" s="7" t="str">
        <f>IFERROR(VLOOKUP(A448,'[2]Total Provider - Dec 2015'!$A$1:$K$1232,4,FALSE),"")</f>
        <v>Riyadh</v>
      </c>
      <c r="E448" s="7" t="str">
        <f>IFERROR(VLOOKUP(A448,'[2]Total Provider - Dec 2015'!$A$1:$K$1232,5,FALSE),"")</f>
        <v>Riyadh</v>
      </c>
      <c r="F448" s="7" t="str">
        <f>IFERROR(VLOOKUP(A448,'[2]Total Provider - Dec 2015'!$A$1:$K$1232,6,FALSE),"")</f>
        <v>King Fahad Road,Prince Nayif Bin Abdulaziz Street</v>
      </c>
      <c r="G448" s="7" t="str">
        <f>IFERROR(VLOOKUP(A448,'[2]Total Provider - Dec 2015'!$A$1:$K$1232,7,FALSE),"")</f>
        <v>0112690606</v>
      </c>
      <c r="H448" s="10" t="str">
        <f>IFERROR(VLOOKUP(A448,'[2]Total Provider - Dec 2015'!$A$1:$K$1232,8,FALSE),"")</f>
        <v xml:space="preserve">حي الملك فهد, شارع الأمير نايف بن عبدالعزيز </v>
      </c>
      <c r="I448" s="10" t="str">
        <f>IFERROR(VLOOKUP(A448,'[2]Total Provider - Dec 2015'!$A$1:$K$1232,9,FALSE),"")</f>
        <v>الرياض</v>
      </c>
      <c r="J448" s="10" t="str">
        <f>IFERROR(VLOOKUP(A448,'[2]Total Provider - Dec 2015'!$A$1:$K$1232,10,FALSE),"")</f>
        <v>الرياض</v>
      </c>
      <c r="K448" s="10" t="str">
        <f>IFERROR(VLOOKUP(A448,'[2]Total Provider - Dec 2015'!$A$1:$K$1232,11,FALSE),"")</f>
        <v>مجمع عيادات قصر الرائد الطبي الشامل</v>
      </c>
    </row>
    <row r="449" spans="1:11" hidden="1" x14ac:dyDescent="0.25">
      <c r="A449" s="5">
        <v>22311</v>
      </c>
      <c r="B449" s="6" t="str">
        <f>IFERROR(VLOOKUP(A449,'[2]Total Provider - Dec 2015'!$A$1:$K$1232,2,FALSE),"")</f>
        <v>Al Maseef Polyclinic Complex</v>
      </c>
      <c r="C449" s="7" t="str">
        <f>IFERROR(VLOOKUP(A449,'[2]Total Provider - Dec 2015'!$A$1:$K$1232,3,FALSE),"")</f>
        <v>NWS</v>
      </c>
      <c r="D449" s="7" t="str">
        <f>IFERROR(VLOOKUP(A449,'[2]Total Provider - Dec 2015'!$A$1:$K$1232,4,FALSE),"")</f>
        <v>Riyadh</v>
      </c>
      <c r="E449" s="7" t="str">
        <f>IFERROR(VLOOKUP(A449,'[2]Total Provider - Dec 2015'!$A$1:$K$1232,5,FALSE),"")</f>
        <v>Riyadh</v>
      </c>
      <c r="F449" s="7" t="str">
        <f>IFERROR(VLOOKUP(A449,'[2]Total Provider - Dec 2015'!$A$1:$K$1232,6,FALSE),"")</f>
        <v>Al Masyaf,Bin Senaa Street</v>
      </c>
      <c r="G449" s="7" t="str">
        <f>IFERROR(VLOOKUP(A449,'[2]Total Provider - Dec 2015'!$A$1:$K$1232,7,FALSE),"")</f>
        <v>0112255000</v>
      </c>
      <c r="H449" s="10" t="str">
        <f>IFERROR(VLOOKUP(A449,'[2]Total Provider - Dec 2015'!$A$1:$K$1232,8,FALSE),"")</f>
        <v>حي المصيف, شارع ابن سينا</v>
      </c>
      <c r="I449" s="10" t="str">
        <f>IFERROR(VLOOKUP(A449,'[2]Total Provider - Dec 2015'!$A$1:$K$1232,9,FALSE),"")</f>
        <v>الرياض</v>
      </c>
      <c r="J449" s="10" t="str">
        <f>IFERROR(VLOOKUP(A449,'[2]Total Provider - Dec 2015'!$A$1:$K$1232,10,FALSE),"")</f>
        <v>الرياض</v>
      </c>
      <c r="K449" s="10" t="str">
        <f>IFERROR(VLOOKUP(A449,'[2]Total Provider - Dec 2015'!$A$1:$K$1232,11,FALSE),"")</f>
        <v>مجمع عيادات المصيف الطبي الشامل</v>
      </c>
    </row>
    <row r="450" spans="1:11" hidden="1" x14ac:dyDescent="0.25">
      <c r="A450" s="5">
        <v>22316</v>
      </c>
      <c r="B450" s="6" t="str">
        <f>IFERROR(VLOOKUP(A450,'[2]Total Provider - Dec 2015'!$A$1:$K$1232,2,FALSE),"")</f>
        <v>Dawaak Medical Center Co.</v>
      </c>
      <c r="C450" s="7" t="str">
        <f>IFERROR(VLOOKUP(A450,'[2]Total Provider - Dec 2015'!$A$1:$K$1232,3,FALSE),"")</f>
        <v>NWR</v>
      </c>
      <c r="D450" s="7" t="str">
        <f>IFERROR(VLOOKUP(A450,'[2]Total Provider - Dec 2015'!$A$1:$K$1232,4,FALSE),"")</f>
        <v>Riyadh</v>
      </c>
      <c r="E450" s="7" t="str">
        <f>IFERROR(VLOOKUP(A450,'[2]Total Provider - Dec 2015'!$A$1:$K$1232,5,FALSE),"")</f>
        <v>Riyadh</v>
      </c>
      <c r="F450" s="7" t="str">
        <f>IFERROR(VLOOKUP(A450,'[2]Total Provider - Dec 2015'!$A$1:$K$1232,6,FALSE),"")</f>
        <v>Al Fayhaa District, Haroon Al Rasheed Street</v>
      </c>
      <c r="G450" s="7" t="str">
        <f>IFERROR(VLOOKUP(A450,'[2]Total Provider - Dec 2015'!$A$1:$K$1232,7,FALSE),"")</f>
        <v>0112446677</v>
      </c>
      <c r="H450" s="10" t="str">
        <f>IFERROR(VLOOKUP(A450,'[2]Total Provider - Dec 2015'!$A$1:$K$1232,8,FALSE),"")</f>
        <v>حي الفيحاء, شارع هارون بن الرشيد</v>
      </c>
      <c r="I450" s="10" t="str">
        <f>IFERROR(VLOOKUP(A450,'[2]Total Provider - Dec 2015'!$A$1:$K$1232,9,FALSE),"")</f>
        <v>الرياض</v>
      </c>
      <c r="J450" s="10" t="str">
        <f>IFERROR(VLOOKUP(A450,'[2]Total Provider - Dec 2015'!$A$1:$K$1232,10,FALSE),"")</f>
        <v>الرياض</v>
      </c>
      <c r="K450" s="10" t="str">
        <f>IFERROR(VLOOKUP(A450,'[2]Total Provider - Dec 2015'!$A$1:$K$1232,11,FALSE),"")</f>
        <v>مجمع عيادات شركة دوائك الطبية (1)</v>
      </c>
    </row>
    <row r="451" spans="1:11" hidden="1" x14ac:dyDescent="0.25">
      <c r="A451" s="5">
        <v>22317</v>
      </c>
      <c r="B451" s="6" t="str">
        <f>IFERROR(VLOOKUP(A451,'[2]Total Provider - Dec 2015'!$A$1:$K$1232,2,FALSE),"")</f>
        <v>Safa Abha Medical Center</v>
      </c>
      <c r="C451" s="7" t="str">
        <f>IFERROR(VLOOKUP(A451,'[2]Total Provider - Dec 2015'!$A$1:$K$1232,3,FALSE),"")</f>
        <v>NWS</v>
      </c>
      <c r="D451" s="7" t="str">
        <f>IFERROR(VLOOKUP(A451,'[2]Total Provider - Dec 2015'!$A$1:$K$1232,4,FALSE),"")</f>
        <v>Aseer</v>
      </c>
      <c r="E451" s="7" t="str">
        <f>IFERROR(VLOOKUP(A451,'[2]Total Provider - Dec 2015'!$A$1:$K$1232,5,FALSE),"")</f>
        <v>Abha</v>
      </c>
      <c r="F451" s="7" t="str">
        <f>IFERROR(VLOOKUP(A451,'[2]Total Provider - Dec 2015'!$A$1:$K$1232,6,FALSE),"")</f>
        <v>Libnan District, Al Farooq Street</v>
      </c>
      <c r="G451" s="7" t="str">
        <f>IFERROR(VLOOKUP(A451,'[2]Total Provider - Dec 2015'!$A$1:$K$1232,7,FALSE),"")</f>
        <v>0172298884</v>
      </c>
      <c r="H451" s="10" t="str">
        <f>IFERROR(VLOOKUP(A451,'[2]Total Provider - Dec 2015'!$A$1:$K$1232,8,FALSE),"")</f>
        <v>وسط المدينه, أمام جامع حي لبنان, شارع الفاروق</v>
      </c>
      <c r="I451" s="10" t="str">
        <f>IFERROR(VLOOKUP(A451,'[2]Total Provider - Dec 2015'!$A$1:$K$1232,9,FALSE),"")</f>
        <v>أبها</v>
      </c>
      <c r="J451" s="10" t="str">
        <f>IFERROR(VLOOKUP(A451,'[2]Total Provider - Dec 2015'!$A$1:$K$1232,10,FALSE),"")</f>
        <v>عسير</v>
      </c>
      <c r="K451" s="10" t="str">
        <f>IFERROR(VLOOKUP(A451,'[2]Total Provider - Dec 2015'!$A$1:$K$1232,11,FALSE),"")</f>
        <v>مجمع عيادات صفا ابها الطبي</v>
      </c>
    </row>
    <row r="452" spans="1:11" hidden="1" x14ac:dyDescent="0.25">
      <c r="A452" s="5">
        <v>22318</v>
      </c>
      <c r="B452" s="6" t="str">
        <f>IFERROR(VLOOKUP(A452,'[2]Total Provider - Dec 2015'!$A$1:$K$1232,2,FALSE),"")</f>
        <v>Al Inaya Medical Clinic</v>
      </c>
      <c r="C452" s="7" t="str">
        <f>IFERROR(VLOOKUP(A452,'[2]Total Provider - Dec 2015'!$A$1:$K$1232,3,FALSE),"")</f>
        <v>NW1</v>
      </c>
      <c r="D452" s="7" t="str">
        <f>IFERROR(VLOOKUP(A452,'[2]Total Provider - Dec 2015'!$A$1:$K$1232,4,FALSE),"")</f>
        <v>Riyadh</v>
      </c>
      <c r="E452" s="7" t="str">
        <f>IFERROR(VLOOKUP(A452,'[2]Total Provider - Dec 2015'!$A$1:$K$1232,5,FALSE),"")</f>
        <v>Riyadh</v>
      </c>
      <c r="F452" s="7" t="str">
        <f>IFERROR(VLOOKUP(A452,'[2]Total Provider - Dec 2015'!$A$1:$K$1232,6,FALSE),"")</f>
        <v>Al Mgharazat District, Imam Mohammed Bin Saud Street</v>
      </c>
      <c r="G452" s="7" t="str">
        <f>IFERROR(VLOOKUP(A452,'[2]Total Provider - Dec 2015'!$A$1:$K$1232,7,FALSE),"")</f>
        <v>012013838</v>
      </c>
      <c r="H452" s="10" t="str">
        <f>IFERROR(VLOOKUP(A452,'[2]Total Provider - Dec 2015'!$A$1:$K$1232,8,FALSE),"")</f>
        <v>حي المغرزات, شارع الامام محمد بن سعود</v>
      </c>
      <c r="I452" s="10" t="str">
        <f>IFERROR(VLOOKUP(A452,'[2]Total Provider - Dec 2015'!$A$1:$K$1232,9,FALSE),"")</f>
        <v>الرياض</v>
      </c>
      <c r="J452" s="10" t="str">
        <f>IFERROR(VLOOKUP(A452,'[2]Total Provider - Dec 2015'!$A$1:$K$1232,10,FALSE),"")</f>
        <v>الرياض</v>
      </c>
      <c r="K452" s="10" t="str">
        <f>IFERROR(VLOOKUP(A452,'[2]Total Provider - Dec 2015'!$A$1:$K$1232,11,FALSE),"")</f>
        <v>مجمع عيادات المركز التخصصي للعنايه الطبية</v>
      </c>
    </row>
    <row r="453" spans="1:11" hidden="1" x14ac:dyDescent="0.25">
      <c r="A453" s="5">
        <v>22319</v>
      </c>
      <c r="B453" s="6" t="str">
        <f>IFERROR(VLOOKUP(A453,'[2]Total Provider - Dec 2015'!$A$1:$K$1232,2,FALSE),"")</f>
        <v>Future Medical Center</v>
      </c>
      <c r="C453" s="7" t="str">
        <f>IFERROR(VLOOKUP(A453,'[2]Total Provider - Dec 2015'!$A$1:$K$1232,3,FALSE),"")</f>
        <v>NW4</v>
      </c>
      <c r="D453" s="7" t="str">
        <f>IFERROR(VLOOKUP(A453,'[2]Total Provider - Dec 2015'!$A$1:$K$1232,4,FALSE),"")</f>
        <v>Riyadh</v>
      </c>
      <c r="E453" s="7" t="str">
        <f>IFERROR(VLOOKUP(A453,'[2]Total Provider - Dec 2015'!$A$1:$K$1232,5,FALSE),"")</f>
        <v>Riyadh</v>
      </c>
      <c r="F453" s="7" t="str">
        <f>IFERROR(VLOOKUP(A453,'[2]Total Provider - Dec 2015'!$A$1:$K$1232,6,FALSE),"")</f>
        <v>Al Waha District, Prince Abdullah Bin Abdulaziz Road</v>
      </c>
      <c r="G453" s="7" t="str">
        <f>IFERROR(VLOOKUP(A453,'[2]Total Provider - Dec 2015'!$A$1:$K$1232,7,FALSE),"")</f>
        <v>0112803105</v>
      </c>
      <c r="H453" s="10" t="str">
        <f>IFERROR(VLOOKUP(A453,'[2]Total Provider - Dec 2015'!$A$1:$K$1232,8,FALSE),"")</f>
        <v>حي الواحه, شارع الأمير عبدالله بن عبدالعزيز</v>
      </c>
      <c r="I453" s="10" t="str">
        <f>IFERROR(VLOOKUP(A453,'[2]Total Provider - Dec 2015'!$A$1:$K$1232,9,FALSE),"")</f>
        <v>الرياض</v>
      </c>
      <c r="J453" s="10" t="str">
        <f>IFERROR(VLOOKUP(A453,'[2]Total Provider - Dec 2015'!$A$1:$K$1232,10,FALSE),"")</f>
        <v>الرياض</v>
      </c>
      <c r="K453" s="10" t="str">
        <f>IFERROR(VLOOKUP(A453,'[2]Total Provider - Dec 2015'!$A$1:$K$1232,11,FALSE),"")</f>
        <v>مركز المستقبل الطبي</v>
      </c>
    </row>
    <row r="454" spans="1:11" hidden="1" x14ac:dyDescent="0.25">
      <c r="A454" s="5">
        <v>22320</v>
      </c>
      <c r="B454" s="6" t="str">
        <f>IFERROR(VLOOKUP(A454,'[2]Total Provider - Dec 2015'!$A$1:$K$1232,2,FALSE),"")</f>
        <v>Snaya Medical Clinics Dental</v>
      </c>
      <c r="C454" s="7" t="str">
        <f>IFERROR(VLOOKUP(A454,'[2]Total Provider - Dec 2015'!$A$1:$K$1232,3,FALSE),"")</f>
        <v>NW3</v>
      </c>
      <c r="D454" s="7" t="str">
        <f>IFERROR(VLOOKUP(A454,'[2]Total Provider - Dec 2015'!$A$1:$K$1232,4,FALSE),"")</f>
        <v>Riyadh</v>
      </c>
      <c r="E454" s="7" t="str">
        <f>IFERROR(VLOOKUP(A454,'[2]Total Provider - Dec 2015'!$A$1:$K$1232,5,FALSE),"")</f>
        <v>Riyadh</v>
      </c>
      <c r="F454" s="7" t="str">
        <f>IFERROR(VLOOKUP(A454,'[2]Total Provider - Dec 2015'!$A$1:$K$1232,6,FALSE),"")</f>
        <v>Al Rahmaniyah, Al Takhasosie Street</v>
      </c>
      <c r="G454" s="7" t="str">
        <f>IFERROR(VLOOKUP(A454,'[2]Total Provider - Dec 2015'!$A$1:$K$1232,7,FALSE),"")</f>
        <v>0112174888</v>
      </c>
      <c r="H454" s="10" t="str">
        <f>IFERROR(VLOOKUP(A454,'[2]Total Provider - Dec 2015'!$A$1:$K$1232,8,FALSE),"")</f>
        <v>حي الرحمانية, شارع التخصصي</v>
      </c>
      <c r="I454" s="10" t="str">
        <f>IFERROR(VLOOKUP(A454,'[2]Total Provider - Dec 2015'!$A$1:$K$1232,9,FALSE),"")</f>
        <v>الرياض</v>
      </c>
      <c r="J454" s="10" t="str">
        <f>IFERROR(VLOOKUP(A454,'[2]Total Provider - Dec 2015'!$A$1:$K$1232,10,FALSE),"")</f>
        <v>الرياض</v>
      </c>
      <c r="K454" s="10" t="str">
        <f>IFERROR(VLOOKUP(A454,'[2]Total Provider - Dec 2015'!$A$1:$K$1232,11,FALSE),"")</f>
        <v>مجمع عيادات سنايا الطبية (1)</v>
      </c>
    </row>
    <row r="455" spans="1:11" hidden="1" x14ac:dyDescent="0.25">
      <c r="A455" s="5">
        <v>22322</v>
      </c>
      <c r="B455" s="6" t="str">
        <f>IFERROR(VLOOKUP(A455,'[2]Total Provider - Dec 2015'!$A$1:$K$1232,2,FALSE),"")</f>
        <v>Bab Makkah Polyclinic</v>
      </c>
      <c r="C455" s="7" t="str">
        <f>IFERROR(VLOOKUP(A455,'[2]Total Provider - Dec 2015'!$A$1:$K$1232,3,FALSE),"")</f>
        <v>NWR</v>
      </c>
      <c r="D455" s="7" t="str">
        <f>IFERROR(VLOOKUP(A455,'[2]Total Provider - Dec 2015'!$A$1:$K$1232,4,FALSE),"")</f>
        <v>Makkah</v>
      </c>
      <c r="E455" s="7" t="str">
        <f>IFERROR(VLOOKUP(A455,'[2]Total Provider - Dec 2015'!$A$1:$K$1232,5,FALSE),"")</f>
        <v>Jeddah</v>
      </c>
      <c r="F455" s="7" t="str">
        <f>IFERROR(VLOOKUP(A455,'[2]Total Provider - Dec 2015'!$A$1:$K$1232,6,FALSE),"")</f>
        <v>Al Sbeel District, Makkah Road, Kilo 1</v>
      </c>
      <c r="G455" s="7" t="str">
        <f>IFERROR(VLOOKUP(A455,'[2]Total Provider - Dec 2015'!$A$1:$K$1232,7,FALSE),"")</f>
        <v>0126443866</v>
      </c>
      <c r="H455" s="10" t="str">
        <f>IFERROR(VLOOKUP(A455,'[2]Total Provider - Dec 2015'!$A$1:$K$1232,8,FALSE),"")</f>
        <v>حي السبيل, طريق مكه كيلو 1</v>
      </c>
      <c r="I455" s="10" t="str">
        <f>IFERROR(VLOOKUP(A455,'[2]Total Provider - Dec 2015'!$A$1:$K$1232,9,FALSE),"")</f>
        <v xml:space="preserve">جدة </v>
      </c>
      <c r="J455" s="10" t="str">
        <f>IFERROR(VLOOKUP(A455,'[2]Total Provider - Dec 2015'!$A$1:$K$1232,10,FALSE),"")</f>
        <v>مكة المكرمة</v>
      </c>
      <c r="K455" s="10" t="str">
        <f>IFERROR(VLOOKUP(A455,'[2]Total Provider - Dec 2015'!$A$1:$K$1232,11,FALSE),"")</f>
        <v>مستوصف باب مكة</v>
      </c>
    </row>
    <row r="456" spans="1:11" hidden="1" x14ac:dyDescent="0.25">
      <c r="A456" s="5">
        <v>22323</v>
      </c>
      <c r="B456" s="6" t="str">
        <f>IFERROR(VLOOKUP(A456,'[2]Total Provider - Dec 2015'!$A$1:$K$1232,2,FALSE),"")</f>
        <v>Al Arjan Medical Polyclinic</v>
      </c>
      <c r="C456" s="7" t="str">
        <f>IFERROR(VLOOKUP(A456,'[2]Total Provider - Dec 2015'!$A$1:$K$1232,3,FALSE),"")</f>
        <v>NW2</v>
      </c>
      <c r="D456" s="7" t="str">
        <f>IFERROR(VLOOKUP(A456,'[2]Total Provider - Dec 2015'!$A$1:$K$1232,4,FALSE),"")</f>
        <v>Tabuk</v>
      </c>
      <c r="E456" s="7" t="str">
        <f>IFERROR(VLOOKUP(A456,'[2]Total Provider - Dec 2015'!$A$1:$K$1232,5,FALSE),"")</f>
        <v>Tabuk</v>
      </c>
      <c r="F456" s="7" t="str">
        <f>IFERROR(VLOOKUP(A456,'[2]Total Provider - Dec 2015'!$A$1:$K$1232,6,FALSE),"")</f>
        <v>Al Fiysaliyah South,King Khaled Street</v>
      </c>
      <c r="G456" s="7" t="str">
        <f>IFERROR(VLOOKUP(A456,'[2]Total Provider - Dec 2015'!$A$1:$K$1232,7,FALSE),"")</f>
        <v>0144430000</v>
      </c>
      <c r="H456" s="10" t="str">
        <f>IFERROR(VLOOKUP(A456,'[2]Total Provider - Dec 2015'!$A$1:$K$1232,8,FALSE),"")</f>
        <v>حي الفيصبيه الجنوبي, شارع الملك خالد</v>
      </c>
      <c r="I456" s="10" t="str">
        <f>IFERROR(VLOOKUP(A456,'[2]Total Provider - Dec 2015'!$A$1:$K$1232,9,FALSE),"")</f>
        <v>تبوك</v>
      </c>
      <c r="J456" s="10" t="str">
        <f>IFERROR(VLOOKUP(A456,'[2]Total Provider - Dec 2015'!$A$1:$K$1232,10,FALSE),"")</f>
        <v>تبوك</v>
      </c>
      <c r="K456" s="10" t="str">
        <f>IFERROR(VLOOKUP(A456,'[2]Total Provider - Dec 2015'!$A$1:$K$1232,11,FALSE),"")</f>
        <v>مستوصف خضر محمد العرجان</v>
      </c>
    </row>
    <row r="457" spans="1:11" hidden="1" x14ac:dyDescent="0.25">
      <c r="A457" s="5">
        <v>22324</v>
      </c>
      <c r="B457" s="6" t="str">
        <f>IFERROR(VLOOKUP(A457,'[2]Total Provider - Dec 2015'!$A$1:$K$1232,2,FALSE),"")</f>
        <v>Al Majd Medical Clinics</v>
      </c>
      <c r="C457" s="7" t="str">
        <f>IFERROR(VLOOKUP(A457,'[2]Total Provider - Dec 2015'!$A$1:$K$1232,3,FALSE),"")</f>
        <v>NWS</v>
      </c>
      <c r="D457" s="7" t="str">
        <f>IFERROR(VLOOKUP(A457,'[2]Total Provider - Dec 2015'!$A$1:$K$1232,4,FALSE),"")</f>
        <v>Makkah</v>
      </c>
      <c r="E457" s="7" t="str">
        <f>IFERROR(VLOOKUP(A457,'[2]Total Provider - Dec 2015'!$A$1:$K$1232,5,FALSE),"")</f>
        <v>Jeddah</v>
      </c>
      <c r="F457" s="7" t="str">
        <f>IFERROR(VLOOKUP(A457,'[2]Total Provider - Dec 2015'!$A$1:$K$1232,6,FALSE),"")</f>
        <v>Al Shrafeiyah District, Khaled Bin Alwleed Street</v>
      </c>
      <c r="G457" s="7" t="str">
        <f>IFERROR(VLOOKUP(A457,'[2]Total Provider - Dec 2015'!$A$1:$K$1232,7,FALSE),"")</f>
        <v>0126308000</v>
      </c>
      <c r="H457" s="10" t="str">
        <f>IFERROR(VLOOKUP(A457,'[2]Total Provider - Dec 2015'!$A$1:$K$1232,8,FALSE),"")</f>
        <v>حي الشرفيه,  شارع خالد بن الوليد</v>
      </c>
      <c r="I457" s="10" t="str">
        <f>IFERROR(VLOOKUP(A457,'[2]Total Provider - Dec 2015'!$A$1:$K$1232,9,FALSE),"")</f>
        <v>جدة</v>
      </c>
      <c r="J457" s="10" t="str">
        <f>IFERROR(VLOOKUP(A457,'[2]Total Provider - Dec 2015'!$A$1:$K$1232,10,FALSE),"")</f>
        <v>مكة المكرمة</v>
      </c>
      <c r="K457" s="10" t="str">
        <f>IFERROR(VLOOKUP(A457,'[2]Total Provider - Dec 2015'!$A$1:$K$1232,11,FALSE),"")</f>
        <v>مجمع عيادات المجد التخصصية</v>
      </c>
    </row>
    <row r="458" spans="1:11" hidden="1" x14ac:dyDescent="0.25">
      <c r="A458" s="5">
        <v>22326</v>
      </c>
      <c r="B458" s="6" t="str">
        <f>IFERROR(VLOOKUP(A458,'[2]Total Provider - Dec 2015'!$A$1:$K$1232,2,FALSE),"")</f>
        <v>Al Andalus Dental Center</v>
      </c>
      <c r="C458" s="7" t="str">
        <f>IFERROR(VLOOKUP(A458,'[2]Total Provider - Dec 2015'!$A$1:$K$1232,3,FALSE),"")</f>
        <v>NW2</v>
      </c>
      <c r="D458" s="7" t="str">
        <f>IFERROR(VLOOKUP(A458,'[2]Total Provider - Dec 2015'!$A$1:$K$1232,4,FALSE),"")</f>
        <v>Madinah</v>
      </c>
      <c r="E458" s="7" t="str">
        <f>IFERROR(VLOOKUP(A458,'[2]Total Provider - Dec 2015'!$A$1:$K$1232,5,FALSE),"")</f>
        <v>Madinah</v>
      </c>
      <c r="F458" s="7" t="str">
        <f>IFERROR(VLOOKUP(A458,'[2]Total Provider - Dec 2015'!$A$1:$K$1232,6,FALSE),"")</f>
        <v>Al Madinah, Al Kurdi District</v>
      </c>
      <c r="G458" s="7" t="str">
        <f>IFERROR(VLOOKUP(A458,'[2]Total Provider - Dec 2015'!$A$1:$K$1232,7,FALSE),"")</f>
        <v>0148151333</v>
      </c>
      <c r="H458" s="10" t="str">
        <f>IFERROR(VLOOKUP(A458,'[2]Total Provider - Dec 2015'!$A$1:$K$1232,8,FALSE),"")</f>
        <v>حي الكردي, جوار البنك العربي</v>
      </c>
      <c r="I458" s="10" t="str">
        <f>IFERROR(VLOOKUP(A458,'[2]Total Provider - Dec 2015'!$A$1:$K$1232,9,FALSE),"")</f>
        <v>المدينة المنورة</v>
      </c>
      <c r="J458" s="10" t="str">
        <f>IFERROR(VLOOKUP(A458,'[2]Total Provider - Dec 2015'!$A$1:$K$1232,10,FALSE),"")</f>
        <v>المدينة المنورة</v>
      </c>
      <c r="K458" s="10" t="str">
        <f>IFERROR(VLOOKUP(A458,'[2]Total Provider - Dec 2015'!$A$1:$K$1232,11,FALSE),"")</f>
        <v>مستوصف الأندلس لطب الأسنان - المدينه المنورة</v>
      </c>
    </row>
    <row r="459" spans="1:11" hidden="1" x14ac:dyDescent="0.25">
      <c r="A459" s="5">
        <v>22328</v>
      </c>
      <c r="B459" s="6" t="str">
        <f>IFERROR(VLOOKUP(A459,'[2]Total Provider - Dec 2015'!$A$1:$K$1232,2,FALSE),"")</f>
        <v>Kadoon Dental Center 3</v>
      </c>
      <c r="C459" s="7" t="str">
        <f>IFERROR(VLOOKUP(A459,'[2]Total Provider - Dec 2015'!$A$1:$K$1232,3,FALSE),"")</f>
        <v>NWR</v>
      </c>
      <c r="D459" s="7" t="str">
        <f>IFERROR(VLOOKUP(A459,'[2]Total Provider - Dec 2015'!$A$1:$K$1232,4,FALSE),"")</f>
        <v>Riyadh</v>
      </c>
      <c r="E459" s="7" t="str">
        <f>IFERROR(VLOOKUP(A459,'[2]Total Provider - Dec 2015'!$A$1:$K$1232,5,FALSE),"")</f>
        <v>Al Zulfi</v>
      </c>
      <c r="F459" s="7" t="str">
        <f>IFERROR(VLOOKUP(A459,'[2]Total Provider - Dec 2015'!$A$1:$K$1232,6,FALSE),"")</f>
        <v>Al Zulfi District, King Abdullah Bin Abdulaziz Street</v>
      </c>
      <c r="G459" s="7" t="str">
        <f>IFERROR(VLOOKUP(A459,'[2]Total Provider - Dec 2015'!$A$1:$K$1232,7,FALSE),"")</f>
        <v>0164222245</v>
      </c>
      <c r="H459" s="10" t="str">
        <f>IFERROR(VLOOKUP(A459,'[2]Total Provider - Dec 2015'!$A$1:$K$1232,8,FALSE),"")</f>
        <v>الزلفي, شارع الملك عبدالله ابن عبدالعزيز</v>
      </c>
      <c r="I459" s="10" t="str">
        <f>IFERROR(VLOOKUP(A459,'[2]Total Provider - Dec 2015'!$A$1:$K$1232,9,FALSE),"")</f>
        <v>الزلفي</v>
      </c>
      <c r="J459" s="10" t="str">
        <f>IFERROR(VLOOKUP(A459,'[2]Total Provider - Dec 2015'!$A$1:$K$1232,10,FALSE),"")</f>
        <v>الرياض</v>
      </c>
      <c r="K459" s="10" t="str">
        <f>IFERROR(VLOOKUP(A459,'[2]Total Provider - Dec 2015'!$A$1:$K$1232,11,FALSE),"")</f>
        <v>مجمع عيادات كدون لطب الأسنان (3)</v>
      </c>
    </row>
    <row r="460" spans="1:11" hidden="1" x14ac:dyDescent="0.25">
      <c r="A460" s="5">
        <v>22329</v>
      </c>
      <c r="B460" s="6" t="str">
        <f>IFERROR(VLOOKUP(A460,'[2]Total Provider - Dec 2015'!$A$1:$K$1232,2,FALSE),"")</f>
        <v>Al Nawras Specialist Dental Center</v>
      </c>
      <c r="C460" s="7" t="str">
        <f>IFERROR(VLOOKUP(A460,'[2]Total Provider - Dec 2015'!$A$1:$K$1232,3,FALSE),"")</f>
        <v>NW6</v>
      </c>
      <c r="D460" s="7" t="str">
        <f>IFERROR(VLOOKUP(A460,'[2]Total Provider - Dec 2015'!$A$1:$K$1232,4,FALSE),"")</f>
        <v>Makkah</v>
      </c>
      <c r="E460" s="7" t="str">
        <f>IFERROR(VLOOKUP(A460,'[2]Total Provider - Dec 2015'!$A$1:$K$1232,5,FALSE),"")</f>
        <v>Jeddah</v>
      </c>
      <c r="F460" s="7" t="str">
        <f>IFERROR(VLOOKUP(A460,'[2]Total Provider - Dec 2015'!$A$1:$K$1232,6,FALSE),"")</f>
        <v xml:space="preserve"> Al Rawdah District, Sari Street</v>
      </c>
      <c r="G460" s="7" t="str">
        <f>IFERROR(VLOOKUP(A460,'[2]Total Provider - Dec 2015'!$A$1:$K$1232,7,FALSE),"")</f>
        <v>0126068182</v>
      </c>
      <c r="H460" s="10" t="str">
        <f>IFERROR(VLOOKUP(A460,'[2]Total Provider - Dec 2015'!$A$1:$K$1232,8,FALSE),"")</f>
        <v>حي الروضه, شارع صاري</v>
      </c>
      <c r="I460" s="10" t="str">
        <f>IFERROR(VLOOKUP(A460,'[2]Total Provider - Dec 2015'!$A$1:$K$1232,9,FALSE),"")</f>
        <v>جدة</v>
      </c>
      <c r="J460" s="10" t="str">
        <f>IFERROR(VLOOKUP(A460,'[2]Total Provider - Dec 2015'!$A$1:$K$1232,10,FALSE),"")</f>
        <v>مكة المكرمة</v>
      </c>
      <c r="K460" s="10" t="str">
        <f>IFERROR(VLOOKUP(A460,'[2]Total Provider - Dec 2015'!$A$1:$K$1232,11,FALSE),"")</f>
        <v>عيادات النورس المتخصصة لطب الأسنان</v>
      </c>
    </row>
    <row r="461" spans="1:11" hidden="1" x14ac:dyDescent="0.25">
      <c r="A461" s="5">
        <v>22330</v>
      </c>
      <c r="B461" s="6" t="str">
        <f>IFERROR(VLOOKUP(A461,'[2]Total Provider - Dec 2015'!$A$1:$K$1232,2,FALSE),"")</f>
        <v>Quality Dental Clinics</v>
      </c>
      <c r="C461" s="7" t="str">
        <f>IFERROR(VLOOKUP(A461,'[2]Total Provider - Dec 2015'!$A$1:$K$1232,3,FALSE),"")</f>
        <v>NW2</v>
      </c>
      <c r="D461" s="7" t="str">
        <f>IFERROR(VLOOKUP(A461,'[2]Total Provider - Dec 2015'!$A$1:$K$1232,4,FALSE),"")</f>
        <v>Makkah</v>
      </c>
      <c r="E461" s="7" t="str">
        <f>IFERROR(VLOOKUP(A461,'[2]Total Provider - Dec 2015'!$A$1:$K$1232,5,FALSE),"")</f>
        <v>Makkah</v>
      </c>
      <c r="F461" s="7" t="str">
        <f>IFERROR(VLOOKUP(A461,'[2]Total Provider - Dec 2015'!$A$1:$K$1232,6,FALSE),"")</f>
        <v>Al Nozha District, Main Street</v>
      </c>
      <c r="G461" s="7" t="str">
        <f>IFERROR(VLOOKUP(A461,'[2]Total Provider - Dec 2015'!$A$1:$K$1232,7,FALSE),"")</f>
        <v>0125423322</v>
      </c>
      <c r="H461" s="10" t="str">
        <f>IFERROR(VLOOKUP(A461,'[2]Total Provider - Dec 2015'!$A$1:$K$1232,8,FALSE),"")</f>
        <v>حي النزهه, الشارع العام</v>
      </c>
      <c r="I461" s="10" t="str">
        <f>IFERROR(VLOOKUP(A461,'[2]Total Provider - Dec 2015'!$A$1:$K$1232,9,FALSE),"")</f>
        <v>مكة المكرمة</v>
      </c>
      <c r="J461" s="10" t="str">
        <f>IFERROR(VLOOKUP(A461,'[2]Total Provider - Dec 2015'!$A$1:$K$1232,10,FALSE),"")</f>
        <v>مكة المكرمة</v>
      </c>
      <c r="K461" s="10" t="str">
        <f>IFERROR(VLOOKUP(A461,'[2]Total Provider - Dec 2015'!$A$1:$K$1232,11,FALSE),"")</f>
        <v>عيادات الجوده لطب و تقويم الأسنان</v>
      </c>
    </row>
    <row r="462" spans="1:11" hidden="1" x14ac:dyDescent="0.25">
      <c r="A462" s="5">
        <v>22331</v>
      </c>
      <c r="B462" s="6" t="str">
        <f>IFERROR(VLOOKUP(A462,'[2]Total Provider - Dec 2015'!$A$1:$K$1232,2,FALSE),"")</f>
        <v>Saudi National Hospital</v>
      </c>
      <c r="C462" s="7" t="str">
        <f>IFERROR(VLOOKUP(A462,'[2]Total Provider - Dec 2015'!$A$1:$K$1232,3,FALSE),"")</f>
        <v>NWS</v>
      </c>
      <c r="D462" s="7" t="str">
        <f>IFERROR(VLOOKUP(A462,'[2]Total Provider - Dec 2015'!$A$1:$K$1232,4,FALSE),"")</f>
        <v>Makkah</v>
      </c>
      <c r="E462" s="7" t="str">
        <f>IFERROR(VLOOKUP(A462,'[2]Total Provider - Dec 2015'!$A$1:$K$1232,5,FALSE),"")</f>
        <v>Makkah</v>
      </c>
      <c r="F462" s="7" t="str">
        <f>IFERROR(VLOOKUP(A462,'[2]Total Provider - Dec 2015'!$A$1:$K$1232,6,FALSE),"")</f>
        <v>Al Aziziya District,National Hospital Street</v>
      </c>
      <c r="G462" s="7" t="str">
        <f>IFERROR(VLOOKUP(A462,'[2]Total Provider - Dec 2015'!$A$1:$K$1232,7,FALSE),"")</f>
        <v>0125562177</v>
      </c>
      <c r="H462" s="10" t="str">
        <f>IFERROR(VLOOKUP(A462,'[2]Total Provider - Dec 2015'!$A$1:$K$1232,8,FALSE),"")</f>
        <v>حي العزيزية,شارع المستشفى الوطني</v>
      </c>
      <c r="I462" s="10" t="str">
        <f>IFERROR(VLOOKUP(A462,'[2]Total Provider - Dec 2015'!$A$1:$K$1232,9,FALSE),"")</f>
        <v>مكة المكرمة</v>
      </c>
      <c r="J462" s="10" t="str">
        <f>IFERROR(VLOOKUP(A462,'[2]Total Provider - Dec 2015'!$A$1:$K$1232,10,FALSE),"")</f>
        <v>مكة المكرمة</v>
      </c>
      <c r="K462" s="10" t="str">
        <f>IFERROR(VLOOKUP(A462,'[2]Total Provider - Dec 2015'!$A$1:$K$1232,11,FALSE),"")</f>
        <v>المستشفى الأهلي السعودي</v>
      </c>
    </row>
    <row r="463" spans="1:11" hidden="1" x14ac:dyDescent="0.25">
      <c r="A463" s="5">
        <v>22334</v>
      </c>
      <c r="B463" s="6" t="str">
        <f>IFERROR(VLOOKUP(A463,'[2]Total Provider - Dec 2015'!$A$1:$K$1232,2,FALSE),"")</f>
        <v>Pretty Smile Dental Clinic</v>
      </c>
      <c r="C463" s="7" t="str">
        <f>IFERROR(VLOOKUP(A463,'[2]Total Provider - Dec 2015'!$A$1:$K$1232,3,FALSE),"")</f>
        <v>NW2</v>
      </c>
      <c r="D463" s="7" t="str">
        <f>IFERROR(VLOOKUP(A463,'[2]Total Provider - Dec 2015'!$A$1:$K$1232,4,FALSE),"")</f>
        <v>Riyadh</v>
      </c>
      <c r="E463" s="7" t="str">
        <f>IFERROR(VLOOKUP(A463,'[2]Total Provider - Dec 2015'!$A$1:$K$1232,5,FALSE),"")</f>
        <v>Riyadh</v>
      </c>
      <c r="F463" s="7" t="str">
        <f>IFERROR(VLOOKUP(A463,'[2]Total Provider - Dec 2015'!$A$1:$K$1232,6,FALSE),"")</f>
        <v>Al Wadi District,Abo Bakr Al Sideq Street</v>
      </c>
      <c r="G463" s="7" t="str">
        <f>IFERROR(VLOOKUP(A463,'[2]Total Provider - Dec 2015'!$A$1:$K$1232,7,FALSE),"")</f>
        <v>0112243333</v>
      </c>
      <c r="H463" s="10" t="str">
        <f>IFERROR(VLOOKUP(A463,'[2]Total Provider - Dec 2015'!$A$1:$K$1232,8,FALSE),"")</f>
        <v>حي الوادي, شارع ابو بكر الصديق</v>
      </c>
      <c r="I463" s="10" t="str">
        <f>IFERROR(VLOOKUP(A463,'[2]Total Provider - Dec 2015'!$A$1:$K$1232,9,FALSE),"")</f>
        <v>الرياض</v>
      </c>
      <c r="J463" s="10" t="str">
        <f>IFERROR(VLOOKUP(A463,'[2]Total Provider - Dec 2015'!$A$1:$K$1232,10,FALSE),"")</f>
        <v>الرياض</v>
      </c>
      <c r="K463" s="10" t="str">
        <f>IFERROR(VLOOKUP(A463,'[2]Total Provider - Dec 2015'!$A$1:$K$1232,11,FALSE),"")</f>
        <v>مجمع عيادات مركز الأبتسامة الجميلة لطب الأسنان</v>
      </c>
    </row>
    <row r="464" spans="1:11" hidden="1" x14ac:dyDescent="0.25">
      <c r="A464" s="5">
        <v>22335</v>
      </c>
      <c r="B464" s="6" t="str">
        <f>IFERROR(VLOOKUP(A464,'[2]Total Provider - Dec 2015'!$A$1:$K$1232,2,FALSE),"")</f>
        <v>Dr Zahir Qadeeb Al Ban Specialist Clinics - 2</v>
      </c>
      <c r="C464" s="7" t="str">
        <f>IFERROR(VLOOKUP(A464,'[2]Total Provider - Dec 2015'!$A$1:$K$1232,3,FALSE),"")</f>
        <v>NW1</v>
      </c>
      <c r="D464" s="7" t="str">
        <f>IFERROR(VLOOKUP(A464,'[2]Total Provider - Dec 2015'!$A$1:$K$1232,4,FALSE),"")</f>
        <v>Makkah</v>
      </c>
      <c r="E464" s="7" t="str">
        <f>IFERROR(VLOOKUP(A464,'[2]Total Provider - Dec 2015'!$A$1:$K$1232,5,FALSE),"")</f>
        <v>Makkah</v>
      </c>
      <c r="F464" s="7" t="str">
        <f>IFERROR(VLOOKUP(A464,'[2]Total Provider - Dec 2015'!$A$1:$K$1232,6,FALSE),"")</f>
        <v>Al Azizia District, Abdullah Bin Hameed Street</v>
      </c>
      <c r="G464" s="7" t="str">
        <f>IFERROR(VLOOKUP(A464,'[2]Total Provider - Dec 2015'!$A$1:$K$1232,7,FALSE),"")</f>
        <v>0125587799</v>
      </c>
      <c r="H464" s="10" t="str">
        <f>IFERROR(VLOOKUP(A464,'[2]Total Provider - Dec 2015'!$A$1:$K$1232,8,FALSE),"")</f>
        <v>حي العزيزية, شارع عبدااله بن حميد</v>
      </c>
      <c r="I464" s="10" t="str">
        <f>IFERROR(VLOOKUP(A464,'[2]Total Provider - Dec 2015'!$A$1:$K$1232,9,FALSE),"")</f>
        <v>مكة المكرمة</v>
      </c>
      <c r="J464" s="10" t="str">
        <f>IFERROR(VLOOKUP(A464,'[2]Total Provider - Dec 2015'!$A$1:$K$1232,10,FALSE),"")</f>
        <v>مكة المكرمة</v>
      </c>
      <c r="K464" s="10" t="str">
        <f>IFERROR(VLOOKUP(A464,'[2]Total Provider - Dec 2015'!$A$1:$K$1232,11,FALSE),"")</f>
        <v>مجمع عيادات / د. زاهر قضيب البان رقم 2 بالعزيزية</v>
      </c>
    </row>
    <row r="465" spans="1:11" hidden="1" x14ac:dyDescent="0.25">
      <c r="A465" s="5">
        <v>22336</v>
      </c>
      <c r="B465" s="6" t="str">
        <f>IFERROR(VLOOKUP(A465,'[2]Total Provider - Dec 2015'!$A$1:$K$1232,2,FALSE),"")</f>
        <v>Dr Zahir And Dr Souad Clinics</v>
      </c>
      <c r="C465" s="7" t="str">
        <f>IFERROR(VLOOKUP(A465,'[2]Total Provider - Dec 2015'!$A$1:$K$1232,3,FALSE),"")</f>
        <v>NW1</v>
      </c>
      <c r="D465" s="7" t="str">
        <f>IFERROR(VLOOKUP(A465,'[2]Total Provider - Dec 2015'!$A$1:$K$1232,4,FALSE),"")</f>
        <v>Makkah</v>
      </c>
      <c r="E465" s="7" t="str">
        <f>IFERROR(VLOOKUP(A465,'[2]Total Provider - Dec 2015'!$A$1:$K$1232,5,FALSE),"")</f>
        <v>Makkah</v>
      </c>
      <c r="F465" s="7" t="str">
        <f>IFERROR(VLOOKUP(A465,'[2]Total Provider - Dec 2015'!$A$1:$K$1232,6,FALSE),"")</f>
        <v>Al Khansa'a District, Main Street</v>
      </c>
      <c r="G465" s="7" t="str">
        <f>IFERROR(VLOOKUP(A465,'[2]Total Provider - Dec 2015'!$A$1:$K$1232,7,FALSE),"")</f>
        <v>0125735201</v>
      </c>
      <c r="H465" s="10" t="str">
        <f>IFERROR(VLOOKUP(A465,'[2]Total Provider - Dec 2015'!$A$1:$K$1232,8,FALSE),"")</f>
        <v>حي الخنساء, الشارع العام</v>
      </c>
      <c r="I465" s="10" t="str">
        <f>IFERROR(VLOOKUP(A465,'[2]Total Provider - Dec 2015'!$A$1:$K$1232,9,FALSE),"")</f>
        <v>مكة المكرمة</v>
      </c>
      <c r="J465" s="10" t="str">
        <f>IFERROR(VLOOKUP(A465,'[2]Total Provider - Dec 2015'!$A$1:$K$1232,10,FALSE),"")</f>
        <v>مكة المكرمة</v>
      </c>
      <c r="K465" s="10" t="str">
        <f>IFERROR(VLOOKUP(A465,'[2]Total Provider - Dec 2015'!$A$1:$K$1232,11,FALSE),"")</f>
        <v>عيادات الطبيبان / زاهر و سعاد</v>
      </c>
    </row>
    <row r="466" spans="1:11" hidden="1" x14ac:dyDescent="0.25">
      <c r="A466" s="5">
        <v>22338</v>
      </c>
      <c r="B466" s="6" t="str">
        <f>IFERROR(VLOOKUP(A466,'[2]Total Provider - Dec 2015'!$A$1:$K$1232,2,FALSE),"")</f>
        <v>Dento Plast Center</v>
      </c>
      <c r="C466" s="7" t="str">
        <f>IFERROR(VLOOKUP(A466,'[2]Total Provider - Dec 2015'!$A$1:$K$1232,3,FALSE),"")</f>
        <v>NW2</v>
      </c>
      <c r="D466" s="7" t="str">
        <f>IFERROR(VLOOKUP(A466,'[2]Total Provider - Dec 2015'!$A$1:$K$1232,4,FALSE),"")</f>
        <v>Eastern Province</v>
      </c>
      <c r="E466" s="7" t="str">
        <f>IFERROR(VLOOKUP(A466,'[2]Total Provider - Dec 2015'!$A$1:$K$1232,5,FALSE),"")</f>
        <v>Dammam</v>
      </c>
      <c r="F466" s="7" t="str">
        <f>IFERROR(VLOOKUP(A466,'[2]Total Provider - Dec 2015'!$A$1:$K$1232,6,FALSE),"")</f>
        <v>Abdullah Fouad District, AL Shifaa, Bin Sena Street</v>
      </c>
      <c r="G466" s="7" t="str">
        <f>IFERROR(VLOOKUP(A466,'[2]Total Provider - Dec 2015'!$A$1:$K$1232,7,FALSE),"")</f>
        <v>0138253050</v>
      </c>
      <c r="H466" s="10" t="str">
        <f>IFERROR(VLOOKUP(A466,'[2]Total Provider - Dec 2015'!$A$1:$K$1232,8,FALSE),"")</f>
        <v>حي عبدالله فؤاد (الشفاء) شارع ابن سينا</v>
      </c>
      <c r="I466" s="10" t="str">
        <f>IFERROR(VLOOKUP(A466,'[2]Total Provider - Dec 2015'!$A$1:$K$1232,9,FALSE),"")</f>
        <v>الدمام</v>
      </c>
      <c r="J466" s="10" t="str">
        <f>IFERROR(VLOOKUP(A466,'[2]Total Provider - Dec 2015'!$A$1:$K$1232,10,FALSE),"")</f>
        <v>المنطقة الشرقية</v>
      </c>
      <c r="K466" s="10" t="str">
        <f>IFERROR(VLOOKUP(A466,'[2]Total Provider - Dec 2015'!$A$1:$K$1232,11,FALSE),"")</f>
        <v>مجمع مركز تجميل الأسنان / مجمع مركز تجميل الأسنان (في الدمام)</v>
      </c>
    </row>
    <row r="467" spans="1:11" hidden="1" x14ac:dyDescent="0.25">
      <c r="A467" s="5">
        <v>22339</v>
      </c>
      <c r="B467" s="6" t="str">
        <f>IFERROR(VLOOKUP(A467,'[2]Total Provider - Dec 2015'!$A$1:$K$1232,2,FALSE),"")</f>
        <v>Dr Zahir Qadeeb Al Ban Specialist Clinic - 1</v>
      </c>
      <c r="C467" s="7" t="str">
        <f>IFERROR(VLOOKUP(A467,'[2]Total Provider - Dec 2015'!$A$1:$K$1232,3,FALSE),"")</f>
        <v>NW1</v>
      </c>
      <c r="D467" s="7" t="str">
        <f>IFERROR(VLOOKUP(A467,'[2]Total Provider - Dec 2015'!$A$1:$K$1232,4,FALSE),"")</f>
        <v>Makkah</v>
      </c>
      <c r="E467" s="7" t="str">
        <f>IFERROR(VLOOKUP(A467,'[2]Total Provider - Dec 2015'!$A$1:$K$1232,5,FALSE),"")</f>
        <v>Makkah</v>
      </c>
      <c r="F467" s="7" t="str">
        <f>IFERROR(VLOOKUP(A467,'[2]Total Provider - Dec 2015'!$A$1:$K$1232,6,FALSE),"")</f>
        <v>Al Rosefa Didtrict</v>
      </c>
      <c r="G467" s="7" t="str">
        <f>IFERROR(VLOOKUP(A467,'[2]Total Provider - Dec 2015'!$A$1:$K$1232,7,FALSE),"")</f>
        <v>0125400004</v>
      </c>
      <c r="H467" s="10" t="str">
        <f>IFERROR(VLOOKUP(A467,'[2]Total Provider - Dec 2015'!$A$1:$K$1232,8,FALSE),"")</f>
        <v>حي الرصيفه</v>
      </c>
      <c r="I467" s="10" t="str">
        <f>IFERROR(VLOOKUP(A467,'[2]Total Provider - Dec 2015'!$A$1:$K$1232,9,FALSE),"")</f>
        <v>مكة المكرمة</v>
      </c>
      <c r="J467" s="10" t="str">
        <f>IFERROR(VLOOKUP(A467,'[2]Total Provider - Dec 2015'!$A$1:$K$1232,10,FALSE),"")</f>
        <v>مكة المكرمة</v>
      </c>
      <c r="K467" s="10" t="str">
        <f>IFERROR(VLOOKUP(A467,'[2]Total Provider - Dec 2015'!$A$1:$K$1232,11,FALSE),"")</f>
        <v>عيادات الطبيب زاهر قضيب البان التخصصية</v>
      </c>
    </row>
    <row r="468" spans="1:11" hidden="1" x14ac:dyDescent="0.25">
      <c r="A468" s="5">
        <v>22341</v>
      </c>
      <c r="B468" s="6" t="str">
        <f>IFERROR(VLOOKUP(A468,'[2]Total Provider - Dec 2015'!$A$1:$K$1232,2,FALSE),"")</f>
        <v>Al Tarf Charity Dispensary</v>
      </c>
      <c r="C468" s="7" t="str">
        <f>IFERROR(VLOOKUP(A468,'[2]Total Provider - Dec 2015'!$A$1:$K$1232,3,FALSE),"")</f>
        <v>NWS</v>
      </c>
      <c r="D468" s="7" t="str">
        <f>IFERROR(VLOOKUP(A468,'[2]Total Provider - Dec 2015'!$A$1:$K$1232,4,FALSE),"")</f>
        <v>Eastern Province</v>
      </c>
      <c r="E468" s="7" t="str">
        <f>IFERROR(VLOOKUP(A468,'[2]Total Provider - Dec 2015'!$A$1:$K$1232,5,FALSE),"")</f>
        <v>Al Ahsa</v>
      </c>
      <c r="F468" s="7" t="str">
        <f>IFERROR(VLOOKUP(A468,'[2]Total Provider - Dec 2015'!$A$1:$K$1232,6,FALSE),"")</f>
        <v>Al Qadeh District, Main Street</v>
      </c>
      <c r="G468" s="7" t="str">
        <f>IFERROR(VLOOKUP(A468,'[2]Total Provider - Dec 2015'!$A$1:$K$1232,7,FALSE),"")</f>
        <v>0138558513</v>
      </c>
      <c r="H468" s="10" t="str">
        <f>IFERROR(VLOOKUP(A468,'[2]Total Provider - Dec 2015'!$A$1:$K$1232,8,FALSE),"")</f>
        <v>حي القديح, الشارع العام</v>
      </c>
      <c r="I468" s="10" t="str">
        <f>IFERROR(VLOOKUP(A468,'[2]Total Provider - Dec 2015'!$A$1:$K$1232,9,FALSE),"")</f>
        <v>الأحساء</v>
      </c>
      <c r="J468" s="10" t="str">
        <f>IFERROR(VLOOKUP(A468,'[2]Total Provider - Dec 2015'!$A$1:$K$1232,10,FALSE),"")</f>
        <v>المنطقة الشرقية</v>
      </c>
      <c r="K468" s="10" t="str">
        <f>IFERROR(VLOOKUP(A468,'[2]Total Provider - Dec 2015'!$A$1:$K$1232,11,FALSE),"")</f>
        <v>مستوصف جمعية الطرف الخيريه بالأحساء</v>
      </c>
    </row>
    <row r="469" spans="1:11" hidden="1" x14ac:dyDescent="0.25">
      <c r="A469" s="5">
        <v>22342</v>
      </c>
      <c r="B469" s="6" t="str">
        <f>IFERROR(VLOOKUP(A469,'[2]Total Provider - Dec 2015'!$A$1:$K$1232,2,FALSE),"")</f>
        <v>Wahat Al Shifa Complex</v>
      </c>
      <c r="C469" s="7" t="str">
        <f>IFERROR(VLOOKUP(A469,'[2]Total Provider - Dec 2015'!$A$1:$K$1232,3,FALSE),"")</f>
        <v>NWS</v>
      </c>
      <c r="D469" s="7" t="str">
        <f>IFERROR(VLOOKUP(A469,'[2]Total Provider - Dec 2015'!$A$1:$K$1232,4,FALSE),"")</f>
        <v>Madinah</v>
      </c>
      <c r="E469" s="7" t="str">
        <f>IFERROR(VLOOKUP(A469,'[2]Total Provider - Dec 2015'!$A$1:$K$1232,5,FALSE),"")</f>
        <v>Madinah</v>
      </c>
      <c r="F469" s="7" t="str">
        <f>IFERROR(VLOOKUP(A469,'[2]Total Provider - Dec 2015'!$A$1:$K$1232,6,FALSE),"")</f>
        <v>At the beginning of Al Oyon Road, Sultana Street</v>
      </c>
      <c r="G469" s="7" t="str">
        <f>IFERROR(VLOOKUP(A469,'[2]Total Provider - Dec 2015'!$A$1:$K$1232,7,FALSE),"")</f>
        <v>0146571145</v>
      </c>
      <c r="H469" s="10" t="str">
        <f>IFERROR(VLOOKUP(A469,'[2]Total Provider - Dec 2015'!$A$1:$K$1232,8,FALSE),"")</f>
        <v>أول طريق العيون المتفرع من سلطانه</v>
      </c>
      <c r="I469" s="10" t="str">
        <f>IFERROR(VLOOKUP(A469,'[2]Total Provider - Dec 2015'!$A$1:$K$1232,9,FALSE),"")</f>
        <v>المدينة المنورة</v>
      </c>
      <c r="J469" s="10" t="str">
        <f>IFERROR(VLOOKUP(A469,'[2]Total Provider - Dec 2015'!$A$1:$K$1232,10,FALSE),"")</f>
        <v>المدينة المنورة</v>
      </c>
      <c r="K469" s="10" t="str">
        <f>IFERROR(VLOOKUP(A469,'[2]Total Provider - Dec 2015'!$A$1:$K$1232,11,FALSE),"")</f>
        <v>مجمع عيادات واحة الشفاء</v>
      </c>
    </row>
    <row r="470" spans="1:11" hidden="1" x14ac:dyDescent="0.25">
      <c r="A470" s="5">
        <v>22344</v>
      </c>
      <c r="B470" s="6" t="str">
        <f>IFERROR(VLOOKUP(A470,'[2]Total Provider - Dec 2015'!$A$1:$K$1232,2,FALSE),"")</f>
        <v>Ebtesamaat Al Nojoom Medical Center</v>
      </c>
      <c r="C470" s="7" t="str">
        <f>IFERROR(VLOOKUP(A470,'[2]Total Provider - Dec 2015'!$A$1:$K$1232,3,FALSE),"")</f>
        <v>NW5</v>
      </c>
      <c r="D470" s="7" t="str">
        <f>IFERROR(VLOOKUP(A470,'[2]Total Provider - Dec 2015'!$A$1:$K$1232,4,FALSE),"")</f>
        <v>Makkah</v>
      </c>
      <c r="E470" s="7" t="str">
        <f>IFERROR(VLOOKUP(A470,'[2]Total Provider - Dec 2015'!$A$1:$K$1232,5,FALSE),"")</f>
        <v>Jeddah</v>
      </c>
      <c r="F470" s="7" t="str">
        <f>IFERROR(VLOOKUP(A470,'[2]Total Provider - Dec 2015'!$A$1:$K$1232,6,FALSE),"")</f>
        <v>Al Nayeem District, Prince Sultan Street</v>
      </c>
      <c r="G470" s="7" t="str">
        <f>IFERROR(VLOOKUP(A470,'[2]Total Provider - Dec 2015'!$A$1:$K$1232,7,FALSE),"")</f>
        <v>0126554232</v>
      </c>
      <c r="H470" s="10" t="str">
        <f>IFERROR(VLOOKUP(A470,'[2]Total Provider - Dec 2015'!$A$1:$K$1232,8,FALSE),"")</f>
        <v>حي النعيم, شارع الأمير سلطان</v>
      </c>
      <c r="I470" s="10" t="str">
        <f>IFERROR(VLOOKUP(A470,'[2]Total Provider - Dec 2015'!$A$1:$K$1232,9,FALSE),"")</f>
        <v>جدة</v>
      </c>
      <c r="J470" s="10" t="str">
        <f>IFERROR(VLOOKUP(A470,'[2]Total Provider - Dec 2015'!$A$1:$K$1232,10,FALSE),"")</f>
        <v>مكة المكرمة</v>
      </c>
      <c r="K470" s="10" t="str">
        <f>IFERROR(VLOOKUP(A470,'[2]Total Provider - Dec 2015'!$A$1:$K$1232,11,FALSE),"")</f>
        <v>مجمع ابتسامات النجوم</v>
      </c>
    </row>
    <row r="471" spans="1:11" hidden="1" x14ac:dyDescent="0.25">
      <c r="A471" s="5">
        <v>22348</v>
      </c>
      <c r="B471" s="6" t="str">
        <f>IFERROR(VLOOKUP(A471,'[2]Total Provider - Dec 2015'!$A$1:$K$1232,2,FALSE),"")</f>
        <v>Bin Rushd Medical Center</v>
      </c>
      <c r="C471" s="7" t="str">
        <f>IFERROR(VLOOKUP(A471,'[2]Total Provider - Dec 2015'!$A$1:$K$1232,3,FALSE),"")</f>
        <v>NW1</v>
      </c>
      <c r="D471" s="7" t="str">
        <f>IFERROR(VLOOKUP(A471,'[2]Total Provider - Dec 2015'!$A$1:$K$1232,4,FALSE),"")</f>
        <v>Riyadh</v>
      </c>
      <c r="E471" s="7" t="str">
        <f>IFERROR(VLOOKUP(A471,'[2]Total Provider - Dec 2015'!$A$1:$K$1232,5,FALSE),"")</f>
        <v>Riyadh</v>
      </c>
      <c r="F471" s="7" t="str">
        <f>IFERROR(VLOOKUP(A471,'[2]Total Provider - Dec 2015'!$A$1:$K$1232,6,FALSE),"")</f>
        <v>Al Olaya District, King Fahad Road</v>
      </c>
      <c r="G471" s="7" t="str">
        <f>IFERROR(VLOOKUP(A471,'[2]Total Provider - Dec 2015'!$A$1:$K$1232,7,FALSE),"")</f>
        <v>0114613131</v>
      </c>
      <c r="H471" s="10" t="str">
        <f>IFERROR(VLOOKUP(A471,'[2]Total Provider - Dec 2015'!$A$1:$K$1232,8,FALSE),"")</f>
        <v>حي العليا, شارع الملك فهد</v>
      </c>
      <c r="I471" s="10" t="str">
        <f>IFERROR(VLOOKUP(A471,'[2]Total Provider - Dec 2015'!$A$1:$K$1232,9,FALSE),"")</f>
        <v>الرياض</v>
      </c>
      <c r="J471" s="10" t="str">
        <f>IFERROR(VLOOKUP(A471,'[2]Total Provider - Dec 2015'!$A$1:$K$1232,10,FALSE),"")</f>
        <v>الرياض</v>
      </c>
      <c r="K471" s="10" t="str">
        <f>IFERROR(VLOOKUP(A471,'[2]Total Provider - Dec 2015'!$A$1:$K$1232,11,FALSE),"")</f>
        <v>مجمع طريق العلاج الطبي (1)</v>
      </c>
    </row>
    <row r="472" spans="1:11" hidden="1" x14ac:dyDescent="0.25">
      <c r="A472" s="5">
        <v>22349</v>
      </c>
      <c r="B472" s="6" t="str">
        <f>IFERROR(VLOOKUP(A472,'[2]Total Provider - Dec 2015'!$A$1:$K$1232,2,FALSE),"")</f>
        <v>Al Barrak Medical Complex</v>
      </c>
      <c r="C472" s="7" t="str">
        <f>IFERROR(VLOOKUP(A472,'[2]Total Provider - Dec 2015'!$A$1:$K$1232,3,FALSE),"")</f>
        <v>NWS</v>
      </c>
      <c r="D472" s="7" t="str">
        <f>IFERROR(VLOOKUP(A472,'[2]Total Provider - Dec 2015'!$A$1:$K$1232,4,FALSE),"")</f>
        <v>Riyadh</v>
      </c>
      <c r="E472" s="7" t="str">
        <f>IFERROR(VLOOKUP(A472,'[2]Total Provider - Dec 2015'!$A$1:$K$1232,5,FALSE),"")</f>
        <v>Riyadh</v>
      </c>
      <c r="F472" s="7" t="str">
        <f>IFERROR(VLOOKUP(A472,'[2]Total Provider - Dec 2015'!$A$1:$K$1232,6,FALSE),"")</f>
        <v xml:space="preserve"> Al Tweeq District, Khadija Bint Khowyled Street</v>
      </c>
      <c r="G472" s="7" t="str">
        <f>IFERROR(VLOOKUP(A472,'[2]Total Provider - Dec 2015'!$A$1:$K$1232,7,FALSE),"")</f>
        <v>0112620407</v>
      </c>
      <c r="H472" s="10" t="str">
        <f>IFERROR(VLOOKUP(A472,'[2]Total Provider - Dec 2015'!$A$1:$K$1232,8,FALSE),"")</f>
        <v>حي طويق, شارع خديجه بنت خويلد</v>
      </c>
      <c r="I472" s="10" t="str">
        <f>IFERROR(VLOOKUP(A472,'[2]Total Provider - Dec 2015'!$A$1:$K$1232,9,FALSE),"")</f>
        <v>الرياض</v>
      </c>
      <c r="J472" s="10" t="str">
        <f>IFERROR(VLOOKUP(A472,'[2]Total Provider - Dec 2015'!$A$1:$K$1232,10,FALSE),"")</f>
        <v>الرياض</v>
      </c>
      <c r="K472" s="10" t="str">
        <f>IFERROR(VLOOKUP(A472,'[2]Total Provider - Dec 2015'!$A$1:$K$1232,11,FALSE),"")</f>
        <v>مجمع البراك الطبي</v>
      </c>
    </row>
    <row r="473" spans="1:11" hidden="1" x14ac:dyDescent="0.25">
      <c r="A473" s="5">
        <v>22351</v>
      </c>
      <c r="B473" s="6" t="str">
        <f>IFERROR(VLOOKUP(A473,'[2]Total Provider - Dec 2015'!$A$1:$K$1232,2,FALSE),"")</f>
        <v>Sahha Al Riyadh Polyclinic &amp; Surgical Center</v>
      </c>
      <c r="C473" s="7" t="str">
        <f>IFERROR(VLOOKUP(A473,'[2]Total Provider - Dec 2015'!$A$1:$K$1232,3,FALSE),"")</f>
        <v>NWS</v>
      </c>
      <c r="D473" s="7" t="str">
        <f>IFERROR(VLOOKUP(A473,'[2]Total Provider - Dec 2015'!$A$1:$K$1232,4,FALSE),"")</f>
        <v>Riyadh</v>
      </c>
      <c r="E473" s="7" t="str">
        <f>IFERROR(VLOOKUP(A473,'[2]Total Provider - Dec 2015'!$A$1:$K$1232,5,FALSE),"")</f>
        <v>Riyadh</v>
      </c>
      <c r="F473" s="7" t="str">
        <f>IFERROR(VLOOKUP(A473,'[2]Total Provider - Dec 2015'!$A$1:$K$1232,6,FALSE),"")</f>
        <v>Al Batha, Al Ghorabi Main Street</v>
      </c>
      <c r="G473" s="7" t="str">
        <f>IFERROR(VLOOKUP(A473,'[2]Total Provider - Dec 2015'!$A$1:$K$1232,7,FALSE),"")</f>
        <v>0114082990</v>
      </c>
      <c r="H473" s="10" t="str">
        <f>IFERROR(VLOOKUP(A473,'[2]Total Provider - Dec 2015'!$A$1:$K$1232,8,FALSE),"")</f>
        <v>البطحاء, شارع الغرابي العام</v>
      </c>
      <c r="I473" s="10" t="str">
        <f>IFERROR(VLOOKUP(A473,'[2]Total Provider - Dec 2015'!$A$1:$K$1232,9,FALSE),"")</f>
        <v>الرياض</v>
      </c>
      <c r="J473" s="10" t="str">
        <f>IFERROR(VLOOKUP(A473,'[2]Total Provider - Dec 2015'!$A$1:$K$1232,10,FALSE),"")</f>
        <v>الرياض</v>
      </c>
      <c r="K473" s="10" t="str">
        <f>IFERROR(VLOOKUP(A473,'[2]Total Provider - Dec 2015'!$A$1:$K$1232,11,FALSE),"")</f>
        <v>مجمع عيادات الصحه للكل (2)</v>
      </c>
    </row>
    <row r="474" spans="1:11" hidden="1" x14ac:dyDescent="0.25">
      <c r="A474" s="5">
        <v>22352</v>
      </c>
      <c r="B474" s="6" t="str">
        <f>IFERROR(VLOOKUP(A474,'[2]Total Provider - Dec 2015'!$A$1:$K$1232,2,FALSE),"")</f>
        <v>Shoroq Medical Center</v>
      </c>
      <c r="C474" s="7" t="str">
        <f>IFERROR(VLOOKUP(A474,'[2]Total Provider - Dec 2015'!$A$1:$K$1232,3,FALSE),"")</f>
        <v>NWS</v>
      </c>
      <c r="D474" s="7" t="str">
        <f>IFERROR(VLOOKUP(A474,'[2]Total Provider - Dec 2015'!$A$1:$K$1232,4,FALSE),"")</f>
        <v>Riyadh</v>
      </c>
      <c r="E474" s="7" t="str">
        <f>IFERROR(VLOOKUP(A474,'[2]Total Provider - Dec 2015'!$A$1:$K$1232,5,FALSE),"")</f>
        <v>Riyadh</v>
      </c>
      <c r="F474" s="7" t="str">
        <f>IFERROR(VLOOKUP(A474,'[2]Total Provider - Dec 2015'!$A$1:$K$1232,6,FALSE),"")</f>
        <v xml:space="preserve"> Al Khalij District, Ibn Al Haytham Street</v>
      </c>
      <c r="G474" s="7" t="str">
        <f>IFERROR(VLOOKUP(A474,'[2]Total Provider - Dec 2015'!$A$1:$K$1232,7,FALSE),"")</f>
        <v>0112339494</v>
      </c>
      <c r="H474" s="10" t="str">
        <f>IFERROR(VLOOKUP(A474,'[2]Total Provider - Dec 2015'!$A$1:$K$1232,8,FALSE),"")</f>
        <v>حي الخليج, شارع ابن الهيثم</v>
      </c>
      <c r="I474" s="10" t="str">
        <f>IFERROR(VLOOKUP(A474,'[2]Total Provider - Dec 2015'!$A$1:$K$1232,9,FALSE),"")</f>
        <v>الرياض</v>
      </c>
      <c r="J474" s="10" t="str">
        <f>IFERROR(VLOOKUP(A474,'[2]Total Provider - Dec 2015'!$A$1:$K$1232,10,FALSE),"")</f>
        <v>الرياض</v>
      </c>
      <c r="K474" s="10" t="str">
        <f>IFERROR(VLOOKUP(A474,'[2]Total Provider - Dec 2015'!$A$1:$K$1232,11,FALSE),"")</f>
        <v>مجمع عيادات طب الشروق الطبي (1)</v>
      </c>
    </row>
    <row r="475" spans="1:11" hidden="1" x14ac:dyDescent="0.25">
      <c r="A475" s="5">
        <v>22353</v>
      </c>
      <c r="B475" s="6" t="str">
        <f>IFERROR(VLOOKUP(A475,'[2]Total Provider - Dec 2015'!$A$1:$K$1232,2,FALSE),"")</f>
        <v>Right Treatment Medical Center</v>
      </c>
      <c r="C475" s="7" t="str">
        <f>IFERROR(VLOOKUP(A475,'[2]Total Provider - Dec 2015'!$A$1:$K$1232,3,FALSE),"")</f>
        <v>NW2</v>
      </c>
      <c r="D475" s="7" t="str">
        <f>IFERROR(VLOOKUP(A475,'[2]Total Provider - Dec 2015'!$A$1:$K$1232,4,FALSE),"")</f>
        <v>Riyadh</v>
      </c>
      <c r="E475" s="7" t="str">
        <f>IFERROR(VLOOKUP(A475,'[2]Total Provider - Dec 2015'!$A$1:$K$1232,5,FALSE),"")</f>
        <v>Riyadh</v>
      </c>
      <c r="F475" s="7" t="str">
        <f>IFERROR(VLOOKUP(A475,'[2]Total Provider - Dec 2015'!$A$1:$K$1232,6,FALSE),"")</f>
        <v>Al Swaide District, Main Swaide Street</v>
      </c>
      <c r="G475" s="7" t="str">
        <f>IFERROR(VLOOKUP(A475,'[2]Total Provider - Dec 2015'!$A$1:$K$1232,7,FALSE),"")</f>
        <v>014268000</v>
      </c>
      <c r="H475" s="10" t="str">
        <f>IFERROR(VLOOKUP(A475,'[2]Total Provider - Dec 2015'!$A$1:$K$1232,8,FALSE),"")</f>
        <v>حي السويدي, شارع السويدي العام</v>
      </c>
      <c r="I475" s="10" t="str">
        <f>IFERROR(VLOOKUP(A475,'[2]Total Provider - Dec 2015'!$A$1:$K$1232,9,FALSE),"")</f>
        <v>الرياض</v>
      </c>
      <c r="J475" s="10" t="str">
        <f>IFERROR(VLOOKUP(A475,'[2]Total Provider - Dec 2015'!$A$1:$K$1232,10,FALSE),"")</f>
        <v>الرياض</v>
      </c>
      <c r="K475" s="10" t="str">
        <f>IFERROR(VLOOKUP(A475,'[2]Total Provider - Dec 2015'!$A$1:$K$1232,11,FALSE),"")</f>
        <v>مجمع طريق العلاج الطبي (1)</v>
      </c>
    </row>
    <row r="476" spans="1:11" hidden="1" x14ac:dyDescent="0.25">
      <c r="A476" s="5">
        <v>22354</v>
      </c>
      <c r="B476" s="6" t="str">
        <f>IFERROR(VLOOKUP(A476,'[2]Total Provider - Dec 2015'!$A$1:$K$1232,2,FALSE),"")</f>
        <v>Atebba Al Madina Polyclinic</v>
      </c>
      <c r="C476" s="7" t="str">
        <f>IFERROR(VLOOKUP(A476,'[2]Total Provider - Dec 2015'!$A$1:$K$1232,3,FALSE),"")</f>
        <v>NWS</v>
      </c>
      <c r="D476" s="7" t="str">
        <f>IFERROR(VLOOKUP(A476,'[2]Total Provider - Dec 2015'!$A$1:$K$1232,4,FALSE),"")</f>
        <v>Madinah</v>
      </c>
      <c r="E476" s="7" t="str">
        <f>IFERROR(VLOOKUP(A476,'[2]Total Provider - Dec 2015'!$A$1:$K$1232,5,FALSE),"")</f>
        <v>Madinah</v>
      </c>
      <c r="F476" s="7" t="str">
        <f>IFERROR(VLOOKUP(A476,'[2]Total Provider - Dec 2015'!$A$1:$K$1232,6,FALSE),"")</f>
        <v>Ibn Haretha District, Airport Road</v>
      </c>
      <c r="G476" s="7" t="str">
        <f>IFERROR(VLOOKUP(A476,'[2]Total Provider - Dec 2015'!$A$1:$K$1232,7,FALSE),"")</f>
        <v>0148375344</v>
      </c>
      <c r="H476" s="10" t="str">
        <f>IFERROR(VLOOKUP(A476,'[2]Total Provider - Dec 2015'!$A$1:$K$1232,8,FALSE),"")</f>
        <v>حي ابن حارثه, طريق المطار</v>
      </c>
      <c r="I476" s="10" t="str">
        <f>IFERROR(VLOOKUP(A476,'[2]Total Provider - Dec 2015'!$A$1:$K$1232,9,FALSE),"")</f>
        <v>المدينة المنورة</v>
      </c>
      <c r="J476" s="10" t="str">
        <f>IFERROR(VLOOKUP(A476,'[2]Total Provider - Dec 2015'!$A$1:$K$1232,10,FALSE),"")</f>
        <v>المدينة المنورة</v>
      </c>
      <c r="K476" s="10" t="str">
        <f>IFERROR(VLOOKUP(A476,'[2]Total Provider - Dec 2015'!$A$1:$K$1232,11,FALSE),"")</f>
        <v>مستوصف اطباء المدينه الخاص</v>
      </c>
    </row>
    <row r="477" spans="1:11" hidden="1" x14ac:dyDescent="0.25">
      <c r="A477" s="5">
        <v>22356</v>
      </c>
      <c r="B477" s="6" t="str">
        <f>IFERROR(VLOOKUP(A477,'[2]Total Provider - Dec 2015'!$A$1:$K$1232,2,FALSE),"")</f>
        <v>Al Badr Medical Complex</v>
      </c>
      <c r="C477" s="7" t="str">
        <f>IFERROR(VLOOKUP(A477,'[2]Total Provider - Dec 2015'!$A$1:$K$1232,3,FALSE),"")</f>
        <v>NWR</v>
      </c>
      <c r="D477" s="7" t="str">
        <f>IFERROR(VLOOKUP(A477,'[2]Total Provider - Dec 2015'!$A$1:$K$1232,4,FALSE),"")</f>
        <v>Makkah</v>
      </c>
      <c r="E477" s="7" t="str">
        <f>IFERROR(VLOOKUP(A477,'[2]Total Provider - Dec 2015'!$A$1:$K$1232,5,FALSE),"")</f>
        <v>Makkah</v>
      </c>
      <c r="F477" s="7" t="str">
        <f>IFERROR(VLOOKUP(A477,'[2]Total Provider - Dec 2015'!$A$1:$K$1232,6,FALSE),"")</f>
        <v>Al Adl District-Jabal Al Noor Square-Mohammad Al Jemai Building</v>
      </c>
      <c r="G477" s="7" t="str">
        <f>IFERROR(VLOOKUP(A477,'[2]Total Provider - Dec 2015'!$A$1:$K$1232,7,FALSE),"")</f>
        <v>0125533770</v>
      </c>
      <c r="H477" s="10" t="str">
        <f>IFERROR(VLOOKUP(A477,'[2]Total Provider - Dec 2015'!$A$1:$K$1232,8,FALSE),"")</f>
        <v>حى العدل-ميدان جبل النور-عمارة محمد الجميعي</v>
      </c>
      <c r="I477" s="10" t="str">
        <f>IFERROR(VLOOKUP(A477,'[2]Total Provider - Dec 2015'!$A$1:$K$1232,9,FALSE),"")</f>
        <v>مكة المكرمة</v>
      </c>
      <c r="J477" s="10" t="str">
        <f>IFERROR(VLOOKUP(A477,'[2]Total Provider - Dec 2015'!$A$1:$K$1232,10,FALSE),"")</f>
        <v>مكة المكرمة</v>
      </c>
      <c r="K477" s="10" t="str">
        <f>IFERROR(VLOOKUP(A477,'[2]Total Provider - Dec 2015'!$A$1:$K$1232,11,FALSE),"")</f>
        <v>مجمع عيادات البدر الطبية رقم(3) بالعدل</v>
      </c>
    </row>
    <row r="478" spans="1:11" hidden="1" x14ac:dyDescent="0.25">
      <c r="A478" s="5">
        <v>22359</v>
      </c>
      <c r="B478" s="6" t="str">
        <f>IFERROR(VLOOKUP(A478,'[2]Total Provider - Dec 2015'!$A$1:$K$1232,2,FALSE),"")</f>
        <v>Al Mokhtar Polyclinic</v>
      </c>
      <c r="C478" s="7" t="str">
        <f>IFERROR(VLOOKUP(A478,'[2]Total Provider - Dec 2015'!$A$1:$K$1232,3,FALSE),"")</f>
        <v>NWS</v>
      </c>
      <c r="D478" s="7" t="str">
        <f>IFERROR(VLOOKUP(A478,'[2]Total Provider - Dec 2015'!$A$1:$K$1232,4,FALSE),"")</f>
        <v>Makkah</v>
      </c>
      <c r="E478" s="7" t="str">
        <f>IFERROR(VLOOKUP(A478,'[2]Total Provider - Dec 2015'!$A$1:$K$1232,5,FALSE),"")</f>
        <v>Taif</v>
      </c>
      <c r="F478" s="7" t="str">
        <f>IFERROR(VLOOKUP(A478,'[2]Total Provider - Dec 2015'!$A$1:$K$1232,6,FALSE),"")</f>
        <v>Al Haweya, King Fahad Sports City</v>
      </c>
      <c r="G478" s="7" t="str">
        <f>IFERROR(VLOOKUP(A478,'[2]Total Provider - Dec 2015'!$A$1:$K$1232,7,FALSE),"")</f>
        <v>0127252702</v>
      </c>
      <c r="H478" s="10" t="str">
        <f>IFERROR(VLOOKUP(A478,'[2]Total Provider - Dec 2015'!$A$1:$K$1232,8,FALSE),"")</f>
        <v>الحوية, شارع مدينة الملك فهد الرياضيه</v>
      </c>
      <c r="I478" s="10" t="str">
        <f>IFERROR(VLOOKUP(A478,'[2]Total Provider - Dec 2015'!$A$1:$K$1232,9,FALSE),"")</f>
        <v>الطائف</v>
      </c>
      <c r="J478" s="10" t="str">
        <f>IFERROR(VLOOKUP(A478,'[2]Total Provider - Dec 2015'!$A$1:$K$1232,10,FALSE),"")</f>
        <v>مكة المكرمة</v>
      </c>
      <c r="K478" s="10" t="str">
        <f>IFERROR(VLOOKUP(A478,'[2]Total Provider - Dec 2015'!$A$1:$K$1232,11,FALSE),"")</f>
        <v>مستوصف المختار الأهلي</v>
      </c>
    </row>
    <row r="479" spans="1:11" hidden="1" x14ac:dyDescent="0.25">
      <c r="A479" s="5">
        <v>22360</v>
      </c>
      <c r="B479" s="6" t="str">
        <f>IFERROR(VLOOKUP(A479,'[2]Total Provider - Dec 2015'!$A$1:$K$1232,2,FALSE),"")</f>
        <v>Al Ausrah Clinic - Taif</v>
      </c>
      <c r="C479" s="7" t="str">
        <f>IFERROR(VLOOKUP(A479,'[2]Total Provider - Dec 2015'!$A$1:$K$1232,3,FALSE),"")</f>
        <v>NWS</v>
      </c>
      <c r="D479" s="7" t="str">
        <f>IFERROR(VLOOKUP(A479,'[2]Total Provider - Dec 2015'!$A$1:$K$1232,4,FALSE),"")</f>
        <v>Makkah</v>
      </c>
      <c r="E479" s="7" t="str">
        <f>IFERROR(VLOOKUP(A479,'[2]Total Provider - Dec 2015'!$A$1:$K$1232,5,FALSE),"")</f>
        <v>Taif</v>
      </c>
      <c r="F479" s="7" t="str">
        <f>IFERROR(VLOOKUP(A479,'[2]Total Provider - Dec 2015'!$A$1:$K$1232,6,FALSE),"")</f>
        <v>Al Shohada'a Al Shmaleya, Al Ghzale Street</v>
      </c>
      <c r="G479" s="7" t="str">
        <f>IFERROR(VLOOKUP(A479,'[2]Total Provider - Dec 2015'!$A$1:$K$1232,7,FALSE),"")</f>
        <v>0127466980</v>
      </c>
      <c r="H479" s="10" t="str">
        <f>IFERROR(VLOOKUP(A479,'[2]Total Provider - Dec 2015'!$A$1:$K$1232,8,FALSE),"")</f>
        <v>حي الشهداء الشماليه, شارع الغزالي</v>
      </c>
      <c r="I479" s="10" t="str">
        <f>IFERROR(VLOOKUP(A479,'[2]Total Provider - Dec 2015'!$A$1:$K$1232,9,FALSE),"")</f>
        <v>الطائف</v>
      </c>
      <c r="J479" s="10" t="str">
        <f>IFERROR(VLOOKUP(A479,'[2]Total Provider - Dec 2015'!$A$1:$K$1232,10,FALSE),"")</f>
        <v>مكة المكرمة</v>
      </c>
      <c r="K479" s="10" t="str">
        <f>IFERROR(VLOOKUP(A479,'[2]Total Provider - Dec 2015'!$A$1:$K$1232,11,FALSE),"")</f>
        <v>مستوصف الأسره رقم (1)</v>
      </c>
    </row>
    <row r="480" spans="1:11" hidden="1" x14ac:dyDescent="0.25">
      <c r="A480" s="5">
        <v>22361</v>
      </c>
      <c r="B480" s="6" t="str">
        <f>IFERROR(VLOOKUP(A480,'[2]Total Provider - Dec 2015'!$A$1:$K$1232,2,FALSE),"")</f>
        <v>Wesam Optical</v>
      </c>
      <c r="C480" s="7" t="str">
        <f>IFERROR(VLOOKUP(A480,'[2]Total Provider - Dec 2015'!$A$1:$K$1232,3,FALSE),"")</f>
        <v>NWS</v>
      </c>
      <c r="D480" s="7" t="str">
        <f>IFERROR(VLOOKUP(A480,'[2]Total Provider - Dec 2015'!$A$1:$K$1232,4,FALSE),"")</f>
        <v>Madinah</v>
      </c>
      <c r="E480" s="7" t="str">
        <f>IFERROR(VLOOKUP(A480,'[2]Total Provider - Dec 2015'!$A$1:$K$1232,5,FALSE),"")</f>
        <v>Yanbu</v>
      </c>
      <c r="F480" s="7" t="str">
        <f>IFERROR(VLOOKUP(A480,'[2]Total Provider - Dec 2015'!$A$1:$K$1232,6,FALSE),"")</f>
        <v>Omar Bin Al Khatab Street</v>
      </c>
      <c r="G480" s="7" t="str">
        <f>IFERROR(VLOOKUP(A480,'[2]Total Provider - Dec 2015'!$A$1:$K$1232,7,FALSE),"")</f>
        <v>0143221446</v>
      </c>
      <c r="H480" s="10" t="str">
        <f>IFERROR(VLOOKUP(A480,'[2]Total Provider - Dec 2015'!$A$1:$K$1232,8,FALSE),"")</f>
        <v>شارع عمر بن الخطاب</v>
      </c>
      <c r="I480" s="10" t="str">
        <f>IFERROR(VLOOKUP(A480,'[2]Total Provider - Dec 2015'!$A$1:$K$1232,9,FALSE),"")</f>
        <v>ينبع</v>
      </c>
      <c r="J480" s="10" t="str">
        <f>IFERROR(VLOOKUP(A480,'[2]Total Provider - Dec 2015'!$A$1:$K$1232,10,FALSE),"")</f>
        <v>المدينة المنورة</v>
      </c>
      <c r="K480" s="10" t="str">
        <f>IFERROR(VLOOKUP(A480,'[2]Total Provider - Dec 2015'!$A$1:$K$1232,11,FALSE),"")</f>
        <v>مؤسسة بصريات وسام للنظارات</v>
      </c>
    </row>
    <row r="481" spans="1:11" hidden="1" x14ac:dyDescent="0.25">
      <c r="A481" s="5">
        <v>22362</v>
      </c>
      <c r="B481" s="6" t="str">
        <f>IFERROR(VLOOKUP(A481,'[2]Total Provider - Dec 2015'!$A$1:$K$1232,2,FALSE),"")</f>
        <v>Cardio Vascular Center</v>
      </c>
      <c r="C481" s="7" t="str">
        <f>IFERROR(VLOOKUP(A481,'[2]Total Provider - Dec 2015'!$A$1:$K$1232,3,FALSE),"")</f>
        <v>NW5</v>
      </c>
      <c r="D481" s="7" t="str">
        <f>IFERROR(VLOOKUP(A481,'[2]Total Provider - Dec 2015'!$A$1:$K$1232,4,FALSE),"")</f>
        <v>Eastern Province</v>
      </c>
      <c r="E481" s="7" t="str">
        <f>IFERROR(VLOOKUP(A481,'[2]Total Provider - Dec 2015'!$A$1:$K$1232,5,FALSE),"")</f>
        <v>Dammam</v>
      </c>
      <c r="F481" s="7" t="str">
        <f>IFERROR(VLOOKUP(A481,'[2]Total Provider - Dec 2015'!$A$1:$K$1232,6,FALSE),"")</f>
        <v>Al Adama Al jnobeya, Al Dahran Street</v>
      </c>
      <c r="G481" s="7" t="str">
        <f>IFERROR(VLOOKUP(A481,'[2]Total Provider - Dec 2015'!$A$1:$K$1232,7,FALSE),"")</f>
        <v>0138276195</v>
      </c>
      <c r="H481" s="10" t="str">
        <f>IFERROR(VLOOKUP(A481,'[2]Total Provider - Dec 2015'!$A$1:$K$1232,8,FALSE),"")</f>
        <v>حي العدامه الجنوبيه, شارع الظهران</v>
      </c>
      <c r="I481" s="10" t="str">
        <f>IFERROR(VLOOKUP(A481,'[2]Total Provider - Dec 2015'!$A$1:$K$1232,9,FALSE),"")</f>
        <v>الدمام</v>
      </c>
      <c r="J481" s="10" t="str">
        <f>IFERROR(VLOOKUP(A481,'[2]Total Provider - Dec 2015'!$A$1:$K$1232,10,FALSE),"")</f>
        <v>المنطقة الشرقية</v>
      </c>
      <c r="K481" s="10" t="str">
        <f>IFERROR(VLOOKUP(A481,'[2]Total Provider - Dec 2015'!$A$1:$K$1232,11,FALSE),"")</f>
        <v>عيادات امراض القلب و الأوعية الدموية بالدمام</v>
      </c>
    </row>
    <row r="482" spans="1:11" hidden="1" x14ac:dyDescent="0.25">
      <c r="A482" s="5">
        <v>22364</v>
      </c>
      <c r="B482" s="6" t="str">
        <f>IFERROR(VLOOKUP(A482,'[2]Total Provider - Dec 2015'!$A$1:$K$1232,2,FALSE),"")</f>
        <v>Al Falah Polyclinic (1)</v>
      </c>
      <c r="C482" s="7" t="str">
        <f>IFERROR(VLOOKUP(A482,'[2]Total Provider - Dec 2015'!$A$1:$K$1232,3,FALSE),"")</f>
        <v>NWS</v>
      </c>
      <c r="D482" s="7" t="str">
        <f>IFERROR(VLOOKUP(A482,'[2]Total Provider - Dec 2015'!$A$1:$K$1232,4,FALSE),"")</f>
        <v>Makkah</v>
      </c>
      <c r="E482" s="7" t="str">
        <f>IFERROR(VLOOKUP(A482,'[2]Total Provider - Dec 2015'!$A$1:$K$1232,5,FALSE),"")</f>
        <v>Taif</v>
      </c>
      <c r="F482" s="7" t="str">
        <f>IFERROR(VLOOKUP(A482,'[2]Total Provider - Dec 2015'!$A$1:$K$1232,6,FALSE),"")</f>
        <v>Al Gomreyah Street</v>
      </c>
      <c r="G482" s="7" t="str">
        <f>IFERROR(VLOOKUP(A482,'[2]Total Provider - Dec 2015'!$A$1:$K$1232,7,FALSE),"")</f>
        <v>0127493892</v>
      </c>
      <c r="H482" s="10" t="str">
        <f>IFERROR(VLOOKUP(A482,'[2]Total Provider - Dec 2015'!$A$1:$K$1232,8,FALSE),"")</f>
        <v>شارع القمريه</v>
      </c>
      <c r="I482" s="10" t="str">
        <f>IFERROR(VLOOKUP(A482,'[2]Total Provider - Dec 2015'!$A$1:$K$1232,9,FALSE),"")</f>
        <v>الطائف</v>
      </c>
      <c r="J482" s="10" t="str">
        <f>IFERROR(VLOOKUP(A482,'[2]Total Provider - Dec 2015'!$A$1:$K$1232,10,FALSE),"")</f>
        <v>مكة المكرمة</v>
      </c>
      <c r="K482" s="10" t="str">
        <f>IFERROR(VLOOKUP(A482,'[2]Total Provider - Dec 2015'!$A$1:$K$1232,11,FALSE),"")</f>
        <v>مستوصف الفلاح رقم (1)</v>
      </c>
    </row>
    <row r="483" spans="1:11" hidden="1" x14ac:dyDescent="0.25">
      <c r="A483" s="5">
        <v>22365</v>
      </c>
      <c r="B483" s="6" t="str">
        <f>IFERROR(VLOOKUP(A483,'[2]Total Provider - Dec 2015'!$A$1:$K$1232,2,FALSE),"")</f>
        <v>Al Rabe'a Medical Polyclinic</v>
      </c>
      <c r="C483" s="7" t="str">
        <f>IFERROR(VLOOKUP(A483,'[2]Total Provider - Dec 2015'!$A$1:$K$1232,3,FALSE),"")</f>
        <v>NWS</v>
      </c>
      <c r="D483" s="7" t="str">
        <f>IFERROR(VLOOKUP(A483,'[2]Total Provider - Dec 2015'!$A$1:$K$1232,4,FALSE),"")</f>
        <v>Riyadh</v>
      </c>
      <c r="E483" s="7" t="str">
        <f>IFERROR(VLOOKUP(A483,'[2]Total Provider - Dec 2015'!$A$1:$K$1232,5,FALSE),"")</f>
        <v>Riyadh</v>
      </c>
      <c r="F483" s="7" t="str">
        <f>IFERROR(VLOOKUP(A483,'[2]Total Provider - Dec 2015'!$A$1:$K$1232,6,FALSE),"")</f>
        <v>King Faisal District, Hassan Bin Ali Street</v>
      </c>
      <c r="G483" s="7" t="str">
        <f>IFERROR(VLOOKUP(A483,'[2]Total Provider - Dec 2015'!$A$1:$K$1232,7,FALSE),"")</f>
        <v>0112281242</v>
      </c>
      <c r="H483" s="10" t="str">
        <f>IFERROR(VLOOKUP(A483,'[2]Total Provider - Dec 2015'!$A$1:$K$1232,8,FALSE),"")</f>
        <v xml:space="preserve"> حي الملك فيصل, شارع حسن بن علي</v>
      </c>
      <c r="I483" s="10" t="str">
        <f>IFERROR(VLOOKUP(A483,'[2]Total Provider - Dec 2015'!$A$1:$K$1232,9,FALSE),"")</f>
        <v>الرياض</v>
      </c>
      <c r="J483" s="10" t="str">
        <f>IFERROR(VLOOKUP(A483,'[2]Total Provider - Dec 2015'!$A$1:$K$1232,10,FALSE),"")</f>
        <v>الرياض</v>
      </c>
      <c r="K483" s="10" t="str">
        <f>IFERROR(VLOOKUP(A483,'[2]Total Provider - Dec 2015'!$A$1:$K$1232,11,FALSE),"")</f>
        <v>مجمع عيادات الربيع الطبي</v>
      </c>
    </row>
    <row r="484" spans="1:11" hidden="1" x14ac:dyDescent="0.25">
      <c r="A484" s="5">
        <v>22367</v>
      </c>
      <c r="B484" s="6" t="str">
        <f>IFERROR(VLOOKUP(A484,'[2]Total Provider - Dec 2015'!$A$1:$K$1232,2,FALSE),"")</f>
        <v>Rawdat Al Aqsa Polyclinic</v>
      </c>
      <c r="C484" s="7" t="str">
        <f>IFERROR(VLOOKUP(A484,'[2]Total Provider - Dec 2015'!$A$1:$K$1232,3,FALSE),"")</f>
        <v>NW2</v>
      </c>
      <c r="D484" s="7" t="str">
        <f>IFERROR(VLOOKUP(A484,'[2]Total Provider - Dec 2015'!$A$1:$K$1232,4,FALSE),"")</f>
        <v>Riyadh</v>
      </c>
      <c r="E484" s="7" t="str">
        <f>IFERROR(VLOOKUP(A484,'[2]Total Provider - Dec 2015'!$A$1:$K$1232,5,FALSE),"")</f>
        <v>Riyadh</v>
      </c>
      <c r="F484" s="7" t="str">
        <f>IFERROR(VLOOKUP(A484,'[2]Total Provider - Dec 2015'!$A$1:$K$1232,6,FALSE),"")</f>
        <v>Al Rawda District, Al Hassan Bin Ali Street</v>
      </c>
      <c r="G484" s="7" t="str">
        <f>IFERROR(VLOOKUP(A484,'[2]Total Provider - Dec 2015'!$A$1:$K$1232,7,FALSE),"")</f>
        <v>0114938919</v>
      </c>
      <c r="H484" s="10" t="str">
        <f>IFERROR(VLOOKUP(A484,'[2]Total Provider - Dec 2015'!$A$1:$K$1232,8,FALSE),"")</f>
        <v>حي الروضه, شارع الحسن بن علي</v>
      </c>
      <c r="I484" s="10" t="str">
        <f>IFERROR(VLOOKUP(A484,'[2]Total Provider - Dec 2015'!$A$1:$K$1232,9,FALSE),"")</f>
        <v>الرياض</v>
      </c>
      <c r="J484" s="10" t="str">
        <f>IFERROR(VLOOKUP(A484,'[2]Total Provider - Dec 2015'!$A$1:$K$1232,10,FALSE),"")</f>
        <v>الرياض</v>
      </c>
      <c r="K484" s="10" t="str">
        <f>IFERROR(VLOOKUP(A484,'[2]Total Provider - Dec 2015'!$A$1:$K$1232,11,FALSE),"")</f>
        <v>مجمع عيادات روضة الأقصى</v>
      </c>
    </row>
    <row r="485" spans="1:11" hidden="1" x14ac:dyDescent="0.25">
      <c r="A485" s="5">
        <v>22368</v>
      </c>
      <c r="B485" s="6" t="str">
        <f>IFERROR(VLOOKUP(A485,'[2]Total Provider - Dec 2015'!$A$1:$K$1232,2,FALSE),"")</f>
        <v>Al Dukair Clinic</v>
      </c>
      <c r="C485" s="7" t="str">
        <f>IFERROR(VLOOKUP(A485,'[2]Total Provider - Dec 2015'!$A$1:$K$1232,3,FALSE),"")</f>
        <v>NWS</v>
      </c>
      <c r="D485" s="7" t="str">
        <f>IFERROR(VLOOKUP(A485,'[2]Total Provider - Dec 2015'!$A$1:$K$1232,4,FALSE),"")</f>
        <v>Eastern Province</v>
      </c>
      <c r="E485" s="7" t="str">
        <f>IFERROR(VLOOKUP(A485,'[2]Total Provider - Dec 2015'!$A$1:$K$1232,5,FALSE),"")</f>
        <v>Dammam</v>
      </c>
      <c r="F485" s="7" t="str">
        <f>IFERROR(VLOOKUP(A485,'[2]Total Provider - Dec 2015'!$A$1:$K$1232,6,FALSE),"")</f>
        <v>Bin Khaldon District,Street 17</v>
      </c>
      <c r="G485" s="7" t="str">
        <f>IFERROR(VLOOKUP(A485,'[2]Total Provider - Dec 2015'!$A$1:$K$1232,7,FALSE),"")</f>
        <v>0138427461</v>
      </c>
      <c r="H485" s="10" t="str">
        <f>IFERROR(VLOOKUP(A485,'[2]Total Provider - Dec 2015'!$A$1:$K$1232,8,FALSE),"")</f>
        <v>حي بن خلدون, شارع 17</v>
      </c>
      <c r="I485" s="10" t="str">
        <f>IFERROR(VLOOKUP(A485,'[2]Total Provider - Dec 2015'!$A$1:$K$1232,9,FALSE),"")</f>
        <v>الدمام</v>
      </c>
      <c r="J485" s="10" t="str">
        <f>IFERROR(VLOOKUP(A485,'[2]Total Provider - Dec 2015'!$A$1:$K$1232,10,FALSE),"")</f>
        <v>المنطقة الشرقية</v>
      </c>
      <c r="K485" s="10" t="str">
        <f>IFERROR(VLOOKUP(A485,'[2]Total Provider - Dec 2015'!$A$1:$K$1232,11,FALSE),"")</f>
        <v>مستوصف الذكير بالدمام</v>
      </c>
    </row>
    <row r="486" spans="1:11" hidden="1" x14ac:dyDescent="0.25">
      <c r="A486" s="5">
        <v>22369</v>
      </c>
      <c r="B486" s="6" t="str">
        <f>IFERROR(VLOOKUP(A486,'[2]Total Provider - Dec 2015'!$A$1:$K$1232,2,FALSE),"")</f>
        <v>My Care Polyclinic</v>
      </c>
      <c r="C486" s="7" t="str">
        <f>IFERROR(VLOOKUP(A486,'[2]Total Provider - Dec 2015'!$A$1:$K$1232,3,FALSE),"")</f>
        <v>NWS</v>
      </c>
      <c r="D486" s="7" t="str">
        <f>IFERROR(VLOOKUP(A486,'[2]Total Provider - Dec 2015'!$A$1:$K$1232,4,FALSE),"")</f>
        <v>Makkah</v>
      </c>
      <c r="E486" s="7" t="str">
        <f>IFERROR(VLOOKUP(A486,'[2]Total Provider - Dec 2015'!$A$1:$K$1232,5,FALSE),"")</f>
        <v>Jeddah</v>
      </c>
      <c r="F486" s="7" t="str">
        <f>IFERROR(VLOOKUP(A486,'[2]Total Provider - Dec 2015'!$A$1:$K$1232,6,FALSE),"")</f>
        <v>Al Azizyah District, Al Moalfeen Street</v>
      </c>
      <c r="G486" s="7" t="str">
        <f>IFERROR(VLOOKUP(A486,'[2]Total Provider - Dec 2015'!$A$1:$K$1232,7,FALSE),"")</f>
        <v>0126190606</v>
      </c>
      <c r="H486" s="10" t="str">
        <f>IFERROR(VLOOKUP(A486,'[2]Total Provider - Dec 2015'!$A$1:$K$1232,8,FALSE),"")</f>
        <v>حي العزيزية, شارع المؤلفين</v>
      </c>
      <c r="I486" s="10" t="str">
        <f>IFERROR(VLOOKUP(A486,'[2]Total Provider - Dec 2015'!$A$1:$K$1232,9,FALSE),"")</f>
        <v>جدة</v>
      </c>
      <c r="J486" s="10" t="str">
        <f>IFERROR(VLOOKUP(A486,'[2]Total Provider - Dec 2015'!$A$1:$K$1232,10,FALSE),"")</f>
        <v>مكة المكرمة</v>
      </c>
      <c r="K486" s="10" t="str">
        <f>IFERROR(VLOOKUP(A486,'[2]Total Provider - Dec 2015'!$A$1:$K$1232,11,FALSE),"")</f>
        <v>مجمع طبي عام عنايتي الطبي</v>
      </c>
    </row>
    <row r="487" spans="1:11" hidden="1" x14ac:dyDescent="0.25">
      <c r="A487" s="5">
        <v>22370</v>
      </c>
      <c r="B487" s="6" t="str">
        <f>IFERROR(VLOOKUP(A487,'[2]Total Provider - Dec 2015'!$A$1:$K$1232,2,FALSE),"")</f>
        <v>Al Maha Opticals</v>
      </c>
      <c r="C487" s="7" t="str">
        <f>IFERROR(VLOOKUP(A487,'[2]Total Provider - Dec 2015'!$A$1:$K$1232,3,FALSE),"")</f>
        <v>NWS</v>
      </c>
      <c r="D487" s="7" t="str">
        <f>IFERROR(VLOOKUP(A487,'[2]Total Provider - Dec 2015'!$A$1:$K$1232,4,FALSE),"")</f>
        <v>Riyadh</v>
      </c>
      <c r="E487" s="7" t="str">
        <f>IFERROR(VLOOKUP(A487,'[2]Total Provider - Dec 2015'!$A$1:$K$1232,5,FALSE),"")</f>
        <v>Riyadh</v>
      </c>
      <c r="F487" s="7" t="str">
        <f>IFERROR(VLOOKUP(A487,'[2]Total Provider - Dec 2015'!$A$1:$K$1232,6,FALSE),"")</f>
        <v>Al Rawda District, Al Hasan Bin Ali Street</v>
      </c>
      <c r="G487" s="7" t="str">
        <f>IFERROR(VLOOKUP(A487,'[2]Total Provider - Dec 2015'!$A$1:$K$1232,7,FALSE),"")</f>
        <v>0112352945</v>
      </c>
      <c r="H487" s="10" t="str">
        <f>IFERROR(VLOOKUP(A487,'[2]Total Provider - Dec 2015'!$A$1:$K$1232,8,FALSE),"")</f>
        <v>حي الروضه, شارع الحسن بن علي</v>
      </c>
      <c r="I487" s="10" t="str">
        <f>IFERROR(VLOOKUP(A487,'[2]Total Provider - Dec 2015'!$A$1:$K$1232,9,FALSE),"")</f>
        <v>الرياض</v>
      </c>
      <c r="J487" s="10" t="str">
        <f>IFERROR(VLOOKUP(A487,'[2]Total Provider - Dec 2015'!$A$1:$K$1232,10,FALSE),"")</f>
        <v>الرياض</v>
      </c>
      <c r="K487" s="10" t="str">
        <f>IFERROR(VLOOKUP(A487,'[2]Total Provider - Dec 2015'!$A$1:$K$1232,11,FALSE),"")</f>
        <v>مركز روعة المها للبصريات</v>
      </c>
    </row>
    <row r="488" spans="1:11" hidden="1" x14ac:dyDescent="0.25">
      <c r="A488" s="5">
        <v>22371</v>
      </c>
      <c r="B488" s="6" t="str">
        <f>IFERROR(VLOOKUP(A488,'[2]Total Provider - Dec 2015'!$A$1:$K$1232,2,FALSE),"")</f>
        <v>Zahrat Al Amal Polyclinic (1)</v>
      </c>
      <c r="C488" s="7" t="str">
        <f>IFERROR(VLOOKUP(A488,'[2]Total Provider - Dec 2015'!$A$1:$K$1232,3,FALSE),"")</f>
        <v>NWS</v>
      </c>
      <c r="D488" s="7" t="str">
        <f>IFERROR(VLOOKUP(A488,'[2]Total Provider - Dec 2015'!$A$1:$K$1232,4,FALSE),"")</f>
        <v>Riyadh</v>
      </c>
      <c r="E488" s="7" t="str">
        <f>IFERROR(VLOOKUP(A488,'[2]Total Provider - Dec 2015'!$A$1:$K$1232,5,FALSE),"")</f>
        <v>Riyadh</v>
      </c>
      <c r="F488" s="7" t="str">
        <f>IFERROR(VLOOKUP(A488,'[2]Total Provider - Dec 2015'!$A$1:$K$1232,6,FALSE),"")</f>
        <v>Al Badea'a District, Al Madina Street</v>
      </c>
      <c r="G488" s="7" t="str">
        <f>IFERROR(VLOOKUP(A488,'[2]Total Provider - Dec 2015'!$A$1:$K$1232,7,FALSE),"")</f>
        <v>0114318343</v>
      </c>
      <c r="H488" s="10" t="str">
        <f>IFERROR(VLOOKUP(A488,'[2]Total Provider - Dec 2015'!$A$1:$K$1232,8,FALSE),"")</f>
        <v>حي البديعه, شارع المدينه المنورة</v>
      </c>
      <c r="I488" s="10" t="str">
        <f>IFERROR(VLOOKUP(A488,'[2]Total Provider - Dec 2015'!$A$1:$K$1232,9,FALSE),"")</f>
        <v>الرياض</v>
      </c>
      <c r="J488" s="10" t="str">
        <f>IFERROR(VLOOKUP(A488,'[2]Total Provider - Dec 2015'!$A$1:$K$1232,10,FALSE),"")</f>
        <v>الرياض</v>
      </c>
      <c r="K488" s="10" t="str">
        <f>IFERROR(VLOOKUP(A488,'[2]Total Provider - Dec 2015'!$A$1:$K$1232,11,FALSE),"")</f>
        <v>مستوصف زهرة الأمل الطبي (1)</v>
      </c>
    </row>
    <row r="489" spans="1:11" hidden="1" x14ac:dyDescent="0.25">
      <c r="A489" s="5">
        <v>22372</v>
      </c>
      <c r="B489" s="6" t="str">
        <f>IFERROR(VLOOKUP(A489,'[2]Total Provider - Dec 2015'!$A$1:$K$1232,2,FALSE),"")</f>
        <v>Zahrat Al Amal Polyclinic (2)</v>
      </c>
      <c r="C489" s="7" t="str">
        <f>IFERROR(VLOOKUP(A489,'[2]Total Provider - Dec 2015'!$A$1:$K$1232,3,FALSE),"")</f>
        <v>NWS</v>
      </c>
      <c r="D489" s="7" t="str">
        <f>IFERROR(VLOOKUP(A489,'[2]Total Provider - Dec 2015'!$A$1:$K$1232,4,FALSE),"")</f>
        <v>Riyadh</v>
      </c>
      <c r="E489" s="7" t="str">
        <f>IFERROR(VLOOKUP(A489,'[2]Total Provider - Dec 2015'!$A$1:$K$1232,5,FALSE),"")</f>
        <v>Riyadh</v>
      </c>
      <c r="F489" s="7" t="str">
        <f>IFERROR(VLOOKUP(A489,'[2]Total Provider - Dec 2015'!$A$1:$K$1232,6,FALSE),"")</f>
        <v>Al Areeja'a District, Bilal Ibn Rabah Street</v>
      </c>
      <c r="G489" s="7" t="str">
        <f>IFERROR(VLOOKUP(A489,'[2]Total Provider - Dec 2015'!$A$1:$K$1232,7,FALSE),"")</f>
        <v>0114318019</v>
      </c>
      <c r="H489" s="10" t="str">
        <f>IFERROR(VLOOKUP(A489,'[2]Total Provider - Dec 2015'!$A$1:$K$1232,8,FALSE),"")</f>
        <v>حي العريجاء, شارع بلال بن رباح</v>
      </c>
      <c r="I489" s="10" t="str">
        <f>IFERROR(VLOOKUP(A489,'[2]Total Provider - Dec 2015'!$A$1:$K$1232,9,FALSE),"")</f>
        <v>الرياض</v>
      </c>
      <c r="J489" s="10" t="str">
        <f>IFERROR(VLOOKUP(A489,'[2]Total Provider - Dec 2015'!$A$1:$K$1232,10,FALSE),"")</f>
        <v>الرياض</v>
      </c>
      <c r="K489" s="10" t="str">
        <f>IFERROR(VLOOKUP(A489,'[2]Total Provider - Dec 2015'!$A$1:$K$1232,11,FALSE),"")</f>
        <v>مستوصف زهرة الأمل الطبي (2)</v>
      </c>
    </row>
    <row r="490" spans="1:11" hidden="1" x14ac:dyDescent="0.25">
      <c r="A490" s="5">
        <v>22374</v>
      </c>
      <c r="B490" s="6" t="str">
        <f>IFERROR(VLOOKUP(A490,'[2]Total Provider - Dec 2015'!$A$1:$K$1232,2,FALSE),"")</f>
        <v>Samran Medical Polyclinic</v>
      </c>
      <c r="C490" s="7" t="str">
        <f>IFERROR(VLOOKUP(A490,'[2]Total Provider - Dec 2015'!$A$1:$K$1232,3,FALSE),"")</f>
        <v>NW1</v>
      </c>
      <c r="D490" s="7" t="str">
        <f>IFERROR(VLOOKUP(A490,'[2]Total Provider - Dec 2015'!$A$1:$K$1232,4,FALSE),"")</f>
        <v>Makkah</v>
      </c>
      <c r="E490" s="7" t="str">
        <f>IFERROR(VLOOKUP(A490,'[2]Total Provider - Dec 2015'!$A$1:$K$1232,5,FALSE),"")</f>
        <v>Taif</v>
      </c>
      <c r="F490" s="7" t="str">
        <f>IFERROR(VLOOKUP(A490,'[2]Total Provider - Dec 2015'!$A$1:$K$1232,6,FALSE),"")</f>
        <v>North Al Shohada, Prince Meteb Street</v>
      </c>
      <c r="G490" s="7" t="str">
        <f>IFERROR(VLOOKUP(A490,'[2]Total Provider - Dec 2015'!$A$1:$K$1232,7,FALSE),"")</f>
        <v>0127451335</v>
      </c>
      <c r="H490" s="10" t="str">
        <f>IFERROR(VLOOKUP(A490,'[2]Total Provider - Dec 2015'!$A$1:$K$1232,8,FALSE),"")</f>
        <v>الشهداء الشماليه</v>
      </c>
      <c r="I490" s="10" t="str">
        <f>IFERROR(VLOOKUP(A490,'[2]Total Provider - Dec 2015'!$A$1:$K$1232,9,FALSE),"")</f>
        <v>الطائف</v>
      </c>
      <c r="J490" s="10" t="str">
        <f>IFERROR(VLOOKUP(A490,'[2]Total Provider - Dec 2015'!$A$1:$K$1232,10,FALSE),"")</f>
        <v>مكة المكرمة</v>
      </c>
      <c r="K490" s="10" t="str">
        <f>IFERROR(VLOOKUP(A490,'[2]Total Provider - Dec 2015'!$A$1:$K$1232,11,FALSE),"")</f>
        <v>مستوصف سمران الأهلي</v>
      </c>
    </row>
    <row r="491" spans="1:11" hidden="1" x14ac:dyDescent="0.25">
      <c r="A491" s="5">
        <v>22375</v>
      </c>
      <c r="B491" s="6" t="str">
        <f>IFERROR(VLOOKUP(A491,'[2]Total Provider - Dec 2015'!$A$1:$K$1232,2,FALSE),"")</f>
        <v>Royal Commission for Jubail</v>
      </c>
      <c r="C491" s="7" t="str">
        <f>IFERROR(VLOOKUP(A491,'[2]Total Provider - Dec 2015'!$A$1:$K$1232,3,FALSE),"")</f>
        <v>NW6</v>
      </c>
      <c r="D491" s="7" t="str">
        <f>IFERROR(VLOOKUP(A491,'[2]Total Provider - Dec 2015'!$A$1:$K$1232,4,FALSE),"")</f>
        <v>Eastern Province</v>
      </c>
      <c r="E491" s="7" t="str">
        <f>IFERROR(VLOOKUP(A491,'[2]Total Provider - Dec 2015'!$A$1:$K$1232,5,FALSE),"")</f>
        <v>Jubail</v>
      </c>
      <c r="F491" s="7" t="str">
        <f>IFERROR(VLOOKUP(A491,'[2]Total Provider - Dec 2015'!$A$1:$K$1232,6,FALSE),"")</f>
        <v>AL Jubail Industrial City</v>
      </c>
      <c r="G491" s="7" t="str">
        <f>IFERROR(VLOOKUP(A491,'[2]Total Provider - Dec 2015'!$A$1:$K$1232,7,FALSE),"")</f>
        <v>0133464000</v>
      </c>
      <c r="H491" s="10" t="str">
        <f>IFERROR(VLOOKUP(A491,'[2]Total Provider - Dec 2015'!$A$1:$K$1232,8,FALSE),"")</f>
        <v>مدينة الجبيل الصناعية</v>
      </c>
      <c r="I491" s="10" t="str">
        <f>IFERROR(VLOOKUP(A491,'[2]Total Provider - Dec 2015'!$A$1:$K$1232,9,FALSE),"")</f>
        <v>الجبيل</v>
      </c>
      <c r="J491" s="10" t="str">
        <f>IFERROR(VLOOKUP(A491,'[2]Total Provider - Dec 2015'!$A$1:$K$1232,10,FALSE),"")</f>
        <v>المنطقة الشرقية</v>
      </c>
      <c r="K491" s="10" t="str">
        <f>IFERROR(VLOOKUP(A491,'[2]Total Provider - Dec 2015'!$A$1:$K$1232,11,FALSE),"")</f>
        <v>الهيئه الملكية للجبيل و ينبع</v>
      </c>
    </row>
    <row r="492" spans="1:11" hidden="1" x14ac:dyDescent="0.25">
      <c r="A492" s="5">
        <v>22376</v>
      </c>
      <c r="B492" s="6" t="str">
        <f>IFERROR(VLOOKUP(A492,'[2]Total Provider - Dec 2015'!$A$1:$K$1232,2,FALSE),"")</f>
        <v>The First Clinic</v>
      </c>
      <c r="C492" s="7" t="str">
        <f>IFERROR(VLOOKUP(A492,'[2]Total Provider - Dec 2015'!$A$1:$K$1232,3,FALSE),"")</f>
        <v>NW6</v>
      </c>
      <c r="D492" s="7" t="str">
        <f>IFERROR(VLOOKUP(A492,'[2]Total Provider - Dec 2015'!$A$1:$K$1232,4,FALSE),"")</f>
        <v>Makkah</v>
      </c>
      <c r="E492" s="7" t="str">
        <f>IFERROR(VLOOKUP(A492,'[2]Total Provider - Dec 2015'!$A$1:$K$1232,5,FALSE),"")</f>
        <v>Jeddah</v>
      </c>
      <c r="F492" s="7" t="str">
        <f>IFERROR(VLOOKUP(A492,'[2]Total Provider - Dec 2015'!$A$1:$K$1232,6,FALSE),"")</f>
        <v>Al Zahra District</v>
      </c>
      <c r="G492" s="7" t="str">
        <f>IFERROR(VLOOKUP(A492,'[2]Total Provider - Dec 2015'!$A$1:$K$1232,7,FALSE),"")</f>
        <v>920029090</v>
      </c>
      <c r="H492" s="10" t="str">
        <f>IFERROR(VLOOKUP(A492,'[2]Total Provider - Dec 2015'!$A$1:$K$1232,8,FALSE),"")</f>
        <v>حي الزهراء</v>
      </c>
      <c r="I492" s="10" t="str">
        <f>IFERROR(VLOOKUP(A492,'[2]Total Provider - Dec 2015'!$A$1:$K$1232,9,FALSE),"")</f>
        <v>جدة</v>
      </c>
      <c r="J492" s="10" t="str">
        <f>IFERROR(VLOOKUP(A492,'[2]Total Provider - Dec 2015'!$A$1:$K$1232,10,FALSE),"")</f>
        <v>مكة المكرمة</v>
      </c>
      <c r="K492" s="10" t="str">
        <f>IFERROR(VLOOKUP(A492,'[2]Total Provider - Dec 2015'!$A$1:$K$1232,11,FALSE),"")</f>
        <v>مجمع عيادات الأولى الحديثه</v>
      </c>
    </row>
    <row r="493" spans="1:11" hidden="1" x14ac:dyDescent="0.25">
      <c r="A493" s="5">
        <v>22380</v>
      </c>
      <c r="B493" s="6" t="str">
        <f>IFERROR(VLOOKUP(A493,'[2]Total Provider - Dec 2015'!$A$1:$K$1232,2,FALSE),"")</f>
        <v>International Medical Center</v>
      </c>
      <c r="C493" s="7" t="str">
        <f>IFERROR(VLOOKUP(A493,'[2]Total Provider - Dec 2015'!$A$1:$K$1232,3,FALSE),"")</f>
        <v>NWS</v>
      </c>
      <c r="D493" s="7" t="str">
        <f>IFERROR(VLOOKUP(A493,'[2]Total Provider - Dec 2015'!$A$1:$K$1232,4,FALSE),"")</f>
        <v>Eastern Province</v>
      </c>
      <c r="E493" s="7" t="str">
        <f>IFERROR(VLOOKUP(A493,'[2]Total Provider - Dec 2015'!$A$1:$K$1232,5,FALSE),"")</f>
        <v>Dammam</v>
      </c>
      <c r="F493" s="7" t="str">
        <f>IFERROR(VLOOKUP(A493,'[2]Total Provider - Dec 2015'!$A$1:$K$1232,6,FALSE),"")</f>
        <v>Mdinat Al Omal, First Street</v>
      </c>
      <c r="G493" s="7" t="str">
        <f>IFERROR(VLOOKUP(A493,'[2]Total Provider - Dec 2015'!$A$1:$K$1232,7,FALSE),"")</f>
        <v>0138277445</v>
      </c>
      <c r="H493" s="10" t="str">
        <f>IFERROR(VLOOKUP(A493,'[2]Total Provider - Dec 2015'!$A$1:$K$1232,8,FALSE),"")</f>
        <v>حي مدينة العمال, الشارع الأول</v>
      </c>
      <c r="I493" s="10" t="str">
        <f>IFERROR(VLOOKUP(A493,'[2]Total Provider - Dec 2015'!$A$1:$K$1232,9,FALSE),"")</f>
        <v>الدمام</v>
      </c>
      <c r="J493" s="10" t="str">
        <f>IFERROR(VLOOKUP(A493,'[2]Total Provider - Dec 2015'!$A$1:$K$1232,10,FALSE),"")</f>
        <v>المنطقة الشرقية</v>
      </c>
      <c r="K493" s="10" t="str">
        <f>IFERROR(VLOOKUP(A493,'[2]Total Provider - Dec 2015'!$A$1:$K$1232,11,FALSE),"")</f>
        <v>مجمع عيادات الطب الدولي بالدمام</v>
      </c>
    </row>
    <row r="494" spans="1:11" hidden="1" x14ac:dyDescent="0.25">
      <c r="A494" s="5">
        <v>22382</v>
      </c>
      <c r="B494" s="6" t="str">
        <f>IFERROR(VLOOKUP(A494,'[2]Total Provider - Dec 2015'!$A$1:$K$1232,2,FALSE),"")</f>
        <v>New Al Hiba Polyclinic</v>
      </c>
      <c r="C494" s="7" t="str">
        <f>IFERROR(VLOOKUP(A494,'[2]Total Provider - Dec 2015'!$A$1:$K$1232,3,FALSE),"")</f>
        <v>NWS</v>
      </c>
      <c r="D494" s="7" t="str">
        <f>IFERROR(VLOOKUP(A494,'[2]Total Provider - Dec 2015'!$A$1:$K$1232,4,FALSE),"")</f>
        <v>Makkah</v>
      </c>
      <c r="E494" s="7" t="str">
        <f>IFERROR(VLOOKUP(A494,'[2]Total Provider - Dec 2015'!$A$1:$K$1232,5,FALSE),"")</f>
        <v>Jeddah</v>
      </c>
      <c r="F494" s="7" t="str">
        <f>IFERROR(VLOOKUP(A494,'[2]Total Provider - Dec 2015'!$A$1:$K$1232,6,FALSE),"")</f>
        <v>Al Samer District, Main Street</v>
      </c>
      <c r="G494" s="7" t="str">
        <f>IFERROR(VLOOKUP(A494,'[2]Total Provider - Dec 2015'!$A$1:$K$1232,7,FALSE),"")</f>
        <v>0126500089</v>
      </c>
      <c r="H494" s="10" t="str">
        <f>IFERROR(VLOOKUP(A494,'[2]Total Provider - Dec 2015'!$A$1:$K$1232,8,FALSE),"")</f>
        <v>حي السامر, الشارع العام</v>
      </c>
      <c r="I494" s="10" t="str">
        <f>IFERROR(VLOOKUP(A494,'[2]Total Provider - Dec 2015'!$A$1:$K$1232,9,FALSE),"")</f>
        <v>جدة</v>
      </c>
      <c r="J494" s="10" t="str">
        <f>IFERROR(VLOOKUP(A494,'[2]Total Provider - Dec 2015'!$A$1:$K$1232,10,FALSE),"")</f>
        <v>مكة المكرمة</v>
      </c>
      <c r="K494" s="10" t="str">
        <f>IFERROR(VLOOKUP(A494,'[2]Total Provider - Dec 2015'!$A$1:$K$1232,11,FALSE),"")</f>
        <v>مجمع عيادات الهبة الطبيه الجديده</v>
      </c>
    </row>
    <row r="495" spans="1:11" hidden="1" x14ac:dyDescent="0.25">
      <c r="A495" s="5">
        <v>22386</v>
      </c>
      <c r="B495" s="6" t="str">
        <f>IFERROR(VLOOKUP(A495,'[2]Total Provider - Dec 2015'!$A$1:$K$1232,2,FALSE),"")</f>
        <v>Al Miawiyah Consultative Clinic 4</v>
      </c>
      <c r="C495" s="7" t="str">
        <f>IFERROR(VLOOKUP(A495,'[2]Total Provider - Dec 2015'!$A$1:$K$1232,3,FALSE),"")</f>
        <v>NW1</v>
      </c>
      <c r="D495" s="7" t="str">
        <f>IFERROR(VLOOKUP(A495,'[2]Total Provider - Dec 2015'!$A$1:$K$1232,4,FALSE),"")</f>
        <v>Riyadh</v>
      </c>
      <c r="E495" s="7" t="str">
        <f>IFERROR(VLOOKUP(A495,'[2]Total Provider - Dec 2015'!$A$1:$K$1232,5,FALSE),"")</f>
        <v>Riyadh</v>
      </c>
      <c r="F495" s="7" t="str">
        <f>IFERROR(VLOOKUP(A495,'[2]Total Provider - Dec 2015'!$A$1:$K$1232,6,FALSE),"")</f>
        <v xml:space="preserve">Al Salam District, Al Zubier Ibn Al Awam Street </v>
      </c>
      <c r="G495" s="7" t="str">
        <f>IFERROR(VLOOKUP(A495,'[2]Total Provider - Dec 2015'!$A$1:$K$1232,7,FALSE),"")</f>
        <v>0112334444</v>
      </c>
      <c r="H495" s="10" t="str">
        <f>IFERROR(VLOOKUP(A495,'[2]Total Provider - Dec 2015'!$A$1:$K$1232,8,FALSE),"")</f>
        <v>حي السلام شارع, شارع الزبير ابن العوام</v>
      </c>
      <c r="I495" s="10" t="str">
        <f>IFERROR(VLOOKUP(A495,'[2]Total Provider - Dec 2015'!$A$1:$K$1232,9,FALSE),"")</f>
        <v>الرياض</v>
      </c>
      <c r="J495" s="10" t="str">
        <f>IFERROR(VLOOKUP(A495,'[2]Total Provider - Dec 2015'!$A$1:$K$1232,10,FALSE),"")</f>
        <v>الرياض</v>
      </c>
      <c r="K495" s="10" t="str">
        <f>IFERROR(VLOOKUP(A495,'[2]Total Provider - Dec 2015'!$A$1:$K$1232,11,FALSE),"")</f>
        <v>مجمع عيادات المئوية الأستشارية (4)</v>
      </c>
    </row>
    <row r="496" spans="1:11" hidden="1" x14ac:dyDescent="0.25">
      <c r="A496" s="5">
        <v>22387</v>
      </c>
      <c r="B496" s="6" t="str">
        <f>IFERROR(VLOOKUP(A496,'[2]Total Provider - Dec 2015'!$A$1:$K$1232,2,FALSE),"")</f>
        <v>Al Miawiyah Consultative Clinic Al Naseem (1)</v>
      </c>
      <c r="C496" s="7" t="str">
        <f>IFERROR(VLOOKUP(A496,'[2]Total Provider - Dec 2015'!$A$1:$K$1232,3,FALSE),"")</f>
        <v>NW3</v>
      </c>
      <c r="D496" s="7" t="str">
        <f>IFERROR(VLOOKUP(A496,'[2]Total Provider - Dec 2015'!$A$1:$K$1232,4,FALSE),"")</f>
        <v>Riyadh</v>
      </c>
      <c r="E496" s="7" t="str">
        <f>IFERROR(VLOOKUP(A496,'[2]Total Provider - Dec 2015'!$A$1:$K$1232,5,FALSE),"")</f>
        <v>Riyadh</v>
      </c>
      <c r="F496" s="7" t="str">
        <f>IFERROR(VLOOKUP(A496,'[2]Total Provider - Dec 2015'!$A$1:$K$1232,6,FALSE),"")</f>
        <v>Al Naseem District, Ahmad Ibn Hanbal Street</v>
      </c>
      <c r="G496" s="7" t="str">
        <f>IFERROR(VLOOKUP(A496,'[2]Total Provider - Dec 2015'!$A$1:$K$1232,7,FALSE),"")</f>
        <v>0112304349</v>
      </c>
      <c r="H496" s="10" t="str">
        <f>IFERROR(VLOOKUP(A496,'[2]Total Provider - Dec 2015'!$A$1:$K$1232,8,FALSE),"")</f>
        <v>حي النسيم شارع احمد ابن حنبل</v>
      </c>
      <c r="I496" s="10" t="str">
        <f>IFERROR(VLOOKUP(A496,'[2]Total Provider - Dec 2015'!$A$1:$K$1232,9,FALSE),"")</f>
        <v>الرياض</v>
      </c>
      <c r="J496" s="10" t="str">
        <f>IFERROR(VLOOKUP(A496,'[2]Total Provider - Dec 2015'!$A$1:$K$1232,10,FALSE),"")</f>
        <v>الرياض</v>
      </c>
      <c r="K496" s="10" t="str">
        <f>IFERROR(VLOOKUP(A496,'[2]Total Provider - Dec 2015'!$A$1:$K$1232,11,FALSE),"")</f>
        <v>مجمع عيادات المئوية الأستشارية (1)</v>
      </c>
    </row>
    <row r="497" spans="1:11" hidden="1" x14ac:dyDescent="0.25">
      <c r="A497" s="5">
        <v>22388</v>
      </c>
      <c r="B497" s="6" t="str">
        <f>IFERROR(VLOOKUP(A497,'[2]Total Provider - Dec 2015'!$A$1:$K$1232,2,FALSE),"")</f>
        <v>Rubban Medical Center</v>
      </c>
      <c r="C497" s="7" t="str">
        <f>IFERROR(VLOOKUP(A497,'[2]Total Provider - Dec 2015'!$A$1:$K$1232,3,FALSE),"")</f>
        <v>NWS</v>
      </c>
      <c r="D497" s="7" t="str">
        <f>IFERROR(VLOOKUP(A497,'[2]Total Provider - Dec 2015'!$A$1:$K$1232,4,FALSE),"")</f>
        <v>Eastern Province</v>
      </c>
      <c r="E497" s="7" t="str">
        <f>IFERROR(VLOOKUP(A497,'[2]Total Provider - Dec 2015'!$A$1:$K$1232,5,FALSE),"")</f>
        <v>Sayhat</v>
      </c>
      <c r="F497" s="7" t="str">
        <f>IFERROR(VLOOKUP(A497,'[2]Total Provider - Dec 2015'!$A$1:$K$1232,6,FALSE),"")</f>
        <v>Al Ferdos District, Mahale Street</v>
      </c>
      <c r="G497" s="7" t="str">
        <f>IFERROR(VLOOKUP(A497,'[2]Total Provider - Dec 2015'!$A$1:$K$1232,7,FALSE),"")</f>
        <v>0138563331</v>
      </c>
      <c r="H497" s="10" t="str">
        <f>IFERROR(VLOOKUP(A497,'[2]Total Provider - Dec 2015'!$A$1:$K$1232,8,FALSE),"")</f>
        <v>حي الفردوس, شارع المحلي</v>
      </c>
      <c r="I497" s="10" t="str">
        <f>IFERROR(VLOOKUP(A497,'[2]Total Provider - Dec 2015'!$A$1:$K$1232,9,FALSE),"")</f>
        <v>سيهات</v>
      </c>
      <c r="J497" s="10" t="str">
        <f>IFERROR(VLOOKUP(A497,'[2]Total Provider - Dec 2015'!$A$1:$K$1232,10,FALSE),"")</f>
        <v>المنطقة الشرقية</v>
      </c>
      <c r="K497" s="10" t="str">
        <f>IFERROR(VLOOKUP(A497,'[2]Total Provider - Dec 2015'!$A$1:$K$1232,11,FALSE),"")</f>
        <v>مجمع الربان الطبي - سيهات</v>
      </c>
    </row>
    <row r="498" spans="1:11" hidden="1" x14ac:dyDescent="0.25">
      <c r="A498" s="5">
        <v>22389</v>
      </c>
      <c r="B498" s="6" t="str">
        <f>IFERROR(VLOOKUP(A498,'[2]Total Provider - Dec 2015'!$A$1:$K$1232,2,FALSE),"")</f>
        <v>Noon Medical Center</v>
      </c>
      <c r="C498" s="7" t="str">
        <f>IFERROR(VLOOKUP(A498,'[2]Total Provider - Dec 2015'!$A$1:$K$1232,3,FALSE),"")</f>
        <v>NWR</v>
      </c>
      <c r="D498" s="7" t="str">
        <f>IFERROR(VLOOKUP(A498,'[2]Total Provider - Dec 2015'!$A$1:$K$1232,4,FALSE),"")</f>
        <v>Riyadh</v>
      </c>
      <c r="E498" s="7" t="str">
        <f>IFERROR(VLOOKUP(A498,'[2]Total Provider - Dec 2015'!$A$1:$K$1232,5,FALSE),"")</f>
        <v>Riyadh</v>
      </c>
      <c r="F498" s="7" t="str">
        <f>IFERROR(VLOOKUP(A498,'[2]Total Provider - Dec 2015'!$A$1:$K$1232,6,FALSE),"")</f>
        <v>Umm Al Hamam District, Umm Al Hamam Street</v>
      </c>
      <c r="G498" s="7" t="str">
        <f>IFERROR(VLOOKUP(A498,'[2]Total Provider - Dec 2015'!$A$1:$K$1232,7,FALSE),"")</f>
        <v>0114834022</v>
      </c>
      <c r="H498" s="10" t="str">
        <f>IFERROR(VLOOKUP(A498,'[2]Total Provider - Dec 2015'!$A$1:$K$1232,8,FALSE),"")</f>
        <v>حي أم الحمام, شارع أم الحمام العام</v>
      </c>
      <c r="I498" s="10" t="str">
        <f>IFERROR(VLOOKUP(A498,'[2]Total Provider - Dec 2015'!$A$1:$K$1232,9,FALSE),"")</f>
        <v>الرياض</v>
      </c>
      <c r="J498" s="10" t="str">
        <f>IFERROR(VLOOKUP(A498,'[2]Total Provider - Dec 2015'!$A$1:$K$1232,10,FALSE),"")</f>
        <v>الرياض</v>
      </c>
      <c r="K498" s="10" t="str">
        <f>IFERROR(VLOOKUP(A498,'[2]Total Provider - Dec 2015'!$A$1:$K$1232,11,FALSE),"")</f>
        <v>مجمع عيادات شركة نون الطبية (2) بمشاركة د/خالد الهاجري</v>
      </c>
    </row>
    <row r="499" spans="1:11" hidden="1" x14ac:dyDescent="0.25">
      <c r="A499" s="5">
        <v>22390</v>
      </c>
      <c r="B499" s="6" t="str">
        <f>IFERROR(VLOOKUP(A499,'[2]Total Provider - Dec 2015'!$A$1:$K$1232,2,FALSE),"")</f>
        <v>Badr Al Jazeera Polyclinic</v>
      </c>
      <c r="C499" s="7" t="str">
        <f>IFERROR(VLOOKUP(A499,'[2]Total Provider - Dec 2015'!$A$1:$K$1232,3,FALSE),"")</f>
        <v>NWS</v>
      </c>
      <c r="D499" s="7" t="str">
        <f>IFERROR(VLOOKUP(A499,'[2]Total Provider - Dec 2015'!$A$1:$K$1232,4,FALSE),"")</f>
        <v>Eastern Province</v>
      </c>
      <c r="E499" s="7" t="str">
        <f>IFERROR(VLOOKUP(A499,'[2]Total Provider - Dec 2015'!$A$1:$K$1232,5,FALSE),"")</f>
        <v>Qatif</v>
      </c>
      <c r="F499" s="7" t="str">
        <f>IFERROR(VLOOKUP(A499,'[2]Total Provider - Dec 2015'!$A$1:$K$1232,6,FALSE),"")</f>
        <v xml:space="preserve">Al Qatif District, Badr Street </v>
      </c>
      <c r="G499" s="7" t="str">
        <f>IFERROR(VLOOKUP(A499,'[2]Total Provider - Dec 2015'!$A$1:$K$1232,7,FALSE),"")</f>
        <v>0138326000</v>
      </c>
      <c r="H499" s="10" t="str">
        <f>IFERROR(VLOOKUP(A499,'[2]Total Provider - Dec 2015'!$A$1:$K$1232,8,FALSE),"")</f>
        <v>حي القطيف شارع البدر</v>
      </c>
      <c r="I499" s="10" t="str">
        <f>IFERROR(VLOOKUP(A499,'[2]Total Provider - Dec 2015'!$A$1:$K$1232,9,FALSE),"")</f>
        <v>القطيف</v>
      </c>
      <c r="J499" s="10" t="str">
        <f>IFERROR(VLOOKUP(A499,'[2]Total Provider - Dec 2015'!$A$1:$K$1232,10,FALSE),"")</f>
        <v>المنطقة الشرقية</v>
      </c>
      <c r="K499" s="10" t="str">
        <f>IFERROR(VLOOKUP(A499,'[2]Total Provider - Dec 2015'!$A$1:$K$1232,11,FALSE),"")</f>
        <v>مجمع عيادات بدر الجزيرة بالقطيف</v>
      </c>
    </row>
    <row r="500" spans="1:11" hidden="1" x14ac:dyDescent="0.25">
      <c r="A500" s="5">
        <v>22391</v>
      </c>
      <c r="B500" s="6" t="str">
        <f>IFERROR(VLOOKUP(A500,'[2]Total Provider - Dec 2015'!$A$1:$K$1232,2,FALSE),"")</f>
        <v>Al Miawiyah Consultative Clinic 7</v>
      </c>
      <c r="C500" s="7" t="str">
        <f>IFERROR(VLOOKUP(A500,'[2]Total Provider - Dec 2015'!$A$1:$K$1232,3,FALSE),"")</f>
        <v>NW1</v>
      </c>
      <c r="D500" s="7" t="str">
        <f>IFERROR(VLOOKUP(A500,'[2]Total Provider - Dec 2015'!$A$1:$K$1232,4,FALSE),"")</f>
        <v>Riyadh</v>
      </c>
      <c r="E500" s="7" t="str">
        <f>IFERROR(VLOOKUP(A500,'[2]Total Provider - Dec 2015'!$A$1:$K$1232,5,FALSE),"")</f>
        <v>Riyadh</v>
      </c>
      <c r="F500" s="7" t="str">
        <f>IFERROR(VLOOKUP(A500,'[2]Total Provider - Dec 2015'!$A$1:$K$1232,6,FALSE),"")</f>
        <v>Al Nahda Street, Salman Al Farsi Street</v>
      </c>
      <c r="G500" s="7" t="str">
        <f>IFERROR(VLOOKUP(A500,'[2]Total Provider - Dec 2015'!$A$1:$K$1232,7,FALSE),"")</f>
        <v>0112337777</v>
      </c>
      <c r="H500" s="10" t="str">
        <f>IFERROR(VLOOKUP(A500,'[2]Total Provider - Dec 2015'!$A$1:$K$1232,8,FALSE),"")</f>
        <v xml:space="preserve">حي النهضه, شارع سلمان الفارسي </v>
      </c>
      <c r="I500" s="10" t="str">
        <f>IFERROR(VLOOKUP(A500,'[2]Total Provider - Dec 2015'!$A$1:$K$1232,9,FALSE),"")</f>
        <v>الرياض</v>
      </c>
      <c r="J500" s="10" t="str">
        <f>IFERROR(VLOOKUP(A500,'[2]Total Provider - Dec 2015'!$A$1:$K$1232,10,FALSE),"")</f>
        <v>الرياض</v>
      </c>
      <c r="K500" s="10" t="str">
        <f>IFERROR(VLOOKUP(A500,'[2]Total Provider - Dec 2015'!$A$1:$K$1232,11,FALSE),"")</f>
        <v>مجمع عيادات المئوية الأستشارية (7)</v>
      </c>
    </row>
    <row r="501" spans="1:11" hidden="1" x14ac:dyDescent="0.25">
      <c r="A501" s="5">
        <v>22392</v>
      </c>
      <c r="B501" s="6" t="str">
        <f>IFERROR(VLOOKUP(A501,'[2]Total Provider - Dec 2015'!$A$1:$K$1232,2,FALSE),"")</f>
        <v>Al Miawiyah Consultative Clinic 9</v>
      </c>
      <c r="C501" s="7" t="str">
        <f>IFERROR(VLOOKUP(A501,'[2]Total Provider - Dec 2015'!$A$1:$K$1232,3,FALSE),"")</f>
        <v>NW1</v>
      </c>
      <c r="D501" s="7" t="str">
        <f>IFERROR(VLOOKUP(A501,'[2]Total Provider - Dec 2015'!$A$1:$K$1232,4,FALSE),"")</f>
        <v>Riyadh</v>
      </c>
      <c r="E501" s="7" t="str">
        <f>IFERROR(VLOOKUP(A501,'[2]Total Provider - Dec 2015'!$A$1:$K$1232,5,FALSE),"")</f>
        <v>Riyadh</v>
      </c>
      <c r="F501" s="7" t="str">
        <f>IFERROR(VLOOKUP(A501,'[2]Total Provider - Dec 2015'!$A$1:$K$1232,6,FALSE),"")</f>
        <v>Al Mghrzat District, Othman Bin Afan Street</v>
      </c>
      <c r="G501" s="7" t="str">
        <f>IFERROR(VLOOKUP(A501,'[2]Total Provider - Dec 2015'!$A$1:$K$1232,7,FALSE),"")</f>
        <v>0112337777</v>
      </c>
      <c r="H501" s="10" t="str">
        <f>IFERROR(VLOOKUP(A501,'[2]Total Provider - Dec 2015'!$A$1:$K$1232,8,FALSE),"")</f>
        <v>حي المغرزات, شارع عثمان ابن عفان</v>
      </c>
      <c r="I501" s="10" t="str">
        <f>IFERROR(VLOOKUP(A501,'[2]Total Provider - Dec 2015'!$A$1:$K$1232,9,FALSE),"")</f>
        <v>الرياض</v>
      </c>
      <c r="J501" s="10" t="str">
        <f>IFERROR(VLOOKUP(A501,'[2]Total Provider - Dec 2015'!$A$1:$K$1232,10,FALSE),"")</f>
        <v>الرياض</v>
      </c>
      <c r="K501" s="10" t="str">
        <f>IFERROR(VLOOKUP(A501,'[2]Total Provider - Dec 2015'!$A$1:$K$1232,11,FALSE),"")</f>
        <v>مجمع عيادات المئوية الأستشارية (9)</v>
      </c>
    </row>
    <row r="502" spans="1:11" hidden="1" x14ac:dyDescent="0.25">
      <c r="A502" s="5">
        <v>22393</v>
      </c>
      <c r="B502" s="6" t="str">
        <f>IFERROR(VLOOKUP(A502,'[2]Total Provider - Dec 2015'!$A$1:$K$1232,2,FALSE),"")</f>
        <v>Smile Dental Center</v>
      </c>
      <c r="C502" s="7" t="str">
        <f>IFERROR(VLOOKUP(A502,'[2]Total Provider - Dec 2015'!$A$1:$K$1232,3,FALSE),"")</f>
        <v>NW2</v>
      </c>
      <c r="D502" s="7" t="str">
        <f>IFERROR(VLOOKUP(A502,'[2]Total Provider - Dec 2015'!$A$1:$K$1232,4,FALSE),"")</f>
        <v>Eastern Province</v>
      </c>
      <c r="E502" s="7" t="str">
        <f>IFERROR(VLOOKUP(A502,'[2]Total Provider - Dec 2015'!$A$1:$K$1232,5,FALSE),"")</f>
        <v>Dammam</v>
      </c>
      <c r="F502" s="7" t="str">
        <f>IFERROR(VLOOKUP(A502,'[2]Total Provider - Dec 2015'!$A$1:$K$1232,6,FALSE),"")</f>
        <v>Al Faisaleyah District, Omar Bin Al Khatab Street</v>
      </c>
      <c r="G502" s="7" t="str">
        <f>IFERROR(VLOOKUP(A502,'[2]Total Provider - Dec 2015'!$A$1:$K$1232,7,FALSE),"")</f>
        <v>0138117250</v>
      </c>
      <c r="H502" s="10" t="str">
        <f>IFERROR(VLOOKUP(A502,'[2]Total Provider - Dec 2015'!$A$1:$K$1232,8,FALSE),"")</f>
        <v>حي الفيصلية, شارع عمر بن الخطاب</v>
      </c>
      <c r="I502" s="10" t="str">
        <f>IFERROR(VLOOKUP(A502,'[2]Total Provider - Dec 2015'!$A$1:$K$1232,9,FALSE),"")</f>
        <v>الدمام</v>
      </c>
      <c r="J502" s="10" t="str">
        <f>IFERROR(VLOOKUP(A502,'[2]Total Provider - Dec 2015'!$A$1:$K$1232,10,FALSE),"")</f>
        <v>المنطقة الشرقية</v>
      </c>
      <c r="K502" s="10" t="str">
        <f>IFERROR(VLOOKUP(A502,'[2]Total Provider - Dec 2015'!$A$1:$K$1232,11,FALSE),"")</f>
        <v>مجمع سر الابتسامة لطب و تقويم الأسنان بالدمام</v>
      </c>
    </row>
    <row r="503" spans="1:11" hidden="1" x14ac:dyDescent="0.25">
      <c r="A503" s="5">
        <v>22394</v>
      </c>
      <c r="B503" s="6" t="str">
        <f>IFERROR(VLOOKUP(A503,'[2]Total Provider - Dec 2015'!$A$1:$K$1232,2,FALSE),"")</f>
        <v>Saad Al Harthi Medical Center</v>
      </c>
      <c r="C503" s="7" t="str">
        <f>IFERROR(VLOOKUP(A503,'[2]Total Provider - Dec 2015'!$A$1:$K$1232,3,FALSE),"")</f>
        <v>NWS</v>
      </c>
      <c r="D503" s="7" t="str">
        <f>IFERROR(VLOOKUP(A503,'[2]Total Provider - Dec 2015'!$A$1:$K$1232,4,FALSE),"")</f>
        <v>Riyadh</v>
      </c>
      <c r="E503" s="7" t="str">
        <f>IFERROR(VLOOKUP(A503,'[2]Total Provider - Dec 2015'!$A$1:$K$1232,5,FALSE),"")</f>
        <v>Riyadh</v>
      </c>
      <c r="F503" s="7" t="str">
        <f>IFERROR(VLOOKUP(A503,'[2]Total Provider - Dec 2015'!$A$1:$K$1232,6,FALSE),"")</f>
        <v>Al Sahafa District, Mohammed Ben Abdulaziz Al Deghether Street</v>
      </c>
      <c r="G503" s="7" t="str">
        <f>IFERROR(VLOOKUP(A503,'[2]Total Provider - Dec 2015'!$A$1:$K$1232,7,FALSE),"")</f>
        <v>0114897666</v>
      </c>
      <c r="H503" s="10" t="str">
        <f>IFERROR(VLOOKUP(A503,'[2]Total Provider - Dec 2015'!$A$1:$K$1232,8,FALSE),"")</f>
        <v>حي الصحافة, شارع محمد بن عبدالعزيز الدغيثر</v>
      </c>
      <c r="I503" s="10" t="str">
        <f>IFERROR(VLOOKUP(A503,'[2]Total Provider - Dec 2015'!$A$1:$K$1232,9,FALSE),"")</f>
        <v>الرياض</v>
      </c>
      <c r="J503" s="10" t="str">
        <f>IFERROR(VLOOKUP(A503,'[2]Total Provider - Dec 2015'!$A$1:$K$1232,10,FALSE),"")</f>
        <v>الرياض</v>
      </c>
      <c r="K503" s="10" t="str">
        <f>IFERROR(VLOOKUP(A503,'[2]Total Provider - Dec 2015'!$A$1:$K$1232,11,FALSE),"")</f>
        <v>مجمع عيادات ساعد سعد الحارثي (1)</v>
      </c>
    </row>
    <row r="504" spans="1:11" hidden="1" x14ac:dyDescent="0.25">
      <c r="A504" s="5">
        <v>22395</v>
      </c>
      <c r="B504" s="6" t="str">
        <f>IFERROR(VLOOKUP(A504,'[2]Total Provider - Dec 2015'!$A$1:$K$1232,2,FALSE),"")</f>
        <v>Modern Medical Clinic</v>
      </c>
      <c r="C504" s="7" t="str">
        <f>IFERROR(VLOOKUP(A504,'[2]Total Provider - Dec 2015'!$A$1:$K$1232,3,FALSE),"")</f>
        <v>NW2</v>
      </c>
      <c r="D504" s="7" t="str">
        <f>IFERROR(VLOOKUP(A504,'[2]Total Provider - Dec 2015'!$A$1:$K$1232,4,FALSE),"")</f>
        <v>Makkah</v>
      </c>
      <c r="E504" s="7" t="str">
        <f>IFERROR(VLOOKUP(A504,'[2]Total Provider - Dec 2015'!$A$1:$K$1232,5,FALSE),"")</f>
        <v>Makkah</v>
      </c>
      <c r="F504" s="7" t="str">
        <f>IFERROR(VLOOKUP(A504,'[2]Total Provider - Dec 2015'!$A$1:$K$1232,6,FALSE),"")</f>
        <v>Al Kakeya District,  Main Street</v>
      </c>
      <c r="G504" s="7" t="str">
        <f>IFERROR(VLOOKUP(A504,'[2]Total Provider - Dec 2015'!$A$1:$K$1232,7,FALSE),"")</f>
        <v>0125377955</v>
      </c>
      <c r="H504" s="10" t="str">
        <f>IFERROR(VLOOKUP(A504,'[2]Total Provider - Dec 2015'!$A$1:$K$1232,8,FALSE),"")</f>
        <v>حي الكعكية, الشارع العام</v>
      </c>
      <c r="I504" s="10" t="str">
        <f>IFERROR(VLOOKUP(A504,'[2]Total Provider - Dec 2015'!$A$1:$K$1232,9,FALSE),"")</f>
        <v>مكة المكرمة</v>
      </c>
      <c r="J504" s="10" t="str">
        <f>IFERROR(VLOOKUP(A504,'[2]Total Provider - Dec 2015'!$A$1:$K$1232,10,FALSE),"")</f>
        <v>مكة المكرمة</v>
      </c>
      <c r="K504" s="10" t="str">
        <f>IFERROR(VLOOKUP(A504,'[2]Total Provider - Dec 2015'!$A$1:$K$1232,11,FALSE),"")</f>
        <v>المستوصف الطبي الحديث</v>
      </c>
    </row>
    <row r="505" spans="1:11" hidden="1" x14ac:dyDescent="0.25">
      <c r="A505" s="5">
        <v>22396</v>
      </c>
      <c r="B505" s="6" t="str">
        <f>IFERROR(VLOOKUP(A505,'[2]Total Provider - Dec 2015'!$A$1:$K$1232,2,FALSE),"")</f>
        <v>Bugshan Vision</v>
      </c>
      <c r="C505" s="7" t="str">
        <f>IFERROR(VLOOKUP(A505,'[2]Total Provider - Dec 2015'!$A$1:$K$1232,3,FALSE),"")</f>
        <v>NWS</v>
      </c>
      <c r="D505" s="7" t="str">
        <f>IFERROR(VLOOKUP(A505,'[2]Total Provider - Dec 2015'!$A$1:$K$1232,4,FALSE),"")</f>
        <v>Makkah</v>
      </c>
      <c r="E505" s="7" t="str">
        <f>IFERROR(VLOOKUP(A505,'[2]Total Provider - Dec 2015'!$A$1:$K$1232,5,FALSE),"")</f>
        <v>Jeddah</v>
      </c>
      <c r="F505" s="7" t="str">
        <f>IFERROR(VLOOKUP(A505,'[2]Total Provider - Dec 2015'!$A$1:$K$1232,6,FALSE),"")</f>
        <v>Al Zahra District, Al Malek Road</v>
      </c>
      <c r="G505" s="7" t="str">
        <f>IFERROR(VLOOKUP(A505,'[2]Total Provider - Dec 2015'!$A$1:$K$1232,7,FALSE),"")</f>
        <v>0126922683</v>
      </c>
      <c r="H505" s="10" t="str">
        <f>IFERROR(VLOOKUP(A505,'[2]Total Provider - Dec 2015'!$A$1:$K$1232,8,FALSE),"")</f>
        <v xml:space="preserve">حي الزهراء, طريق الملك </v>
      </c>
      <c r="I505" s="10" t="str">
        <f>IFERROR(VLOOKUP(A505,'[2]Total Provider - Dec 2015'!$A$1:$K$1232,9,FALSE),"")</f>
        <v>جدة</v>
      </c>
      <c r="J505" s="10" t="str">
        <f>IFERROR(VLOOKUP(A505,'[2]Total Provider - Dec 2015'!$A$1:$K$1232,10,FALSE),"")</f>
        <v>مكة المكرمة</v>
      </c>
      <c r="K505" s="10" t="str">
        <f>IFERROR(VLOOKUP(A505,'[2]Total Provider - Dec 2015'!$A$1:$K$1232,11,FALSE),"")</f>
        <v>بقشان للبصريات</v>
      </c>
    </row>
    <row r="506" spans="1:11" hidden="1" x14ac:dyDescent="0.25">
      <c r="A506" s="5">
        <v>22398</v>
      </c>
      <c r="B506" s="6" t="str">
        <f>IFERROR(VLOOKUP(A506,'[2]Total Provider - Dec 2015'!$A$1:$K$1232,2,FALSE),"")</f>
        <v>Al Amal National Clinic</v>
      </c>
      <c r="C506" s="7" t="str">
        <f>IFERROR(VLOOKUP(A506,'[2]Total Provider - Dec 2015'!$A$1:$K$1232,3,FALSE),"")</f>
        <v>NWS</v>
      </c>
      <c r="D506" s="7" t="str">
        <f>IFERROR(VLOOKUP(A506,'[2]Total Provider - Dec 2015'!$A$1:$K$1232,4,FALSE),"")</f>
        <v>Gizan</v>
      </c>
      <c r="E506" s="7" t="str">
        <f>IFERROR(VLOOKUP(A506,'[2]Total Provider - Dec 2015'!$A$1:$K$1232,5,FALSE),"")</f>
        <v>Ahad Al Masarha</v>
      </c>
      <c r="F506" s="7" t="str">
        <f>IFERROR(VLOOKUP(A506,'[2]Total Provider - Dec 2015'!$A$1:$K$1232,6,FALSE),"")</f>
        <v>Al Ohod City, Al Wasat District</v>
      </c>
      <c r="G506" s="7" t="str">
        <f>IFERROR(VLOOKUP(A506,'[2]Total Provider - Dec 2015'!$A$1:$K$1232,7,FALSE),"")</f>
        <v>0173199281</v>
      </c>
      <c r="H506" s="10" t="str">
        <f>IFERROR(VLOOKUP(A506,'[2]Total Provider - Dec 2015'!$A$1:$K$1232,8,FALSE),"")</f>
        <v>حي الوسط, مدينة الأحد</v>
      </c>
      <c r="I506" s="10" t="str">
        <f>IFERROR(VLOOKUP(A506,'[2]Total Provider - Dec 2015'!$A$1:$K$1232,9,FALSE),"")</f>
        <v>أحد المسارحة</v>
      </c>
      <c r="J506" s="10" t="str">
        <f>IFERROR(VLOOKUP(A506,'[2]Total Provider - Dec 2015'!$A$1:$K$1232,10,FALSE),"")</f>
        <v>جيزان</v>
      </c>
      <c r="K506" s="10" t="str">
        <f>IFERROR(VLOOKUP(A506,'[2]Total Provider - Dec 2015'!$A$1:$K$1232,11,FALSE),"")</f>
        <v>مستوصف الأمل الأهلي</v>
      </c>
    </row>
    <row r="507" spans="1:11" hidden="1" x14ac:dyDescent="0.25">
      <c r="A507" s="5">
        <v>22399</v>
      </c>
      <c r="B507" s="6" t="str">
        <f>IFERROR(VLOOKUP(A507,'[2]Total Provider - Dec 2015'!$A$1:$K$1232,2,FALSE),"")</f>
        <v>Al Takhsees Dental Clinic</v>
      </c>
      <c r="C507" s="7" t="str">
        <f>IFERROR(VLOOKUP(A507,'[2]Total Provider - Dec 2015'!$A$1:$K$1232,3,FALSE),"")</f>
        <v>NW1</v>
      </c>
      <c r="D507" s="7" t="str">
        <f>IFERROR(VLOOKUP(A507,'[2]Total Provider - Dec 2015'!$A$1:$K$1232,4,FALSE),"")</f>
        <v>Hail</v>
      </c>
      <c r="E507" s="7" t="str">
        <f>IFERROR(VLOOKUP(A507,'[2]Total Provider - Dec 2015'!$A$1:$K$1232,5,FALSE),"")</f>
        <v>Hail</v>
      </c>
      <c r="F507" s="7" t="str">
        <f>IFERROR(VLOOKUP(A507,'[2]Total Provider - Dec 2015'!$A$1:$K$1232,6,FALSE),"")</f>
        <v>Al Azeezya District, King Faisal Street</v>
      </c>
      <c r="G507" s="7" t="str">
        <f>IFERROR(VLOOKUP(A507,'[2]Total Provider - Dec 2015'!$A$1:$K$1232,7,FALSE),"")</f>
        <v>0115320040</v>
      </c>
      <c r="H507" s="10" t="str">
        <f>IFERROR(VLOOKUP(A507,'[2]Total Provider - Dec 2015'!$A$1:$K$1232,8,FALSE),"")</f>
        <v>حي العزيزية, شارع الملك فيصل</v>
      </c>
      <c r="I507" s="10" t="str">
        <f>IFERROR(VLOOKUP(A507,'[2]Total Provider - Dec 2015'!$A$1:$K$1232,9,FALSE),"")</f>
        <v>حائل</v>
      </c>
      <c r="J507" s="10" t="str">
        <f>IFERROR(VLOOKUP(A507,'[2]Total Provider - Dec 2015'!$A$1:$K$1232,10,FALSE),"")</f>
        <v>حائل</v>
      </c>
      <c r="K507" s="10" t="str">
        <f>IFERROR(VLOOKUP(A507,'[2]Total Provider - Dec 2015'!$A$1:$K$1232,11,FALSE),"")</f>
        <v>مستوصف التخصيص لطب الفم و جراحة الأسنان</v>
      </c>
    </row>
    <row r="508" spans="1:11" hidden="1" x14ac:dyDescent="0.25">
      <c r="A508" s="5">
        <v>22400</v>
      </c>
      <c r="B508" s="6" t="str">
        <f>IFERROR(VLOOKUP(A508,'[2]Total Provider - Dec 2015'!$A$1:$K$1232,2,FALSE),"")</f>
        <v>Al Sarh Medical Clinic</v>
      </c>
      <c r="C508" s="7" t="str">
        <f>IFERROR(VLOOKUP(A508,'[2]Total Provider - Dec 2015'!$A$1:$K$1232,3,FALSE),"")</f>
        <v>NWS</v>
      </c>
      <c r="D508" s="7" t="str">
        <f>IFERROR(VLOOKUP(A508,'[2]Total Provider - Dec 2015'!$A$1:$K$1232,4,FALSE),"")</f>
        <v>Riyadh</v>
      </c>
      <c r="E508" s="7" t="str">
        <f>IFERROR(VLOOKUP(A508,'[2]Total Provider - Dec 2015'!$A$1:$K$1232,5,FALSE),"")</f>
        <v>Riyadh</v>
      </c>
      <c r="F508" s="7" t="str">
        <f>IFERROR(VLOOKUP(A508,'[2]Total Provider - Dec 2015'!$A$1:$K$1232,6,FALSE),"")</f>
        <v>Al Rabwa District, Al Nahda Road</v>
      </c>
      <c r="G508" s="7" t="str">
        <f>IFERROR(VLOOKUP(A508,'[2]Total Provider - Dec 2015'!$A$1:$K$1232,7,FALSE),"")</f>
        <v>0114921643</v>
      </c>
      <c r="H508" s="10" t="str">
        <f>IFERROR(VLOOKUP(A508,'[2]Total Provider - Dec 2015'!$A$1:$K$1232,8,FALSE),"")</f>
        <v>حي الربوة, طريق النهضه</v>
      </c>
      <c r="I508" s="10" t="str">
        <f>IFERROR(VLOOKUP(A508,'[2]Total Provider - Dec 2015'!$A$1:$K$1232,9,FALSE),"")</f>
        <v>الرياض</v>
      </c>
      <c r="J508" s="10" t="str">
        <f>IFERROR(VLOOKUP(A508,'[2]Total Provider - Dec 2015'!$A$1:$K$1232,10,FALSE),"")</f>
        <v>الرياض</v>
      </c>
      <c r="K508" s="10" t="str">
        <f>IFERROR(VLOOKUP(A508,'[2]Total Provider - Dec 2015'!$A$1:$K$1232,11,FALSE),"")</f>
        <v>مستوصف الصرح الطبي</v>
      </c>
    </row>
    <row r="509" spans="1:11" hidden="1" x14ac:dyDescent="0.25">
      <c r="A509" s="5">
        <v>22401</v>
      </c>
      <c r="B509" s="6" t="str">
        <f>IFERROR(VLOOKUP(A509,'[2]Total Provider - Dec 2015'!$A$1:$K$1232,2,FALSE),"")</f>
        <v>Al Metrek Medical Clinic 1</v>
      </c>
      <c r="C509" s="7" t="str">
        <f>IFERROR(VLOOKUP(A509,'[2]Total Provider - Dec 2015'!$A$1:$K$1232,3,FALSE),"")</f>
        <v>NWS</v>
      </c>
      <c r="D509" s="7" t="str">
        <f>IFERROR(VLOOKUP(A509,'[2]Total Provider - Dec 2015'!$A$1:$K$1232,4,FALSE),"")</f>
        <v>Riyadh</v>
      </c>
      <c r="E509" s="7" t="str">
        <f>IFERROR(VLOOKUP(A509,'[2]Total Provider - Dec 2015'!$A$1:$K$1232,5,FALSE),"")</f>
        <v>Al Muzahmiya</v>
      </c>
      <c r="F509" s="7" t="str">
        <f>IFERROR(VLOOKUP(A509,'[2]Total Provider - Dec 2015'!$A$1:$K$1232,6,FALSE),"")</f>
        <v>Main Street</v>
      </c>
      <c r="G509" s="7" t="str">
        <f>IFERROR(VLOOKUP(A509,'[2]Total Provider - Dec 2015'!$A$1:$K$1232,7,FALSE),"")</f>
        <v>0114213638</v>
      </c>
      <c r="H509" s="10" t="str">
        <f>IFERROR(VLOOKUP(A509,'[2]Total Provider - Dec 2015'!$A$1:$K$1232,8,FALSE),"")</f>
        <v xml:space="preserve">الشارع العام </v>
      </c>
      <c r="I509" s="10" t="str">
        <f>IFERROR(VLOOKUP(A509,'[2]Total Provider - Dec 2015'!$A$1:$K$1232,9,FALSE),"")</f>
        <v>المزاحمية</v>
      </c>
      <c r="J509" s="10" t="str">
        <f>IFERROR(VLOOKUP(A509,'[2]Total Provider - Dec 2015'!$A$1:$K$1232,10,FALSE),"")</f>
        <v>الرياض</v>
      </c>
      <c r="K509" s="10" t="str">
        <f>IFERROR(VLOOKUP(A509,'[2]Total Provider - Dec 2015'!$A$1:$K$1232,11,FALSE),"")</f>
        <v>مستوصف ال مترك الطبي / المزاحمية</v>
      </c>
    </row>
    <row r="510" spans="1:11" hidden="1" x14ac:dyDescent="0.25">
      <c r="A510" s="5">
        <v>22402</v>
      </c>
      <c r="B510" s="6" t="str">
        <f>IFERROR(VLOOKUP(A510,'[2]Total Provider - Dec 2015'!$A$1:$K$1232,2,FALSE),"")</f>
        <v>Al Metrek Medical Clinic 2</v>
      </c>
      <c r="C510" s="7" t="str">
        <f>IFERROR(VLOOKUP(A510,'[2]Total Provider - Dec 2015'!$A$1:$K$1232,3,FALSE),"")</f>
        <v>NWS</v>
      </c>
      <c r="D510" s="7" t="str">
        <f>IFERROR(VLOOKUP(A510,'[2]Total Provider - Dec 2015'!$A$1:$K$1232,4,FALSE),"")</f>
        <v>Riyadh</v>
      </c>
      <c r="E510" s="7" t="str">
        <f>IFERROR(VLOOKUP(A510,'[2]Total Provider - Dec 2015'!$A$1:$K$1232,5,FALSE),"")</f>
        <v>Riyadh</v>
      </c>
      <c r="F510" s="7" t="str">
        <f>IFERROR(VLOOKUP(A510,'[2]Total Provider - Dec 2015'!$A$1:$K$1232,6,FALSE),"")</f>
        <v>Dahyat Labn District</v>
      </c>
      <c r="G510" s="7" t="str">
        <f>IFERROR(VLOOKUP(A510,'[2]Total Provider - Dec 2015'!$A$1:$K$1232,7,FALSE),"")</f>
        <v>0114611447</v>
      </c>
      <c r="H510" s="10" t="str">
        <f>IFERROR(VLOOKUP(A510,'[2]Total Provider - Dec 2015'!$A$1:$K$1232,8,FALSE),"")</f>
        <v>حي لبن, شارع نادي الرياض</v>
      </c>
      <c r="I510" s="10" t="str">
        <f>IFERROR(VLOOKUP(A510,'[2]Total Provider - Dec 2015'!$A$1:$K$1232,9,FALSE),"")</f>
        <v>الرياض</v>
      </c>
      <c r="J510" s="10" t="str">
        <f>IFERROR(VLOOKUP(A510,'[2]Total Provider - Dec 2015'!$A$1:$K$1232,10,FALSE),"")</f>
        <v>الرياض</v>
      </c>
      <c r="K510" s="10" t="str">
        <f>IFERROR(VLOOKUP(A510,'[2]Total Provider - Dec 2015'!$A$1:$K$1232,11,FALSE),"")</f>
        <v>مستوصف ال مترك الطبي التاني</v>
      </c>
    </row>
    <row r="511" spans="1:11" hidden="1" x14ac:dyDescent="0.25">
      <c r="A511" s="5">
        <v>22404</v>
      </c>
      <c r="B511" s="6" t="str">
        <f>IFERROR(VLOOKUP(A511,'[2]Total Provider - Dec 2015'!$A$1:$K$1232,2,FALSE),"")</f>
        <v>Metrek Majed Al Qahtani Polyclinic &amp; Partner</v>
      </c>
      <c r="C511" s="7" t="str">
        <f>IFERROR(VLOOKUP(A511,'[2]Total Provider - Dec 2015'!$A$1:$K$1232,3,FALSE),"")</f>
        <v>NWS</v>
      </c>
      <c r="D511" s="7" t="str">
        <f>IFERROR(VLOOKUP(A511,'[2]Total Provider - Dec 2015'!$A$1:$K$1232,4,FALSE),"")</f>
        <v>Riyadh</v>
      </c>
      <c r="E511" s="7" t="str">
        <f>IFERROR(VLOOKUP(A511,'[2]Total Provider - Dec 2015'!$A$1:$K$1232,5,FALSE),"")</f>
        <v>Riyadh</v>
      </c>
      <c r="F511" s="7" t="str">
        <f>IFERROR(VLOOKUP(A511,'[2]Total Provider - Dec 2015'!$A$1:$K$1232,6,FALSE),"")</f>
        <v>Sultana District</v>
      </c>
      <c r="G511" s="7" t="str">
        <f>IFERROR(VLOOKUP(A511,'[2]Total Provider - Dec 2015'!$A$1:$K$1232,7,FALSE),"")</f>
        <v>0114589504</v>
      </c>
      <c r="H511" s="10" t="str">
        <f>IFERROR(VLOOKUP(A511,'[2]Total Provider - Dec 2015'!$A$1:$K$1232,8,FALSE),"")</f>
        <v>حي سلطانه</v>
      </c>
      <c r="I511" s="10" t="str">
        <f>IFERROR(VLOOKUP(A511,'[2]Total Provider - Dec 2015'!$A$1:$K$1232,9,FALSE),"")</f>
        <v>الرياض</v>
      </c>
      <c r="J511" s="10" t="str">
        <f>IFERROR(VLOOKUP(A511,'[2]Total Provider - Dec 2015'!$A$1:$K$1232,10,FALSE),"")</f>
        <v>الرياض</v>
      </c>
      <c r="K511" s="10" t="str">
        <f>IFERROR(VLOOKUP(A511,'[2]Total Provider - Dec 2015'!$A$1:$K$1232,11,FALSE),"")</f>
        <v>مجمع عيادات مترك القحطاني بمشاركة د/ عوض العمري (1)</v>
      </c>
    </row>
    <row r="512" spans="1:11" hidden="1" x14ac:dyDescent="0.25">
      <c r="A512" s="5">
        <v>22405</v>
      </c>
      <c r="B512" s="6" t="str">
        <f>IFERROR(VLOOKUP(A512,'[2]Total Provider - Dec 2015'!$A$1:$K$1232,2,FALSE),"")</f>
        <v>Al Takhsees Medical Clinic</v>
      </c>
      <c r="C512" s="7" t="str">
        <f>IFERROR(VLOOKUP(A512,'[2]Total Provider - Dec 2015'!$A$1:$K$1232,3,FALSE),"")</f>
        <v>NW1</v>
      </c>
      <c r="D512" s="7" t="str">
        <f>IFERROR(VLOOKUP(A512,'[2]Total Provider - Dec 2015'!$A$1:$K$1232,4,FALSE),"")</f>
        <v>Hail</v>
      </c>
      <c r="E512" s="7" t="str">
        <f>IFERROR(VLOOKUP(A512,'[2]Total Provider - Dec 2015'!$A$1:$K$1232,5,FALSE),"")</f>
        <v>Hail</v>
      </c>
      <c r="F512" s="7" t="str">
        <f>IFERROR(VLOOKUP(A512,'[2]Total Provider - Dec 2015'!$A$1:$K$1232,6,FALSE),"")</f>
        <v>Al Jamaeen Dist, Al Thalatheen St.</v>
      </c>
      <c r="G512" s="7" t="str">
        <f>IFERROR(VLOOKUP(A512,'[2]Total Provider - Dec 2015'!$A$1:$K$1232,7,FALSE),"")</f>
        <v>0165434040</v>
      </c>
      <c r="H512" s="10" t="str">
        <f>IFERROR(VLOOKUP(A512,'[2]Total Provider - Dec 2015'!$A$1:$K$1232,8,FALSE),"")</f>
        <v>حي الجامعيين, شارع الثلاثين</v>
      </c>
      <c r="I512" s="10" t="str">
        <f>IFERROR(VLOOKUP(A512,'[2]Total Provider - Dec 2015'!$A$1:$K$1232,9,FALSE),"")</f>
        <v>حائل</v>
      </c>
      <c r="J512" s="10" t="str">
        <f>IFERROR(VLOOKUP(A512,'[2]Total Provider - Dec 2015'!$A$1:$K$1232,10,FALSE),"")</f>
        <v>حائل</v>
      </c>
      <c r="K512" s="10" t="str">
        <f>IFERROR(VLOOKUP(A512,'[2]Total Provider - Dec 2015'!$A$1:$K$1232,11,FALSE),"")</f>
        <v>مجمع التخصيص الطبي</v>
      </c>
    </row>
    <row r="513" spans="1:11" hidden="1" x14ac:dyDescent="0.25">
      <c r="A513" s="5">
        <v>22406</v>
      </c>
      <c r="B513" s="6" t="str">
        <f>IFERROR(VLOOKUP(A513,'[2]Total Provider - Dec 2015'!$A$1:$K$1232,2,FALSE),"")</f>
        <v>Douvin Medical Center</v>
      </c>
      <c r="C513" s="7" t="str">
        <f>IFERROR(VLOOKUP(A513,'[2]Total Provider - Dec 2015'!$A$1:$K$1232,3,FALSE),"")</f>
        <v>NWS</v>
      </c>
      <c r="D513" s="7" t="str">
        <f>IFERROR(VLOOKUP(A513,'[2]Total Provider - Dec 2015'!$A$1:$K$1232,4,FALSE),"")</f>
        <v>Riyadh</v>
      </c>
      <c r="E513" s="7" t="str">
        <f>IFERROR(VLOOKUP(A513,'[2]Total Provider - Dec 2015'!$A$1:$K$1232,5,FALSE),"")</f>
        <v>Riyadh</v>
      </c>
      <c r="F513" s="7" t="str">
        <f>IFERROR(VLOOKUP(A513,'[2]Total Provider - Dec 2015'!$A$1:$K$1232,6,FALSE),"")</f>
        <v>Al Shomaisy District, Al Emam Faisal Bin Turki Street</v>
      </c>
      <c r="G513" s="7" t="str">
        <f>IFERROR(VLOOKUP(A513,'[2]Total Provider - Dec 2015'!$A$1:$K$1232,7,FALSE),"")</f>
        <v>0114034366</v>
      </c>
      <c r="H513" s="10" t="str">
        <f>IFERROR(VLOOKUP(A513,'[2]Total Provider - Dec 2015'!$A$1:$K$1232,8,FALSE),"")</f>
        <v>حي الشميسي, شارع الامام فيصل بن تركي</v>
      </c>
      <c r="I513" s="10" t="str">
        <f>IFERROR(VLOOKUP(A513,'[2]Total Provider - Dec 2015'!$A$1:$K$1232,9,FALSE),"")</f>
        <v>الرياض</v>
      </c>
      <c r="J513" s="10" t="str">
        <f>IFERROR(VLOOKUP(A513,'[2]Total Provider - Dec 2015'!$A$1:$K$1232,10,FALSE),"")</f>
        <v>الرياض</v>
      </c>
      <c r="K513" s="10" t="str">
        <f>IFERROR(VLOOKUP(A513,'[2]Total Provider - Dec 2015'!$A$1:$K$1232,11,FALSE),"")</f>
        <v>مجمع عيادات مركز دوفن الطبي</v>
      </c>
    </row>
    <row r="514" spans="1:11" hidden="1" x14ac:dyDescent="0.25">
      <c r="A514" s="5">
        <v>22407</v>
      </c>
      <c r="B514" s="6" t="str">
        <f>IFERROR(VLOOKUP(A514,'[2]Total Provider - Dec 2015'!$A$1:$K$1232,2,FALSE),"")</f>
        <v>Dr Bader Medical Center</v>
      </c>
      <c r="C514" s="7" t="str">
        <f>IFERROR(VLOOKUP(A514,'[2]Total Provider - Dec 2015'!$A$1:$K$1232,3,FALSE),"")</f>
        <v>NWS</v>
      </c>
      <c r="D514" s="7" t="str">
        <f>IFERROR(VLOOKUP(A514,'[2]Total Provider - Dec 2015'!$A$1:$K$1232,4,FALSE),"")</f>
        <v>Al Jouf</v>
      </c>
      <c r="E514" s="7" t="str">
        <f>IFERROR(VLOOKUP(A514,'[2]Total Provider - Dec 2015'!$A$1:$K$1232,5,FALSE),"")</f>
        <v>Qrayat</v>
      </c>
      <c r="F514" s="7" t="str">
        <f>IFERROR(VLOOKUP(A514,'[2]Total Provider - Dec 2015'!$A$1:$K$1232,6,FALSE),"")</f>
        <v>Al Rohmaneye District, Al Takhasosi</v>
      </c>
      <c r="G514" s="7" t="str">
        <f>IFERROR(VLOOKUP(A514,'[2]Total Provider - Dec 2015'!$A$1:$K$1232,7,FALSE),"")</f>
        <v>0146432333</v>
      </c>
      <c r="H514" s="10" t="str">
        <f>IFERROR(VLOOKUP(A514,'[2]Total Provider - Dec 2015'!$A$1:$K$1232,8,FALSE),"")</f>
        <v>حي الرحمانية, شارع التخصصي</v>
      </c>
      <c r="I514" s="10" t="str">
        <f>IFERROR(VLOOKUP(A514,'[2]Total Provider - Dec 2015'!$A$1:$K$1232,9,FALSE),"")</f>
        <v xml:space="preserve">القريات </v>
      </c>
      <c r="J514" s="10" t="str">
        <f>IFERROR(VLOOKUP(A514,'[2]Total Provider - Dec 2015'!$A$1:$K$1232,10,FALSE),"")</f>
        <v>الجوف</v>
      </c>
      <c r="K514" s="10" t="str">
        <f>IFERROR(VLOOKUP(A514,'[2]Total Provider - Dec 2015'!$A$1:$K$1232,11,FALSE),"")</f>
        <v>مجمع الدكتور بدر الطبي</v>
      </c>
    </row>
    <row r="515" spans="1:11" hidden="1" x14ac:dyDescent="0.25">
      <c r="A515" s="5">
        <v>22408</v>
      </c>
      <c r="B515" s="6" t="str">
        <f>IFERROR(VLOOKUP(A515,'[2]Total Provider - Dec 2015'!$A$1:$K$1232,2,FALSE),"")</f>
        <v>Zamzam Clinic</v>
      </c>
      <c r="C515" s="7" t="str">
        <f>IFERROR(VLOOKUP(A515,'[2]Total Provider - Dec 2015'!$A$1:$K$1232,3,FALSE),"")</f>
        <v>NWS</v>
      </c>
      <c r="D515" s="7" t="str">
        <f>IFERROR(VLOOKUP(A515,'[2]Total Provider - Dec 2015'!$A$1:$K$1232,4,FALSE),"")</f>
        <v>Hail</v>
      </c>
      <c r="E515" s="7" t="str">
        <f>IFERROR(VLOOKUP(A515,'[2]Total Provider - Dec 2015'!$A$1:$K$1232,5,FALSE),"")</f>
        <v>Hail</v>
      </c>
      <c r="F515" s="7" t="str">
        <f>IFERROR(VLOOKUP(A515,'[2]Total Provider - Dec 2015'!$A$1:$K$1232,6,FALSE),"")</f>
        <v>Al Azizia District, King Faisal Street</v>
      </c>
      <c r="G515" s="7" t="str">
        <f>IFERROR(VLOOKUP(A515,'[2]Total Provider - Dec 2015'!$A$1:$K$1232,7,FALSE),"")</f>
        <v>0165324984</v>
      </c>
      <c r="H515" s="10" t="str">
        <f>IFERROR(VLOOKUP(A515,'[2]Total Provider - Dec 2015'!$A$1:$K$1232,8,FALSE),"")</f>
        <v>حي العزيزية, شارع الملك فيصل</v>
      </c>
      <c r="I515" s="10" t="str">
        <f>IFERROR(VLOOKUP(A515,'[2]Total Provider - Dec 2015'!$A$1:$K$1232,9,FALSE),"")</f>
        <v>حائل</v>
      </c>
      <c r="J515" s="10" t="str">
        <f>IFERROR(VLOOKUP(A515,'[2]Total Provider - Dec 2015'!$A$1:$K$1232,10,FALSE),"")</f>
        <v>حائل</v>
      </c>
      <c r="K515" s="10" t="str">
        <f>IFERROR(VLOOKUP(A515,'[2]Total Provider - Dec 2015'!$A$1:$K$1232,11,FALSE),"")</f>
        <v>مستوصف زمزم الطبي</v>
      </c>
    </row>
    <row r="516" spans="1:11" hidden="1" x14ac:dyDescent="0.25">
      <c r="A516" s="5">
        <v>22411</v>
      </c>
      <c r="B516" s="6" t="str">
        <f>IFERROR(VLOOKUP(A516,'[2]Total Provider - Dec 2015'!$A$1:$K$1232,2,FALSE),"")</f>
        <v>Basmat Al Farabi Dental Clinics (19)</v>
      </c>
      <c r="C516" s="7" t="str">
        <f>IFERROR(VLOOKUP(A516,'[2]Total Provider - Dec 2015'!$A$1:$K$1232,3,FALSE),"")</f>
        <v>NW1</v>
      </c>
      <c r="D516" s="7" t="str">
        <f>IFERROR(VLOOKUP(A516,'[2]Total Provider - Dec 2015'!$A$1:$K$1232,4,FALSE),"")</f>
        <v>Riyadh</v>
      </c>
      <c r="E516" s="7" t="str">
        <f>IFERROR(VLOOKUP(A516,'[2]Total Provider - Dec 2015'!$A$1:$K$1232,5,FALSE),"")</f>
        <v>Riyadh</v>
      </c>
      <c r="F516" s="7" t="str">
        <f>IFERROR(VLOOKUP(A516,'[2]Total Provider - Dec 2015'!$A$1:$K$1232,6,FALSE),"")</f>
        <v>Al Badeea'a District</v>
      </c>
      <c r="G516" s="7" t="str">
        <f>IFERROR(VLOOKUP(A516,'[2]Total Provider - Dec 2015'!$A$1:$K$1232,7,FALSE),"")</f>
        <v>0112086185</v>
      </c>
      <c r="H516" s="10" t="str">
        <f>IFERROR(VLOOKUP(A516,'[2]Total Provider - Dec 2015'!$A$1:$K$1232,8,FALSE),"")</f>
        <v>حي البديعه, طريق الدائري الغربي</v>
      </c>
      <c r="I516" s="10" t="str">
        <f>IFERROR(VLOOKUP(A516,'[2]Total Provider - Dec 2015'!$A$1:$K$1232,9,FALSE),"")</f>
        <v>الرياض</v>
      </c>
      <c r="J516" s="10" t="str">
        <f>IFERROR(VLOOKUP(A516,'[2]Total Provider - Dec 2015'!$A$1:$K$1232,10,FALSE),"")</f>
        <v>الرياض</v>
      </c>
      <c r="K516" s="10" t="str">
        <f>IFERROR(VLOOKUP(A516,'[2]Total Provider - Dec 2015'!$A$1:$K$1232,11,FALSE),"")</f>
        <v>مجمع عيادات بسمة الفارابي لطب الأسنان (19)</v>
      </c>
    </row>
    <row r="517" spans="1:11" hidden="1" x14ac:dyDescent="0.25">
      <c r="A517" s="5">
        <v>22412</v>
      </c>
      <c r="B517" s="6" t="str">
        <f>IFERROR(VLOOKUP(A517,'[2]Total Provider - Dec 2015'!$A$1:$K$1232,2,FALSE),"")</f>
        <v>Eed Clinic</v>
      </c>
      <c r="C517" s="7" t="str">
        <f>IFERROR(VLOOKUP(A517,'[2]Total Provider - Dec 2015'!$A$1:$K$1232,3,FALSE),"")</f>
        <v>NW3</v>
      </c>
      <c r="D517" s="7" t="str">
        <f>IFERROR(VLOOKUP(A517,'[2]Total Provider - Dec 2015'!$A$1:$K$1232,4,FALSE),"")</f>
        <v>Makkah</v>
      </c>
      <c r="E517" s="7" t="str">
        <f>IFERROR(VLOOKUP(A517,'[2]Total Provider - Dec 2015'!$A$1:$K$1232,5,FALSE),"")</f>
        <v>Jeddah</v>
      </c>
      <c r="F517" s="7" t="str">
        <f>IFERROR(VLOOKUP(A517,'[2]Total Provider - Dec 2015'!$A$1:$K$1232,6,FALSE),"")</f>
        <v>Al Faysaliyah District, Prince Fahad Street</v>
      </c>
      <c r="G517" s="7" t="str">
        <f>IFERROR(VLOOKUP(A517,'[2]Total Provider - Dec 2015'!$A$1:$K$1232,7,FALSE),"")</f>
        <v>0126398858</v>
      </c>
      <c r="H517" s="10" t="str">
        <f>IFERROR(VLOOKUP(A517,'[2]Total Provider - Dec 2015'!$A$1:$K$1232,8,FALSE),"")</f>
        <v>حي الفيصلية, شارع الأمير فهد</v>
      </c>
      <c r="I517" s="10" t="str">
        <f>IFERROR(VLOOKUP(A517,'[2]Total Provider - Dec 2015'!$A$1:$K$1232,9,FALSE),"")</f>
        <v>جدة</v>
      </c>
      <c r="J517" s="10" t="str">
        <f>IFERROR(VLOOKUP(A517,'[2]Total Provider - Dec 2015'!$A$1:$K$1232,10,FALSE),"")</f>
        <v>مكة المكرمة</v>
      </c>
      <c r="K517" s="10" t="str">
        <f>IFERROR(VLOOKUP(A517,'[2]Total Provider - Dec 2015'!$A$1:$K$1232,11,FALSE),"")</f>
        <v>مجمع عيادات عيد كلينيك و جراحة اليوم الواحد</v>
      </c>
    </row>
    <row r="518" spans="1:11" hidden="1" x14ac:dyDescent="0.25">
      <c r="A518" s="5">
        <v>22413</v>
      </c>
      <c r="B518" s="6" t="str">
        <f>IFERROR(VLOOKUP(A518,'[2]Total Provider - Dec 2015'!$A$1:$K$1232,2,FALSE),"")</f>
        <v>My Care Medical Polyclinic</v>
      </c>
      <c r="C518" s="7" t="str">
        <f>IFERROR(VLOOKUP(A518,'[2]Total Provider - Dec 2015'!$A$1:$K$1232,3,FALSE),"")</f>
        <v>NWR</v>
      </c>
      <c r="D518" s="7" t="str">
        <f>IFERROR(VLOOKUP(A518,'[2]Total Provider - Dec 2015'!$A$1:$K$1232,4,FALSE),"")</f>
        <v>Aseer</v>
      </c>
      <c r="E518" s="7" t="str">
        <f>IFERROR(VLOOKUP(A518,'[2]Total Provider - Dec 2015'!$A$1:$K$1232,5,FALSE),"")</f>
        <v>Khamis Mushayt</v>
      </c>
      <c r="F518" s="7" t="str">
        <f>IFERROR(VLOOKUP(A518,'[2]Total Provider - Dec 2015'!$A$1:$K$1232,6,FALSE),"")</f>
        <v>Al Dobbat District</v>
      </c>
      <c r="G518" s="7" t="str">
        <f>IFERROR(VLOOKUP(A518,'[2]Total Provider - Dec 2015'!$A$1:$K$1232,7,FALSE),"")</f>
        <v>0172212010</v>
      </c>
      <c r="H518" s="10" t="str">
        <f>IFERROR(VLOOKUP(A518,'[2]Total Provider - Dec 2015'!$A$1:$K$1232,8,FALSE),"")</f>
        <v>حي الضباط</v>
      </c>
      <c r="I518" s="10" t="str">
        <f>IFERROR(VLOOKUP(A518,'[2]Total Provider - Dec 2015'!$A$1:$K$1232,9,FALSE),"")</f>
        <v>خميس مشيط</v>
      </c>
      <c r="J518" s="10" t="str">
        <f>IFERROR(VLOOKUP(A518,'[2]Total Provider - Dec 2015'!$A$1:$K$1232,10,FALSE),"")</f>
        <v>عسير</v>
      </c>
      <c r="K518" s="10" t="str">
        <f>IFERROR(VLOOKUP(A518,'[2]Total Provider - Dec 2015'!$A$1:$K$1232,11,FALSE),"")</f>
        <v>مجمع عيادات رعايتي الطبي</v>
      </c>
    </row>
    <row r="519" spans="1:11" x14ac:dyDescent="0.25">
      <c r="A519" s="5">
        <v>22415</v>
      </c>
      <c r="B519" s="6" t="str">
        <f>IFERROR(VLOOKUP(A519,'[2]Total Provider - Dec 2015'!$A$1:$K$1232,2,FALSE),"")</f>
        <v>Cham Dental Center</v>
      </c>
      <c r="C519" s="7" t="str">
        <f>IFERROR(VLOOKUP(A519,'[2]Total Provider - Dec 2015'!$A$1:$K$1232,3,FALSE),"")</f>
        <v>NW2</v>
      </c>
      <c r="D519" s="7" t="str">
        <f>IFERROR(VLOOKUP(A519,'[2]Total Provider - Dec 2015'!$A$1:$K$1232,4,FALSE),"")</f>
        <v>Eastern Province</v>
      </c>
      <c r="E519" s="7" t="str">
        <f>IFERROR(VLOOKUP(A519,'[2]Total Provider - Dec 2015'!$A$1:$K$1232,5,FALSE),"")</f>
        <v>Khobar</v>
      </c>
      <c r="F519" s="7" t="str">
        <f>IFERROR(VLOOKUP(A519,'[2]Total Provider - Dec 2015'!$A$1:$K$1232,6,FALSE),"")</f>
        <v xml:space="preserve">Al Hazam Al Akhdar District, Prince Faisal St </v>
      </c>
      <c r="G519" s="7" t="str">
        <f>IFERROR(VLOOKUP(A519,'[2]Total Provider - Dec 2015'!$A$1:$K$1232,7,FALSE),"")</f>
        <v>0138878676</v>
      </c>
      <c r="H519" s="10" t="str">
        <f>IFERROR(VLOOKUP(A519,'[2]Total Provider - Dec 2015'!$A$1:$K$1232,8,FALSE),"")</f>
        <v>حي الحزام الأخضر, شارع الأمير فيصل</v>
      </c>
      <c r="I519" s="10" t="str">
        <f>IFERROR(VLOOKUP(A519,'[2]Total Provider - Dec 2015'!$A$1:$K$1232,9,FALSE),"")</f>
        <v>الخبر</v>
      </c>
      <c r="J519" s="10" t="str">
        <f>IFERROR(VLOOKUP(A519,'[2]Total Provider - Dec 2015'!$A$1:$K$1232,10,FALSE),"")</f>
        <v>المنطقة الشرقية</v>
      </c>
      <c r="K519" s="10" t="str">
        <f>IFERROR(VLOOKUP(A519,'[2]Total Provider - Dec 2015'!$A$1:$K$1232,11,FALSE),"")</f>
        <v>مجمع عيادات شام لطب الأسنان و تقويم الأسنان - بالخبر</v>
      </c>
    </row>
    <row r="520" spans="1:11" hidden="1" x14ac:dyDescent="0.25">
      <c r="A520" s="5">
        <v>22416</v>
      </c>
      <c r="B520" s="6" t="str">
        <f>IFERROR(VLOOKUP(A520,'[2]Total Provider - Dec 2015'!$A$1:$K$1232,2,FALSE),"")</f>
        <v>Mabasem Polyclinic</v>
      </c>
      <c r="C520" s="7" t="str">
        <f>IFERROR(VLOOKUP(A520,'[2]Total Provider - Dec 2015'!$A$1:$K$1232,3,FALSE),"")</f>
        <v>NWR</v>
      </c>
      <c r="D520" s="7" t="str">
        <f>IFERROR(VLOOKUP(A520,'[2]Total Provider - Dec 2015'!$A$1:$K$1232,4,FALSE),"")</f>
        <v>Tabuk</v>
      </c>
      <c r="E520" s="7" t="str">
        <f>IFERROR(VLOOKUP(A520,'[2]Total Provider - Dec 2015'!$A$1:$K$1232,5,FALSE),"")</f>
        <v>Tabuk</v>
      </c>
      <c r="F520" s="7" t="str">
        <f>IFERROR(VLOOKUP(A520,'[2]Total Provider - Dec 2015'!$A$1:$K$1232,6,FALSE),"")</f>
        <v>Al Sulimanya District, Prince Mamdoh Street</v>
      </c>
      <c r="G520" s="7" t="str">
        <f>IFERROR(VLOOKUP(A520,'[2]Total Provider - Dec 2015'!$A$1:$K$1232,7,FALSE),"")</f>
        <v>0144228840</v>
      </c>
      <c r="H520" s="10" t="str">
        <f>IFERROR(VLOOKUP(A520,'[2]Total Provider - Dec 2015'!$A$1:$K$1232,8,FALSE),"")</f>
        <v>حي السليمانيه, شارع الأمير ممدوح</v>
      </c>
      <c r="I520" s="10" t="str">
        <f>IFERROR(VLOOKUP(A520,'[2]Total Provider - Dec 2015'!$A$1:$K$1232,9,FALSE),"")</f>
        <v>تبوك</v>
      </c>
      <c r="J520" s="10" t="str">
        <f>IFERROR(VLOOKUP(A520,'[2]Total Provider - Dec 2015'!$A$1:$K$1232,10,FALSE),"")</f>
        <v>تبوك</v>
      </c>
      <c r="K520" s="10" t="str">
        <f>IFERROR(VLOOKUP(A520,'[2]Total Provider - Dec 2015'!$A$1:$K$1232,11,FALSE),"")</f>
        <v>مستوصف مباسم الطبي</v>
      </c>
    </row>
    <row r="521" spans="1:11" hidden="1" x14ac:dyDescent="0.25">
      <c r="A521" s="5">
        <v>22417</v>
      </c>
      <c r="B521" s="6" t="str">
        <f>IFERROR(VLOOKUP(A521,'[2]Total Provider - Dec 2015'!$A$1:$K$1232,2,FALSE),"")</f>
        <v>Al Shamil Family Polyclinic Group</v>
      </c>
      <c r="C521" s="7" t="str">
        <f>IFERROR(VLOOKUP(A521,'[2]Total Provider - Dec 2015'!$A$1:$K$1232,3,FALSE),"")</f>
        <v>NW2</v>
      </c>
      <c r="D521" s="7" t="str">
        <f>IFERROR(VLOOKUP(A521,'[2]Total Provider - Dec 2015'!$A$1:$K$1232,4,FALSE),"")</f>
        <v>Aseer</v>
      </c>
      <c r="E521" s="7" t="str">
        <f>IFERROR(VLOOKUP(A521,'[2]Total Provider - Dec 2015'!$A$1:$K$1232,5,FALSE),"")</f>
        <v>Khamis Mushayt</v>
      </c>
      <c r="F521" s="7" t="str">
        <f>IFERROR(VLOOKUP(A521,'[2]Total Provider - Dec 2015'!$A$1:$K$1232,6,FALSE),"")</f>
        <v>Al Shaba'a District, Al Steen Street</v>
      </c>
      <c r="G521" s="7" t="str">
        <f>IFERROR(VLOOKUP(A521,'[2]Total Provider - Dec 2015'!$A$1:$K$1232,7,FALSE),"")</f>
        <v>0172219794</v>
      </c>
      <c r="H521" s="10" t="str">
        <f>IFERROR(VLOOKUP(A521,'[2]Total Provider - Dec 2015'!$A$1:$K$1232,8,FALSE),"")</f>
        <v>حي شباعه, شارع الستين</v>
      </c>
      <c r="I521" s="10" t="str">
        <f>IFERROR(VLOOKUP(A521,'[2]Total Provider - Dec 2015'!$A$1:$K$1232,9,FALSE),"")</f>
        <v>خميس مشيط</v>
      </c>
      <c r="J521" s="10" t="str">
        <f>IFERROR(VLOOKUP(A521,'[2]Total Provider - Dec 2015'!$A$1:$K$1232,10,FALSE),"")</f>
        <v>عسير</v>
      </c>
      <c r="K521" s="10" t="str">
        <f>IFERROR(VLOOKUP(A521,'[2]Total Provider - Dec 2015'!$A$1:$K$1232,11,FALSE),"")</f>
        <v>مجمع عيادات الأسرة الشامل</v>
      </c>
    </row>
    <row r="522" spans="1:11" hidden="1" x14ac:dyDescent="0.25">
      <c r="A522" s="5">
        <v>22419</v>
      </c>
      <c r="B522" s="6" t="str">
        <f>IFERROR(VLOOKUP(A522,'[2]Total Provider - Dec 2015'!$A$1:$K$1232,2,FALSE),"")</f>
        <v>Al Tagwa Medical Complex</v>
      </c>
      <c r="C522" s="7" t="str">
        <f>IFERROR(VLOOKUP(A522,'[2]Total Provider - Dec 2015'!$A$1:$K$1232,3,FALSE),"")</f>
        <v>NWS</v>
      </c>
      <c r="D522" s="7" t="str">
        <f>IFERROR(VLOOKUP(A522,'[2]Total Provider - Dec 2015'!$A$1:$K$1232,4,FALSE),"")</f>
        <v>Eastern Province</v>
      </c>
      <c r="E522" s="7" t="str">
        <f>IFERROR(VLOOKUP(A522,'[2]Total Provider - Dec 2015'!$A$1:$K$1232,5,FALSE),"")</f>
        <v>Dammam</v>
      </c>
      <c r="F522" s="7" t="str">
        <f>IFERROR(VLOOKUP(A522,'[2]Total Provider - Dec 2015'!$A$1:$K$1232,6,FALSE),"")</f>
        <v>Al Zohor District, 11th Street</v>
      </c>
      <c r="G522" s="7" t="str">
        <f>IFERROR(VLOOKUP(A522,'[2]Total Provider - Dec 2015'!$A$1:$K$1232,7,FALSE),"")</f>
        <v>0138096464</v>
      </c>
      <c r="H522" s="10" t="str">
        <f>IFERROR(VLOOKUP(A522,'[2]Total Provider - Dec 2015'!$A$1:$K$1232,8,FALSE),"")</f>
        <v>حي الزهور, شارع الحادي عشر</v>
      </c>
      <c r="I522" s="10" t="str">
        <f>IFERROR(VLOOKUP(A522,'[2]Total Provider - Dec 2015'!$A$1:$K$1232,9,FALSE),"")</f>
        <v>الدمام</v>
      </c>
      <c r="J522" s="10" t="str">
        <f>IFERROR(VLOOKUP(A522,'[2]Total Provider - Dec 2015'!$A$1:$K$1232,10,FALSE),"")</f>
        <v>المنطقة الشرقية</v>
      </c>
      <c r="K522" s="10" t="str">
        <f>IFERROR(VLOOKUP(A522,'[2]Total Provider - Dec 2015'!$A$1:$K$1232,11,FALSE),"")</f>
        <v>مجمع عيادات التقوى الطبي العام بالدمام</v>
      </c>
    </row>
    <row r="523" spans="1:11" hidden="1" x14ac:dyDescent="0.25">
      <c r="A523" s="5">
        <v>22420</v>
      </c>
      <c r="B523" s="6" t="str">
        <f>IFERROR(VLOOKUP(A523,'[2]Total Provider - Dec 2015'!$A$1:$K$1232,2,FALSE),"")</f>
        <v>Al Hadeer Polyclinic</v>
      </c>
      <c r="C523" s="7" t="str">
        <f>IFERROR(VLOOKUP(A523,'[2]Total Provider - Dec 2015'!$A$1:$K$1232,3,FALSE),"")</f>
        <v>NWS</v>
      </c>
      <c r="D523" s="7" t="str">
        <f>IFERROR(VLOOKUP(A523,'[2]Total Provider - Dec 2015'!$A$1:$K$1232,4,FALSE),"")</f>
        <v>Makkah</v>
      </c>
      <c r="E523" s="7" t="str">
        <f>IFERROR(VLOOKUP(A523,'[2]Total Provider - Dec 2015'!$A$1:$K$1232,5,FALSE),"")</f>
        <v>Jeddah</v>
      </c>
      <c r="F523" s="7" t="str">
        <f>IFERROR(VLOOKUP(A523,'[2]Total Provider - Dec 2015'!$A$1:$K$1232,6,FALSE),"")</f>
        <v>Mdaean Al Fahad District, Knaz Ibn Al Hussien Street</v>
      </c>
      <c r="G523" s="7" t="str">
        <f>IFERROR(VLOOKUP(A523,'[2]Total Provider - Dec 2015'!$A$1:$K$1232,7,FALSE),"")</f>
        <v>0126341388</v>
      </c>
      <c r="H523" s="10" t="str">
        <f>IFERROR(VLOOKUP(A523,'[2]Total Provider - Dec 2015'!$A$1:$K$1232,8,FALSE),"")</f>
        <v>مدائن الفهد, شارع كناز ابن الحسين</v>
      </c>
      <c r="I523" s="10" t="str">
        <f>IFERROR(VLOOKUP(A523,'[2]Total Provider - Dec 2015'!$A$1:$K$1232,9,FALSE),"")</f>
        <v>جدة</v>
      </c>
      <c r="J523" s="10" t="str">
        <f>IFERROR(VLOOKUP(A523,'[2]Total Provider - Dec 2015'!$A$1:$K$1232,10,FALSE),"")</f>
        <v>مكة المكرمة</v>
      </c>
      <c r="K523" s="10" t="str">
        <f>IFERROR(VLOOKUP(A523,'[2]Total Provider - Dec 2015'!$A$1:$K$1232,11,FALSE),"")</f>
        <v>مستوصف الهدير الطبي</v>
      </c>
    </row>
    <row r="524" spans="1:11" hidden="1" x14ac:dyDescent="0.25">
      <c r="A524" s="5">
        <v>22421</v>
      </c>
      <c r="B524" s="6" t="str">
        <f>IFERROR(VLOOKUP(A524,'[2]Total Provider - Dec 2015'!$A$1:$K$1232,2,FALSE),"")</f>
        <v>Al Madar Dental Clinic</v>
      </c>
      <c r="C524" s="7" t="str">
        <f>IFERROR(VLOOKUP(A524,'[2]Total Provider - Dec 2015'!$A$1:$K$1232,3,FALSE),"")</f>
        <v>NW3</v>
      </c>
      <c r="D524" s="7" t="str">
        <f>IFERROR(VLOOKUP(A524,'[2]Total Provider - Dec 2015'!$A$1:$K$1232,4,FALSE),"")</f>
        <v>Qassim</v>
      </c>
      <c r="E524" s="7" t="str">
        <f>IFERROR(VLOOKUP(A524,'[2]Total Provider - Dec 2015'!$A$1:$K$1232,5,FALSE),"")</f>
        <v>Bureidah</v>
      </c>
      <c r="F524" s="7" t="str">
        <f>IFERROR(VLOOKUP(A524,'[2]Total Provider - Dec 2015'!$A$1:$K$1232,6,FALSE),"")</f>
        <v>Al Raiyan District, Omar Bin Al Khatab Street</v>
      </c>
      <c r="G524" s="7" t="str">
        <f>IFERROR(VLOOKUP(A524,'[2]Total Provider - Dec 2015'!$A$1:$K$1232,7,FALSE),"")</f>
        <v>0163855588</v>
      </c>
      <c r="H524" s="10" t="str">
        <f>IFERROR(VLOOKUP(A524,'[2]Total Provider - Dec 2015'!$A$1:$K$1232,8,FALSE),"")</f>
        <v>حي الريان, طريق عمر بن الخطاب</v>
      </c>
      <c r="I524" s="10" t="str">
        <f>IFERROR(VLOOKUP(A524,'[2]Total Provider - Dec 2015'!$A$1:$K$1232,9,FALSE),"")</f>
        <v>بريدة</v>
      </c>
      <c r="J524" s="10" t="str">
        <f>IFERROR(VLOOKUP(A524,'[2]Total Provider - Dec 2015'!$A$1:$K$1232,10,FALSE),"")</f>
        <v>القصيم</v>
      </c>
      <c r="K524" s="10" t="str">
        <f>IFERROR(VLOOKUP(A524,'[2]Total Provider - Dec 2015'!$A$1:$K$1232,11,FALSE),"")</f>
        <v>مجمع عيادات المدار الطبي لطب الأسنان</v>
      </c>
    </row>
    <row r="525" spans="1:11" hidden="1" x14ac:dyDescent="0.25">
      <c r="A525" s="5">
        <v>22422</v>
      </c>
      <c r="B525" s="6" t="str">
        <f>IFERROR(VLOOKUP(A525,'[2]Total Provider - Dec 2015'!$A$1:$K$1232,2,FALSE),"")</f>
        <v>Al Madar Dental Clinic 5</v>
      </c>
      <c r="C525" s="7" t="str">
        <f>IFERROR(VLOOKUP(A525,'[2]Total Provider - Dec 2015'!$A$1:$K$1232,3,FALSE),"")</f>
        <v>NW4</v>
      </c>
      <c r="D525" s="7" t="str">
        <f>IFERROR(VLOOKUP(A525,'[2]Total Provider - Dec 2015'!$A$1:$K$1232,4,FALSE),"")</f>
        <v>Riyadh</v>
      </c>
      <c r="E525" s="7" t="str">
        <f>IFERROR(VLOOKUP(A525,'[2]Total Provider - Dec 2015'!$A$1:$K$1232,5,FALSE),"")</f>
        <v>Riyadh</v>
      </c>
      <c r="F525" s="7" t="str">
        <f>IFERROR(VLOOKUP(A525,'[2]Total Provider - Dec 2015'!$A$1:$K$1232,6,FALSE),"")</f>
        <v>Al Badr District, Al Khalil Ibn Ahmad Street</v>
      </c>
      <c r="G525" s="7" t="str">
        <f>IFERROR(VLOOKUP(A525,'[2]Total Provider - Dec 2015'!$A$1:$K$1232,7,FALSE),"")</f>
        <v>0114546403</v>
      </c>
      <c r="H525" s="10" t="str">
        <f>IFERROR(VLOOKUP(A525,'[2]Total Provider - Dec 2015'!$A$1:$K$1232,8,FALSE),"")</f>
        <v>حي البدر, شارع الخليل بن احمد</v>
      </c>
      <c r="I525" s="10" t="str">
        <f>IFERROR(VLOOKUP(A525,'[2]Total Provider - Dec 2015'!$A$1:$K$1232,9,FALSE),"")</f>
        <v>الرياض</v>
      </c>
      <c r="J525" s="10" t="str">
        <f>IFERROR(VLOOKUP(A525,'[2]Total Provider - Dec 2015'!$A$1:$K$1232,10,FALSE),"")</f>
        <v>الرياض</v>
      </c>
      <c r="K525" s="10" t="str">
        <f>IFERROR(VLOOKUP(A525,'[2]Total Provider - Dec 2015'!$A$1:$K$1232,11,FALSE),"")</f>
        <v>مجمع عيادات المدار الطبي لطب الأسنان (5)</v>
      </c>
    </row>
    <row r="526" spans="1:11" hidden="1" x14ac:dyDescent="0.25">
      <c r="A526" s="5">
        <v>22424</v>
      </c>
      <c r="B526" s="6" t="str">
        <f>IFERROR(VLOOKUP(A526,'[2]Total Provider - Dec 2015'!$A$1:$K$1232,2,FALSE),"")</f>
        <v>Ram Dental Center</v>
      </c>
      <c r="C526" s="7" t="str">
        <f>IFERROR(VLOOKUP(A526,'[2]Total Provider - Dec 2015'!$A$1:$K$1232,3,FALSE),"")</f>
        <v>NWR</v>
      </c>
      <c r="D526" s="7" t="str">
        <f>IFERROR(VLOOKUP(A526,'[2]Total Provider - Dec 2015'!$A$1:$K$1232,4,FALSE),"")</f>
        <v>Eastern Province</v>
      </c>
      <c r="E526" s="7" t="str">
        <f>IFERROR(VLOOKUP(A526,'[2]Total Provider - Dec 2015'!$A$1:$K$1232,5,FALSE),"")</f>
        <v>Al Ahsa</v>
      </c>
      <c r="F526" s="7" t="str">
        <f>IFERROR(VLOOKUP(A526,'[2]Total Provider - Dec 2015'!$A$1:$K$1232,6,FALSE),"")</f>
        <v>Al Yahya District, Dhahran Street</v>
      </c>
      <c r="G526" s="7" t="str">
        <f>IFERROR(VLOOKUP(A526,'[2]Total Provider - Dec 2015'!$A$1:$K$1232,7,FALSE),"")</f>
        <v>0138648181</v>
      </c>
      <c r="H526" s="10" t="str">
        <f>IFERROR(VLOOKUP(A526,'[2]Total Provider - Dec 2015'!$A$1:$K$1232,8,FALSE),"")</f>
        <v>حي اليحيى, شارع الظهران</v>
      </c>
      <c r="I526" s="10" t="str">
        <f>IFERROR(VLOOKUP(A526,'[2]Total Provider - Dec 2015'!$A$1:$K$1232,9,FALSE),"")</f>
        <v>الأحساء</v>
      </c>
      <c r="J526" s="10" t="str">
        <f>IFERROR(VLOOKUP(A526,'[2]Total Provider - Dec 2015'!$A$1:$K$1232,10,FALSE),"")</f>
        <v>المنطقة الشرقية</v>
      </c>
      <c r="K526" s="10" t="str">
        <f>IFERROR(VLOOKUP(A526,'[2]Total Provider - Dec 2015'!$A$1:$K$1232,11,FALSE),"")</f>
        <v>مجمع عيادات رام لطب الأسنان للدكتور صالح الزغيبي</v>
      </c>
    </row>
    <row r="527" spans="1:11" hidden="1" x14ac:dyDescent="0.25">
      <c r="A527" s="5">
        <v>22425</v>
      </c>
      <c r="B527" s="6" t="str">
        <f>IFERROR(VLOOKUP(A527,'[2]Total Provider - Dec 2015'!$A$1:$K$1232,2,FALSE),"")</f>
        <v>Zam Zam Medical Complex</v>
      </c>
      <c r="C527" s="7" t="str">
        <f>IFERROR(VLOOKUP(A527,'[2]Total Provider - Dec 2015'!$A$1:$K$1232,3,FALSE),"")</f>
        <v>NWS</v>
      </c>
      <c r="D527" s="7" t="str">
        <f>IFERROR(VLOOKUP(A527,'[2]Total Provider - Dec 2015'!$A$1:$K$1232,4,FALSE),"")</f>
        <v>Eastern Province</v>
      </c>
      <c r="E527" s="7" t="str">
        <f>IFERROR(VLOOKUP(A527,'[2]Total Provider - Dec 2015'!$A$1:$K$1232,5,FALSE),"")</f>
        <v>Al Ahsa</v>
      </c>
      <c r="F527" s="7" t="str">
        <f>IFERROR(VLOOKUP(A527,'[2]Total Provider - Dec 2015'!$A$1:$K$1232,6,FALSE),"")</f>
        <v>Al Raf'a Al Shamaleia District</v>
      </c>
      <c r="G527" s="7" t="str">
        <f>IFERROR(VLOOKUP(A527,'[2]Total Provider - Dec 2015'!$A$1:$K$1232,7,FALSE),"")</f>
        <v>0135303377</v>
      </c>
      <c r="H527" s="10" t="str">
        <f>IFERROR(VLOOKUP(A527,'[2]Total Provider - Dec 2015'!$A$1:$K$1232,8,FALSE),"")</f>
        <v>حي الرفعه الشمالية, ميدان الخميس</v>
      </c>
      <c r="I527" s="10" t="str">
        <f>IFERROR(VLOOKUP(A527,'[2]Total Provider - Dec 2015'!$A$1:$K$1232,9,FALSE),"")</f>
        <v>الأحساء</v>
      </c>
      <c r="J527" s="10" t="str">
        <f>IFERROR(VLOOKUP(A527,'[2]Total Provider - Dec 2015'!$A$1:$K$1232,10,FALSE),"")</f>
        <v>المنطقة الشرقية</v>
      </c>
      <c r="K527" s="10" t="str">
        <f>IFERROR(VLOOKUP(A527,'[2]Total Provider - Dec 2015'!$A$1:$K$1232,11,FALSE),"")</f>
        <v>مجمع عيادات زمزم الطبي</v>
      </c>
    </row>
    <row r="528" spans="1:11" hidden="1" x14ac:dyDescent="0.25">
      <c r="A528" s="5">
        <v>22426</v>
      </c>
      <c r="B528" s="6" t="str">
        <f>IFERROR(VLOOKUP(A528,'[2]Total Provider - Dec 2015'!$A$1:$K$1232,2,FALSE),"")</f>
        <v>Fajar Al Dammam Medical Complex</v>
      </c>
      <c r="C528" s="7" t="str">
        <f>IFERROR(VLOOKUP(A528,'[2]Total Provider - Dec 2015'!$A$1:$K$1232,3,FALSE),"")</f>
        <v>NWS</v>
      </c>
      <c r="D528" s="7" t="str">
        <f>IFERROR(VLOOKUP(A528,'[2]Total Provider - Dec 2015'!$A$1:$K$1232,4,FALSE),"")</f>
        <v>Eastern Province</v>
      </c>
      <c r="E528" s="7" t="str">
        <f>IFERROR(VLOOKUP(A528,'[2]Total Provider - Dec 2015'!$A$1:$K$1232,5,FALSE),"")</f>
        <v>Dammam</v>
      </c>
      <c r="F528" s="7" t="str">
        <f>IFERROR(VLOOKUP(A528,'[2]Total Provider - Dec 2015'!$A$1:$K$1232,6,FALSE),"")</f>
        <v>Plan 75, King Khaled Street</v>
      </c>
      <c r="G528" s="7" t="str">
        <f>IFERROR(VLOOKUP(A528,'[2]Total Provider - Dec 2015'!$A$1:$K$1232,7,FALSE),"")</f>
        <v>0138152555</v>
      </c>
      <c r="H528" s="10" t="str">
        <f>IFERROR(VLOOKUP(A528,'[2]Total Provider - Dec 2015'!$A$1:$K$1232,8,FALSE),"")</f>
        <v>مخطط 75, شارع الملك خالد</v>
      </c>
      <c r="I528" s="10" t="str">
        <f>IFERROR(VLOOKUP(A528,'[2]Total Provider - Dec 2015'!$A$1:$K$1232,9,FALSE),"")</f>
        <v>الدمام</v>
      </c>
      <c r="J528" s="10" t="str">
        <f>IFERROR(VLOOKUP(A528,'[2]Total Provider - Dec 2015'!$A$1:$K$1232,10,FALSE),"")</f>
        <v>المنطقة الشرقية</v>
      </c>
      <c r="K528" s="10" t="str">
        <f>IFERROR(VLOOKUP(A528,'[2]Total Provider - Dec 2015'!$A$1:$K$1232,11,FALSE),"")</f>
        <v>مجمع فجر الدمام الطبي بالدمام</v>
      </c>
    </row>
    <row r="529" spans="1:11" hidden="1" x14ac:dyDescent="0.25">
      <c r="A529" s="5">
        <v>22429</v>
      </c>
      <c r="B529" s="6" t="str">
        <f>IFERROR(VLOOKUP(A529,'[2]Total Provider - Dec 2015'!$A$1:$K$1232,2,FALSE),"")</f>
        <v>Avicena Dental Centers</v>
      </c>
      <c r="C529" s="7" t="str">
        <f>IFERROR(VLOOKUP(A529,'[2]Total Provider - Dec 2015'!$A$1:$K$1232,3,FALSE),"")</f>
        <v>NWR</v>
      </c>
      <c r="D529" s="7" t="str">
        <f>IFERROR(VLOOKUP(A529,'[2]Total Provider - Dec 2015'!$A$1:$K$1232,4,FALSE),"")</f>
        <v>Eastern Province</v>
      </c>
      <c r="E529" s="7" t="str">
        <f>IFERROR(VLOOKUP(A529,'[2]Total Provider - Dec 2015'!$A$1:$K$1232,5,FALSE),"")</f>
        <v>Dammam</v>
      </c>
      <c r="F529" s="7" t="str">
        <f>IFERROR(VLOOKUP(A529,'[2]Total Provider - Dec 2015'!$A$1:$K$1232,6,FALSE),"")</f>
        <v>Al Amamra District, King Abdulaziz Street</v>
      </c>
      <c r="G529" s="7" t="str">
        <f>IFERROR(VLOOKUP(A529,'[2]Total Provider - Dec 2015'!$A$1:$K$1232,7,FALSE),"")</f>
        <v>0138338640</v>
      </c>
      <c r="H529" s="10" t="str">
        <f>IFERROR(VLOOKUP(A529,'[2]Total Provider - Dec 2015'!$A$1:$K$1232,8,FALSE),"")</f>
        <v>حي العمامرة, شارع الملك عبدالعزيز</v>
      </c>
      <c r="I529" s="10" t="str">
        <f>IFERROR(VLOOKUP(A529,'[2]Total Provider - Dec 2015'!$A$1:$K$1232,9,FALSE),"")</f>
        <v>الدمام</v>
      </c>
      <c r="J529" s="10" t="str">
        <f>IFERROR(VLOOKUP(A529,'[2]Total Provider - Dec 2015'!$A$1:$K$1232,10,FALSE),"")</f>
        <v>المنطقة الشرقية</v>
      </c>
      <c r="K529" s="10" t="str">
        <f>IFERROR(VLOOKUP(A529,'[2]Total Provider - Dec 2015'!$A$1:$K$1232,11,FALSE),"")</f>
        <v>مركز ابن سينا لطب الأسنان</v>
      </c>
    </row>
    <row r="530" spans="1:11" hidden="1" x14ac:dyDescent="0.25">
      <c r="A530" s="5">
        <v>22431</v>
      </c>
      <c r="B530" s="6" t="str">
        <f>IFERROR(VLOOKUP(A530,'[2]Total Provider - Dec 2015'!$A$1:$K$1232,2,FALSE),"")</f>
        <v>Abu Al Khair Polyclinic</v>
      </c>
      <c r="C530" s="7" t="str">
        <f>IFERROR(VLOOKUP(A530,'[2]Total Provider - Dec 2015'!$A$1:$K$1232,3,FALSE),"")</f>
        <v>NWS</v>
      </c>
      <c r="D530" s="7" t="str">
        <f>IFERROR(VLOOKUP(A530,'[2]Total Provider - Dec 2015'!$A$1:$K$1232,4,FALSE),"")</f>
        <v>Makkah</v>
      </c>
      <c r="E530" s="7" t="str">
        <f>IFERROR(VLOOKUP(A530,'[2]Total Provider - Dec 2015'!$A$1:$K$1232,5,FALSE),"")</f>
        <v>Jeddah</v>
      </c>
      <c r="F530" s="7" t="str">
        <f>IFERROR(VLOOKUP(A530,'[2]Total Provider - Dec 2015'!$A$1:$K$1232,6,FALSE),"")</f>
        <v>Al Aziziya District, Wadi zam zam Street</v>
      </c>
      <c r="G530" s="7" t="str">
        <f>IFERROR(VLOOKUP(A530,'[2]Total Provider - Dec 2015'!$A$1:$K$1232,7,FALSE),"")</f>
        <v>0126749797</v>
      </c>
      <c r="H530" s="10" t="str">
        <f>IFERROR(VLOOKUP(A530,'[2]Total Provider - Dec 2015'!$A$1:$K$1232,8,FALSE),"")</f>
        <v>حي العزيزية, شارع وادي زمزم</v>
      </c>
      <c r="I530" s="10" t="str">
        <f>IFERROR(VLOOKUP(A530,'[2]Total Provider - Dec 2015'!$A$1:$K$1232,9,FALSE),"")</f>
        <v>جدة</v>
      </c>
      <c r="J530" s="10" t="str">
        <f>IFERROR(VLOOKUP(A530,'[2]Total Provider - Dec 2015'!$A$1:$K$1232,10,FALSE),"")</f>
        <v>مكة المكرمة</v>
      </c>
      <c r="K530" s="10" t="str">
        <f>IFERROR(VLOOKUP(A530,'[2]Total Provider - Dec 2015'!$A$1:$K$1232,11,FALSE),"")</f>
        <v>مجمع عيادا ت ابو الخير</v>
      </c>
    </row>
    <row r="531" spans="1:11" hidden="1" x14ac:dyDescent="0.25">
      <c r="A531" s="5">
        <v>22433</v>
      </c>
      <c r="B531" s="6" t="str">
        <f>IFERROR(VLOOKUP(A531,'[2]Total Provider - Dec 2015'!$A$1:$K$1232,2,FALSE),"")</f>
        <v>Al Naim Polyclinic</v>
      </c>
      <c r="C531" s="7" t="str">
        <f>IFERROR(VLOOKUP(A531,'[2]Total Provider - Dec 2015'!$A$1:$K$1232,3,FALSE),"")</f>
        <v>NWS</v>
      </c>
      <c r="D531" s="7" t="str">
        <f>IFERROR(VLOOKUP(A531,'[2]Total Provider - Dec 2015'!$A$1:$K$1232,4,FALSE),"")</f>
        <v>Eastern Province</v>
      </c>
      <c r="E531" s="7" t="str">
        <f>IFERROR(VLOOKUP(A531,'[2]Total Provider - Dec 2015'!$A$1:$K$1232,5,FALSE),"")</f>
        <v>Al Ahsa</v>
      </c>
      <c r="F531" s="7" t="str">
        <f>IFERROR(VLOOKUP(A531,'[2]Total Provider - Dec 2015'!$A$1:$K$1232,6,FALSE),"")</f>
        <v>Al Osailah District, Omar Bin Al Khatab Street</v>
      </c>
      <c r="G531" s="7" t="str">
        <f>IFERROR(VLOOKUP(A531,'[2]Total Provider - Dec 2015'!$A$1:$K$1232,7,FALSE),"")</f>
        <v>0135879312</v>
      </c>
      <c r="H531" s="10" t="str">
        <f>IFERROR(VLOOKUP(A531,'[2]Total Provider - Dec 2015'!$A$1:$K$1232,8,FALSE),"")</f>
        <v>حي العسليه, شارع عمر بن الخطاب</v>
      </c>
      <c r="I531" s="10" t="str">
        <f>IFERROR(VLOOKUP(A531,'[2]Total Provider - Dec 2015'!$A$1:$K$1232,9,FALSE),"")</f>
        <v>الأحساء</v>
      </c>
      <c r="J531" s="10" t="str">
        <f>IFERROR(VLOOKUP(A531,'[2]Total Provider - Dec 2015'!$A$1:$K$1232,10,FALSE),"")</f>
        <v>المنطقة الشرقية</v>
      </c>
      <c r="K531" s="10" t="str">
        <f>IFERROR(VLOOKUP(A531,'[2]Total Provider - Dec 2015'!$A$1:$K$1232,11,FALSE),"")</f>
        <v>مجمع عيادات النعيم الطبي</v>
      </c>
    </row>
    <row r="532" spans="1:11" hidden="1" x14ac:dyDescent="0.25">
      <c r="A532" s="5">
        <v>22435</v>
      </c>
      <c r="B532" s="6" t="str">
        <f>IFERROR(VLOOKUP(A532,'[2]Total Provider - Dec 2015'!$A$1:$K$1232,2,FALSE),"")</f>
        <v>Rama Medial Group</v>
      </c>
      <c r="C532" s="7" t="str">
        <f>IFERROR(VLOOKUP(A532,'[2]Total Provider - Dec 2015'!$A$1:$K$1232,3,FALSE),"")</f>
        <v>NW3</v>
      </c>
      <c r="D532" s="7" t="str">
        <f>IFERROR(VLOOKUP(A532,'[2]Total Provider - Dec 2015'!$A$1:$K$1232,4,FALSE),"")</f>
        <v>Riyadh</v>
      </c>
      <c r="E532" s="7" t="str">
        <f>IFERROR(VLOOKUP(A532,'[2]Total Provider - Dec 2015'!$A$1:$K$1232,5,FALSE),"")</f>
        <v>Riyadh</v>
      </c>
      <c r="F532" s="7" t="str">
        <f>IFERROR(VLOOKUP(A532,'[2]Total Provider - Dec 2015'!$A$1:$K$1232,6,FALSE),"")</f>
        <v>Al Maazr District, Al Takhasussi Street</v>
      </c>
      <c r="G532" s="7" t="str">
        <f>IFERROR(VLOOKUP(A532,'[2]Total Provider - Dec 2015'!$A$1:$K$1232,7,FALSE),"")</f>
        <v>0114800933</v>
      </c>
      <c r="H532" s="10" t="str">
        <f>IFERROR(VLOOKUP(A532,'[2]Total Provider - Dec 2015'!$A$1:$K$1232,8,FALSE),"")</f>
        <v>حي المعذر, شارع التخصصي</v>
      </c>
      <c r="I532" s="10" t="str">
        <f>IFERROR(VLOOKUP(A532,'[2]Total Provider - Dec 2015'!$A$1:$K$1232,9,FALSE),"")</f>
        <v>الرياض</v>
      </c>
      <c r="J532" s="10" t="str">
        <f>IFERROR(VLOOKUP(A532,'[2]Total Provider - Dec 2015'!$A$1:$K$1232,10,FALSE),"")</f>
        <v>الرياض</v>
      </c>
      <c r="K532" s="10" t="str">
        <f>IFERROR(VLOOKUP(A532,'[2]Total Provider - Dec 2015'!$A$1:$K$1232,11,FALSE),"")</f>
        <v>مستوصف مركز رامه لطب و زراعة الأسنان</v>
      </c>
    </row>
    <row r="533" spans="1:11" hidden="1" x14ac:dyDescent="0.25">
      <c r="A533" s="5">
        <v>22438</v>
      </c>
      <c r="B533" s="6" t="str">
        <f>IFERROR(VLOOKUP(A533,'[2]Total Provider - Dec 2015'!$A$1:$K$1232,2,FALSE),"")</f>
        <v>Al Sahly Medical Polyclinic</v>
      </c>
      <c r="C533" s="7" t="str">
        <f>IFERROR(VLOOKUP(A533,'[2]Total Provider - Dec 2015'!$A$1:$K$1232,3,FALSE),"")</f>
        <v>NWR</v>
      </c>
      <c r="D533" s="7" t="str">
        <f>IFERROR(VLOOKUP(A533,'[2]Total Provider - Dec 2015'!$A$1:$K$1232,4,FALSE),"")</f>
        <v>Makkah</v>
      </c>
      <c r="E533" s="7" t="str">
        <f>IFERROR(VLOOKUP(A533,'[2]Total Provider - Dec 2015'!$A$1:$K$1232,5,FALSE),"")</f>
        <v>Jeddah</v>
      </c>
      <c r="F533" s="7" t="str">
        <f>IFERROR(VLOOKUP(A533,'[2]Total Provider - Dec 2015'!$A$1:$K$1232,6,FALSE),"")</f>
        <v>Al Marwa District, east of sabeen St</v>
      </c>
      <c r="G533" s="7" t="str">
        <f>IFERROR(VLOOKUP(A533,'[2]Total Provider - Dec 2015'!$A$1:$K$1232,7,FALSE),"")</f>
        <v>0126583386</v>
      </c>
      <c r="H533" s="10" t="str">
        <f>IFERROR(VLOOKUP(A533,'[2]Total Provider - Dec 2015'!$A$1:$K$1232,8,FALSE),"")</f>
        <v>حي المروه, شرق شارع السبعين</v>
      </c>
      <c r="I533" s="10" t="str">
        <f>IFERROR(VLOOKUP(A533,'[2]Total Provider - Dec 2015'!$A$1:$K$1232,9,FALSE),"")</f>
        <v>جدة</v>
      </c>
      <c r="J533" s="10" t="str">
        <f>IFERROR(VLOOKUP(A533,'[2]Total Provider - Dec 2015'!$A$1:$K$1232,10,FALSE),"")</f>
        <v>مكة المكرمة</v>
      </c>
      <c r="K533" s="10" t="str">
        <f>IFERROR(VLOOKUP(A533,'[2]Total Provider - Dec 2015'!$A$1:$K$1232,11,FALSE),"")</f>
        <v>مستوصف السهلي الطبي</v>
      </c>
    </row>
    <row r="534" spans="1:11" hidden="1" x14ac:dyDescent="0.25">
      <c r="A534" s="5">
        <v>22439</v>
      </c>
      <c r="B534" s="6" t="str">
        <f>IFERROR(VLOOKUP(A534,'[2]Total Provider - Dec 2015'!$A$1:$K$1232,2,FALSE),"")</f>
        <v>Al Barakat Medical Center</v>
      </c>
      <c r="C534" s="7" t="str">
        <f>IFERROR(VLOOKUP(A534,'[2]Total Provider - Dec 2015'!$A$1:$K$1232,3,FALSE),"")</f>
        <v>NWR</v>
      </c>
      <c r="D534" s="7" t="str">
        <f>IFERROR(VLOOKUP(A534,'[2]Total Provider - Dec 2015'!$A$1:$K$1232,4,FALSE),"")</f>
        <v>Riyadh</v>
      </c>
      <c r="E534" s="7" t="str">
        <f>IFERROR(VLOOKUP(A534,'[2]Total Provider - Dec 2015'!$A$1:$K$1232,5,FALSE),"")</f>
        <v>Riyadh</v>
      </c>
      <c r="F534" s="7" t="str">
        <f>IFERROR(VLOOKUP(A534,'[2]Total Provider - Dec 2015'!$A$1:$K$1232,6,FALSE),"")</f>
        <v>Al Malaz District, Al Steen Street</v>
      </c>
      <c r="G534" s="7" t="str">
        <f>IFERROR(VLOOKUP(A534,'[2]Total Provider - Dec 2015'!$A$1:$K$1232,7,FALSE),"")</f>
        <v>0114761346</v>
      </c>
      <c r="H534" s="10" t="str">
        <f>IFERROR(VLOOKUP(A534,'[2]Total Provider - Dec 2015'!$A$1:$K$1232,8,FALSE),"")</f>
        <v>حي الملز, شارع الستين</v>
      </c>
      <c r="I534" s="10" t="str">
        <f>IFERROR(VLOOKUP(A534,'[2]Total Provider - Dec 2015'!$A$1:$K$1232,9,FALSE),"")</f>
        <v>الرياض</v>
      </c>
      <c r="J534" s="10" t="str">
        <f>IFERROR(VLOOKUP(A534,'[2]Total Provider - Dec 2015'!$A$1:$K$1232,10,FALSE),"")</f>
        <v>الرياض</v>
      </c>
      <c r="K534" s="10" t="str">
        <f>IFERROR(VLOOKUP(A534,'[2]Total Provider - Dec 2015'!$A$1:$K$1232,11,FALSE),"")</f>
        <v>مستوصف مركز البركات الطبي</v>
      </c>
    </row>
    <row r="535" spans="1:11" hidden="1" x14ac:dyDescent="0.25">
      <c r="A535" s="5">
        <v>22441</v>
      </c>
      <c r="B535" s="6" t="str">
        <f>IFERROR(VLOOKUP(A535,'[2]Total Provider - Dec 2015'!$A$1:$K$1232,2,FALSE),"")</f>
        <v>Al Hayat National Polyclinic (1)</v>
      </c>
      <c r="C535" s="7" t="str">
        <f>IFERROR(VLOOKUP(A535,'[2]Total Provider - Dec 2015'!$A$1:$K$1232,3,FALSE),"")</f>
        <v>NWS</v>
      </c>
      <c r="D535" s="7" t="str">
        <f>IFERROR(VLOOKUP(A535,'[2]Total Provider - Dec 2015'!$A$1:$K$1232,4,FALSE),"")</f>
        <v>Riyadh</v>
      </c>
      <c r="E535" s="7" t="str">
        <f>IFERROR(VLOOKUP(A535,'[2]Total Provider - Dec 2015'!$A$1:$K$1232,5,FALSE),"")</f>
        <v>Riyadh</v>
      </c>
      <c r="F535" s="7" t="str">
        <f>IFERROR(VLOOKUP(A535,'[2]Total Provider - Dec 2015'!$A$1:$K$1232,6,FALSE),"")</f>
        <v>Eshbeliyah District, Al Hassan Bin Al Hussain Street</v>
      </c>
      <c r="G535" s="7" t="str">
        <f>IFERROR(VLOOKUP(A535,'[2]Total Provider - Dec 2015'!$A$1:$K$1232,7,FALSE),"")</f>
        <v>0112444111</v>
      </c>
      <c r="H535" s="10" t="str">
        <f>IFERROR(VLOOKUP(A535,'[2]Total Provider - Dec 2015'!$A$1:$K$1232,8,FALSE),"")</f>
        <v>حي اشبيليه, شرع الحسن ابن الحسين</v>
      </c>
      <c r="I535" s="10" t="str">
        <f>IFERROR(VLOOKUP(A535,'[2]Total Provider - Dec 2015'!$A$1:$K$1232,9,FALSE),"")</f>
        <v>الرياض</v>
      </c>
      <c r="J535" s="10" t="str">
        <f>IFERROR(VLOOKUP(A535,'[2]Total Provider - Dec 2015'!$A$1:$K$1232,10,FALSE),"")</f>
        <v>الرياض</v>
      </c>
      <c r="K535" s="10" t="str">
        <f>IFERROR(VLOOKUP(A535,'[2]Total Provider - Dec 2015'!$A$1:$K$1232,11,FALSE),"")</f>
        <v>مجمع عيادات الحياة الأهلي (1)</v>
      </c>
    </row>
    <row r="536" spans="1:11" hidden="1" x14ac:dyDescent="0.25">
      <c r="A536" s="5">
        <v>22442</v>
      </c>
      <c r="B536" s="6" t="str">
        <f>IFERROR(VLOOKUP(A536,'[2]Total Provider - Dec 2015'!$A$1:$K$1232,2,FALSE),"")</f>
        <v>Al Bayan Medical Complex</v>
      </c>
      <c r="C536" s="7" t="str">
        <f>IFERROR(VLOOKUP(A536,'[2]Total Provider - Dec 2015'!$A$1:$K$1232,3,FALSE),"")</f>
        <v>NWR</v>
      </c>
      <c r="D536" s="7" t="str">
        <f>IFERROR(VLOOKUP(A536,'[2]Total Provider - Dec 2015'!$A$1:$K$1232,4,FALSE),"")</f>
        <v>Riyadh</v>
      </c>
      <c r="E536" s="7" t="str">
        <f>IFERROR(VLOOKUP(A536,'[2]Total Provider - Dec 2015'!$A$1:$K$1232,5,FALSE),"")</f>
        <v>Riyadh</v>
      </c>
      <c r="F536" s="7" t="str">
        <f>IFERROR(VLOOKUP(A536,'[2]Total Provider - Dec 2015'!$A$1:$K$1232,6,FALSE),"")</f>
        <v>Manfoha District, 60th Street, Prince Mohammed Bin Abdulrahman Road</v>
      </c>
      <c r="G536" s="7" t="str">
        <f>IFERROR(VLOOKUP(A536,'[2]Total Provider - Dec 2015'!$A$1:$K$1232,7,FALSE),"")</f>
        <v>0114510944</v>
      </c>
      <c r="H536" s="10" t="str">
        <f>IFERROR(VLOOKUP(A536,'[2]Total Provider - Dec 2015'!$A$1:$K$1232,8,FALSE),"")</f>
        <v>حي منفوحه, شارع ستين, طريق الأمير محمد بن عبدالرحمن</v>
      </c>
      <c r="I536" s="10" t="str">
        <f>IFERROR(VLOOKUP(A536,'[2]Total Provider - Dec 2015'!$A$1:$K$1232,9,FALSE),"")</f>
        <v>الرياض</v>
      </c>
      <c r="J536" s="10" t="str">
        <f>IFERROR(VLOOKUP(A536,'[2]Total Provider - Dec 2015'!$A$1:$K$1232,10,FALSE),"")</f>
        <v>الرياض</v>
      </c>
      <c r="K536" s="10" t="str">
        <f>IFERROR(VLOOKUP(A536,'[2]Total Provider - Dec 2015'!$A$1:$K$1232,11,FALSE),"")</f>
        <v>مجمع عيادات البيان الطبي</v>
      </c>
    </row>
    <row r="537" spans="1:11" hidden="1" x14ac:dyDescent="0.25">
      <c r="A537" s="5">
        <v>22443</v>
      </c>
      <c r="B537" s="6" t="str">
        <f>IFERROR(VLOOKUP(A537,'[2]Total Provider - Dec 2015'!$A$1:$K$1232,2,FALSE),"")</f>
        <v>Al Kadesiah Ployclinic</v>
      </c>
      <c r="C537" s="7" t="str">
        <f>IFERROR(VLOOKUP(A537,'[2]Total Provider - Dec 2015'!$A$1:$K$1232,3,FALSE),"")</f>
        <v>NW2</v>
      </c>
      <c r="D537" s="7" t="str">
        <f>IFERROR(VLOOKUP(A537,'[2]Total Provider - Dec 2015'!$A$1:$K$1232,4,FALSE),"")</f>
        <v>Riyadh</v>
      </c>
      <c r="E537" s="7" t="str">
        <f>IFERROR(VLOOKUP(A537,'[2]Total Provider - Dec 2015'!$A$1:$K$1232,5,FALSE),"")</f>
        <v>Riyadh</v>
      </c>
      <c r="F537" s="7" t="str">
        <f>IFERROR(VLOOKUP(A537,'[2]Total Provider - Dec 2015'!$A$1:$K$1232,6,FALSE),"")</f>
        <v>Al Khaldiyah District, Al Asmaai Street</v>
      </c>
      <c r="G537" s="7" t="str">
        <f>IFERROR(VLOOKUP(A537,'[2]Total Provider - Dec 2015'!$A$1:$K$1232,7,FALSE),"")</f>
        <v>014462062</v>
      </c>
      <c r="H537" s="10" t="str">
        <f>IFERROR(VLOOKUP(A537,'[2]Total Provider - Dec 2015'!$A$1:$K$1232,8,FALSE),"")</f>
        <v>حي الخالدية, شارع الأصمعي</v>
      </c>
      <c r="I537" s="10" t="str">
        <f>IFERROR(VLOOKUP(A537,'[2]Total Provider - Dec 2015'!$A$1:$K$1232,9,FALSE),"")</f>
        <v>الرياض</v>
      </c>
      <c r="J537" s="10" t="str">
        <f>IFERROR(VLOOKUP(A537,'[2]Total Provider - Dec 2015'!$A$1:$K$1232,10,FALSE),"")</f>
        <v>الرياض</v>
      </c>
      <c r="K537" s="10" t="str">
        <f>IFERROR(VLOOKUP(A537,'[2]Total Provider - Dec 2015'!$A$1:$K$1232,11,FALSE),"")</f>
        <v>مستوصف القادسيه</v>
      </c>
    </row>
    <row r="538" spans="1:11" hidden="1" x14ac:dyDescent="0.25">
      <c r="A538" s="5">
        <v>22447</v>
      </c>
      <c r="B538" s="6" t="str">
        <f>IFERROR(VLOOKUP(A538,'[2]Total Provider - Dec 2015'!$A$1:$K$1232,2,FALSE),"")</f>
        <v>Al Oroba Medical Clinic (1)</v>
      </c>
      <c r="C538" s="7" t="str">
        <f>IFERROR(VLOOKUP(A538,'[2]Total Provider - Dec 2015'!$A$1:$K$1232,3,FALSE),"")</f>
        <v>NWS</v>
      </c>
      <c r="D538" s="7" t="str">
        <f>IFERROR(VLOOKUP(A538,'[2]Total Provider - Dec 2015'!$A$1:$K$1232,4,FALSE),"")</f>
        <v>Riyadh</v>
      </c>
      <c r="E538" s="7" t="str">
        <f>IFERROR(VLOOKUP(A538,'[2]Total Provider - Dec 2015'!$A$1:$K$1232,5,FALSE),"")</f>
        <v>Riyadh</v>
      </c>
      <c r="F538" s="7" t="str">
        <f>IFERROR(VLOOKUP(A538,'[2]Total Provider - Dec 2015'!$A$1:$K$1232,6,FALSE),"")</f>
        <v>Al Shifa District, Al Termzi Street</v>
      </c>
      <c r="G538" s="7" t="str">
        <f>IFERROR(VLOOKUP(A538,'[2]Total Provider - Dec 2015'!$A$1:$K$1232,7,FALSE),"")</f>
        <v>0114215709</v>
      </c>
      <c r="H538" s="10" t="str">
        <f>IFERROR(VLOOKUP(A538,'[2]Total Provider - Dec 2015'!$A$1:$K$1232,8,FALSE),"")</f>
        <v>حي الشفاء, شارع الترمذي</v>
      </c>
      <c r="I538" s="10" t="str">
        <f>IFERROR(VLOOKUP(A538,'[2]Total Provider - Dec 2015'!$A$1:$K$1232,9,FALSE),"")</f>
        <v>الرياض</v>
      </c>
      <c r="J538" s="10" t="str">
        <f>IFERROR(VLOOKUP(A538,'[2]Total Provider - Dec 2015'!$A$1:$K$1232,10,FALSE),"")</f>
        <v>الرياض</v>
      </c>
      <c r="K538" s="10" t="str">
        <f>IFERROR(VLOOKUP(A538,'[2]Total Provider - Dec 2015'!$A$1:$K$1232,11,FALSE),"")</f>
        <v>مستوصف العروبه الطبي</v>
      </c>
    </row>
    <row r="539" spans="1:11" hidden="1" x14ac:dyDescent="0.25">
      <c r="A539" s="5">
        <v>22448</v>
      </c>
      <c r="B539" s="6" t="str">
        <f>IFERROR(VLOOKUP(A539,'[2]Total Provider - Dec 2015'!$A$1:$K$1232,2,FALSE),"")</f>
        <v>Al Oroba Medical Clinic (2)</v>
      </c>
      <c r="C539" s="7" t="str">
        <f>IFERROR(VLOOKUP(A539,'[2]Total Provider - Dec 2015'!$A$1:$K$1232,3,FALSE),"")</f>
        <v>NWS</v>
      </c>
      <c r="D539" s="7" t="str">
        <f>IFERROR(VLOOKUP(A539,'[2]Total Provider - Dec 2015'!$A$1:$K$1232,4,FALSE),"")</f>
        <v>Riyadh</v>
      </c>
      <c r="E539" s="7" t="str">
        <f>IFERROR(VLOOKUP(A539,'[2]Total Provider - Dec 2015'!$A$1:$K$1232,5,FALSE),"")</f>
        <v>Riyadh</v>
      </c>
      <c r="F539" s="7" t="str">
        <f>IFERROR(VLOOKUP(A539,'[2]Total Provider - Dec 2015'!$A$1:$K$1232,6,FALSE),"")</f>
        <v>Al Shifa District, Al Khalel Bin Ahmad Street</v>
      </c>
      <c r="G539" s="7" t="str">
        <f>IFERROR(VLOOKUP(A539,'[2]Total Provider - Dec 2015'!$A$1:$K$1232,7,FALSE),"")</f>
        <v>0114215704</v>
      </c>
      <c r="H539" s="10" t="str">
        <f>IFERROR(VLOOKUP(A539,'[2]Total Provider - Dec 2015'!$A$1:$K$1232,8,FALSE),"")</f>
        <v>حي الشفاء, شارع الخليل ابن احمد</v>
      </c>
      <c r="I539" s="10" t="str">
        <f>IFERROR(VLOOKUP(A539,'[2]Total Provider - Dec 2015'!$A$1:$K$1232,9,FALSE),"")</f>
        <v>الرياض</v>
      </c>
      <c r="J539" s="10" t="str">
        <f>IFERROR(VLOOKUP(A539,'[2]Total Provider - Dec 2015'!$A$1:$K$1232,10,FALSE),"")</f>
        <v>الرياض</v>
      </c>
      <c r="K539" s="10" t="str">
        <f>IFERROR(VLOOKUP(A539,'[2]Total Provider - Dec 2015'!$A$1:$K$1232,11,FALSE),"")</f>
        <v>مستوصف العروبه الطبي الثاني</v>
      </c>
    </row>
    <row r="540" spans="1:11" hidden="1" x14ac:dyDescent="0.25">
      <c r="A540" s="5">
        <v>22449</v>
      </c>
      <c r="B540" s="6" t="str">
        <f>IFERROR(VLOOKUP(A540,'[2]Total Provider - Dec 2015'!$A$1:$K$1232,2,FALSE),"")</f>
        <v>Al Oroba Medical Clinic (3)</v>
      </c>
      <c r="C540" s="7" t="str">
        <f>IFERROR(VLOOKUP(A540,'[2]Total Provider - Dec 2015'!$A$1:$K$1232,3,FALSE),"")</f>
        <v>NW2</v>
      </c>
      <c r="D540" s="7" t="str">
        <f>IFERROR(VLOOKUP(A540,'[2]Total Provider - Dec 2015'!$A$1:$K$1232,4,FALSE),"")</f>
        <v>Riyadh</v>
      </c>
      <c r="E540" s="7" t="str">
        <f>IFERROR(VLOOKUP(A540,'[2]Total Provider - Dec 2015'!$A$1:$K$1232,5,FALSE),"")</f>
        <v>Riyadh</v>
      </c>
      <c r="F540" s="7" t="str">
        <f>IFERROR(VLOOKUP(A540,'[2]Total Provider - Dec 2015'!$A$1:$K$1232,6,FALSE),"")</f>
        <v>Al Shifa District, Al Khalefa Al Ma'amon Street</v>
      </c>
      <c r="G540" s="7" t="str">
        <f>IFERROR(VLOOKUP(A540,'[2]Total Provider - Dec 2015'!$A$1:$K$1232,7,FALSE),"")</f>
        <v>014232355</v>
      </c>
      <c r="H540" s="10" t="str">
        <f>IFERROR(VLOOKUP(A540,'[2]Total Provider - Dec 2015'!$A$1:$K$1232,8,FALSE),"")</f>
        <v>حي الشفاء, شارع الخليفه المأمون</v>
      </c>
      <c r="I540" s="10" t="str">
        <f>IFERROR(VLOOKUP(A540,'[2]Total Provider - Dec 2015'!$A$1:$K$1232,9,FALSE),"")</f>
        <v>الرياض</v>
      </c>
      <c r="J540" s="10" t="str">
        <f>IFERROR(VLOOKUP(A540,'[2]Total Provider - Dec 2015'!$A$1:$K$1232,10,FALSE),"")</f>
        <v>الرياض</v>
      </c>
      <c r="K540" s="10" t="str">
        <f>IFERROR(VLOOKUP(A540,'[2]Total Provider - Dec 2015'!$A$1:$K$1232,11,FALSE),"")</f>
        <v>مستوصف العروبه الطبي (3) فرع شركة العروبه الطبيه</v>
      </c>
    </row>
    <row r="541" spans="1:11" hidden="1" x14ac:dyDescent="0.25">
      <c r="A541" s="5">
        <v>22450</v>
      </c>
      <c r="B541" s="6" t="str">
        <f>IFERROR(VLOOKUP(A541,'[2]Total Provider - Dec 2015'!$A$1:$K$1232,2,FALSE),"")</f>
        <v>Al Oroba Medical Complex (4)(Ex.Hai Al Shifa Medical Clinic)</v>
      </c>
      <c r="C541" s="7" t="str">
        <f>IFERROR(VLOOKUP(A541,'[2]Total Provider - Dec 2015'!$A$1:$K$1232,3,FALSE),"")</f>
        <v>NWS</v>
      </c>
      <c r="D541" s="7" t="str">
        <f>IFERROR(VLOOKUP(A541,'[2]Total Provider - Dec 2015'!$A$1:$K$1232,4,FALSE),"")</f>
        <v>Riyadh</v>
      </c>
      <c r="E541" s="7" t="str">
        <f>IFERROR(VLOOKUP(A541,'[2]Total Provider - Dec 2015'!$A$1:$K$1232,5,FALSE),"")</f>
        <v>Riyadh</v>
      </c>
      <c r="F541" s="7" t="str">
        <f>IFERROR(VLOOKUP(A541,'[2]Total Provider - Dec 2015'!$A$1:$K$1232,6,FALSE),"")</f>
        <v>Al Shifa District, Derab Road</v>
      </c>
      <c r="G541" s="7" t="str">
        <f>IFERROR(VLOOKUP(A541,'[2]Total Provider - Dec 2015'!$A$1:$K$1232,7,FALSE),"")</f>
        <v>0114210015</v>
      </c>
      <c r="H541" s="10" t="str">
        <f>IFERROR(VLOOKUP(A541,'[2]Total Provider - Dec 2015'!$A$1:$K$1232,8,FALSE),"")</f>
        <v>حي الشفاء, طريق ديراب</v>
      </c>
      <c r="I541" s="10" t="str">
        <f>IFERROR(VLOOKUP(A541,'[2]Total Provider - Dec 2015'!$A$1:$K$1232,9,FALSE),"")</f>
        <v>الرياض</v>
      </c>
      <c r="J541" s="10" t="str">
        <f>IFERROR(VLOOKUP(A541,'[2]Total Provider - Dec 2015'!$A$1:$K$1232,10,FALSE),"")</f>
        <v>الرياض</v>
      </c>
      <c r="K541" s="10" t="str">
        <f>IFERROR(VLOOKUP(A541,'[2]Total Provider - Dec 2015'!$A$1:$K$1232,11,FALSE),"")</f>
        <v>مجمع العروبة الطبي (4)</v>
      </c>
    </row>
    <row r="542" spans="1:11" hidden="1" x14ac:dyDescent="0.25">
      <c r="A542" s="5">
        <v>22451</v>
      </c>
      <c r="B542" s="6" t="str">
        <f>IFERROR(VLOOKUP(A542,'[2]Total Provider - Dec 2015'!$A$1:$K$1232,2,FALSE),"")</f>
        <v>Al-Ahmadi Medical Complex</v>
      </c>
      <c r="C542" s="7" t="str">
        <f>IFERROR(VLOOKUP(A542,'[2]Total Provider - Dec 2015'!$A$1:$K$1232,3,FALSE),"")</f>
        <v>NWS</v>
      </c>
      <c r="D542" s="7" t="str">
        <f>IFERROR(VLOOKUP(A542,'[2]Total Provider - Dec 2015'!$A$1:$K$1232,4,FALSE),"")</f>
        <v>Eastern Province</v>
      </c>
      <c r="E542" s="7" t="str">
        <f>IFERROR(VLOOKUP(A542,'[2]Total Provider - Dec 2015'!$A$1:$K$1232,5,FALSE),"")</f>
        <v>Dammam</v>
      </c>
      <c r="F542" s="7" t="str">
        <f>IFERROR(VLOOKUP(A542,'[2]Total Provider - Dec 2015'!$A$1:$K$1232,6,FALSE),"")</f>
        <v>King Abdulaziz Road, Ohod District</v>
      </c>
      <c r="G542" s="7" t="str">
        <f>IFERROR(VLOOKUP(A542,'[2]Total Provider - Dec 2015'!$A$1:$K$1232,7,FALSE),"")</f>
        <v>0138201111</v>
      </c>
      <c r="H542" s="10" t="str">
        <f>IFERROR(VLOOKUP(A542,'[2]Total Provider - Dec 2015'!$A$1:$K$1232,8,FALSE),"")</f>
        <v>طريق الملك عبدالعزيز</v>
      </c>
      <c r="I542" s="10" t="str">
        <f>IFERROR(VLOOKUP(A542,'[2]Total Provider - Dec 2015'!$A$1:$K$1232,9,FALSE),"")</f>
        <v>الدمام</v>
      </c>
      <c r="J542" s="10" t="str">
        <f>IFERROR(VLOOKUP(A542,'[2]Total Provider - Dec 2015'!$A$1:$K$1232,10,FALSE),"")</f>
        <v>المنطقة الشرقية</v>
      </c>
      <c r="K542" s="10" t="str">
        <f>IFERROR(VLOOKUP(A542,'[2]Total Provider - Dec 2015'!$A$1:$K$1232,11,FALSE),"")</f>
        <v>مجمع عيادات الأحمدي الطبي - بالدمام</v>
      </c>
    </row>
    <row r="543" spans="1:11" hidden="1" x14ac:dyDescent="0.25">
      <c r="A543" s="5">
        <v>22452</v>
      </c>
      <c r="B543" s="6" t="str">
        <f>IFERROR(VLOOKUP(A543,'[2]Total Provider - Dec 2015'!$A$1:$K$1232,2,FALSE),"")</f>
        <v>Watanak Polyclinic</v>
      </c>
      <c r="C543" s="7" t="str">
        <f>IFERROR(VLOOKUP(A543,'[2]Total Provider - Dec 2015'!$A$1:$K$1232,3,FALSE),"")</f>
        <v>NWS</v>
      </c>
      <c r="D543" s="7" t="str">
        <f>IFERROR(VLOOKUP(A543,'[2]Total Provider - Dec 2015'!$A$1:$K$1232,4,FALSE),"")</f>
        <v>Makkah</v>
      </c>
      <c r="E543" s="7" t="str">
        <f>IFERROR(VLOOKUP(A543,'[2]Total Provider - Dec 2015'!$A$1:$K$1232,5,FALSE),"")</f>
        <v>Jeddah</v>
      </c>
      <c r="F543" s="7" t="str">
        <f>IFERROR(VLOOKUP(A543,'[2]Total Provider - Dec 2015'!$A$1:$K$1232,6,FALSE),"")</f>
        <v>Al Safa District, Umm Al Qura Street</v>
      </c>
      <c r="G543" s="7" t="str">
        <f>IFERROR(VLOOKUP(A543,'[2]Total Provider - Dec 2015'!$A$1:$K$1232,7,FALSE),"")</f>
        <v>0122655500</v>
      </c>
      <c r="H543" s="10" t="str">
        <f>IFERROR(VLOOKUP(A543,'[2]Total Provider - Dec 2015'!$A$1:$K$1232,8,FALSE),"")</f>
        <v>حي الصفا, شارع ام القرى</v>
      </c>
      <c r="I543" s="10" t="str">
        <f>IFERROR(VLOOKUP(A543,'[2]Total Provider - Dec 2015'!$A$1:$K$1232,9,FALSE),"")</f>
        <v>جدة</v>
      </c>
      <c r="J543" s="10" t="str">
        <f>IFERROR(VLOOKUP(A543,'[2]Total Provider - Dec 2015'!$A$1:$K$1232,10,FALSE),"")</f>
        <v>مكة المكرمة</v>
      </c>
      <c r="K543" s="10" t="str">
        <f>IFERROR(VLOOKUP(A543,'[2]Total Provider - Dec 2015'!$A$1:$K$1232,11,FALSE),"")</f>
        <v>مجمع عيادات وطنك</v>
      </c>
    </row>
    <row r="544" spans="1:11" hidden="1" x14ac:dyDescent="0.25">
      <c r="A544" s="5">
        <v>22453</v>
      </c>
      <c r="B544" s="6" t="str">
        <f>IFERROR(VLOOKUP(A544,'[2]Total Provider - Dec 2015'!$A$1:$K$1232,2,FALSE),"")</f>
        <v>Al Miawiyah Consultative Clinic 6</v>
      </c>
      <c r="C544" s="7" t="str">
        <f>IFERROR(VLOOKUP(A544,'[2]Total Provider - Dec 2015'!$A$1:$K$1232,3,FALSE),"")</f>
        <v>NW1</v>
      </c>
      <c r="D544" s="7" t="str">
        <f>IFERROR(VLOOKUP(A544,'[2]Total Provider - Dec 2015'!$A$1:$K$1232,4,FALSE),"")</f>
        <v>Riyadh</v>
      </c>
      <c r="E544" s="7" t="str">
        <f>IFERROR(VLOOKUP(A544,'[2]Total Provider - Dec 2015'!$A$1:$K$1232,5,FALSE),"")</f>
        <v>Riyadh</v>
      </c>
      <c r="F544" s="7" t="str">
        <f>IFERROR(VLOOKUP(A544,'[2]Total Provider - Dec 2015'!$A$1:$K$1232,6,FALSE),"")</f>
        <v>Al Maazar District, Prince Abdulaziz Bin Mesayid Street</v>
      </c>
      <c r="G544" s="7" t="str">
        <f>IFERROR(VLOOKUP(A544,'[2]Total Provider - Dec 2015'!$A$1:$K$1232,7,FALSE),"")</f>
        <v>0112313853</v>
      </c>
      <c r="H544" s="10" t="str">
        <f>IFERROR(VLOOKUP(A544,'[2]Total Provider - Dec 2015'!$A$1:$K$1232,8,FALSE),"")</f>
        <v>حي المعذر, شارع الأمير عبدالعزيز بن مساعد</v>
      </c>
      <c r="I544" s="10" t="str">
        <f>IFERROR(VLOOKUP(A544,'[2]Total Provider - Dec 2015'!$A$1:$K$1232,9,FALSE),"")</f>
        <v>الرياض</v>
      </c>
      <c r="J544" s="10" t="str">
        <f>IFERROR(VLOOKUP(A544,'[2]Total Provider - Dec 2015'!$A$1:$K$1232,10,FALSE),"")</f>
        <v>الرياض</v>
      </c>
      <c r="K544" s="10" t="str">
        <f>IFERROR(VLOOKUP(A544,'[2]Total Provider - Dec 2015'!$A$1:$K$1232,11,FALSE),"")</f>
        <v>مجمع عيادات المئوية الاستشاريه (6)</v>
      </c>
    </row>
    <row r="545" spans="1:11" hidden="1" x14ac:dyDescent="0.25">
      <c r="A545" s="5">
        <v>22455</v>
      </c>
      <c r="B545" s="6" t="str">
        <f>IFERROR(VLOOKUP(A545,'[2]Total Provider - Dec 2015'!$A$1:$K$1232,2,FALSE),"")</f>
        <v>Al Amal National Polyclinic (Ex.Al Amal National Clinic - Manfouha)</v>
      </c>
      <c r="C545" s="7" t="str">
        <f>IFERROR(VLOOKUP(A545,'[2]Total Provider - Dec 2015'!$A$1:$K$1232,3,FALSE),"")</f>
        <v>NW1</v>
      </c>
      <c r="D545" s="7" t="str">
        <f>IFERROR(VLOOKUP(A545,'[2]Total Provider - Dec 2015'!$A$1:$K$1232,4,FALSE),"")</f>
        <v>Riyadh</v>
      </c>
      <c r="E545" s="7" t="str">
        <f>IFERROR(VLOOKUP(A545,'[2]Total Provider - Dec 2015'!$A$1:$K$1232,5,FALSE),"")</f>
        <v>Riyadh</v>
      </c>
      <c r="F545" s="7" t="str">
        <f>IFERROR(VLOOKUP(A545,'[2]Total Provider - Dec 2015'!$A$1:$K$1232,6,FALSE),"")</f>
        <v>Manfoha District - Al Eshreen Street</v>
      </c>
      <c r="G545" s="7" t="str">
        <f>IFERROR(VLOOKUP(A545,'[2]Total Provider - Dec 2015'!$A$1:$K$1232,7,FALSE),"")</f>
        <v>0113723880</v>
      </c>
      <c r="H545" s="10" t="str">
        <f>IFERROR(VLOOKUP(A545,'[2]Total Provider - Dec 2015'!$A$1:$K$1232,8,FALSE),"")</f>
        <v xml:space="preserve">حي المنفوحه, شارع العشرين </v>
      </c>
      <c r="I545" s="10" t="str">
        <f>IFERROR(VLOOKUP(A545,'[2]Total Provider - Dec 2015'!$A$1:$K$1232,9,FALSE),"")</f>
        <v>الرياض</v>
      </c>
      <c r="J545" s="10" t="str">
        <f>IFERROR(VLOOKUP(A545,'[2]Total Provider - Dec 2015'!$A$1:$K$1232,10,FALSE),"")</f>
        <v>الرياض</v>
      </c>
      <c r="K545" s="10" t="str">
        <f>IFERROR(VLOOKUP(A545,'[2]Total Provider - Dec 2015'!$A$1:$K$1232,11,FALSE),"")</f>
        <v>مجمع عيادات الأمل الأهلي</v>
      </c>
    </row>
    <row r="546" spans="1:11" hidden="1" x14ac:dyDescent="0.25">
      <c r="A546" s="5">
        <v>22459</v>
      </c>
      <c r="B546" s="6" t="str">
        <f>IFERROR(VLOOKUP(A546,'[2]Total Provider - Dec 2015'!$A$1:$K$1232,2,FALSE),"")</f>
        <v>Al Mokhles Hearing Center</v>
      </c>
      <c r="C546" s="7" t="str">
        <f>IFERROR(VLOOKUP(A546,'[2]Total Provider - Dec 2015'!$A$1:$K$1232,3,FALSE),"")</f>
        <v>NWR</v>
      </c>
      <c r="D546" s="7" t="str">
        <f>IFERROR(VLOOKUP(A546,'[2]Total Provider - Dec 2015'!$A$1:$K$1232,4,FALSE),"")</f>
        <v>Makkah</v>
      </c>
      <c r="E546" s="7" t="str">
        <f>IFERROR(VLOOKUP(A546,'[2]Total Provider - Dec 2015'!$A$1:$K$1232,5,FALSE),"")</f>
        <v>Jeddah</v>
      </c>
      <c r="F546" s="7" t="str">
        <f>IFERROR(VLOOKUP(A546,'[2]Total Provider - Dec 2015'!$A$1:$K$1232,6,FALSE),"")</f>
        <v>Mosharefa District, Flasteen Street</v>
      </c>
      <c r="G546" s="7" t="str">
        <f>IFERROR(VLOOKUP(A546,'[2]Total Provider - Dec 2015'!$A$1:$K$1232,7,FALSE),"")</f>
        <v>0126682255</v>
      </c>
      <c r="H546" s="10" t="str">
        <f>IFERROR(VLOOKUP(A546,'[2]Total Provider - Dec 2015'!$A$1:$K$1232,8,FALSE),"")</f>
        <v>حي مشرفه, شارع فلسطين</v>
      </c>
      <c r="I546" s="10" t="str">
        <f>IFERROR(VLOOKUP(A546,'[2]Total Provider - Dec 2015'!$A$1:$K$1232,9,FALSE),"")</f>
        <v>جدة</v>
      </c>
      <c r="J546" s="10" t="str">
        <f>IFERROR(VLOOKUP(A546,'[2]Total Provider - Dec 2015'!$A$1:$K$1232,10,FALSE),"")</f>
        <v>مكة المكرمة</v>
      </c>
      <c r="K546" s="10" t="str">
        <f>IFERROR(VLOOKUP(A546,'[2]Total Provider - Dec 2015'!$A$1:$K$1232,11,FALSE),"")</f>
        <v>مركز المخلص للسمعيات</v>
      </c>
    </row>
    <row r="547" spans="1:11" hidden="1" x14ac:dyDescent="0.25">
      <c r="A547" s="5">
        <v>22460</v>
      </c>
      <c r="B547" s="6" t="str">
        <f>IFERROR(VLOOKUP(A547,'[2]Total Provider - Dec 2015'!$A$1:$K$1232,2,FALSE),"")</f>
        <v>Shifa Al Khamis Polyclinic</v>
      </c>
      <c r="C547" s="7" t="str">
        <f>IFERROR(VLOOKUP(A547,'[2]Total Provider - Dec 2015'!$A$1:$K$1232,3,FALSE),"")</f>
        <v>NWS</v>
      </c>
      <c r="D547" s="7" t="str">
        <f>IFERROR(VLOOKUP(A547,'[2]Total Provider - Dec 2015'!$A$1:$K$1232,4,FALSE),"")</f>
        <v>Aseer</v>
      </c>
      <c r="E547" s="7" t="str">
        <f>IFERROR(VLOOKUP(A547,'[2]Total Provider - Dec 2015'!$A$1:$K$1232,5,FALSE),"")</f>
        <v>Khamis Mushayt</v>
      </c>
      <c r="F547" s="7" t="str">
        <f>IFERROR(VLOOKUP(A547,'[2]Total Provider - Dec 2015'!$A$1:$K$1232,6,FALSE),"")</f>
        <v>Al Darb District</v>
      </c>
      <c r="G547" s="7" t="str">
        <f>IFERROR(VLOOKUP(A547,'[2]Total Provider - Dec 2015'!$A$1:$K$1232,7,FALSE),"")</f>
        <v>0172371777</v>
      </c>
      <c r="H547" s="10" t="str">
        <f>IFERROR(VLOOKUP(A547,'[2]Total Provider - Dec 2015'!$A$1:$K$1232,8,FALSE),"")</f>
        <v>حي الدرب</v>
      </c>
      <c r="I547" s="10" t="str">
        <f>IFERROR(VLOOKUP(A547,'[2]Total Provider - Dec 2015'!$A$1:$K$1232,9,FALSE),"")</f>
        <v>خميس مشيط</v>
      </c>
      <c r="J547" s="10" t="str">
        <f>IFERROR(VLOOKUP(A547,'[2]Total Provider - Dec 2015'!$A$1:$K$1232,10,FALSE),"")</f>
        <v>عسير</v>
      </c>
      <c r="K547" s="10" t="str">
        <f>IFERROR(VLOOKUP(A547,'[2]Total Provider - Dec 2015'!$A$1:$K$1232,11,FALSE),"")</f>
        <v>مجمع عيادات شفاء الخميس</v>
      </c>
    </row>
    <row r="548" spans="1:11" hidden="1" x14ac:dyDescent="0.25">
      <c r="A548" s="5">
        <v>22461</v>
      </c>
      <c r="B548" s="6" t="str">
        <f>IFERROR(VLOOKUP(A548,'[2]Total Provider - Dec 2015'!$A$1:$K$1232,2,FALSE),"")</f>
        <v>Shifa Jezan Polyclinic</v>
      </c>
      <c r="C548" s="7" t="str">
        <f>IFERROR(VLOOKUP(A548,'[2]Total Provider - Dec 2015'!$A$1:$K$1232,3,FALSE),"")</f>
        <v>NWS</v>
      </c>
      <c r="D548" s="7" t="str">
        <f>IFERROR(VLOOKUP(A548,'[2]Total Provider - Dec 2015'!$A$1:$K$1232,4,FALSE),"")</f>
        <v>Gizan</v>
      </c>
      <c r="E548" s="7" t="str">
        <f>IFERROR(VLOOKUP(A548,'[2]Total Provider - Dec 2015'!$A$1:$K$1232,5,FALSE),"")</f>
        <v>Gizan</v>
      </c>
      <c r="F548" s="7" t="str">
        <f>IFERROR(VLOOKUP(A548,'[2]Total Provider - Dec 2015'!$A$1:$K$1232,6,FALSE),"")</f>
        <v>Omar Bin Al Khatab Street,Al Wasat District</v>
      </c>
      <c r="G548" s="7" t="str">
        <f>IFERROR(VLOOKUP(A548,'[2]Total Provider - Dec 2015'!$A$1:$K$1232,7,FALSE),"")</f>
        <v>0173232266</v>
      </c>
      <c r="H548" s="10" t="str">
        <f>IFERROR(VLOOKUP(A548,'[2]Total Provider - Dec 2015'!$A$1:$K$1232,8,FALSE),"")</f>
        <v>شارع عمر بن الخطاب, مقابل فندق اثيل</v>
      </c>
      <c r="I548" s="10" t="str">
        <f>IFERROR(VLOOKUP(A548,'[2]Total Provider - Dec 2015'!$A$1:$K$1232,9,FALSE),"")</f>
        <v>جيزان</v>
      </c>
      <c r="J548" s="10" t="str">
        <f>IFERROR(VLOOKUP(A548,'[2]Total Provider - Dec 2015'!$A$1:$K$1232,10,FALSE),"")</f>
        <v>جيزان</v>
      </c>
      <c r="K548" s="10" t="str">
        <f>IFERROR(VLOOKUP(A548,'[2]Total Provider - Dec 2015'!$A$1:$K$1232,11,FALSE),"")</f>
        <v>مجمع عيادات شفاء جازان</v>
      </c>
    </row>
    <row r="549" spans="1:11" hidden="1" x14ac:dyDescent="0.25">
      <c r="A549" s="5">
        <v>22462</v>
      </c>
      <c r="B549" s="6" t="str">
        <f>IFERROR(VLOOKUP(A549,'[2]Total Provider - Dec 2015'!$A$1:$K$1232,2,FALSE),"")</f>
        <v>Sama Al Basim Vision</v>
      </c>
      <c r="C549" s="7" t="str">
        <f>IFERROR(VLOOKUP(A549,'[2]Total Provider - Dec 2015'!$A$1:$K$1232,3,FALSE),"")</f>
        <v>NW1</v>
      </c>
      <c r="D549" s="7" t="str">
        <f>IFERROR(VLOOKUP(A549,'[2]Total Provider - Dec 2015'!$A$1:$K$1232,4,FALSE),"")</f>
        <v>Tabuk</v>
      </c>
      <c r="E549" s="7" t="str">
        <f>IFERROR(VLOOKUP(A549,'[2]Total Provider - Dec 2015'!$A$1:$K$1232,5,FALSE),"")</f>
        <v>Tabuk</v>
      </c>
      <c r="F549" s="7" t="str">
        <f>IFERROR(VLOOKUP(A549,'[2]Total Provider - Dec 2015'!$A$1:$K$1232,6,FALSE),"")</f>
        <v>Al Sulaimaneya District, Prince Mamdoh Street</v>
      </c>
      <c r="G549" s="7" t="str">
        <f>IFERROR(VLOOKUP(A549,'[2]Total Provider - Dec 2015'!$A$1:$K$1232,7,FALSE),"")</f>
        <v>0144225585</v>
      </c>
      <c r="H549" s="10" t="str">
        <f>IFERROR(VLOOKUP(A549,'[2]Total Provider - Dec 2015'!$A$1:$K$1232,8,FALSE),"")</f>
        <v>حي السليمانيه, شارع الأمير ممدوح</v>
      </c>
      <c r="I549" s="10" t="str">
        <f>IFERROR(VLOOKUP(A549,'[2]Total Provider - Dec 2015'!$A$1:$K$1232,9,FALSE),"")</f>
        <v>تبوك</v>
      </c>
      <c r="J549" s="10" t="str">
        <f>IFERROR(VLOOKUP(A549,'[2]Total Provider - Dec 2015'!$A$1:$K$1232,10,FALSE),"")</f>
        <v>تبوك</v>
      </c>
      <c r="K549" s="10" t="str">
        <f>IFERROR(VLOOKUP(A549,'[2]Total Provider - Dec 2015'!$A$1:$K$1232,11,FALSE),"")</f>
        <v>سما الباسم للبصريات</v>
      </c>
    </row>
    <row r="550" spans="1:11" hidden="1" x14ac:dyDescent="0.25">
      <c r="A550" s="5">
        <v>22464</v>
      </c>
      <c r="B550" s="6" t="str">
        <f>IFERROR(VLOOKUP(A550,'[2]Total Provider - Dec 2015'!$A$1:$K$1232,2,FALSE),"")</f>
        <v>Al Zubaidi Medical Center</v>
      </c>
      <c r="C550" s="7" t="str">
        <f>IFERROR(VLOOKUP(A550,'[2]Total Provider - Dec 2015'!$A$1:$K$1232,3,FALSE),"")</f>
        <v>NW3</v>
      </c>
      <c r="D550" s="7" t="str">
        <f>IFERROR(VLOOKUP(A550,'[2]Total Provider - Dec 2015'!$A$1:$K$1232,4,FALSE),"")</f>
        <v>Makkah</v>
      </c>
      <c r="E550" s="7" t="str">
        <f>IFERROR(VLOOKUP(A550,'[2]Total Provider - Dec 2015'!$A$1:$K$1232,5,FALSE),"")</f>
        <v>Ghonfodah</v>
      </c>
      <c r="F550" s="7" t="str">
        <f>IFERROR(VLOOKUP(A550,'[2]Total Provider - Dec 2015'!$A$1:$K$1232,6,FALSE),"")</f>
        <v>Al Qonfuza, Al Gharbiyah District</v>
      </c>
      <c r="G550" s="7" t="str">
        <f>IFERROR(VLOOKUP(A550,'[2]Total Provider - Dec 2015'!$A$1:$K$1232,7,FALSE),"")</f>
        <v>0177331071</v>
      </c>
      <c r="H550" s="10" t="str">
        <f>IFERROR(VLOOKUP(A550,'[2]Total Provider - Dec 2015'!$A$1:$K$1232,8,FALSE),"")</f>
        <v>القنفذه, حي الغربيه</v>
      </c>
      <c r="I550" s="10" t="str">
        <f>IFERROR(VLOOKUP(A550,'[2]Total Provider - Dec 2015'!$A$1:$K$1232,9,FALSE),"")</f>
        <v>القنفذة</v>
      </c>
      <c r="J550" s="10" t="str">
        <f>IFERROR(VLOOKUP(A550,'[2]Total Provider - Dec 2015'!$A$1:$K$1232,10,FALSE),"")</f>
        <v>مكة المكرمة</v>
      </c>
      <c r="K550" s="10" t="str">
        <f>IFERROR(VLOOKUP(A550,'[2]Total Provider - Dec 2015'!$A$1:$K$1232,11,FALSE),"")</f>
        <v>مجمع الزبيدي الطبي بالقنفذه</v>
      </c>
    </row>
    <row r="551" spans="1:11" hidden="1" x14ac:dyDescent="0.25">
      <c r="A551" s="5">
        <v>22466</v>
      </c>
      <c r="B551" s="6" t="str">
        <f>IFERROR(VLOOKUP(A551,'[2]Total Provider - Dec 2015'!$A$1:$K$1232,2,FALSE),"")</f>
        <v>Al Luhaibi Dialysis Center</v>
      </c>
      <c r="C551" s="7" t="str">
        <f>IFERROR(VLOOKUP(A551,'[2]Total Provider - Dec 2015'!$A$1:$K$1232,3,FALSE),"")</f>
        <v>NW1</v>
      </c>
      <c r="D551" s="7" t="str">
        <f>IFERROR(VLOOKUP(A551,'[2]Total Provider - Dec 2015'!$A$1:$K$1232,4,FALSE),"")</f>
        <v>Riyadh</v>
      </c>
      <c r="E551" s="7" t="str">
        <f>IFERROR(VLOOKUP(A551,'[2]Total Provider - Dec 2015'!$A$1:$K$1232,5,FALSE),"")</f>
        <v>Riyadh</v>
      </c>
      <c r="F551" s="7" t="str">
        <f>IFERROR(VLOOKUP(A551,'[2]Total Provider - Dec 2015'!$A$1:$K$1232,6,FALSE),"")</f>
        <v>Al Takhasosi Street</v>
      </c>
      <c r="G551" s="7" t="str">
        <f>IFERROR(VLOOKUP(A551,'[2]Total Provider - Dec 2015'!$A$1:$K$1232,7,FALSE),"")</f>
        <v>0112811205</v>
      </c>
      <c r="H551" s="10" t="str">
        <f>IFERROR(VLOOKUP(A551,'[2]Total Provider - Dec 2015'!$A$1:$K$1232,8,FALSE),"")</f>
        <v>حي التخصصي</v>
      </c>
      <c r="I551" s="10" t="str">
        <f>IFERROR(VLOOKUP(A551,'[2]Total Provider - Dec 2015'!$A$1:$K$1232,9,FALSE),"")</f>
        <v>الرياض</v>
      </c>
      <c r="J551" s="10" t="str">
        <f>IFERROR(VLOOKUP(A551,'[2]Total Provider - Dec 2015'!$A$1:$K$1232,10,FALSE),"")</f>
        <v>الرياض</v>
      </c>
      <c r="K551" s="10" t="str">
        <f>IFERROR(VLOOKUP(A551,'[2]Total Provider - Dec 2015'!$A$1:$K$1232,11,FALSE),"")</f>
        <v>مجمع الدكتور علي اللهبي الطبي لأمراض و غسيل الكلى (1)</v>
      </c>
    </row>
    <row r="552" spans="1:11" hidden="1" x14ac:dyDescent="0.25">
      <c r="A552" s="5">
        <v>22470</v>
      </c>
      <c r="B552" s="6" t="str">
        <f>IFERROR(VLOOKUP(A552,'[2]Total Provider - Dec 2015'!$A$1:$K$1232,2,FALSE),"")</f>
        <v>Rabei Al Mamlkah Polyclinic</v>
      </c>
      <c r="C552" s="7" t="str">
        <f>IFERROR(VLOOKUP(A552,'[2]Total Provider - Dec 2015'!$A$1:$K$1232,3,FALSE),"")</f>
        <v>NW4</v>
      </c>
      <c r="D552" s="7" t="str">
        <f>IFERROR(VLOOKUP(A552,'[2]Total Provider - Dec 2015'!$A$1:$K$1232,4,FALSE),"")</f>
        <v>Makkah</v>
      </c>
      <c r="E552" s="7" t="str">
        <f>IFERROR(VLOOKUP(A552,'[2]Total Provider - Dec 2015'!$A$1:$K$1232,5,FALSE),"")</f>
        <v>Jeddah</v>
      </c>
      <c r="F552" s="7" t="str">
        <f>IFERROR(VLOOKUP(A552,'[2]Total Provider - Dec 2015'!$A$1:$K$1232,6,FALSE),"")</f>
        <v>Al Thaghar District, Kilo 3</v>
      </c>
      <c r="G552" s="7" t="str">
        <f>IFERROR(VLOOKUP(A552,'[2]Total Provider - Dec 2015'!$A$1:$K$1232,7,FALSE),"")</f>
        <v>0126817777</v>
      </c>
      <c r="H552" s="10" t="str">
        <f>IFERROR(VLOOKUP(A552,'[2]Total Provider - Dec 2015'!$A$1:$K$1232,8,FALSE),"")</f>
        <v>حي الثغر, كيلو 3</v>
      </c>
      <c r="I552" s="10" t="str">
        <f>IFERROR(VLOOKUP(A552,'[2]Total Provider - Dec 2015'!$A$1:$K$1232,9,FALSE),"")</f>
        <v>جدة</v>
      </c>
      <c r="J552" s="10" t="str">
        <f>IFERROR(VLOOKUP(A552,'[2]Total Provider - Dec 2015'!$A$1:$K$1232,10,FALSE),"")</f>
        <v>مكة المكرمة</v>
      </c>
      <c r="K552" s="10" t="str">
        <f>IFERROR(VLOOKUP(A552,'[2]Total Provider - Dec 2015'!$A$1:$K$1232,11,FALSE),"")</f>
        <v>مستوصف ربيع المملكه الطبي</v>
      </c>
    </row>
    <row r="553" spans="1:11" hidden="1" x14ac:dyDescent="0.25">
      <c r="A553" s="5">
        <v>22471</v>
      </c>
      <c r="B553" s="6" t="str">
        <f>IFERROR(VLOOKUP(A553,'[2]Total Provider - Dec 2015'!$A$1:$K$1232,2,FALSE),"")</f>
        <v>Al Khalidia Medical Center</v>
      </c>
      <c r="C553" s="7" t="str">
        <f>IFERROR(VLOOKUP(A553,'[2]Total Provider - Dec 2015'!$A$1:$K$1232,3,FALSE),"")</f>
        <v>NWS</v>
      </c>
      <c r="D553" s="7" t="str">
        <f>IFERROR(VLOOKUP(A553,'[2]Total Provider - Dec 2015'!$A$1:$K$1232,4,FALSE),"")</f>
        <v>Aseer</v>
      </c>
      <c r="E553" s="7" t="str">
        <f>IFERROR(VLOOKUP(A553,'[2]Total Provider - Dec 2015'!$A$1:$K$1232,5,FALSE),"")</f>
        <v>Khamis Mushayt</v>
      </c>
      <c r="F553" s="7" t="str">
        <f>IFERROR(VLOOKUP(A553,'[2]Total Provider - Dec 2015'!$A$1:$K$1232,6,FALSE),"")</f>
        <v>Al khaldiah District, Thalatheen Street</v>
      </c>
      <c r="G553" s="7" t="str">
        <f>IFERROR(VLOOKUP(A553,'[2]Total Provider - Dec 2015'!$A$1:$K$1232,7,FALSE),"")</f>
        <v>0172206688</v>
      </c>
      <c r="H553" s="10" t="str">
        <f>IFERROR(VLOOKUP(A553,'[2]Total Provider - Dec 2015'!$A$1:$K$1232,8,FALSE),"")</f>
        <v>حي الخالديه,شارع الثلاثين</v>
      </c>
      <c r="I553" s="10" t="str">
        <f>IFERROR(VLOOKUP(A553,'[2]Total Provider - Dec 2015'!$A$1:$K$1232,9,FALSE),"")</f>
        <v>خميس مشيط</v>
      </c>
      <c r="J553" s="10" t="str">
        <f>IFERROR(VLOOKUP(A553,'[2]Total Provider - Dec 2015'!$A$1:$K$1232,10,FALSE),"")</f>
        <v>عسير</v>
      </c>
      <c r="K553" s="10" t="str">
        <f>IFERROR(VLOOKUP(A553,'[2]Total Provider - Dec 2015'!$A$1:$K$1232,11,FALSE),"")</f>
        <v>مجمع عيادات الخالديه الطبي</v>
      </c>
    </row>
    <row r="554" spans="1:11" hidden="1" x14ac:dyDescent="0.25">
      <c r="A554" s="5">
        <v>22473</v>
      </c>
      <c r="B554" s="6" t="str">
        <f>IFERROR(VLOOKUP(A554,'[2]Total Provider - Dec 2015'!$A$1:$K$1232,2,FALSE),"")</f>
        <v>Al Momtaz Medical Complex</v>
      </c>
      <c r="C554" s="7" t="str">
        <f>IFERROR(VLOOKUP(A554,'[2]Total Provider - Dec 2015'!$A$1:$K$1232,3,FALSE),"")</f>
        <v>NWS</v>
      </c>
      <c r="D554" s="7" t="str">
        <f>IFERROR(VLOOKUP(A554,'[2]Total Provider - Dec 2015'!$A$1:$K$1232,4,FALSE),"")</f>
        <v>Riyadh</v>
      </c>
      <c r="E554" s="7" t="str">
        <f>IFERROR(VLOOKUP(A554,'[2]Total Provider - Dec 2015'!$A$1:$K$1232,5,FALSE),"")</f>
        <v>Riyadh</v>
      </c>
      <c r="F554" s="7" t="str">
        <f>IFERROR(VLOOKUP(A554,'[2]Total Provider - Dec 2015'!$A$1:$K$1232,6,FALSE),"")</f>
        <v>Al Mlaz District, Jareer Street</v>
      </c>
      <c r="G554" s="7" t="str">
        <f>IFERROR(VLOOKUP(A554,'[2]Total Provider - Dec 2015'!$A$1:$K$1232,7,FALSE),"")</f>
        <v>0114786807</v>
      </c>
      <c r="H554" s="10" t="str">
        <f>IFERROR(VLOOKUP(A554,'[2]Total Provider - Dec 2015'!$A$1:$K$1232,8,FALSE),"")</f>
        <v>الملز, شارع جرير</v>
      </c>
      <c r="I554" s="10" t="str">
        <f>IFERROR(VLOOKUP(A554,'[2]Total Provider - Dec 2015'!$A$1:$K$1232,9,FALSE),"")</f>
        <v>الرياض</v>
      </c>
      <c r="J554" s="10" t="str">
        <f>IFERROR(VLOOKUP(A554,'[2]Total Provider - Dec 2015'!$A$1:$K$1232,10,FALSE),"")</f>
        <v>الرياض</v>
      </c>
      <c r="K554" s="10" t="str">
        <f>IFERROR(VLOOKUP(A554,'[2]Total Provider - Dec 2015'!$A$1:$K$1232,11,FALSE),"")</f>
        <v>مجمع عيادات الممتاز الطبي</v>
      </c>
    </row>
    <row r="555" spans="1:11" hidden="1" x14ac:dyDescent="0.25">
      <c r="A555" s="5">
        <v>22476</v>
      </c>
      <c r="B555" s="6" t="str">
        <f>IFERROR(VLOOKUP(A555,'[2]Total Provider - Dec 2015'!$A$1:$K$1232,2,FALSE),"")</f>
        <v>Al Basmah Medical Center</v>
      </c>
      <c r="C555" s="7" t="str">
        <f>IFERROR(VLOOKUP(A555,'[2]Total Provider - Dec 2015'!$A$1:$K$1232,3,FALSE),"")</f>
        <v>NW3</v>
      </c>
      <c r="D555" s="7" t="str">
        <f>IFERROR(VLOOKUP(A555,'[2]Total Provider - Dec 2015'!$A$1:$K$1232,4,FALSE),"")</f>
        <v>Makkah</v>
      </c>
      <c r="E555" s="7" t="str">
        <f>IFERROR(VLOOKUP(A555,'[2]Total Provider - Dec 2015'!$A$1:$K$1232,5,FALSE),"")</f>
        <v>Jeddah</v>
      </c>
      <c r="F555" s="7" t="str">
        <f>IFERROR(VLOOKUP(A555,'[2]Total Provider - Dec 2015'!$A$1:$K$1232,6,FALSE),"")</f>
        <v>Al Salama District, Al Yamama Street</v>
      </c>
      <c r="G555" s="7" t="str">
        <f>IFERROR(VLOOKUP(A555,'[2]Total Provider - Dec 2015'!$A$1:$K$1232,7,FALSE),"")</f>
        <v>0126397171</v>
      </c>
      <c r="H555" s="10" t="str">
        <f>IFERROR(VLOOKUP(A555,'[2]Total Provider - Dec 2015'!$A$1:$K$1232,8,FALSE),"")</f>
        <v>حي السلامه, شارع اليمامه</v>
      </c>
      <c r="I555" s="10" t="str">
        <f>IFERROR(VLOOKUP(A555,'[2]Total Provider - Dec 2015'!$A$1:$K$1232,9,FALSE),"")</f>
        <v>جدة</v>
      </c>
      <c r="J555" s="10" t="str">
        <f>IFERROR(VLOOKUP(A555,'[2]Total Provider - Dec 2015'!$A$1:$K$1232,10,FALSE),"")</f>
        <v>مكة المكرمة</v>
      </c>
      <c r="K555" s="10" t="str">
        <f>IFERROR(VLOOKUP(A555,'[2]Total Provider - Dec 2015'!$A$1:$K$1232,11,FALSE),"")</f>
        <v>مجمع البسمه الطبي</v>
      </c>
    </row>
    <row r="556" spans="1:11" hidden="1" x14ac:dyDescent="0.25">
      <c r="A556" s="5">
        <v>22484</v>
      </c>
      <c r="B556" s="6" t="str">
        <f>IFERROR(VLOOKUP(A556,'[2]Total Provider - Dec 2015'!$A$1:$K$1232,2,FALSE),"")</f>
        <v>Hiba Asia Polyclinic 2</v>
      </c>
      <c r="C556" s="7" t="str">
        <f>IFERROR(VLOOKUP(A556,'[2]Total Provider - Dec 2015'!$A$1:$K$1232,3,FALSE),"")</f>
        <v>NWS</v>
      </c>
      <c r="D556" s="7" t="str">
        <f>IFERROR(VLOOKUP(A556,'[2]Total Provider - Dec 2015'!$A$1:$K$1232,4,FALSE),"")</f>
        <v>Makkah</v>
      </c>
      <c r="E556" s="7" t="str">
        <f>IFERROR(VLOOKUP(A556,'[2]Total Provider - Dec 2015'!$A$1:$K$1232,5,FALSE),"")</f>
        <v>Jeddah</v>
      </c>
      <c r="F556" s="7" t="str">
        <f>IFERROR(VLOOKUP(A556,'[2]Total Provider - Dec 2015'!$A$1:$K$1232,6,FALSE),"")</f>
        <v>Bab Makkah, Dar Al Mansour Street</v>
      </c>
      <c r="G556" s="7" t="str">
        <f>IFERROR(VLOOKUP(A556,'[2]Total Provider - Dec 2015'!$A$1:$K$1232,7,FALSE),"")</f>
        <v>0126451777</v>
      </c>
      <c r="H556" s="10" t="str">
        <f>IFERROR(VLOOKUP(A556,'[2]Total Provider - Dec 2015'!$A$1:$K$1232,8,FALSE),"")</f>
        <v>باب مكه, شارع دار المنصور</v>
      </c>
      <c r="I556" s="10" t="str">
        <f>IFERROR(VLOOKUP(A556,'[2]Total Provider - Dec 2015'!$A$1:$K$1232,9,FALSE),"")</f>
        <v>جدة</v>
      </c>
      <c r="J556" s="10" t="str">
        <f>IFERROR(VLOOKUP(A556,'[2]Total Provider - Dec 2015'!$A$1:$K$1232,10,FALSE),"")</f>
        <v>مكة المكرمة</v>
      </c>
      <c r="K556" s="10" t="str">
        <f>IFERROR(VLOOKUP(A556,'[2]Total Provider - Dec 2015'!$A$1:$K$1232,11,FALSE),"")</f>
        <v>مجمع هبة اسيا الطبي (2)</v>
      </c>
    </row>
    <row r="557" spans="1:11" hidden="1" x14ac:dyDescent="0.25">
      <c r="A557" s="5">
        <v>22486</v>
      </c>
      <c r="B557" s="6" t="str">
        <f>IFERROR(VLOOKUP(A557,'[2]Total Provider - Dec 2015'!$A$1:$K$1232,2,FALSE),"")</f>
        <v>Al Ansari Vision</v>
      </c>
      <c r="C557" s="7" t="str">
        <f>IFERROR(VLOOKUP(A557,'[2]Total Provider - Dec 2015'!$A$1:$K$1232,3,FALSE),"")</f>
        <v>NW2</v>
      </c>
      <c r="D557" s="7" t="str">
        <f>IFERROR(VLOOKUP(A557,'[2]Total Provider - Dec 2015'!$A$1:$K$1232,4,FALSE),"")</f>
        <v>Madinah</v>
      </c>
      <c r="E557" s="7" t="str">
        <f>IFERROR(VLOOKUP(A557,'[2]Total Provider - Dec 2015'!$A$1:$K$1232,5,FALSE),"")</f>
        <v xml:space="preserve">Yanbu Al Bahar </v>
      </c>
      <c r="F557" s="7" t="str">
        <f>IFERROR(VLOOKUP(A557,'[2]Total Provider - Dec 2015'!$A$1:$K$1232,6,FALSE),"")</f>
        <v>A/8 District, Mohammad Bin Abdl Wahab Street</v>
      </c>
      <c r="G557" s="7" t="str">
        <f>IFERROR(VLOOKUP(A557,'[2]Total Provider - Dec 2015'!$A$1:$K$1232,7,FALSE),"")</f>
        <v>0143910708</v>
      </c>
      <c r="H557" s="10" t="str">
        <f>IFERROR(VLOOKUP(A557,'[2]Total Provider - Dec 2015'!$A$1:$K$1232,8,FALSE),"")</f>
        <v>حي (أ/8) شارع محمد بن عبدالوهاب</v>
      </c>
      <c r="I557" s="10" t="str">
        <f>IFERROR(VLOOKUP(A557,'[2]Total Provider - Dec 2015'!$A$1:$K$1232,9,FALSE),"")</f>
        <v>ينبع البحر</v>
      </c>
      <c r="J557" s="10" t="str">
        <f>IFERROR(VLOOKUP(A557,'[2]Total Provider - Dec 2015'!$A$1:$K$1232,10,FALSE),"")</f>
        <v>المدينة المنورة</v>
      </c>
      <c r="K557" s="10" t="str">
        <f>IFERROR(VLOOKUP(A557,'[2]Total Provider - Dec 2015'!$A$1:$K$1232,11,FALSE),"")</f>
        <v>الأنصاري للبصريات - ينبع البحر</v>
      </c>
    </row>
    <row r="558" spans="1:11" hidden="1" x14ac:dyDescent="0.25">
      <c r="A558" s="5">
        <v>22487</v>
      </c>
      <c r="B558" s="6" t="str">
        <f>IFERROR(VLOOKUP(A558,'[2]Total Provider - Dec 2015'!$A$1:$K$1232,2,FALSE),"")</f>
        <v>Al Ansari Vision</v>
      </c>
      <c r="C558" s="7" t="str">
        <f>IFERROR(VLOOKUP(A558,'[2]Total Provider - Dec 2015'!$A$1:$K$1232,3,FALSE),"")</f>
        <v>NW2</v>
      </c>
      <c r="D558" s="7" t="str">
        <f>IFERROR(VLOOKUP(A558,'[2]Total Provider - Dec 2015'!$A$1:$K$1232,4,FALSE),"")</f>
        <v>Madinah</v>
      </c>
      <c r="E558" s="7" t="str">
        <f>IFERROR(VLOOKUP(A558,'[2]Total Provider - Dec 2015'!$A$1:$K$1232,5,FALSE),"")</f>
        <v>Yanbu</v>
      </c>
      <c r="F558" s="7" t="str">
        <f>IFERROR(VLOOKUP(A558,'[2]Total Provider - Dec 2015'!$A$1:$K$1232,6,FALSE),"")</f>
        <v>Al Jabriah District, Yanbu- Royal Commission</v>
      </c>
      <c r="G558" s="7" t="str">
        <f>IFERROR(VLOOKUP(A558,'[2]Total Provider - Dec 2015'!$A$1:$K$1232,7,FALSE),"")</f>
        <v>0143926444</v>
      </c>
      <c r="H558" s="10" t="str">
        <f>IFERROR(VLOOKUP(A558,'[2]Total Provider - Dec 2015'!$A$1:$K$1232,8,FALSE),"")</f>
        <v>حي الجابرية</v>
      </c>
      <c r="I558" s="10" t="str">
        <f>IFERROR(VLOOKUP(A558,'[2]Total Provider - Dec 2015'!$A$1:$K$1232,9,FALSE),"")</f>
        <v>ينبع</v>
      </c>
      <c r="J558" s="10" t="str">
        <f>IFERROR(VLOOKUP(A558,'[2]Total Provider - Dec 2015'!$A$1:$K$1232,10,FALSE),"")</f>
        <v>المدينة المنورة</v>
      </c>
      <c r="K558" s="10" t="str">
        <f>IFERROR(VLOOKUP(A558,'[2]Total Provider - Dec 2015'!$A$1:$K$1232,11,FALSE),"")</f>
        <v>الأنصاري للبصريات - ينبع</v>
      </c>
    </row>
    <row r="559" spans="1:11" hidden="1" x14ac:dyDescent="0.25">
      <c r="A559" s="5">
        <v>22488</v>
      </c>
      <c r="B559" s="6" t="str">
        <f>IFERROR(VLOOKUP(A559,'[2]Total Provider - Dec 2015'!$A$1:$K$1232,2,FALSE),"")</f>
        <v>Al Ansari Vision</v>
      </c>
      <c r="C559" s="7" t="str">
        <f>IFERROR(VLOOKUP(A559,'[2]Total Provider - Dec 2015'!$A$1:$K$1232,3,FALSE),"")</f>
        <v>NW2</v>
      </c>
      <c r="D559" s="7" t="str">
        <f>IFERROR(VLOOKUP(A559,'[2]Total Provider - Dec 2015'!$A$1:$K$1232,4,FALSE),"")</f>
        <v>Madinah</v>
      </c>
      <c r="E559" s="7" t="str">
        <f>IFERROR(VLOOKUP(A559,'[2]Total Provider - Dec 2015'!$A$1:$K$1232,5,FALSE),"")</f>
        <v>Yanbu</v>
      </c>
      <c r="F559" s="7" t="str">
        <f>IFERROR(VLOOKUP(A559,'[2]Total Provider - Dec 2015'!$A$1:$K$1232,6,FALSE),"")</f>
        <v>Al Soltana District, Abo Bakr Al Sedeeq Street- Sultana Mall</v>
      </c>
      <c r="G559" s="7" t="str">
        <f>IFERROR(VLOOKUP(A559,'[2]Total Provider - Dec 2015'!$A$1:$K$1232,7,FALSE),"")</f>
        <v>0148452743</v>
      </c>
      <c r="H559" s="10" t="str">
        <f>IFERROR(VLOOKUP(A559,'[2]Total Provider - Dec 2015'!$A$1:$K$1232,8,FALSE),"")</f>
        <v>حي سلطانه, شارع ابي بكر الصديق</v>
      </c>
      <c r="I559" s="10" t="str">
        <f>IFERROR(VLOOKUP(A559,'[2]Total Provider - Dec 2015'!$A$1:$K$1232,9,FALSE),"")</f>
        <v>ينبع</v>
      </c>
      <c r="J559" s="10" t="str">
        <f>IFERROR(VLOOKUP(A559,'[2]Total Provider - Dec 2015'!$A$1:$K$1232,10,FALSE),"")</f>
        <v>المدينة المنورة</v>
      </c>
      <c r="K559" s="10" t="str">
        <f>IFERROR(VLOOKUP(A559,'[2]Total Provider - Dec 2015'!$A$1:$K$1232,11,FALSE),"")</f>
        <v>الأنصاري للبصريات - المدينة المنورة</v>
      </c>
    </row>
    <row r="560" spans="1:11" hidden="1" x14ac:dyDescent="0.25">
      <c r="A560" s="5">
        <v>22489</v>
      </c>
      <c r="B560" s="6" t="str">
        <f>IFERROR(VLOOKUP(A560,'[2]Total Provider - Dec 2015'!$A$1:$K$1232,2,FALSE),"")</f>
        <v>Al Ansari Vision</v>
      </c>
      <c r="C560" s="7" t="str">
        <f>IFERROR(VLOOKUP(A560,'[2]Total Provider - Dec 2015'!$A$1:$K$1232,3,FALSE),"")</f>
        <v>NW2</v>
      </c>
      <c r="D560" s="7" t="str">
        <f>IFERROR(VLOOKUP(A560,'[2]Total Provider - Dec 2015'!$A$1:$K$1232,4,FALSE),"")</f>
        <v>Makkah</v>
      </c>
      <c r="E560" s="7" t="str">
        <f>IFERROR(VLOOKUP(A560,'[2]Total Provider - Dec 2015'!$A$1:$K$1232,5,FALSE),"")</f>
        <v>Rabigh</v>
      </c>
      <c r="F560" s="7" t="str">
        <f>IFERROR(VLOOKUP(A560,'[2]Total Provider - Dec 2015'!$A$1:$K$1232,6,FALSE),"")</f>
        <v>Rabigh- General Street</v>
      </c>
      <c r="G560" s="7" t="str">
        <f>IFERROR(VLOOKUP(A560,'[2]Total Provider - Dec 2015'!$A$1:$K$1232,7,FALSE),"")</f>
        <v>0124220320</v>
      </c>
      <c r="H560" s="10" t="str">
        <f>IFERROR(VLOOKUP(A560,'[2]Total Provider - Dec 2015'!$A$1:$K$1232,8,FALSE),"")</f>
        <v>رابغ, الشارع العام</v>
      </c>
      <c r="I560" s="10" t="str">
        <f>IFERROR(VLOOKUP(A560,'[2]Total Provider - Dec 2015'!$A$1:$K$1232,9,FALSE),"")</f>
        <v>رابغ</v>
      </c>
      <c r="J560" s="10" t="str">
        <f>IFERROR(VLOOKUP(A560,'[2]Total Provider - Dec 2015'!$A$1:$K$1232,10,FALSE),"")</f>
        <v>مكة المكرمة</v>
      </c>
      <c r="K560" s="10" t="str">
        <f>IFERROR(VLOOKUP(A560,'[2]Total Provider - Dec 2015'!$A$1:$K$1232,11,FALSE),"")</f>
        <v>الأنصاري للبصريات - رابغ</v>
      </c>
    </row>
    <row r="561" spans="1:11" hidden="1" x14ac:dyDescent="0.25">
      <c r="A561" s="5">
        <v>22490</v>
      </c>
      <c r="B561" s="6" t="str">
        <f>IFERROR(VLOOKUP(A561,'[2]Total Provider - Dec 2015'!$A$1:$K$1232,2,FALSE),"")</f>
        <v>Al Ansari Vision</v>
      </c>
      <c r="C561" s="7" t="str">
        <f>IFERROR(VLOOKUP(A561,'[2]Total Provider - Dec 2015'!$A$1:$K$1232,3,FALSE),"")</f>
        <v>NW2</v>
      </c>
      <c r="D561" s="7" t="str">
        <f>IFERROR(VLOOKUP(A561,'[2]Total Provider - Dec 2015'!$A$1:$K$1232,4,FALSE),"")</f>
        <v>Tabuk</v>
      </c>
      <c r="E561" s="7" t="str">
        <f>IFERROR(VLOOKUP(A561,'[2]Total Provider - Dec 2015'!$A$1:$K$1232,5,FALSE),"")</f>
        <v>Tabuk</v>
      </c>
      <c r="F561" s="7" t="str">
        <f>IFERROR(VLOOKUP(A561,'[2]Total Provider - Dec 2015'!$A$1:$K$1232,6,FALSE),"")</f>
        <v>Al Wosta District, King Abdul Aziz Road</v>
      </c>
      <c r="G561" s="7" t="str">
        <f>IFERROR(VLOOKUP(A561,'[2]Total Provider - Dec 2015'!$A$1:$K$1232,7,FALSE),"")</f>
        <v>0143824243</v>
      </c>
      <c r="H561" s="10" t="str">
        <f>IFERROR(VLOOKUP(A561,'[2]Total Provider - Dec 2015'!$A$1:$K$1232,8,FALSE),"")</f>
        <v>حي الوسطي, طريق الملك عبدالعزيز</v>
      </c>
      <c r="I561" s="10" t="str">
        <f>IFERROR(VLOOKUP(A561,'[2]Total Provider - Dec 2015'!$A$1:$K$1232,9,FALSE),"")</f>
        <v>تبوك</v>
      </c>
      <c r="J561" s="10" t="str">
        <f>IFERROR(VLOOKUP(A561,'[2]Total Provider - Dec 2015'!$A$1:$K$1232,10,FALSE),"")</f>
        <v>تبوك</v>
      </c>
      <c r="K561" s="10" t="str">
        <f>IFERROR(VLOOKUP(A561,'[2]Total Provider - Dec 2015'!$A$1:$K$1232,11,FALSE),"")</f>
        <v>الأنصاري للبصريات - تبوك</v>
      </c>
    </row>
    <row r="562" spans="1:11" hidden="1" x14ac:dyDescent="0.25">
      <c r="A562" s="5">
        <v>22491</v>
      </c>
      <c r="B562" s="6" t="str">
        <f>IFERROR(VLOOKUP(A562,'[2]Total Provider - Dec 2015'!$A$1:$K$1232,2,FALSE),"")</f>
        <v>Al Jafel International Hospital</v>
      </c>
      <c r="C562" s="7" t="str">
        <f>IFERROR(VLOOKUP(A562,'[2]Total Provider - Dec 2015'!$A$1:$K$1232,3,FALSE),"")</f>
        <v>NW1</v>
      </c>
      <c r="D562" s="7" t="str">
        <f>IFERROR(VLOOKUP(A562,'[2]Total Provider - Dec 2015'!$A$1:$K$1232,4,FALSE),"")</f>
        <v>Riyadh</v>
      </c>
      <c r="E562" s="7" t="str">
        <f>IFERROR(VLOOKUP(A562,'[2]Total Provider - Dec 2015'!$A$1:$K$1232,5,FALSE),"")</f>
        <v>Riyadh</v>
      </c>
      <c r="F562" s="7" t="str">
        <f>IFERROR(VLOOKUP(A562,'[2]Total Provider - Dec 2015'!$A$1:$K$1232,6,FALSE),"")</f>
        <v>Al Bade'aa District, Bilal Ben Rabah Street</v>
      </c>
      <c r="G562" s="7" t="str">
        <f>IFERROR(VLOOKUP(A562,'[2]Total Provider - Dec 2015'!$A$1:$K$1232,7,FALSE),"")</f>
        <v>0114322222</v>
      </c>
      <c r="H562" s="10" t="str">
        <f>IFERROR(VLOOKUP(A562,'[2]Total Provider - Dec 2015'!$A$1:$K$1232,8,FALSE),"")</f>
        <v>الخط الدائري الغربي, مخرج 28</v>
      </c>
      <c r="I562" s="10" t="str">
        <f>IFERROR(VLOOKUP(A562,'[2]Total Provider - Dec 2015'!$A$1:$K$1232,9,FALSE),"")</f>
        <v>الرياض</v>
      </c>
      <c r="J562" s="10" t="str">
        <f>IFERROR(VLOOKUP(A562,'[2]Total Provider - Dec 2015'!$A$1:$K$1232,10,FALSE),"")</f>
        <v>الرياض</v>
      </c>
      <c r="K562" s="10" t="str">
        <f>IFERROR(VLOOKUP(A562,'[2]Total Provider - Dec 2015'!$A$1:$K$1232,11,FALSE),"")</f>
        <v>مستشفى الجافل الدولي</v>
      </c>
    </row>
    <row r="563" spans="1:11" hidden="1" x14ac:dyDescent="0.25">
      <c r="A563" s="5">
        <v>22509</v>
      </c>
      <c r="B563" s="6" t="str">
        <f>IFERROR(VLOOKUP(A563,'[2]Total Provider - Dec 2015'!$A$1:$K$1232,2,FALSE),"")</f>
        <v>La Perle Dental SPA</v>
      </c>
      <c r="C563" s="7" t="str">
        <f>IFERROR(VLOOKUP(A563,'[2]Total Provider - Dec 2015'!$A$1:$K$1232,3,FALSE),"")</f>
        <v>NW6</v>
      </c>
      <c r="D563" s="7" t="str">
        <f>IFERROR(VLOOKUP(A563,'[2]Total Provider - Dec 2015'!$A$1:$K$1232,4,FALSE),"")</f>
        <v>Makkah</v>
      </c>
      <c r="E563" s="7" t="str">
        <f>IFERROR(VLOOKUP(A563,'[2]Total Provider - Dec 2015'!$A$1:$K$1232,5,FALSE),"")</f>
        <v>Jeddah</v>
      </c>
      <c r="F563" s="7" t="str">
        <f>IFERROR(VLOOKUP(A563,'[2]Total Provider - Dec 2015'!$A$1:$K$1232,6,FALSE),"")</f>
        <v>Al Rawdah District, Tahlia Street</v>
      </c>
      <c r="G563" s="7" t="str">
        <f>IFERROR(VLOOKUP(A563,'[2]Total Provider - Dec 2015'!$A$1:$K$1232,7,FALSE),"")</f>
        <v>920011663</v>
      </c>
      <c r="H563" s="10" t="str">
        <f>IFERROR(VLOOKUP(A563,'[2]Total Provider - Dec 2015'!$A$1:$K$1232,8,FALSE),"")</f>
        <v>حي الروضه, شارع التحلية</v>
      </c>
      <c r="I563" s="10" t="str">
        <f>IFERROR(VLOOKUP(A563,'[2]Total Provider - Dec 2015'!$A$1:$K$1232,9,FALSE),"")</f>
        <v>جدة</v>
      </c>
      <c r="J563" s="10" t="str">
        <f>IFERROR(VLOOKUP(A563,'[2]Total Provider - Dec 2015'!$A$1:$K$1232,10,FALSE),"")</f>
        <v>مكة المكرمة</v>
      </c>
      <c r="K563" s="10" t="str">
        <f>IFERROR(VLOOKUP(A563,'[2]Total Provider - Dec 2015'!$A$1:$K$1232,11,FALSE),"")</f>
        <v>سوزان دنتل سنتر</v>
      </c>
    </row>
    <row r="564" spans="1:11" hidden="1" x14ac:dyDescent="0.25">
      <c r="A564" s="5">
        <v>22511</v>
      </c>
      <c r="B564" s="6" t="str">
        <f>IFERROR(VLOOKUP(A564,'[2]Total Provider - Dec 2015'!$A$1:$K$1232,2,FALSE),"")</f>
        <v>Dar Al Sharq Polyclinic Center</v>
      </c>
      <c r="C564" s="7" t="str">
        <f>IFERROR(VLOOKUP(A564,'[2]Total Provider - Dec 2015'!$A$1:$K$1232,3,FALSE),"")</f>
        <v>NW1</v>
      </c>
      <c r="D564" s="7" t="str">
        <f>IFERROR(VLOOKUP(A564,'[2]Total Provider - Dec 2015'!$A$1:$K$1232,4,FALSE),"")</f>
        <v>Riyadh</v>
      </c>
      <c r="E564" s="7" t="str">
        <f>IFERROR(VLOOKUP(A564,'[2]Total Provider - Dec 2015'!$A$1:$K$1232,5,FALSE),"")</f>
        <v>Riyadh</v>
      </c>
      <c r="F564" s="7" t="str">
        <f>IFERROR(VLOOKUP(A564,'[2]Total Provider - Dec 2015'!$A$1:$K$1232,6,FALSE),"")</f>
        <v>Al Khaliej District, Abdulaziz Bin Bshr Street</v>
      </c>
      <c r="G564" s="7" t="str">
        <f>IFERROR(VLOOKUP(A564,'[2]Total Provider - Dec 2015'!$A$1:$K$1232,7,FALSE),"")</f>
        <v>0112272228</v>
      </c>
      <c r="H564" s="10" t="str">
        <f>IFERROR(VLOOKUP(A564,'[2]Total Provider - Dec 2015'!$A$1:$K$1232,8,FALSE),"")</f>
        <v>حي الخليج, شارع عبدالعزيز بن بشر</v>
      </c>
      <c r="I564" s="10" t="str">
        <f>IFERROR(VLOOKUP(A564,'[2]Total Provider - Dec 2015'!$A$1:$K$1232,9,FALSE),"")</f>
        <v>الرياض</v>
      </c>
      <c r="J564" s="10" t="str">
        <f>IFERROR(VLOOKUP(A564,'[2]Total Provider - Dec 2015'!$A$1:$K$1232,10,FALSE),"")</f>
        <v>الرياض</v>
      </c>
      <c r="K564" s="10" t="str">
        <f>IFERROR(VLOOKUP(A564,'[2]Total Provider - Dec 2015'!$A$1:$K$1232,11,FALSE),"")</f>
        <v>مستوصف دار الشرق الطبي</v>
      </c>
    </row>
    <row r="565" spans="1:11" hidden="1" x14ac:dyDescent="0.25">
      <c r="A565" s="5">
        <v>22513</v>
      </c>
      <c r="B565" s="6" t="str">
        <f>IFERROR(VLOOKUP(A565,'[2]Total Provider - Dec 2015'!$A$1:$K$1232,2,FALSE),"")</f>
        <v>Class Optical</v>
      </c>
      <c r="C565" s="7" t="str">
        <f>IFERROR(VLOOKUP(A565,'[2]Total Provider - Dec 2015'!$A$1:$K$1232,3,FALSE),"")</f>
        <v>NWR</v>
      </c>
      <c r="D565" s="7" t="str">
        <f>IFERROR(VLOOKUP(A565,'[2]Total Provider - Dec 2015'!$A$1:$K$1232,4,FALSE),"")</f>
        <v>Riyadh</v>
      </c>
      <c r="E565" s="7" t="str">
        <f>IFERROR(VLOOKUP(A565,'[2]Total Provider - Dec 2015'!$A$1:$K$1232,5,FALSE),"")</f>
        <v>Riyadh</v>
      </c>
      <c r="F565" s="7" t="str">
        <f>IFERROR(VLOOKUP(A565,'[2]Total Provider - Dec 2015'!$A$1:$K$1232,6,FALSE),"")</f>
        <v>Al Azizia District, Al Azizia General Street</v>
      </c>
      <c r="G565" s="7" t="str">
        <f>IFERROR(VLOOKUP(A565,'[2]Total Provider - Dec 2015'!$A$1:$K$1232,7,FALSE),"")</f>
        <v>0114721831</v>
      </c>
      <c r="H565" s="10" t="str">
        <f>IFERROR(VLOOKUP(A565,'[2]Total Provider - Dec 2015'!$A$1:$K$1232,8,FALSE),"")</f>
        <v>حي العزيزية, شارع العزيزية العام</v>
      </c>
      <c r="I565" s="10" t="str">
        <f>IFERROR(VLOOKUP(A565,'[2]Total Provider - Dec 2015'!$A$1:$K$1232,9,FALSE),"")</f>
        <v>الرياض</v>
      </c>
      <c r="J565" s="10" t="str">
        <f>IFERROR(VLOOKUP(A565,'[2]Total Provider - Dec 2015'!$A$1:$K$1232,10,FALSE),"")</f>
        <v>الرياض</v>
      </c>
      <c r="K565" s="10" t="str">
        <f>IFERROR(VLOOKUP(A565,'[2]Total Provider - Dec 2015'!$A$1:$K$1232,11,FALSE),"")</f>
        <v>مركز النظارات الراقيه</v>
      </c>
    </row>
    <row r="566" spans="1:11" hidden="1" x14ac:dyDescent="0.25">
      <c r="A566" s="5">
        <v>22514</v>
      </c>
      <c r="B566" s="6" t="str">
        <f>IFERROR(VLOOKUP(A566,'[2]Total Provider - Dec 2015'!$A$1:$K$1232,2,FALSE),"")</f>
        <v>Aban Opticals</v>
      </c>
      <c r="C566" s="7" t="str">
        <f>IFERROR(VLOOKUP(A566,'[2]Total Provider - Dec 2015'!$A$1:$K$1232,3,FALSE),"")</f>
        <v>NW2</v>
      </c>
      <c r="D566" s="7" t="str">
        <f>IFERROR(VLOOKUP(A566,'[2]Total Provider - Dec 2015'!$A$1:$K$1232,4,FALSE),"")</f>
        <v>Makkah</v>
      </c>
      <c r="E566" s="7" t="str">
        <f>IFERROR(VLOOKUP(A566,'[2]Total Provider - Dec 2015'!$A$1:$K$1232,5,FALSE),"")</f>
        <v>Jeddah</v>
      </c>
      <c r="F566" s="7" t="str">
        <f>IFERROR(VLOOKUP(A566,'[2]Total Provider - Dec 2015'!$A$1:$K$1232,6,FALSE),"")</f>
        <v>Musharefa District, Makarona Street</v>
      </c>
      <c r="G566" s="7" t="str">
        <f>IFERROR(VLOOKUP(A566,'[2]Total Provider - Dec 2015'!$A$1:$K$1232,7,FALSE),"")</f>
        <v>0126736908</v>
      </c>
      <c r="H566" s="10" t="str">
        <f>IFERROR(VLOOKUP(A566,'[2]Total Provider - Dec 2015'!$A$1:$K$1232,8,FALSE),"")</f>
        <v>حي مشرفة, شارع المكرونه امام مسجد ابو بكر و بنك الراجحي</v>
      </c>
      <c r="I566" s="10" t="str">
        <f>IFERROR(VLOOKUP(A566,'[2]Total Provider - Dec 2015'!$A$1:$K$1232,9,FALSE),"")</f>
        <v>جدة</v>
      </c>
      <c r="J566" s="10" t="str">
        <f>IFERROR(VLOOKUP(A566,'[2]Total Provider - Dec 2015'!$A$1:$K$1232,10,FALSE),"")</f>
        <v>مكة المكرمة</v>
      </c>
      <c r="K566" s="10" t="str">
        <f>IFERROR(VLOOKUP(A566,'[2]Total Provider - Dec 2015'!$A$1:$K$1232,11,FALSE),"")</f>
        <v>ابان للنظارات</v>
      </c>
    </row>
    <row r="567" spans="1:11" hidden="1" x14ac:dyDescent="0.25">
      <c r="A567" s="5">
        <v>22519</v>
      </c>
      <c r="B567" s="6" t="str">
        <f>IFERROR(VLOOKUP(A567,'[2]Total Provider - Dec 2015'!$A$1:$K$1232,2,FALSE),"")</f>
        <v>Al Nozha Medical Center</v>
      </c>
      <c r="C567" s="7" t="str">
        <f>IFERROR(VLOOKUP(A567,'[2]Total Provider - Dec 2015'!$A$1:$K$1232,3,FALSE),"")</f>
        <v>NW1</v>
      </c>
      <c r="D567" s="7" t="str">
        <f>IFERROR(VLOOKUP(A567,'[2]Total Provider - Dec 2015'!$A$1:$K$1232,4,FALSE),"")</f>
        <v>Riyadh</v>
      </c>
      <c r="E567" s="7" t="str">
        <f>IFERROR(VLOOKUP(A567,'[2]Total Provider - Dec 2015'!$A$1:$K$1232,5,FALSE),"")</f>
        <v>Riyadh</v>
      </c>
      <c r="F567" s="7" t="str">
        <f>IFERROR(VLOOKUP(A567,'[2]Total Provider - Dec 2015'!$A$1:$K$1232,6,FALSE),"")</f>
        <v>Al Nozha District, Othman Bin Afan Street</v>
      </c>
      <c r="G567" s="7" t="str">
        <f>IFERROR(VLOOKUP(A567,'[2]Total Provider - Dec 2015'!$A$1:$K$1232,7,FALSE),"")</f>
        <v>0114509811</v>
      </c>
      <c r="H567" s="10" t="str">
        <f>IFERROR(VLOOKUP(A567,'[2]Total Provider - Dec 2015'!$A$1:$K$1232,8,FALSE),"")</f>
        <v>حي النزهه, طريق عثمان بن عفان</v>
      </c>
      <c r="I567" s="10" t="str">
        <f>IFERROR(VLOOKUP(A567,'[2]Total Provider - Dec 2015'!$A$1:$K$1232,9,FALSE),"")</f>
        <v>الرياض</v>
      </c>
      <c r="J567" s="10" t="str">
        <f>IFERROR(VLOOKUP(A567,'[2]Total Provider - Dec 2015'!$A$1:$K$1232,10,FALSE),"")</f>
        <v>الرياض</v>
      </c>
      <c r="K567" s="10" t="str">
        <f>IFERROR(VLOOKUP(A567,'[2]Total Provider - Dec 2015'!$A$1:$K$1232,11,FALSE),"")</f>
        <v>مستوصف النزهه الأهلي</v>
      </c>
    </row>
    <row r="568" spans="1:11" hidden="1" x14ac:dyDescent="0.25">
      <c r="A568" s="5">
        <v>22522</v>
      </c>
      <c r="B568" s="6" t="str">
        <f>IFERROR(VLOOKUP(A568,'[2]Total Provider - Dec 2015'!$A$1:$K$1232,2,FALSE),"")</f>
        <v>Al Khalil Medical Clinics</v>
      </c>
      <c r="C568" s="7" t="str">
        <f>IFERROR(VLOOKUP(A568,'[2]Total Provider - Dec 2015'!$A$1:$K$1232,3,FALSE),"")</f>
        <v>NWS</v>
      </c>
      <c r="D568" s="7" t="str">
        <f>IFERROR(VLOOKUP(A568,'[2]Total Provider - Dec 2015'!$A$1:$K$1232,4,FALSE),"")</f>
        <v>Makkah</v>
      </c>
      <c r="E568" s="7" t="str">
        <f>IFERROR(VLOOKUP(A568,'[2]Total Provider - Dec 2015'!$A$1:$K$1232,5,FALSE),"")</f>
        <v>Taif</v>
      </c>
      <c r="F568" s="7" t="str">
        <f>IFERROR(VLOOKUP(A568,'[2]Total Provider - Dec 2015'!$A$1:$K$1232,6,FALSE),"")</f>
        <v>Al Jefiyjef District, King Khalied Road</v>
      </c>
      <c r="G568" s="7" t="str">
        <f>IFERROR(VLOOKUP(A568,'[2]Total Provider - Dec 2015'!$A$1:$K$1232,7,FALSE),"")</f>
        <v>0177325522</v>
      </c>
      <c r="H568" s="10" t="str">
        <f>IFERROR(VLOOKUP(A568,'[2]Total Provider - Dec 2015'!$A$1:$K$1232,8,FALSE),"")</f>
        <v>حي الجفيجف, طريق الملك خالد</v>
      </c>
      <c r="I568" s="10" t="str">
        <f>IFERROR(VLOOKUP(A568,'[2]Total Provider - Dec 2015'!$A$1:$K$1232,9,FALSE),"")</f>
        <v>الطائف</v>
      </c>
      <c r="J568" s="10" t="str">
        <f>IFERROR(VLOOKUP(A568,'[2]Total Provider - Dec 2015'!$A$1:$K$1232,10,FALSE),"")</f>
        <v>مكة المكرمة</v>
      </c>
      <c r="K568" s="10" t="str">
        <f>IFERROR(VLOOKUP(A568,'[2]Total Provider - Dec 2015'!$A$1:$K$1232,11,FALSE),"")</f>
        <v>مجمع عيادات الخليل</v>
      </c>
    </row>
    <row r="569" spans="1:11" hidden="1" x14ac:dyDescent="0.25">
      <c r="A569" s="5">
        <v>22524</v>
      </c>
      <c r="B569" s="6" t="str">
        <f>IFERROR(VLOOKUP(A569,'[2]Total Provider - Dec 2015'!$A$1:$K$1232,2,FALSE),"")</f>
        <v>Abu Zeed Polyclinic</v>
      </c>
      <c r="C569" s="7" t="str">
        <f>IFERROR(VLOOKUP(A569,'[2]Total Provider - Dec 2015'!$A$1:$K$1232,3,FALSE),"")</f>
        <v>NW1</v>
      </c>
      <c r="D569" s="7" t="str">
        <f>IFERROR(VLOOKUP(A569,'[2]Total Provider - Dec 2015'!$A$1:$K$1232,4,FALSE),"")</f>
        <v>Riyadh</v>
      </c>
      <c r="E569" s="7" t="str">
        <f>IFERROR(VLOOKUP(A569,'[2]Total Provider - Dec 2015'!$A$1:$K$1232,5,FALSE),"")</f>
        <v>Al Dawadmi</v>
      </c>
      <c r="F569" s="7" t="str">
        <f>IFERROR(VLOOKUP(A569,'[2]Total Provider - Dec 2015'!$A$1:$K$1232,6,FALSE),"")</f>
        <v>Al Dwadmi, the northern district, main street</v>
      </c>
      <c r="G569" s="7" t="str">
        <f>IFERROR(VLOOKUP(A569,'[2]Total Provider - Dec 2015'!$A$1:$K$1232,7,FALSE),"")</f>
        <v>0116423338</v>
      </c>
      <c r="H569" s="10" t="str">
        <f>IFERROR(VLOOKUP(A569,'[2]Total Provider - Dec 2015'!$A$1:$K$1232,8,FALSE),"")</f>
        <v>الدوادمي, الحي الشمالي, الشارع العام</v>
      </c>
      <c r="I569" s="10" t="str">
        <f>IFERROR(VLOOKUP(A569,'[2]Total Provider - Dec 2015'!$A$1:$K$1232,9,FALSE),"")</f>
        <v>الدوادمي</v>
      </c>
      <c r="J569" s="10" t="str">
        <f>IFERROR(VLOOKUP(A569,'[2]Total Provider - Dec 2015'!$A$1:$K$1232,10,FALSE),"")</f>
        <v>الرياض</v>
      </c>
      <c r="K569" s="10" t="str">
        <f>IFERROR(VLOOKUP(A569,'[2]Total Provider - Dec 2015'!$A$1:$K$1232,11,FALSE),"")</f>
        <v>مجمع أبو زيد الطبي</v>
      </c>
    </row>
    <row r="570" spans="1:11" hidden="1" x14ac:dyDescent="0.25">
      <c r="A570" s="5">
        <v>22527</v>
      </c>
      <c r="B570" s="6" t="str">
        <f>IFERROR(VLOOKUP(A570,'[2]Total Provider - Dec 2015'!$A$1:$K$1232,2,FALSE),"")</f>
        <v>Al Hakamy Polyclinic</v>
      </c>
      <c r="C570" s="7" t="str">
        <f>IFERROR(VLOOKUP(A570,'[2]Total Provider - Dec 2015'!$A$1:$K$1232,3,FALSE),"")</f>
        <v>NW2</v>
      </c>
      <c r="D570" s="7" t="str">
        <f>IFERROR(VLOOKUP(A570,'[2]Total Provider - Dec 2015'!$A$1:$K$1232,4,FALSE),"")</f>
        <v>Gizan</v>
      </c>
      <c r="E570" s="7" t="str">
        <f>IFERROR(VLOOKUP(A570,'[2]Total Provider - Dec 2015'!$A$1:$K$1232,5,FALSE),"")</f>
        <v>Ahad Al Masarha</v>
      </c>
      <c r="F570" s="7" t="str">
        <f>IFERROR(VLOOKUP(A570,'[2]Total Provider - Dec 2015'!$A$1:$K$1232,6,FALSE),"")</f>
        <v>Al Wasat District, Main Street</v>
      </c>
      <c r="G570" s="7" t="str">
        <f>IFERROR(VLOOKUP(A570,'[2]Total Provider - Dec 2015'!$A$1:$K$1232,7,FALSE),"")</f>
        <v>0173193200</v>
      </c>
      <c r="H570" s="10" t="str">
        <f>IFERROR(VLOOKUP(A570,'[2]Total Provider - Dec 2015'!$A$1:$K$1232,8,FALSE),"")</f>
        <v>احد المسارحه, الشارع العام</v>
      </c>
      <c r="I570" s="10" t="str">
        <f>IFERROR(VLOOKUP(A570,'[2]Total Provider - Dec 2015'!$A$1:$K$1232,9,FALSE),"")</f>
        <v>أحد المسارحة</v>
      </c>
      <c r="J570" s="10" t="str">
        <f>IFERROR(VLOOKUP(A570,'[2]Total Provider - Dec 2015'!$A$1:$K$1232,10,FALSE),"")</f>
        <v>جيزان</v>
      </c>
      <c r="K570" s="10" t="str">
        <f>IFERROR(VLOOKUP(A570,'[2]Total Provider - Dec 2015'!$A$1:$K$1232,11,FALSE),"")</f>
        <v>مستوصف الحكمي الطبي</v>
      </c>
    </row>
    <row r="571" spans="1:11" hidden="1" x14ac:dyDescent="0.25">
      <c r="A571" s="5">
        <v>22528</v>
      </c>
      <c r="B571" s="6" t="str">
        <f>IFERROR(VLOOKUP(A571,'[2]Total Provider - Dec 2015'!$A$1:$K$1232,2,FALSE),"")</f>
        <v>Yanbu Specialized Clinics</v>
      </c>
      <c r="C571" s="7" t="str">
        <f>IFERROR(VLOOKUP(A571,'[2]Total Provider - Dec 2015'!$A$1:$K$1232,3,FALSE),"")</f>
        <v>NWS</v>
      </c>
      <c r="D571" s="7" t="str">
        <f>IFERROR(VLOOKUP(A571,'[2]Total Provider - Dec 2015'!$A$1:$K$1232,4,FALSE),"")</f>
        <v>Madinah</v>
      </c>
      <c r="E571" s="7" t="str">
        <f>IFERROR(VLOOKUP(A571,'[2]Total Provider - Dec 2015'!$A$1:$K$1232,5,FALSE),"")</f>
        <v>Yanbu</v>
      </c>
      <c r="F571" s="7" t="str">
        <f>IFERROR(VLOOKUP(A571,'[2]Total Provider - Dec 2015'!$A$1:$K$1232,6,FALSE),"")</f>
        <v>Ali Bin Abe Taleb Street</v>
      </c>
      <c r="G571" s="7" t="str">
        <f>IFERROR(VLOOKUP(A571,'[2]Total Provider - Dec 2015'!$A$1:$K$1232,7,FALSE),"")</f>
        <v>0143225566</v>
      </c>
      <c r="H571" s="10" t="str">
        <f>IFERROR(VLOOKUP(A571,'[2]Total Provider - Dec 2015'!$A$1:$K$1232,8,FALSE),"")</f>
        <v>شارع علي بن ابي طالب</v>
      </c>
      <c r="I571" s="10" t="str">
        <f>IFERROR(VLOOKUP(A571,'[2]Total Provider - Dec 2015'!$A$1:$K$1232,9,FALSE),"")</f>
        <v>ينبع</v>
      </c>
      <c r="J571" s="10" t="str">
        <f>IFERROR(VLOOKUP(A571,'[2]Total Provider - Dec 2015'!$A$1:$K$1232,10,FALSE),"")</f>
        <v>المدينة المنورة</v>
      </c>
      <c r="K571" s="10" t="str">
        <f>IFERROR(VLOOKUP(A571,'[2]Total Provider - Dec 2015'!$A$1:$K$1232,11,FALSE),"")</f>
        <v>مجمع عيادات ينبع التخصصية الطبية</v>
      </c>
    </row>
    <row r="572" spans="1:11" hidden="1" x14ac:dyDescent="0.25">
      <c r="A572" s="5">
        <v>22530</v>
      </c>
      <c r="B572" s="6" t="str">
        <f>IFERROR(VLOOKUP(A572,'[2]Total Provider - Dec 2015'!$A$1:$K$1232,2,FALSE),"")</f>
        <v>La Baas Polyclinic</v>
      </c>
      <c r="C572" s="7" t="str">
        <f>IFERROR(VLOOKUP(A572,'[2]Total Provider - Dec 2015'!$A$1:$K$1232,3,FALSE),"")</f>
        <v>NWS</v>
      </c>
      <c r="D572" s="7" t="str">
        <f>IFERROR(VLOOKUP(A572,'[2]Total Provider - Dec 2015'!$A$1:$K$1232,4,FALSE),"")</f>
        <v>Hail</v>
      </c>
      <c r="E572" s="7" t="str">
        <f>IFERROR(VLOOKUP(A572,'[2]Total Provider - Dec 2015'!$A$1:$K$1232,5,FALSE),"")</f>
        <v>Hail</v>
      </c>
      <c r="F572" s="7" t="str">
        <f>IFERROR(VLOOKUP(A572,'[2]Total Provider - Dec 2015'!$A$1:$K$1232,6,FALSE),"")</f>
        <v>Al Waset District, King Khalid Street</v>
      </c>
      <c r="G572" s="7" t="str">
        <f>IFERROR(VLOOKUP(A572,'[2]Total Provider - Dec 2015'!$A$1:$K$1232,7,FALSE),"")</f>
        <v>0115339999</v>
      </c>
      <c r="H572" s="10" t="str">
        <f>IFERROR(VLOOKUP(A572,'[2]Total Provider - Dec 2015'!$A$1:$K$1232,8,FALSE),"")</f>
        <v>حي الوسيطي, شارع الملك خالد</v>
      </c>
      <c r="I572" s="10" t="str">
        <f>IFERROR(VLOOKUP(A572,'[2]Total Provider - Dec 2015'!$A$1:$K$1232,9,FALSE),"")</f>
        <v>حائل</v>
      </c>
      <c r="J572" s="10" t="str">
        <f>IFERROR(VLOOKUP(A572,'[2]Total Provider - Dec 2015'!$A$1:$K$1232,10,FALSE),"")</f>
        <v>حائل</v>
      </c>
      <c r="K572" s="10" t="str">
        <f>IFERROR(VLOOKUP(A572,'[2]Total Provider - Dec 2015'!$A$1:$K$1232,11,FALSE),"")</f>
        <v>مستوصف لاباس الطبي</v>
      </c>
    </row>
    <row r="573" spans="1:11" hidden="1" x14ac:dyDescent="0.25">
      <c r="A573" s="5">
        <v>22531</v>
      </c>
      <c r="B573" s="6" t="str">
        <f>IFERROR(VLOOKUP(A573,'[2]Total Provider - Dec 2015'!$A$1:$K$1232,2,FALSE),"")</f>
        <v>Society Medical Dispensary</v>
      </c>
      <c r="C573" s="7" t="str">
        <f>IFERROR(VLOOKUP(A573,'[2]Total Provider - Dec 2015'!$A$1:$K$1232,3,FALSE),"")</f>
        <v>NWS</v>
      </c>
      <c r="D573" s="7" t="str">
        <f>IFERROR(VLOOKUP(A573,'[2]Total Provider - Dec 2015'!$A$1:$K$1232,4,FALSE),"")</f>
        <v>Qassim</v>
      </c>
      <c r="E573" s="7" t="str">
        <f>IFERROR(VLOOKUP(A573,'[2]Total Provider - Dec 2015'!$A$1:$K$1232,5,FALSE),"")</f>
        <v>Methnab</v>
      </c>
      <c r="F573" s="7" t="str">
        <f>IFERROR(VLOOKUP(A573,'[2]Total Provider - Dec 2015'!$A$1:$K$1232,6,FALSE),"")</f>
        <v xml:space="preserve">Al Qasiem, Methnab, Al Khaldiyah District, </v>
      </c>
      <c r="G573" s="7" t="str">
        <f>IFERROR(VLOOKUP(A573,'[2]Total Provider - Dec 2015'!$A$1:$K$1232,7,FALSE),"")</f>
        <v>0133422117</v>
      </c>
      <c r="H573" s="10" t="str">
        <f>IFERROR(VLOOKUP(A573,'[2]Total Provider - Dec 2015'!$A$1:$K$1232,8,FALSE),"")</f>
        <v>القصيم, المذنب, حي الخالدية</v>
      </c>
      <c r="I573" s="10" t="str">
        <f>IFERROR(VLOOKUP(A573,'[2]Total Provider - Dec 2015'!$A$1:$K$1232,9,FALSE),"")</f>
        <v>المذنب</v>
      </c>
      <c r="J573" s="10" t="str">
        <f>IFERROR(VLOOKUP(A573,'[2]Total Provider - Dec 2015'!$A$1:$K$1232,10,FALSE),"")</f>
        <v>القصيم</v>
      </c>
      <c r="K573" s="10" t="str">
        <f>IFERROR(VLOOKUP(A573,'[2]Total Provider - Dec 2015'!$A$1:$K$1232,11,FALSE),"")</f>
        <v>مستوصف جمعية البر الخيريه بالمذنب</v>
      </c>
    </row>
    <row r="574" spans="1:11" hidden="1" x14ac:dyDescent="0.25">
      <c r="A574" s="5">
        <v>22532</v>
      </c>
      <c r="B574" s="6" t="str">
        <f>IFERROR(VLOOKUP(A574,'[2]Total Provider - Dec 2015'!$A$1:$K$1232,2,FALSE),"")</f>
        <v>Al Abeer Clinic</v>
      </c>
      <c r="C574" s="7" t="str">
        <f>IFERROR(VLOOKUP(A574,'[2]Total Provider - Dec 2015'!$A$1:$K$1232,3,FALSE),"")</f>
        <v>NWS</v>
      </c>
      <c r="D574" s="7" t="str">
        <f>IFERROR(VLOOKUP(A574,'[2]Total Provider - Dec 2015'!$A$1:$K$1232,4,FALSE),"")</f>
        <v>Madinah</v>
      </c>
      <c r="E574" s="7" t="str">
        <f>IFERROR(VLOOKUP(A574,'[2]Total Provider - Dec 2015'!$A$1:$K$1232,5,FALSE),"")</f>
        <v>Madinah</v>
      </c>
      <c r="F574" s="7" t="str">
        <f>IFERROR(VLOOKUP(A574,'[2]Total Provider - Dec 2015'!$A$1:$K$1232,6,FALSE),"")</f>
        <v>Al Raya District, Othman Bin Afan Street</v>
      </c>
      <c r="G574" s="7" t="str">
        <f>IFERROR(VLOOKUP(A574,'[2]Total Provider - Dec 2015'!$A$1:$K$1232,7,FALSE),"")</f>
        <v>0148268664</v>
      </c>
      <c r="H574" s="10" t="str">
        <f>IFERROR(VLOOKUP(A574,'[2]Total Provider - Dec 2015'!$A$1:$K$1232,8,FALSE),"")</f>
        <v>حي الراية, شارع عثمان بن عفان</v>
      </c>
      <c r="I574" s="10" t="str">
        <f>IFERROR(VLOOKUP(A574,'[2]Total Provider - Dec 2015'!$A$1:$K$1232,9,FALSE),"")</f>
        <v>المدينة المنورة</v>
      </c>
      <c r="J574" s="10" t="str">
        <f>IFERROR(VLOOKUP(A574,'[2]Total Provider - Dec 2015'!$A$1:$K$1232,10,FALSE),"")</f>
        <v>المدينة المنورة</v>
      </c>
      <c r="K574" s="10" t="str">
        <f>IFERROR(VLOOKUP(A574,'[2]Total Provider - Dec 2015'!$A$1:$K$1232,11,FALSE),"")</f>
        <v>مجمع عيادات فرع شركة العبير العالمية الطبية المحدودة</v>
      </c>
    </row>
    <row r="575" spans="1:11" hidden="1" x14ac:dyDescent="0.25">
      <c r="A575" s="5">
        <v>22534</v>
      </c>
      <c r="B575" s="6" t="str">
        <f>IFERROR(VLOOKUP(A575,'[2]Total Provider - Dec 2015'!$A$1:$K$1232,2,FALSE),"")</f>
        <v>Salah Shawosh Medical Complex</v>
      </c>
      <c r="C575" s="7" t="str">
        <f>IFERROR(VLOOKUP(A575,'[2]Total Provider - Dec 2015'!$A$1:$K$1232,3,FALSE),"")</f>
        <v>NWR</v>
      </c>
      <c r="D575" s="7" t="str">
        <f>IFERROR(VLOOKUP(A575,'[2]Total Provider - Dec 2015'!$A$1:$K$1232,4,FALSE),"")</f>
        <v>Makkah</v>
      </c>
      <c r="E575" s="7" t="str">
        <f>IFERROR(VLOOKUP(A575,'[2]Total Provider - Dec 2015'!$A$1:$K$1232,5,FALSE),"")</f>
        <v>Jeddah</v>
      </c>
      <c r="F575" s="7" t="str">
        <f>IFERROR(VLOOKUP(A575,'[2]Total Provider - Dec 2015'!$A$1:$K$1232,6,FALSE),"")</f>
        <v>Al Bughdadiya District, Shrafiya, Al Shoaiba Street</v>
      </c>
      <c r="G575" s="7" t="str">
        <f>IFERROR(VLOOKUP(A575,'[2]Total Provider - Dec 2015'!$A$1:$K$1232,7,FALSE),"")</f>
        <v>0126041905</v>
      </c>
      <c r="H575" s="10" t="str">
        <f>IFERROR(VLOOKUP(A575,'[2]Total Provider - Dec 2015'!$A$1:$K$1232,8,FALSE),"")</f>
        <v>حي البغدادية, الشرفيه, شارع الشعيبه</v>
      </c>
      <c r="I575" s="10" t="str">
        <f>IFERROR(VLOOKUP(A575,'[2]Total Provider - Dec 2015'!$A$1:$K$1232,9,FALSE),"")</f>
        <v>جدة</v>
      </c>
      <c r="J575" s="10" t="str">
        <f>IFERROR(VLOOKUP(A575,'[2]Total Provider - Dec 2015'!$A$1:$K$1232,10,FALSE),"")</f>
        <v>مكة المكرمة</v>
      </c>
      <c r="K575" s="10" t="str">
        <f>IFERROR(VLOOKUP(A575,'[2]Total Provider - Dec 2015'!$A$1:$K$1232,11,FALSE),"")</f>
        <v>مجمع عيادات شركة صلاح عثمان مرتضى الطبية المتخصصه</v>
      </c>
    </row>
    <row r="576" spans="1:11" hidden="1" x14ac:dyDescent="0.25">
      <c r="A576" s="5">
        <v>22535</v>
      </c>
      <c r="B576" s="6" t="str">
        <f>IFERROR(VLOOKUP(A576,'[2]Total Provider - Dec 2015'!$A$1:$K$1232,2,FALSE),"")</f>
        <v>Adwaa Dorat Al Alami Medical Complex</v>
      </c>
      <c r="C576" s="7" t="str">
        <f>IFERROR(VLOOKUP(A576,'[2]Total Provider - Dec 2015'!$A$1:$K$1232,3,FALSE),"")</f>
        <v>NW2</v>
      </c>
      <c r="D576" s="7" t="str">
        <f>IFERROR(VLOOKUP(A576,'[2]Total Provider - Dec 2015'!$A$1:$K$1232,4,FALSE),"")</f>
        <v>Riyadh</v>
      </c>
      <c r="E576" s="7" t="str">
        <f>IFERROR(VLOOKUP(A576,'[2]Total Provider - Dec 2015'!$A$1:$K$1232,5,FALSE),"")</f>
        <v>Riyadh</v>
      </c>
      <c r="F576" s="7" t="str">
        <f>IFERROR(VLOOKUP(A576,'[2]Total Provider - Dec 2015'!$A$1:$K$1232,6,FALSE),"")</f>
        <v>Al Rawda District, Khalid Bin Al Wleed Street</v>
      </c>
      <c r="G576" s="7" t="str">
        <f>IFERROR(VLOOKUP(A576,'[2]Total Provider - Dec 2015'!$A$1:$K$1232,7,FALSE),"")</f>
        <v>0114493896</v>
      </c>
      <c r="H576" s="10" t="str">
        <f>IFERROR(VLOOKUP(A576,'[2]Total Provider - Dec 2015'!$A$1:$K$1232,8,FALSE),"")</f>
        <v>حي الروضه, شارع خالد بن الوليد</v>
      </c>
      <c r="I576" s="10" t="str">
        <f>IFERROR(VLOOKUP(A576,'[2]Total Provider - Dec 2015'!$A$1:$K$1232,9,FALSE),"")</f>
        <v>الرياض</v>
      </c>
      <c r="J576" s="10" t="str">
        <f>IFERROR(VLOOKUP(A576,'[2]Total Provider - Dec 2015'!$A$1:$K$1232,10,FALSE),"")</f>
        <v>الرياض</v>
      </c>
      <c r="K576" s="10" t="str">
        <f>IFERROR(VLOOKUP(A576,'[2]Total Provider - Dec 2015'!$A$1:$K$1232,11,FALSE),"")</f>
        <v>مجمع عيادات أضواء درة العالمي الطبي</v>
      </c>
    </row>
    <row r="577" spans="1:11" hidden="1" x14ac:dyDescent="0.25">
      <c r="A577" s="5">
        <v>22536</v>
      </c>
      <c r="B577" s="6" t="str">
        <f>IFERROR(VLOOKUP(A577,'[2]Total Provider - Dec 2015'!$A$1:$K$1232,2,FALSE),"")</f>
        <v>Al Shifa Hospital</v>
      </c>
      <c r="C577" s="7" t="str">
        <f>IFERROR(VLOOKUP(A577,'[2]Total Provider - Dec 2015'!$A$1:$K$1232,3,FALSE),"")</f>
        <v>NW1</v>
      </c>
      <c r="D577" s="7" t="str">
        <f>IFERROR(VLOOKUP(A577,'[2]Total Provider - Dec 2015'!$A$1:$K$1232,4,FALSE),"")</f>
        <v>Makkah</v>
      </c>
      <c r="E577" s="7" t="str">
        <f>IFERROR(VLOOKUP(A577,'[2]Total Provider - Dec 2015'!$A$1:$K$1232,5,FALSE),"")</f>
        <v>Makkah</v>
      </c>
      <c r="F577" s="7" t="str">
        <f>IFERROR(VLOOKUP(A577,'[2]Total Provider - Dec 2015'!$A$1:$K$1232,6,FALSE),"")</f>
        <v>Al Mansor District, Mansor Street</v>
      </c>
      <c r="G577" s="7" t="str">
        <f>IFERROR(VLOOKUP(A577,'[2]Total Provider - Dec 2015'!$A$1:$K$1232,7,FALSE),"")</f>
        <v>0125369779</v>
      </c>
      <c r="H577" s="10" t="str">
        <f>IFERROR(VLOOKUP(A577,'[2]Total Provider - Dec 2015'!$A$1:$K$1232,8,FALSE),"")</f>
        <v>حي المنصور, شارع المنصور</v>
      </c>
      <c r="I577" s="10" t="str">
        <f>IFERROR(VLOOKUP(A577,'[2]Total Provider - Dec 2015'!$A$1:$K$1232,9,FALSE),"")</f>
        <v>مكة المكرمة</v>
      </c>
      <c r="J577" s="10" t="str">
        <f>IFERROR(VLOOKUP(A577,'[2]Total Provider - Dec 2015'!$A$1:$K$1232,10,FALSE),"")</f>
        <v>مكة المكرمة</v>
      </c>
      <c r="K577" s="10" t="str">
        <f>IFERROR(VLOOKUP(A577,'[2]Total Provider - Dec 2015'!$A$1:$K$1232,11,FALSE),"")</f>
        <v>مستشفى الشفاء</v>
      </c>
    </row>
    <row r="578" spans="1:11" hidden="1" x14ac:dyDescent="0.25">
      <c r="A578" s="5">
        <v>22540</v>
      </c>
      <c r="B578" s="6" t="str">
        <f>IFERROR(VLOOKUP(A578,'[2]Total Provider - Dec 2015'!$A$1:$K$1232,2,FALSE),"")</f>
        <v>Renad Optical</v>
      </c>
      <c r="C578" s="7" t="str">
        <f>IFERROR(VLOOKUP(A578,'[2]Total Provider - Dec 2015'!$A$1:$K$1232,3,FALSE),"")</f>
        <v>NWS</v>
      </c>
      <c r="D578" s="7" t="str">
        <f>IFERROR(VLOOKUP(A578,'[2]Total Provider - Dec 2015'!$A$1:$K$1232,4,FALSE),"")</f>
        <v>Riyadh</v>
      </c>
      <c r="E578" s="7" t="str">
        <f>IFERROR(VLOOKUP(A578,'[2]Total Provider - Dec 2015'!$A$1:$K$1232,5,FALSE),"")</f>
        <v>Riyadh</v>
      </c>
      <c r="F578" s="7" t="str">
        <f>IFERROR(VLOOKUP(A578,'[2]Total Provider - Dec 2015'!$A$1:$K$1232,6,FALSE),"")</f>
        <v>Al Rawda District, Khalid Bin Al Wleed Street</v>
      </c>
      <c r="G578" s="7" t="str">
        <f>IFERROR(VLOOKUP(A578,'[2]Total Provider - Dec 2015'!$A$1:$K$1232,7,FALSE),"")</f>
        <v>0112307876</v>
      </c>
      <c r="H578" s="10" t="str">
        <f>IFERROR(VLOOKUP(A578,'[2]Total Provider - Dec 2015'!$A$1:$K$1232,8,FALSE),"")</f>
        <v>حي الروضه, شارع خالد بن الوليد</v>
      </c>
      <c r="I578" s="10" t="str">
        <f>IFERROR(VLOOKUP(A578,'[2]Total Provider - Dec 2015'!$A$1:$K$1232,9,FALSE),"")</f>
        <v>الرياض</v>
      </c>
      <c r="J578" s="10" t="str">
        <f>IFERROR(VLOOKUP(A578,'[2]Total Provider - Dec 2015'!$A$1:$K$1232,10,FALSE),"")</f>
        <v>الرياض</v>
      </c>
      <c r="K578" s="10" t="str">
        <f>IFERROR(VLOOKUP(A578,'[2]Total Provider - Dec 2015'!$A$1:$K$1232,11,FALSE),"")</f>
        <v>مركز بصريات ريناد فئه أ - الروضه</v>
      </c>
    </row>
    <row r="579" spans="1:11" hidden="1" x14ac:dyDescent="0.25">
      <c r="A579" s="5">
        <v>22541</v>
      </c>
      <c r="B579" s="6" t="str">
        <f>IFERROR(VLOOKUP(A579,'[2]Total Provider - Dec 2015'!$A$1:$K$1232,2,FALSE),"")</f>
        <v>Renad Optical - Al Shefa</v>
      </c>
      <c r="C579" s="7" t="str">
        <f>IFERROR(VLOOKUP(A579,'[2]Total Provider - Dec 2015'!$A$1:$K$1232,3,FALSE),"")</f>
        <v>NWS</v>
      </c>
      <c r="D579" s="7" t="str">
        <f>IFERROR(VLOOKUP(A579,'[2]Total Provider - Dec 2015'!$A$1:$K$1232,4,FALSE),"")</f>
        <v>Riyadh</v>
      </c>
      <c r="E579" s="7" t="str">
        <f>IFERROR(VLOOKUP(A579,'[2]Total Provider - Dec 2015'!$A$1:$K$1232,5,FALSE),"")</f>
        <v>Riyadh</v>
      </c>
      <c r="F579" s="7" t="str">
        <f>IFERROR(VLOOKUP(A579,'[2]Total Provider - Dec 2015'!$A$1:$K$1232,6,FALSE),"")</f>
        <v>Al Shifa District, Al Termithe Street</v>
      </c>
      <c r="G579" s="7" t="str">
        <f>IFERROR(VLOOKUP(A579,'[2]Total Provider - Dec 2015'!$A$1:$K$1232,7,FALSE),"")</f>
        <v>0114569492</v>
      </c>
      <c r="H579" s="10" t="str">
        <f>IFERROR(VLOOKUP(A579,'[2]Total Provider - Dec 2015'!$A$1:$K$1232,8,FALSE),"")</f>
        <v>حي الشفاء, شارع الترمذي</v>
      </c>
      <c r="I579" s="10" t="str">
        <f>IFERROR(VLOOKUP(A579,'[2]Total Provider - Dec 2015'!$A$1:$K$1232,9,FALSE),"")</f>
        <v>الرياض</v>
      </c>
      <c r="J579" s="10" t="str">
        <f>IFERROR(VLOOKUP(A579,'[2]Total Provider - Dec 2015'!$A$1:$K$1232,10,FALSE),"")</f>
        <v>الرياض</v>
      </c>
      <c r="K579" s="10" t="str">
        <f>IFERROR(VLOOKUP(A579,'[2]Total Provider - Dec 2015'!$A$1:$K$1232,11,FALSE),"")</f>
        <v>مركز بصريات ريناد - حي الشفاء</v>
      </c>
    </row>
    <row r="580" spans="1:11" hidden="1" x14ac:dyDescent="0.25">
      <c r="A580" s="5">
        <v>22542</v>
      </c>
      <c r="B580" s="6" t="str">
        <f>IFERROR(VLOOKUP(A580,'[2]Total Provider - Dec 2015'!$A$1:$K$1232,2,FALSE),"")</f>
        <v xml:space="preserve">Renad Optical </v>
      </c>
      <c r="C580" s="7" t="str">
        <f>IFERROR(VLOOKUP(A580,'[2]Total Provider - Dec 2015'!$A$1:$K$1232,3,FALSE),"")</f>
        <v>NWS</v>
      </c>
      <c r="D580" s="7" t="str">
        <f>IFERROR(VLOOKUP(A580,'[2]Total Provider - Dec 2015'!$A$1:$K$1232,4,FALSE),"")</f>
        <v>Riyadh</v>
      </c>
      <c r="E580" s="7" t="str">
        <f>IFERROR(VLOOKUP(A580,'[2]Total Provider - Dec 2015'!$A$1:$K$1232,5,FALSE),"")</f>
        <v>Riyadh</v>
      </c>
      <c r="F580" s="7" t="str">
        <f>IFERROR(VLOOKUP(A580,'[2]Total Provider - Dec 2015'!$A$1:$K$1232,6,FALSE),"")</f>
        <v>Al Badia District, Shaiq Abdulaziz Bin Mohammed Street</v>
      </c>
      <c r="G580" s="7" t="str">
        <f>IFERROR(VLOOKUP(A580,'[2]Total Provider - Dec 2015'!$A$1:$K$1232,7,FALSE),"")</f>
        <v>0112068080</v>
      </c>
      <c r="H580" s="10" t="str">
        <f>IFERROR(VLOOKUP(A580,'[2]Total Provider - Dec 2015'!$A$1:$K$1232,8,FALSE),"")</f>
        <v>حي البديعه, شارع الشيخ عبدالعزيز بن محمد</v>
      </c>
      <c r="I580" s="10" t="str">
        <f>IFERROR(VLOOKUP(A580,'[2]Total Provider - Dec 2015'!$A$1:$K$1232,9,FALSE),"")</f>
        <v>الرياض</v>
      </c>
      <c r="J580" s="10" t="str">
        <f>IFERROR(VLOOKUP(A580,'[2]Total Provider - Dec 2015'!$A$1:$K$1232,10,FALSE),"")</f>
        <v>الرياض</v>
      </c>
      <c r="K580" s="10" t="str">
        <f>IFERROR(VLOOKUP(A580,'[2]Total Provider - Dec 2015'!$A$1:$K$1232,11,FALSE),"")</f>
        <v>مركز بصريات ريناد - فئه أ - البديعه</v>
      </c>
    </row>
    <row r="581" spans="1:11" hidden="1" x14ac:dyDescent="0.25">
      <c r="A581" s="5">
        <v>22543</v>
      </c>
      <c r="B581" s="6" t="str">
        <f>IFERROR(VLOOKUP(A581,'[2]Total Provider - Dec 2015'!$A$1:$K$1232,2,FALSE),"")</f>
        <v>Makkah Polyclinic</v>
      </c>
      <c r="C581" s="7" t="str">
        <f>IFERROR(VLOOKUP(A581,'[2]Total Provider - Dec 2015'!$A$1:$K$1232,3,FALSE),"")</f>
        <v>NWR</v>
      </c>
      <c r="D581" s="7" t="str">
        <f>IFERROR(VLOOKUP(A581,'[2]Total Provider - Dec 2015'!$A$1:$K$1232,4,FALSE),"")</f>
        <v>Makkah</v>
      </c>
      <c r="E581" s="7" t="str">
        <f>IFERROR(VLOOKUP(A581,'[2]Total Provider - Dec 2015'!$A$1:$K$1232,5,FALSE),"")</f>
        <v>Makkah</v>
      </c>
      <c r="F581" s="7" t="str">
        <f>IFERROR(VLOOKUP(A581,'[2]Total Provider - Dec 2015'!$A$1:$K$1232,6,FALSE),"")</f>
        <v>Al Zaher District</v>
      </c>
      <c r="G581" s="7" t="str">
        <f>IFERROR(VLOOKUP(A581,'[2]Total Provider - Dec 2015'!$A$1:$K$1232,7,FALSE),"")</f>
        <v>0125496542</v>
      </c>
      <c r="H581" s="10" t="str">
        <f>IFERROR(VLOOKUP(A581,'[2]Total Provider - Dec 2015'!$A$1:$K$1232,8,FALSE),"")</f>
        <v>حي الزاهر</v>
      </c>
      <c r="I581" s="10" t="str">
        <f>IFERROR(VLOOKUP(A581,'[2]Total Provider - Dec 2015'!$A$1:$K$1232,9,FALSE),"")</f>
        <v>مكة المكرمة</v>
      </c>
      <c r="J581" s="10" t="str">
        <f>IFERROR(VLOOKUP(A581,'[2]Total Provider - Dec 2015'!$A$1:$K$1232,10,FALSE),"")</f>
        <v>مكة المكرمة</v>
      </c>
      <c r="K581" s="10" t="str">
        <f>IFERROR(VLOOKUP(A581,'[2]Total Provider - Dec 2015'!$A$1:$K$1232,11,FALSE),"")</f>
        <v>عيادات مكه الطبيه</v>
      </c>
    </row>
    <row r="582" spans="1:11" hidden="1" x14ac:dyDescent="0.25">
      <c r="A582" s="5">
        <v>22544</v>
      </c>
      <c r="B582" s="6" t="str">
        <f>IFERROR(VLOOKUP(A582,'[2]Total Provider - Dec 2015'!$A$1:$K$1232,2,FALSE),"")</f>
        <v>Dr Ahmed Batal Eye Center</v>
      </c>
      <c r="C582" s="7" t="str">
        <f>IFERROR(VLOOKUP(A582,'[2]Total Provider - Dec 2015'!$A$1:$K$1232,3,FALSE),"")</f>
        <v>NW3</v>
      </c>
      <c r="D582" s="7" t="str">
        <f>IFERROR(VLOOKUP(A582,'[2]Total Provider - Dec 2015'!$A$1:$K$1232,4,FALSE),"")</f>
        <v>Makkah</v>
      </c>
      <c r="E582" s="7" t="str">
        <f>IFERROR(VLOOKUP(A582,'[2]Total Provider - Dec 2015'!$A$1:$K$1232,5,FALSE),"")</f>
        <v>Jeddah</v>
      </c>
      <c r="F582" s="7" t="str">
        <f>IFERROR(VLOOKUP(A582,'[2]Total Provider - Dec 2015'!$A$1:$K$1232,6,FALSE),"")</f>
        <v>Al Hamra District, Al Madina Road</v>
      </c>
      <c r="G582" s="7" t="str">
        <f>IFERROR(VLOOKUP(A582,'[2]Total Provider - Dec 2015'!$A$1:$K$1232,7,FALSE),"")</f>
        <v>0126617713</v>
      </c>
      <c r="H582" s="10" t="str">
        <f>IFERROR(VLOOKUP(A582,'[2]Total Provider - Dec 2015'!$A$1:$K$1232,8,FALSE),"")</f>
        <v>حي الحمرا, طريق المدينة</v>
      </c>
      <c r="I582" s="10" t="str">
        <f>IFERROR(VLOOKUP(A582,'[2]Total Provider - Dec 2015'!$A$1:$K$1232,9,FALSE),"")</f>
        <v>جدة</v>
      </c>
      <c r="J582" s="10" t="str">
        <f>IFERROR(VLOOKUP(A582,'[2]Total Provider - Dec 2015'!$A$1:$K$1232,10,FALSE),"")</f>
        <v>مكة المكرمة</v>
      </c>
      <c r="K582" s="10" t="str">
        <f>IFERROR(VLOOKUP(A582,'[2]Total Provider - Dec 2015'!$A$1:$K$1232,11,FALSE),"")</f>
        <v>مركز د/ أحمد بطل المتخصص لطب و جراحة العيون</v>
      </c>
    </row>
    <row r="583" spans="1:11" hidden="1" x14ac:dyDescent="0.25">
      <c r="A583" s="5">
        <v>22545</v>
      </c>
      <c r="B583" s="6" t="str">
        <f>IFERROR(VLOOKUP(A583,'[2]Total Provider - Dec 2015'!$A$1:$K$1232,2,FALSE),"")</f>
        <v>Ayoon Al Khaleej Opticals Est.</v>
      </c>
      <c r="C583" s="7" t="str">
        <f>IFERROR(VLOOKUP(A583,'[2]Total Provider - Dec 2015'!$A$1:$K$1232,3,FALSE),"")</f>
        <v>NWS</v>
      </c>
      <c r="D583" s="7" t="str">
        <f>IFERROR(VLOOKUP(A583,'[2]Total Provider - Dec 2015'!$A$1:$K$1232,4,FALSE),"")</f>
        <v>Makkah</v>
      </c>
      <c r="E583" s="7" t="str">
        <f>IFERROR(VLOOKUP(A583,'[2]Total Provider - Dec 2015'!$A$1:$K$1232,5,FALSE),"")</f>
        <v>Jeddah</v>
      </c>
      <c r="F583" s="7" t="str">
        <f>IFERROR(VLOOKUP(A583,'[2]Total Provider - Dec 2015'!$A$1:$K$1232,6,FALSE),"")</f>
        <v>Al Blad District, King Abdulaziz Street</v>
      </c>
      <c r="G583" s="7" t="str">
        <f>IFERROR(VLOOKUP(A583,'[2]Total Provider - Dec 2015'!$A$1:$K$1232,7,FALSE),"")</f>
        <v>0126440081</v>
      </c>
      <c r="H583" s="10" t="str">
        <f>IFERROR(VLOOKUP(A583,'[2]Total Provider - Dec 2015'!$A$1:$K$1232,8,FALSE),"")</f>
        <v>حي البلد, شارع الملك عبدالعزيز</v>
      </c>
      <c r="I583" s="10" t="str">
        <f>IFERROR(VLOOKUP(A583,'[2]Total Provider - Dec 2015'!$A$1:$K$1232,9,FALSE),"")</f>
        <v>جدة</v>
      </c>
      <c r="J583" s="10" t="str">
        <f>IFERROR(VLOOKUP(A583,'[2]Total Provider - Dec 2015'!$A$1:$K$1232,10,FALSE),"")</f>
        <v>مكة المكرمة</v>
      </c>
      <c r="K583" s="10" t="str">
        <f>IFERROR(VLOOKUP(A583,'[2]Total Provider - Dec 2015'!$A$1:$K$1232,11,FALSE),"")</f>
        <v>عيون الخليج للنظارات رقم 2 فئه ج</v>
      </c>
    </row>
    <row r="584" spans="1:11" hidden="1" x14ac:dyDescent="0.25">
      <c r="A584" s="5">
        <v>22546</v>
      </c>
      <c r="B584" s="6" t="str">
        <f>IFERROR(VLOOKUP(A584,'[2]Total Provider - Dec 2015'!$A$1:$K$1232,2,FALSE),"")</f>
        <v>Olaya Polyclinic Center Complex</v>
      </c>
      <c r="C584" s="7" t="str">
        <f>IFERROR(VLOOKUP(A584,'[2]Total Provider - Dec 2015'!$A$1:$K$1232,3,FALSE),"")</f>
        <v>NWS</v>
      </c>
      <c r="D584" s="7" t="str">
        <f>IFERROR(VLOOKUP(A584,'[2]Total Provider - Dec 2015'!$A$1:$K$1232,4,FALSE),"")</f>
        <v>Riyadh</v>
      </c>
      <c r="E584" s="7" t="str">
        <f>IFERROR(VLOOKUP(A584,'[2]Total Provider - Dec 2015'!$A$1:$K$1232,5,FALSE),"")</f>
        <v>Riyadh</v>
      </c>
      <c r="F584" s="7" t="str">
        <f>IFERROR(VLOOKUP(A584,'[2]Total Provider - Dec 2015'!$A$1:$K$1232,6,FALSE),"")</f>
        <v>Olaya District, Prince Sultan Street</v>
      </c>
      <c r="G584" s="7" t="str">
        <f>IFERROR(VLOOKUP(A584,'[2]Total Provider - Dec 2015'!$A$1:$K$1232,7,FALSE),"")</f>
        <v>0114632691</v>
      </c>
      <c r="H584" s="10" t="str">
        <f>IFERROR(VLOOKUP(A584,'[2]Total Provider - Dec 2015'!$A$1:$K$1232,8,FALSE),"")</f>
        <v>حي العليا, شارع الأمير سلطان</v>
      </c>
      <c r="I584" s="10" t="str">
        <f>IFERROR(VLOOKUP(A584,'[2]Total Provider - Dec 2015'!$A$1:$K$1232,9,FALSE),"")</f>
        <v>الرياض</v>
      </c>
      <c r="J584" s="10" t="str">
        <f>IFERROR(VLOOKUP(A584,'[2]Total Provider - Dec 2015'!$A$1:$K$1232,10,FALSE),"")</f>
        <v>الرياض</v>
      </c>
      <c r="K584" s="10" t="str">
        <f>IFERROR(VLOOKUP(A584,'[2]Total Provider - Dec 2015'!$A$1:$K$1232,11,FALSE),"")</f>
        <v>مجمع مركز عيادات العليا</v>
      </c>
    </row>
    <row r="585" spans="1:11" hidden="1" x14ac:dyDescent="0.25">
      <c r="A585" s="5">
        <v>22547</v>
      </c>
      <c r="B585" s="6" t="str">
        <f>IFERROR(VLOOKUP(A585,'[2]Total Provider - Dec 2015'!$A$1:$K$1232,2,FALSE),"")</f>
        <v>Basmalah Al Nour Dental Center</v>
      </c>
      <c r="C585" s="7" t="str">
        <f>IFERROR(VLOOKUP(A585,'[2]Total Provider - Dec 2015'!$A$1:$K$1232,3,FALSE),"")</f>
        <v>NW2</v>
      </c>
      <c r="D585" s="7" t="str">
        <f>IFERROR(VLOOKUP(A585,'[2]Total Provider - Dec 2015'!$A$1:$K$1232,4,FALSE),"")</f>
        <v>Najran</v>
      </c>
      <c r="E585" s="7" t="str">
        <f>IFERROR(VLOOKUP(A585,'[2]Total Provider - Dec 2015'!$A$1:$K$1232,5,FALSE),"")</f>
        <v>Najran</v>
      </c>
      <c r="F585" s="7" t="str">
        <f>IFERROR(VLOOKUP(A585,'[2]Total Provider - Dec 2015'!$A$1:$K$1232,6,FALSE),"")</f>
        <v xml:space="preserve">Al Faisaliyah District, Abu Bakr Al Sideq Street, </v>
      </c>
      <c r="G585" s="7" t="str">
        <f>IFERROR(VLOOKUP(A585,'[2]Total Provider - Dec 2015'!$A$1:$K$1232,7,FALSE),"")</f>
        <v>0175238888</v>
      </c>
      <c r="H585" s="10" t="str">
        <f>IFERROR(VLOOKUP(A585,'[2]Total Provider - Dec 2015'!$A$1:$K$1232,8,FALSE),"")</f>
        <v>حي الفيصليه, شارع ابو بكر الصديق</v>
      </c>
      <c r="I585" s="10" t="str">
        <f>IFERROR(VLOOKUP(A585,'[2]Total Provider - Dec 2015'!$A$1:$K$1232,9,FALSE),"")</f>
        <v>نجران</v>
      </c>
      <c r="J585" s="10" t="str">
        <f>IFERROR(VLOOKUP(A585,'[2]Total Provider - Dec 2015'!$A$1:$K$1232,10,FALSE),"")</f>
        <v>نجران</v>
      </c>
      <c r="K585" s="10" t="str">
        <f>IFERROR(VLOOKUP(A585,'[2]Total Provider - Dec 2015'!$A$1:$K$1232,11,FALSE),"")</f>
        <v>بسملة النور لطب و تقويم الأسنان</v>
      </c>
    </row>
    <row r="586" spans="1:11" hidden="1" x14ac:dyDescent="0.25">
      <c r="A586" s="5">
        <v>22548</v>
      </c>
      <c r="B586" s="6" t="str">
        <f>IFERROR(VLOOKUP(A586,'[2]Total Provider - Dec 2015'!$A$1:$K$1232,2,FALSE),"")</f>
        <v>Safa Makkah 3</v>
      </c>
      <c r="C586" s="7" t="str">
        <f>IFERROR(VLOOKUP(A586,'[2]Total Provider - Dec 2015'!$A$1:$K$1232,3,FALSE),"")</f>
        <v>NWS</v>
      </c>
      <c r="D586" s="7" t="str">
        <f>IFERROR(VLOOKUP(A586,'[2]Total Provider - Dec 2015'!$A$1:$K$1232,4,FALSE),"")</f>
        <v>Riyadh</v>
      </c>
      <c r="E586" s="7" t="str">
        <f>IFERROR(VLOOKUP(A586,'[2]Total Provider - Dec 2015'!$A$1:$K$1232,5,FALSE),"")</f>
        <v>Riyadh</v>
      </c>
      <c r="F586" s="7" t="str">
        <f>IFERROR(VLOOKUP(A586,'[2]Total Provider - Dec 2015'!$A$1:$K$1232,6,FALSE),"")</f>
        <v>Al Morab'a District, Prince Abdulrahman Bin Abdulaziz Street</v>
      </c>
      <c r="G586" s="7" t="str">
        <f>IFERROR(VLOOKUP(A586,'[2]Total Provider - Dec 2015'!$A$1:$K$1232,7,FALSE),"")</f>
        <v>0114012128</v>
      </c>
      <c r="H586" s="10" t="str">
        <f>IFERROR(VLOOKUP(A586,'[2]Total Provider - Dec 2015'!$A$1:$K$1232,8,FALSE),"")</f>
        <v>حي المربع, شارع الأمير عبدالرحمن بن عبدالعزيز\</v>
      </c>
      <c r="I586" s="10" t="str">
        <f>IFERROR(VLOOKUP(A586,'[2]Total Provider - Dec 2015'!$A$1:$K$1232,9,FALSE),"")</f>
        <v>الرياض</v>
      </c>
      <c r="J586" s="10" t="str">
        <f>IFERROR(VLOOKUP(A586,'[2]Total Provider - Dec 2015'!$A$1:$K$1232,10,FALSE),"")</f>
        <v>الرياض</v>
      </c>
      <c r="K586" s="10" t="str">
        <f>IFERROR(VLOOKUP(A586,'[2]Total Provider - Dec 2015'!$A$1:$K$1232,11,FALSE),"")</f>
        <v>مجمع عيادات صفا مكه (3)</v>
      </c>
    </row>
    <row r="587" spans="1:11" hidden="1" x14ac:dyDescent="0.25">
      <c r="A587" s="5">
        <v>22549</v>
      </c>
      <c r="B587" s="6" t="str">
        <f>IFERROR(VLOOKUP(A587,'[2]Total Provider - Dec 2015'!$A$1:$K$1232,2,FALSE),"")</f>
        <v>Ram Dental Center (2)</v>
      </c>
      <c r="C587" s="7" t="str">
        <f>IFERROR(VLOOKUP(A587,'[2]Total Provider - Dec 2015'!$A$1:$K$1232,3,FALSE),"")</f>
        <v>NWR</v>
      </c>
      <c r="D587" s="7" t="str">
        <f>IFERROR(VLOOKUP(A587,'[2]Total Provider - Dec 2015'!$A$1:$K$1232,4,FALSE),"")</f>
        <v>Eastern Province</v>
      </c>
      <c r="E587" s="7" t="str">
        <f>IFERROR(VLOOKUP(A587,'[2]Total Provider - Dec 2015'!$A$1:$K$1232,5,FALSE),"")</f>
        <v>Dammam</v>
      </c>
      <c r="F587" s="7" t="str">
        <f>IFERROR(VLOOKUP(A587,'[2]Total Provider - Dec 2015'!$A$1:$K$1232,6,FALSE),"")</f>
        <v>Al Merekbat Dist, Othman Bin Afan ST.</v>
      </c>
      <c r="G587" s="7" t="str">
        <f>IFERROR(VLOOKUP(A587,'[2]Total Provider - Dec 2015'!$A$1:$K$1232,7,FALSE),"")</f>
        <v>0138648181</v>
      </c>
      <c r="H587" s="10" t="str">
        <f>IFERROR(VLOOKUP(A587,'[2]Total Provider - Dec 2015'!$A$1:$K$1232,8,FALSE),"")</f>
        <v xml:space="preserve">شارع عثمان بن عفان حي المريكبات </v>
      </c>
      <c r="I587" s="10" t="str">
        <f>IFERROR(VLOOKUP(A587,'[2]Total Provider - Dec 2015'!$A$1:$K$1232,9,FALSE),"")</f>
        <v>الدمام</v>
      </c>
      <c r="J587" s="10" t="str">
        <f>IFERROR(VLOOKUP(A587,'[2]Total Provider - Dec 2015'!$A$1:$K$1232,10,FALSE),"")</f>
        <v>المنطقة الشرقية</v>
      </c>
      <c r="K587" s="10" t="str">
        <f>IFERROR(VLOOKUP(A587,'[2]Total Provider - Dec 2015'!$A$1:$K$1232,11,FALSE),"")</f>
        <v>مجمع عيادات رام لطب وتقويم الأسنان (2) بالدمام</v>
      </c>
    </row>
    <row r="588" spans="1:11" hidden="1" x14ac:dyDescent="0.25">
      <c r="A588" s="5">
        <v>22550</v>
      </c>
      <c r="B588" s="6" t="str">
        <f>IFERROR(VLOOKUP(A588,'[2]Total Provider - Dec 2015'!$A$1:$K$1232,2,FALSE),"")</f>
        <v>Nazer for Dialysis and Advanced Health Services Ltd (Ex Diaverum)</v>
      </c>
      <c r="C588" s="7" t="str">
        <f>IFERROR(VLOOKUP(A588,'[2]Total Provider - Dec 2015'!$A$1:$K$1232,3,FALSE),"")</f>
        <v>NWR</v>
      </c>
      <c r="D588" s="7" t="str">
        <f>IFERROR(VLOOKUP(A588,'[2]Total Provider - Dec 2015'!$A$1:$K$1232,4,FALSE),"")</f>
        <v>Eastern Province</v>
      </c>
      <c r="E588" s="7" t="str">
        <f>IFERROR(VLOOKUP(A588,'[2]Total Provider - Dec 2015'!$A$1:$K$1232,5,FALSE),"")</f>
        <v>Dammam</v>
      </c>
      <c r="F588" s="7" t="str">
        <f>IFERROR(VLOOKUP(A588,'[2]Total Provider - Dec 2015'!$A$1:$K$1232,6,FALSE),"")</f>
        <v>Al Faisaliyah District, King Fahad Bin Abdulaziz Street</v>
      </c>
      <c r="G588" s="7" t="str">
        <f>IFERROR(VLOOKUP(A588,'[2]Total Provider - Dec 2015'!$A$1:$K$1232,7,FALSE),"")</f>
        <v>0162613333</v>
      </c>
      <c r="H588" s="10" t="str">
        <f>IFERROR(VLOOKUP(A588,'[2]Total Provider - Dec 2015'!$A$1:$K$1232,8,FALSE),"")</f>
        <v>حي الفيصليه, شارع الملك فهد بن عبدالعزيز</v>
      </c>
      <c r="I588" s="10" t="str">
        <f>IFERROR(VLOOKUP(A588,'[2]Total Provider - Dec 2015'!$A$1:$K$1232,9,FALSE),"")</f>
        <v>الدمام</v>
      </c>
      <c r="J588" s="10" t="str">
        <f>IFERROR(VLOOKUP(A588,'[2]Total Provider - Dec 2015'!$A$1:$K$1232,10,FALSE),"")</f>
        <v>المنطقة الشرقية</v>
      </c>
      <c r="K588" s="10" t="str">
        <f>IFERROR(VLOOKUP(A588,'[2]Total Provider - Dec 2015'!$A$1:$K$1232,11,FALSE),"")</f>
        <v>ناظر لغسيل الكلى و الخدمات الصحية المتقدمة المحدودة</v>
      </c>
    </row>
    <row r="589" spans="1:11" hidden="1" x14ac:dyDescent="0.25">
      <c r="A589" s="5">
        <v>22551</v>
      </c>
      <c r="B589" s="6" t="str">
        <f>IFERROR(VLOOKUP(A589,'[2]Total Provider - Dec 2015'!$A$1:$K$1232,2,FALSE),"")</f>
        <v>Al Hamra Dentel Clinic</v>
      </c>
      <c r="C589" s="7" t="str">
        <f>IFERROR(VLOOKUP(A589,'[2]Total Provider - Dec 2015'!$A$1:$K$1232,3,FALSE),"")</f>
        <v>NW5</v>
      </c>
      <c r="D589" s="7" t="str">
        <f>IFERROR(VLOOKUP(A589,'[2]Total Provider - Dec 2015'!$A$1:$K$1232,4,FALSE),"")</f>
        <v>Makkah</v>
      </c>
      <c r="E589" s="7" t="str">
        <f>IFERROR(VLOOKUP(A589,'[2]Total Provider - Dec 2015'!$A$1:$K$1232,5,FALSE),"")</f>
        <v>Jeddah</v>
      </c>
      <c r="F589" s="7" t="str">
        <f>IFERROR(VLOOKUP(A589,'[2]Total Provider - Dec 2015'!$A$1:$K$1232,6,FALSE),"")</f>
        <v>Al Hamra Dist, Al Hamra Commercial Center 3rd Floor</v>
      </c>
      <c r="G589" s="7" t="str">
        <f>IFERROR(VLOOKUP(A589,'[2]Total Provider - Dec 2015'!$A$1:$K$1232,7,FALSE),"")</f>
        <v>0126655588</v>
      </c>
      <c r="H589" s="10" t="str">
        <f>IFERROR(VLOOKUP(A589,'[2]Total Provider - Dec 2015'!$A$1:$K$1232,8,FALSE),"")</f>
        <v>حي الحمراء , مركز الحمراء التجاري الدور الثالث</v>
      </c>
      <c r="I589" s="10" t="str">
        <f>IFERROR(VLOOKUP(A589,'[2]Total Provider - Dec 2015'!$A$1:$K$1232,9,FALSE),"")</f>
        <v>جدة</v>
      </c>
      <c r="J589" s="10" t="str">
        <f>IFERROR(VLOOKUP(A589,'[2]Total Provider - Dec 2015'!$A$1:$K$1232,10,FALSE),"")</f>
        <v>مكة المكرمة</v>
      </c>
      <c r="K589" s="10" t="str">
        <f>IFERROR(VLOOKUP(A589,'[2]Total Provider - Dec 2015'!$A$1:$K$1232,11,FALSE),"")</f>
        <v>مستوصف الحمراء لطب الأسنان</v>
      </c>
    </row>
    <row r="590" spans="1:11" hidden="1" x14ac:dyDescent="0.25">
      <c r="A590" s="5">
        <v>22552</v>
      </c>
      <c r="B590" s="6" t="str">
        <f>IFERROR(VLOOKUP(A590,'[2]Total Provider - Dec 2015'!$A$1:$K$1232,2,FALSE),"")</f>
        <v>Al Yarmook Medical Center 1</v>
      </c>
      <c r="C590" s="7" t="str">
        <f>IFERROR(VLOOKUP(A590,'[2]Total Provider - Dec 2015'!$A$1:$K$1232,3,FALSE),"")</f>
        <v>NWS</v>
      </c>
      <c r="D590" s="7" t="str">
        <f>IFERROR(VLOOKUP(A590,'[2]Total Provider - Dec 2015'!$A$1:$K$1232,4,FALSE),"")</f>
        <v>Riyadh</v>
      </c>
      <c r="E590" s="7" t="str">
        <f>IFERROR(VLOOKUP(A590,'[2]Total Provider - Dec 2015'!$A$1:$K$1232,5,FALSE),"")</f>
        <v>Riyadh</v>
      </c>
      <c r="F590" s="7" t="str">
        <f>IFERROR(VLOOKUP(A590,'[2]Total Provider - Dec 2015'!$A$1:$K$1232,6,FALSE),"")</f>
        <v>Al Yarmook District, Al Nasar Street</v>
      </c>
      <c r="G590" s="7" t="str">
        <f>IFERROR(VLOOKUP(A590,'[2]Total Provider - Dec 2015'!$A$1:$K$1232,7,FALSE),"")</f>
        <v>0112490484</v>
      </c>
      <c r="H590" s="10" t="str">
        <f>IFERROR(VLOOKUP(A590,'[2]Total Provider - Dec 2015'!$A$1:$K$1232,8,FALSE),"")</f>
        <v>حي اليرموك, شارع النسار</v>
      </c>
      <c r="I590" s="10" t="str">
        <f>IFERROR(VLOOKUP(A590,'[2]Total Provider - Dec 2015'!$A$1:$K$1232,9,FALSE),"")</f>
        <v>الرياض</v>
      </c>
      <c r="J590" s="10" t="str">
        <f>IFERROR(VLOOKUP(A590,'[2]Total Provider - Dec 2015'!$A$1:$K$1232,10,FALSE),"")</f>
        <v>الرياض</v>
      </c>
      <c r="K590" s="10" t="str">
        <f>IFERROR(VLOOKUP(A590,'[2]Total Provider - Dec 2015'!$A$1:$K$1232,11,FALSE),"")</f>
        <v>شركة مجمع عيادات اليرموك الطبي 1</v>
      </c>
    </row>
    <row r="591" spans="1:11" hidden="1" x14ac:dyDescent="0.25">
      <c r="A591" s="5">
        <v>22553</v>
      </c>
      <c r="B591" s="6" t="str">
        <f>IFERROR(VLOOKUP(A591,'[2]Total Provider - Dec 2015'!$A$1:$K$1232,2,FALSE),"")</f>
        <v>United Medical Clinic</v>
      </c>
      <c r="C591" s="7" t="str">
        <f>IFERROR(VLOOKUP(A591,'[2]Total Provider - Dec 2015'!$A$1:$K$1232,3,FALSE),"")</f>
        <v>NWS</v>
      </c>
      <c r="D591" s="7" t="str">
        <f>IFERROR(VLOOKUP(A591,'[2]Total Provider - Dec 2015'!$A$1:$K$1232,4,FALSE),"")</f>
        <v>Riyadh</v>
      </c>
      <c r="E591" s="7" t="str">
        <f>IFERROR(VLOOKUP(A591,'[2]Total Provider - Dec 2015'!$A$1:$K$1232,5,FALSE),"")</f>
        <v>Riyadh</v>
      </c>
      <c r="F591" s="7" t="str">
        <f>IFERROR(VLOOKUP(A591,'[2]Total Provider - Dec 2015'!$A$1:$K$1232,6,FALSE),"")</f>
        <v>Al Nazeem District, Al Thlatheen Street</v>
      </c>
      <c r="G591" s="7" t="str">
        <f>IFERROR(VLOOKUP(A591,'[2]Total Provider - Dec 2015'!$A$1:$K$1232,7,FALSE),"")</f>
        <v>0112454334</v>
      </c>
      <c r="H591" s="10" t="str">
        <f>IFERROR(VLOOKUP(A591,'[2]Total Provider - Dec 2015'!$A$1:$K$1232,8,FALSE),"")</f>
        <v>حي النظيم, شارع الثلاثين</v>
      </c>
      <c r="I591" s="10" t="str">
        <f>IFERROR(VLOOKUP(A591,'[2]Total Provider - Dec 2015'!$A$1:$K$1232,9,FALSE),"")</f>
        <v>الرياض</v>
      </c>
      <c r="J591" s="10" t="str">
        <f>IFERROR(VLOOKUP(A591,'[2]Total Provider - Dec 2015'!$A$1:$K$1232,10,FALSE),"")</f>
        <v>الرياض</v>
      </c>
      <c r="K591" s="10" t="str">
        <f>IFERROR(VLOOKUP(A591,'[2]Total Provider - Dec 2015'!$A$1:$K$1232,11,FALSE),"")</f>
        <v>مستوصف المتحد الطبي</v>
      </c>
    </row>
    <row r="592" spans="1:11" hidden="1" x14ac:dyDescent="0.25">
      <c r="A592" s="5">
        <v>22554</v>
      </c>
      <c r="B592" s="6" t="str">
        <f>IFERROR(VLOOKUP(A592,'[2]Total Provider - Dec 2015'!$A$1:$K$1232,2,FALSE),"")</f>
        <v>Al Naba Dispensary For Medical Services</v>
      </c>
      <c r="C592" s="7" t="str">
        <f>IFERROR(VLOOKUP(A592,'[2]Total Provider - Dec 2015'!$A$1:$K$1232,3,FALSE),"")</f>
        <v>NWR</v>
      </c>
      <c r="D592" s="7" t="str">
        <f>IFERROR(VLOOKUP(A592,'[2]Total Provider - Dec 2015'!$A$1:$K$1232,4,FALSE),"")</f>
        <v>Eastern Province</v>
      </c>
      <c r="E592" s="7" t="str">
        <f>IFERROR(VLOOKUP(A592,'[2]Total Provider - Dec 2015'!$A$1:$K$1232,5,FALSE),"")</f>
        <v>Jubail</v>
      </c>
      <c r="F592" s="7" t="str">
        <f>IFERROR(VLOOKUP(A592,'[2]Total Provider - Dec 2015'!$A$1:$K$1232,6,FALSE),"")</f>
        <v>Al Fanateer Dist, Al Lulu St</v>
      </c>
      <c r="G592" s="7" t="str">
        <f>IFERROR(VLOOKUP(A592,'[2]Total Provider - Dec 2015'!$A$1:$K$1232,7,FALSE),"")</f>
        <v>0133451111</v>
      </c>
      <c r="H592" s="10" t="str">
        <f>IFERROR(VLOOKUP(A592,'[2]Total Provider - Dec 2015'!$A$1:$K$1232,8,FALSE),"")</f>
        <v>حي الفناتير شارع اللؤلؤ</v>
      </c>
      <c r="I592" s="10" t="str">
        <f>IFERROR(VLOOKUP(A592,'[2]Total Provider - Dec 2015'!$A$1:$K$1232,9,FALSE),"")</f>
        <v>الجبيل</v>
      </c>
      <c r="J592" s="10" t="str">
        <f>IFERROR(VLOOKUP(A592,'[2]Total Provider - Dec 2015'!$A$1:$K$1232,10,FALSE),"")</f>
        <v>المنطقة الشرقية</v>
      </c>
      <c r="K592" s="10" t="str">
        <f>IFERROR(VLOOKUP(A592,'[2]Total Provider - Dec 2015'!$A$1:$K$1232,11,FALSE),"")</f>
        <v>مستوصف النباء للخدمات الطبية بالجبيل</v>
      </c>
    </row>
    <row r="593" spans="1:11" hidden="1" x14ac:dyDescent="0.25">
      <c r="A593" s="5">
        <v>22556</v>
      </c>
      <c r="B593" s="6" t="str">
        <f>IFERROR(VLOOKUP(A593,'[2]Total Provider - Dec 2015'!$A$1:$K$1232,2,FALSE),"")</f>
        <v>Dento Plast Centers</v>
      </c>
      <c r="C593" s="7" t="str">
        <f>IFERROR(VLOOKUP(A593,'[2]Total Provider - Dec 2015'!$A$1:$K$1232,3,FALSE),"")</f>
        <v>NW2</v>
      </c>
      <c r="D593" s="7" t="str">
        <f>IFERROR(VLOOKUP(A593,'[2]Total Provider - Dec 2015'!$A$1:$K$1232,4,FALSE),"")</f>
        <v>Najran</v>
      </c>
      <c r="E593" s="7" t="str">
        <f>IFERROR(VLOOKUP(A593,'[2]Total Provider - Dec 2015'!$A$1:$K$1232,5,FALSE),"")</f>
        <v>Najran</v>
      </c>
      <c r="F593" s="7" t="str">
        <f>IFERROR(VLOOKUP(A593,'[2]Total Provider - Dec 2015'!$A$1:$K$1232,6,FALSE),"")</f>
        <v>Al Zobat District, King Faisal Street</v>
      </c>
      <c r="G593" s="7" t="str">
        <f>IFERROR(VLOOKUP(A593,'[2]Total Provider - Dec 2015'!$A$1:$K$1232,7,FALSE),"")</f>
        <v>0175232222</v>
      </c>
      <c r="H593" s="10" t="str">
        <f>IFERROR(VLOOKUP(A593,'[2]Total Provider - Dec 2015'!$A$1:$K$1232,8,FALSE),"")</f>
        <v>حي الضباط, شارع الملك فهد</v>
      </c>
      <c r="I593" s="10" t="str">
        <f>IFERROR(VLOOKUP(A593,'[2]Total Provider - Dec 2015'!$A$1:$K$1232,9,FALSE),"")</f>
        <v>نجران</v>
      </c>
      <c r="J593" s="10" t="str">
        <f>IFERROR(VLOOKUP(A593,'[2]Total Provider - Dec 2015'!$A$1:$K$1232,10,FALSE),"")</f>
        <v>نجران</v>
      </c>
      <c r="K593" s="10" t="str">
        <f>IFERROR(VLOOKUP(A593,'[2]Total Provider - Dec 2015'!$A$1:$K$1232,11,FALSE),"")</f>
        <v>مجمع مركز تجميل الأسنان</v>
      </c>
    </row>
    <row r="594" spans="1:11" hidden="1" x14ac:dyDescent="0.25">
      <c r="A594" s="5">
        <v>22558</v>
      </c>
      <c r="B594" s="6" t="str">
        <f>IFERROR(VLOOKUP(A594,'[2]Total Provider - Dec 2015'!$A$1:$K$1232,2,FALSE),"")</f>
        <v>Al Karama National Clinic</v>
      </c>
      <c r="C594" s="7" t="str">
        <f>IFERROR(VLOOKUP(A594,'[2]Total Provider - Dec 2015'!$A$1:$K$1232,3,FALSE),"")</f>
        <v>NWS</v>
      </c>
      <c r="D594" s="7" t="str">
        <f>IFERROR(VLOOKUP(A594,'[2]Total Provider - Dec 2015'!$A$1:$K$1232,4,FALSE),"")</f>
        <v>Riyadh</v>
      </c>
      <c r="E594" s="7" t="str">
        <f>IFERROR(VLOOKUP(A594,'[2]Total Provider - Dec 2015'!$A$1:$K$1232,5,FALSE),"")</f>
        <v>Riyadh</v>
      </c>
      <c r="F594" s="7" t="str">
        <f>IFERROR(VLOOKUP(A594,'[2]Total Provider - Dec 2015'!$A$1:$K$1232,6,FALSE),"")</f>
        <v>Al Naseem District, Al Thlatheen Street</v>
      </c>
      <c r="G594" s="7" t="str">
        <f>IFERROR(VLOOKUP(A594,'[2]Total Provider - Dec 2015'!$A$1:$K$1232,7,FALSE),"")</f>
        <v>0112315480</v>
      </c>
      <c r="H594" s="10" t="str">
        <f>IFERROR(VLOOKUP(A594,'[2]Total Provider - Dec 2015'!$A$1:$K$1232,8,FALSE),"")</f>
        <v>حي النسيم, شارع الثلاثين</v>
      </c>
      <c r="I594" s="10" t="str">
        <f>IFERROR(VLOOKUP(A594,'[2]Total Provider - Dec 2015'!$A$1:$K$1232,9,FALSE),"")</f>
        <v>الرياض</v>
      </c>
      <c r="J594" s="10" t="str">
        <f>IFERROR(VLOOKUP(A594,'[2]Total Provider - Dec 2015'!$A$1:$K$1232,10,FALSE),"")</f>
        <v>الرياض</v>
      </c>
      <c r="K594" s="10" t="str">
        <f>IFERROR(VLOOKUP(A594,'[2]Total Provider - Dec 2015'!$A$1:$K$1232,11,FALSE),"")</f>
        <v>مستوصف الكرامه الأهلي</v>
      </c>
    </row>
    <row r="595" spans="1:11" hidden="1" x14ac:dyDescent="0.25">
      <c r="A595" s="5">
        <v>22560</v>
      </c>
      <c r="B595" s="6" t="str">
        <f>IFERROR(VLOOKUP(A595,'[2]Total Provider - Dec 2015'!$A$1:$K$1232,2,FALSE),"")</f>
        <v>Your Health (Sehatook) Polyclinic</v>
      </c>
      <c r="C595" s="7" t="str">
        <f>IFERROR(VLOOKUP(A595,'[2]Total Provider - Dec 2015'!$A$1:$K$1232,3,FALSE),"")</f>
        <v>NWS</v>
      </c>
      <c r="D595" s="7" t="str">
        <f>IFERROR(VLOOKUP(A595,'[2]Total Provider - Dec 2015'!$A$1:$K$1232,4,FALSE),"")</f>
        <v>Riyadh</v>
      </c>
      <c r="E595" s="7" t="str">
        <f>IFERROR(VLOOKUP(A595,'[2]Total Provider - Dec 2015'!$A$1:$K$1232,5,FALSE),"")</f>
        <v>Riyadh</v>
      </c>
      <c r="F595" s="7" t="str">
        <f>IFERROR(VLOOKUP(A595,'[2]Total Provider - Dec 2015'!$A$1:$K$1232,6,FALSE),"")</f>
        <v>Al Nahda District, Salman Al Faris Street</v>
      </c>
      <c r="G595" s="7" t="str">
        <f>IFERROR(VLOOKUP(A595,'[2]Total Provider - Dec 2015'!$A$1:$K$1232,7,FALSE),"")</f>
        <v>0112275848</v>
      </c>
      <c r="H595" s="10" t="str">
        <f>IFERROR(VLOOKUP(A595,'[2]Total Provider - Dec 2015'!$A$1:$K$1232,8,FALSE),"")</f>
        <v>حي النهضه, شارع سلمان الفارس</v>
      </c>
      <c r="I595" s="10" t="str">
        <f>IFERROR(VLOOKUP(A595,'[2]Total Provider - Dec 2015'!$A$1:$K$1232,9,FALSE),"")</f>
        <v>الرياض</v>
      </c>
      <c r="J595" s="10" t="str">
        <f>IFERROR(VLOOKUP(A595,'[2]Total Provider - Dec 2015'!$A$1:$K$1232,10,FALSE),"")</f>
        <v>الرياض</v>
      </c>
      <c r="K595" s="10" t="str">
        <f>IFERROR(VLOOKUP(A595,'[2]Total Provider - Dec 2015'!$A$1:$K$1232,11,FALSE),"")</f>
        <v>مجمع عيادات صحتك الطبي</v>
      </c>
    </row>
    <row r="596" spans="1:11" hidden="1" x14ac:dyDescent="0.25">
      <c r="A596" s="5">
        <v>22561</v>
      </c>
      <c r="B596" s="6" t="str">
        <f>IFERROR(VLOOKUP(A596,'[2]Total Provider - Dec 2015'!$A$1:$K$1232,2,FALSE),"")</f>
        <v>Safa Maka 2</v>
      </c>
      <c r="C596" s="7" t="str">
        <f>IFERROR(VLOOKUP(A596,'[2]Total Provider - Dec 2015'!$A$1:$K$1232,3,FALSE),"")</f>
        <v>NWS</v>
      </c>
      <c r="D596" s="7" t="str">
        <f>IFERROR(VLOOKUP(A596,'[2]Total Provider - Dec 2015'!$A$1:$K$1232,4,FALSE),"")</f>
        <v>Riyadh</v>
      </c>
      <c r="E596" s="7" t="str">
        <f>IFERROR(VLOOKUP(A596,'[2]Total Provider - Dec 2015'!$A$1:$K$1232,5,FALSE),"")</f>
        <v>Riyadh</v>
      </c>
      <c r="F596" s="7" t="str">
        <f>IFERROR(VLOOKUP(A596,'[2]Total Provider - Dec 2015'!$A$1:$K$1232,6,FALSE),"")</f>
        <v>Batha,Khazzan St opposite Bangladeshi Market</v>
      </c>
      <c r="G596" s="7" t="str">
        <f>IFERROR(VLOOKUP(A596,'[2]Total Provider - Dec 2015'!$A$1:$K$1232,7,FALSE),"")</f>
        <v>0114012128</v>
      </c>
      <c r="H596" s="10" t="str">
        <f>IFERROR(VLOOKUP(A596,'[2]Total Provider - Dec 2015'!$A$1:$K$1232,8,FALSE),"")</f>
        <v>البطحاء, شارع الخزان مقابل السوق البنغلاديشيه</v>
      </c>
      <c r="I596" s="10" t="str">
        <f>IFERROR(VLOOKUP(A596,'[2]Total Provider - Dec 2015'!$A$1:$K$1232,9,FALSE),"")</f>
        <v>الرياض</v>
      </c>
      <c r="J596" s="10" t="str">
        <f>IFERROR(VLOOKUP(A596,'[2]Total Provider - Dec 2015'!$A$1:$K$1232,10,FALSE),"")</f>
        <v>الرياض</v>
      </c>
      <c r="K596" s="10" t="str">
        <f>IFERROR(VLOOKUP(A596,'[2]Total Provider - Dec 2015'!$A$1:$K$1232,11,FALSE),"")</f>
        <v>مجمع عيادات صفا مكه 2</v>
      </c>
    </row>
    <row r="597" spans="1:11" hidden="1" x14ac:dyDescent="0.25">
      <c r="A597" s="5">
        <v>22562</v>
      </c>
      <c r="B597" s="6" t="str">
        <f>IFERROR(VLOOKUP(A597,'[2]Total Provider - Dec 2015'!$A$1:$K$1232,2,FALSE),"")</f>
        <v>Kims Bahrain Medical Center</v>
      </c>
      <c r="C597" s="7" t="str">
        <f>IFERROR(VLOOKUP(A597,'[2]Total Provider - Dec 2015'!$A$1:$K$1232,3,FALSE),"")</f>
        <v>NW4</v>
      </c>
      <c r="D597" s="7" t="str">
        <f>IFERROR(VLOOKUP(A597,'[2]Total Provider - Dec 2015'!$A$1:$K$1232,4,FALSE),"")</f>
        <v>Bahrain</v>
      </c>
      <c r="E597" s="7" t="str">
        <f>IFERROR(VLOOKUP(A597,'[2]Total Provider - Dec 2015'!$A$1:$K$1232,5,FALSE),"")</f>
        <v>Manama</v>
      </c>
      <c r="F597" s="7" t="str">
        <f>IFERROR(VLOOKUP(A597,'[2]Total Provider - Dec 2015'!$A$1:$K$1232,6,FALSE),"")</f>
        <v>Manamma, Building No.330, Road 3709</v>
      </c>
      <c r="G597" s="7" t="str">
        <f>IFERROR(VLOOKUP(A597,'[2]Total Provider - Dec 2015'!$A$1:$K$1232,7,FALSE),"")</f>
        <v>0097336026130</v>
      </c>
      <c r="H597" s="10" t="str">
        <f>IFERROR(VLOOKUP(A597,'[2]Total Provider - Dec 2015'!$A$1:$K$1232,8,FALSE),"")</f>
        <v>المنامه, طريق رقم 3709, مبنى 330</v>
      </c>
      <c r="I597" s="10" t="str">
        <f>IFERROR(VLOOKUP(A597,'[2]Total Provider - Dec 2015'!$A$1:$K$1232,9,FALSE),"")</f>
        <v>المنامة</v>
      </c>
      <c r="J597" s="10" t="str">
        <f>IFERROR(VLOOKUP(A597,'[2]Total Provider - Dec 2015'!$A$1:$K$1232,10,FALSE),"")</f>
        <v>البحرين</v>
      </c>
      <c r="K597" s="10" t="str">
        <f>IFERROR(VLOOKUP(A597,'[2]Total Provider - Dec 2015'!$A$1:$K$1232,11,FALSE),"")</f>
        <v>مركز كيمس البحرين الطبي</v>
      </c>
    </row>
    <row r="598" spans="1:11" hidden="1" x14ac:dyDescent="0.25">
      <c r="A598" s="5">
        <v>22563</v>
      </c>
      <c r="B598" s="6" t="str">
        <f>IFERROR(VLOOKUP(A598,'[2]Total Provider - Dec 2015'!$A$1:$K$1232,2,FALSE),"")</f>
        <v>Dar Al Fouad Medical Center</v>
      </c>
      <c r="C598" s="7" t="str">
        <f>IFERROR(VLOOKUP(A598,'[2]Total Provider - Dec 2015'!$A$1:$K$1232,3,FALSE),"")</f>
        <v>NWS</v>
      </c>
      <c r="D598" s="7" t="str">
        <f>IFERROR(VLOOKUP(A598,'[2]Total Provider - Dec 2015'!$A$1:$K$1232,4,FALSE),"")</f>
        <v>Eastern Province</v>
      </c>
      <c r="E598" s="7" t="str">
        <f>IFERROR(VLOOKUP(A598,'[2]Total Provider - Dec 2015'!$A$1:$K$1232,5,FALSE),"")</f>
        <v>Hofuf</v>
      </c>
      <c r="F598" s="7" t="str">
        <f>IFERROR(VLOOKUP(A598,'[2]Total Provider - Dec 2015'!$A$1:$K$1232,6,FALSE),"")</f>
        <v>Munieefah Dist, Ahmed Mohammed Al Hassan Building</v>
      </c>
      <c r="G598" s="7" t="str">
        <f>IFERROR(VLOOKUP(A598,'[2]Total Provider - Dec 2015'!$A$1:$K$1232,7,FALSE),"")</f>
        <v>0135873779</v>
      </c>
      <c r="H598" s="10" t="str">
        <f>IFERROR(VLOOKUP(A598,'[2]Total Provider - Dec 2015'!$A$1:$K$1232,8,FALSE),"")</f>
        <v xml:space="preserve">حي منيفه مبنى أحمد محمد الحسن </v>
      </c>
      <c r="I598" s="10" t="str">
        <f>IFERROR(VLOOKUP(A598,'[2]Total Provider - Dec 2015'!$A$1:$K$1232,9,FALSE),"")</f>
        <v>الهفوف</v>
      </c>
      <c r="J598" s="10" t="str">
        <f>IFERROR(VLOOKUP(A598,'[2]Total Provider - Dec 2015'!$A$1:$K$1232,10,FALSE),"")</f>
        <v>المنطقة الشرقية</v>
      </c>
      <c r="K598" s="10" t="str">
        <f>IFERROR(VLOOKUP(A598,'[2]Total Provider - Dec 2015'!$A$1:$K$1232,11,FALSE),"")</f>
        <v>مجمع دار الفؤاد الطبي</v>
      </c>
    </row>
    <row r="599" spans="1:11" hidden="1" x14ac:dyDescent="0.25">
      <c r="A599" s="5">
        <v>22565</v>
      </c>
      <c r="B599" s="6" t="str">
        <f>IFERROR(VLOOKUP(A599,'[2]Total Provider - Dec 2015'!$A$1:$K$1232,2,FALSE),"")</f>
        <v>Al Safwa Dental Clinic</v>
      </c>
      <c r="C599" s="7" t="str">
        <f>IFERROR(VLOOKUP(A599,'[2]Total Provider - Dec 2015'!$A$1:$K$1232,3,FALSE),"")</f>
        <v>NW2</v>
      </c>
      <c r="D599" s="7" t="str">
        <f>IFERROR(VLOOKUP(A599,'[2]Total Provider - Dec 2015'!$A$1:$K$1232,4,FALSE),"")</f>
        <v>Gizan</v>
      </c>
      <c r="E599" s="7" t="str">
        <f>IFERROR(VLOOKUP(A599,'[2]Total Provider - Dec 2015'!$A$1:$K$1232,5,FALSE),"")</f>
        <v>Gizan</v>
      </c>
      <c r="F599" s="7" t="str">
        <f>IFERROR(VLOOKUP(A599,'[2]Total Provider - Dec 2015'!$A$1:$K$1232,6,FALSE),"")</f>
        <v>Al Rawda District, Prince Sultan Street</v>
      </c>
      <c r="G599" s="7" t="str">
        <f>IFERROR(VLOOKUP(A599,'[2]Total Provider - Dec 2015'!$A$1:$K$1232,7,FALSE),"")</f>
        <v>0173222777</v>
      </c>
      <c r="H599" s="10" t="str">
        <f>IFERROR(VLOOKUP(A599,'[2]Total Provider - Dec 2015'!$A$1:$K$1232,8,FALSE),"")</f>
        <v>حي الروضه, شارع الأمير سلطان</v>
      </c>
      <c r="I599" s="10" t="str">
        <f>IFERROR(VLOOKUP(A599,'[2]Total Provider - Dec 2015'!$A$1:$K$1232,9,FALSE),"")</f>
        <v>جيزان</v>
      </c>
      <c r="J599" s="10" t="str">
        <f>IFERROR(VLOOKUP(A599,'[2]Total Provider - Dec 2015'!$A$1:$K$1232,10,FALSE),"")</f>
        <v>جيزان</v>
      </c>
      <c r="K599" s="10" t="str">
        <f>IFERROR(VLOOKUP(A599,'[2]Total Provider - Dec 2015'!$A$1:$K$1232,11,FALSE),"")</f>
        <v>مجمع الصفوه لطب الأسنان</v>
      </c>
    </row>
    <row r="600" spans="1:11" hidden="1" x14ac:dyDescent="0.25">
      <c r="A600" s="5">
        <v>22566</v>
      </c>
      <c r="B600" s="6" t="str">
        <f>IFERROR(VLOOKUP(A600,'[2]Total Provider - Dec 2015'!$A$1:$K$1232,2,FALSE),"")</f>
        <v>Dr Abdulaziz Alwehaibi Medical Complex</v>
      </c>
      <c r="C600" s="7" t="str">
        <f>IFERROR(VLOOKUP(A600,'[2]Total Provider - Dec 2015'!$A$1:$K$1232,3,FALSE),"")</f>
        <v>NWS</v>
      </c>
      <c r="D600" s="7" t="str">
        <f>IFERROR(VLOOKUP(A600,'[2]Total Provider - Dec 2015'!$A$1:$K$1232,4,FALSE),"")</f>
        <v>Eastern Province</v>
      </c>
      <c r="E600" s="7" t="str">
        <f>IFERROR(VLOOKUP(A600,'[2]Total Provider - Dec 2015'!$A$1:$K$1232,5,FALSE),"")</f>
        <v>Dammam</v>
      </c>
      <c r="F600" s="7" t="str">
        <f>IFERROR(VLOOKUP(A600,'[2]Total Provider - Dec 2015'!$A$1:$K$1232,6,FALSE),"")</f>
        <v>Al Jawhara Dist, Al Rabeaa St</v>
      </c>
      <c r="G600" s="7" t="str">
        <f>IFERROR(VLOOKUP(A600,'[2]Total Provider - Dec 2015'!$A$1:$K$1232,7,FALSE),"")</f>
        <v>0138099814</v>
      </c>
      <c r="H600" s="10" t="str">
        <f>IFERROR(VLOOKUP(A600,'[2]Total Provider - Dec 2015'!$A$1:$K$1232,8,FALSE),"")</f>
        <v>حي الجوهرة الشارع الرابع</v>
      </c>
      <c r="I600" s="10" t="str">
        <f>IFERROR(VLOOKUP(A600,'[2]Total Provider - Dec 2015'!$A$1:$K$1232,9,FALSE),"")</f>
        <v>الدمام</v>
      </c>
      <c r="J600" s="10" t="str">
        <f>IFERROR(VLOOKUP(A600,'[2]Total Provider - Dec 2015'!$A$1:$K$1232,10,FALSE),"")</f>
        <v>المنطقة الشرقية</v>
      </c>
      <c r="K600" s="10" t="str">
        <f>IFERROR(VLOOKUP(A600,'[2]Total Provider - Dec 2015'!$A$1:$K$1232,11,FALSE),"")</f>
        <v xml:space="preserve">مجمع عيادات د/ عبد العزيز الوهيبي بالدمام </v>
      </c>
    </row>
    <row r="601" spans="1:11" hidden="1" x14ac:dyDescent="0.25">
      <c r="A601" s="5">
        <v>22567</v>
      </c>
      <c r="B601" s="6" t="str">
        <f>IFERROR(VLOOKUP(A601,'[2]Total Provider - Dec 2015'!$A$1:$K$1232,2,FALSE),"")</f>
        <v>Dr Nasser Dhaifallah Moraya Polyclinic</v>
      </c>
      <c r="C601" s="7" t="str">
        <f>IFERROR(VLOOKUP(A601,'[2]Total Provider - Dec 2015'!$A$1:$K$1232,3,FALSE),"")</f>
        <v>NWR</v>
      </c>
      <c r="D601" s="7" t="str">
        <f>IFERROR(VLOOKUP(A601,'[2]Total Provider - Dec 2015'!$A$1:$K$1232,4,FALSE),"")</f>
        <v>Gizan</v>
      </c>
      <c r="E601" s="7" t="str">
        <f>IFERROR(VLOOKUP(A601,'[2]Total Provider - Dec 2015'!$A$1:$K$1232,5,FALSE),"")</f>
        <v>Al Ardah</v>
      </c>
      <c r="F601" s="7" t="str">
        <f>IFERROR(VLOOKUP(A601,'[2]Total Provider - Dec 2015'!$A$1:$K$1232,6,FALSE),"")</f>
        <v>Al Ardaa, Al Wasat District</v>
      </c>
      <c r="G601" s="7" t="str">
        <f>IFERROR(VLOOKUP(A601,'[2]Total Provider - Dec 2015'!$A$1:$K$1232,7,FALSE),"")</f>
        <v>0173221990</v>
      </c>
      <c r="H601" s="10" t="str">
        <f>IFERROR(VLOOKUP(A601,'[2]Total Provider - Dec 2015'!$A$1:$K$1232,8,FALSE),"")</f>
        <v>العارضه, حي الوسط</v>
      </c>
      <c r="I601" s="10" t="str">
        <f>IFERROR(VLOOKUP(A601,'[2]Total Provider - Dec 2015'!$A$1:$K$1232,9,FALSE),"")</f>
        <v>العارضة</v>
      </c>
      <c r="J601" s="10" t="str">
        <f>IFERROR(VLOOKUP(A601,'[2]Total Provider - Dec 2015'!$A$1:$K$1232,10,FALSE),"")</f>
        <v>جيزان</v>
      </c>
      <c r="K601" s="10" t="str">
        <f>IFERROR(VLOOKUP(A601,'[2]Total Provider - Dec 2015'!$A$1:$K$1232,11,FALSE),"")</f>
        <v>مستوصف ناصر ضيف الله مريع بالعارضه</v>
      </c>
    </row>
    <row r="602" spans="1:11" hidden="1" x14ac:dyDescent="0.25">
      <c r="A602" s="5">
        <v>22568</v>
      </c>
      <c r="B602" s="6" t="str">
        <f>IFERROR(VLOOKUP(A602,'[2]Total Provider - Dec 2015'!$A$1:$K$1232,2,FALSE),"")</f>
        <v>Al Rawdah National Clinic</v>
      </c>
      <c r="C602" s="7" t="str">
        <f>IFERROR(VLOOKUP(A602,'[2]Total Provider - Dec 2015'!$A$1:$K$1232,3,FALSE),"")</f>
        <v>NWS</v>
      </c>
      <c r="D602" s="7" t="str">
        <f>IFERROR(VLOOKUP(A602,'[2]Total Provider - Dec 2015'!$A$1:$K$1232,4,FALSE),"")</f>
        <v>Riyadh</v>
      </c>
      <c r="E602" s="7" t="str">
        <f>IFERROR(VLOOKUP(A602,'[2]Total Provider - Dec 2015'!$A$1:$K$1232,5,FALSE),"")</f>
        <v>Riyadh</v>
      </c>
      <c r="F602" s="7" t="str">
        <f>IFERROR(VLOOKUP(A602,'[2]Total Provider - Dec 2015'!$A$1:$K$1232,6,FALSE),"")</f>
        <v>Al Rawdah Dist, Khalid Bin Al Waleed St</v>
      </c>
      <c r="G602" s="7" t="str">
        <f>IFERROR(VLOOKUP(A602,'[2]Total Provider - Dec 2015'!$A$1:$K$1232,7,FALSE),"")</f>
        <v>0112311104</v>
      </c>
      <c r="H602" s="10" t="str">
        <f>IFERROR(VLOOKUP(A602,'[2]Total Provider - Dec 2015'!$A$1:$K$1232,8,FALSE),"")</f>
        <v>حي الروضه شارع خالد بن الوليد</v>
      </c>
      <c r="I602" s="10" t="str">
        <f>IFERROR(VLOOKUP(A602,'[2]Total Provider - Dec 2015'!$A$1:$K$1232,9,FALSE),"")</f>
        <v>الرياض</v>
      </c>
      <c r="J602" s="10" t="str">
        <f>IFERROR(VLOOKUP(A602,'[2]Total Provider - Dec 2015'!$A$1:$K$1232,10,FALSE),"")</f>
        <v>الرياض</v>
      </c>
      <c r="K602" s="10" t="str">
        <f>IFERROR(VLOOKUP(A602,'[2]Total Provider - Dec 2015'!$A$1:$K$1232,11,FALSE),"")</f>
        <v>مستوصف الروضه الاهلي</v>
      </c>
    </row>
    <row r="603" spans="1:11" hidden="1" x14ac:dyDescent="0.25">
      <c r="A603" s="5">
        <v>22569</v>
      </c>
      <c r="B603" s="6" t="str">
        <f>IFERROR(VLOOKUP(A603,'[2]Total Provider - Dec 2015'!$A$1:$K$1232,2,FALSE),"")</f>
        <v>Hofuf National Polyclinic</v>
      </c>
      <c r="C603" s="7" t="str">
        <f>IFERROR(VLOOKUP(A603,'[2]Total Provider - Dec 2015'!$A$1:$K$1232,3,FALSE),"")</f>
        <v>NWS</v>
      </c>
      <c r="D603" s="7" t="str">
        <f>IFERROR(VLOOKUP(A603,'[2]Total Provider - Dec 2015'!$A$1:$K$1232,4,FALSE),"")</f>
        <v>Eastern Province</v>
      </c>
      <c r="E603" s="7" t="str">
        <f>IFERROR(VLOOKUP(A603,'[2]Total Provider - Dec 2015'!$A$1:$K$1232,5,FALSE),"")</f>
        <v>Hofuf</v>
      </c>
      <c r="F603" s="7" t="str">
        <f>IFERROR(VLOOKUP(A603,'[2]Total Provider - Dec 2015'!$A$1:$K$1232,6,FALSE),"")</f>
        <v>Al Taleaiah Dist,  Al Taleaiah St</v>
      </c>
      <c r="G603" s="7" t="str">
        <f>IFERROR(VLOOKUP(A603,'[2]Total Provider - Dec 2015'!$A$1:$K$1232,7,FALSE),"")</f>
        <v>0135873989</v>
      </c>
      <c r="H603" s="10" t="str">
        <f>IFERROR(VLOOKUP(A603,'[2]Total Provider - Dec 2015'!$A$1:$K$1232,8,FALSE),"")</f>
        <v xml:space="preserve">حي الطالعيه شارع الطالعيه </v>
      </c>
      <c r="I603" s="10" t="str">
        <f>IFERROR(VLOOKUP(A603,'[2]Total Provider - Dec 2015'!$A$1:$K$1232,9,FALSE),"")</f>
        <v>الهفوف</v>
      </c>
      <c r="J603" s="10" t="str">
        <f>IFERROR(VLOOKUP(A603,'[2]Total Provider - Dec 2015'!$A$1:$K$1232,10,FALSE),"")</f>
        <v>المنطقة الشرقية</v>
      </c>
      <c r="K603" s="10" t="str">
        <f>IFERROR(VLOOKUP(A603,'[2]Total Provider - Dec 2015'!$A$1:$K$1232,11,FALSE),"")</f>
        <v>مجمع عيادات الهفوف الوطني</v>
      </c>
    </row>
    <row r="604" spans="1:11" hidden="1" x14ac:dyDescent="0.25">
      <c r="A604" s="5">
        <v>22571</v>
      </c>
      <c r="B604" s="6" t="str">
        <f>IFERROR(VLOOKUP(A604,'[2]Total Provider - Dec 2015'!$A$1:$K$1232,2,FALSE),"")</f>
        <v>Dr Saud Naqshapandy Dental Clinic 2</v>
      </c>
      <c r="C604" s="7" t="str">
        <f>IFERROR(VLOOKUP(A604,'[2]Total Provider - Dec 2015'!$A$1:$K$1232,3,FALSE),"")</f>
        <v>NW3</v>
      </c>
      <c r="D604" s="7" t="str">
        <f>IFERROR(VLOOKUP(A604,'[2]Total Provider - Dec 2015'!$A$1:$K$1232,4,FALSE),"")</f>
        <v>Riyadh</v>
      </c>
      <c r="E604" s="7" t="str">
        <f>IFERROR(VLOOKUP(A604,'[2]Total Provider - Dec 2015'!$A$1:$K$1232,5,FALSE),"")</f>
        <v>Riyadh</v>
      </c>
      <c r="F604" s="7" t="str">
        <f>IFERROR(VLOOKUP(A604,'[2]Total Provider - Dec 2015'!$A$1:$K$1232,6,FALSE),"")</f>
        <v xml:space="preserve">Al Rayan Dis,t Ahmed Bin Hanbal St </v>
      </c>
      <c r="G604" s="7" t="str">
        <f>IFERROR(VLOOKUP(A604,'[2]Total Provider - Dec 2015'!$A$1:$K$1232,7,FALSE),"")</f>
        <v>0114916885</v>
      </c>
      <c r="H604" s="10" t="str">
        <f>IFERROR(VLOOKUP(A604,'[2]Total Provider - Dec 2015'!$A$1:$K$1232,8,FALSE),"")</f>
        <v>حي الريان شارع أحمد بن حنبل</v>
      </c>
      <c r="I604" s="10" t="str">
        <f>IFERROR(VLOOKUP(A604,'[2]Total Provider - Dec 2015'!$A$1:$K$1232,9,FALSE),"")</f>
        <v>الرياض</v>
      </c>
      <c r="J604" s="10" t="str">
        <f>IFERROR(VLOOKUP(A604,'[2]Total Provider - Dec 2015'!$A$1:$K$1232,10,FALSE),"")</f>
        <v>الرياض</v>
      </c>
      <c r="K604" s="10" t="str">
        <f>IFERROR(VLOOKUP(A604,'[2]Total Provider - Dec 2015'!$A$1:$K$1232,11,FALSE),"")</f>
        <v>د/ سعود نقشبندي لطب الاسنان 2</v>
      </c>
    </row>
    <row r="605" spans="1:11" hidden="1" x14ac:dyDescent="0.25">
      <c r="A605" s="5">
        <v>22575</v>
      </c>
      <c r="B605" s="6" t="str">
        <f>IFERROR(VLOOKUP(A605,'[2]Total Provider - Dec 2015'!$A$1:$K$1232,2,FALSE),"")</f>
        <v>Asnani Dental Clinic</v>
      </c>
      <c r="C605" s="7" t="str">
        <f>IFERROR(VLOOKUP(A605,'[2]Total Provider - Dec 2015'!$A$1:$K$1232,3,FALSE),"")</f>
        <v>NW2</v>
      </c>
      <c r="D605" s="7" t="str">
        <f>IFERROR(VLOOKUP(A605,'[2]Total Provider - Dec 2015'!$A$1:$K$1232,4,FALSE),"")</f>
        <v>Makkah</v>
      </c>
      <c r="E605" s="7" t="str">
        <f>IFERROR(VLOOKUP(A605,'[2]Total Provider - Dec 2015'!$A$1:$K$1232,5,FALSE),"")</f>
        <v>Jeddah</v>
      </c>
      <c r="F605" s="7" t="str">
        <f>IFERROR(VLOOKUP(A605,'[2]Total Provider - Dec 2015'!$A$1:$K$1232,6,FALSE),"")</f>
        <v>Al Salama District, Prince Sultan Street</v>
      </c>
      <c r="G605" s="7" t="str">
        <f>IFERROR(VLOOKUP(A605,'[2]Total Provider - Dec 2015'!$A$1:$K$1232,7,FALSE),"")</f>
        <v>920003392</v>
      </c>
      <c r="H605" s="10" t="str">
        <f>IFERROR(VLOOKUP(A605,'[2]Total Provider - Dec 2015'!$A$1:$K$1232,8,FALSE),"")</f>
        <v>حي السلامة, شارع الأمير سلطان</v>
      </c>
      <c r="I605" s="10" t="str">
        <f>IFERROR(VLOOKUP(A605,'[2]Total Provider - Dec 2015'!$A$1:$K$1232,9,FALSE),"")</f>
        <v>جدة</v>
      </c>
      <c r="J605" s="10" t="str">
        <f>IFERROR(VLOOKUP(A605,'[2]Total Provider - Dec 2015'!$A$1:$K$1232,10,FALSE),"")</f>
        <v>مكة المكرمة</v>
      </c>
      <c r="K605" s="10" t="str">
        <f>IFERROR(VLOOKUP(A605,'[2]Total Provider - Dec 2015'!$A$1:$K$1232,11,FALSE),"")</f>
        <v>شركة عيادات أسناني التخصصية لطب الأسنان المحدوده</v>
      </c>
    </row>
    <row r="606" spans="1:11" hidden="1" x14ac:dyDescent="0.25">
      <c r="A606" s="5">
        <v>22576</v>
      </c>
      <c r="B606" s="6" t="str">
        <f>IFERROR(VLOOKUP(A606,'[2]Total Provider - Dec 2015'!$A$1:$K$1232,2,FALSE),"")</f>
        <v>Raweaa Al - Mumaiazoon Optical</v>
      </c>
      <c r="C606" s="7" t="str">
        <f>IFERROR(VLOOKUP(A606,'[2]Total Provider - Dec 2015'!$A$1:$K$1232,3,FALSE),"")</f>
        <v>NW2</v>
      </c>
      <c r="D606" s="7" t="str">
        <f>IFERROR(VLOOKUP(A606,'[2]Total Provider - Dec 2015'!$A$1:$K$1232,4,FALSE),"")</f>
        <v>Makkah</v>
      </c>
      <c r="E606" s="7" t="str">
        <f>IFERROR(VLOOKUP(A606,'[2]Total Provider - Dec 2015'!$A$1:$K$1232,5,FALSE),"")</f>
        <v>Makkah</v>
      </c>
      <c r="F606" s="7" t="str">
        <f>IFERROR(VLOOKUP(A606,'[2]Total Provider - Dec 2015'!$A$1:$K$1232,6,FALSE),"")</f>
        <v>Al Shara'e District, Street (64)</v>
      </c>
      <c r="G606" s="7" t="str">
        <f>IFERROR(VLOOKUP(A606,'[2]Total Provider - Dec 2015'!$A$1:$K$1232,7,FALSE),"")</f>
        <v>0125561679</v>
      </c>
      <c r="H606" s="10" t="str">
        <f>IFERROR(VLOOKUP(A606,'[2]Total Provider - Dec 2015'!$A$1:$K$1232,8,FALSE),"")</f>
        <v>الشرائع, شارع 64</v>
      </c>
      <c r="I606" s="10" t="str">
        <f>IFERROR(VLOOKUP(A606,'[2]Total Provider - Dec 2015'!$A$1:$K$1232,9,FALSE),"")</f>
        <v>مكة المكرمة</v>
      </c>
      <c r="J606" s="10" t="str">
        <f>IFERROR(VLOOKUP(A606,'[2]Total Provider - Dec 2015'!$A$1:$K$1232,10,FALSE),"")</f>
        <v>مكة المكرمة</v>
      </c>
      <c r="K606" s="10" t="str">
        <f>IFERROR(VLOOKUP(A606,'[2]Total Provider - Dec 2015'!$A$1:$K$1232,11,FALSE),"")</f>
        <v>روائع المميزون للنظارات</v>
      </c>
    </row>
    <row r="607" spans="1:11" hidden="1" x14ac:dyDescent="0.25">
      <c r="A607" s="5">
        <v>22577</v>
      </c>
      <c r="B607" s="6" t="str">
        <f>IFERROR(VLOOKUP(A607,'[2]Total Provider - Dec 2015'!$A$1:$K$1232,2,FALSE),"")</f>
        <v>Ainy Ainak Optical</v>
      </c>
      <c r="C607" s="7" t="str">
        <f>IFERROR(VLOOKUP(A607,'[2]Total Provider - Dec 2015'!$A$1:$K$1232,3,FALSE),"")</f>
        <v>NW2</v>
      </c>
      <c r="D607" s="7" t="str">
        <f>IFERROR(VLOOKUP(A607,'[2]Total Provider - Dec 2015'!$A$1:$K$1232,4,FALSE),"")</f>
        <v>Makkah</v>
      </c>
      <c r="E607" s="7" t="str">
        <f>IFERROR(VLOOKUP(A607,'[2]Total Provider - Dec 2015'!$A$1:$K$1232,5,FALSE),"")</f>
        <v>Jeddah</v>
      </c>
      <c r="F607" s="7" t="str">
        <f>IFERROR(VLOOKUP(A607,'[2]Total Provider - Dec 2015'!$A$1:$K$1232,6,FALSE),"")</f>
        <v>Al Thaghar District, Old Makkah Road</v>
      </c>
      <c r="G607" s="7" t="str">
        <f>IFERROR(VLOOKUP(A607,'[2]Total Provider - Dec 2015'!$A$1:$K$1232,7,FALSE),"")</f>
        <v>0126333118</v>
      </c>
      <c r="H607" s="10" t="str">
        <f>IFERROR(VLOOKUP(A607,'[2]Total Provider - Dec 2015'!$A$1:$K$1232,8,FALSE),"")</f>
        <v>حي الثغر, بيت المقدس طريق مكه القديم</v>
      </c>
      <c r="I607" s="10" t="str">
        <f>IFERROR(VLOOKUP(A607,'[2]Total Provider - Dec 2015'!$A$1:$K$1232,9,FALSE),"")</f>
        <v>جدة</v>
      </c>
      <c r="J607" s="10" t="str">
        <f>IFERROR(VLOOKUP(A607,'[2]Total Provider - Dec 2015'!$A$1:$K$1232,10,FALSE),"")</f>
        <v>مكة المكرمة</v>
      </c>
      <c r="K607" s="10" t="str">
        <f>IFERROR(VLOOKUP(A607,'[2]Total Provider - Dec 2015'!$A$1:$K$1232,11,FALSE),"")</f>
        <v>عيني عينك للنظارات</v>
      </c>
    </row>
    <row r="608" spans="1:11" hidden="1" x14ac:dyDescent="0.25">
      <c r="A608" s="5">
        <v>22579</v>
      </c>
      <c r="B608" s="6" t="str">
        <f>IFERROR(VLOOKUP(A608,'[2]Total Provider - Dec 2015'!$A$1:$K$1232,2,FALSE),"")</f>
        <v>Al Sinaeya Al Ahli Polyclinic</v>
      </c>
      <c r="C608" s="7" t="str">
        <f>IFERROR(VLOOKUP(A608,'[2]Total Provider - Dec 2015'!$A$1:$K$1232,3,FALSE),"")</f>
        <v>NWS</v>
      </c>
      <c r="D608" s="7" t="str">
        <f>IFERROR(VLOOKUP(A608,'[2]Total Provider - Dec 2015'!$A$1:$K$1232,4,FALSE),"")</f>
        <v>Riyadh</v>
      </c>
      <c r="E608" s="7" t="str">
        <f>IFERROR(VLOOKUP(A608,'[2]Total Provider - Dec 2015'!$A$1:$K$1232,5,FALSE),"")</f>
        <v>Riyadh</v>
      </c>
      <c r="F608" s="7" t="str">
        <f>IFERROR(VLOOKUP(A608,'[2]Total Provider - Dec 2015'!$A$1:$K$1232,6,FALSE),"")</f>
        <v>Al Sinaeya District, Holat Al Onoz</v>
      </c>
      <c r="G608" s="7" t="str">
        <f>IFERROR(VLOOKUP(A608,'[2]Total Provider - Dec 2015'!$A$1:$K$1232,7,FALSE),"")</f>
        <v>0112392618</v>
      </c>
      <c r="H608" s="10" t="str">
        <f>IFERROR(VLOOKUP(A608,'[2]Total Provider - Dec 2015'!$A$1:$K$1232,8,FALSE),"")</f>
        <v>حي الصناعية, حلة العنوز</v>
      </c>
      <c r="I608" s="10" t="str">
        <f>IFERROR(VLOOKUP(A608,'[2]Total Provider - Dec 2015'!$A$1:$K$1232,9,FALSE),"")</f>
        <v>الرياض</v>
      </c>
      <c r="J608" s="10" t="str">
        <f>IFERROR(VLOOKUP(A608,'[2]Total Provider - Dec 2015'!$A$1:$K$1232,10,FALSE),"")</f>
        <v>الرياض</v>
      </c>
      <c r="K608" s="10" t="str">
        <f>IFERROR(VLOOKUP(A608,'[2]Total Provider - Dec 2015'!$A$1:$K$1232,11,FALSE),"")</f>
        <v>مستوصف الصناعية الأهلي</v>
      </c>
    </row>
    <row r="609" spans="1:11" hidden="1" x14ac:dyDescent="0.25">
      <c r="A609" s="5">
        <v>22581</v>
      </c>
      <c r="B609" s="6" t="str">
        <f>IFERROR(VLOOKUP(A609,'[2]Total Provider - Dec 2015'!$A$1:$K$1232,2,FALSE),"")</f>
        <v>Rawdat Al Aqsa Polyclinic 2</v>
      </c>
      <c r="C609" s="7" t="str">
        <f>IFERROR(VLOOKUP(A609,'[2]Total Provider - Dec 2015'!$A$1:$K$1232,3,FALSE),"")</f>
        <v>NWS</v>
      </c>
      <c r="D609" s="7" t="str">
        <f>IFERROR(VLOOKUP(A609,'[2]Total Provider - Dec 2015'!$A$1:$K$1232,4,FALSE),"")</f>
        <v>Riyadh</v>
      </c>
      <c r="E609" s="7" t="str">
        <f>IFERROR(VLOOKUP(A609,'[2]Total Provider - Dec 2015'!$A$1:$K$1232,5,FALSE),"")</f>
        <v>Riyadh</v>
      </c>
      <c r="F609" s="7" t="str">
        <f>IFERROR(VLOOKUP(A609,'[2]Total Provider - Dec 2015'!$A$1:$K$1232,6,FALSE),"")</f>
        <v>Al Nuzha District, Othman Bin Afan Street</v>
      </c>
      <c r="G609" s="7" t="str">
        <f>IFERROR(VLOOKUP(A609,'[2]Total Provider - Dec 2015'!$A$1:$K$1232,7,FALSE),"")</f>
        <v>0114536060</v>
      </c>
      <c r="H609" s="10" t="str">
        <f>IFERROR(VLOOKUP(A609,'[2]Total Provider - Dec 2015'!$A$1:$K$1232,8,FALSE),"")</f>
        <v>حي النزهه, شارع عثمان ابن عفان</v>
      </c>
      <c r="I609" s="10" t="str">
        <f>IFERROR(VLOOKUP(A609,'[2]Total Provider - Dec 2015'!$A$1:$K$1232,9,FALSE),"")</f>
        <v>الرياض</v>
      </c>
      <c r="J609" s="10" t="str">
        <f>IFERROR(VLOOKUP(A609,'[2]Total Provider - Dec 2015'!$A$1:$K$1232,10,FALSE),"")</f>
        <v>الرياض</v>
      </c>
      <c r="K609" s="10" t="str">
        <f>IFERROR(VLOOKUP(A609,'[2]Total Provider - Dec 2015'!$A$1:$K$1232,11,FALSE),"")</f>
        <v>مجمع عيادات روضة الأقصى 2</v>
      </c>
    </row>
    <row r="610" spans="1:11" hidden="1" x14ac:dyDescent="0.25">
      <c r="A610" s="5">
        <v>22584</v>
      </c>
      <c r="B610" s="6" t="str">
        <f>IFERROR(VLOOKUP(A610,'[2]Total Provider - Dec 2015'!$A$1:$K$1232,2,FALSE),"")</f>
        <v>Hussein Al Ali Hospital</v>
      </c>
      <c r="C610" s="7" t="str">
        <f>IFERROR(VLOOKUP(A610,'[2]Total Provider - Dec 2015'!$A$1:$K$1232,3,FALSE),"")</f>
        <v>NWS</v>
      </c>
      <c r="D610" s="7" t="str">
        <f>IFERROR(VLOOKUP(A610,'[2]Total Provider - Dec 2015'!$A$1:$K$1232,4,FALSE),"")</f>
        <v>Eastern Province</v>
      </c>
      <c r="E610" s="7" t="str">
        <f>IFERROR(VLOOKUP(A610,'[2]Total Provider - Dec 2015'!$A$1:$K$1232,5,FALSE),"")</f>
        <v>Al Ahsa</v>
      </c>
      <c r="F610" s="7" t="str">
        <f>IFERROR(VLOOKUP(A610,'[2]Total Provider - Dec 2015'!$A$1:$K$1232,6,FALSE),"")</f>
        <v>Al Faisaliyah District, King Fahad Street</v>
      </c>
      <c r="G610" s="7" t="str">
        <f>IFERROR(VLOOKUP(A610,'[2]Total Provider - Dec 2015'!$A$1:$K$1232,7,FALSE),"")</f>
        <v>0135827777</v>
      </c>
      <c r="H610" s="10" t="str">
        <f>IFERROR(VLOOKUP(A610,'[2]Total Provider - Dec 2015'!$A$1:$K$1232,8,FALSE),"")</f>
        <v>حي الفيصليه, شارع الملك فهد</v>
      </c>
      <c r="I610" s="10" t="str">
        <f>IFERROR(VLOOKUP(A610,'[2]Total Provider - Dec 2015'!$A$1:$K$1232,9,FALSE),"")</f>
        <v>الأحساء</v>
      </c>
      <c r="J610" s="10" t="str">
        <f>IFERROR(VLOOKUP(A610,'[2]Total Provider - Dec 2015'!$A$1:$K$1232,10,FALSE),"")</f>
        <v>المنطقة الشرقية</v>
      </c>
      <c r="K610" s="10" t="str">
        <f>IFERROR(VLOOKUP(A610,'[2]Total Provider - Dec 2015'!$A$1:$K$1232,11,FALSE),"")</f>
        <v>مستشفى حسين العلي</v>
      </c>
    </row>
    <row r="611" spans="1:11" hidden="1" x14ac:dyDescent="0.25">
      <c r="A611" s="5">
        <v>22585</v>
      </c>
      <c r="B611" s="6" t="str">
        <f>IFERROR(VLOOKUP(A611,'[2]Total Provider - Dec 2015'!$A$1:$K$1232,2,FALSE),"")</f>
        <v>Dr Abdulrahman Al Alowni Dental Clinics</v>
      </c>
      <c r="C611" s="7" t="str">
        <f>IFERROR(VLOOKUP(A611,'[2]Total Provider - Dec 2015'!$A$1:$K$1232,3,FALSE),"")</f>
        <v>NW1</v>
      </c>
      <c r="D611" s="7" t="str">
        <f>IFERROR(VLOOKUP(A611,'[2]Total Provider - Dec 2015'!$A$1:$K$1232,4,FALSE),"")</f>
        <v>Madinah</v>
      </c>
      <c r="E611" s="7" t="str">
        <f>IFERROR(VLOOKUP(A611,'[2]Total Provider - Dec 2015'!$A$1:$K$1232,5,FALSE),"")</f>
        <v>Yanbu</v>
      </c>
      <c r="F611" s="7" t="str">
        <f>IFERROR(VLOOKUP(A611,'[2]Total Provider - Dec 2015'!$A$1:$K$1232,6,FALSE),"")</f>
        <v>Al Hadaeq District, Tariq Bin Ziyad Street</v>
      </c>
      <c r="G611" s="7" t="str">
        <f>IFERROR(VLOOKUP(A611,'[2]Total Provider - Dec 2015'!$A$1:$K$1232,7,FALSE),"")</f>
        <v>0143901902</v>
      </c>
      <c r="H611" s="10" t="str">
        <f>IFERROR(VLOOKUP(A611,'[2]Total Provider - Dec 2015'!$A$1:$K$1232,8,FALSE),"")</f>
        <v>حي الحدائق, شارع طارق ابن زياد</v>
      </c>
      <c r="I611" s="10" t="str">
        <f>IFERROR(VLOOKUP(A611,'[2]Total Provider - Dec 2015'!$A$1:$K$1232,9,FALSE),"")</f>
        <v>ينبع</v>
      </c>
      <c r="J611" s="10" t="str">
        <f>IFERROR(VLOOKUP(A611,'[2]Total Provider - Dec 2015'!$A$1:$K$1232,10,FALSE),"")</f>
        <v>المدينة المنورة</v>
      </c>
      <c r="K611" s="10" t="str">
        <f>IFERROR(VLOOKUP(A611,'[2]Total Provider - Dec 2015'!$A$1:$K$1232,11,FALSE),"")</f>
        <v>مجمع عيادات د/ عبدالرحمن عيد العلوني لطب الأسنان</v>
      </c>
    </row>
    <row r="612" spans="1:11" hidden="1" x14ac:dyDescent="0.25">
      <c r="A612" s="5">
        <v>22586</v>
      </c>
      <c r="B612" s="6" t="str">
        <f>IFERROR(VLOOKUP(A612,'[2]Total Provider - Dec 2015'!$A$1:$K$1232,2,FALSE),"")</f>
        <v>Rasheed Medical Polyclinic</v>
      </c>
      <c r="C612" s="7" t="str">
        <f>IFERROR(VLOOKUP(A612,'[2]Total Provider - Dec 2015'!$A$1:$K$1232,3,FALSE),"")</f>
        <v>NWS</v>
      </c>
      <c r="D612" s="7" t="str">
        <f>IFERROR(VLOOKUP(A612,'[2]Total Provider - Dec 2015'!$A$1:$K$1232,4,FALSE),"")</f>
        <v>Qassim</v>
      </c>
      <c r="E612" s="7" t="str">
        <f>IFERROR(VLOOKUP(A612,'[2]Total Provider - Dec 2015'!$A$1:$K$1232,5,FALSE),"")</f>
        <v>Bureidah</v>
      </c>
      <c r="F612" s="7" t="str">
        <f>IFERROR(VLOOKUP(A612,'[2]Total Provider - Dec 2015'!$A$1:$K$1232,6,FALSE),"")</f>
        <v>Al Montzah Al Sharqi, Main Street</v>
      </c>
      <c r="G612" s="7" t="str">
        <f>IFERROR(VLOOKUP(A612,'[2]Total Provider - Dec 2015'!$A$1:$K$1232,7,FALSE),"")</f>
        <v>0163814400</v>
      </c>
      <c r="H612" s="10" t="str">
        <f>IFERROR(VLOOKUP(A612,'[2]Total Provider - Dec 2015'!$A$1:$K$1232,8,FALSE),"")</f>
        <v>حي المنتزه الشرقي, الشارع العام</v>
      </c>
      <c r="I612" s="10" t="str">
        <f>IFERROR(VLOOKUP(A612,'[2]Total Provider - Dec 2015'!$A$1:$K$1232,9,FALSE),"")</f>
        <v>بريدة</v>
      </c>
      <c r="J612" s="10" t="str">
        <f>IFERROR(VLOOKUP(A612,'[2]Total Provider - Dec 2015'!$A$1:$K$1232,10,FALSE),"")</f>
        <v>القصيم</v>
      </c>
      <c r="K612" s="10" t="str">
        <f>IFERROR(VLOOKUP(A612,'[2]Total Provider - Dec 2015'!$A$1:$K$1232,11,FALSE),"")</f>
        <v>مستوصف رشيد الطبي ببريده</v>
      </c>
    </row>
    <row r="613" spans="1:11" hidden="1" x14ac:dyDescent="0.25">
      <c r="A613" s="5">
        <v>22587</v>
      </c>
      <c r="B613" s="6" t="str">
        <f>IFERROR(VLOOKUP(A613,'[2]Total Provider - Dec 2015'!$A$1:$K$1232,2,FALSE),"")</f>
        <v>Weqaya Medical Complex</v>
      </c>
      <c r="C613" s="7" t="str">
        <f>IFERROR(VLOOKUP(A613,'[2]Total Provider - Dec 2015'!$A$1:$K$1232,3,FALSE),"")</f>
        <v>NWS</v>
      </c>
      <c r="D613" s="7" t="str">
        <f>IFERROR(VLOOKUP(A613,'[2]Total Provider - Dec 2015'!$A$1:$K$1232,4,FALSE),"")</f>
        <v>Riyadh</v>
      </c>
      <c r="E613" s="7" t="str">
        <f>IFERROR(VLOOKUP(A613,'[2]Total Provider - Dec 2015'!$A$1:$K$1232,5,FALSE),"")</f>
        <v>Riyadh</v>
      </c>
      <c r="F613" s="7" t="str">
        <f>IFERROR(VLOOKUP(A613,'[2]Total Provider - Dec 2015'!$A$1:$K$1232,6,FALSE),"")</f>
        <v>Al Aqiq District, Al Solimaniyah Street</v>
      </c>
      <c r="G613" s="7" t="str">
        <f>IFERROR(VLOOKUP(A613,'[2]Total Provider - Dec 2015'!$A$1:$K$1232,7,FALSE),"")</f>
        <v>0114894135</v>
      </c>
      <c r="H613" s="10" t="str">
        <f>IFERROR(VLOOKUP(A613,'[2]Total Provider - Dec 2015'!$A$1:$K$1232,8,FALSE),"")</f>
        <v>حي العقيق, شارع السليمانية</v>
      </c>
      <c r="I613" s="10" t="str">
        <f>IFERROR(VLOOKUP(A613,'[2]Total Provider - Dec 2015'!$A$1:$K$1232,9,FALSE),"")</f>
        <v>الرياض</v>
      </c>
      <c r="J613" s="10" t="str">
        <f>IFERROR(VLOOKUP(A613,'[2]Total Provider - Dec 2015'!$A$1:$K$1232,10,FALSE),"")</f>
        <v>الرياض</v>
      </c>
      <c r="K613" s="10" t="str">
        <f>IFERROR(VLOOKUP(A613,'[2]Total Provider - Dec 2015'!$A$1:$K$1232,11,FALSE),"")</f>
        <v>شركة مجمع شفاء الحياة الطبي</v>
      </c>
    </row>
    <row r="614" spans="1:11" hidden="1" x14ac:dyDescent="0.25">
      <c r="A614" s="5">
        <v>22588</v>
      </c>
      <c r="B614" s="6" t="str">
        <f>IFERROR(VLOOKUP(A614,'[2]Total Provider - Dec 2015'!$A$1:$K$1232,2,FALSE),"")</f>
        <v>Al Khaleejy Medical Clinic</v>
      </c>
      <c r="C614" s="7" t="str">
        <f>IFERROR(VLOOKUP(A614,'[2]Total Provider - Dec 2015'!$A$1:$K$1232,3,FALSE),"")</f>
        <v>NWS</v>
      </c>
      <c r="D614" s="7" t="str">
        <f>IFERROR(VLOOKUP(A614,'[2]Total Provider - Dec 2015'!$A$1:$K$1232,4,FALSE),"")</f>
        <v>Riyadh</v>
      </c>
      <c r="E614" s="7" t="str">
        <f>IFERROR(VLOOKUP(A614,'[2]Total Provider - Dec 2015'!$A$1:$K$1232,5,FALSE),"")</f>
        <v>Riyadh</v>
      </c>
      <c r="F614" s="7" t="str">
        <f>IFERROR(VLOOKUP(A614,'[2]Total Provider - Dec 2015'!$A$1:$K$1232,6,FALSE),"")</f>
        <v>Al Manakh District, 2nd Industrial</v>
      </c>
      <c r="G614" s="7" t="str">
        <f>IFERROR(VLOOKUP(A614,'[2]Total Provider - Dec 2015'!$A$1:$K$1232,7,FALSE),"")</f>
        <v>0114987039</v>
      </c>
      <c r="H614" s="10" t="str">
        <f>IFERROR(VLOOKUP(A614,'[2]Total Provider - Dec 2015'!$A$1:$K$1232,8,FALSE),"")</f>
        <v>حي المناخ, المنطقه الصناعية الثانية</v>
      </c>
      <c r="I614" s="10" t="str">
        <f>IFERROR(VLOOKUP(A614,'[2]Total Provider - Dec 2015'!$A$1:$K$1232,9,FALSE),"")</f>
        <v>الرياض</v>
      </c>
      <c r="J614" s="10" t="str">
        <f>IFERROR(VLOOKUP(A614,'[2]Total Provider - Dec 2015'!$A$1:$K$1232,10,FALSE),"")</f>
        <v>الرياض</v>
      </c>
      <c r="K614" s="10" t="str">
        <f>IFERROR(VLOOKUP(A614,'[2]Total Provider - Dec 2015'!$A$1:$K$1232,11,FALSE),"")</f>
        <v>مجمع الخليجي الطبي - فرع المنطقه الصناعية</v>
      </c>
    </row>
    <row r="615" spans="1:11" hidden="1" x14ac:dyDescent="0.25">
      <c r="A615" s="5">
        <v>22589</v>
      </c>
      <c r="B615" s="6" t="str">
        <f>IFERROR(VLOOKUP(A615,'[2]Total Provider - Dec 2015'!$A$1:$K$1232,2,FALSE),"")</f>
        <v>Al Khaleejy Medical Clinic</v>
      </c>
      <c r="C615" s="7" t="str">
        <f>IFERROR(VLOOKUP(A615,'[2]Total Provider - Dec 2015'!$A$1:$K$1232,3,FALSE),"")</f>
        <v>NWS</v>
      </c>
      <c r="D615" s="7" t="str">
        <f>IFERROR(VLOOKUP(A615,'[2]Total Provider - Dec 2015'!$A$1:$K$1232,4,FALSE),"")</f>
        <v>Riyadh</v>
      </c>
      <c r="E615" s="7" t="str">
        <f>IFERROR(VLOOKUP(A615,'[2]Total Provider - Dec 2015'!$A$1:$K$1232,5,FALSE),"")</f>
        <v>Riyadh</v>
      </c>
      <c r="F615" s="7" t="str">
        <f>IFERROR(VLOOKUP(A615,'[2]Total Provider - Dec 2015'!$A$1:$K$1232,6,FALSE),"")</f>
        <v>Al Mathar District, Al Takhasusi Street</v>
      </c>
      <c r="G615" s="7" t="str">
        <f>IFERROR(VLOOKUP(A615,'[2]Total Provider - Dec 2015'!$A$1:$K$1232,7,FALSE),"")</f>
        <v>0112811284</v>
      </c>
      <c r="H615" s="10" t="str">
        <f>IFERROR(VLOOKUP(A615,'[2]Total Provider - Dec 2015'!$A$1:$K$1232,8,FALSE),"")</f>
        <v>حي المعذر, شارع التخصصي</v>
      </c>
      <c r="I615" s="10" t="str">
        <f>IFERROR(VLOOKUP(A615,'[2]Total Provider - Dec 2015'!$A$1:$K$1232,9,FALSE),"")</f>
        <v>الرياض</v>
      </c>
      <c r="J615" s="10" t="str">
        <f>IFERROR(VLOOKUP(A615,'[2]Total Provider - Dec 2015'!$A$1:$K$1232,10,FALSE),"")</f>
        <v>الرياض</v>
      </c>
      <c r="K615" s="10" t="str">
        <f>IFERROR(VLOOKUP(A615,'[2]Total Provider - Dec 2015'!$A$1:$K$1232,11,FALSE),"")</f>
        <v>مجمع الخليجي الطبي - فرع المعذر</v>
      </c>
    </row>
    <row r="616" spans="1:11" hidden="1" x14ac:dyDescent="0.25">
      <c r="A616" s="5">
        <v>22590</v>
      </c>
      <c r="B616" s="6" t="str">
        <f>IFERROR(VLOOKUP(A616,'[2]Total Provider - Dec 2015'!$A$1:$K$1232,2,FALSE),"")</f>
        <v>Al Khaleejy Medical Clinic</v>
      </c>
      <c r="C616" s="7" t="str">
        <f>IFERROR(VLOOKUP(A616,'[2]Total Provider - Dec 2015'!$A$1:$K$1232,3,FALSE),"")</f>
        <v>NWS</v>
      </c>
      <c r="D616" s="7" t="str">
        <f>IFERROR(VLOOKUP(A616,'[2]Total Provider - Dec 2015'!$A$1:$K$1232,4,FALSE),"")</f>
        <v>Riyadh</v>
      </c>
      <c r="E616" s="7" t="str">
        <f>IFERROR(VLOOKUP(A616,'[2]Total Provider - Dec 2015'!$A$1:$K$1232,5,FALSE),"")</f>
        <v>Riyadh</v>
      </c>
      <c r="F616" s="7" t="str">
        <f>IFERROR(VLOOKUP(A616,'[2]Total Provider - Dec 2015'!$A$1:$K$1232,6,FALSE),"")</f>
        <v>Shoubra District, Shoubra Main Street</v>
      </c>
      <c r="G616" s="7" t="str">
        <f>IFERROR(VLOOKUP(A616,'[2]Total Provider - Dec 2015'!$A$1:$K$1232,7,FALSE),"")</f>
        <v>0114260861</v>
      </c>
      <c r="H616" s="10" t="str">
        <f>IFERROR(VLOOKUP(A616,'[2]Total Provider - Dec 2015'!$A$1:$K$1232,8,FALSE),"")</f>
        <v>حي شبرا, شارع شبرا العام</v>
      </c>
      <c r="I616" s="10" t="str">
        <f>IFERROR(VLOOKUP(A616,'[2]Total Provider - Dec 2015'!$A$1:$K$1232,9,FALSE),"")</f>
        <v>الرياض</v>
      </c>
      <c r="J616" s="10" t="str">
        <f>IFERROR(VLOOKUP(A616,'[2]Total Provider - Dec 2015'!$A$1:$K$1232,10,FALSE),"")</f>
        <v>الرياض</v>
      </c>
      <c r="K616" s="10" t="str">
        <f>IFERROR(VLOOKUP(A616,'[2]Total Provider - Dec 2015'!$A$1:$K$1232,11,FALSE),"")</f>
        <v>مجمع الخليجي الطبي - فرع شبرا</v>
      </c>
    </row>
    <row r="617" spans="1:11" hidden="1" x14ac:dyDescent="0.25">
      <c r="A617" s="5">
        <v>22591</v>
      </c>
      <c r="B617" s="6" t="str">
        <f>IFERROR(VLOOKUP(A617,'[2]Total Provider - Dec 2015'!$A$1:$K$1232,2,FALSE),"")</f>
        <v>Al Washem Medical Clinic</v>
      </c>
      <c r="C617" s="7" t="str">
        <f>IFERROR(VLOOKUP(A617,'[2]Total Provider - Dec 2015'!$A$1:$K$1232,3,FALSE),"")</f>
        <v>NWS</v>
      </c>
      <c r="D617" s="7" t="str">
        <f>IFERROR(VLOOKUP(A617,'[2]Total Provider - Dec 2015'!$A$1:$K$1232,4,FALSE),"")</f>
        <v>Riyadh</v>
      </c>
      <c r="E617" s="7" t="str">
        <f>IFERROR(VLOOKUP(A617,'[2]Total Provider - Dec 2015'!$A$1:$K$1232,5,FALSE),"")</f>
        <v>Riyadh</v>
      </c>
      <c r="F617" s="7" t="str">
        <f>IFERROR(VLOOKUP(A617,'[2]Total Provider - Dec 2015'!$A$1:$K$1232,6,FALSE),"")</f>
        <v>King Faisal District, Al Wazeer Street with al Washem Street</v>
      </c>
      <c r="G617" s="7" t="str">
        <f>IFERROR(VLOOKUP(A617,'[2]Total Provider - Dec 2015'!$A$1:$K$1232,7,FALSE),"")</f>
        <v>0114036673</v>
      </c>
      <c r="H617" s="10" t="str">
        <f>IFERROR(VLOOKUP(A617,'[2]Total Provider - Dec 2015'!$A$1:$K$1232,8,FALSE),"")</f>
        <v>حي الملك فيصل, تقاطع شارع الوزير مع الوشم</v>
      </c>
      <c r="I617" s="10" t="str">
        <f>IFERROR(VLOOKUP(A617,'[2]Total Provider - Dec 2015'!$A$1:$K$1232,9,FALSE),"")</f>
        <v>الرياض</v>
      </c>
      <c r="J617" s="10" t="str">
        <f>IFERROR(VLOOKUP(A617,'[2]Total Provider - Dec 2015'!$A$1:$K$1232,10,FALSE),"")</f>
        <v>الرياض</v>
      </c>
      <c r="K617" s="10" t="str">
        <f>IFERROR(VLOOKUP(A617,'[2]Total Provider - Dec 2015'!$A$1:$K$1232,11,FALSE),"")</f>
        <v>مستوصف الوشم الطبي</v>
      </c>
    </row>
    <row r="618" spans="1:11" hidden="1" x14ac:dyDescent="0.25">
      <c r="A618" s="5">
        <v>22593</v>
      </c>
      <c r="B618" s="6" t="str">
        <f>IFERROR(VLOOKUP(A618,'[2]Total Provider - Dec 2015'!$A$1:$K$1232,2,FALSE),"")</f>
        <v>Al Madina Optical Group</v>
      </c>
      <c r="C618" s="7" t="str">
        <f>IFERROR(VLOOKUP(A618,'[2]Total Provider - Dec 2015'!$A$1:$K$1232,3,FALSE),"")</f>
        <v>NWS</v>
      </c>
      <c r="D618" s="7" t="str">
        <f>IFERROR(VLOOKUP(A618,'[2]Total Provider - Dec 2015'!$A$1:$K$1232,4,FALSE),"")</f>
        <v>Riyadh</v>
      </c>
      <c r="E618" s="7" t="str">
        <f>IFERROR(VLOOKUP(A618,'[2]Total Provider - Dec 2015'!$A$1:$K$1232,5,FALSE),"")</f>
        <v>Riyadh</v>
      </c>
      <c r="F618" s="7" t="str">
        <f>IFERROR(VLOOKUP(A618,'[2]Total Provider - Dec 2015'!$A$1:$K$1232,6,FALSE),"")</f>
        <v>Malaz Dist, Salah Al Deen St</v>
      </c>
      <c r="G618" s="7" t="str">
        <f>IFERROR(VLOOKUP(A618,'[2]Total Provider - Dec 2015'!$A$1:$K$1232,7,FALSE),"")</f>
        <v>0112916090</v>
      </c>
      <c r="H618" s="10" t="str">
        <f>IFERROR(VLOOKUP(A618,'[2]Total Provider - Dec 2015'!$A$1:$K$1232,8,FALSE),"")</f>
        <v>حي الملز , شارع صلاح الدين</v>
      </c>
      <c r="I618" s="10" t="str">
        <f>IFERROR(VLOOKUP(A618,'[2]Total Provider - Dec 2015'!$A$1:$K$1232,9,FALSE),"")</f>
        <v>الرياض</v>
      </c>
      <c r="J618" s="10" t="str">
        <f>IFERROR(VLOOKUP(A618,'[2]Total Provider - Dec 2015'!$A$1:$K$1232,10,FALSE),"")</f>
        <v>الرياض</v>
      </c>
      <c r="K618" s="10" t="str">
        <f>IFERROR(VLOOKUP(A618,'[2]Total Provider - Dec 2015'!$A$1:$K$1232,11,FALSE),"")</f>
        <v>نظارات المدينة</v>
      </c>
    </row>
    <row r="619" spans="1:11" hidden="1" x14ac:dyDescent="0.25">
      <c r="A619" s="5">
        <v>22594</v>
      </c>
      <c r="B619" s="6" t="str">
        <f>IFERROR(VLOOKUP(A619,'[2]Total Provider - Dec 2015'!$A$1:$K$1232,2,FALSE),"")</f>
        <v xml:space="preserve">Al Salamah &amp; Al Hayat Polyclinic </v>
      </c>
      <c r="C619" s="7" t="str">
        <f>IFERROR(VLOOKUP(A619,'[2]Total Provider - Dec 2015'!$A$1:$K$1232,3,FALSE),"")</f>
        <v>NWR</v>
      </c>
      <c r="D619" s="7" t="str">
        <f>IFERROR(VLOOKUP(A619,'[2]Total Provider - Dec 2015'!$A$1:$K$1232,4,FALSE),"")</f>
        <v>Tabuk</v>
      </c>
      <c r="E619" s="7" t="str">
        <f>IFERROR(VLOOKUP(A619,'[2]Total Provider - Dec 2015'!$A$1:$K$1232,5,FALSE),"")</f>
        <v>Umluj</v>
      </c>
      <c r="F619" s="7" t="str">
        <f>IFERROR(VLOOKUP(A619,'[2]Total Provider - Dec 2015'!$A$1:$K$1232,6,FALSE),"")</f>
        <v xml:space="preserve">Al Bathaa Dist, Al Yarmook St. </v>
      </c>
      <c r="G619" s="7" t="str">
        <f>IFERROR(VLOOKUP(A619,'[2]Total Provider - Dec 2015'!$A$1:$K$1232,7,FALSE),"")</f>
        <v>0143820222</v>
      </c>
      <c r="H619" s="10" t="str">
        <f>IFERROR(VLOOKUP(A619,'[2]Total Provider - Dec 2015'!$A$1:$K$1232,8,FALSE),"")</f>
        <v xml:space="preserve">حي البطحاء شارع اليرموك </v>
      </c>
      <c r="I619" s="10" t="str">
        <f>IFERROR(VLOOKUP(A619,'[2]Total Provider - Dec 2015'!$A$1:$K$1232,9,FALSE),"")</f>
        <v xml:space="preserve">أملج </v>
      </c>
      <c r="J619" s="10" t="str">
        <f>IFERROR(VLOOKUP(A619,'[2]Total Provider - Dec 2015'!$A$1:$K$1232,10,FALSE),"")</f>
        <v>تبوك</v>
      </c>
      <c r="K619" s="10" t="str">
        <f>IFERROR(VLOOKUP(A619,'[2]Total Provider - Dec 2015'!$A$1:$K$1232,11,FALSE),"")</f>
        <v xml:space="preserve">مستوصف السلامة والحياة الطبي </v>
      </c>
    </row>
    <row r="620" spans="1:11" hidden="1" x14ac:dyDescent="0.25">
      <c r="A620" s="5">
        <v>22596</v>
      </c>
      <c r="B620" s="6" t="str">
        <f>IFERROR(VLOOKUP(A620,'[2]Total Provider - Dec 2015'!$A$1:$K$1232,2,FALSE),"")</f>
        <v>Al Shifa Clinic</v>
      </c>
      <c r="C620" s="7" t="str">
        <f>IFERROR(VLOOKUP(A620,'[2]Total Provider - Dec 2015'!$A$1:$K$1232,3,FALSE),"")</f>
        <v>NWR</v>
      </c>
      <c r="D620" s="7" t="str">
        <f>IFERROR(VLOOKUP(A620,'[2]Total Provider - Dec 2015'!$A$1:$K$1232,4,FALSE),"")</f>
        <v>Aseer</v>
      </c>
      <c r="E620" s="7" t="str">
        <f>IFERROR(VLOOKUP(A620,'[2]Total Provider - Dec 2015'!$A$1:$K$1232,5,FALSE),"")</f>
        <v>Khamis Mushayt</v>
      </c>
      <c r="F620" s="7" t="str">
        <f>IFERROR(VLOOKUP(A620,'[2]Total Provider - Dec 2015'!$A$1:$K$1232,6,FALSE),"")</f>
        <v>Military city road , Front of baladiya</v>
      </c>
      <c r="G620" s="7" t="str">
        <f>IFERROR(VLOOKUP(A620,'[2]Total Provider - Dec 2015'!$A$1:$K$1232,7,FALSE),"")</f>
        <v>0172235790</v>
      </c>
      <c r="H620" s="10" t="str">
        <f>IFERROR(VLOOKUP(A620,'[2]Total Provider - Dec 2015'!$A$1:$K$1232,8,FALSE),"")</f>
        <v>طريق المدينة العسكرية, أمام البلدية</v>
      </c>
      <c r="I620" s="10" t="str">
        <f>IFERROR(VLOOKUP(A620,'[2]Total Provider - Dec 2015'!$A$1:$K$1232,9,FALSE),"")</f>
        <v>خميس مشيط</v>
      </c>
      <c r="J620" s="10" t="str">
        <f>IFERROR(VLOOKUP(A620,'[2]Total Provider - Dec 2015'!$A$1:$K$1232,10,FALSE),"")</f>
        <v>عسير</v>
      </c>
      <c r="K620" s="10" t="str">
        <f>IFERROR(VLOOKUP(A620,'[2]Total Provider - Dec 2015'!$A$1:$K$1232,11,FALSE),"")</f>
        <v>مستوصف الشفاء</v>
      </c>
    </row>
    <row r="621" spans="1:11" hidden="1" x14ac:dyDescent="0.25">
      <c r="A621" s="5">
        <v>22599</v>
      </c>
      <c r="B621" s="6" t="str">
        <f>IFERROR(VLOOKUP(A621,'[2]Total Provider - Dec 2015'!$A$1:$K$1232,2,FALSE),"")</f>
        <v xml:space="preserve">Ablan Clinic </v>
      </c>
      <c r="C621" s="7" t="str">
        <f>IFERROR(VLOOKUP(A621,'[2]Total Provider - Dec 2015'!$A$1:$K$1232,3,FALSE),"")</f>
        <v>NWR</v>
      </c>
      <c r="D621" s="7" t="str">
        <f>IFERROR(VLOOKUP(A621,'[2]Total Provider - Dec 2015'!$A$1:$K$1232,4,FALSE),"")</f>
        <v>Eastern Province</v>
      </c>
      <c r="E621" s="7" t="str">
        <f>IFERROR(VLOOKUP(A621,'[2]Total Provider - Dec 2015'!$A$1:$K$1232,5,FALSE),"")</f>
        <v>Hafr Al Batin</v>
      </c>
      <c r="F621" s="7" t="str">
        <f>IFERROR(VLOOKUP(A621,'[2]Total Provider - Dec 2015'!$A$1:$K$1232,6,FALSE),"")</f>
        <v>Al Faisaliah Dist,Abo Qaar St</v>
      </c>
      <c r="G621" s="7" t="str">
        <f>IFERROR(VLOOKUP(A621,'[2]Total Provider - Dec 2015'!$A$1:$K$1232,7,FALSE),"")</f>
        <v>0137213853</v>
      </c>
      <c r="H621" s="10" t="str">
        <f>IFERROR(VLOOKUP(A621,'[2]Total Provider - Dec 2015'!$A$1:$K$1232,8,FALSE),"")</f>
        <v xml:space="preserve">حي الفيصلية, أبو قعر </v>
      </c>
      <c r="I621" s="10" t="str">
        <f>IFERROR(VLOOKUP(A621,'[2]Total Provider - Dec 2015'!$A$1:$K$1232,9,FALSE),"")</f>
        <v>حفر الباطن</v>
      </c>
      <c r="J621" s="10" t="str">
        <f>IFERROR(VLOOKUP(A621,'[2]Total Provider - Dec 2015'!$A$1:$K$1232,10,FALSE),"")</f>
        <v>المنطقة الشرقية</v>
      </c>
      <c r="K621" s="10" t="str">
        <f>IFERROR(VLOOKUP(A621,'[2]Total Provider - Dec 2015'!$A$1:$K$1232,11,FALSE),"")</f>
        <v>مستوصف العبلان</v>
      </c>
    </row>
    <row r="622" spans="1:11" hidden="1" x14ac:dyDescent="0.25">
      <c r="A622" s="5">
        <v>22601</v>
      </c>
      <c r="B622" s="6" t="str">
        <f>IFERROR(VLOOKUP(A622,'[2]Total Provider - Dec 2015'!$A$1:$K$1232,2,FALSE),"")</f>
        <v>Durat Al Ayn Optics</v>
      </c>
      <c r="C622" s="7" t="str">
        <f>IFERROR(VLOOKUP(A622,'[2]Total Provider - Dec 2015'!$A$1:$K$1232,3,FALSE),"")</f>
        <v>NW2</v>
      </c>
      <c r="D622" s="7" t="str">
        <f>IFERROR(VLOOKUP(A622,'[2]Total Provider - Dec 2015'!$A$1:$K$1232,4,FALSE),"")</f>
        <v>Eastern Province</v>
      </c>
      <c r="E622" s="7" t="str">
        <f>IFERROR(VLOOKUP(A622,'[2]Total Provider - Dec 2015'!$A$1:$K$1232,5,FALSE),"")</f>
        <v>Dammam</v>
      </c>
      <c r="F622" s="7" t="str">
        <f>IFERROR(VLOOKUP(A622,'[2]Total Provider - Dec 2015'!$A$1:$K$1232,6,FALSE),"")</f>
        <v>Al Nakheel Dist,King Saoud St</v>
      </c>
      <c r="G622" s="7" t="str">
        <f>IFERROR(VLOOKUP(A622,'[2]Total Provider - Dec 2015'!$A$1:$K$1232,7,FALSE),"")</f>
        <v>0138334488</v>
      </c>
      <c r="H622" s="10" t="str">
        <f>IFERROR(VLOOKUP(A622,'[2]Total Provider - Dec 2015'!$A$1:$K$1232,8,FALSE),"")</f>
        <v>حي النخيل, شارع الملك سعود</v>
      </c>
      <c r="I622" s="10" t="str">
        <f>IFERROR(VLOOKUP(A622,'[2]Total Provider - Dec 2015'!$A$1:$K$1232,9,FALSE),"")</f>
        <v>الدمام</v>
      </c>
      <c r="J622" s="10" t="str">
        <f>IFERROR(VLOOKUP(A622,'[2]Total Provider - Dec 2015'!$A$1:$K$1232,10,FALSE),"")</f>
        <v>المنطقة الشرقية</v>
      </c>
      <c r="K622" s="10" t="str">
        <f>IFERROR(VLOOKUP(A622,'[2]Total Provider - Dec 2015'!$A$1:$K$1232,11,FALSE),"")</f>
        <v xml:space="preserve">مؤسسة درة العين للبصريات بالدمام </v>
      </c>
    </row>
    <row r="623" spans="1:11" hidden="1" x14ac:dyDescent="0.25">
      <c r="A623" s="5">
        <v>22602</v>
      </c>
      <c r="B623" s="6" t="str">
        <f>IFERROR(VLOOKUP(A623,'[2]Total Provider - Dec 2015'!$A$1:$K$1232,2,FALSE),"")</f>
        <v>The Eye Consultants</v>
      </c>
      <c r="C623" s="7" t="str">
        <f>IFERROR(VLOOKUP(A623,'[2]Total Provider - Dec 2015'!$A$1:$K$1232,3,FALSE),"")</f>
        <v>NW3</v>
      </c>
      <c r="D623" s="7" t="str">
        <f>IFERROR(VLOOKUP(A623,'[2]Total Provider - Dec 2015'!$A$1:$K$1232,4,FALSE),"")</f>
        <v>Makkah</v>
      </c>
      <c r="E623" s="7" t="str">
        <f>IFERROR(VLOOKUP(A623,'[2]Total Provider - Dec 2015'!$A$1:$K$1232,5,FALSE),"")</f>
        <v>Jeddah</v>
      </c>
      <c r="F623" s="7" t="str">
        <f>IFERROR(VLOOKUP(A623,'[2]Total Provider - Dec 2015'!$A$1:$K$1232,6,FALSE),"")</f>
        <v>Al Rawdah Dist,Al Nahdah Al Hadiisah St.</v>
      </c>
      <c r="G623" s="7" t="str">
        <f>IFERROR(VLOOKUP(A623,'[2]Total Provider - Dec 2015'!$A$1:$K$1232,7,FALSE),"")</f>
        <v>0126686161</v>
      </c>
      <c r="H623" s="10" t="str">
        <f>IFERROR(VLOOKUP(A623,'[2]Total Provider - Dec 2015'!$A$1:$K$1232,8,FALSE),"")</f>
        <v>حي الروضه, شارع النهضه الحديثه</v>
      </c>
      <c r="I623" s="10" t="str">
        <f>IFERROR(VLOOKUP(A623,'[2]Total Provider - Dec 2015'!$A$1:$K$1232,9,FALSE),"")</f>
        <v>جدة</v>
      </c>
      <c r="J623" s="10" t="str">
        <f>IFERROR(VLOOKUP(A623,'[2]Total Provider - Dec 2015'!$A$1:$K$1232,10,FALSE),"")</f>
        <v>مكة المكرمة</v>
      </c>
      <c r="K623" s="10" t="str">
        <f>IFERROR(VLOOKUP(A623,'[2]Total Provider - Dec 2015'!$A$1:$K$1232,11,FALSE),"")</f>
        <v>مجمع مركز الأستشاريون لطب العيون</v>
      </c>
    </row>
    <row r="624" spans="1:11" hidden="1" x14ac:dyDescent="0.25">
      <c r="A624" s="5">
        <v>22605</v>
      </c>
      <c r="B624" s="6" t="str">
        <f>IFERROR(VLOOKUP(A624,'[2]Total Provider - Dec 2015'!$A$1:$K$1232,2,FALSE),"")</f>
        <v>Al Otaich Polyclinic</v>
      </c>
      <c r="C624" s="7" t="str">
        <f>IFERROR(VLOOKUP(A624,'[2]Total Provider - Dec 2015'!$A$1:$K$1232,3,FALSE),"")</f>
        <v>NWS</v>
      </c>
      <c r="D624" s="7" t="str">
        <f>IFERROR(VLOOKUP(A624,'[2]Total Provider - Dec 2015'!$A$1:$K$1232,4,FALSE),"")</f>
        <v>Eastern Province</v>
      </c>
      <c r="E624" s="7" t="str">
        <f>IFERROR(VLOOKUP(A624,'[2]Total Provider - Dec 2015'!$A$1:$K$1232,5,FALSE),"")</f>
        <v>Al Ahsa</v>
      </c>
      <c r="F624" s="7" t="str">
        <f>IFERROR(VLOOKUP(A624,'[2]Total Provider - Dec 2015'!$A$1:$K$1232,6,FALSE),"")</f>
        <v>Al Mowazel Dist,Main St</v>
      </c>
      <c r="G624" s="7" t="str">
        <f>IFERROR(VLOOKUP(A624,'[2]Total Provider - Dec 2015'!$A$1:$K$1232,7,FALSE),"")</f>
        <v>0135330072</v>
      </c>
      <c r="H624" s="10" t="str">
        <f>IFERROR(VLOOKUP(A624,'[2]Total Provider - Dec 2015'!$A$1:$K$1232,8,FALSE),"")</f>
        <v xml:space="preserve">حي المعيزل, الشارع العام </v>
      </c>
      <c r="I624" s="10" t="str">
        <f>IFERROR(VLOOKUP(A624,'[2]Total Provider - Dec 2015'!$A$1:$K$1232,9,FALSE),"")</f>
        <v>الأحساء</v>
      </c>
      <c r="J624" s="10" t="str">
        <f>IFERROR(VLOOKUP(A624,'[2]Total Provider - Dec 2015'!$A$1:$K$1232,10,FALSE),"")</f>
        <v>المنطقة الشرقية</v>
      </c>
      <c r="K624" s="10" t="str">
        <f>IFERROR(VLOOKUP(A624,'[2]Total Provider - Dec 2015'!$A$1:$K$1232,11,FALSE),"")</f>
        <v>مستوصف العطيش</v>
      </c>
    </row>
    <row r="625" spans="1:11" hidden="1" x14ac:dyDescent="0.25">
      <c r="A625" s="5">
        <v>22606</v>
      </c>
      <c r="B625" s="6" t="str">
        <f>IFERROR(VLOOKUP(A625,'[2]Total Provider - Dec 2015'!$A$1:$K$1232,2,FALSE),"")</f>
        <v>The Elite Medical Complex 2</v>
      </c>
      <c r="C625" s="7" t="str">
        <f>IFERROR(VLOOKUP(A625,'[2]Total Provider - Dec 2015'!$A$1:$K$1232,3,FALSE),"")</f>
        <v>NW1</v>
      </c>
      <c r="D625" s="7" t="str">
        <f>IFERROR(VLOOKUP(A625,'[2]Total Provider - Dec 2015'!$A$1:$K$1232,4,FALSE),"")</f>
        <v>Makkah</v>
      </c>
      <c r="E625" s="7" t="str">
        <f>IFERROR(VLOOKUP(A625,'[2]Total Provider - Dec 2015'!$A$1:$K$1232,5,FALSE),"")</f>
        <v>Makkah</v>
      </c>
      <c r="F625" s="7" t="str">
        <f>IFERROR(VLOOKUP(A625,'[2]Total Provider - Dec 2015'!$A$1:$K$1232,6,FALSE),"")</f>
        <v>Al Seteen Dist,Umm Al Qura St,</v>
      </c>
      <c r="G625" s="7" t="str">
        <f>IFERROR(VLOOKUP(A625,'[2]Total Provider - Dec 2015'!$A$1:$K$1232,7,FALSE),"")</f>
        <v>0125614001</v>
      </c>
      <c r="H625" s="10" t="str">
        <f>IFERROR(VLOOKUP(A625,'[2]Total Provider - Dec 2015'!$A$1:$K$1232,8,FALSE),"")</f>
        <v>الستيين , شارع أم القرى</v>
      </c>
      <c r="I625" s="10" t="str">
        <f>IFERROR(VLOOKUP(A625,'[2]Total Provider - Dec 2015'!$A$1:$K$1232,9,FALSE),"")</f>
        <v>مكة المكرمة</v>
      </c>
      <c r="J625" s="10" t="str">
        <f>IFERROR(VLOOKUP(A625,'[2]Total Provider - Dec 2015'!$A$1:$K$1232,10,FALSE),"")</f>
        <v>مكة المكرمة</v>
      </c>
      <c r="K625" s="10" t="str">
        <f>IFERROR(VLOOKUP(A625,'[2]Total Provider - Dec 2015'!$A$1:$K$1232,11,FALSE),"")</f>
        <v>مجمع عيادات الصفوة رقم 2</v>
      </c>
    </row>
    <row r="626" spans="1:11" hidden="1" x14ac:dyDescent="0.25">
      <c r="A626" s="5">
        <v>22607</v>
      </c>
      <c r="B626" s="6" t="str">
        <f>IFERROR(VLOOKUP(A626,'[2]Total Provider - Dec 2015'!$A$1:$K$1232,2,FALSE),"")</f>
        <v>Dr Samia Felemban Dental And Medical Polyclinic</v>
      </c>
      <c r="C626" s="7" t="str">
        <f>IFERROR(VLOOKUP(A626,'[2]Total Provider - Dec 2015'!$A$1:$K$1232,3,FALSE),"")</f>
        <v>NW5</v>
      </c>
      <c r="D626" s="7" t="str">
        <f>IFERROR(VLOOKUP(A626,'[2]Total Provider - Dec 2015'!$A$1:$K$1232,4,FALSE),"")</f>
        <v>Aseer</v>
      </c>
      <c r="E626" s="7" t="str">
        <f>IFERROR(VLOOKUP(A626,'[2]Total Provider - Dec 2015'!$A$1:$K$1232,5,FALSE),"")</f>
        <v>Khamis Mushayt</v>
      </c>
      <c r="F626" s="7" t="str">
        <f>IFERROR(VLOOKUP(A626,'[2]Total Provider - Dec 2015'!$A$1:$K$1232,6,FALSE),"")</f>
        <v>Military City Road,in front of Public Jail</v>
      </c>
      <c r="G626" s="7" t="str">
        <f>IFERROR(VLOOKUP(A626,'[2]Total Provider - Dec 2015'!$A$1:$K$1232,7,FALSE),"")</f>
        <v>0172215374</v>
      </c>
      <c r="H626" s="10" t="str">
        <f>IFERROR(VLOOKUP(A626,'[2]Total Provider - Dec 2015'!$A$1:$K$1232,8,FALSE),"")</f>
        <v xml:space="preserve">طريق المدينة العسكرية, مقابل السجن العام </v>
      </c>
      <c r="I626" s="10" t="str">
        <f>IFERROR(VLOOKUP(A626,'[2]Total Provider - Dec 2015'!$A$1:$K$1232,9,FALSE),"")</f>
        <v>خميس مشيط</v>
      </c>
      <c r="J626" s="10" t="str">
        <f>IFERROR(VLOOKUP(A626,'[2]Total Provider - Dec 2015'!$A$1:$K$1232,10,FALSE),"")</f>
        <v>عسير</v>
      </c>
      <c r="K626" s="10" t="str">
        <f>IFERROR(VLOOKUP(A626,'[2]Total Provider - Dec 2015'!$A$1:$K$1232,11,FALSE),"")</f>
        <v xml:space="preserve">عيادات د/ سامية فلمبان للطب وطب الأسنان </v>
      </c>
    </row>
    <row r="627" spans="1:11" hidden="1" x14ac:dyDescent="0.25">
      <c r="A627" s="5">
        <v>22609</v>
      </c>
      <c r="B627" s="6" t="str">
        <f>IFERROR(VLOOKUP(A627,'[2]Total Provider - Dec 2015'!$A$1:$K$1232,2,FALSE),"")</f>
        <v>Dr Samia Felemban Dental And Medical Polyclinic</v>
      </c>
      <c r="C627" s="7" t="str">
        <f>IFERROR(VLOOKUP(A627,'[2]Total Provider - Dec 2015'!$A$1:$K$1232,3,FALSE),"")</f>
        <v>NW5</v>
      </c>
      <c r="D627" s="7" t="str">
        <f>IFERROR(VLOOKUP(A627,'[2]Total Provider - Dec 2015'!$A$1:$K$1232,4,FALSE),"")</f>
        <v>Makkah</v>
      </c>
      <c r="E627" s="7" t="str">
        <f>IFERROR(VLOOKUP(A627,'[2]Total Provider - Dec 2015'!$A$1:$K$1232,5,FALSE),"")</f>
        <v>Jeddah</v>
      </c>
      <c r="F627" s="7" t="str">
        <f>IFERROR(VLOOKUP(A627,'[2]Total Provider - Dec 2015'!$A$1:$K$1232,6,FALSE),"")</f>
        <v>Mushrifa Dist,Makaronah St</v>
      </c>
      <c r="G627" s="7" t="str">
        <f>IFERROR(VLOOKUP(A627,'[2]Total Provider - Dec 2015'!$A$1:$K$1232,7,FALSE),"")</f>
        <v>0126729829</v>
      </c>
      <c r="H627" s="10" t="str">
        <f>IFERROR(VLOOKUP(A627,'[2]Total Provider - Dec 2015'!$A$1:$K$1232,8,FALSE),"")</f>
        <v>حي مشرفة شارع المكرونه</v>
      </c>
      <c r="I627" s="10" t="str">
        <f>IFERROR(VLOOKUP(A627,'[2]Total Provider - Dec 2015'!$A$1:$K$1232,9,FALSE),"")</f>
        <v>جدة</v>
      </c>
      <c r="J627" s="10" t="str">
        <f>IFERROR(VLOOKUP(A627,'[2]Total Provider - Dec 2015'!$A$1:$K$1232,10,FALSE),"")</f>
        <v>مكة المكرمة</v>
      </c>
      <c r="K627" s="10" t="str">
        <f>IFERROR(VLOOKUP(A627,'[2]Total Provider - Dec 2015'!$A$1:$K$1232,11,FALSE),"")</f>
        <v>عيادات د/ سامية فلمبان للطب وطب الأسنان - جده</v>
      </c>
    </row>
    <row r="628" spans="1:11" hidden="1" x14ac:dyDescent="0.25">
      <c r="A628" s="5">
        <v>22610</v>
      </c>
      <c r="B628" s="6" t="str">
        <f>IFERROR(VLOOKUP(A628,'[2]Total Provider - Dec 2015'!$A$1:$K$1232,2,FALSE),"")</f>
        <v>Panorama Dental Center</v>
      </c>
      <c r="C628" s="7" t="str">
        <f>IFERROR(VLOOKUP(A628,'[2]Total Provider - Dec 2015'!$A$1:$K$1232,3,FALSE),"")</f>
        <v>NW1</v>
      </c>
      <c r="D628" s="7" t="str">
        <f>IFERROR(VLOOKUP(A628,'[2]Total Provider - Dec 2015'!$A$1:$K$1232,4,FALSE),"")</f>
        <v>Eastern Province</v>
      </c>
      <c r="E628" s="7" t="str">
        <f>IFERROR(VLOOKUP(A628,'[2]Total Provider - Dec 2015'!$A$1:$K$1232,5,FALSE),"")</f>
        <v>Dammam</v>
      </c>
      <c r="F628" s="7" t="str">
        <f>IFERROR(VLOOKUP(A628,'[2]Total Provider - Dec 2015'!$A$1:$K$1232,6,FALSE),"")</f>
        <v>Al Hamra Dist,Arabian Gulf St</v>
      </c>
      <c r="G628" s="7" t="str">
        <f>IFERROR(VLOOKUP(A628,'[2]Total Provider - Dec 2015'!$A$1:$K$1232,7,FALSE),"")</f>
        <v>038094775</v>
      </c>
      <c r="H628" s="10" t="str">
        <f>IFERROR(VLOOKUP(A628,'[2]Total Provider - Dec 2015'!$A$1:$K$1232,8,FALSE),"")</f>
        <v xml:space="preserve">حي الحمراء, شارع الخليج العربي </v>
      </c>
      <c r="I628" s="10" t="str">
        <f>IFERROR(VLOOKUP(A628,'[2]Total Provider - Dec 2015'!$A$1:$K$1232,9,FALSE),"")</f>
        <v>الدمام</v>
      </c>
      <c r="J628" s="10" t="str">
        <f>IFERROR(VLOOKUP(A628,'[2]Total Provider - Dec 2015'!$A$1:$K$1232,10,FALSE),"")</f>
        <v>المنطقة الشرقية</v>
      </c>
      <c r="K628" s="10" t="str">
        <f>IFERROR(VLOOKUP(A628,'[2]Total Provider - Dec 2015'!$A$1:$K$1232,11,FALSE),"")</f>
        <v>مجمع بانوراما لطب وتقويم الأسنان بالدمام</v>
      </c>
    </row>
    <row r="629" spans="1:11" hidden="1" x14ac:dyDescent="0.25">
      <c r="A629" s="5">
        <v>22614</v>
      </c>
      <c r="B629" s="6" t="str">
        <f>IFERROR(VLOOKUP(A629,'[2]Total Provider - Dec 2015'!$A$1:$K$1232,2,FALSE),"")</f>
        <v>Zain Medical Center</v>
      </c>
      <c r="C629" s="7" t="str">
        <f>IFERROR(VLOOKUP(A629,'[2]Total Provider - Dec 2015'!$A$1:$K$1232,3,FALSE),"")</f>
        <v>NW4</v>
      </c>
      <c r="D629" s="7" t="str">
        <f>IFERROR(VLOOKUP(A629,'[2]Total Provider - Dec 2015'!$A$1:$K$1232,4,FALSE),"")</f>
        <v>Najran</v>
      </c>
      <c r="E629" s="7" t="str">
        <f>IFERROR(VLOOKUP(A629,'[2]Total Provider - Dec 2015'!$A$1:$K$1232,5,FALSE),"")</f>
        <v>Najran</v>
      </c>
      <c r="F629" s="7" t="str">
        <f>IFERROR(VLOOKUP(A629,'[2]Total Provider - Dec 2015'!$A$1:$K$1232,6,FALSE),"")</f>
        <v>Abu Al Saoud Dist,Turki Al Madi St</v>
      </c>
      <c r="G629" s="7" t="str">
        <f>IFERROR(VLOOKUP(A629,'[2]Total Provider - Dec 2015'!$A$1:$K$1232,7,FALSE),"")</f>
        <v>0175430303</v>
      </c>
      <c r="H629" s="10" t="str">
        <f>IFERROR(VLOOKUP(A629,'[2]Total Provider - Dec 2015'!$A$1:$K$1232,8,FALSE),"")</f>
        <v>حي أبو السعود, شارع تركي الماضي</v>
      </c>
      <c r="I629" s="10" t="str">
        <f>IFERROR(VLOOKUP(A629,'[2]Total Provider - Dec 2015'!$A$1:$K$1232,9,FALSE),"")</f>
        <v>نجران</v>
      </c>
      <c r="J629" s="10" t="str">
        <f>IFERROR(VLOOKUP(A629,'[2]Total Provider - Dec 2015'!$A$1:$K$1232,10,FALSE),"")</f>
        <v>نجران</v>
      </c>
      <c r="K629" s="10" t="str">
        <f>IFERROR(VLOOKUP(A629,'[2]Total Provider - Dec 2015'!$A$1:$K$1232,11,FALSE),"")</f>
        <v xml:space="preserve">مجمع زين الطبي </v>
      </c>
    </row>
    <row r="630" spans="1:11" hidden="1" x14ac:dyDescent="0.25">
      <c r="A630" s="5">
        <v>22616</v>
      </c>
      <c r="B630" s="6" t="str">
        <f>IFERROR(VLOOKUP(A630,'[2]Total Provider - Dec 2015'!$A$1:$K$1232,2,FALSE),"")</f>
        <v>Family Dental Polyclinic</v>
      </c>
      <c r="C630" s="7" t="str">
        <f>IFERROR(VLOOKUP(A630,'[2]Total Provider - Dec 2015'!$A$1:$K$1232,3,FALSE),"")</f>
        <v>NW1</v>
      </c>
      <c r="D630" s="7" t="str">
        <f>IFERROR(VLOOKUP(A630,'[2]Total Provider - Dec 2015'!$A$1:$K$1232,4,FALSE),"")</f>
        <v>Eastern Province</v>
      </c>
      <c r="E630" s="7" t="str">
        <f>IFERROR(VLOOKUP(A630,'[2]Total Provider - Dec 2015'!$A$1:$K$1232,5,FALSE),"")</f>
        <v>Al Ahsa</v>
      </c>
      <c r="F630" s="7" t="str">
        <f>IFERROR(VLOOKUP(A630,'[2]Total Provider - Dec 2015'!$A$1:$K$1232,6,FALSE),"")</f>
        <v>Al Mubarraz,Mahasen Dist</v>
      </c>
      <c r="G630" s="7" t="str">
        <f>IFERROR(VLOOKUP(A630,'[2]Total Provider - Dec 2015'!$A$1:$K$1232,7,FALSE),"")</f>
        <v>0135920277</v>
      </c>
      <c r="H630" s="10" t="str">
        <f>IFERROR(VLOOKUP(A630,'[2]Total Provider - Dec 2015'!$A$1:$K$1232,8,FALSE),"")</f>
        <v>المبرز, حي محاسن</v>
      </c>
      <c r="I630" s="10" t="str">
        <f>IFERROR(VLOOKUP(A630,'[2]Total Provider - Dec 2015'!$A$1:$K$1232,9,FALSE),"")</f>
        <v>الأحساء</v>
      </c>
      <c r="J630" s="10" t="str">
        <f>IFERROR(VLOOKUP(A630,'[2]Total Provider - Dec 2015'!$A$1:$K$1232,10,FALSE),"")</f>
        <v>المنطقة الشرقية</v>
      </c>
      <c r="K630" s="10" t="str">
        <f>IFERROR(VLOOKUP(A630,'[2]Total Provider - Dec 2015'!$A$1:$K$1232,11,FALSE),"")</f>
        <v>مجمع عيادات الأسرة لطب الأسنان</v>
      </c>
    </row>
    <row r="631" spans="1:11" hidden="1" x14ac:dyDescent="0.25">
      <c r="A631" s="5">
        <v>22617</v>
      </c>
      <c r="B631" s="6" t="str">
        <f>IFERROR(VLOOKUP(A631,'[2]Total Provider - Dec 2015'!$A$1:$K$1232,2,FALSE),"")</f>
        <v>Dai Remas Optics</v>
      </c>
      <c r="C631" s="7" t="str">
        <f>IFERROR(VLOOKUP(A631,'[2]Total Provider - Dec 2015'!$A$1:$K$1232,3,FALSE),"")</f>
        <v>NW2</v>
      </c>
      <c r="D631" s="7" t="str">
        <f>IFERROR(VLOOKUP(A631,'[2]Total Provider - Dec 2015'!$A$1:$K$1232,4,FALSE),"")</f>
        <v>Riyadh</v>
      </c>
      <c r="E631" s="7" t="str">
        <f>IFERROR(VLOOKUP(A631,'[2]Total Provider - Dec 2015'!$A$1:$K$1232,5,FALSE),"")</f>
        <v>Riyadh</v>
      </c>
      <c r="F631" s="7" t="str">
        <f>IFERROR(VLOOKUP(A631,'[2]Total Provider - Dec 2015'!$A$1:$K$1232,6,FALSE),"")</f>
        <v>Al Fowtah Dist,Al Batha St</v>
      </c>
      <c r="G631" s="7" t="str">
        <f>IFERROR(VLOOKUP(A631,'[2]Total Provider - Dec 2015'!$A$1:$K$1232,7,FALSE),"")</f>
        <v>0114067001</v>
      </c>
      <c r="H631" s="10" t="str">
        <f>IFERROR(VLOOKUP(A631,'[2]Total Provider - Dec 2015'!$A$1:$K$1232,8,FALSE),"")</f>
        <v>الفوطه,شارع اليطحاء</v>
      </c>
      <c r="I631" s="10" t="str">
        <f>IFERROR(VLOOKUP(A631,'[2]Total Provider - Dec 2015'!$A$1:$K$1232,9,FALSE),"")</f>
        <v>الرياض</v>
      </c>
      <c r="J631" s="10" t="str">
        <f>IFERROR(VLOOKUP(A631,'[2]Total Provider - Dec 2015'!$A$1:$K$1232,10,FALSE),"")</f>
        <v>الرياض</v>
      </c>
      <c r="K631" s="10" t="str">
        <f>IFERROR(VLOOKUP(A631,'[2]Total Provider - Dec 2015'!$A$1:$K$1232,11,FALSE),"")</f>
        <v xml:space="preserve">ضئ ريماس للبصريات </v>
      </c>
    </row>
    <row r="632" spans="1:11" hidden="1" x14ac:dyDescent="0.25">
      <c r="A632" s="5">
        <v>22618</v>
      </c>
      <c r="B632" s="6" t="str">
        <f>IFERROR(VLOOKUP(A632,'[2]Total Provider - Dec 2015'!$A$1:$K$1232,2,FALSE),"")</f>
        <v>Saudi Shamel Dental Clinic</v>
      </c>
      <c r="C632" s="7" t="str">
        <f>IFERROR(VLOOKUP(A632,'[2]Total Provider - Dec 2015'!$A$1:$K$1232,3,FALSE),"")</f>
        <v>NW1</v>
      </c>
      <c r="D632" s="7" t="str">
        <f>IFERROR(VLOOKUP(A632,'[2]Total Provider - Dec 2015'!$A$1:$K$1232,4,FALSE),"")</f>
        <v>Qassim</v>
      </c>
      <c r="E632" s="7" t="str">
        <f>IFERROR(VLOOKUP(A632,'[2]Total Provider - Dec 2015'!$A$1:$K$1232,5,FALSE),"")</f>
        <v>Bureidah</v>
      </c>
      <c r="F632" s="7" t="str">
        <f>IFERROR(VLOOKUP(A632,'[2]Total Provider - Dec 2015'!$A$1:$K$1232,6,FALSE),"")</f>
        <v>Al Safra Dist,Abu Baker Al Sedeeq</v>
      </c>
      <c r="G632" s="7" t="str">
        <f>IFERROR(VLOOKUP(A632,'[2]Total Provider - Dec 2015'!$A$1:$K$1232,7,FALSE),"")</f>
        <v>0163819050</v>
      </c>
      <c r="H632" s="10" t="str">
        <f>IFERROR(VLOOKUP(A632,'[2]Total Provider - Dec 2015'!$A$1:$K$1232,8,FALSE),"")</f>
        <v>حي الصفراء,شارع ابو بكر الصديق</v>
      </c>
      <c r="I632" s="10" t="str">
        <f>IFERROR(VLOOKUP(A632,'[2]Total Provider - Dec 2015'!$A$1:$K$1232,9,FALSE),"")</f>
        <v>بريدة</v>
      </c>
      <c r="J632" s="10" t="str">
        <f>IFERROR(VLOOKUP(A632,'[2]Total Provider - Dec 2015'!$A$1:$K$1232,10,FALSE),"")</f>
        <v>القصيم</v>
      </c>
      <c r="K632" s="10" t="str">
        <f>IFERROR(VLOOKUP(A632,'[2]Total Provider - Dec 2015'!$A$1:$K$1232,11,FALSE),"")</f>
        <v>المستوصف السعودي الشامل لطب الأسنان</v>
      </c>
    </row>
    <row r="633" spans="1:11" hidden="1" x14ac:dyDescent="0.25">
      <c r="A633" s="5">
        <v>22624</v>
      </c>
      <c r="B633" s="6" t="str">
        <f>IFERROR(VLOOKUP(A633,'[2]Total Provider - Dec 2015'!$A$1:$K$1232,2,FALSE),"")</f>
        <v>Basmat Al Farabi Dental Clinics</v>
      </c>
      <c r="C633" s="7" t="str">
        <f>IFERROR(VLOOKUP(A633,'[2]Total Provider - Dec 2015'!$A$1:$K$1232,3,FALSE),"")</f>
        <v>NW1</v>
      </c>
      <c r="D633" s="7" t="str">
        <f>IFERROR(VLOOKUP(A633,'[2]Total Provider - Dec 2015'!$A$1:$K$1232,4,FALSE),"")</f>
        <v>Madinah</v>
      </c>
      <c r="E633" s="7" t="str">
        <f>IFERROR(VLOOKUP(A633,'[2]Total Provider - Dec 2015'!$A$1:$K$1232,5,FALSE),"")</f>
        <v>Madinah</v>
      </c>
      <c r="F633" s="7" t="str">
        <f>IFERROR(VLOOKUP(A633,'[2]Total Provider - Dec 2015'!$A$1:$K$1232,6,FALSE),"")</f>
        <v>Al Doima dist,prince Abdul Majeed bin Abdul Aziz st</v>
      </c>
      <c r="G633" s="7" t="str">
        <f>IFERROR(VLOOKUP(A633,'[2]Total Provider - Dec 2015'!$A$1:$K$1232,7,FALSE),"")</f>
        <v>0148666640</v>
      </c>
      <c r="H633" s="10" t="str">
        <f>IFERROR(VLOOKUP(A633,'[2]Total Provider - Dec 2015'!$A$1:$K$1232,8,FALSE),"")</f>
        <v>الدويمه, شارع الامير عبد المجيد بن عبد العزيز</v>
      </c>
      <c r="I633" s="10" t="str">
        <f>IFERROR(VLOOKUP(A633,'[2]Total Provider - Dec 2015'!$A$1:$K$1232,9,FALSE),"")</f>
        <v>المدينة المنورة</v>
      </c>
      <c r="J633" s="10" t="str">
        <f>IFERROR(VLOOKUP(A633,'[2]Total Provider - Dec 2015'!$A$1:$K$1232,10,FALSE),"")</f>
        <v>المدينة المنورة</v>
      </c>
      <c r="K633" s="10" t="str">
        <f>IFERROR(VLOOKUP(A633,'[2]Total Provider - Dec 2015'!$A$1:$K$1232,11,FALSE),"")</f>
        <v xml:space="preserve">مجمع عيادات د/ صالح ناصر الزغبي </v>
      </c>
    </row>
    <row r="634" spans="1:11" x14ac:dyDescent="0.25">
      <c r="A634" s="5">
        <v>22625</v>
      </c>
      <c r="B634" s="6" t="str">
        <f>IFERROR(VLOOKUP(A634,'[2]Total Provider - Dec 2015'!$A$1:$K$1232,2,FALSE),"")</f>
        <v>Saudi Swiss Consultant Center</v>
      </c>
      <c r="C634" s="7" t="str">
        <f>IFERROR(VLOOKUP(A634,'[2]Total Provider - Dec 2015'!$A$1:$K$1232,3,FALSE),"")</f>
        <v>NW5</v>
      </c>
      <c r="D634" s="7" t="str">
        <f>IFERROR(VLOOKUP(A634,'[2]Total Provider - Dec 2015'!$A$1:$K$1232,4,FALSE),"")</f>
        <v>Eastern Province</v>
      </c>
      <c r="E634" s="7" t="str">
        <f>IFERROR(VLOOKUP(A634,'[2]Total Provider - Dec 2015'!$A$1:$K$1232,5,FALSE),"")</f>
        <v>Khobar</v>
      </c>
      <c r="F634" s="7" t="str">
        <f>IFERROR(VLOOKUP(A634,'[2]Total Provider - Dec 2015'!$A$1:$K$1232,6,FALSE),"")</f>
        <v>Al maghrabiah Dist,King Abdullah St</v>
      </c>
      <c r="G634" s="7" t="str">
        <f>IFERROR(VLOOKUP(A634,'[2]Total Provider - Dec 2015'!$A$1:$K$1232,7,FALSE),"")</f>
        <v>0138898714</v>
      </c>
      <c r="H634" s="10" t="str">
        <f>IFERROR(VLOOKUP(A634,'[2]Total Provider - Dec 2015'!$A$1:$K$1232,8,FALSE),"")</f>
        <v xml:space="preserve">حي المغربيه, شارع الملك عبدالله </v>
      </c>
      <c r="I634" s="10" t="str">
        <f>IFERROR(VLOOKUP(A634,'[2]Total Provider - Dec 2015'!$A$1:$K$1232,9,FALSE),"")</f>
        <v>الخبر</v>
      </c>
      <c r="J634" s="10" t="str">
        <f>IFERROR(VLOOKUP(A634,'[2]Total Provider - Dec 2015'!$A$1:$K$1232,10,FALSE),"")</f>
        <v>المنطقة الشرقية</v>
      </c>
      <c r="K634" s="10" t="str">
        <f>IFERROR(VLOOKUP(A634,'[2]Total Provider - Dec 2015'!$A$1:$K$1232,11,FALSE),"")</f>
        <v xml:space="preserve">مجمع المركز السعودي السويسري الاستشاري بالخبر </v>
      </c>
    </row>
    <row r="635" spans="1:11" hidden="1" x14ac:dyDescent="0.25">
      <c r="A635" s="5">
        <v>22626</v>
      </c>
      <c r="B635" s="6" t="str">
        <f>IFERROR(VLOOKUP(A635,'[2]Total Provider - Dec 2015'!$A$1:$K$1232,2,FALSE),"")</f>
        <v>6/6 Optics</v>
      </c>
      <c r="C635" s="7" t="str">
        <f>IFERROR(VLOOKUP(A635,'[2]Total Provider - Dec 2015'!$A$1:$K$1232,3,FALSE),"")</f>
        <v>NW2</v>
      </c>
      <c r="D635" s="7" t="str">
        <f>IFERROR(VLOOKUP(A635,'[2]Total Provider - Dec 2015'!$A$1:$K$1232,4,FALSE),"")</f>
        <v>Najran</v>
      </c>
      <c r="E635" s="7" t="str">
        <f>IFERROR(VLOOKUP(A635,'[2]Total Provider - Dec 2015'!$A$1:$K$1232,5,FALSE),"")</f>
        <v>Najran</v>
      </c>
      <c r="F635" s="7" t="str">
        <f>IFERROR(VLOOKUP(A635,'[2]Total Provider - Dec 2015'!$A$1:$K$1232,6,FALSE),"")</f>
        <v>Al Faysaliah dist,king Abdul aziz st</v>
      </c>
      <c r="G635" s="7" t="str">
        <f>IFERROR(VLOOKUP(A635,'[2]Total Provider - Dec 2015'!$A$1:$K$1232,7,FALSE),"")</f>
        <v>0175226006</v>
      </c>
      <c r="H635" s="10" t="str">
        <f>IFERROR(VLOOKUP(A635,'[2]Total Provider - Dec 2015'!$A$1:$K$1232,8,FALSE),"")</f>
        <v>الفيصليه, شارع الملك عبد العزيز</v>
      </c>
      <c r="I635" s="10" t="str">
        <f>IFERROR(VLOOKUP(A635,'[2]Total Provider - Dec 2015'!$A$1:$K$1232,9,FALSE),"")</f>
        <v>نجران</v>
      </c>
      <c r="J635" s="10" t="str">
        <f>IFERROR(VLOOKUP(A635,'[2]Total Provider - Dec 2015'!$A$1:$K$1232,10,FALSE),"")</f>
        <v>نجران</v>
      </c>
      <c r="K635" s="10" t="str">
        <f>IFERROR(VLOOKUP(A635,'[2]Total Provider - Dec 2015'!$A$1:$K$1232,11,FALSE),"")</f>
        <v xml:space="preserve">٦/٦ للبصريات </v>
      </c>
    </row>
    <row r="636" spans="1:11" hidden="1" x14ac:dyDescent="0.25">
      <c r="A636" s="5">
        <v>22627</v>
      </c>
      <c r="B636" s="6" t="str">
        <f>IFERROR(VLOOKUP(A636,'[2]Total Provider - Dec 2015'!$A$1:$K$1232,2,FALSE),"")</f>
        <v>Magrabi Hospital</v>
      </c>
      <c r="C636" s="7" t="str">
        <f>IFERROR(VLOOKUP(A636,'[2]Total Provider - Dec 2015'!$A$1:$K$1232,3,FALSE),"")</f>
        <v>NW3</v>
      </c>
      <c r="D636" s="7" t="str">
        <f>IFERROR(VLOOKUP(A636,'[2]Total Provider - Dec 2015'!$A$1:$K$1232,4,FALSE),"")</f>
        <v>Riyadh</v>
      </c>
      <c r="E636" s="7" t="str">
        <f>IFERROR(VLOOKUP(A636,'[2]Total Provider - Dec 2015'!$A$1:$K$1232,5,FALSE),"")</f>
        <v>Riyadh</v>
      </c>
      <c r="F636" s="7" t="str">
        <f>IFERROR(VLOOKUP(A636,'[2]Total Provider - Dec 2015'!$A$1:$K$1232,6,FALSE),"")</f>
        <v>Al Mohamadiah dist,King Fahed Road</v>
      </c>
      <c r="G636" s="7" t="str">
        <f>IFERROR(VLOOKUP(A636,'[2]Total Provider - Dec 2015'!$A$1:$K$1232,7,FALSE),"")</f>
        <v>0114705656</v>
      </c>
      <c r="H636" s="10" t="str">
        <f>IFERROR(VLOOKUP(A636,'[2]Total Provider - Dec 2015'!$A$1:$K$1232,8,FALSE),"")</f>
        <v xml:space="preserve">المحمديه, طريق الملك فهد </v>
      </c>
      <c r="I636" s="10" t="str">
        <f>IFERROR(VLOOKUP(A636,'[2]Total Provider - Dec 2015'!$A$1:$K$1232,9,FALSE),"")</f>
        <v>الرياض</v>
      </c>
      <c r="J636" s="10" t="str">
        <f>IFERROR(VLOOKUP(A636,'[2]Total Provider - Dec 2015'!$A$1:$K$1232,10,FALSE),"")</f>
        <v>الرياض</v>
      </c>
      <c r="K636" s="10" t="str">
        <f>IFERROR(VLOOKUP(A636,'[2]Total Provider - Dec 2015'!$A$1:$K$1232,11,FALSE),"")</f>
        <v xml:space="preserve">مستشفى مغربي </v>
      </c>
    </row>
    <row r="637" spans="1:11" hidden="1" x14ac:dyDescent="0.25">
      <c r="A637" s="5">
        <v>22629</v>
      </c>
      <c r="B637" s="6" t="str">
        <f>IFERROR(VLOOKUP(A637,'[2]Total Provider - Dec 2015'!$A$1:$K$1232,2,FALSE),"")</f>
        <v>Rayan Al Sharq Clinic - Hail</v>
      </c>
      <c r="C637" s="7" t="str">
        <f>IFERROR(VLOOKUP(A637,'[2]Total Provider - Dec 2015'!$A$1:$K$1232,3,FALSE),"")</f>
        <v>NW2</v>
      </c>
      <c r="D637" s="7" t="str">
        <f>IFERROR(VLOOKUP(A637,'[2]Total Provider - Dec 2015'!$A$1:$K$1232,4,FALSE),"")</f>
        <v>Hail</v>
      </c>
      <c r="E637" s="7" t="str">
        <f>IFERROR(VLOOKUP(A637,'[2]Total Provider - Dec 2015'!$A$1:$K$1232,5,FALSE),"")</f>
        <v>Hail</v>
      </c>
      <c r="F637" s="7" t="str">
        <f>IFERROR(VLOOKUP(A637,'[2]Total Provider - Dec 2015'!$A$1:$K$1232,6,FALSE),"")</f>
        <v>Al Montazahat Dist,Jeddah St</v>
      </c>
      <c r="G637" s="7" t="str">
        <f>IFERROR(VLOOKUP(A637,'[2]Total Provider - Dec 2015'!$A$1:$K$1232,7,FALSE),"")</f>
        <v>0165388888</v>
      </c>
      <c r="H637" s="10" t="str">
        <f>IFERROR(VLOOKUP(A637,'[2]Total Provider - Dec 2015'!$A$1:$K$1232,8,FALSE),"")</f>
        <v>حي المنتزهات الغربي, شارع جدة</v>
      </c>
      <c r="I637" s="10" t="str">
        <f>IFERROR(VLOOKUP(A637,'[2]Total Provider - Dec 2015'!$A$1:$K$1232,9,FALSE),"")</f>
        <v>حائل</v>
      </c>
      <c r="J637" s="10" t="str">
        <f>IFERROR(VLOOKUP(A637,'[2]Total Provider - Dec 2015'!$A$1:$K$1232,10,FALSE),"")</f>
        <v>حائل</v>
      </c>
      <c r="K637" s="10" t="str">
        <f>IFERROR(VLOOKUP(A637,'[2]Total Provider - Dec 2015'!$A$1:$K$1232,11,FALSE),"")</f>
        <v>مستوصف ريان الشرق</v>
      </c>
    </row>
    <row r="638" spans="1:11" hidden="1" x14ac:dyDescent="0.25">
      <c r="A638" s="5">
        <v>22630</v>
      </c>
      <c r="B638" s="6" t="str">
        <f>IFERROR(VLOOKUP(A638,'[2]Total Provider - Dec 2015'!$A$1:$K$1232,2,FALSE),"")</f>
        <v>Al Audah Medical Center</v>
      </c>
      <c r="C638" s="7" t="str">
        <f>IFERROR(VLOOKUP(A638,'[2]Total Provider - Dec 2015'!$A$1:$K$1232,3,FALSE),"")</f>
        <v>NWS</v>
      </c>
      <c r="D638" s="7" t="str">
        <f>IFERROR(VLOOKUP(A638,'[2]Total Provider - Dec 2015'!$A$1:$K$1232,4,FALSE),"")</f>
        <v>Eastern Province</v>
      </c>
      <c r="E638" s="7" t="str">
        <f>IFERROR(VLOOKUP(A638,'[2]Total Provider - Dec 2015'!$A$1:$K$1232,5,FALSE),"")</f>
        <v>Hafr Al Batin</v>
      </c>
      <c r="F638" s="7" t="str">
        <f>IFERROR(VLOOKUP(A638,'[2]Total Provider - Dec 2015'!$A$1:$K$1232,6,FALSE),"")</f>
        <v>Al Baladiah Dist. Qutibah bin muslim St..Beside hafr al batin court</v>
      </c>
      <c r="G638" s="7" t="str">
        <f>IFERROR(VLOOKUP(A638,'[2]Total Provider - Dec 2015'!$A$1:$K$1232,7,FALSE),"")</f>
        <v>0137248800</v>
      </c>
      <c r="H638" s="10" t="str">
        <f>IFERROR(VLOOKUP(A638,'[2]Total Provider - Dec 2015'!$A$1:$K$1232,8,FALSE),"")</f>
        <v>حي البلدية, شارع قتيبة بن مسلم  بجانب محكمة حفر الباطن</v>
      </c>
      <c r="I638" s="10" t="str">
        <f>IFERROR(VLOOKUP(A638,'[2]Total Provider - Dec 2015'!$A$1:$K$1232,9,FALSE),"")</f>
        <v>حفر الباطن</v>
      </c>
      <c r="J638" s="10" t="str">
        <f>IFERROR(VLOOKUP(A638,'[2]Total Provider - Dec 2015'!$A$1:$K$1232,10,FALSE),"")</f>
        <v>المنطقة الشرقية</v>
      </c>
      <c r="K638" s="10" t="str">
        <f>IFERROR(VLOOKUP(A638,'[2]Total Provider - Dec 2015'!$A$1:$K$1232,11,FALSE),"")</f>
        <v xml:space="preserve">مجمع العودة الطبي </v>
      </c>
    </row>
    <row r="639" spans="1:11" hidden="1" x14ac:dyDescent="0.25">
      <c r="A639" s="5">
        <v>22632</v>
      </c>
      <c r="B639" s="6" t="str">
        <f>IFERROR(VLOOKUP(A639,'[2]Total Provider - Dec 2015'!$A$1:$K$1232,2,FALSE),"")</f>
        <v>Dar Al Afia Medical Group Complex</v>
      </c>
      <c r="C639" s="7" t="str">
        <f>IFERROR(VLOOKUP(A639,'[2]Total Provider - Dec 2015'!$A$1:$K$1232,3,FALSE),"")</f>
        <v>NW5</v>
      </c>
      <c r="D639" s="7" t="str">
        <f>IFERROR(VLOOKUP(A639,'[2]Total Provider - Dec 2015'!$A$1:$K$1232,4,FALSE),"")</f>
        <v>Eastern Province</v>
      </c>
      <c r="E639" s="7" t="str">
        <f>IFERROR(VLOOKUP(A639,'[2]Total Provider - Dec 2015'!$A$1:$K$1232,5,FALSE),"")</f>
        <v>Dammam</v>
      </c>
      <c r="F639" s="7" t="str">
        <f>IFERROR(VLOOKUP(A639,'[2]Total Provider - Dec 2015'!$A$1:$K$1232,6,FALSE),"")</f>
        <v>Al Jawharah Dist,Kornish Road</v>
      </c>
      <c r="G639" s="7" t="str">
        <f>IFERROR(VLOOKUP(A639,'[2]Total Provider - Dec 2015'!$A$1:$K$1232,7,FALSE),"")</f>
        <v>0138050101</v>
      </c>
      <c r="H639" s="10" t="str">
        <f>IFERROR(VLOOKUP(A639,'[2]Total Provider - Dec 2015'!$A$1:$K$1232,8,FALSE),"")</f>
        <v>حي الجوهرة, طريق الكورنيش</v>
      </c>
      <c r="I639" s="10" t="str">
        <f>IFERROR(VLOOKUP(A639,'[2]Total Provider - Dec 2015'!$A$1:$K$1232,9,FALSE),"")</f>
        <v>الدمام</v>
      </c>
      <c r="J639" s="10" t="str">
        <f>IFERROR(VLOOKUP(A639,'[2]Total Provider - Dec 2015'!$A$1:$K$1232,10,FALSE),"")</f>
        <v>المنطقة الشرقية</v>
      </c>
      <c r="K639" s="10" t="str">
        <f>IFERROR(VLOOKUP(A639,'[2]Total Provider - Dec 2015'!$A$1:$K$1232,11,FALSE),"")</f>
        <v>مجمع مركز عالم القلب والطب التخصصي بالدمام</v>
      </c>
    </row>
    <row r="640" spans="1:11" x14ac:dyDescent="0.25">
      <c r="A640" s="5">
        <v>22633</v>
      </c>
      <c r="B640" s="6" t="str">
        <f>IFERROR(VLOOKUP(A640,'[2]Total Provider - Dec 2015'!$A$1:$K$1232,2,FALSE),"")</f>
        <v xml:space="preserve">Al Hilal Pharmacy </v>
      </c>
      <c r="C640" s="7" t="str">
        <f>IFERROR(VLOOKUP(A640,'[2]Total Provider - Dec 2015'!$A$1:$K$1232,3,FALSE),"")</f>
        <v>NWS</v>
      </c>
      <c r="D640" s="7" t="str">
        <f>IFERROR(VLOOKUP(A640,'[2]Total Provider - Dec 2015'!$A$1:$K$1232,4,FALSE),"")</f>
        <v>Eastern Province</v>
      </c>
      <c r="E640" s="7" t="str">
        <f>IFERROR(VLOOKUP(A640,'[2]Total Provider - Dec 2015'!$A$1:$K$1232,5,FALSE),"")</f>
        <v>Khobar</v>
      </c>
      <c r="F640" s="7" t="str">
        <f>IFERROR(VLOOKUP(A640,'[2]Total Provider - Dec 2015'!$A$1:$K$1232,6,FALSE),"")</f>
        <v>North Khobar,King Abdullah St</v>
      </c>
      <c r="G640" s="7" t="str">
        <f>IFERROR(VLOOKUP(A640,'[2]Total Provider - Dec 2015'!$A$1:$K$1232,7,FALSE),"")</f>
        <v>0138641551</v>
      </c>
      <c r="H640" s="10" t="str">
        <f>IFERROR(VLOOKUP(A640,'[2]Total Provider - Dec 2015'!$A$1:$K$1232,8,FALSE),"")</f>
        <v>الخبر الشماليه, شارع الملك عبدالله</v>
      </c>
      <c r="I640" s="10" t="str">
        <f>IFERROR(VLOOKUP(A640,'[2]Total Provider - Dec 2015'!$A$1:$K$1232,9,FALSE),"")</f>
        <v>الخبر</v>
      </c>
      <c r="J640" s="10" t="str">
        <f>IFERROR(VLOOKUP(A640,'[2]Total Provider - Dec 2015'!$A$1:$K$1232,10,FALSE),"")</f>
        <v>المنطقة الشرقية</v>
      </c>
      <c r="K640" s="10" t="str">
        <f>IFERROR(VLOOKUP(A640,'[2]Total Provider - Dec 2015'!$A$1:$K$1232,11,FALSE),"")</f>
        <v>صيدلية الهلال</v>
      </c>
    </row>
    <row r="641" spans="1:11" hidden="1" x14ac:dyDescent="0.25">
      <c r="A641" s="5">
        <v>22634</v>
      </c>
      <c r="B641" s="6" t="str">
        <f>IFERROR(VLOOKUP(A641,'[2]Total Provider - Dec 2015'!$A$1:$K$1232,2,FALSE),"")</f>
        <v>Anak Medical Dispensary</v>
      </c>
      <c r="C641" s="7" t="str">
        <f>IFERROR(VLOOKUP(A641,'[2]Total Provider - Dec 2015'!$A$1:$K$1232,3,FALSE),"")</f>
        <v>NW1</v>
      </c>
      <c r="D641" s="7" t="str">
        <f>IFERROR(VLOOKUP(A641,'[2]Total Provider - Dec 2015'!$A$1:$K$1232,4,FALSE),"")</f>
        <v>Eastern Province</v>
      </c>
      <c r="E641" s="7" t="str">
        <f>IFERROR(VLOOKUP(A641,'[2]Total Provider - Dec 2015'!$A$1:$K$1232,5,FALSE),"")</f>
        <v>Qatif</v>
      </c>
      <c r="F641" s="7" t="str">
        <f>IFERROR(VLOOKUP(A641,'[2]Total Provider - Dec 2015'!$A$1:$K$1232,6,FALSE),"")</f>
        <v>Anak, Al Qismah St</v>
      </c>
      <c r="G641" s="7" t="str">
        <f>IFERROR(VLOOKUP(A641,'[2]Total Provider - Dec 2015'!$A$1:$K$1232,7,FALSE),"")</f>
        <v>0138423163</v>
      </c>
      <c r="H641" s="10" t="str">
        <f>IFERROR(VLOOKUP(A641,'[2]Total Provider - Dec 2015'!$A$1:$K$1232,8,FALSE),"")</f>
        <v>عنك, شارع القسمة</v>
      </c>
      <c r="I641" s="10" t="str">
        <f>IFERROR(VLOOKUP(A641,'[2]Total Provider - Dec 2015'!$A$1:$K$1232,9,FALSE),"")</f>
        <v>القطيف</v>
      </c>
      <c r="J641" s="10" t="str">
        <f>IFERROR(VLOOKUP(A641,'[2]Total Provider - Dec 2015'!$A$1:$K$1232,10,FALSE),"")</f>
        <v>المنطقة الشرقية</v>
      </c>
      <c r="K641" s="10" t="str">
        <f>IFERROR(VLOOKUP(A641,'[2]Total Provider - Dec 2015'!$A$1:$K$1232,11,FALSE),"")</f>
        <v xml:space="preserve">شركة مجمع عنك الطبي العام بعنك </v>
      </c>
    </row>
    <row r="642" spans="1:11" hidden="1" x14ac:dyDescent="0.25">
      <c r="A642" s="5">
        <v>22635</v>
      </c>
      <c r="B642" s="6" t="str">
        <f>IFERROR(VLOOKUP(A642,'[2]Total Provider - Dec 2015'!$A$1:$K$1232,2,FALSE),"")</f>
        <v>Rafha Medical Center</v>
      </c>
      <c r="C642" s="7" t="str">
        <f>IFERROR(VLOOKUP(A642,'[2]Total Provider - Dec 2015'!$A$1:$K$1232,3,FALSE),"")</f>
        <v>NW3</v>
      </c>
      <c r="D642" s="7" t="str">
        <f>IFERROR(VLOOKUP(A642,'[2]Total Provider - Dec 2015'!$A$1:$K$1232,4,FALSE),"")</f>
        <v>Northern Border</v>
      </c>
      <c r="E642" s="7" t="str">
        <f>IFERROR(VLOOKUP(A642,'[2]Total Provider - Dec 2015'!$A$1:$K$1232,5,FALSE),"")</f>
        <v xml:space="preserve">Rafha'a </v>
      </c>
      <c r="F642" s="7" t="str">
        <f>IFERROR(VLOOKUP(A642,'[2]Total Provider - Dec 2015'!$A$1:$K$1232,6,FALSE),"")</f>
        <v>Al Mohamadiah,Omar bin Al Khatab St.</v>
      </c>
      <c r="G642" s="7" t="str">
        <f>IFERROR(VLOOKUP(A642,'[2]Total Provider - Dec 2015'!$A$1:$K$1232,7,FALSE),"")</f>
        <v>0146763880</v>
      </c>
      <c r="H642" s="10" t="str">
        <f>IFERROR(VLOOKUP(A642,'[2]Total Provider - Dec 2015'!$A$1:$K$1232,8,FALSE),"")</f>
        <v xml:space="preserve">حي المحمديه, شارع عمر بن الخطاب </v>
      </c>
      <c r="I642" s="10" t="str">
        <f>IFERROR(VLOOKUP(A642,'[2]Total Provider - Dec 2015'!$A$1:$K$1232,9,FALSE),"")</f>
        <v>رفحاء</v>
      </c>
      <c r="J642" s="10" t="str">
        <f>IFERROR(VLOOKUP(A642,'[2]Total Provider - Dec 2015'!$A$1:$K$1232,10,FALSE),"")</f>
        <v>الحدود الشمالية</v>
      </c>
      <c r="K642" s="10" t="str">
        <f>IFERROR(VLOOKUP(A642,'[2]Total Provider - Dec 2015'!$A$1:$K$1232,11,FALSE),"")</f>
        <v xml:space="preserve">مجمع رفحاء الطبي </v>
      </c>
    </row>
    <row r="643" spans="1:11" hidden="1" x14ac:dyDescent="0.25">
      <c r="A643" s="5">
        <v>22638</v>
      </c>
      <c r="B643" s="6" t="str">
        <f>IFERROR(VLOOKUP(A643,'[2]Total Provider - Dec 2015'!$A$1:$K$1232,2,FALSE),"")</f>
        <v>Eshrakat  Al Sabah Pharmacy</v>
      </c>
      <c r="C643" s="7" t="str">
        <f>IFERROR(VLOOKUP(A643,'[2]Total Provider - Dec 2015'!$A$1:$K$1232,3,FALSE),"")</f>
        <v>NW4</v>
      </c>
      <c r="D643" s="7" t="str">
        <f>IFERROR(VLOOKUP(A643,'[2]Total Provider - Dec 2015'!$A$1:$K$1232,4,FALSE),"")</f>
        <v>Eastern Province</v>
      </c>
      <c r="E643" s="7" t="str">
        <f>IFERROR(VLOOKUP(A643,'[2]Total Provider - Dec 2015'!$A$1:$K$1232,5,FALSE),"")</f>
        <v>Sayhat</v>
      </c>
      <c r="F643" s="7" t="str">
        <f>IFERROR(VLOOKUP(A643,'[2]Total Provider - Dec 2015'!$A$1:$K$1232,6,FALSE),"")</f>
        <v>Al Noor Dist,Sayhat,King Faisal St,</v>
      </c>
      <c r="G643" s="7" t="str">
        <f>IFERROR(VLOOKUP(A643,'[2]Total Provider - Dec 2015'!$A$1:$K$1232,7,FALSE),"")</f>
        <v>0138502724</v>
      </c>
      <c r="H643" s="10" t="str">
        <f>IFERROR(VLOOKUP(A643,'[2]Total Provider - Dec 2015'!$A$1:$K$1232,8,FALSE),"")</f>
        <v>حي النور, سيهات شارع الملك فيصل</v>
      </c>
      <c r="I643" s="10" t="str">
        <f>IFERROR(VLOOKUP(A643,'[2]Total Provider - Dec 2015'!$A$1:$K$1232,9,FALSE),"")</f>
        <v>سيهات</v>
      </c>
      <c r="J643" s="10" t="str">
        <f>IFERROR(VLOOKUP(A643,'[2]Total Provider - Dec 2015'!$A$1:$K$1232,10,FALSE),"")</f>
        <v>المنطقة الشرقية</v>
      </c>
      <c r="K643" s="10" t="str">
        <f>IFERROR(VLOOKUP(A643,'[2]Total Provider - Dec 2015'!$A$1:$K$1232,11,FALSE),"")</f>
        <v>صيدلية اشراقة الصباح بسيهات</v>
      </c>
    </row>
    <row r="644" spans="1:11" hidden="1" x14ac:dyDescent="0.25">
      <c r="A644" s="5">
        <v>22641</v>
      </c>
      <c r="B644" s="6" t="str">
        <f>IFERROR(VLOOKUP(A644,'[2]Total Provider - Dec 2015'!$A$1:$K$1232,2,FALSE),"")</f>
        <v>Shiffa International Medical Co. For Medical Services</v>
      </c>
      <c r="C644" s="7" t="str">
        <f>IFERROR(VLOOKUP(A644,'[2]Total Provider - Dec 2015'!$A$1:$K$1232,3,FALSE),"")</f>
        <v>NW2</v>
      </c>
      <c r="D644" s="7" t="str">
        <f>IFERROR(VLOOKUP(A644,'[2]Total Provider - Dec 2015'!$A$1:$K$1232,4,FALSE),"")</f>
        <v>Makkah</v>
      </c>
      <c r="E644" s="7" t="str">
        <f>IFERROR(VLOOKUP(A644,'[2]Total Provider - Dec 2015'!$A$1:$K$1232,5,FALSE),"")</f>
        <v>Jeddah</v>
      </c>
      <c r="F644" s="7" t="str">
        <f>IFERROR(VLOOKUP(A644,'[2]Total Provider - Dec 2015'!$A$1:$K$1232,6,FALSE),"")</f>
        <v>Al Safa Dist,Umm Al Qura St</v>
      </c>
      <c r="G644" s="7" t="str">
        <f>IFERROR(VLOOKUP(A644,'[2]Total Provider - Dec 2015'!$A$1:$K$1232,7,FALSE),"")</f>
        <v>0126785888</v>
      </c>
      <c r="H644" s="10" t="str">
        <f>IFERROR(VLOOKUP(A644,'[2]Total Provider - Dec 2015'!$A$1:$K$1232,8,FALSE),"")</f>
        <v>حي الصفاء, شارع ام القرى</v>
      </c>
      <c r="I644" s="10" t="str">
        <f>IFERROR(VLOOKUP(A644,'[2]Total Provider - Dec 2015'!$A$1:$K$1232,9,FALSE),"")</f>
        <v>جدة</v>
      </c>
      <c r="J644" s="10" t="str">
        <f>IFERROR(VLOOKUP(A644,'[2]Total Provider - Dec 2015'!$A$1:$K$1232,10,FALSE),"")</f>
        <v>مكة المكرمة</v>
      </c>
      <c r="K644" s="10" t="str">
        <f>IFERROR(VLOOKUP(A644,'[2]Total Provider - Dec 2015'!$A$1:$K$1232,11,FALSE),"")</f>
        <v>مجمع شفاء الدولي الطبي</v>
      </c>
    </row>
    <row r="645" spans="1:11" hidden="1" x14ac:dyDescent="0.25">
      <c r="A645" s="5">
        <v>22643</v>
      </c>
      <c r="B645" s="6" t="str">
        <f>IFERROR(VLOOKUP(A645,'[2]Total Provider - Dec 2015'!$A$1:$K$1232,2,FALSE),"")</f>
        <v>Al Ewan Medical Complex</v>
      </c>
      <c r="C645" s="7" t="str">
        <f>IFERROR(VLOOKUP(A645,'[2]Total Provider - Dec 2015'!$A$1:$K$1232,3,FALSE),"")</f>
        <v>NWS</v>
      </c>
      <c r="D645" s="7" t="str">
        <f>IFERROR(VLOOKUP(A645,'[2]Total Provider - Dec 2015'!$A$1:$K$1232,4,FALSE),"")</f>
        <v>Riyadh</v>
      </c>
      <c r="E645" s="7" t="str">
        <f>IFERROR(VLOOKUP(A645,'[2]Total Provider - Dec 2015'!$A$1:$K$1232,5,FALSE),"")</f>
        <v>Riyadh</v>
      </c>
      <c r="F645" s="7" t="str">
        <f>IFERROR(VLOOKUP(A645,'[2]Total Provider - Dec 2015'!$A$1:$K$1232,6,FALSE),"")</f>
        <v>Al Sulaimanyah Dist,Tahliah St,Behind Dabab Garden compound</v>
      </c>
      <c r="G645" s="7" t="str">
        <f>IFERROR(VLOOKUP(A645,'[2]Total Provider - Dec 2015'!$A$1:$K$1232,7,FALSE),"")</f>
        <v>0114631606</v>
      </c>
      <c r="H645" s="10" t="str">
        <f>IFERROR(VLOOKUP(A645,'[2]Total Provider - Dec 2015'!$A$1:$K$1232,8,FALSE),"")</f>
        <v>حي السليمانيه , شارع التحلية خلف مجمع حدائق الضباب</v>
      </c>
      <c r="I645" s="10" t="str">
        <f>IFERROR(VLOOKUP(A645,'[2]Total Provider - Dec 2015'!$A$1:$K$1232,9,FALSE),"")</f>
        <v>الرياض</v>
      </c>
      <c r="J645" s="10" t="str">
        <f>IFERROR(VLOOKUP(A645,'[2]Total Provider - Dec 2015'!$A$1:$K$1232,10,FALSE),"")</f>
        <v>الرياض</v>
      </c>
      <c r="K645" s="10" t="str">
        <f>IFERROR(VLOOKUP(A645,'[2]Total Provider - Dec 2015'!$A$1:$K$1232,11,FALSE),"")</f>
        <v>مجمع عيادات الايوان الطبي</v>
      </c>
    </row>
    <row r="646" spans="1:11" hidden="1" x14ac:dyDescent="0.25">
      <c r="A646" s="5">
        <v>22645</v>
      </c>
      <c r="B646" s="6" t="str">
        <f>IFERROR(VLOOKUP(A646,'[2]Total Provider - Dec 2015'!$A$1:$K$1232,2,FALSE),"")</f>
        <v>Al Hakamy Clinic</v>
      </c>
      <c r="C646" s="7" t="str">
        <f>IFERROR(VLOOKUP(A646,'[2]Total Provider - Dec 2015'!$A$1:$K$1232,3,FALSE),"")</f>
        <v>NWS</v>
      </c>
      <c r="D646" s="7" t="str">
        <f>IFERROR(VLOOKUP(A646,'[2]Total Provider - Dec 2015'!$A$1:$K$1232,4,FALSE),"")</f>
        <v>Gizan</v>
      </c>
      <c r="E646" s="7" t="str">
        <f>IFERROR(VLOOKUP(A646,'[2]Total Provider - Dec 2015'!$A$1:$K$1232,5,FALSE),"")</f>
        <v>Abu Arish</v>
      </c>
      <c r="F646" s="7" t="str">
        <f>IFERROR(VLOOKUP(A646,'[2]Total Provider - Dec 2015'!$A$1:$K$1232,6,FALSE),"")</f>
        <v>Al Janoubi Dist,Main St</v>
      </c>
      <c r="G646" s="7" t="str">
        <f>IFERROR(VLOOKUP(A646,'[2]Total Provider - Dec 2015'!$A$1:$K$1232,7,FALSE),"")</f>
        <v>0173243333</v>
      </c>
      <c r="H646" s="10" t="str">
        <f>IFERROR(VLOOKUP(A646,'[2]Total Provider - Dec 2015'!$A$1:$K$1232,8,FALSE),"")</f>
        <v xml:space="preserve">حي الجنوبي , الشارع العام </v>
      </c>
      <c r="I646" s="10" t="str">
        <f>IFERROR(VLOOKUP(A646,'[2]Total Provider - Dec 2015'!$A$1:$K$1232,9,FALSE),"")</f>
        <v>أبو عريش</v>
      </c>
      <c r="J646" s="10" t="str">
        <f>IFERROR(VLOOKUP(A646,'[2]Total Provider - Dec 2015'!$A$1:$K$1232,10,FALSE),"")</f>
        <v>جيزان</v>
      </c>
      <c r="K646" s="10" t="str">
        <f>IFERROR(VLOOKUP(A646,'[2]Total Provider - Dec 2015'!$A$1:$K$1232,11,FALSE),"")</f>
        <v>مجمع الحكمي الطبي</v>
      </c>
    </row>
    <row r="647" spans="1:11" x14ac:dyDescent="0.25">
      <c r="A647" s="5">
        <v>22647</v>
      </c>
      <c r="B647" s="6" t="str">
        <f>IFERROR(VLOOKUP(A647,'[2]Total Provider - Dec 2015'!$A$1:$K$1232,2,FALSE),"")</f>
        <v>Elite Clinic</v>
      </c>
      <c r="C647" s="7" t="str">
        <f>IFERROR(VLOOKUP(A647,'[2]Total Provider - Dec 2015'!$A$1:$K$1232,3,FALSE),"")</f>
        <v>NW4</v>
      </c>
      <c r="D647" s="7" t="str">
        <f>IFERROR(VLOOKUP(A647,'[2]Total Provider - Dec 2015'!$A$1:$K$1232,4,FALSE),"")</f>
        <v>Eastern Province</v>
      </c>
      <c r="E647" s="7" t="str">
        <f>IFERROR(VLOOKUP(A647,'[2]Total Provider - Dec 2015'!$A$1:$K$1232,5,FALSE),"")</f>
        <v>Khobar</v>
      </c>
      <c r="F647" s="7" t="str">
        <f>IFERROR(VLOOKUP(A647,'[2]Total Provider - Dec 2015'!$A$1:$K$1232,6,FALSE),"")</f>
        <v>Prince Turki Street ,Korneesh Area</v>
      </c>
      <c r="G647" s="7" t="str">
        <f>IFERROR(VLOOKUP(A647,'[2]Total Provider - Dec 2015'!$A$1:$K$1232,7,FALSE),"")</f>
        <v>0138940004</v>
      </c>
      <c r="H647" s="10" t="str">
        <f>IFERROR(VLOOKUP(A647,'[2]Total Provider - Dec 2015'!$A$1:$K$1232,8,FALSE),"")</f>
        <v>شارع الامير تركي , طريق الكورنيش</v>
      </c>
      <c r="I647" s="10" t="str">
        <f>IFERROR(VLOOKUP(A647,'[2]Total Provider - Dec 2015'!$A$1:$K$1232,9,FALSE),"")</f>
        <v>الخبر</v>
      </c>
      <c r="J647" s="10" t="str">
        <f>IFERROR(VLOOKUP(A647,'[2]Total Provider - Dec 2015'!$A$1:$K$1232,10,FALSE),"")</f>
        <v>المنطقة الشرقية</v>
      </c>
      <c r="K647" s="10" t="str">
        <f>IFERROR(VLOOKUP(A647,'[2]Total Provider - Dec 2015'!$A$1:$K$1232,11,FALSE),"")</f>
        <v>مجمع عيادات النخبة التخصصيه</v>
      </c>
    </row>
    <row r="648" spans="1:11" hidden="1" x14ac:dyDescent="0.25">
      <c r="A648" s="5">
        <v>22652</v>
      </c>
      <c r="B648" s="6" t="str">
        <f>IFERROR(VLOOKUP(A648,'[2]Total Provider - Dec 2015'!$A$1:$K$1232,2,FALSE),"")</f>
        <v>Home Health Care</v>
      </c>
      <c r="C648" s="7" t="str">
        <f>IFERROR(VLOOKUP(A648,'[2]Total Provider - Dec 2015'!$A$1:$K$1232,3,FALSE),"")</f>
        <v>NW7</v>
      </c>
      <c r="D648" s="7" t="str">
        <f>IFERROR(VLOOKUP(A648,'[2]Total Provider - Dec 2015'!$A$1:$K$1232,4,FALSE),"")</f>
        <v>Makkah</v>
      </c>
      <c r="E648" s="7" t="str">
        <f>IFERROR(VLOOKUP(A648,'[2]Total Provider - Dec 2015'!$A$1:$K$1232,5,FALSE),"")</f>
        <v>Jeddah</v>
      </c>
      <c r="F648" s="7" t="str">
        <f>IFERROR(VLOOKUP(A648,'[2]Total Provider - Dec 2015'!$A$1:$K$1232,6,FALSE),"")</f>
        <v>Al Andalus Dist,Mohammed Al Bakri St</v>
      </c>
      <c r="G648" s="7" t="str">
        <f>IFERROR(VLOOKUP(A648,'[2]Total Provider - Dec 2015'!$A$1:$K$1232,7,FALSE),"")</f>
        <v>0126063637</v>
      </c>
      <c r="H648" s="10" t="str">
        <f>IFERROR(VLOOKUP(A648,'[2]Total Provider - Dec 2015'!$A$1:$K$1232,8,FALSE),"")</f>
        <v>حي الاندلس , شارع محمد البكري</v>
      </c>
      <c r="I648" s="10" t="str">
        <f>IFERROR(VLOOKUP(A648,'[2]Total Provider - Dec 2015'!$A$1:$K$1232,9,FALSE),"")</f>
        <v>جدة</v>
      </c>
      <c r="J648" s="10" t="str">
        <f>IFERROR(VLOOKUP(A648,'[2]Total Provider - Dec 2015'!$A$1:$K$1232,10,FALSE),"")</f>
        <v>مكة المكرمة</v>
      </c>
      <c r="K648" s="10" t="str">
        <f>IFERROR(VLOOKUP(A648,'[2]Total Provider - Dec 2015'!$A$1:$K$1232,11,FALSE),"")</f>
        <v>مجمع شركة سلام المتميزة للخدمات الطبية المحدودة</v>
      </c>
    </row>
    <row r="649" spans="1:11" hidden="1" x14ac:dyDescent="0.25">
      <c r="A649" s="5">
        <v>22653</v>
      </c>
      <c r="B649" s="6" t="str">
        <f>IFERROR(VLOOKUP(A649,'[2]Total Provider - Dec 2015'!$A$1:$K$1232,2,FALSE),"")</f>
        <v>Al Faiha Medical Center 2</v>
      </c>
      <c r="C649" s="7" t="str">
        <f>IFERROR(VLOOKUP(A649,'[2]Total Provider - Dec 2015'!$A$1:$K$1232,3,FALSE),"")</f>
        <v>NWS</v>
      </c>
      <c r="D649" s="7" t="str">
        <f>IFERROR(VLOOKUP(A649,'[2]Total Provider - Dec 2015'!$A$1:$K$1232,4,FALSE),"")</f>
        <v>Qassim</v>
      </c>
      <c r="E649" s="7" t="str">
        <f>IFERROR(VLOOKUP(A649,'[2]Total Provider - Dec 2015'!$A$1:$K$1232,5,FALSE),"")</f>
        <v>Bureidah</v>
      </c>
      <c r="F649" s="7" t="str">
        <f>IFERROR(VLOOKUP(A649,'[2]Total Provider - Dec 2015'!$A$1:$K$1232,6,FALSE),"")</f>
        <v>Al Faiziyah Dist,Siteen St</v>
      </c>
      <c r="G649" s="7" t="str">
        <f>IFERROR(VLOOKUP(A649,'[2]Total Provider - Dec 2015'!$A$1:$K$1232,7,FALSE),"")</f>
        <v>0163855070</v>
      </c>
      <c r="H649" s="10" t="str">
        <f>IFERROR(VLOOKUP(A649,'[2]Total Provider - Dec 2015'!$A$1:$K$1232,8,FALSE),"")</f>
        <v>حي الفايزيه, شارع الستين</v>
      </c>
      <c r="I649" s="10" t="str">
        <f>IFERROR(VLOOKUP(A649,'[2]Total Provider - Dec 2015'!$A$1:$K$1232,9,FALSE),"")</f>
        <v>بريدة</v>
      </c>
      <c r="J649" s="10" t="str">
        <f>IFERROR(VLOOKUP(A649,'[2]Total Provider - Dec 2015'!$A$1:$K$1232,10,FALSE),"")</f>
        <v>القصيم</v>
      </c>
      <c r="K649" s="10" t="str">
        <f>IFERROR(VLOOKUP(A649,'[2]Total Provider - Dec 2015'!$A$1:$K$1232,11,FALSE),"")</f>
        <v>مستوصف الفيحاء الطبي ببريدة 2</v>
      </c>
    </row>
    <row r="650" spans="1:11" hidden="1" x14ac:dyDescent="0.25">
      <c r="A650" s="5">
        <v>22658</v>
      </c>
      <c r="B650" s="6" t="str">
        <f>IFERROR(VLOOKUP(A650,'[2]Total Provider - Dec 2015'!$A$1:$K$1232,2,FALSE),"")</f>
        <v>Al Eissawi Polyclinic</v>
      </c>
      <c r="C650" s="7" t="str">
        <f>IFERROR(VLOOKUP(A650,'[2]Total Provider - Dec 2015'!$A$1:$K$1232,3,FALSE),"")</f>
        <v>NWR</v>
      </c>
      <c r="D650" s="7" t="str">
        <f>IFERROR(VLOOKUP(A650,'[2]Total Provider - Dec 2015'!$A$1:$K$1232,4,FALSE),"")</f>
        <v>Makkah</v>
      </c>
      <c r="E650" s="7" t="str">
        <f>IFERROR(VLOOKUP(A650,'[2]Total Provider - Dec 2015'!$A$1:$K$1232,5,FALSE),"")</f>
        <v>Makkah</v>
      </c>
      <c r="F650" s="7" t="str">
        <f>IFERROR(VLOOKUP(A650,'[2]Total Provider - Dec 2015'!$A$1:$K$1232,6,FALSE),"")</f>
        <v>Al Otaibiya Dist,Main St</v>
      </c>
      <c r="G650" s="7" t="str">
        <f>IFERROR(VLOOKUP(A650,'[2]Total Provider - Dec 2015'!$A$1:$K$1232,7,FALSE),"")</f>
        <v>0125449763</v>
      </c>
      <c r="H650" s="10" t="str">
        <f>IFERROR(VLOOKUP(A650,'[2]Total Provider - Dec 2015'!$A$1:$K$1232,8,FALSE),"")</f>
        <v xml:space="preserve">حي العتيبيه, الشارع العام </v>
      </c>
      <c r="I650" s="10" t="str">
        <f>IFERROR(VLOOKUP(A650,'[2]Total Provider - Dec 2015'!$A$1:$K$1232,9,FALSE),"")</f>
        <v>مكة المكرمة</v>
      </c>
      <c r="J650" s="10" t="str">
        <f>IFERROR(VLOOKUP(A650,'[2]Total Provider - Dec 2015'!$A$1:$K$1232,10,FALSE),"")</f>
        <v>مكة المكرمة</v>
      </c>
      <c r="K650" s="10" t="str">
        <f>IFERROR(VLOOKUP(A650,'[2]Total Provider - Dec 2015'!$A$1:$K$1232,11,FALSE),"")</f>
        <v xml:space="preserve">مستوصف العيساوي الطبي </v>
      </c>
    </row>
    <row r="651" spans="1:11" hidden="1" x14ac:dyDescent="0.25">
      <c r="A651" s="5">
        <v>22659</v>
      </c>
      <c r="B651" s="6" t="str">
        <f>IFERROR(VLOOKUP(A651,'[2]Total Provider - Dec 2015'!$A$1:$K$1232,2,FALSE),"")</f>
        <v>Al Eissawi Medical Complex</v>
      </c>
      <c r="C651" s="7" t="str">
        <f>IFERROR(VLOOKUP(A651,'[2]Total Provider - Dec 2015'!$A$1:$K$1232,3,FALSE),"")</f>
        <v>NWR</v>
      </c>
      <c r="D651" s="7" t="str">
        <f>IFERROR(VLOOKUP(A651,'[2]Total Provider - Dec 2015'!$A$1:$K$1232,4,FALSE),"")</f>
        <v>Makkah</v>
      </c>
      <c r="E651" s="7" t="str">
        <f>IFERROR(VLOOKUP(A651,'[2]Total Provider - Dec 2015'!$A$1:$K$1232,5,FALSE),"")</f>
        <v>Makkah</v>
      </c>
      <c r="F651" s="7" t="str">
        <f>IFERROR(VLOOKUP(A651,'[2]Total Provider - Dec 2015'!$A$1:$K$1232,6,FALSE),"")</f>
        <v>Al Khaldiah Dist,Al Mansour St</v>
      </c>
      <c r="G651" s="7" t="str">
        <f>IFERROR(VLOOKUP(A651,'[2]Total Provider - Dec 2015'!$A$1:$K$1232,7,FALSE),"")</f>
        <v>0125353239</v>
      </c>
      <c r="H651" s="10" t="str">
        <f>IFERROR(VLOOKUP(A651,'[2]Total Provider - Dec 2015'!$A$1:$K$1232,8,FALSE),"")</f>
        <v>حي الخالديه , شارع المنصور</v>
      </c>
      <c r="I651" s="10" t="str">
        <f>IFERROR(VLOOKUP(A651,'[2]Total Provider - Dec 2015'!$A$1:$K$1232,9,FALSE),"")</f>
        <v>مكة المكرمة</v>
      </c>
      <c r="J651" s="10" t="str">
        <f>IFERROR(VLOOKUP(A651,'[2]Total Provider - Dec 2015'!$A$1:$K$1232,10,FALSE),"")</f>
        <v>مكة المكرمة</v>
      </c>
      <c r="K651" s="10" t="str">
        <f>IFERROR(VLOOKUP(A651,'[2]Total Provider - Dec 2015'!$A$1:$K$1232,11,FALSE),"")</f>
        <v xml:space="preserve">مجمع عيادات العيساوي الطبي </v>
      </c>
    </row>
    <row r="652" spans="1:11" hidden="1" x14ac:dyDescent="0.25">
      <c r="A652" s="5">
        <v>22660</v>
      </c>
      <c r="B652" s="6" t="str">
        <f>IFERROR(VLOOKUP(A652,'[2]Total Provider - Dec 2015'!$A$1:$K$1232,2,FALSE),"")</f>
        <v>Arrawda Hospital</v>
      </c>
      <c r="C652" s="7" t="str">
        <f>IFERROR(VLOOKUP(A652,'[2]Total Provider - Dec 2015'!$A$1:$K$1232,3,FALSE),"")</f>
        <v>NW2</v>
      </c>
      <c r="D652" s="7" t="str">
        <f>IFERROR(VLOOKUP(A652,'[2]Total Provider - Dec 2015'!$A$1:$K$1232,4,FALSE),"")</f>
        <v>Eastern Province</v>
      </c>
      <c r="E652" s="7" t="str">
        <f>IFERROR(VLOOKUP(A652,'[2]Total Provider - Dec 2015'!$A$1:$K$1232,5,FALSE),"")</f>
        <v>Dammam</v>
      </c>
      <c r="F652" s="7" t="str">
        <f>IFERROR(VLOOKUP(A652,'[2]Total Provider - Dec 2015'!$A$1:$K$1232,6,FALSE),"")</f>
        <v>Al Tubishi Dist,First Street</v>
      </c>
      <c r="G652" s="7" t="str">
        <f>IFERROR(VLOOKUP(A652,'[2]Total Provider - Dec 2015'!$A$1:$K$1232,7,FALSE),"")</f>
        <v>0138346555</v>
      </c>
      <c r="H652" s="10" t="str">
        <f>IFERROR(VLOOKUP(A652,'[2]Total Provider - Dec 2015'!$A$1:$K$1232,8,FALSE),"")</f>
        <v>حي الطبيشي , الشارع الاول</v>
      </c>
      <c r="I652" s="10" t="str">
        <f>IFERROR(VLOOKUP(A652,'[2]Total Provider - Dec 2015'!$A$1:$K$1232,9,FALSE),"")</f>
        <v>الدمام</v>
      </c>
      <c r="J652" s="10" t="str">
        <f>IFERROR(VLOOKUP(A652,'[2]Total Provider - Dec 2015'!$A$1:$K$1232,10,FALSE),"")</f>
        <v>المنطقة الشرقية</v>
      </c>
      <c r="K652" s="10" t="str">
        <f>IFERROR(VLOOKUP(A652,'[2]Total Provider - Dec 2015'!$A$1:$K$1232,11,FALSE),"")</f>
        <v xml:space="preserve">مستشفى الروضة العام </v>
      </c>
    </row>
    <row r="653" spans="1:11" hidden="1" x14ac:dyDescent="0.25">
      <c r="A653" s="5">
        <v>22661</v>
      </c>
      <c r="B653" s="6" t="str">
        <f>IFERROR(VLOOKUP(A653,'[2]Total Provider - Dec 2015'!$A$1:$K$1232,2,FALSE),"")</f>
        <v>Al Andalus Polyclinic</v>
      </c>
      <c r="C653" s="7" t="str">
        <f>IFERROR(VLOOKUP(A653,'[2]Total Provider - Dec 2015'!$A$1:$K$1232,3,FALSE),"")</f>
        <v>NWR</v>
      </c>
      <c r="D653" s="7" t="str">
        <f>IFERROR(VLOOKUP(A653,'[2]Total Provider - Dec 2015'!$A$1:$K$1232,4,FALSE),"")</f>
        <v>Makkah</v>
      </c>
      <c r="E653" s="7" t="str">
        <f>IFERROR(VLOOKUP(A653,'[2]Total Provider - Dec 2015'!$A$1:$K$1232,5,FALSE),"")</f>
        <v>Taif</v>
      </c>
      <c r="F653" s="7" t="str">
        <f>IFERROR(VLOOKUP(A653,'[2]Total Provider - Dec 2015'!$A$1:$K$1232,6,FALSE),"")</f>
        <v>Shahar Dist,Rudaf Road</v>
      </c>
      <c r="G653" s="7" t="str">
        <f>IFERROR(VLOOKUP(A653,'[2]Total Provider - Dec 2015'!$A$1:$K$1232,7,FALSE),"")</f>
        <v>0127405000</v>
      </c>
      <c r="H653" s="10" t="str">
        <f>IFERROR(VLOOKUP(A653,'[2]Total Provider - Dec 2015'!$A$1:$K$1232,8,FALSE),"")</f>
        <v>حي شهار , طريق رديف</v>
      </c>
      <c r="I653" s="10" t="str">
        <f>IFERROR(VLOOKUP(A653,'[2]Total Provider - Dec 2015'!$A$1:$K$1232,9,FALSE),"")</f>
        <v>الطائف</v>
      </c>
      <c r="J653" s="10" t="str">
        <f>IFERROR(VLOOKUP(A653,'[2]Total Provider - Dec 2015'!$A$1:$K$1232,10,FALSE),"")</f>
        <v>مكة المكرمة</v>
      </c>
      <c r="K653" s="10" t="str">
        <f>IFERROR(VLOOKUP(A653,'[2]Total Provider - Dec 2015'!$A$1:$K$1232,11,FALSE),"")</f>
        <v xml:space="preserve">مجمع الاندلس الطبي </v>
      </c>
    </row>
    <row r="654" spans="1:11" hidden="1" x14ac:dyDescent="0.25">
      <c r="A654" s="5">
        <v>22662</v>
      </c>
      <c r="B654" s="6" t="str">
        <f>IFERROR(VLOOKUP(A654,'[2]Total Provider - Dec 2015'!$A$1:$K$1232,2,FALSE),"")</f>
        <v>Pearls Smile Medical Center</v>
      </c>
      <c r="C654" s="7" t="str">
        <f>IFERROR(VLOOKUP(A654,'[2]Total Provider - Dec 2015'!$A$1:$K$1232,3,FALSE),"")</f>
        <v>NWS</v>
      </c>
      <c r="D654" s="7" t="str">
        <f>IFERROR(VLOOKUP(A654,'[2]Total Provider - Dec 2015'!$A$1:$K$1232,4,FALSE),"")</f>
        <v>Riyadh</v>
      </c>
      <c r="E654" s="7" t="str">
        <f>IFERROR(VLOOKUP(A654,'[2]Total Provider - Dec 2015'!$A$1:$K$1232,5,FALSE),"")</f>
        <v>Riyadh</v>
      </c>
      <c r="F654" s="7" t="str">
        <f>IFERROR(VLOOKUP(A654,'[2]Total Provider - Dec 2015'!$A$1:$K$1232,6,FALSE),"")</f>
        <v>Olaya Dist,infron of Banda,Prince Sultan Bin Abdul Aziz St</v>
      </c>
      <c r="G654" s="7" t="str">
        <f>IFERROR(VLOOKUP(A654,'[2]Total Provider - Dec 2015'!$A$1:$K$1232,7,FALSE),"")</f>
        <v>0114660707</v>
      </c>
      <c r="H654" s="10" t="str">
        <f>IFERROR(VLOOKUP(A654,'[2]Total Provider - Dec 2015'!$A$1:$K$1232,8,FALSE),"")</f>
        <v xml:space="preserve">حي العليا, امام بنده شارع الامير سلطان بن عبد العزيز </v>
      </c>
      <c r="I654" s="10" t="str">
        <f>IFERROR(VLOOKUP(A654,'[2]Total Provider - Dec 2015'!$A$1:$K$1232,9,FALSE),"")</f>
        <v>الرياض</v>
      </c>
      <c r="J654" s="10" t="str">
        <f>IFERROR(VLOOKUP(A654,'[2]Total Provider - Dec 2015'!$A$1:$K$1232,10,FALSE),"")</f>
        <v>الرياض</v>
      </c>
      <c r="K654" s="10" t="str">
        <f>IFERROR(VLOOKUP(A654,'[2]Total Provider - Dec 2015'!$A$1:$K$1232,11,FALSE),"")</f>
        <v xml:space="preserve">مستوصف بسمة اللؤلو الطبي </v>
      </c>
    </row>
    <row r="655" spans="1:11" hidden="1" x14ac:dyDescent="0.25">
      <c r="A655" s="5">
        <v>22663</v>
      </c>
      <c r="B655" s="6" t="str">
        <f>IFERROR(VLOOKUP(A655,'[2]Total Provider - Dec 2015'!$A$1:$K$1232,2,FALSE),"")</f>
        <v>Pearls Smile Medical Center 2</v>
      </c>
      <c r="C655" s="7" t="str">
        <f>IFERROR(VLOOKUP(A655,'[2]Total Provider - Dec 2015'!$A$1:$K$1232,3,FALSE),"")</f>
        <v>NWS</v>
      </c>
      <c r="D655" s="7" t="str">
        <f>IFERROR(VLOOKUP(A655,'[2]Total Provider - Dec 2015'!$A$1:$K$1232,4,FALSE),"")</f>
        <v>Riyadh</v>
      </c>
      <c r="E655" s="7" t="str">
        <f>IFERROR(VLOOKUP(A655,'[2]Total Provider - Dec 2015'!$A$1:$K$1232,5,FALSE),"")</f>
        <v>Riyadh</v>
      </c>
      <c r="F655" s="7" t="str">
        <f>IFERROR(VLOOKUP(A655,'[2]Total Provider - Dec 2015'!$A$1:$K$1232,6,FALSE),"")</f>
        <v>Sulimanyah,Behind al Saqaf pharmacy,Prince Mamdouh Bin Abdul Aziz St.</v>
      </c>
      <c r="G655" s="7" t="str">
        <f>IFERROR(VLOOKUP(A655,'[2]Total Provider - Dec 2015'!$A$1:$K$1232,7,FALSE),"")</f>
        <v>0114646334</v>
      </c>
      <c r="H655" s="10" t="str">
        <f>IFERROR(VLOOKUP(A655,'[2]Total Provider - Dec 2015'!$A$1:$K$1232,8,FALSE),"")</f>
        <v xml:space="preserve">حي السليمانيه, خلف صيدلية السقاف شارع الامير ممدوح بن عبد العزيز </v>
      </c>
      <c r="I655" s="10" t="str">
        <f>IFERROR(VLOOKUP(A655,'[2]Total Provider - Dec 2015'!$A$1:$K$1232,9,FALSE),"")</f>
        <v>الرياض</v>
      </c>
      <c r="J655" s="10" t="str">
        <f>IFERROR(VLOOKUP(A655,'[2]Total Provider - Dec 2015'!$A$1:$K$1232,10,FALSE),"")</f>
        <v>الرياض</v>
      </c>
      <c r="K655" s="10" t="str">
        <f>IFERROR(VLOOKUP(A655,'[2]Total Provider - Dec 2015'!$A$1:$K$1232,11,FALSE),"")</f>
        <v>مستوصف بسمة اللؤلو الطبي 2</v>
      </c>
    </row>
    <row r="656" spans="1:11" hidden="1" x14ac:dyDescent="0.25">
      <c r="A656" s="5">
        <v>22664</v>
      </c>
      <c r="B656" s="6" t="str">
        <f>IFERROR(VLOOKUP(A656,'[2]Total Provider - Dec 2015'!$A$1:$K$1232,2,FALSE),"")</f>
        <v>Telescope Optical</v>
      </c>
      <c r="C656" s="7" t="str">
        <f>IFERROR(VLOOKUP(A656,'[2]Total Provider - Dec 2015'!$A$1:$K$1232,3,FALSE),"")</f>
        <v>NW2</v>
      </c>
      <c r="D656" s="7" t="str">
        <f>IFERROR(VLOOKUP(A656,'[2]Total Provider - Dec 2015'!$A$1:$K$1232,4,FALSE),"")</f>
        <v>Madinah</v>
      </c>
      <c r="E656" s="7" t="str">
        <f>IFERROR(VLOOKUP(A656,'[2]Total Provider - Dec 2015'!$A$1:$K$1232,5,FALSE),"")</f>
        <v>Madinah</v>
      </c>
      <c r="F656" s="7" t="str">
        <f>IFERROR(VLOOKUP(A656,'[2]Total Provider - Dec 2015'!$A$1:$K$1232,6,FALSE),"")</f>
        <v>Qurban,in front of Al dael Market,Qurban Al Nazil</v>
      </c>
      <c r="G656" s="7" t="str">
        <f>IFERROR(VLOOKUP(A656,'[2]Total Provider - Dec 2015'!$A$1:$K$1232,7,FALSE),"")</f>
        <v>0148225566</v>
      </c>
      <c r="H656" s="10" t="str">
        <f>IFERROR(VLOOKUP(A656,'[2]Total Provider - Dec 2015'!$A$1:$K$1232,8,FALSE),"")</f>
        <v xml:space="preserve">حي قربان , امام سوق الدائل  قربان النازل  </v>
      </c>
      <c r="I656" s="10" t="str">
        <f>IFERROR(VLOOKUP(A656,'[2]Total Provider - Dec 2015'!$A$1:$K$1232,9,FALSE),"")</f>
        <v>المدينة المنورة</v>
      </c>
      <c r="J656" s="10" t="str">
        <f>IFERROR(VLOOKUP(A656,'[2]Total Provider - Dec 2015'!$A$1:$K$1232,10,FALSE),"")</f>
        <v>المدينة المنورة</v>
      </c>
      <c r="K656" s="10" t="str">
        <f>IFERROR(VLOOKUP(A656,'[2]Total Provider - Dec 2015'!$A$1:$K$1232,11,FALSE),"")</f>
        <v>محل تليسكوب للبصريات</v>
      </c>
    </row>
    <row r="657" spans="1:11" hidden="1" x14ac:dyDescent="0.25">
      <c r="A657" s="5">
        <v>22665</v>
      </c>
      <c r="B657" s="6" t="str">
        <f>IFERROR(VLOOKUP(A657,'[2]Total Provider - Dec 2015'!$A$1:$K$1232,2,FALSE),"")</f>
        <v>Al Hujeilan Medical Center</v>
      </c>
      <c r="C657" s="7" t="str">
        <f>IFERROR(VLOOKUP(A657,'[2]Total Provider - Dec 2015'!$A$1:$K$1232,3,FALSE),"")</f>
        <v>NWS</v>
      </c>
      <c r="D657" s="7" t="str">
        <f>IFERROR(VLOOKUP(A657,'[2]Total Provider - Dec 2015'!$A$1:$K$1232,4,FALSE),"")</f>
        <v>Eastern Province</v>
      </c>
      <c r="E657" s="7" t="str">
        <f>IFERROR(VLOOKUP(A657,'[2]Total Provider - Dec 2015'!$A$1:$K$1232,5,FALSE),"")</f>
        <v>Hafr Al Batin</v>
      </c>
      <c r="F657" s="7" t="str">
        <f>IFERROR(VLOOKUP(A657,'[2]Total Provider - Dec 2015'!$A$1:$K$1232,6,FALSE),"")</f>
        <v>Al Azizyah Dist,Behind NCB</v>
      </c>
      <c r="G657" s="7" t="str">
        <f>IFERROR(VLOOKUP(A657,'[2]Total Provider - Dec 2015'!$A$1:$K$1232,7,FALSE),"")</f>
        <v>0137225266</v>
      </c>
      <c r="H657" s="10" t="str">
        <f>IFERROR(VLOOKUP(A657,'[2]Total Provider - Dec 2015'!$A$1:$K$1232,8,FALSE),"")</f>
        <v xml:space="preserve">حي العزيزيه , خلف البنك الاهلي </v>
      </c>
      <c r="I657" s="10" t="str">
        <f>IFERROR(VLOOKUP(A657,'[2]Total Provider - Dec 2015'!$A$1:$K$1232,9,FALSE),"")</f>
        <v>حفر الباطن</v>
      </c>
      <c r="J657" s="10" t="str">
        <f>IFERROR(VLOOKUP(A657,'[2]Total Provider - Dec 2015'!$A$1:$K$1232,10,FALSE),"")</f>
        <v>المنطقة الشرقية</v>
      </c>
      <c r="K657" s="10" t="str">
        <f>IFERROR(VLOOKUP(A657,'[2]Total Provider - Dec 2015'!$A$1:$K$1232,11,FALSE),"")</f>
        <v>مستوصف الحجيلان الطبي - حفر الباطن</v>
      </c>
    </row>
    <row r="658" spans="1:11" hidden="1" x14ac:dyDescent="0.25">
      <c r="A658" s="5">
        <v>22666</v>
      </c>
      <c r="B658" s="6" t="str">
        <f>IFERROR(VLOOKUP(A658,'[2]Total Provider - Dec 2015'!$A$1:$K$1232,2,FALSE),"")</f>
        <v>Kahhal Optics Shop</v>
      </c>
      <c r="C658" s="7" t="str">
        <f>IFERROR(VLOOKUP(A658,'[2]Total Provider - Dec 2015'!$A$1:$K$1232,3,FALSE),"")</f>
        <v>NW4</v>
      </c>
      <c r="D658" s="7" t="str">
        <f>IFERROR(VLOOKUP(A658,'[2]Total Provider - Dec 2015'!$A$1:$K$1232,4,FALSE),"")</f>
        <v>Eastern Province</v>
      </c>
      <c r="E658" s="7" t="str">
        <f>IFERROR(VLOOKUP(A658,'[2]Total Provider - Dec 2015'!$A$1:$K$1232,5,FALSE),"")</f>
        <v>Dammam</v>
      </c>
      <c r="F658" s="7" t="str">
        <f>IFERROR(VLOOKUP(A658,'[2]Total Provider - Dec 2015'!$A$1:$K$1232,6,FALSE),"")</f>
        <v>Al Hamra Dist,Al Kornaish St</v>
      </c>
      <c r="G658" s="7" t="str">
        <f>IFERROR(VLOOKUP(A658,'[2]Total Provider - Dec 2015'!$A$1:$K$1232,7,FALSE),"")</f>
        <v>0138097777</v>
      </c>
      <c r="H658" s="10" t="str">
        <f>IFERROR(VLOOKUP(A658,'[2]Total Provider - Dec 2015'!$A$1:$K$1232,8,FALSE),"")</f>
        <v>حي الحمراء ,شارع الكورنيش</v>
      </c>
      <c r="I658" s="10" t="str">
        <f>IFERROR(VLOOKUP(A658,'[2]Total Provider - Dec 2015'!$A$1:$K$1232,9,FALSE),"")</f>
        <v>الدمام</v>
      </c>
      <c r="J658" s="10" t="str">
        <f>IFERROR(VLOOKUP(A658,'[2]Total Provider - Dec 2015'!$A$1:$K$1232,10,FALSE),"")</f>
        <v>المنطقة الشرقية</v>
      </c>
      <c r="K658" s="10" t="str">
        <f>IFERROR(VLOOKUP(A658,'[2]Total Provider - Dec 2015'!$A$1:$K$1232,11,FALSE),"")</f>
        <v>نظارات الكحال بالدمام</v>
      </c>
    </row>
    <row r="659" spans="1:11" hidden="1" x14ac:dyDescent="0.25">
      <c r="A659" s="5">
        <v>22667</v>
      </c>
      <c r="B659" s="6" t="str">
        <f>IFERROR(VLOOKUP(A659,'[2]Total Provider - Dec 2015'!$A$1:$K$1232,2,FALSE),"")</f>
        <v>Fahd Dental Center 3</v>
      </c>
      <c r="C659" s="7" t="str">
        <f>IFERROR(VLOOKUP(A659,'[2]Total Provider - Dec 2015'!$A$1:$K$1232,3,FALSE),"")</f>
        <v>NW1</v>
      </c>
      <c r="D659" s="7" t="str">
        <f>IFERROR(VLOOKUP(A659,'[2]Total Provider - Dec 2015'!$A$1:$K$1232,4,FALSE),"")</f>
        <v>Riyadh</v>
      </c>
      <c r="E659" s="7" t="str">
        <f>IFERROR(VLOOKUP(A659,'[2]Total Provider - Dec 2015'!$A$1:$K$1232,5,FALSE),"")</f>
        <v>Riyadh</v>
      </c>
      <c r="F659" s="7" t="str">
        <f>IFERROR(VLOOKUP(A659,'[2]Total Provider - Dec 2015'!$A$1:$K$1232,6,FALSE),"")</f>
        <v>Olaya Dist, Takhasusi Street</v>
      </c>
      <c r="G659" s="7" t="str">
        <f>IFERROR(VLOOKUP(A659,'[2]Total Provider - Dec 2015'!$A$1:$K$1232,7,FALSE),"")</f>
        <v>0112014354</v>
      </c>
      <c r="H659" s="10" t="str">
        <f>IFERROR(VLOOKUP(A659,'[2]Total Provider - Dec 2015'!$A$1:$K$1232,8,FALSE),"")</f>
        <v>حي العليا , شارع التخصصي</v>
      </c>
      <c r="I659" s="10" t="str">
        <f>IFERROR(VLOOKUP(A659,'[2]Total Provider - Dec 2015'!$A$1:$K$1232,9,FALSE),"")</f>
        <v>الرياض</v>
      </c>
      <c r="J659" s="10" t="str">
        <f>IFERROR(VLOOKUP(A659,'[2]Total Provider - Dec 2015'!$A$1:$K$1232,10,FALSE),"")</f>
        <v>الرياض</v>
      </c>
      <c r="K659" s="10" t="str">
        <f>IFERROR(VLOOKUP(A659,'[2]Total Provider - Dec 2015'!$A$1:$K$1232,11,FALSE),"")</f>
        <v>مركز فهد لطب الاسنان الثالث</v>
      </c>
    </row>
    <row r="660" spans="1:11" hidden="1" x14ac:dyDescent="0.25">
      <c r="A660" s="5">
        <v>22668</v>
      </c>
      <c r="B660" s="6" t="str">
        <f>IFERROR(VLOOKUP(A660,'[2]Total Provider - Dec 2015'!$A$1:$K$1232,2,FALSE),"")</f>
        <v>Al Mana Medical Center</v>
      </c>
      <c r="C660" s="7" t="str">
        <f>IFERROR(VLOOKUP(A660,'[2]Total Provider - Dec 2015'!$A$1:$K$1232,3,FALSE),"")</f>
        <v>NW5</v>
      </c>
      <c r="D660" s="7" t="str">
        <f>IFERROR(VLOOKUP(A660,'[2]Total Provider - Dec 2015'!$A$1:$K$1232,4,FALSE),"")</f>
        <v>Eastern Province</v>
      </c>
      <c r="E660" s="7" t="str">
        <f>IFERROR(VLOOKUP(A660,'[2]Total Provider - Dec 2015'!$A$1:$K$1232,5,FALSE),"")</f>
        <v>Jubail</v>
      </c>
      <c r="F660" s="7" t="str">
        <f>IFERROR(VLOOKUP(A660,'[2]Total Provider - Dec 2015'!$A$1:$K$1232,6,FALSE),"")</f>
        <v>Al Dafi Dist, Mahalat Al Faiha</v>
      </c>
      <c r="G660" s="7" t="str">
        <f>IFERROR(VLOOKUP(A660,'[2]Total Provider - Dec 2015'!$A$1:$K$1232,7,FALSE),"")</f>
        <v>0133412000</v>
      </c>
      <c r="H660" s="10" t="str">
        <f>IFERROR(VLOOKUP(A660,'[2]Total Provider - Dec 2015'!$A$1:$K$1232,8,FALSE),"")</f>
        <v>حي الدفي / محلة الفيحاء</v>
      </c>
      <c r="I660" s="10" t="str">
        <f>IFERROR(VLOOKUP(A660,'[2]Total Provider - Dec 2015'!$A$1:$K$1232,9,FALSE),"")</f>
        <v>الجبيل</v>
      </c>
      <c r="J660" s="10" t="str">
        <f>IFERROR(VLOOKUP(A660,'[2]Total Provider - Dec 2015'!$A$1:$K$1232,10,FALSE),"")</f>
        <v>المنطقة الشرقية</v>
      </c>
      <c r="K660" s="10" t="str">
        <f>IFERROR(VLOOKUP(A660,'[2]Total Provider - Dec 2015'!$A$1:$K$1232,11,FALSE),"")</f>
        <v>مجمع المانع الطبي - الجبيل</v>
      </c>
    </row>
    <row r="661" spans="1:11" hidden="1" x14ac:dyDescent="0.25">
      <c r="A661" s="5">
        <v>22671</v>
      </c>
      <c r="B661" s="6" t="str">
        <f>IFERROR(VLOOKUP(A661,'[2]Total Provider - Dec 2015'!$A$1:$K$1232,2,FALSE),"")</f>
        <v>Nahdi/Daan/Sudais/Saudia Pharmacies</v>
      </c>
      <c r="C661" s="7" t="str">
        <f>IFERROR(VLOOKUP(A661,'[2]Total Provider - Dec 2015'!$A$1:$K$1232,3,FALSE),"")</f>
        <v>NW5</v>
      </c>
      <c r="D661" s="7" t="str">
        <f>IFERROR(VLOOKUP(A661,'[2]Total Provider - Dec 2015'!$A$1:$K$1232,4,FALSE),"")</f>
        <v>Makkah</v>
      </c>
      <c r="E661" s="7" t="str">
        <f>IFERROR(VLOOKUP(A661,'[2]Total Provider - Dec 2015'!$A$1:$K$1232,5,FALSE),"")</f>
        <v>Jeddah</v>
      </c>
      <c r="F661" s="7" t="str">
        <f>IFERROR(VLOOKUP(A661,'[2]Total Provider - Dec 2015'!$A$1:$K$1232,6,FALSE),"")</f>
        <v>Al Rwaies,Al Farsi Bulding, King Abdullah St</v>
      </c>
      <c r="G661" s="7" t="str">
        <f>IFERROR(VLOOKUP(A661,'[2]Total Provider - Dec 2015'!$A$1:$K$1232,7,FALSE),"")</f>
        <v>0126577234</v>
      </c>
      <c r="H661" s="10" t="str">
        <f>IFERROR(VLOOKUP(A661,'[2]Total Provider - Dec 2015'!$A$1:$K$1232,8,FALSE),"")</f>
        <v>حي الرويس , مبنى الفارسي شارع الملك عبدالله</v>
      </c>
      <c r="I661" s="10" t="str">
        <f>IFERROR(VLOOKUP(A661,'[2]Total Provider - Dec 2015'!$A$1:$K$1232,9,FALSE),"")</f>
        <v>جدة</v>
      </c>
      <c r="J661" s="10" t="str">
        <f>IFERROR(VLOOKUP(A661,'[2]Total Provider - Dec 2015'!$A$1:$K$1232,10,FALSE),"")</f>
        <v>مكة المكرمة</v>
      </c>
      <c r="K661" s="10" t="str">
        <f>IFERROR(VLOOKUP(A661,'[2]Total Provider - Dec 2015'!$A$1:$K$1232,11,FALSE),"")</f>
        <v>صيدليات النهدي/دان/السديس/السعودية</v>
      </c>
    </row>
    <row r="662" spans="1:11" hidden="1" x14ac:dyDescent="0.25">
      <c r="A662" s="5">
        <v>22673</v>
      </c>
      <c r="B662" s="6" t="str">
        <f>IFERROR(VLOOKUP(A662,'[2]Total Provider - Dec 2015'!$A$1:$K$1232,2,FALSE),"")</f>
        <v>Al Aqsa Medical Polyclinic</v>
      </c>
      <c r="C662" s="7" t="str">
        <f>IFERROR(VLOOKUP(A662,'[2]Total Provider - Dec 2015'!$A$1:$K$1232,3,FALSE),"")</f>
        <v>NW1</v>
      </c>
      <c r="D662" s="7" t="str">
        <f>IFERROR(VLOOKUP(A662,'[2]Total Provider - Dec 2015'!$A$1:$K$1232,4,FALSE),"")</f>
        <v>Makkah</v>
      </c>
      <c r="E662" s="7" t="str">
        <f>IFERROR(VLOOKUP(A662,'[2]Total Provider - Dec 2015'!$A$1:$K$1232,5,FALSE),"")</f>
        <v>Jeddah</v>
      </c>
      <c r="F662" s="7" t="str">
        <f>IFERROR(VLOOKUP(A662,'[2]Total Provider - Dec 2015'!$A$1:$K$1232,6,FALSE),"")</f>
        <v>Al Nuzha Dist North of Makarounh st</v>
      </c>
      <c r="G662" s="7" t="str">
        <f>IFERROR(VLOOKUP(A662,'[2]Total Provider - Dec 2015'!$A$1:$K$1232,7,FALSE),"")</f>
        <v>0126541229</v>
      </c>
      <c r="H662" s="10" t="str">
        <f>IFERROR(VLOOKUP(A662,'[2]Total Provider - Dec 2015'!$A$1:$K$1232,8,FALSE),"")</f>
        <v>حي النزهه, شارع المكرونه</v>
      </c>
      <c r="I662" s="10" t="str">
        <f>IFERROR(VLOOKUP(A662,'[2]Total Provider - Dec 2015'!$A$1:$K$1232,9,FALSE),"")</f>
        <v>جدة</v>
      </c>
      <c r="J662" s="10" t="str">
        <f>IFERROR(VLOOKUP(A662,'[2]Total Provider - Dec 2015'!$A$1:$K$1232,10,FALSE),"")</f>
        <v>مكة المكرمة</v>
      </c>
      <c r="K662" s="10" t="str">
        <f>IFERROR(VLOOKUP(A662,'[2]Total Provider - Dec 2015'!$A$1:$K$1232,11,FALSE),"")</f>
        <v>مستوصف الاقصى</v>
      </c>
    </row>
    <row r="663" spans="1:11" hidden="1" x14ac:dyDescent="0.25">
      <c r="A663" s="5">
        <v>22674</v>
      </c>
      <c r="B663" s="6" t="str">
        <f>IFERROR(VLOOKUP(A663,'[2]Total Provider - Dec 2015'!$A$1:$K$1232,2,FALSE),"")</f>
        <v>Dr Marzouq Al Qannas Dental Center</v>
      </c>
      <c r="C663" s="7" t="str">
        <f>IFERROR(VLOOKUP(A663,'[2]Total Provider - Dec 2015'!$A$1:$K$1232,3,FALSE),"")</f>
        <v>NW4</v>
      </c>
      <c r="D663" s="7" t="str">
        <f>IFERROR(VLOOKUP(A663,'[2]Total Provider - Dec 2015'!$A$1:$K$1232,4,FALSE),"")</f>
        <v>Najran</v>
      </c>
      <c r="E663" s="7" t="str">
        <f>IFERROR(VLOOKUP(A663,'[2]Total Provider - Dec 2015'!$A$1:$K$1232,5,FALSE),"")</f>
        <v>Najran</v>
      </c>
      <c r="F663" s="7" t="str">
        <f>IFERROR(VLOOKUP(A663,'[2]Total Provider - Dec 2015'!$A$1:$K$1232,6,FALSE),"")</f>
        <v>Al Diyafah Dist, Al Jaish st</v>
      </c>
      <c r="G663" s="7" t="str">
        <f>IFERROR(VLOOKUP(A663,'[2]Total Provider - Dec 2015'!$A$1:$K$1232,7,FALSE),"")</f>
        <v>0175228899</v>
      </c>
      <c r="H663" s="10" t="str">
        <f>IFERROR(VLOOKUP(A663,'[2]Total Provider - Dec 2015'!$A$1:$K$1232,8,FALSE),"")</f>
        <v xml:space="preserve">حي الضيافه , شارع الجيش </v>
      </c>
      <c r="I663" s="10" t="str">
        <f>IFERROR(VLOOKUP(A663,'[2]Total Provider - Dec 2015'!$A$1:$K$1232,9,FALSE),"")</f>
        <v>نجران</v>
      </c>
      <c r="J663" s="10" t="str">
        <f>IFERROR(VLOOKUP(A663,'[2]Total Provider - Dec 2015'!$A$1:$K$1232,10,FALSE),"")</f>
        <v>نجران</v>
      </c>
      <c r="K663" s="10" t="str">
        <f>IFERROR(VLOOKUP(A663,'[2]Total Provider - Dec 2015'!$A$1:$K$1232,11,FALSE),"")</f>
        <v>مجمع عيادات د. مرزوق حسين ال قناص لطب الاسنان</v>
      </c>
    </row>
    <row r="664" spans="1:11" hidden="1" x14ac:dyDescent="0.25">
      <c r="A664" s="5">
        <v>22675</v>
      </c>
      <c r="B664" s="6" t="str">
        <f>IFERROR(VLOOKUP(A664,'[2]Total Provider - Dec 2015'!$A$1:$K$1232,2,FALSE),"")</f>
        <v>Majid Naji Optics</v>
      </c>
      <c r="C664" s="7" t="str">
        <f>IFERROR(VLOOKUP(A664,'[2]Total Provider - Dec 2015'!$A$1:$K$1232,3,FALSE),"")</f>
        <v>NW1</v>
      </c>
      <c r="D664" s="7" t="str">
        <f>IFERROR(VLOOKUP(A664,'[2]Total Provider - Dec 2015'!$A$1:$K$1232,4,FALSE),"")</f>
        <v>Madinah</v>
      </c>
      <c r="E664" s="7" t="str">
        <f>IFERROR(VLOOKUP(A664,'[2]Total Provider - Dec 2015'!$A$1:$K$1232,5,FALSE),"")</f>
        <v>Yanbu</v>
      </c>
      <c r="F664" s="7" t="str">
        <f>IFERROR(VLOOKUP(A664,'[2]Total Provider - Dec 2015'!$A$1:$K$1232,6,FALSE),"")</f>
        <v>Al Hadaieq Dist - Yanbu Al Bahr, Abu Baker Al Sedeeq St</v>
      </c>
      <c r="G664" s="7" t="str">
        <f>IFERROR(VLOOKUP(A664,'[2]Total Provider - Dec 2015'!$A$1:$K$1232,7,FALSE),"")</f>
        <v>0143919696</v>
      </c>
      <c r="H664" s="10" t="str">
        <f>IFERROR(VLOOKUP(A664,'[2]Total Provider - Dec 2015'!$A$1:$K$1232,8,FALSE),"")</f>
        <v xml:space="preserve">حي الحدائق , شارع ابو بكر الصديق </v>
      </c>
      <c r="I664" s="10" t="str">
        <f>IFERROR(VLOOKUP(A664,'[2]Total Provider - Dec 2015'!$A$1:$K$1232,9,FALSE),"")</f>
        <v>ينبع</v>
      </c>
      <c r="J664" s="10" t="str">
        <f>IFERROR(VLOOKUP(A664,'[2]Total Provider - Dec 2015'!$A$1:$K$1232,10,FALSE),"")</f>
        <v>المدينة المنورة</v>
      </c>
      <c r="K664" s="10" t="str">
        <f>IFERROR(VLOOKUP(A664,'[2]Total Provider - Dec 2015'!$A$1:$K$1232,11,FALSE),"")</f>
        <v>محل نظارات ماجد ناجي سلمان الجهني</v>
      </c>
    </row>
    <row r="665" spans="1:11" hidden="1" x14ac:dyDescent="0.25">
      <c r="A665" s="5">
        <v>22676</v>
      </c>
      <c r="B665" s="6" t="str">
        <f>IFERROR(VLOOKUP(A665,'[2]Total Provider - Dec 2015'!$A$1:$K$1232,2,FALSE),"")</f>
        <v>Lama Medical Complex</v>
      </c>
      <c r="C665" s="7" t="str">
        <f>IFERROR(VLOOKUP(A665,'[2]Total Provider - Dec 2015'!$A$1:$K$1232,3,FALSE),"")</f>
        <v>NWS</v>
      </c>
      <c r="D665" s="7" t="str">
        <f>IFERROR(VLOOKUP(A665,'[2]Total Provider - Dec 2015'!$A$1:$K$1232,4,FALSE),"")</f>
        <v>Eastern Province</v>
      </c>
      <c r="E665" s="7" t="str">
        <f>IFERROR(VLOOKUP(A665,'[2]Total Provider - Dec 2015'!$A$1:$K$1232,5,FALSE),"")</f>
        <v>Dammam</v>
      </c>
      <c r="F665" s="7" t="str">
        <f>IFERROR(VLOOKUP(A665,'[2]Total Provider - Dec 2015'!$A$1:$K$1232,6,FALSE),"")</f>
        <v>Al Faisaliah Dist ,Abu Baker Al Sedeeq St</v>
      </c>
      <c r="G665" s="7" t="str">
        <f>IFERROR(VLOOKUP(A665,'[2]Total Provider - Dec 2015'!$A$1:$K$1232,7,FALSE),"")</f>
        <v>0138115131</v>
      </c>
      <c r="H665" s="10" t="str">
        <f>IFERROR(VLOOKUP(A665,'[2]Total Provider - Dec 2015'!$A$1:$K$1232,8,FALSE),"")</f>
        <v>حي الفيصليه , شارع ابو بكر الصديق</v>
      </c>
      <c r="I665" s="10" t="str">
        <f>IFERROR(VLOOKUP(A665,'[2]Total Provider - Dec 2015'!$A$1:$K$1232,9,FALSE),"")</f>
        <v>الدمام</v>
      </c>
      <c r="J665" s="10" t="str">
        <f>IFERROR(VLOOKUP(A665,'[2]Total Provider - Dec 2015'!$A$1:$K$1232,10,FALSE),"")</f>
        <v>المنطقة الشرقية</v>
      </c>
      <c r="K665" s="10" t="str">
        <f>IFERROR(VLOOKUP(A665,'[2]Total Provider - Dec 2015'!$A$1:$K$1232,11,FALSE),"")</f>
        <v>مجمع لاما الطبي بالدمام</v>
      </c>
    </row>
    <row r="666" spans="1:11" hidden="1" x14ac:dyDescent="0.25">
      <c r="A666" s="5">
        <v>22677</v>
      </c>
      <c r="B666" s="6" t="str">
        <f>IFERROR(VLOOKUP(A666,'[2]Total Provider - Dec 2015'!$A$1:$K$1232,2,FALSE),"")</f>
        <v>Sanad Al Jazeera Polyclinic</v>
      </c>
      <c r="C666" s="7" t="str">
        <f>IFERROR(VLOOKUP(A666,'[2]Total Provider - Dec 2015'!$A$1:$K$1232,3,FALSE),"")</f>
        <v>NWR</v>
      </c>
      <c r="D666" s="7" t="str">
        <f>IFERROR(VLOOKUP(A666,'[2]Total Provider - Dec 2015'!$A$1:$K$1232,4,FALSE),"")</f>
        <v>Riyadh</v>
      </c>
      <c r="E666" s="7" t="str">
        <f>IFERROR(VLOOKUP(A666,'[2]Total Provider - Dec 2015'!$A$1:$K$1232,5,FALSE),"")</f>
        <v>Riyadh</v>
      </c>
      <c r="F666" s="7" t="str">
        <f>IFERROR(VLOOKUP(A666,'[2]Total Provider - Dec 2015'!$A$1:$K$1232,6,FALSE),"")</f>
        <v>Al Orayja</v>
      </c>
      <c r="G666" s="7" t="str">
        <f>IFERROR(VLOOKUP(A666,'[2]Total Provider - Dec 2015'!$A$1:$K$1232,7,FALSE),"")</f>
        <v>0561111276</v>
      </c>
      <c r="H666" s="10" t="str">
        <f>IFERROR(VLOOKUP(A666,'[2]Total Provider - Dec 2015'!$A$1:$K$1232,8,FALSE),"")</f>
        <v>العريجاء شارع خديجه بنت خويلد</v>
      </c>
      <c r="I666" s="10" t="str">
        <f>IFERROR(VLOOKUP(A666,'[2]Total Provider - Dec 2015'!$A$1:$K$1232,9,FALSE),"")</f>
        <v>الرياض</v>
      </c>
      <c r="J666" s="10" t="str">
        <f>IFERROR(VLOOKUP(A666,'[2]Total Provider - Dec 2015'!$A$1:$K$1232,10,FALSE),"")</f>
        <v>الرياض</v>
      </c>
      <c r="K666" s="10" t="str">
        <f>IFERROR(VLOOKUP(A666,'[2]Total Provider - Dec 2015'!$A$1:$K$1232,11,FALSE),"")</f>
        <v xml:space="preserve">مجمع عيادات سند الجزيره </v>
      </c>
    </row>
    <row r="667" spans="1:11" hidden="1" x14ac:dyDescent="0.25">
      <c r="A667" s="5">
        <v>22678</v>
      </c>
      <c r="B667" s="6" t="str">
        <f>IFERROR(VLOOKUP(A667,'[2]Total Provider - Dec 2015'!$A$1:$K$1232,2,FALSE),"")</f>
        <v>Al Ajaji Optical Group</v>
      </c>
      <c r="C667" s="7" t="str">
        <f>IFERROR(VLOOKUP(A667,'[2]Total Provider - Dec 2015'!$A$1:$K$1232,3,FALSE),"")</f>
        <v>NWS</v>
      </c>
      <c r="D667" s="7" t="str">
        <f>IFERROR(VLOOKUP(A667,'[2]Total Provider - Dec 2015'!$A$1:$K$1232,4,FALSE),"")</f>
        <v>Qassim</v>
      </c>
      <c r="E667" s="7" t="str">
        <f>IFERROR(VLOOKUP(A667,'[2]Total Provider - Dec 2015'!$A$1:$K$1232,5,FALSE),"")</f>
        <v>Bureidah</v>
      </c>
      <c r="F667" s="7" t="str">
        <f>IFERROR(VLOOKUP(A667,'[2]Total Provider - Dec 2015'!$A$1:$K$1232,6,FALSE),"")</f>
        <v>King Abdullah Street</v>
      </c>
      <c r="G667" s="7" t="str">
        <f>IFERROR(VLOOKUP(A667,'[2]Total Provider - Dec 2015'!$A$1:$K$1232,7,FALSE),"")</f>
        <v>0505139066</v>
      </c>
      <c r="H667" s="10" t="str">
        <f>IFERROR(VLOOKUP(A667,'[2]Total Provider - Dec 2015'!$A$1:$K$1232,8,FALSE),"")</f>
        <v xml:space="preserve">شارع الملك عبدالله </v>
      </c>
      <c r="I667" s="10" t="str">
        <f>IFERROR(VLOOKUP(A667,'[2]Total Provider - Dec 2015'!$A$1:$K$1232,9,FALSE),"")</f>
        <v>بريدة</v>
      </c>
      <c r="J667" s="10" t="str">
        <f>IFERROR(VLOOKUP(A667,'[2]Total Provider - Dec 2015'!$A$1:$K$1232,10,FALSE),"")</f>
        <v>القصيم</v>
      </c>
      <c r="K667" s="10" t="str">
        <f>IFERROR(VLOOKUP(A667,'[2]Total Provider - Dec 2015'!$A$1:$K$1232,11,FALSE),"")</f>
        <v xml:space="preserve">مجموعة العجاجي للبصريات </v>
      </c>
    </row>
    <row r="668" spans="1:11" hidden="1" x14ac:dyDescent="0.25">
      <c r="A668" s="5">
        <v>22679</v>
      </c>
      <c r="B668" s="6" t="str">
        <f>IFERROR(VLOOKUP(A668,'[2]Total Provider - Dec 2015'!$A$1:$K$1232,2,FALSE),"")</f>
        <v>Ahmed Wahby Clinic</v>
      </c>
      <c r="C668" s="7" t="str">
        <f>IFERROR(VLOOKUP(A668,'[2]Total Provider - Dec 2015'!$A$1:$K$1232,3,FALSE),"")</f>
        <v>NW1</v>
      </c>
      <c r="D668" s="7" t="str">
        <f>IFERROR(VLOOKUP(A668,'[2]Total Provider - Dec 2015'!$A$1:$K$1232,4,FALSE),"")</f>
        <v>Lebanon</v>
      </c>
      <c r="E668" s="7" t="str">
        <f>IFERROR(VLOOKUP(A668,'[2]Total Provider - Dec 2015'!$A$1:$K$1232,5,FALSE),"")</f>
        <v>Beirut</v>
      </c>
      <c r="F668" s="7" t="str">
        <f>IFERROR(VLOOKUP(A668,'[2]Total Provider - Dec 2015'!$A$1:$K$1232,6,FALSE),"")</f>
        <v>Beirut, Lebanon</v>
      </c>
      <c r="G668" s="7" t="str">
        <f>IFERROR(VLOOKUP(A668,'[2]Total Provider - Dec 2015'!$A$1:$K$1232,7,FALSE),"")</f>
        <v>009613895589</v>
      </c>
      <c r="H668" s="10" t="str">
        <f>IFERROR(VLOOKUP(A668,'[2]Total Provider - Dec 2015'!$A$1:$K$1232,8,FALSE),"")</f>
        <v xml:space="preserve">شارع مستشفى يسوع </v>
      </c>
      <c r="I668" s="10" t="str">
        <f>IFERROR(VLOOKUP(A668,'[2]Total Provider - Dec 2015'!$A$1:$K$1232,9,FALSE),"")</f>
        <v>بيروت</v>
      </c>
      <c r="J668" s="10" t="str">
        <f>IFERROR(VLOOKUP(A668,'[2]Total Provider - Dec 2015'!$A$1:$K$1232,10,FALSE),"")</f>
        <v>لبنان</v>
      </c>
      <c r="K668" s="10" t="str">
        <f>IFERROR(VLOOKUP(A668,'[2]Total Provider - Dec 2015'!$A$1:$K$1232,11,FALSE),"")</f>
        <v xml:space="preserve">عيادة احمد وهبي </v>
      </c>
    </row>
    <row r="669" spans="1:11" hidden="1" x14ac:dyDescent="0.25">
      <c r="A669" s="5">
        <v>22680</v>
      </c>
      <c r="B669" s="6" t="str">
        <f>IFERROR(VLOOKUP(A669,'[2]Total Provider - Dec 2015'!$A$1:$K$1232,2,FALSE),"")</f>
        <v>Dar Al Elaj Clinics</v>
      </c>
      <c r="C669" s="7" t="str">
        <f>IFERROR(VLOOKUP(A669,'[2]Total Provider - Dec 2015'!$A$1:$K$1232,3,FALSE),"")</f>
        <v>NWS</v>
      </c>
      <c r="D669" s="7" t="str">
        <f>IFERROR(VLOOKUP(A669,'[2]Total Provider - Dec 2015'!$A$1:$K$1232,4,FALSE),"")</f>
        <v>Riyadh</v>
      </c>
      <c r="E669" s="7" t="str">
        <f>IFERROR(VLOOKUP(A669,'[2]Total Provider - Dec 2015'!$A$1:$K$1232,5,FALSE),"")</f>
        <v>Riyadh</v>
      </c>
      <c r="F669" s="7" t="str">
        <f>IFERROR(VLOOKUP(A669,'[2]Total Provider - Dec 2015'!$A$1:$K$1232,6,FALSE),"")</f>
        <v>Al Sawadi Dist, Aishah Bit Abi Baker ST</v>
      </c>
      <c r="G669" s="7" t="str">
        <f>IFERROR(VLOOKUP(A669,'[2]Total Provider - Dec 2015'!$A$1:$K$1232,7,FALSE),"")</f>
        <v>0114258933</v>
      </c>
      <c r="H669" s="10" t="str">
        <f>IFERROR(VLOOKUP(A669,'[2]Total Provider - Dec 2015'!$A$1:$K$1232,8,FALSE),"")</f>
        <v>حي السويدي , شارع عائشه بنت ابي بكر</v>
      </c>
      <c r="I669" s="10" t="str">
        <f>IFERROR(VLOOKUP(A669,'[2]Total Provider - Dec 2015'!$A$1:$K$1232,9,FALSE),"")</f>
        <v>الرياض</v>
      </c>
      <c r="J669" s="10" t="str">
        <f>IFERROR(VLOOKUP(A669,'[2]Total Provider - Dec 2015'!$A$1:$K$1232,10,FALSE),"")</f>
        <v>الرياض</v>
      </c>
      <c r="K669" s="10" t="str">
        <f>IFERROR(VLOOKUP(A669,'[2]Total Provider - Dec 2015'!$A$1:$K$1232,11,FALSE),"")</f>
        <v xml:space="preserve">مجمع دار العلاج الأهلي </v>
      </c>
    </row>
    <row r="670" spans="1:11" hidden="1" x14ac:dyDescent="0.25">
      <c r="A670" s="5">
        <v>22681</v>
      </c>
      <c r="B670" s="6" t="str">
        <f>IFERROR(VLOOKUP(A670,'[2]Total Provider - Dec 2015'!$A$1:$K$1232,2,FALSE),"")</f>
        <v>Dar Al Muafat Polyclinic</v>
      </c>
      <c r="C670" s="7" t="str">
        <f>IFERROR(VLOOKUP(A670,'[2]Total Provider - Dec 2015'!$A$1:$K$1232,3,FALSE),"")</f>
        <v>NWR</v>
      </c>
      <c r="D670" s="7" t="str">
        <f>IFERROR(VLOOKUP(A670,'[2]Total Provider - Dec 2015'!$A$1:$K$1232,4,FALSE),"")</f>
        <v>Riyadh</v>
      </c>
      <c r="E670" s="7" t="str">
        <f>IFERROR(VLOOKUP(A670,'[2]Total Provider - Dec 2015'!$A$1:$K$1232,5,FALSE),"")</f>
        <v>Riyadh</v>
      </c>
      <c r="F670" s="7" t="str">
        <f>IFERROR(VLOOKUP(A670,'[2]Total Provider - Dec 2015'!$A$1:$K$1232,6,FALSE),"")</f>
        <v>Al Raid Dist ,King Abdullah Road</v>
      </c>
      <c r="G670" s="7" t="str">
        <f>IFERROR(VLOOKUP(A670,'[2]Total Provider - Dec 2015'!$A$1:$K$1232,7,FALSE),"")</f>
        <v>920003314</v>
      </c>
      <c r="H670" s="10" t="str">
        <f>IFERROR(VLOOKUP(A670,'[2]Total Provider - Dec 2015'!$A$1:$K$1232,8,FALSE),"")</f>
        <v>حي الرائد, طريق الملك عبدالله</v>
      </c>
      <c r="I670" s="10" t="str">
        <f>IFERROR(VLOOKUP(A670,'[2]Total Provider - Dec 2015'!$A$1:$K$1232,9,FALSE),"")</f>
        <v>الرياض</v>
      </c>
      <c r="J670" s="10" t="str">
        <f>IFERROR(VLOOKUP(A670,'[2]Total Provider - Dec 2015'!$A$1:$K$1232,10,FALSE),"")</f>
        <v>الرياض</v>
      </c>
      <c r="K670" s="10" t="str">
        <f>IFERROR(VLOOKUP(A670,'[2]Total Provider - Dec 2015'!$A$1:$K$1232,11,FALSE),"")</f>
        <v xml:space="preserve">مجمع عيادات دار المعافاة الطبي </v>
      </c>
    </row>
    <row r="671" spans="1:11" hidden="1" x14ac:dyDescent="0.25">
      <c r="A671" s="5">
        <v>22684</v>
      </c>
      <c r="B671" s="6" t="str">
        <f>IFERROR(VLOOKUP(A671,'[2]Total Provider - Dec 2015'!$A$1:$K$1232,2,FALSE),"")</f>
        <v>Bait Al Ajrawi Optics</v>
      </c>
      <c r="C671" s="7" t="str">
        <f>IFERROR(VLOOKUP(A671,'[2]Total Provider - Dec 2015'!$A$1:$K$1232,3,FALSE),"")</f>
        <v>NW1</v>
      </c>
      <c r="D671" s="7" t="str">
        <f>IFERROR(VLOOKUP(A671,'[2]Total Provider - Dec 2015'!$A$1:$K$1232,4,FALSE),"")</f>
        <v>Tabuk</v>
      </c>
      <c r="E671" s="7" t="str">
        <f>IFERROR(VLOOKUP(A671,'[2]Total Provider - Dec 2015'!$A$1:$K$1232,5,FALSE),"")</f>
        <v>Tabuk</v>
      </c>
      <c r="F671" s="7" t="str">
        <f>IFERROR(VLOOKUP(A671,'[2]Total Provider - Dec 2015'!$A$1:$K$1232,6,FALSE),"")</f>
        <v>Al Faisaliah Al Shamaliah,King Abdullah Road</v>
      </c>
      <c r="G671" s="7" t="str">
        <f>IFERROR(VLOOKUP(A671,'[2]Total Provider - Dec 2015'!$A$1:$K$1232,7,FALSE),"")</f>
        <v>0144240614</v>
      </c>
      <c r="H671" s="10" t="str">
        <f>IFERROR(VLOOKUP(A671,'[2]Total Provider - Dec 2015'!$A$1:$K$1232,8,FALSE),"")</f>
        <v>الفيصلية الشماليه, طريق الملك عبدالله</v>
      </c>
      <c r="I671" s="10" t="str">
        <f>IFERROR(VLOOKUP(A671,'[2]Total Provider - Dec 2015'!$A$1:$K$1232,9,FALSE),"")</f>
        <v>تبوك</v>
      </c>
      <c r="J671" s="10" t="str">
        <f>IFERROR(VLOOKUP(A671,'[2]Total Provider - Dec 2015'!$A$1:$K$1232,10,FALSE),"")</f>
        <v>تبوك</v>
      </c>
      <c r="K671" s="10" t="str">
        <f>IFERROR(VLOOKUP(A671,'[2]Total Provider - Dec 2015'!$A$1:$K$1232,11,FALSE),"")</f>
        <v>محل بيت العجراوي للنظارات الطبية</v>
      </c>
    </row>
    <row r="672" spans="1:11" hidden="1" x14ac:dyDescent="0.25">
      <c r="A672" s="5">
        <v>22685</v>
      </c>
      <c r="B672" s="6" t="str">
        <f>IFERROR(VLOOKUP(A672,'[2]Total Provider - Dec 2015'!$A$1:$K$1232,2,FALSE),"")</f>
        <v>Bright Smile Center</v>
      </c>
      <c r="C672" s="7" t="str">
        <f>IFERROR(VLOOKUP(A672,'[2]Total Provider - Dec 2015'!$A$1:$K$1232,3,FALSE),"")</f>
        <v>NW2</v>
      </c>
      <c r="D672" s="7" t="str">
        <f>IFERROR(VLOOKUP(A672,'[2]Total Provider - Dec 2015'!$A$1:$K$1232,4,FALSE),"")</f>
        <v>Eastern Province</v>
      </c>
      <c r="E672" s="7" t="str">
        <f>IFERROR(VLOOKUP(A672,'[2]Total Provider - Dec 2015'!$A$1:$K$1232,5,FALSE),"")</f>
        <v>Al Ahsa</v>
      </c>
      <c r="F672" s="7" t="str">
        <f>IFERROR(VLOOKUP(A672,'[2]Total Provider - Dec 2015'!$A$1:$K$1232,6,FALSE),"")</f>
        <v>Al Sulimanyah Dist, Prince Fawaz St</v>
      </c>
      <c r="G672" s="7" t="str">
        <f>IFERROR(VLOOKUP(A672,'[2]Total Provider - Dec 2015'!$A$1:$K$1232,7,FALSE),"")</f>
        <v>0135933337</v>
      </c>
      <c r="H672" s="10" t="str">
        <f>IFERROR(VLOOKUP(A672,'[2]Total Provider - Dec 2015'!$A$1:$K$1232,8,FALSE),"")</f>
        <v>حي السليمانيه, شارع الامير فواز</v>
      </c>
      <c r="I672" s="10" t="str">
        <f>IFERROR(VLOOKUP(A672,'[2]Total Provider - Dec 2015'!$A$1:$K$1232,9,FALSE),"")</f>
        <v>الأحساء</v>
      </c>
      <c r="J672" s="10" t="str">
        <f>IFERROR(VLOOKUP(A672,'[2]Total Provider - Dec 2015'!$A$1:$K$1232,10,FALSE),"")</f>
        <v>المنطقة الشرقية</v>
      </c>
      <c r="K672" s="10" t="str">
        <f>IFERROR(VLOOKUP(A672,'[2]Total Provider - Dec 2015'!$A$1:$K$1232,11,FALSE),"")</f>
        <v>مجمع عيادات اسنان شركة مركز الابتسامه المشرقه</v>
      </c>
    </row>
    <row r="673" spans="1:11" hidden="1" x14ac:dyDescent="0.25">
      <c r="A673" s="5">
        <v>22687</v>
      </c>
      <c r="B673" s="6" t="str">
        <f>IFERROR(VLOOKUP(A673,'[2]Total Provider - Dec 2015'!$A$1:$K$1232,2,FALSE),"")</f>
        <v>Magrabi Hospital</v>
      </c>
      <c r="C673" s="7" t="str">
        <f>IFERROR(VLOOKUP(A673,'[2]Total Provider - Dec 2015'!$A$1:$K$1232,3,FALSE),"")</f>
        <v>NW5</v>
      </c>
      <c r="D673" s="7" t="str">
        <f>IFERROR(VLOOKUP(A673,'[2]Total Provider - Dec 2015'!$A$1:$K$1232,4,FALSE),"")</f>
        <v>Egypt</v>
      </c>
      <c r="E673" s="7" t="str">
        <f>IFERROR(VLOOKUP(A673,'[2]Total Provider - Dec 2015'!$A$1:$K$1232,5,FALSE),"")</f>
        <v>Cairo</v>
      </c>
      <c r="F673" s="7" t="str">
        <f>IFERROR(VLOOKUP(A673,'[2]Total Provider - Dec 2015'!$A$1:$K$1232,6,FALSE),"")</f>
        <v>Manial Al Rowdah,Midan Sayedah Nafesah Mosque</v>
      </c>
      <c r="G673" s="7" t="str">
        <f>IFERROR(VLOOKUP(A673,'[2]Total Provider - Dec 2015'!$A$1:$K$1232,7,FALSE),"")</f>
        <v>0020223631111</v>
      </c>
      <c r="H673" s="10" t="str">
        <f>IFERROR(VLOOKUP(A673,'[2]Total Provider - Dec 2015'!$A$1:$K$1232,8,FALSE),"")</f>
        <v>منيل الروضه,ميدان مسجد السيده نفيسه</v>
      </c>
      <c r="I673" s="10" t="str">
        <f>IFERROR(VLOOKUP(A673,'[2]Total Provider - Dec 2015'!$A$1:$K$1232,9,FALSE),"")</f>
        <v>القاهرة</v>
      </c>
      <c r="J673" s="10" t="str">
        <f>IFERROR(VLOOKUP(A673,'[2]Total Provider - Dec 2015'!$A$1:$K$1232,10,FALSE),"")</f>
        <v>مصر</v>
      </c>
      <c r="K673" s="10" t="str">
        <f>IFERROR(VLOOKUP(A673,'[2]Total Provider - Dec 2015'!$A$1:$K$1232,11,FALSE),"")</f>
        <v xml:space="preserve">مستشفى مغربي - مصر </v>
      </c>
    </row>
    <row r="674" spans="1:11" hidden="1" x14ac:dyDescent="0.25">
      <c r="A674" s="5">
        <v>22689</v>
      </c>
      <c r="B674" s="6" t="str">
        <f>IFERROR(VLOOKUP(A674,'[2]Total Provider - Dec 2015'!$A$1:$K$1232,2,FALSE),"")</f>
        <v>IC Dental Center</v>
      </c>
      <c r="C674" s="7" t="str">
        <f>IFERROR(VLOOKUP(A674,'[2]Total Provider - Dec 2015'!$A$1:$K$1232,3,FALSE),"")</f>
        <v>NW6</v>
      </c>
      <c r="D674" s="7" t="str">
        <f>IFERROR(VLOOKUP(A674,'[2]Total Provider - Dec 2015'!$A$1:$K$1232,4,FALSE),"")</f>
        <v>Makkah</v>
      </c>
      <c r="E674" s="7" t="str">
        <f>IFERROR(VLOOKUP(A674,'[2]Total Provider - Dec 2015'!$A$1:$K$1232,5,FALSE),"")</f>
        <v>Jeddah</v>
      </c>
      <c r="F674" s="7" t="str">
        <f>IFERROR(VLOOKUP(A674,'[2]Total Provider - Dec 2015'!$A$1:$K$1232,6,FALSE),"")</f>
        <v>Al Shatee Dist,King Road</v>
      </c>
      <c r="G674" s="7" t="str">
        <f>IFERROR(VLOOKUP(A674,'[2]Total Provider - Dec 2015'!$A$1:$K$1232,7,FALSE),"")</f>
        <v>0122066610</v>
      </c>
      <c r="H674" s="10" t="str">
        <f>IFERROR(VLOOKUP(A674,'[2]Total Provider - Dec 2015'!$A$1:$K$1232,8,FALSE),"")</f>
        <v xml:space="preserve">حي الشاطي , طريق الملك </v>
      </c>
      <c r="I674" s="10" t="str">
        <f>IFERROR(VLOOKUP(A674,'[2]Total Provider - Dec 2015'!$A$1:$K$1232,9,FALSE),"")</f>
        <v>جدة</v>
      </c>
      <c r="J674" s="10" t="str">
        <f>IFERROR(VLOOKUP(A674,'[2]Total Provider - Dec 2015'!$A$1:$K$1232,10,FALSE),"")</f>
        <v>مكة المكرمة</v>
      </c>
      <c r="K674" s="10" t="str">
        <f>IFERROR(VLOOKUP(A674,'[2]Total Provider - Dec 2015'!$A$1:$K$1232,11,FALSE),"")</f>
        <v xml:space="preserve">شركة مركز زراعة وتجميل الاسنان الطبي </v>
      </c>
    </row>
    <row r="675" spans="1:11" hidden="1" x14ac:dyDescent="0.25">
      <c r="A675" s="5">
        <v>22690</v>
      </c>
      <c r="B675" s="6" t="str">
        <f>IFERROR(VLOOKUP(A675,'[2]Total Provider - Dec 2015'!$A$1:$K$1232,2,FALSE),"")</f>
        <v>Saudi British Hospital</v>
      </c>
      <c r="C675" s="7" t="str">
        <f>IFERROR(VLOOKUP(A675,'[2]Total Provider - Dec 2015'!$A$1:$K$1232,3,FALSE),"")</f>
        <v>NW5</v>
      </c>
      <c r="D675" s="7" t="str">
        <f>IFERROR(VLOOKUP(A675,'[2]Total Provider - Dec 2015'!$A$1:$K$1232,4,FALSE),"")</f>
        <v>Riyadh</v>
      </c>
      <c r="E675" s="7" t="str">
        <f>IFERROR(VLOOKUP(A675,'[2]Total Provider - Dec 2015'!$A$1:$K$1232,5,FALSE),"")</f>
        <v>Riyadh</v>
      </c>
      <c r="F675" s="7" t="str">
        <f>IFERROR(VLOOKUP(A675,'[2]Total Provider - Dec 2015'!$A$1:$K$1232,6,FALSE),"")</f>
        <v>Olaya Dist,King Fahed Road</v>
      </c>
      <c r="G675" s="7" t="str">
        <f>IFERROR(VLOOKUP(A675,'[2]Total Provider - Dec 2015'!$A$1:$K$1232,7,FALSE),"")</f>
        <v>0114636666</v>
      </c>
      <c r="H675" s="10" t="str">
        <f>IFERROR(VLOOKUP(A675,'[2]Total Provider - Dec 2015'!$A$1:$K$1232,8,FALSE),"")</f>
        <v xml:space="preserve">حي العليا, طريق الملك فهد </v>
      </c>
      <c r="I675" s="10" t="str">
        <f>IFERROR(VLOOKUP(A675,'[2]Total Provider - Dec 2015'!$A$1:$K$1232,9,FALSE),"")</f>
        <v>الرياض</v>
      </c>
      <c r="J675" s="10" t="str">
        <f>IFERROR(VLOOKUP(A675,'[2]Total Provider - Dec 2015'!$A$1:$K$1232,10,FALSE),"")</f>
        <v>الرياض</v>
      </c>
      <c r="K675" s="10" t="str">
        <f>IFERROR(VLOOKUP(A675,'[2]Total Provider - Dec 2015'!$A$1:$K$1232,11,FALSE),"")</f>
        <v>مستشفى السعودي البريطاني</v>
      </c>
    </row>
    <row r="676" spans="1:11" hidden="1" x14ac:dyDescent="0.25">
      <c r="A676" s="5">
        <v>22691</v>
      </c>
      <c r="B676" s="6" t="str">
        <f>IFERROR(VLOOKUP(A676,'[2]Total Provider - Dec 2015'!$A$1:$K$1232,2,FALSE),"")</f>
        <v>The Clinics</v>
      </c>
      <c r="C676" s="7" t="str">
        <f>IFERROR(VLOOKUP(A676,'[2]Total Provider - Dec 2015'!$A$1:$K$1232,3,FALSE),"")</f>
        <v>NW6</v>
      </c>
      <c r="D676" s="7" t="str">
        <f>IFERROR(VLOOKUP(A676,'[2]Total Provider - Dec 2015'!$A$1:$K$1232,4,FALSE),"")</f>
        <v>Riyadh</v>
      </c>
      <c r="E676" s="7" t="str">
        <f>IFERROR(VLOOKUP(A676,'[2]Total Provider - Dec 2015'!$A$1:$K$1232,5,FALSE),"")</f>
        <v>Riyadh</v>
      </c>
      <c r="F676" s="7" t="str">
        <f>IFERROR(VLOOKUP(A676,'[2]Total Provider - Dec 2015'!$A$1:$K$1232,6,FALSE),"")</f>
        <v>Olaya Dist,Prince Mohammed Bin Abdulaziz St,</v>
      </c>
      <c r="G676" s="7" t="str">
        <f>IFERROR(VLOOKUP(A676,'[2]Total Provider - Dec 2015'!$A$1:$K$1232,7,FALSE),"")</f>
        <v>0112071133</v>
      </c>
      <c r="H676" s="10" t="str">
        <f>IFERROR(VLOOKUP(A676,'[2]Total Provider - Dec 2015'!$A$1:$K$1232,8,FALSE),"")</f>
        <v>حي العليا, شارع الامير محمد بن عبد العزيز</v>
      </c>
      <c r="I676" s="10" t="str">
        <f>IFERROR(VLOOKUP(A676,'[2]Total Provider - Dec 2015'!$A$1:$K$1232,9,FALSE),"")</f>
        <v>الرياض</v>
      </c>
      <c r="J676" s="10" t="str">
        <f>IFERROR(VLOOKUP(A676,'[2]Total Provider - Dec 2015'!$A$1:$K$1232,10,FALSE),"")</f>
        <v>الرياض</v>
      </c>
      <c r="K676" s="10" t="str">
        <f>IFERROR(VLOOKUP(A676,'[2]Total Provider - Dec 2015'!$A$1:$K$1232,11,FALSE),"")</f>
        <v xml:space="preserve">مجمع عيادات اطباؤكم الطبي </v>
      </c>
    </row>
    <row r="677" spans="1:11" x14ac:dyDescent="0.25">
      <c r="A677" s="5">
        <v>22692</v>
      </c>
      <c r="B677" s="6" t="str">
        <f>IFERROR(VLOOKUP(A677,'[2]Total Provider - Dec 2015'!$A$1:$K$1232,2,FALSE),"")</f>
        <v>Rafa Medical Center</v>
      </c>
      <c r="C677" s="7" t="str">
        <f>IFERROR(VLOOKUP(A677,'[2]Total Provider - Dec 2015'!$A$1:$K$1232,3,FALSE),"")</f>
        <v>NWS</v>
      </c>
      <c r="D677" s="7" t="str">
        <f>IFERROR(VLOOKUP(A677,'[2]Total Provider - Dec 2015'!$A$1:$K$1232,4,FALSE),"")</f>
        <v>Eastern Province</v>
      </c>
      <c r="E677" s="7" t="str">
        <f>IFERROR(VLOOKUP(A677,'[2]Total Provider - Dec 2015'!$A$1:$K$1232,5,FALSE),"")</f>
        <v>Khobar</v>
      </c>
      <c r="F677" s="7" t="str">
        <f>IFERROR(VLOOKUP(A677,'[2]Total Provider - Dec 2015'!$A$1:$K$1232,6,FALSE),"")</f>
        <v>Sabkha Dist,Dahran Street</v>
      </c>
      <c r="G677" s="7" t="str">
        <f>IFERROR(VLOOKUP(A677,'[2]Total Provider - Dec 2015'!$A$1:$K$1232,7,FALSE),"")</f>
        <v>0138974777</v>
      </c>
      <c r="H677" s="10" t="str">
        <f>IFERROR(VLOOKUP(A677,'[2]Total Provider - Dec 2015'!$A$1:$K$1232,8,FALSE),"")</f>
        <v>حي الصبيخه, شارع الظهران</v>
      </c>
      <c r="I677" s="10" t="str">
        <f>IFERROR(VLOOKUP(A677,'[2]Total Provider - Dec 2015'!$A$1:$K$1232,9,FALSE),"")</f>
        <v>الخبر</v>
      </c>
      <c r="J677" s="10" t="str">
        <f>IFERROR(VLOOKUP(A677,'[2]Total Provider - Dec 2015'!$A$1:$K$1232,10,FALSE),"")</f>
        <v>المنطقة الشرقية</v>
      </c>
      <c r="K677" s="10" t="str">
        <f>IFERROR(VLOOKUP(A677,'[2]Total Provider - Dec 2015'!$A$1:$K$1232,11,FALSE),"")</f>
        <v xml:space="preserve">مجمع عيادات رفاء الطبي بالخبر </v>
      </c>
    </row>
    <row r="678" spans="1:11" hidden="1" x14ac:dyDescent="0.25">
      <c r="A678" s="5">
        <v>22693</v>
      </c>
      <c r="B678" s="6" t="str">
        <f>IFERROR(VLOOKUP(A678,'[2]Total Provider - Dec 2015'!$A$1:$K$1232,2,FALSE),"")</f>
        <v>Ibn Sina College Hospital</v>
      </c>
      <c r="C678" s="7" t="str">
        <f>IFERROR(VLOOKUP(A678,'[2]Total Provider - Dec 2015'!$A$1:$K$1232,3,FALSE),"")</f>
        <v>NW2</v>
      </c>
      <c r="D678" s="7" t="str">
        <f>IFERROR(VLOOKUP(A678,'[2]Total Provider - Dec 2015'!$A$1:$K$1232,4,FALSE),"")</f>
        <v>Makkah</v>
      </c>
      <c r="E678" s="7" t="str">
        <f>IFERROR(VLOOKUP(A678,'[2]Total Provider - Dec 2015'!$A$1:$K$1232,5,FALSE),"")</f>
        <v>Jeddah</v>
      </c>
      <c r="F678" s="7" t="str">
        <f>IFERROR(VLOOKUP(A678,'[2]Total Provider - Dec 2015'!$A$1:$K$1232,6,FALSE),"")</f>
        <v>Al Shifa Dist,Al Mahjar Street</v>
      </c>
      <c r="G678" s="7" t="str">
        <f>IFERROR(VLOOKUP(A678,'[2]Total Provider - Dec 2015'!$A$1:$K$1232,7,FALSE),"")</f>
        <v>0126355566</v>
      </c>
      <c r="H678" s="10" t="str">
        <f>IFERROR(VLOOKUP(A678,'[2]Total Provider - Dec 2015'!$A$1:$K$1232,8,FALSE),"")</f>
        <v xml:space="preserve">حي الشفاء , شارع المحجر </v>
      </c>
      <c r="I678" s="10" t="str">
        <f>IFERROR(VLOOKUP(A678,'[2]Total Provider - Dec 2015'!$A$1:$K$1232,9,FALSE),"")</f>
        <v>جدة</v>
      </c>
      <c r="J678" s="10" t="str">
        <f>IFERROR(VLOOKUP(A678,'[2]Total Provider - Dec 2015'!$A$1:$K$1232,10,FALSE),"")</f>
        <v>مكة المكرمة</v>
      </c>
      <c r="K678" s="10" t="str">
        <f>IFERROR(VLOOKUP(A678,'[2]Total Provider - Dec 2015'!$A$1:$K$1232,11,FALSE),"")</f>
        <v>مستشفى كلية ابن سيناء للعلوم الطبية</v>
      </c>
    </row>
    <row r="679" spans="1:11" hidden="1" x14ac:dyDescent="0.25">
      <c r="A679" s="5">
        <v>22694</v>
      </c>
      <c r="B679" s="6" t="str">
        <f>IFERROR(VLOOKUP(A679,'[2]Total Provider - Dec 2015'!$A$1:$K$1232,2,FALSE),"")</f>
        <v>Dr Lama Al Abiad</v>
      </c>
      <c r="C679" s="7" t="str">
        <f>IFERROR(VLOOKUP(A679,'[2]Total Provider - Dec 2015'!$A$1:$K$1232,3,FALSE),"")</f>
        <v>NW1</v>
      </c>
      <c r="D679" s="7" t="str">
        <f>IFERROR(VLOOKUP(A679,'[2]Total Provider - Dec 2015'!$A$1:$K$1232,4,FALSE),"")</f>
        <v>Lebanon</v>
      </c>
      <c r="E679" s="7" t="str">
        <f>IFERROR(VLOOKUP(A679,'[2]Total Provider - Dec 2015'!$A$1:$K$1232,5,FALSE),"")</f>
        <v>Beirut</v>
      </c>
      <c r="F679" s="7" t="str">
        <f>IFERROR(VLOOKUP(A679,'[2]Total Provider - Dec 2015'!$A$1:$K$1232,6,FALSE),"")</f>
        <v>Corniche Al Mazraah,Center Mimar, next Mosque Abdulbaseer</v>
      </c>
      <c r="G679" s="7" t="str">
        <f>IFERROR(VLOOKUP(A679,'[2]Total Provider - Dec 2015'!$A$1:$K$1232,7,FALSE),"")</f>
        <v>009611307986</v>
      </c>
      <c r="H679" s="10" t="str">
        <f>IFERROR(VLOOKUP(A679,'[2]Total Provider - Dec 2015'!$A$1:$K$1232,8,FALSE),"")</f>
        <v>كورنيش المزرعه, ميمار سنتر بالقرب من مسجد عبد الناصر</v>
      </c>
      <c r="I679" s="10" t="str">
        <f>IFERROR(VLOOKUP(A679,'[2]Total Provider - Dec 2015'!$A$1:$K$1232,9,FALSE),"")</f>
        <v>بيروت</v>
      </c>
      <c r="J679" s="10" t="str">
        <f>IFERROR(VLOOKUP(A679,'[2]Total Provider - Dec 2015'!$A$1:$K$1232,10,FALSE),"")</f>
        <v>لبنان</v>
      </c>
      <c r="K679" s="10" t="str">
        <f>IFERROR(VLOOKUP(A679,'[2]Total Provider - Dec 2015'!$A$1:$K$1232,11,FALSE),"")</f>
        <v>عيادة الدكتورة لمى الابيض</v>
      </c>
    </row>
    <row r="680" spans="1:11" hidden="1" x14ac:dyDescent="0.25">
      <c r="A680" s="5">
        <v>22695</v>
      </c>
      <c r="B680" s="6" t="str">
        <f>IFERROR(VLOOKUP(A680,'[2]Total Provider - Dec 2015'!$A$1:$K$1232,2,FALSE),"")</f>
        <v>Dr Adib Jaber Clinic</v>
      </c>
      <c r="C680" s="7" t="str">
        <f>IFERROR(VLOOKUP(A680,'[2]Total Provider - Dec 2015'!$A$1:$K$1232,3,FALSE),"")</f>
        <v>NW1</v>
      </c>
      <c r="D680" s="7" t="str">
        <f>IFERROR(VLOOKUP(A680,'[2]Total Provider - Dec 2015'!$A$1:$K$1232,4,FALSE),"")</f>
        <v>Lebanon</v>
      </c>
      <c r="E680" s="7" t="str">
        <f>IFERROR(VLOOKUP(A680,'[2]Total Provider - Dec 2015'!$A$1:$K$1232,5,FALSE),"")</f>
        <v>Beirut</v>
      </c>
      <c r="F680" s="7" t="str">
        <f>IFERROR(VLOOKUP(A680,'[2]Total Provider - Dec 2015'!$A$1:$K$1232,6,FALSE),"")</f>
        <v>Corniche Al Mazraah,Center Mimar, next Mosque Abdulbaseer</v>
      </c>
      <c r="G680" s="7" t="str">
        <f>IFERROR(VLOOKUP(A680,'[2]Total Provider - Dec 2015'!$A$1:$K$1232,7,FALSE),"")</f>
        <v>006911315858</v>
      </c>
      <c r="H680" s="10" t="str">
        <f>IFERROR(VLOOKUP(A680,'[2]Total Provider - Dec 2015'!$A$1:$K$1232,8,FALSE),"")</f>
        <v>كورنيش المزرعه, ميمار سنتر بالقرب من مسجد عبد الناصر</v>
      </c>
      <c r="I680" s="10" t="str">
        <f>IFERROR(VLOOKUP(A680,'[2]Total Provider - Dec 2015'!$A$1:$K$1232,9,FALSE),"")</f>
        <v>بيروت</v>
      </c>
      <c r="J680" s="10" t="str">
        <f>IFERROR(VLOOKUP(A680,'[2]Total Provider - Dec 2015'!$A$1:$K$1232,10,FALSE),"")</f>
        <v>لبنان</v>
      </c>
      <c r="K680" s="10" t="str">
        <f>IFERROR(VLOOKUP(A680,'[2]Total Provider - Dec 2015'!$A$1:$K$1232,11,FALSE),"")</f>
        <v>عيادة الدكتور اديب جابر</v>
      </c>
    </row>
    <row r="681" spans="1:11" hidden="1" x14ac:dyDescent="0.25">
      <c r="A681" s="5">
        <v>22698</v>
      </c>
      <c r="B681" s="6" t="str">
        <f>IFERROR(VLOOKUP(A681,'[2]Total Provider - Dec 2015'!$A$1:$K$1232,2,FALSE),"")</f>
        <v>Family Smile Polyclinic</v>
      </c>
      <c r="C681" s="7" t="str">
        <f>IFERROR(VLOOKUP(A681,'[2]Total Provider - Dec 2015'!$A$1:$K$1232,3,FALSE),"")</f>
        <v>NWS</v>
      </c>
      <c r="D681" s="7" t="str">
        <f>IFERROR(VLOOKUP(A681,'[2]Total Provider - Dec 2015'!$A$1:$K$1232,4,FALSE),"")</f>
        <v>Riyadh</v>
      </c>
      <c r="E681" s="7" t="str">
        <f>IFERROR(VLOOKUP(A681,'[2]Total Provider - Dec 2015'!$A$1:$K$1232,5,FALSE),"")</f>
        <v>Riyadh</v>
      </c>
      <c r="F681" s="7" t="str">
        <f>IFERROR(VLOOKUP(A681,'[2]Total Provider - Dec 2015'!$A$1:$K$1232,6,FALSE),"")</f>
        <v>Al Maseef Dist,King Abdulaziz Road</v>
      </c>
      <c r="G681" s="7" t="str">
        <f>IFERROR(VLOOKUP(A681,'[2]Total Provider - Dec 2015'!$A$1:$K$1232,7,FALSE),"")</f>
        <v>0114569729</v>
      </c>
      <c r="H681" s="10" t="str">
        <f>IFERROR(VLOOKUP(A681,'[2]Total Provider - Dec 2015'!$A$1:$K$1232,8,FALSE),"")</f>
        <v>حي المصيف, شارع الملك عبد العزيز</v>
      </c>
      <c r="I681" s="10" t="str">
        <f>IFERROR(VLOOKUP(A681,'[2]Total Provider - Dec 2015'!$A$1:$K$1232,9,FALSE),"")</f>
        <v>الرياض</v>
      </c>
      <c r="J681" s="10" t="str">
        <f>IFERROR(VLOOKUP(A681,'[2]Total Provider - Dec 2015'!$A$1:$K$1232,10,FALSE),"")</f>
        <v>الرياض</v>
      </c>
      <c r="K681" s="10" t="str">
        <f>IFERROR(VLOOKUP(A681,'[2]Total Provider - Dec 2015'!$A$1:$K$1232,11,FALSE),"")</f>
        <v>مستوصف ابتسامة العائلة</v>
      </c>
    </row>
    <row r="682" spans="1:11" hidden="1" x14ac:dyDescent="0.25">
      <c r="A682" s="5">
        <v>22700</v>
      </c>
      <c r="B682" s="6" t="str">
        <f>IFERROR(VLOOKUP(A682,'[2]Total Provider - Dec 2015'!$A$1:$K$1232,2,FALSE),"")</f>
        <v>Al Eman Medical Clinic</v>
      </c>
      <c r="C682" s="7" t="str">
        <f>IFERROR(VLOOKUP(A682,'[2]Total Provider - Dec 2015'!$A$1:$K$1232,3,FALSE),"")</f>
        <v>NWS</v>
      </c>
      <c r="D682" s="7" t="str">
        <f>IFERROR(VLOOKUP(A682,'[2]Total Provider - Dec 2015'!$A$1:$K$1232,4,FALSE),"")</f>
        <v>Riyadh</v>
      </c>
      <c r="E682" s="7" t="str">
        <f>IFERROR(VLOOKUP(A682,'[2]Total Provider - Dec 2015'!$A$1:$K$1232,5,FALSE),"")</f>
        <v>Riyadh</v>
      </c>
      <c r="F682" s="7" t="str">
        <f>IFERROR(VLOOKUP(A682,'[2]Total Provider - Dec 2015'!$A$1:$K$1232,6,FALSE),"")</f>
        <v>New Al Manfouha Dist,Al Manfouha Main Street</v>
      </c>
      <c r="G682" s="7" t="str">
        <f>IFERROR(VLOOKUP(A682,'[2]Total Provider - Dec 2015'!$A$1:$K$1232,7,FALSE),"")</f>
        <v>0114582070</v>
      </c>
      <c r="H682" s="10" t="str">
        <f>IFERROR(VLOOKUP(A682,'[2]Total Provider - Dec 2015'!$A$1:$K$1232,8,FALSE),"")</f>
        <v>حي منفوحه الجديد, شارع منفوحه</v>
      </c>
      <c r="I682" s="10" t="str">
        <f>IFERROR(VLOOKUP(A682,'[2]Total Provider - Dec 2015'!$A$1:$K$1232,9,FALSE),"")</f>
        <v>الرياض</v>
      </c>
      <c r="J682" s="10" t="str">
        <f>IFERROR(VLOOKUP(A682,'[2]Total Provider - Dec 2015'!$A$1:$K$1232,10,FALSE),"")</f>
        <v>الرياض</v>
      </c>
      <c r="K682" s="10" t="str">
        <f>IFERROR(VLOOKUP(A682,'[2]Total Provider - Dec 2015'!$A$1:$K$1232,11,FALSE),"")</f>
        <v>مستوصف الايمان الطبي</v>
      </c>
    </row>
    <row r="683" spans="1:11" hidden="1" x14ac:dyDescent="0.25">
      <c r="A683" s="5">
        <v>22702</v>
      </c>
      <c r="B683" s="6" t="str">
        <f>IFERROR(VLOOKUP(A683,'[2]Total Provider - Dec 2015'!$A$1:$K$1232,2,FALSE),"")</f>
        <v>Bany Malik Polyclinic</v>
      </c>
      <c r="C683" s="7" t="str">
        <f>IFERROR(VLOOKUP(A683,'[2]Total Provider - Dec 2015'!$A$1:$K$1232,3,FALSE),"")</f>
        <v>NW3</v>
      </c>
      <c r="D683" s="7" t="str">
        <f>IFERROR(VLOOKUP(A683,'[2]Total Provider - Dec 2015'!$A$1:$K$1232,4,FALSE),"")</f>
        <v>Makkah</v>
      </c>
      <c r="E683" s="7" t="str">
        <f>IFERROR(VLOOKUP(A683,'[2]Total Provider - Dec 2015'!$A$1:$K$1232,5,FALSE),"")</f>
        <v>Jeddah</v>
      </c>
      <c r="F683" s="7" t="str">
        <f>IFERROR(VLOOKUP(A683,'[2]Total Provider - Dec 2015'!$A$1:$K$1232,6,FALSE),"")</f>
        <v>Bany Malik Dist,Main Street</v>
      </c>
      <c r="G683" s="7" t="str">
        <f>IFERROR(VLOOKUP(A683,'[2]Total Provider - Dec 2015'!$A$1:$K$1232,7,FALSE),"")</f>
        <v>0126700768</v>
      </c>
      <c r="H683" s="10" t="str">
        <f>IFERROR(VLOOKUP(A683,'[2]Total Provider - Dec 2015'!$A$1:$K$1232,8,FALSE),"")</f>
        <v xml:space="preserve">حي بني مالك الشارع العام </v>
      </c>
      <c r="I683" s="10" t="str">
        <f>IFERROR(VLOOKUP(A683,'[2]Total Provider - Dec 2015'!$A$1:$K$1232,9,FALSE),"")</f>
        <v>جدة</v>
      </c>
      <c r="J683" s="10" t="str">
        <f>IFERROR(VLOOKUP(A683,'[2]Total Provider - Dec 2015'!$A$1:$K$1232,10,FALSE),"")</f>
        <v>مكة المكرمة</v>
      </c>
      <c r="K683" s="10" t="str">
        <f>IFERROR(VLOOKUP(A683,'[2]Total Provider - Dec 2015'!$A$1:$K$1232,11,FALSE),"")</f>
        <v xml:space="preserve">مستوصف بني مالك </v>
      </c>
    </row>
    <row r="684" spans="1:11" hidden="1" x14ac:dyDescent="0.25">
      <c r="A684" s="5">
        <v>22703</v>
      </c>
      <c r="B684" s="6" t="str">
        <f>IFERROR(VLOOKUP(A684,'[2]Total Provider - Dec 2015'!$A$1:$K$1232,2,FALSE),"")</f>
        <v>Al Amal Polyclinic ( Jeddah )</v>
      </c>
      <c r="C684" s="7" t="str">
        <f>IFERROR(VLOOKUP(A684,'[2]Total Provider - Dec 2015'!$A$1:$K$1232,3,FALSE),"")</f>
        <v>NW3</v>
      </c>
      <c r="D684" s="7" t="str">
        <f>IFERROR(VLOOKUP(A684,'[2]Total Provider - Dec 2015'!$A$1:$K$1232,4,FALSE),"")</f>
        <v>Makkah</v>
      </c>
      <c r="E684" s="7" t="str">
        <f>IFERROR(VLOOKUP(A684,'[2]Total Provider - Dec 2015'!$A$1:$K$1232,5,FALSE),"")</f>
        <v>Jeddah</v>
      </c>
      <c r="F684" s="7" t="str">
        <f>IFERROR(VLOOKUP(A684,'[2]Total Provider - Dec 2015'!$A$1:$K$1232,6,FALSE),"")</f>
        <v>Al Sholah Dist,Umm Al Qura St, next to Watani</v>
      </c>
      <c r="G684" s="7" t="str">
        <f>IFERROR(VLOOKUP(A684,'[2]Total Provider - Dec 2015'!$A$1:$K$1232,7,FALSE),"")</f>
        <v>0126360900</v>
      </c>
      <c r="H684" s="10" t="str">
        <f>IFERROR(VLOOKUP(A684,'[2]Total Provider - Dec 2015'!$A$1:$K$1232,8,FALSE),"")</f>
        <v>حي الشعلة, شارع ام القرى بجانب وطني</v>
      </c>
      <c r="I684" s="10" t="str">
        <f>IFERROR(VLOOKUP(A684,'[2]Total Provider - Dec 2015'!$A$1:$K$1232,9,FALSE),"")</f>
        <v>جدة</v>
      </c>
      <c r="J684" s="10" t="str">
        <f>IFERROR(VLOOKUP(A684,'[2]Total Provider - Dec 2015'!$A$1:$K$1232,10,FALSE),"")</f>
        <v>مكة المكرمة</v>
      </c>
      <c r="K684" s="10" t="str">
        <f>IFERROR(VLOOKUP(A684,'[2]Total Provider - Dec 2015'!$A$1:$K$1232,11,FALSE),"")</f>
        <v xml:space="preserve">مستوصف  الامل </v>
      </c>
    </row>
    <row r="685" spans="1:11" hidden="1" x14ac:dyDescent="0.25">
      <c r="A685" s="5">
        <v>22705</v>
      </c>
      <c r="B685" s="6" t="str">
        <f>IFERROR(VLOOKUP(A685,'[2]Total Provider - Dec 2015'!$A$1:$K$1232,2,FALSE),"")</f>
        <v>Zuhair Al Showekhat Optical Centers</v>
      </c>
      <c r="C685" s="7" t="str">
        <f>IFERROR(VLOOKUP(A685,'[2]Total Provider - Dec 2015'!$A$1:$K$1232,3,FALSE),"")</f>
        <v>NWS</v>
      </c>
      <c r="D685" s="7" t="str">
        <f>IFERROR(VLOOKUP(A685,'[2]Total Provider - Dec 2015'!$A$1:$K$1232,4,FALSE),"")</f>
        <v>Eastern Province</v>
      </c>
      <c r="E685" s="7" t="str">
        <f>IFERROR(VLOOKUP(A685,'[2]Total Provider - Dec 2015'!$A$1:$K$1232,5,FALSE),"")</f>
        <v>Qatif</v>
      </c>
      <c r="F685" s="7" t="str">
        <f>IFERROR(VLOOKUP(A685,'[2]Total Provider - Dec 2015'!$A$1:$K$1232,6,FALSE),"")</f>
        <v>Al Deerah Dist,Omar Bin Abdulaziz St</v>
      </c>
      <c r="G685" s="7" t="str">
        <f>IFERROR(VLOOKUP(A685,'[2]Total Provider - Dec 2015'!$A$1:$K$1232,7,FALSE),"")</f>
        <v>0138394200</v>
      </c>
      <c r="H685" s="10" t="str">
        <f>IFERROR(VLOOKUP(A685,'[2]Total Provider - Dec 2015'!$A$1:$K$1232,8,FALSE),"")</f>
        <v>حي الديرة, شارع عمر بن عبد العزيز</v>
      </c>
      <c r="I685" s="10" t="str">
        <f>IFERROR(VLOOKUP(A685,'[2]Total Provider - Dec 2015'!$A$1:$K$1232,9,FALSE),"")</f>
        <v>القطيف</v>
      </c>
      <c r="J685" s="10" t="str">
        <f>IFERROR(VLOOKUP(A685,'[2]Total Provider - Dec 2015'!$A$1:$K$1232,10,FALSE),"")</f>
        <v>المنطقة الشرقية</v>
      </c>
      <c r="K685" s="10" t="str">
        <f>IFERROR(VLOOKUP(A685,'[2]Total Provider - Dec 2015'!$A$1:$K$1232,11,FALSE),"")</f>
        <v xml:space="preserve">مركز زهير الشويخات للبصريات </v>
      </c>
    </row>
    <row r="686" spans="1:11" hidden="1" x14ac:dyDescent="0.25">
      <c r="A686" s="5">
        <v>22707</v>
      </c>
      <c r="B686" s="6" t="str">
        <f>IFERROR(VLOOKUP(A686,'[2]Total Provider - Dec 2015'!$A$1:$K$1232,2,FALSE),"")</f>
        <v>Al Nahda Clinic Company</v>
      </c>
      <c r="C686" s="7" t="str">
        <f>IFERROR(VLOOKUP(A686,'[2]Total Provider - Dec 2015'!$A$1:$K$1232,3,FALSE),"")</f>
        <v>NWS</v>
      </c>
      <c r="D686" s="7" t="str">
        <f>IFERROR(VLOOKUP(A686,'[2]Total Provider - Dec 2015'!$A$1:$K$1232,4,FALSE),"")</f>
        <v>Riyadh</v>
      </c>
      <c r="E686" s="7" t="str">
        <f>IFERROR(VLOOKUP(A686,'[2]Total Provider - Dec 2015'!$A$1:$K$1232,5,FALSE),"")</f>
        <v>Riyadh</v>
      </c>
      <c r="F686" s="7" t="str">
        <f>IFERROR(VLOOKUP(A686,'[2]Total Provider - Dec 2015'!$A$1:$K$1232,6,FALSE),"")</f>
        <v>King Fahad Dist,Prince Naif Bin Abdulaziz St,</v>
      </c>
      <c r="G686" s="7" t="str">
        <f>IFERROR(VLOOKUP(A686,'[2]Total Provider - Dec 2015'!$A$1:$K$1232,7,FALSE),"")</f>
        <v>0114567161</v>
      </c>
      <c r="H686" s="10" t="str">
        <f>IFERROR(VLOOKUP(A686,'[2]Total Provider - Dec 2015'!$A$1:$K$1232,8,FALSE),"")</f>
        <v>حي الملك فهد, شارع الامير نايف بن عبد العزيز</v>
      </c>
      <c r="I686" s="10" t="str">
        <f>IFERROR(VLOOKUP(A686,'[2]Total Provider - Dec 2015'!$A$1:$K$1232,9,FALSE),"")</f>
        <v>الرياض</v>
      </c>
      <c r="J686" s="10" t="str">
        <f>IFERROR(VLOOKUP(A686,'[2]Total Provider - Dec 2015'!$A$1:$K$1232,10,FALSE),"")</f>
        <v>الرياض</v>
      </c>
      <c r="K686" s="10" t="str">
        <f>IFERROR(VLOOKUP(A686,'[2]Total Provider - Dec 2015'!$A$1:$K$1232,11,FALSE),"")</f>
        <v>مستوصف النهضة الطبي</v>
      </c>
    </row>
    <row r="687" spans="1:11" hidden="1" x14ac:dyDescent="0.25">
      <c r="A687" s="5">
        <v>22709</v>
      </c>
      <c r="B687" s="6" t="str">
        <f>IFERROR(VLOOKUP(A687,'[2]Total Provider - Dec 2015'!$A$1:$K$1232,2,FALSE),"")</f>
        <v>Excellence For Physiotherapy Center</v>
      </c>
      <c r="C687" s="7" t="str">
        <f>IFERROR(VLOOKUP(A687,'[2]Total Provider - Dec 2015'!$A$1:$K$1232,3,FALSE),"")</f>
        <v>NW2</v>
      </c>
      <c r="D687" s="7" t="str">
        <f>IFERROR(VLOOKUP(A687,'[2]Total Provider - Dec 2015'!$A$1:$K$1232,4,FALSE),"")</f>
        <v>Eastern Province</v>
      </c>
      <c r="E687" s="7" t="str">
        <f>IFERROR(VLOOKUP(A687,'[2]Total Provider - Dec 2015'!$A$1:$K$1232,5,FALSE),"")</f>
        <v>Dammam</v>
      </c>
      <c r="F687" s="7" t="str">
        <f>IFERROR(VLOOKUP(A687,'[2]Total Provider - Dec 2015'!$A$1:$K$1232,6,FALSE),"")</f>
        <v>Jalawiah Dist,42 St, Prince Niaf</v>
      </c>
      <c r="G687" s="7" t="str">
        <f>IFERROR(VLOOKUP(A687,'[2]Total Provider - Dec 2015'!$A$1:$K$1232,7,FALSE),"")</f>
        <v>0138154119</v>
      </c>
      <c r="H687" s="10" t="str">
        <f>IFERROR(VLOOKUP(A687,'[2]Total Provider - Dec 2015'!$A$1:$K$1232,8,FALSE),"")</f>
        <v>حي الجلويه, شارع 42 الامير نايف</v>
      </c>
      <c r="I687" s="10" t="str">
        <f>IFERROR(VLOOKUP(A687,'[2]Total Provider - Dec 2015'!$A$1:$K$1232,9,FALSE),"")</f>
        <v>الدمام</v>
      </c>
      <c r="J687" s="10" t="str">
        <f>IFERROR(VLOOKUP(A687,'[2]Total Provider - Dec 2015'!$A$1:$K$1232,10,FALSE),"")</f>
        <v>المنطقة الشرقية</v>
      </c>
      <c r="K687" s="10" t="str">
        <f>IFERROR(VLOOKUP(A687,'[2]Total Provider - Dec 2015'!$A$1:$K$1232,11,FALSE),"")</f>
        <v xml:space="preserve">مركز التميز في العلاج الطبيعي </v>
      </c>
    </row>
    <row r="688" spans="1:11" hidden="1" x14ac:dyDescent="0.25">
      <c r="A688" s="5">
        <v>22710</v>
      </c>
      <c r="B688" s="6" t="str">
        <f>IFERROR(VLOOKUP(A688,'[2]Total Provider - Dec 2015'!$A$1:$K$1232,2,FALSE),"")</f>
        <v>Al Elaj Medical Clinic</v>
      </c>
      <c r="C688" s="7" t="str">
        <f>IFERROR(VLOOKUP(A688,'[2]Total Provider - Dec 2015'!$A$1:$K$1232,3,FALSE),"")</f>
        <v>NWR</v>
      </c>
      <c r="D688" s="7" t="str">
        <f>IFERROR(VLOOKUP(A688,'[2]Total Provider - Dec 2015'!$A$1:$K$1232,4,FALSE),"")</f>
        <v>Makkah</v>
      </c>
      <c r="E688" s="7" t="str">
        <f>IFERROR(VLOOKUP(A688,'[2]Total Provider - Dec 2015'!$A$1:$K$1232,5,FALSE),"")</f>
        <v>Al Khorma</v>
      </c>
      <c r="F688" s="7" t="str">
        <f>IFERROR(VLOOKUP(A688,'[2]Total Provider - Dec 2015'!$A$1:$K$1232,6,FALSE),"")</f>
        <v>Al Rawdah Dist,Al Rawdah St,Infront of Civil Office</v>
      </c>
      <c r="G688" s="7" t="str">
        <f>IFERROR(VLOOKUP(A688,'[2]Total Provider - Dec 2015'!$A$1:$K$1232,7,FALSE),"")</f>
        <v>0128323346</v>
      </c>
      <c r="H688" s="10" t="str">
        <f>IFERROR(VLOOKUP(A688,'[2]Total Provider - Dec 2015'!$A$1:$K$1232,8,FALSE),"")</f>
        <v>حي الروضه, شارع الروضه امام الاحوال المدنيه</v>
      </c>
      <c r="I688" s="10" t="str">
        <f>IFERROR(VLOOKUP(A688,'[2]Total Provider - Dec 2015'!$A$1:$K$1232,9,FALSE),"")</f>
        <v>الخرمة</v>
      </c>
      <c r="J688" s="10" t="str">
        <f>IFERROR(VLOOKUP(A688,'[2]Total Provider - Dec 2015'!$A$1:$K$1232,10,FALSE),"")</f>
        <v>مكة المكرمة</v>
      </c>
      <c r="K688" s="10" t="str">
        <f>IFERROR(VLOOKUP(A688,'[2]Total Provider - Dec 2015'!$A$1:$K$1232,11,FALSE),"")</f>
        <v>مستوصف العلاج الاهلي بالخرمه</v>
      </c>
    </row>
    <row r="689" spans="1:11" hidden="1" x14ac:dyDescent="0.25">
      <c r="A689" s="5">
        <v>22711</v>
      </c>
      <c r="B689" s="6" t="str">
        <f>IFERROR(VLOOKUP(A689,'[2]Total Provider - Dec 2015'!$A$1:$K$1232,2,FALSE),"")</f>
        <v>Ram Dental Center (1) - Dammam</v>
      </c>
      <c r="C689" s="7" t="str">
        <f>IFERROR(VLOOKUP(A689,'[2]Total Provider - Dec 2015'!$A$1:$K$1232,3,FALSE),"")</f>
        <v>NWR</v>
      </c>
      <c r="D689" s="7" t="str">
        <f>IFERROR(VLOOKUP(A689,'[2]Total Provider - Dec 2015'!$A$1:$K$1232,4,FALSE),"")</f>
        <v>Eastern Province</v>
      </c>
      <c r="E689" s="7" t="str">
        <f>IFERROR(VLOOKUP(A689,'[2]Total Provider - Dec 2015'!$A$1:$K$1232,5,FALSE),"")</f>
        <v>Dammam</v>
      </c>
      <c r="F689" s="7" t="str">
        <f>IFERROR(VLOOKUP(A689,'[2]Total Provider - Dec 2015'!$A$1:$K$1232,6,FALSE),"")</f>
        <v>Al Hamra Dist,Al Khaleej Road</v>
      </c>
      <c r="G689" s="7" t="str">
        <f>IFERROR(VLOOKUP(A689,'[2]Total Provider - Dec 2015'!$A$1:$K$1232,7,FALSE),"")</f>
        <v>0138154214</v>
      </c>
      <c r="H689" s="10" t="str">
        <f>IFERROR(VLOOKUP(A689,'[2]Total Provider - Dec 2015'!$A$1:$K$1232,8,FALSE),"")</f>
        <v>حي الحمراء, طريق الخليج</v>
      </c>
      <c r="I689" s="10" t="str">
        <f>IFERROR(VLOOKUP(A689,'[2]Total Provider - Dec 2015'!$A$1:$K$1232,9,FALSE),"")</f>
        <v>الدمام</v>
      </c>
      <c r="J689" s="10" t="str">
        <f>IFERROR(VLOOKUP(A689,'[2]Total Provider - Dec 2015'!$A$1:$K$1232,10,FALSE),"")</f>
        <v>المنطقة الشرقية</v>
      </c>
      <c r="K689" s="10" t="str">
        <f>IFERROR(VLOOKUP(A689,'[2]Total Provider - Dec 2015'!$A$1:$K$1232,11,FALSE),"")</f>
        <v xml:space="preserve">مجمع عيادات رام لطب الاسنان بالدمام </v>
      </c>
    </row>
    <row r="690" spans="1:11" hidden="1" x14ac:dyDescent="0.25">
      <c r="A690" s="5">
        <v>22712</v>
      </c>
      <c r="B690" s="6" t="str">
        <f>IFERROR(VLOOKUP(A690,'[2]Total Provider - Dec 2015'!$A$1:$K$1232,2,FALSE),"")</f>
        <v>Al Khazan Modern Dental Center</v>
      </c>
      <c r="C690" s="7" t="str">
        <f>IFERROR(VLOOKUP(A690,'[2]Total Provider - Dec 2015'!$A$1:$K$1232,3,FALSE),"")</f>
        <v>NWS</v>
      </c>
      <c r="D690" s="7" t="str">
        <f>IFERROR(VLOOKUP(A690,'[2]Total Provider - Dec 2015'!$A$1:$K$1232,4,FALSE),"")</f>
        <v>Riyadh</v>
      </c>
      <c r="E690" s="7" t="str">
        <f>IFERROR(VLOOKUP(A690,'[2]Total Provider - Dec 2015'!$A$1:$K$1232,5,FALSE),"")</f>
        <v>Riyadh</v>
      </c>
      <c r="F690" s="7" t="str">
        <f>IFERROR(VLOOKUP(A690,'[2]Total Provider - Dec 2015'!$A$1:$K$1232,6,FALSE),"")</f>
        <v>Al Washm Dist,Amro Bin Al A'as St.</v>
      </c>
      <c r="G690" s="7" t="str">
        <f>IFERROR(VLOOKUP(A690,'[2]Total Provider - Dec 2015'!$A$1:$K$1232,7,FALSE),"")</f>
        <v>0114040446</v>
      </c>
      <c r="H690" s="10" t="str">
        <f>IFERROR(VLOOKUP(A690,'[2]Total Provider - Dec 2015'!$A$1:$K$1232,8,FALSE),"")</f>
        <v>حي الوشم, شارع عمرو بن العلاء</v>
      </c>
      <c r="I690" s="10" t="str">
        <f>IFERROR(VLOOKUP(A690,'[2]Total Provider - Dec 2015'!$A$1:$K$1232,9,FALSE),"")</f>
        <v>الرياض</v>
      </c>
      <c r="J690" s="10" t="str">
        <f>IFERROR(VLOOKUP(A690,'[2]Total Provider - Dec 2015'!$A$1:$K$1232,10,FALSE),"")</f>
        <v>الرياض</v>
      </c>
      <c r="K690" s="10" t="str">
        <f>IFERROR(VLOOKUP(A690,'[2]Total Provider - Dec 2015'!$A$1:$K$1232,11,FALSE),"")</f>
        <v>مجمع عيادات الخزان الحديث لطب الاسنان</v>
      </c>
    </row>
    <row r="691" spans="1:11" hidden="1" x14ac:dyDescent="0.25">
      <c r="A691" s="5">
        <v>22713</v>
      </c>
      <c r="B691" s="6" t="str">
        <f>IFERROR(VLOOKUP(A691,'[2]Total Provider - Dec 2015'!$A$1:$K$1232,2,FALSE),"")</f>
        <v>Al Khazan Medical Clinics 2</v>
      </c>
      <c r="C691" s="7" t="str">
        <f>IFERROR(VLOOKUP(A691,'[2]Total Provider - Dec 2015'!$A$1:$K$1232,3,FALSE),"")</f>
        <v>NWS</v>
      </c>
      <c r="D691" s="7" t="str">
        <f>IFERROR(VLOOKUP(A691,'[2]Total Provider - Dec 2015'!$A$1:$K$1232,4,FALSE),"")</f>
        <v>Riyadh</v>
      </c>
      <c r="E691" s="7" t="str">
        <f>IFERROR(VLOOKUP(A691,'[2]Total Provider - Dec 2015'!$A$1:$K$1232,5,FALSE),"")</f>
        <v>Riyadh</v>
      </c>
      <c r="F691" s="7" t="str">
        <f>IFERROR(VLOOKUP(A691,'[2]Total Provider - Dec 2015'!$A$1:$K$1232,6,FALSE),"")</f>
        <v>Al Marwa Dist,Dirab Road Al Maared St.</v>
      </c>
      <c r="G691" s="7" t="str">
        <f>IFERROR(VLOOKUP(A691,'[2]Total Provider - Dec 2015'!$A$1:$K$1232,7,FALSE),"")</f>
        <v>0114204472</v>
      </c>
      <c r="H691" s="10" t="str">
        <f>IFERROR(VLOOKUP(A691,'[2]Total Provider - Dec 2015'!$A$1:$K$1232,8,FALSE),"")</f>
        <v>حي المروه,طريق ديراب شارع المعارض</v>
      </c>
      <c r="I691" s="10" t="str">
        <f>IFERROR(VLOOKUP(A691,'[2]Total Provider - Dec 2015'!$A$1:$K$1232,9,FALSE),"")</f>
        <v>الرياض</v>
      </c>
      <c r="J691" s="10" t="str">
        <f>IFERROR(VLOOKUP(A691,'[2]Total Provider - Dec 2015'!$A$1:$K$1232,10,FALSE),"")</f>
        <v>الرياض</v>
      </c>
      <c r="K691" s="10" t="str">
        <f>IFERROR(VLOOKUP(A691,'[2]Total Provider - Dec 2015'!$A$1:$K$1232,11,FALSE),"")</f>
        <v>مجمع عيادات الخزان الطبي الثاني</v>
      </c>
    </row>
    <row r="692" spans="1:11" hidden="1" x14ac:dyDescent="0.25">
      <c r="A692" s="5">
        <v>22714</v>
      </c>
      <c r="B692" s="6" t="str">
        <f>IFERROR(VLOOKUP(A692,'[2]Total Provider - Dec 2015'!$A$1:$K$1232,2,FALSE),"")</f>
        <v>Nawajeth Dental Clinic</v>
      </c>
      <c r="C692" s="7" t="str">
        <f>IFERROR(VLOOKUP(A692,'[2]Total Provider - Dec 2015'!$A$1:$K$1232,3,FALSE),"")</f>
        <v>NW3</v>
      </c>
      <c r="D692" s="7" t="str">
        <f>IFERROR(VLOOKUP(A692,'[2]Total Provider - Dec 2015'!$A$1:$K$1232,4,FALSE),"")</f>
        <v>Riyadh</v>
      </c>
      <c r="E692" s="7" t="str">
        <f>IFERROR(VLOOKUP(A692,'[2]Total Provider - Dec 2015'!$A$1:$K$1232,5,FALSE),"")</f>
        <v>Riyadh</v>
      </c>
      <c r="F692" s="7" t="str">
        <f>IFERROR(VLOOKUP(A692,'[2]Total Provider - Dec 2015'!$A$1:$K$1232,6,FALSE),"")</f>
        <v>Olaya Dist,King Fahed Road</v>
      </c>
      <c r="G692" s="7" t="str">
        <f>IFERROR(VLOOKUP(A692,'[2]Total Provider - Dec 2015'!$A$1:$K$1232,7,FALSE),"")</f>
        <v>0114656531</v>
      </c>
      <c r="H692" s="10" t="str">
        <f>IFERROR(VLOOKUP(A692,'[2]Total Provider - Dec 2015'!$A$1:$K$1232,8,FALSE),"")</f>
        <v>حي العليا, طريق الملك فهد</v>
      </c>
      <c r="I692" s="10" t="str">
        <f>IFERROR(VLOOKUP(A692,'[2]Total Provider - Dec 2015'!$A$1:$K$1232,9,FALSE),"")</f>
        <v>الرياض</v>
      </c>
      <c r="J692" s="10" t="str">
        <f>IFERROR(VLOOKUP(A692,'[2]Total Provider - Dec 2015'!$A$1:$K$1232,10,FALSE),"")</f>
        <v>الرياض</v>
      </c>
      <c r="K692" s="10" t="str">
        <f>IFERROR(VLOOKUP(A692,'[2]Total Provider - Dec 2015'!$A$1:$K$1232,11,FALSE),"")</f>
        <v>مستوصف مركز نواجذ لطب الاسنان</v>
      </c>
    </row>
    <row r="693" spans="1:11" hidden="1" x14ac:dyDescent="0.25">
      <c r="A693" s="5">
        <v>22725</v>
      </c>
      <c r="B693" s="6" t="str">
        <f>IFERROR(VLOOKUP(A693,'[2]Total Provider - Dec 2015'!$A$1:$K$1232,2,FALSE),"")</f>
        <v>Al Thowini Clinic</v>
      </c>
      <c r="C693" s="7" t="str">
        <f>IFERROR(VLOOKUP(A693,'[2]Total Provider - Dec 2015'!$A$1:$K$1232,3,FALSE),"")</f>
        <v>NW6</v>
      </c>
      <c r="D693" s="7" t="str">
        <f>IFERROR(VLOOKUP(A693,'[2]Total Provider - Dec 2015'!$A$1:$K$1232,4,FALSE),"")</f>
        <v>Riyadh</v>
      </c>
      <c r="E693" s="7" t="str">
        <f>IFERROR(VLOOKUP(A693,'[2]Total Provider - Dec 2015'!$A$1:$K$1232,5,FALSE),"")</f>
        <v>Riyadh</v>
      </c>
      <c r="F693" s="7" t="str">
        <f>IFERROR(VLOOKUP(A693,'[2]Total Provider - Dec 2015'!$A$1:$K$1232,6,FALSE),"")</f>
        <v>Al Naseem Al Garbi Dist,Osama Bin Zayd St.</v>
      </c>
      <c r="G693" s="7" t="str">
        <f>IFERROR(VLOOKUP(A693,'[2]Total Provider - Dec 2015'!$A$1:$K$1232,7,FALSE),"")</f>
        <v>0112317744</v>
      </c>
      <c r="H693" s="10" t="str">
        <f>IFERROR(VLOOKUP(A693,'[2]Total Provider - Dec 2015'!$A$1:$K$1232,8,FALSE),"")</f>
        <v>حي النسيم الغربي,شارع اسامه بن زيد</v>
      </c>
      <c r="I693" s="10" t="str">
        <f>IFERROR(VLOOKUP(A693,'[2]Total Provider - Dec 2015'!$A$1:$K$1232,9,FALSE),"")</f>
        <v>الرياض</v>
      </c>
      <c r="J693" s="10" t="str">
        <f>IFERROR(VLOOKUP(A693,'[2]Total Provider - Dec 2015'!$A$1:$K$1232,10,FALSE),"")</f>
        <v>الرياض</v>
      </c>
      <c r="K693" s="10" t="str">
        <f>IFERROR(VLOOKUP(A693,'[2]Total Provider - Dec 2015'!$A$1:$K$1232,11,FALSE),"")</f>
        <v>مستوصف الثويني الاهلي</v>
      </c>
    </row>
    <row r="694" spans="1:11" hidden="1" x14ac:dyDescent="0.25">
      <c r="A694" s="5">
        <v>22726</v>
      </c>
      <c r="B694" s="6" t="str">
        <f>IFERROR(VLOOKUP(A694,'[2]Total Provider - Dec 2015'!$A$1:$K$1232,2,FALSE),"")</f>
        <v>Al Hadi Clinic</v>
      </c>
      <c r="C694" s="7" t="str">
        <f>IFERROR(VLOOKUP(A694,'[2]Total Provider - Dec 2015'!$A$1:$K$1232,3,FALSE),"")</f>
        <v>NW4</v>
      </c>
      <c r="D694" s="7" t="str">
        <f>IFERROR(VLOOKUP(A694,'[2]Total Provider - Dec 2015'!$A$1:$K$1232,4,FALSE),"")</f>
        <v>Eastern Province</v>
      </c>
      <c r="E694" s="7" t="str">
        <f>IFERROR(VLOOKUP(A694,'[2]Total Provider - Dec 2015'!$A$1:$K$1232,5,FALSE),"")</f>
        <v>Tarout</v>
      </c>
      <c r="F694" s="7" t="str">
        <f>IFERROR(VLOOKUP(A694,'[2]Total Provider - Dec 2015'!$A$1:$K$1232,6,FALSE),"")</f>
        <v>Snabees Dist,Al Corneish St.</v>
      </c>
      <c r="G694" s="7" t="str">
        <f>IFERROR(VLOOKUP(A694,'[2]Total Provider - Dec 2015'!$A$1:$K$1232,7,FALSE),"")</f>
        <v>0138230333</v>
      </c>
      <c r="H694" s="10" t="str">
        <f>IFERROR(VLOOKUP(A694,'[2]Total Provider - Dec 2015'!$A$1:$K$1232,8,FALSE),"")</f>
        <v>حي السنابس, شارع الكورنيش</v>
      </c>
      <c r="I694" s="10" t="str">
        <f>IFERROR(VLOOKUP(A694,'[2]Total Provider - Dec 2015'!$A$1:$K$1232,9,FALSE),"")</f>
        <v>تاروت</v>
      </c>
      <c r="J694" s="10" t="str">
        <f>IFERROR(VLOOKUP(A694,'[2]Total Provider - Dec 2015'!$A$1:$K$1232,10,FALSE),"")</f>
        <v>المنطقة الشرقية</v>
      </c>
      <c r="K694" s="10" t="str">
        <f>IFERROR(VLOOKUP(A694,'[2]Total Provider - Dec 2015'!$A$1:$K$1232,11,FALSE),"")</f>
        <v>مستوصف طب الهادي للخدمات الطبية</v>
      </c>
    </row>
    <row r="695" spans="1:11" hidden="1" x14ac:dyDescent="0.25">
      <c r="A695" s="5">
        <v>22728</v>
      </c>
      <c r="B695" s="6" t="str">
        <f>IFERROR(VLOOKUP(A695,'[2]Total Provider - Dec 2015'!$A$1:$K$1232,2,FALSE),"")</f>
        <v>Al Farag Speciality Dental Clinic</v>
      </c>
      <c r="C695" s="7" t="str">
        <f>IFERROR(VLOOKUP(A695,'[2]Total Provider - Dec 2015'!$A$1:$K$1232,3,FALSE),"")</f>
        <v>NW3</v>
      </c>
      <c r="D695" s="7" t="str">
        <f>IFERROR(VLOOKUP(A695,'[2]Total Provider - Dec 2015'!$A$1:$K$1232,4,FALSE),"")</f>
        <v>Makkah</v>
      </c>
      <c r="E695" s="7" t="str">
        <f>IFERROR(VLOOKUP(A695,'[2]Total Provider - Dec 2015'!$A$1:$K$1232,5,FALSE),"")</f>
        <v>Jeddah</v>
      </c>
      <c r="F695" s="7" t="str">
        <f>IFERROR(VLOOKUP(A695,'[2]Total Provider - Dec 2015'!$A$1:$K$1232,6,FALSE),"")</f>
        <v>Mushrefah Dist,Al Tadamun Al Arabi St</v>
      </c>
      <c r="G695" s="7" t="str">
        <f>IFERROR(VLOOKUP(A695,'[2]Total Provider - Dec 2015'!$A$1:$K$1232,7,FALSE),"")</f>
        <v>0122871000</v>
      </c>
      <c r="H695" s="10" t="str">
        <f>IFERROR(VLOOKUP(A695,'[2]Total Provider - Dec 2015'!$A$1:$K$1232,8,FALSE),"")</f>
        <v>حي مشرفه, شارع التضامن العربي</v>
      </c>
      <c r="I695" s="10" t="str">
        <f>IFERROR(VLOOKUP(A695,'[2]Total Provider - Dec 2015'!$A$1:$K$1232,9,FALSE),"")</f>
        <v>جدة</v>
      </c>
      <c r="J695" s="10" t="str">
        <f>IFERROR(VLOOKUP(A695,'[2]Total Provider - Dec 2015'!$A$1:$K$1232,10,FALSE),"")</f>
        <v>مكة المكرمة</v>
      </c>
      <c r="K695" s="10" t="str">
        <f>IFERROR(VLOOKUP(A695,'[2]Total Provider - Dec 2015'!$A$1:$K$1232,11,FALSE),"")</f>
        <v>عيادات بدر الفراج التخصصية لطب الاسنان</v>
      </c>
    </row>
    <row r="696" spans="1:11" hidden="1" x14ac:dyDescent="0.25">
      <c r="A696" s="5">
        <v>22731</v>
      </c>
      <c r="B696" s="6" t="str">
        <f>IFERROR(VLOOKUP(A696,'[2]Total Provider - Dec 2015'!$A$1:$K$1232,2,FALSE),"")</f>
        <v>Manarat Al Moroj Polyclinic</v>
      </c>
      <c r="C696" s="7" t="str">
        <f>IFERROR(VLOOKUP(A696,'[2]Total Provider - Dec 2015'!$A$1:$K$1232,3,FALSE),"")</f>
        <v>NW1</v>
      </c>
      <c r="D696" s="7" t="str">
        <f>IFERROR(VLOOKUP(A696,'[2]Total Provider - Dec 2015'!$A$1:$K$1232,4,FALSE),"")</f>
        <v>Tabuk</v>
      </c>
      <c r="E696" s="7" t="str">
        <f>IFERROR(VLOOKUP(A696,'[2]Total Provider - Dec 2015'!$A$1:$K$1232,5,FALSE),"")</f>
        <v>Tabuk</v>
      </c>
      <c r="F696" s="7" t="str">
        <f>IFERROR(VLOOKUP(A696,'[2]Total Provider - Dec 2015'!$A$1:$K$1232,6,FALSE),"")</f>
        <v>Al Moroj Dist,Al Moroj St.</v>
      </c>
      <c r="G696" s="7" t="str">
        <f>IFERROR(VLOOKUP(A696,'[2]Total Provider - Dec 2015'!$A$1:$K$1232,7,FALSE),"")</f>
        <v>0144293363</v>
      </c>
      <c r="H696" s="10" t="str">
        <f>IFERROR(VLOOKUP(A696,'[2]Total Provider - Dec 2015'!$A$1:$K$1232,8,FALSE),"")</f>
        <v xml:space="preserve">حي المروج , شارع المروج </v>
      </c>
      <c r="I696" s="10" t="str">
        <f>IFERROR(VLOOKUP(A696,'[2]Total Provider - Dec 2015'!$A$1:$K$1232,9,FALSE),"")</f>
        <v>تبوك</v>
      </c>
      <c r="J696" s="10" t="str">
        <f>IFERROR(VLOOKUP(A696,'[2]Total Provider - Dec 2015'!$A$1:$K$1232,10,FALSE),"")</f>
        <v>تبوك</v>
      </c>
      <c r="K696" s="10" t="str">
        <f>IFERROR(VLOOKUP(A696,'[2]Total Provider - Dec 2015'!$A$1:$K$1232,11,FALSE),"")</f>
        <v>مجمع منارات المروج الطبي</v>
      </c>
    </row>
    <row r="697" spans="1:11" hidden="1" x14ac:dyDescent="0.25">
      <c r="A697" s="5">
        <v>22742</v>
      </c>
      <c r="B697" s="6" t="str">
        <f>IFERROR(VLOOKUP(A697,'[2]Total Provider - Dec 2015'!$A$1:$K$1232,2,FALSE),"")</f>
        <v>Al Salamah Medical Center</v>
      </c>
      <c r="C697" s="7" t="str">
        <f>IFERROR(VLOOKUP(A697,'[2]Total Provider - Dec 2015'!$A$1:$K$1232,3,FALSE),"")</f>
        <v>NW3</v>
      </c>
      <c r="D697" s="7" t="str">
        <f>IFERROR(VLOOKUP(A697,'[2]Total Provider - Dec 2015'!$A$1:$K$1232,4,FALSE),"")</f>
        <v>Riyadh</v>
      </c>
      <c r="E697" s="7" t="str">
        <f>IFERROR(VLOOKUP(A697,'[2]Total Provider - Dec 2015'!$A$1:$K$1232,5,FALSE),"")</f>
        <v>Riyadh</v>
      </c>
      <c r="F697" s="7" t="str">
        <f>IFERROR(VLOOKUP(A697,'[2]Total Provider - Dec 2015'!$A$1:$K$1232,6,FALSE),"")</f>
        <v>Al Shmisee Dist,Aseer St.</v>
      </c>
      <c r="G697" s="7" t="str">
        <f>IFERROR(VLOOKUP(A697,'[2]Total Provider - Dec 2015'!$A$1:$K$1232,7,FALSE),"")</f>
        <v>0114113289</v>
      </c>
      <c r="H697" s="10" t="str">
        <f>IFERROR(VLOOKUP(A697,'[2]Total Provider - Dec 2015'!$A$1:$K$1232,8,FALSE),"")</f>
        <v>حي الشميسي, شارع عسير</v>
      </c>
      <c r="I697" s="10" t="str">
        <f>IFERROR(VLOOKUP(A697,'[2]Total Provider - Dec 2015'!$A$1:$K$1232,9,FALSE),"")</f>
        <v>الرياض</v>
      </c>
      <c r="J697" s="10" t="str">
        <f>IFERROR(VLOOKUP(A697,'[2]Total Provider - Dec 2015'!$A$1:$K$1232,10,FALSE),"")</f>
        <v>الرياض</v>
      </c>
      <c r="K697" s="10" t="str">
        <f>IFERROR(VLOOKUP(A697,'[2]Total Provider - Dec 2015'!$A$1:$K$1232,11,FALSE),"")</f>
        <v>مستوصف السلامه</v>
      </c>
    </row>
    <row r="698" spans="1:11" hidden="1" x14ac:dyDescent="0.25">
      <c r="A698" s="5">
        <v>22743</v>
      </c>
      <c r="B698" s="6" t="str">
        <f>IFERROR(VLOOKUP(A698,'[2]Total Provider - Dec 2015'!$A$1:$K$1232,2,FALSE),"")</f>
        <v>Al Safwa  Hospital</v>
      </c>
      <c r="C698" s="7" t="str">
        <f>IFERROR(VLOOKUP(A698,'[2]Total Provider - Dec 2015'!$A$1:$K$1232,3,FALSE),"")</f>
        <v>NW3</v>
      </c>
      <c r="D698" s="7" t="str">
        <f>IFERROR(VLOOKUP(A698,'[2]Total Provider - Dec 2015'!$A$1:$K$1232,4,FALSE),"")</f>
        <v>Riyadh</v>
      </c>
      <c r="E698" s="7" t="str">
        <f>IFERROR(VLOOKUP(A698,'[2]Total Provider - Dec 2015'!$A$1:$K$1232,5,FALSE),"")</f>
        <v>Riyadh</v>
      </c>
      <c r="F698" s="7" t="str">
        <f>IFERROR(VLOOKUP(A698,'[2]Total Provider - Dec 2015'!$A$1:$K$1232,6,FALSE),"")</f>
        <v>Al Sulimanyah Dist,King Abdulaziz St.</v>
      </c>
      <c r="G698" s="7" t="str">
        <f>IFERROR(VLOOKUP(A698,'[2]Total Provider - Dec 2015'!$A$1:$K$1232,7,FALSE),"")</f>
        <v>0112885444</v>
      </c>
      <c r="H698" s="10" t="str">
        <f>IFERROR(VLOOKUP(A698,'[2]Total Provider - Dec 2015'!$A$1:$K$1232,8,FALSE),"")</f>
        <v>حي السلمانيه, شارع الملك عبدالعزيز</v>
      </c>
      <c r="I698" s="10" t="str">
        <f>IFERROR(VLOOKUP(A698,'[2]Total Provider - Dec 2015'!$A$1:$K$1232,9,FALSE),"")</f>
        <v>الرياض</v>
      </c>
      <c r="J698" s="10" t="str">
        <f>IFERROR(VLOOKUP(A698,'[2]Total Provider - Dec 2015'!$A$1:$K$1232,10,FALSE),"")</f>
        <v>الرياض</v>
      </c>
      <c r="K698" s="10" t="str">
        <f>IFERROR(VLOOKUP(A698,'[2]Total Provider - Dec 2015'!$A$1:$K$1232,11,FALSE),"")</f>
        <v>مستشفى الصفوة</v>
      </c>
    </row>
    <row r="699" spans="1:11" hidden="1" x14ac:dyDescent="0.25">
      <c r="A699" s="5">
        <v>22754</v>
      </c>
      <c r="B699" s="6" t="str">
        <f>IFERROR(VLOOKUP(A699,'[2]Total Provider - Dec 2015'!$A$1:$K$1232,2,FALSE),"")</f>
        <v>Specialist Dental Treatment Center</v>
      </c>
      <c r="C699" s="7" t="str">
        <f>IFERROR(VLOOKUP(A699,'[2]Total Provider - Dec 2015'!$A$1:$K$1232,3,FALSE),"")</f>
        <v>NW2</v>
      </c>
      <c r="D699" s="7" t="str">
        <f>IFERROR(VLOOKUP(A699,'[2]Total Provider - Dec 2015'!$A$1:$K$1232,4,FALSE),"")</f>
        <v>Eastern Province</v>
      </c>
      <c r="E699" s="7" t="str">
        <f>IFERROR(VLOOKUP(A699,'[2]Total Provider - Dec 2015'!$A$1:$K$1232,5,FALSE),"")</f>
        <v>Dammam</v>
      </c>
      <c r="F699" s="7" t="str">
        <f>IFERROR(VLOOKUP(A699,'[2]Total Provider - Dec 2015'!$A$1:$K$1232,6,FALSE),"")</f>
        <v>Al Tubishi Dist,King Faisal Street</v>
      </c>
      <c r="G699" s="7" t="str">
        <f>IFERROR(VLOOKUP(A699,'[2]Total Provider - Dec 2015'!$A$1:$K$1232,7,FALSE),"")</f>
        <v>0138344428</v>
      </c>
      <c r="H699" s="10" t="str">
        <f>IFERROR(VLOOKUP(A699,'[2]Total Provider - Dec 2015'!$A$1:$K$1232,8,FALSE),"")</f>
        <v>حي الطبيشي, شارع الملك فيصل</v>
      </c>
      <c r="I699" s="10" t="str">
        <f>IFERROR(VLOOKUP(A699,'[2]Total Provider - Dec 2015'!$A$1:$K$1232,9,FALSE),"")</f>
        <v>الدمام</v>
      </c>
      <c r="J699" s="10" t="str">
        <f>IFERROR(VLOOKUP(A699,'[2]Total Provider - Dec 2015'!$A$1:$K$1232,10,FALSE),"")</f>
        <v>المنطقة الشرقية</v>
      </c>
      <c r="K699" s="10" t="str">
        <f>IFERROR(VLOOKUP(A699,'[2]Total Provider - Dec 2015'!$A$1:$K$1232,11,FALSE),"")</f>
        <v xml:space="preserve">مجمع عيادات العلاج التخصصي للاسنان </v>
      </c>
    </row>
    <row r="700" spans="1:11" hidden="1" x14ac:dyDescent="0.25">
      <c r="A700" s="5">
        <v>22755</v>
      </c>
      <c r="B700" s="6" t="str">
        <f>IFERROR(VLOOKUP(A700,'[2]Total Provider - Dec 2015'!$A$1:$K$1232,2,FALSE),"")</f>
        <v>Al Haddad Optic</v>
      </c>
      <c r="C700" s="7" t="str">
        <f>IFERROR(VLOOKUP(A700,'[2]Total Provider - Dec 2015'!$A$1:$K$1232,3,FALSE),"")</f>
        <v>NW2</v>
      </c>
      <c r="D700" s="7" t="str">
        <f>IFERROR(VLOOKUP(A700,'[2]Total Provider - Dec 2015'!$A$1:$K$1232,4,FALSE),"")</f>
        <v>Eastern Province</v>
      </c>
      <c r="E700" s="7" t="str">
        <f>IFERROR(VLOOKUP(A700,'[2]Total Provider - Dec 2015'!$A$1:$K$1232,5,FALSE),"")</f>
        <v>Al Ahsa</v>
      </c>
      <c r="F700" s="7" t="str">
        <f>IFERROR(VLOOKUP(A700,'[2]Total Provider - Dec 2015'!$A$1:$K$1232,6,FALSE),"")</f>
        <v>Al Faisaliah Dist,</v>
      </c>
      <c r="G700" s="7" t="str">
        <f>IFERROR(VLOOKUP(A700,'[2]Total Provider - Dec 2015'!$A$1:$K$1232,7,FALSE),"")</f>
        <v>0135306631</v>
      </c>
      <c r="H700" s="10" t="str">
        <f>IFERROR(VLOOKUP(A700,'[2]Total Provider - Dec 2015'!$A$1:$K$1232,8,FALSE),"")</f>
        <v>حي الفيصلية</v>
      </c>
      <c r="I700" s="10" t="str">
        <f>IFERROR(VLOOKUP(A700,'[2]Total Provider - Dec 2015'!$A$1:$K$1232,9,FALSE),"")</f>
        <v>الأحساء</v>
      </c>
      <c r="J700" s="10" t="str">
        <f>IFERROR(VLOOKUP(A700,'[2]Total Provider - Dec 2015'!$A$1:$K$1232,10,FALSE),"")</f>
        <v>المنطقة الشرقية</v>
      </c>
      <c r="K700" s="10" t="str">
        <f>IFERROR(VLOOKUP(A700,'[2]Total Provider - Dec 2015'!$A$1:$K$1232,11,FALSE),"")</f>
        <v>نظارات الحداد</v>
      </c>
    </row>
    <row r="701" spans="1:11" hidden="1" x14ac:dyDescent="0.25">
      <c r="A701" s="5">
        <v>22759</v>
      </c>
      <c r="B701" s="6" t="str">
        <f>IFERROR(VLOOKUP(A701,'[2]Total Provider - Dec 2015'!$A$1:$K$1232,2,FALSE),"")</f>
        <v xml:space="preserve">Rai Al Ain Optical </v>
      </c>
      <c r="C701" s="7" t="str">
        <f>IFERROR(VLOOKUP(A701,'[2]Total Provider - Dec 2015'!$A$1:$K$1232,3,FALSE),"")</f>
        <v>NW6</v>
      </c>
      <c r="D701" s="7" t="str">
        <f>IFERROR(VLOOKUP(A701,'[2]Total Provider - Dec 2015'!$A$1:$K$1232,4,FALSE),"")</f>
        <v>Madinah</v>
      </c>
      <c r="E701" s="7" t="str">
        <f>IFERROR(VLOOKUP(A701,'[2]Total Provider - Dec 2015'!$A$1:$K$1232,5,FALSE),"")</f>
        <v>Madinah</v>
      </c>
      <c r="F701" s="7" t="str">
        <f>IFERROR(VLOOKUP(A701,'[2]Total Provider - Dec 2015'!$A$1:$K$1232,6,FALSE),"")</f>
        <v>Al Daeeri Al Thani Dist,Al Awali</v>
      </c>
      <c r="G701" s="7" t="str">
        <f>IFERROR(VLOOKUP(A701,'[2]Total Provider - Dec 2015'!$A$1:$K$1232,7,FALSE),"")</f>
        <v>0148660548</v>
      </c>
      <c r="H701" s="10" t="str">
        <f>IFERROR(VLOOKUP(A701,'[2]Total Provider - Dec 2015'!$A$1:$K$1232,8,FALSE),"")</f>
        <v>الدائري الثاني العوالي</v>
      </c>
      <c r="I701" s="10" t="str">
        <f>IFERROR(VLOOKUP(A701,'[2]Total Provider - Dec 2015'!$A$1:$K$1232,9,FALSE),"")</f>
        <v>المدينة المنورة</v>
      </c>
      <c r="J701" s="10" t="str">
        <f>IFERROR(VLOOKUP(A701,'[2]Total Provider - Dec 2015'!$A$1:$K$1232,10,FALSE),"")</f>
        <v>المدينة المنورة</v>
      </c>
      <c r="K701" s="10" t="str">
        <f>IFERROR(VLOOKUP(A701,'[2]Total Provider - Dec 2015'!$A$1:$K$1232,11,FALSE),"")</f>
        <v>محل نظارات مؤسسة رأي العين للبصريات</v>
      </c>
    </row>
    <row r="702" spans="1:11" hidden="1" x14ac:dyDescent="0.25">
      <c r="A702" s="5">
        <v>22760</v>
      </c>
      <c r="B702" s="6" t="str">
        <f>IFERROR(VLOOKUP(A702,'[2]Total Provider - Dec 2015'!$A$1:$K$1232,2,FALSE),"")</f>
        <v>Lasting Smile Dental Clinics</v>
      </c>
      <c r="C702" s="7" t="str">
        <f>IFERROR(VLOOKUP(A702,'[2]Total Provider - Dec 2015'!$A$1:$K$1232,3,FALSE),"")</f>
        <v>NWR</v>
      </c>
      <c r="D702" s="7" t="str">
        <f>IFERROR(VLOOKUP(A702,'[2]Total Provider - Dec 2015'!$A$1:$K$1232,4,FALSE),"")</f>
        <v>Riyadh</v>
      </c>
      <c r="E702" s="7" t="str">
        <f>IFERROR(VLOOKUP(A702,'[2]Total Provider - Dec 2015'!$A$1:$K$1232,5,FALSE),"")</f>
        <v>Riyadh</v>
      </c>
      <c r="F702" s="7" t="str">
        <f>IFERROR(VLOOKUP(A702,'[2]Total Provider - Dec 2015'!$A$1:$K$1232,6,FALSE),"")</f>
        <v>Al Olaya Dist,Abdulrahman Al Hamdan St,</v>
      </c>
      <c r="G702" s="7" t="str">
        <f>IFERROR(VLOOKUP(A702,'[2]Total Provider - Dec 2015'!$A$1:$K$1232,7,FALSE),"")</f>
        <v>0114640216</v>
      </c>
      <c r="H702" s="10" t="str">
        <f>IFERROR(VLOOKUP(A702,'[2]Total Provider - Dec 2015'!$A$1:$K$1232,8,FALSE),"")</f>
        <v>حي العليا, شارع عبدالرحمن الحمدان</v>
      </c>
      <c r="I702" s="10" t="str">
        <f>IFERROR(VLOOKUP(A702,'[2]Total Provider - Dec 2015'!$A$1:$K$1232,9,FALSE),"")</f>
        <v>الرياض</v>
      </c>
      <c r="J702" s="10" t="str">
        <f>IFERROR(VLOOKUP(A702,'[2]Total Provider - Dec 2015'!$A$1:$K$1232,10,FALSE),"")</f>
        <v>الرياض</v>
      </c>
      <c r="K702" s="10" t="str">
        <f>IFERROR(VLOOKUP(A702,'[2]Total Provider - Dec 2015'!$A$1:$K$1232,11,FALSE),"")</f>
        <v>مجمع شركة البسمة الدائمة للاسنان</v>
      </c>
    </row>
    <row r="703" spans="1:11" hidden="1" x14ac:dyDescent="0.25">
      <c r="A703" s="5">
        <v>22769</v>
      </c>
      <c r="B703" s="6" t="str">
        <f>IFERROR(VLOOKUP(A703,'[2]Total Provider - Dec 2015'!$A$1:$K$1232,2,FALSE),"")</f>
        <v>Arabian Dental Clinic</v>
      </c>
      <c r="C703" s="7" t="str">
        <f>IFERROR(VLOOKUP(A703,'[2]Total Provider - Dec 2015'!$A$1:$K$1232,3,FALSE),"")</f>
        <v>NW6</v>
      </c>
      <c r="D703" s="7" t="str">
        <f>IFERROR(VLOOKUP(A703,'[2]Total Provider - Dec 2015'!$A$1:$K$1232,4,FALSE),"")</f>
        <v>Riyadh</v>
      </c>
      <c r="E703" s="7" t="str">
        <f>IFERROR(VLOOKUP(A703,'[2]Total Provider - Dec 2015'!$A$1:$K$1232,5,FALSE),"")</f>
        <v>Riyadh</v>
      </c>
      <c r="F703" s="7" t="str">
        <f>IFERROR(VLOOKUP(A703,'[2]Total Provider - Dec 2015'!$A$1:$K$1232,6,FALSE),"")</f>
        <v>Olaya Dist,Olaya Main Street</v>
      </c>
      <c r="G703" s="7" t="str">
        <f>IFERROR(VLOOKUP(A703,'[2]Total Provider - Dec 2015'!$A$1:$K$1232,7,FALSE),"")</f>
        <v>0114650748</v>
      </c>
      <c r="H703" s="10" t="str">
        <f>IFERROR(VLOOKUP(A703,'[2]Total Provider - Dec 2015'!$A$1:$K$1232,8,FALSE),"")</f>
        <v>حي العليا, شارع العليا العام</v>
      </c>
      <c r="I703" s="10" t="str">
        <f>IFERROR(VLOOKUP(A703,'[2]Total Provider - Dec 2015'!$A$1:$K$1232,9,FALSE),"")</f>
        <v>الرياض</v>
      </c>
      <c r="J703" s="10" t="str">
        <f>IFERROR(VLOOKUP(A703,'[2]Total Provider - Dec 2015'!$A$1:$K$1232,10,FALSE),"")</f>
        <v>الرياض</v>
      </c>
      <c r="K703" s="10" t="str">
        <f>IFERROR(VLOOKUP(A703,'[2]Total Provider - Dec 2015'!$A$1:$K$1232,11,FALSE),"")</f>
        <v>المستوصف العربي لطب الاسنان</v>
      </c>
    </row>
    <row r="704" spans="1:11" hidden="1" x14ac:dyDescent="0.25">
      <c r="A704" s="5">
        <v>22774</v>
      </c>
      <c r="B704" s="6" t="str">
        <f>IFERROR(VLOOKUP(A704,'[2]Total Provider - Dec 2015'!$A$1:$K$1232,2,FALSE),"")</f>
        <v>Al Hanakiah Clinic</v>
      </c>
      <c r="C704" s="7" t="str">
        <f>IFERROR(VLOOKUP(A704,'[2]Total Provider - Dec 2015'!$A$1:$K$1232,3,FALSE),"")</f>
        <v>NW4</v>
      </c>
      <c r="D704" s="7" t="str">
        <f>IFERROR(VLOOKUP(A704,'[2]Total Provider - Dec 2015'!$A$1:$K$1232,4,FALSE),"")</f>
        <v>Madinah</v>
      </c>
      <c r="E704" s="7" t="str">
        <f>IFERROR(VLOOKUP(A704,'[2]Total Provider - Dec 2015'!$A$1:$K$1232,5,FALSE),"")</f>
        <v>Al Hanakiah</v>
      </c>
      <c r="F704" s="7" t="str">
        <f>IFERROR(VLOOKUP(A704,'[2]Total Provider - Dec 2015'!$A$1:$K$1232,6,FALSE),"")</f>
        <v>Al Mafraq Dist,Main Street,Al Hanakiah Area</v>
      </c>
      <c r="G704" s="7" t="str">
        <f>IFERROR(VLOOKUP(A704,'[2]Total Provider - Dec 2015'!$A$1:$K$1232,7,FALSE),"")</f>
        <v>0148620893</v>
      </c>
      <c r="H704" s="10" t="str">
        <f>IFERROR(VLOOKUP(A704,'[2]Total Provider - Dec 2015'!$A$1:$K$1232,8,FALSE),"")</f>
        <v>حي المفرق,الشارع العام منطقة الحناكيه</v>
      </c>
      <c r="I704" s="10" t="str">
        <f>IFERROR(VLOOKUP(A704,'[2]Total Provider - Dec 2015'!$A$1:$K$1232,9,FALSE),"")</f>
        <v>الحناكية</v>
      </c>
      <c r="J704" s="10" t="str">
        <f>IFERROR(VLOOKUP(A704,'[2]Total Provider - Dec 2015'!$A$1:$K$1232,10,FALSE),"")</f>
        <v>المدينة المنورة</v>
      </c>
      <c r="K704" s="10" t="str">
        <f>IFERROR(VLOOKUP(A704,'[2]Total Provider - Dec 2015'!$A$1:$K$1232,11,FALSE),"")</f>
        <v>مستوصف الحناكية الخاص</v>
      </c>
    </row>
    <row r="705" spans="1:11" hidden="1" x14ac:dyDescent="0.25">
      <c r="A705" s="5">
        <v>22782</v>
      </c>
      <c r="B705" s="6" t="str">
        <f>IFERROR(VLOOKUP(A705,'[2]Total Provider - Dec 2015'!$A$1:$K$1232,2,FALSE),"")</f>
        <v>Noorana Medical Polyclinic</v>
      </c>
      <c r="C705" s="7" t="str">
        <f>IFERROR(VLOOKUP(A705,'[2]Total Provider - Dec 2015'!$A$1:$K$1232,3,FALSE),"")</f>
        <v>NW4</v>
      </c>
      <c r="D705" s="7" t="str">
        <f>IFERROR(VLOOKUP(A705,'[2]Total Provider - Dec 2015'!$A$1:$K$1232,4,FALSE),"")</f>
        <v>Riyadh</v>
      </c>
      <c r="E705" s="7" t="str">
        <f>IFERROR(VLOOKUP(A705,'[2]Total Provider - Dec 2015'!$A$1:$K$1232,5,FALSE),"")</f>
        <v>Riyadh</v>
      </c>
      <c r="F705" s="7" t="str">
        <f>IFERROR(VLOOKUP(A705,'[2]Total Provider - Dec 2015'!$A$1:$K$1232,6,FALSE),"")</f>
        <v>Al Malaz Dist,Salahuddin St(Opposite to General Admin)</v>
      </c>
      <c r="G705" s="7" t="str">
        <f>IFERROR(VLOOKUP(A705,'[2]Total Provider - Dec 2015'!$A$1:$K$1232,7,FALSE),"")</f>
        <v>0114780000</v>
      </c>
      <c r="H705" s="10" t="str">
        <f>IFERROR(VLOOKUP(A705,'[2]Total Provider - Dec 2015'!$A$1:$K$1232,8,FALSE),"")</f>
        <v xml:space="preserve">حي الملز, شارع صلاح الدين </v>
      </c>
      <c r="I705" s="10" t="str">
        <f>IFERROR(VLOOKUP(A705,'[2]Total Provider - Dec 2015'!$A$1:$K$1232,9,FALSE),"")</f>
        <v>الرياض</v>
      </c>
      <c r="J705" s="10" t="str">
        <f>IFERROR(VLOOKUP(A705,'[2]Total Provider - Dec 2015'!$A$1:$K$1232,10,FALSE),"")</f>
        <v>الرياض</v>
      </c>
      <c r="K705" s="10" t="str">
        <f>IFERROR(VLOOKUP(A705,'[2]Total Provider - Dec 2015'!$A$1:$K$1232,11,FALSE),"")</f>
        <v xml:space="preserve">مستوصف نورانا الطبي </v>
      </c>
    </row>
    <row r="706" spans="1:11" x14ac:dyDescent="0.25">
      <c r="A706" s="5">
        <v>22783</v>
      </c>
      <c r="B706" s="6" t="str">
        <f>IFERROR(VLOOKUP(A706,'[2]Total Provider - Dec 2015'!$A$1:$K$1232,2,FALSE),"")</f>
        <v>Silver Crescent Dispensary</v>
      </c>
      <c r="C706" s="7" t="str">
        <f>IFERROR(VLOOKUP(A706,'[2]Total Provider - Dec 2015'!$A$1:$K$1232,3,FALSE),"")</f>
        <v>NWS</v>
      </c>
      <c r="D706" s="7" t="str">
        <f>IFERROR(VLOOKUP(A706,'[2]Total Provider - Dec 2015'!$A$1:$K$1232,4,FALSE),"")</f>
        <v>Eastern Province</v>
      </c>
      <c r="E706" s="7" t="str">
        <f>IFERROR(VLOOKUP(A706,'[2]Total Provider - Dec 2015'!$A$1:$K$1232,5,FALSE),"")</f>
        <v>Khobar</v>
      </c>
      <c r="F706" s="7" t="str">
        <f>IFERROR(VLOOKUP(A706,'[2]Total Provider - Dec 2015'!$A$1:$K$1232,6,FALSE),"")</f>
        <v>Al Thuqbah Dist,Badr Al Olla Street</v>
      </c>
      <c r="G706" s="7" t="str">
        <f>IFERROR(VLOOKUP(A706,'[2]Total Provider - Dec 2015'!$A$1:$K$1232,7,FALSE),"")</f>
        <v>0138650005</v>
      </c>
      <c r="H706" s="10" t="str">
        <f>IFERROR(VLOOKUP(A706,'[2]Total Provider - Dec 2015'!$A$1:$K$1232,8,FALSE),"")</f>
        <v>حي الثقبه, شارع بدر العلا</v>
      </c>
      <c r="I706" s="10" t="str">
        <f>IFERROR(VLOOKUP(A706,'[2]Total Provider - Dec 2015'!$A$1:$K$1232,9,FALSE),"")</f>
        <v>الخبر</v>
      </c>
      <c r="J706" s="10" t="str">
        <f>IFERROR(VLOOKUP(A706,'[2]Total Provider - Dec 2015'!$A$1:$K$1232,10,FALSE),"")</f>
        <v>المنطقة الشرقية</v>
      </c>
      <c r="K706" s="10" t="str">
        <f>IFERROR(VLOOKUP(A706,'[2]Total Provider - Dec 2015'!$A$1:$K$1232,11,FALSE),"")</f>
        <v>مستوصف الهلال الفضي بالخبر</v>
      </c>
    </row>
    <row r="707" spans="1:11" hidden="1" x14ac:dyDescent="0.25">
      <c r="A707" s="5">
        <v>22784</v>
      </c>
      <c r="B707" s="6" t="str">
        <f>IFERROR(VLOOKUP(A707,'[2]Total Provider - Dec 2015'!$A$1:$K$1232,2,FALSE),"")</f>
        <v>Badghaish Eyecare</v>
      </c>
      <c r="C707" s="7" t="str">
        <f>IFERROR(VLOOKUP(A707,'[2]Total Provider - Dec 2015'!$A$1:$K$1232,3,FALSE),"")</f>
        <v>NW4</v>
      </c>
      <c r="D707" s="7" t="str">
        <f>IFERROR(VLOOKUP(A707,'[2]Total Provider - Dec 2015'!$A$1:$K$1232,4,FALSE),"")</f>
        <v>Eastern Province</v>
      </c>
      <c r="E707" s="7" t="str">
        <f>IFERROR(VLOOKUP(A707,'[2]Total Provider - Dec 2015'!$A$1:$K$1232,5,FALSE),"")</f>
        <v>Dammam</v>
      </c>
      <c r="F707" s="7" t="str">
        <f>IFERROR(VLOOKUP(A707,'[2]Total Provider - Dec 2015'!$A$1:$K$1232,6,FALSE),"")</f>
        <v>Al Khobar Al Shamali Dist,King Fahad St.</v>
      </c>
      <c r="G707" s="7" t="str">
        <f>IFERROR(VLOOKUP(A707,'[2]Total Provider - Dec 2015'!$A$1:$K$1232,7,FALSE),"")</f>
        <v>0138950577</v>
      </c>
      <c r="H707" s="10" t="str">
        <f>IFERROR(VLOOKUP(A707,'[2]Total Provider - Dec 2015'!$A$1:$K$1232,8,FALSE),"")</f>
        <v xml:space="preserve">حي الخبر الشمالية, شارع الملك فهد </v>
      </c>
      <c r="I707" s="10" t="str">
        <f>IFERROR(VLOOKUP(A707,'[2]Total Provider - Dec 2015'!$A$1:$K$1232,9,FALSE),"")</f>
        <v>الدمام</v>
      </c>
      <c r="J707" s="10" t="str">
        <f>IFERROR(VLOOKUP(A707,'[2]Total Provider - Dec 2015'!$A$1:$K$1232,10,FALSE),"")</f>
        <v>المنطقة الشرقية</v>
      </c>
      <c r="K707" s="10" t="str">
        <f>IFERROR(VLOOKUP(A707,'[2]Total Provider - Dec 2015'!$A$1:$K$1232,11,FALSE),"")</f>
        <v>مؤسسة بادغيش للبصريات</v>
      </c>
    </row>
    <row r="708" spans="1:11" hidden="1" x14ac:dyDescent="0.25">
      <c r="A708" s="5">
        <v>22785</v>
      </c>
      <c r="B708" s="6" t="str">
        <f>IFERROR(VLOOKUP(A708,'[2]Total Provider - Dec 2015'!$A$1:$K$1232,2,FALSE),"")</f>
        <v>Al Salam Polyclinic - Jeddah</v>
      </c>
      <c r="C708" s="7" t="str">
        <f>IFERROR(VLOOKUP(A708,'[2]Total Provider - Dec 2015'!$A$1:$K$1232,3,FALSE),"")</f>
        <v>NW1</v>
      </c>
      <c r="D708" s="7" t="str">
        <f>IFERROR(VLOOKUP(A708,'[2]Total Provider - Dec 2015'!$A$1:$K$1232,4,FALSE),"")</f>
        <v>Makkah</v>
      </c>
      <c r="E708" s="7" t="str">
        <f>IFERROR(VLOOKUP(A708,'[2]Total Provider - Dec 2015'!$A$1:$K$1232,5,FALSE),"")</f>
        <v>Jeddah</v>
      </c>
      <c r="F708" s="7" t="str">
        <f>IFERROR(VLOOKUP(A708,'[2]Total Provider - Dec 2015'!$A$1:$K$1232,6,FALSE),"")</f>
        <v>Al Rabwah Dist,Prince Majid Street</v>
      </c>
      <c r="G708" s="7" t="str">
        <f>IFERROR(VLOOKUP(A708,'[2]Total Provider - Dec 2015'!$A$1:$K$1232,7,FALSE),"")</f>
        <v>0126989315</v>
      </c>
      <c r="H708" s="10" t="str">
        <f>IFERROR(VLOOKUP(A708,'[2]Total Provider - Dec 2015'!$A$1:$K$1232,8,FALSE),"")</f>
        <v>حي الربوة, شارع الامير ماجد</v>
      </c>
      <c r="I708" s="10" t="str">
        <f>IFERROR(VLOOKUP(A708,'[2]Total Provider - Dec 2015'!$A$1:$K$1232,9,FALSE),"")</f>
        <v>جدة</v>
      </c>
      <c r="J708" s="10" t="str">
        <f>IFERROR(VLOOKUP(A708,'[2]Total Provider - Dec 2015'!$A$1:$K$1232,10,FALSE),"")</f>
        <v>مكة المكرمة</v>
      </c>
      <c r="K708" s="10" t="str">
        <f>IFERROR(VLOOKUP(A708,'[2]Total Provider - Dec 2015'!$A$1:$K$1232,11,FALSE),"")</f>
        <v>مستوصف السلام الطبي</v>
      </c>
    </row>
    <row r="709" spans="1:11" hidden="1" x14ac:dyDescent="0.25">
      <c r="A709" s="5">
        <v>22793</v>
      </c>
      <c r="B709" s="6" t="str">
        <f>IFERROR(VLOOKUP(A709,'[2]Total Provider - Dec 2015'!$A$1:$K$1232,2,FALSE),"")</f>
        <v>Baashan Medical Dispensary</v>
      </c>
      <c r="C709" s="7" t="str">
        <f>IFERROR(VLOOKUP(A709,'[2]Total Provider - Dec 2015'!$A$1:$K$1232,3,FALSE),"")</f>
        <v>NWS</v>
      </c>
      <c r="D709" s="7" t="str">
        <f>IFERROR(VLOOKUP(A709,'[2]Total Provider - Dec 2015'!$A$1:$K$1232,4,FALSE),"")</f>
        <v>Gizan</v>
      </c>
      <c r="E709" s="7" t="str">
        <f>IFERROR(VLOOKUP(A709,'[2]Total Provider - Dec 2015'!$A$1:$K$1232,5,FALSE),"")</f>
        <v>Damad</v>
      </c>
      <c r="F709" s="7" t="str">
        <f>IFERROR(VLOOKUP(A709,'[2]Total Provider - Dec 2015'!$A$1:$K$1232,6,FALSE),"")</f>
        <v>Al Thabyah Dist,Sabya Main Road</v>
      </c>
      <c r="G709" s="7" t="str">
        <f>IFERROR(VLOOKUP(A709,'[2]Total Provider - Dec 2015'!$A$1:$K$1232,7,FALSE),"")</f>
        <v>0173274922</v>
      </c>
      <c r="H709" s="10" t="str">
        <f>IFERROR(VLOOKUP(A709,'[2]Total Provider - Dec 2015'!$A$1:$K$1232,8,FALSE),"")</f>
        <v>حي الظبية, شارع صبيا العام</v>
      </c>
      <c r="I709" s="10" t="str">
        <f>IFERROR(VLOOKUP(A709,'[2]Total Provider - Dec 2015'!$A$1:$K$1232,9,FALSE),"")</f>
        <v>ضمد</v>
      </c>
      <c r="J709" s="10" t="str">
        <f>IFERROR(VLOOKUP(A709,'[2]Total Provider - Dec 2015'!$A$1:$K$1232,10,FALSE),"")</f>
        <v>جيزان</v>
      </c>
      <c r="K709" s="10" t="str">
        <f>IFERROR(VLOOKUP(A709,'[2]Total Provider - Dec 2015'!$A$1:$K$1232,11,FALSE),"")</f>
        <v>مستوصف باعشن الطبي</v>
      </c>
    </row>
    <row r="710" spans="1:11" hidden="1" x14ac:dyDescent="0.25">
      <c r="A710" s="5">
        <v>22802</v>
      </c>
      <c r="B710" s="6" t="str">
        <f>IFERROR(VLOOKUP(A710,'[2]Total Provider - Dec 2015'!$A$1:$K$1232,2,FALSE),"")</f>
        <v>Madaar Al Shefa Dental Polyclinic - KM</v>
      </c>
      <c r="C710" s="7" t="str">
        <f>IFERROR(VLOOKUP(A710,'[2]Total Provider - Dec 2015'!$A$1:$K$1232,3,FALSE),"")</f>
        <v>NW2</v>
      </c>
      <c r="D710" s="7" t="str">
        <f>IFERROR(VLOOKUP(A710,'[2]Total Provider - Dec 2015'!$A$1:$K$1232,4,FALSE),"")</f>
        <v>Aseer</v>
      </c>
      <c r="E710" s="7" t="str">
        <f>IFERROR(VLOOKUP(A710,'[2]Total Provider - Dec 2015'!$A$1:$K$1232,5,FALSE),"")</f>
        <v>Khamis Mushayt</v>
      </c>
      <c r="F710" s="7" t="str">
        <f>IFERROR(VLOOKUP(A710,'[2]Total Provider - Dec 2015'!$A$1:$K$1232,6,FALSE),"")</f>
        <v>Anoud Dist,King Fahed Road</v>
      </c>
      <c r="G710" s="7" t="str">
        <f>IFERROR(VLOOKUP(A710,'[2]Total Provider - Dec 2015'!$A$1:$K$1232,7,FALSE),"")</f>
        <v>0172358888</v>
      </c>
      <c r="H710" s="10" t="str">
        <f>IFERROR(VLOOKUP(A710,'[2]Total Provider - Dec 2015'!$A$1:$K$1232,8,FALSE),"")</f>
        <v>حي عنود, طريق الملك فهد</v>
      </c>
      <c r="I710" s="10" t="str">
        <f>IFERROR(VLOOKUP(A710,'[2]Total Provider - Dec 2015'!$A$1:$K$1232,9,FALSE),"")</f>
        <v>خميس مشيط</v>
      </c>
      <c r="J710" s="10" t="str">
        <f>IFERROR(VLOOKUP(A710,'[2]Total Provider - Dec 2015'!$A$1:$K$1232,10,FALSE),"")</f>
        <v>عسير</v>
      </c>
      <c r="K710" s="10" t="str">
        <f>IFERROR(VLOOKUP(A710,'[2]Total Provider - Dec 2015'!$A$1:$K$1232,11,FALSE),"")</f>
        <v>مجمع عيادات مدار الشفا لطب الاسنان</v>
      </c>
    </row>
    <row r="711" spans="1:11" hidden="1" x14ac:dyDescent="0.25">
      <c r="A711" s="5">
        <v>22805</v>
      </c>
      <c r="B711" s="6" t="str">
        <f>IFERROR(VLOOKUP(A711,'[2]Total Provider - Dec 2015'!$A$1:$K$1232,2,FALSE),"")</f>
        <v xml:space="preserve">Donia Al Noor Optical </v>
      </c>
      <c r="C711" s="7" t="str">
        <f>IFERROR(VLOOKUP(A711,'[2]Total Provider - Dec 2015'!$A$1:$K$1232,3,FALSE),"")</f>
        <v>NW4</v>
      </c>
      <c r="D711" s="7" t="str">
        <f>IFERROR(VLOOKUP(A711,'[2]Total Provider - Dec 2015'!$A$1:$K$1232,4,FALSE),"")</f>
        <v>Riyadh</v>
      </c>
      <c r="E711" s="7" t="str">
        <f>IFERROR(VLOOKUP(A711,'[2]Total Provider - Dec 2015'!$A$1:$K$1232,5,FALSE),"")</f>
        <v>Riyadh</v>
      </c>
      <c r="F711" s="7" t="str">
        <f>IFERROR(VLOOKUP(A711,'[2]Total Provider - Dec 2015'!$A$1:$K$1232,6,FALSE),"")</f>
        <v>Olaya Dist,Prince Sultan Bin Abdulaziz St</v>
      </c>
      <c r="G711" s="7" t="str">
        <f>IFERROR(VLOOKUP(A711,'[2]Total Provider - Dec 2015'!$A$1:$K$1232,7,FALSE),"")</f>
        <v>0112177008</v>
      </c>
      <c r="H711" s="10" t="str">
        <f>IFERROR(VLOOKUP(A711,'[2]Total Provider - Dec 2015'!$A$1:$K$1232,8,FALSE),"")</f>
        <v>حي العليا, شارع الامير سلطان بن عبدالعزيز</v>
      </c>
      <c r="I711" s="10" t="str">
        <f>IFERROR(VLOOKUP(A711,'[2]Total Provider - Dec 2015'!$A$1:$K$1232,9,FALSE),"")</f>
        <v>الرياض</v>
      </c>
      <c r="J711" s="10" t="str">
        <f>IFERROR(VLOOKUP(A711,'[2]Total Provider - Dec 2015'!$A$1:$K$1232,10,FALSE),"")</f>
        <v>الرياض</v>
      </c>
      <c r="K711" s="10" t="str">
        <f>IFERROR(VLOOKUP(A711,'[2]Total Provider - Dec 2015'!$A$1:$K$1232,11,FALSE),"")</f>
        <v>مركز دنيا النور للبصريات</v>
      </c>
    </row>
    <row r="712" spans="1:11" hidden="1" x14ac:dyDescent="0.25">
      <c r="A712" s="5">
        <v>22812</v>
      </c>
      <c r="B712" s="6" t="str">
        <f>IFERROR(VLOOKUP(A712,'[2]Total Provider - Dec 2015'!$A$1:$K$1232,2,FALSE),"")</f>
        <v>Sanad Hospital (Ex Dr Ahmed Abanamy Hospital)</v>
      </c>
      <c r="C712" s="7" t="str">
        <f>IFERROR(VLOOKUP(A712,'[2]Total Provider - Dec 2015'!$A$1:$K$1232,3,FALSE),"")</f>
        <v>NW2</v>
      </c>
      <c r="D712" s="7" t="str">
        <f>IFERROR(VLOOKUP(A712,'[2]Total Provider - Dec 2015'!$A$1:$K$1232,4,FALSE),"")</f>
        <v>Riyadh</v>
      </c>
      <c r="E712" s="7" t="str">
        <f>IFERROR(VLOOKUP(A712,'[2]Total Provider - Dec 2015'!$A$1:$K$1232,5,FALSE),"")</f>
        <v>Riyadh</v>
      </c>
      <c r="F712" s="7" t="str">
        <f>IFERROR(VLOOKUP(A712,'[2]Total Provider - Dec 2015'!$A$1:$K$1232,6,FALSE),"")</f>
        <v>Imam Abdullah Bin Soud St</v>
      </c>
      <c r="G712" s="7" t="str">
        <f>IFERROR(VLOOKUP(A712,'[2]Total Provider - Dec 2015'!$A$1:$K$1232,7,FALSE),"")</f>
        <v>0112407778</v>
      </c>
      <c r="H712" s="10" t="str">
        <f>IFERROR(VLOOKUP(A712,'[2]Total Provider - Dec 2015'!$A$1:$K$1232,8,FALSE),"")</f>
        <v>حي الحمراء, شارع الامام عبدالله بن سعود</v>
      </c>
      <c r="I712" s="10" t="str">
        <f>IFERROR(VLOOKUP(A712,'[2]Total Provider - Dec 2015'!$A$1:$K$1232,9,FALSE),"")</f>
        <v>الرياض</v>
      </c>
      <c r="J712" s="10" t="str">
        <f>IFERROR(VLOOKUP(A712,'[2]Total Provider - Dec 2015'!$A$1:$K$1232,10,FALSE),"")</f>
        <v>الرياض</v>
      </c>
      <c r="K712" s="10" t="str">
        <f>IFERROR(VLOOKUP(A712,'[2]Total Provider - Dec 2015'!$A$1:$K$1232,11,FALSE),"")</f>
        <v>مستشفى سند</v>
      </c>
    </row>
    <row r="713" spans="1:11" hidden="1" x14ac:dyDescent="0.25">
      <c r="A713" s="5">
        <v>22813</v>
      </c>
      <c r="B713" s="6" t="str">
        <f>IFERROR(VLOOKUP(A713,'[2]Total Provider - Dec 2015'!$A$1:$K$1232,2,FALSE),"")</f>
        <v>Najjar Hospital</v>
      </c>
      <c r="C713" s="7" t="str">
        <f>IFERROR(VLOOKUP(A713,'[2]Total Provider - Dec 2015'!$A$1:$K$1232,3,FALSE),"")</f>
        <v>NW5</v>
      </c>
      <c r="D713" s="7" t="str">
        <f>IFERROR(VLOOKUP(A713,'[2]Total Provider - Dec 2015'!$A$1:$K$1232,4,FALSE),"")</f>
        <v>Lebanon</v>
      </c>
      <c r="E713" s="7" t="str">
        <f>IFERROR(VLOOKUP(A713,'[2]Total Provider - Dec 2015'!$A$1:$K$1232,5,FALSE),"")</f>
        <v>Beirut</v>
      </c>
      <c r="F713" s="7" t="str">
        <f>IFERROR(VLOOKUP(A713,'[2]Total Provider - Dec 2015'!$A$1:$K$1232,6,FALSE),"")</f>
        <v>Abdulbaqi Street, Ras Beirut</v>
      </c>
      <c r="G713" s="7" t="str">
        <f>IFERROR(VLOOKUP(A713,'[2]Total Provider - Dec 2015'!$A$1:$K$1232,7,FALSE),"")</f>
        <v>009611340626</v>
      </c>
      <c r="H713" s="10" t="str">
        <f>IFERROR(VLOOKUP(A713,'[2]Total Provider - Dec 2015'!$A$1:$K$1232,8,FALSE),"")</f>
        <v>حي الحمراء, شارع عبد الباقي راس بيروت</v>
      </c>
      <c r="I713" s="10" t="str">
        <f>IFERROR(VLOOKUP(A713,'[2]Total Provider - Dec 2015'!$A$1:$K$1232,9,FALSE),"")</f>
        <v>بيروت</v>
      </c>
      <c r="J713" s="10" t="str">
        <f>IFERROR(VLOOKUP(A713,'[2]Total Provider - Dec 2015'!$A$1:$K$1232,10,FALSE),"")</f>
        <v>لبنان</v>
      </c>
      <c r="K713" s="10" t="str">
        <f>IFERROR(VLOOKUP(A713,'[2]Total Provider - Dec 2015'!$A$1:$K$1232,11,FALSE),"")</f>
        <v xml:space="preserve">مستشفى نجار </v>
      </c>
    </row>
    <row r="714" spans="1:11" hidden="1" x14ac:dyDescent="0.25">
      <c r="A714" s="5">
        <v>22814</v>
      </c>
      <c r="B714" s="6" t="str">
        <f>IFERROR(VLOOKUP(A714,'[2]Total Provider - Dec 2015'!$A$1:$K$1232,2,FALSE),"")</f>
        <v xml:space="preserve">Sarh Al Tawfeeq Polyclinic - Jizan </v>
      </c>
      <c r="C714" s="7" t="str">
        <f>IFERROR(VLOOKUP(A714,'[2]Total Provider - Dec 2015'!$A$1:$K$1232,3,FALSE),"")</f>
        <v>NWS</v>
      </c>
      <c r="D714" s="7" t="str">
        <f>IFERROR(VLOOKUP(A714,'[2]Total Provider - Dec 2015'!$A$1:$K$1232,4,FALSE),"")</f>
        <v>Gizan</v>
      </c>
      <c r="E714" s="7" t="str">
        <f>IFERROR(VLOOKUP(A714,'[2]Total Provider - Dec 2015'!$A$1:$K$1232,5,FALSE),"")</f>
        <v>Bish</v>
      </c>
      <c r="F714" s="7" t="str">
        <f>IFERROR(VLOOKUP(A714,'[2]Total Provider - Dec 2015'!$A$1:$K$1232,6,FALSE),"")</f>
        <v xml:space="preserve">Al Shamali Dist,Main Street </v>
      </c>
      <c r="G714" s="7" t="str">
        <f>IFERROR(VLOOKUP(A714,'[2]Total Provider - Dec 2015'!$A$1:$K$1232,7,FALSE),"")</f>
        <v>0173425014</v>
      </c>
      <c r="H714" s="10" t="str">
        <f>IFERROR(VLOOKUP(A714,'[2]Total Provider - Dec 2015'!$A$1:$K$1232,8,FALSE),"")</f>
        <v xml:space="preserve">حي الشمالي, الشارع العام </v>
      </c>
      <c r="I714" s="10" t="str">
        <f>IFERROR(VLOOKUP(A714,'[2]Total Provider - Dec 2015'!$A$1:$K$1232,9,FALSE),"")</f>
        <v>بيش</v>
      </c>
      <c r="J714" s="10" t="str">
        <f>IFERROR(VLOOKUP(A714,'[2]Total Provider - Dec 2015'!$A$1:$K$1232,10,FALSE),"")</f>
        <v>جيزان</v>
      </c>
      <c r="K714" s="10" t="str">
        <f>IFERROR(VLOOKUP(A714,'[2]Total Provider - Dec 2015'!$A$1:$K$1232,11,FALSE),"")</f>
        <v xml:space="preserve">مستوصف صرح التوفيق الطبي </v>
      </c>
    </row>
    <row r="715" spans="1:11" hidden="1" x14ac:dyDescent="0.25">
      <c r="A715" s="5">
        <v>22822</v>
      </c>
      <c r="B715" s="6" t="str">
        <f>IFERROR(VLOOKUP(A715,'[2]Total Provider - Dec 2015'!$A$1:$K$1232,2,FALSE),"")</f>
        <v xml:space="preserve">Your Eyes Optical </v>
      </c>
      <c r="C715" s="7" t="str">
        <f>IFERROR(VLOOKUP(A715,'[2]Total Provider - Dec 2015'!$A$1:$K$1232,3,FALSE),"")</f>
        <v>NW6</v>
      </c>
      <c r="D715" s="7" t="str">
        <f>IFERROR(VLOOKUP(A715,'[2]Total Provider - Dec 2015'!$A$1:$K$1232,4,FALSE),"")</f>
        <v>Riyadh</v>
      </c>
      <c r="E715" s="7" t="str">
        <f>IFERROR(VLOOKUP(A715,'[2]Total Provider - Dec 2015'!$A$1:$K$1232,5,FALSE),"")</f>
        <v>Riyadh</v>
      </c>
      <c r="F715" s="7" t="str">
        <f>IFERROR(VLOOKUP(A715,'[2]Total Provider - Dec 2015'!$A$1:$K$1232,6,FALSE),"")</f>
        <v>Al Maather Dist,Al Takhasussi St.</v>
      </c>
      <c r="G715" s="7" t="str">
        <f>IFERROR(VLOOKUP(A715,'[2]Total Provider - Dec 2015'!$A$1:$K$1232,7,FALSE),"")</f>
        <v>0114822721</v>
      </c>
      <c r="H715" s="10" t="str">
        <f>IFERROR(VLOOKUP(A715,'[2]Total Provider - Dec 2015'!$A$1:$K$1232,8,FALSE),"")</f>
        <v>حي المعذر, شارع التخصصي</v>
      </c>
      <c r="I715" s="10" t="str">
        <f>IFERROR(VLOOKUP(A715,'[2]Total Provider - Dec 2015'!$A$1:$K$1232,9,FALSE),"")</f>
        <v>الرياض</v>
      </c>
      <c r="J715" s="10" t="str">
        <f>IFERROR(VLOOKUP(A715,'[2]Total Provider - Dec 2015'!$A$1:$K$1232,10,FALSE),"")</f>
        <v>الرياض</v>
      </c>
      <c r="K715" s="10" t="str">
        <f>IFERROR(VLOOKUP(A715,'[2]Total Provider - Dec 2015'!$A$1:$K$1232,11,FALSE),"")</f>
        <v xml:space="preserve">عيونك للنظارات </v>
      </c>
    </row>
    <row r="716" spans="1:11" hidden="1" x14ac:dyDescent="0.25">
      <c r="A716" s="5">
        <v>22823</v>
      </c>
      <c r="B716" s="6" t="str">
        <f>IFERROR(VLOOKUP(A716,'[2]Total Provider - Dec 2015'!$A$1:$K$1232,2,FALSE),"")</f>
        <v xml:space="preserve">Al Aredh Polyclinic </v>
      </c>
      <c r="C716" s="7" t="str">
        <f>IFERROR(VLOOKUP(A716,'[2]Total Provider - Dec 2015'!$A$1:$K$1232,3,FALSE),"")</f>
        <v>NW1</v>
      </c>
      <c r="D716" s="7" t="str">
        <f>IFERROR(VLOOKUP(A716,'[2]Total Provider - Dec 2015'!$A$1:$K$1232,4,FALSE),"")</f>
        <v>Riyadh</v>
      </c>
      <c r="E716" s="7" t="str">
        <f>IFERROR(VLOOKUP(A716,'[2]Total Provider - Dec 2015'!$A$1:$K$1232,5,FALSE),"")</f>
        <v>Riyadh</v>
      </c>
      <c r="F716" s="7" t="str">
        <f>IFERROR(VLOOKUP(A716,'[2]Total Provider - Dec 2015'!$A$1:$K$1232,6,FALSE),"")</f>
        <v>Al Badiah Dist,Prince Satam Bin Abdulaziz St</v>
      </c>
      <c r="G716" s="7" t="str">
        <f>IFERROR(VLOOKUP(A716,'[2]Total Provider - Dec 2015'!$A$1:$K$1232,7,FALSE),"")</f>
        <v>0114359460</v>
      </c>
      <c r="H716" s="10" t="str">
        <f>IFERROR(VLOOKUP(A716,'[2]Total Provider - Dec 2015'!$A$1:$K$1232,8,FALSE),"")</f>
        <v xml:space="preserve">حي البديعة, شارع سطام بن عبدالعزيز </v>
      </c>
      <c r="I716" s="10" t="str">
        <f>IFERROR(VLOOKUP(A716,'[2]Total Provider - Dec 2015'!$A$1:$K$1232,9,FALSE),"")</f>
        <v>الرياض</v>
      </c>
      <c r="J716" s="10" t="str">
        <f>IFERROR(VLOOKUP(A716,'[2]Total Provider - Dec 2015'!$A$1:$K$1232,10,FALSE),"")</f>
        <v>الرياض</v>
      </c>
      <c r="K716" s="10" t="str">
        <f>IFERROR(VLOOKUP(A716,'[2]Total Provider - Dec 2015'!$A$1:$K$1232,11,FALSE),"")</f>
        <v>مجمع العارض الطبي</v>
      </c>
    </row>
    <row r="717" spans="1:11" hidden="1" x14ac:dyDescent="0.25">
      <c r="A717" s="5">
        <v>22825</v>
      </c>
      <c r="B717" s="6" t="str">
        <f>IFERROR(VLOOKUP(A717,'[2]Total Provider - Dec 2015'!$A$1:$K$1232,2,FALSE),"")</f>
        <v>Saudi German Hospital (SGH - Dubai)</v>
      </c>
      <c r="C717" s="7" t="str">
        <f>IFERROR(VLOOKUP(A717,'[2]Total Provider - Dec 2015'!$A$1:$K$1232,3,FALSE),"")</f>
        <v>NW6</v>
      </c>
      <c r="D717" s="7" t="str">
        <f>IFERROR(VLOOKUP(A717,'[2]Total Provider - Dec 2015'!$A$1:$K$1232,4,FALSE),"")</f>
        <v>UAE</v>
      </c>
      <c r="E717" s="7" t="str">
        <f>IFERROR(VLOOKUP(A717,'[2]Total Provider - Dec 2015'!$A$1:$K$1232,5,FALSE),"")</f>
        <v>Dubai</v>
      </c>
      <c r="F717" s="7" t="str">
        <f>IFERROR(VLOOKUP(A717,'[2]Total Provider - Dec 2015'!$A$1:$K$1232,6,FALSE),"")</f>
        <v>Hessa Street,D 611</v>
      </c>
      <c r="G717" s="7" t="str">
        <f>IFERROR(VLOOKUP(A717,'[2]Total Provider - Dec 2015'!$A$1:$K$1232,7,FALSE),"")</f>
        <v>0097143890527</v>
      </c>
      <c r="H717" s="10" t="str">
        <f>IFERROR(VLOOKUP(A717,'[2]Total Provider - Dec 2015'!$A$1:$K$1232,8,FALSE),"")</f>
        <v>شارع حصه, دي 611</v>
      </c>
      <c r="I717" s="10" t="str">
        <f>IFERROR(VLOOKUP(A717,'[2]Total Provider - Dec 2015'!$A$1:$K$1232,9,FALSE),"")</f>
        <v>دبي</v>
      </c>
      <c r="J717" s="10" t="str">
        <f>IFERROR(VLOOKUP(A717,'[2]Total Provider - Dec 2015'!$A$1:$K$1232,10,FALSE),"")</f>
        <v>الإمارات</v>
      </c>
      <c r="K717" s="10" t="str">
        <f>IFERROR(VLOOKUP(A717,'[2]Total Provider - Dec 2015'!$A$1:$K$1232,11,FALSE),"")</f>
        <v>مستشفى السعودي الالماني_ دبي</v>
      </c>
    </row>
    <row r="718" spans="1:11" hidden="1" x14ac:dyDescent="0.25">
      <c r="A718" s="5">
        <v>22826</v>
      </c>
      <c r="B718" s="6" t="str">
        <f>IFERROR(VLOOKUP(A718,'[2]Total Provider - Dec 2015'!$A$1:$K$1232,2,FALSE),"")</f>
        <v>RG Stone Urology &amp; Laparoscopy Hospital -  East of Kailash - New Delhi</v>
      </c>
      <c r="C718" s="7" t="str">
        <f>IFERROR(VLOOKUP(A718,'[2]Total Provider - Dec 2015'!$A$1:$K$1232,3,FALSE),"")</f>
        <v>NWR</v>
      </c>
      <c r="D718" s="7" t="str">
        <f>IFERROR(VLOOKUP(A718,'[2]Total Provider - Dec 2015'!$A$1:$K$1232,4,FALSE),"")</f>
        <v>India</v>
      </c>
      <c r="E718" s="7" t="str">
        <f>IFERROR(VLOOKUP(A718,'[2]Total Provider - Dec 2015'!$A$1:$K$1232,5,FALSE),"")</f>
        <v>New Delhi</v>
      </c>
      <c r="F718" s="7" t="str">
        <f>IFERROR(VLOOKUP(A718,'[2]Total Provider - Dec 2015'!$A$1:$K$1232,6,FALSE),"")</f>
        <v>F - 12, East Of Kailash,New Delhi</v>
      </c>
      <c r="G718" s="7">
        <f>IFERROR(VLOOKUP(A718,'[2]Total Provider - Dec 2015'!$A$1:$K$1232,7,FALSE),"")</f>
        <v>11407210000</v>
      </c>
      <c r="H718" s="10" t="str">
        <f>IFERROR(VLOOKUP(A718,'[2]Total Provider - Dec 2015'!$A$1:$K$1232,8,FALSE),"")</f>
        <v>اف - 12 شرق كيلاش نيودلهي</v>
      </c>
      <c r="I718" s="10" t="str">
        <f>IFERROR(VLOOKUP(A718,'[2]Total Provider - Dec 2015'!$A$1:$K$1232,9,FALSE),"")</f>
        <v>نيودلهي</v>
      </c>
      <c r="J718" s="10" t="str">
        <f>IFERROR(VLOOKUP(A718,'[2]Total Provider - Dec 2015'!$A$1:$K$1232,10,FALSE),"")</f>
        <v>الهند</v>
      </c>
      <c r="K718" s="10" t="str">
        <f>IFERROR(VLOOKUP(A718,'[2]Total Provider - Dec 2015'!$A$1:$K$1232,11,FALSE),"")</f>
        <v xml:space="preserve">مستشفى ار جي ستون للمسالك والمناظير - شرق كيلاش - نيو دلهي </v>
      </c>
    </row>
    <row r="719" spans="1:11" hidden="1" x14ac:dyDescent="0.25">
      <c r="A719" s="5">
        <v>22827</v>
      </c>
      <c r="B719" s="6" t="str">
        <f>IFERROR(VLOOKUP(A719,'[2]Total Provider - Dec 2015'!$A$1:$K$1232,2,FALSE),"")</f>
        <v>RG Stone Urology &amp; Laparoscopy Hospital - Pitampura - New Delhi</v>
      </c>
      <c r="C719" s="7" t="str">
        <f>IFERROR(VLOOKUP(A719,'[2]Total Provider - Dec 2015'!$A$1:$K$1232,3,FALSE),"")</f>
        <v>NWR</v>
      </c>
      <c r="D719" s="7" t="str">
        <f>IFERROR(VLOOKUP(A719,'[2]Total Provider - Dec 2015'!$A$1:$K$1232,4,FALSE),"")</f>
        <v>India</v>
      </c>
      <c r="E719" s="7" t="str">
        <f>IFERROR(VLOOKUP(A719,'[2]Total Provider - Dec 2015'!$A$1:$K$1232,5,FALSE),"")</f>
        <v>New Delhi</v>
      </c>
      <c r="F719" s="7" t="str">
        <f>IFERROR(VLOOKUP(A719,'[2]Total Provider - Dec 2015'!$A$1:$K$1232,6,FALSE),"")</f>
        <v>195 - Deepil Chowk,Pitampura,New Delhi</v>
      </c>
      <c r="G719" s="7" t="str">
        <f>IFERROR(VLOOKUP(A719,'[2]Total Provider - Dec 2015'!$A$1:$K$1232,7,FALSE),"")</f>
        <v>01147571000</v>
      </c>
      <c r="H719" s="10" t="str">
        <f>IFERROR(VLOOKUP(A719,'[2]Total Provider - Dec 2015'!$A$1:$K$1232,8,FALSE),"")</f>
        <v>195 - ديبل شوك, بتمبورا, نيودلهي</v>
      </c>
      <c r="I719" s="10" t="str">
        <f>IFERROR(VLOOKUP(A719,'[2]Total Provider - Dec 2015'!$A$1:$K$1232,9,FALSE),"")</f>
        <v>نيودلهي</v>
      </c>
      <c r="J719" s="10" t="str">
        <f>IFERROR(VLOOKUP(A719,'[2]Total Provider - Dec 2015'!$A$1:$K$1232,10,FALSE),"")</f>
        <v>الهند</v>
      </c>
      <c r="K719" s="10" t="str">
        <f>IFERROR(VLOOKUP(A719,'[2]Total Provider - Dec 2015'!$A$1:$K$1232,11,FALSE),"")</f>
        <v xml:space="preserve">مستشفى ار جي ستون للمسالك والمناظير - بتمبورا - نيو دلهي </v>
      </c>
    </row>
    <row r="720" spans="1:11" hidden="1" x14ac:dyDescent="0.25">
      <c r="A720" s="5">
        <v>22828</v>
      </c>
      <c r="B720" s="6" t="str">
        <f>IFERROR(VLOOKUP(A720,'[2]Total Provider - Dec 2015'!$A$1:$K$1232,2,FALSE),"")</f>
        <v>RG Stone Urology &amp; Laparoscopy Hospital  - Rajouri Garden - New Delhi</v>
      </c>
      <c r="C720" s="7" t="str">
        <f>IFERROR(VLOOKUP(A720,'[2]Total Provider - Dec 2015'!$A$1:$K$1232,3,FALSE),"")</f>
        <v>NWR</v>
      </c>
      <c r="D720" s="7" t="str">
        <f>IFERROR(VLOOKUP(A720,'[2]Total Provider - Dec 2015'!$A$1:$K$1232,4,FALSE),"")</f>
        <v>India</v>
      </c>
      <c r="E720" s="7" t="str">
        <f>IFERROR(VLOOKUP(A720,'[2]Total Provider - Dec 2015'!$A$1:$K$1232,5,FALSE),"")</f>
        <v>New Delhi</v>
      </c>
      <c r="F720" s="7" t="str">
        <f>IFERROR(VLOOKUP(A720,'[2]Total Provider - Dec 2015'!$A$1:$K$1232,6,FALSE),"")</f>
        <v>B- 1 Vishal Enclave,OPP. Police Station,Rajouri Garden, New Delhi</v>
      </c>
      <c r="G720" s="7" t="str">
        <f>IFERROR(VLOOKUP(A720,'[2]Total Provider - Dec 2015'!$A$1:$K$1232,7,FALSE),"")</f>
        <v>01143298000</v>
      </c>
      <c r="H720" s="10" t="str">
        <f>IFERROR(VLOOKUP(A720,'[2]Total Provider - Dec 2015'!$A$1:$K$1232,8,FALSE),"")</f>
        <v xml:space="preserve">بي -1 فيشال انكلاف, امام مركز الشرطة, راجوري, جاردن نيودلهي </v>
      </c>
      <c r="I720" s="10" t="str">
        <f>IFERROR(VLOOKUP(A720,'[2]Total Provider - Dec 2015'!$A$1:$K$1232,9,FALSE),"")</f>
        <v>نيودلهي</v>
      </c>
      <c r="J720" s="10" t="str">
        <f>IFERROR(VLOOKUP(A720,'[2]Total Provider - Dec 2015'!$A$1:$K$1232,10,FALSE),"")</f>
        <v>الهند</v>
      </c>
      <c r="K720" s="10" t="str">
        <f>IFERROR(VLOOKUP(A720,'[2]Total Provider - Dec 2015'!$A$1:$K$1232,11,FALSE),"")</f>
        <v xml:space="preserve">مستشفى ار جي ستون للمسالك والمناظير - حديقة راجوي - نيو دلهي </v>
      </c>
    </row>
    <row r="721" spans="1:11" hidden="1" x14ac:dyDescent="0.25">
      <c r="A721" s="5">
        <v>22829</v>
      </c>
      <c r="B721" s="6" t="str">
        <f>IFERROR(VLOOKUP(A721,'[2]Total Provider - Dec 2015'!$A$1:$K$1232,2,FALSE),"")</f>
        <v>RG Stone Urology &amp; Laparoscopy Hospital  -  Gagan Vihar Main - New Delhi</v>
      </c>
      <c r="C721" s="7" t="str">
        <f>IFERROR(VLOOKUP(A721,'[2]Total Provider - Dec 2015'!$A$1:$K$1232,3,FALSE),"")</f>
        <v>NWR</v>
      </c>
      <c r="D721" s="7" t="str">
        <f>IFERROR(VLOOKUP(A721,'[2]Total Provider - Dec 2015'!$A$1:$K$1232,4,FALSE),"")</f>
        <v>India</v>
      </c>
      <c r="E721" s="7" t="str">
        <f>IFERROR(VLOOKUP(A721,'[2]Total Provider - Dec 2015'!$A$1:$K$1232,5,FALSE),"")</f>
        <v>New Delhi</v>
      </c>
      <c r="F721" s="7" t="str">
        <f>IFERROR(VLOOKUP(A721,'[2]Total Provider - Dec 2015'!$A$1:$K$1232,6,FALSE),"")</f>
        <v>Gagan Vihar Main,New Delhi</v>
      </c>
      <c r="G721" s="7" t="str">
        <f>IFERROR(VLOOKUP(A721,'[2]Total Provider - Dec 2015'!$A$1:$K$1232,7,FALSE),"")</f>
        <v>01171011000</v>
      </c>
      <c r="H721" s="10" t="str">
        <f>IFERROR(VLOOKUP(A721,'[2]Total Provider - Dec 2015'!$A$1:$K$1232,8,FALSE),"")</f>
        <v>جاجان فيهار - نيودلهي</v>
      </c>
      <c r="I721" s="10" t="str">
        <f>IFERROR(VLOOKUP(A721,'[2]Total Provider - Dec 2015'!$A$1:$K$1232,9,FALSE),"")</f>
        <v>نيودلهي</v>
      </c>
      <c r="J721" s="10" t="str">
        <f>IFERROR(VLOOKUP(A721,'[2]Total Provider - Dec 2015'!$A$1:$K$1232,10,FALSE),"")</f>
        <v>الهند</v>
      </c>
      <c r="K721" s="10" t="str">
        <f>IFERROR(VLOOKUP(A721,'[2]Total Provider - Dec 2015'!$A$1:$K$1232,11,FALSE),"")</f>
        <v xml:space="preserve">مستشفى ار جي ستون للمسالك والمناظير - جاجن فيهار - نيو دلهي </v>
      </c>
    </row>
    <row r="722" spans="1:11" hidden="1" x14ac:dyDescent="0.25">
      <c r="A722" s="5">
        <v>22830</v>
      </c>
      <c r="B722" s="6" t="str">
        <f>IFERROR(VLOOKUP(A722,'[2]Total Provider - Dec 2015'!$A$1:$K$1232,2,FALSE),"")</f>
        <v>RG Stone Urology &amp; Laparoscopy Hospital  -  Faridabad</v>
      </c>
      <c r="C722" s="7" t="str">
        <f>IFERROR(VLOOKUP(A722,'[2]Total Provider - Dec 2015'!$A$1:$K$1232,3,FALSE),"")</f>
        <v>NWR</v>
      </c>
      <c r="D722" s="7" t="str">
        <f>IFERROR(VLOOKUP(A722,'[2]Total Provider - Dec 2015'!$A$1:$K$1232,4,FALSE),"")</f>
        <v>India</v>
      </c>
      <c r="E722" s="7" t="str">
        <f>IFERROR(VLOOKUP(A722,'[2]Total Provider - Dec 2015'!$A$1:$K$1232,5,FALSE),"")</f>
        <v>Faridabad</v>
      </c>
      <c r="F722" s="7" t="str">
        <f>IFERROR(VLOOKUP(A722,'[2]Total Provider - Dec 2015'!$A$1:$K$1232,6,FALSE),"")</f>
        <v>Neelam Bata Road,NIT,Faridabad</v>
      </c>
      <c r="G722" s="7" t="str">
        <f>IFERROR(VLOOKUP(A722,'[2]Total Provider - Dec 2015'!$A$1:$K$1232,7,FALSE),"")</f>
        <v>01294184000</v>
      </c>
      <c r="H722" s="10" t="str">
        <f>IFERROR(VLOOKUP(A722,'[2]Total Provider - Dec 2015'!$A$1:$K$1232,8,FALSE),"")</f>
        <v>طريق نيلام باتا - فؤيداباد</v>
      </c>
      <c r="I722" s="10" t="str">
        <f>IFERROR(VLOOKUP(A722,'[2]Total Provider - Dec 2015'!$A$1:$K$1232,9,FALSE),"")</f>
        <v>فريدأباد</v>
      </c>
      <c r="J722" s="10" t="str">
        <f>IFERROR(VLOOKUP(A722,'[2]Total Provider - Dec 2015'!$A$1:$K$1232,10,FALSE),"")</f>
        <v>الهند</v>
      </c>
      <c r="K722" s="10" t="str">
        <f>IFERROR(VLOOKUP(A722,'[2]Total Provider - Dec 2015'!$A$1:$K$1232,11,FALSE),"")</f>
        <v>مستشفى ار جي ستون للمسالك والمناظير - فريد اباد</v>
      </c>
    </row>
    <row r="723" spans="1:11" hidden="1" x14ac:dyDescent="0.25">
      <c r="A723" s="5">
        <v>22831</v>
      </c>
      <c r="B723" s="6" t="str">
        <f>IFERROR(VLOOKUP(A723,'[2]Total Provider - Dec 2015'!$A$1:$K$1232,2,FALSE),"")</f>
        <v>RG Stone Urology &amp; Laparoscopy Hospital  - Chennai</v>
      </c>
      <c r="C723" s="7" t="str">
        <f>IFERROR(VLOOKUP(A723,'[2]Total Provider - Dec 2015'!$A$1:$K$1232,3,FALSE),"")</f>
        <v>NWR</v>
      </c>
      <c r="D723" s="7" t="str">
        <f>IFERROR(VLOOKUP(A723,'[2]Total Provider - Dec 2015'!$A$1:$K$1232,4,FALSE),"")</f>
        <v>India</v>
      </c>
      <c r="E723" s="7" t="str">
        <f>IFERROR(VLOOKUP(A723,'[2]Total Provider - Dec 2015'!$A$1:$K$1232,5,FALSE),"")</f>
        <v>Chennai</v>
      </c>
      <c r="F723" s="7" t="str">
        <f>IFERROR(VLOOKUP(A723,'[2]Total Provider - Dec 2015'!$A$1:$K$1232,6,FALSE),"")</f>
        <v>Anna Salai, Saidapet,Chennai</v>
      </c>
      <c r="G723" s="7" t="str">
        <f>IFERROR(VLOOKUP(A723,'[2]Total Provider - Dec 2015'!$A$1:$K$1232,7,FALSE),"")</f>
        <v>04443993600</v>
      </c>
      <c r="H723" s="10" t="str">
        <f>IFERROR(VLOOKUP(A723,'[2]Total Provider - Dec 2015'!$A$1:$K$1232,8,FALSE),"")</f>
        <v>انآ سلاي - سيدابت - شناي</v>
      </c>
      <c r="I723" s="10" t="str">
        <f>IFERROR(VLOOKUP(A723,'[2]Total Provider - Dec 2015'!$A$1:$K$1232,9,FALSE),"")</f>
        <v>شيناي</v>
      </c>
      <c r="J723" s="10" t="str">
        <f>IFERROR(VLOOKUP(A723,'[2]Total Provider - Dec 2015'!$A$1:$K$1232,10,FALSE),"")</f>
        <v>الهند</v>
      </c>
      <c r="K723" s="10" t="str">
        <f>IFERROR(VLOOKUP(A723,'[2]Total Provider - Dec 2015'!$A$1:$K$1232,11,FALSE),"")</f>
        <v xml:space="preserve">مستشفى ار جي ستون للمسالك والمناظير - شيناي </v>
      </c>
    </row>
    <row r="724" spans="1:11" hidden="1" x14ac:dyDescent="0.25">
      <c r="A724" s="5">
        <v>22832</v>
      </c>
      <c r="B724" s="6" t="str">
        <f>IFERROR(VLOOKUP(A724,'[2]Total Provider - Dec 2015'!$A$1:$K$1232,2,FALSE),"")</f>
        <v>RG Stone Urology &amp; Laparoscopy Hospital  -  Khar - Mumbai</v>
      </c>
      <c r="C724" s="7" t="str">
        <f>IFERROR(VLOOKUP(A724,'[2]Total Provider - Dec 2015'!$A$1:$K$1232,3,FALSE),"")</f>
        <v>NWR</v>
      </c>
      <c r="D724" s="7" t="str">
        <f>IFERROR(VLOOKUP(A724,'[2]Total Provider - Dec 2015'!$A$1:$K$1232,4,FALSE),"")</f>
        <v>India</v>
      </c>
      <c r="E724" s="7" t="str">
        <f>IFERROR(VLOOKUP(A724,'[2]Total Provider - Dec 2015'!$A$1:$K$1232,5,FALSE),"")</f>
        <v>Mumbai</v>
      </c>
      <c r="F724" s="7" t="str">
        <f>IFERROR(VLOOKUP(A724,'[2]Total Provider - Dec 2015'!$A$1:$K$1232,6,FALSE),"")</f>
        <v>Ahinsa Marg,14A Road,Khar (W),Mumbai</v>
      </c>
      <c r="G724" s="7" t="str">
        <f>IFERROR(VLOOKUP(A724,'[2]Total Provider - Dec 2015'!$A$1:$K$1232,7,FALSE),"")</f>
        <v>00912261463500</v>
      </c>
      <c r="H724" s="10" t="str">
        <f>IFERROR(VLOOKUP(A724,'[2]Total Provider - Dec 2015'!$A$1:$K$1232,8,FALSE),"")</f>
        <v>اهنسا مرج - طريق 14 - خار ,مومباي</v>
      </c>
      <c r="I724" s="10" t="str">
        <f>IFERROR(VLOOKUP(A724,'[2]Total Provider - Dec 2015'!$A$1:$K$1232,9,FALSE),"")</f>
        <v>مومباي</v>
      </c>
      <c r="J724" s="10" t="str">
        <f>IFERROR(VLOOKUP(A724,'[2]Total Provider - Dec 2015'!$A$1:$K$1232,10,FALSE),"")</f>
        <v>الهند</v>
      </c>
      <c r="K724" s="10" t="str">
        <f>IFERROR(VLOOKUP(A724,'[2]Total Provider - Dec 2015'!$A$1:$K$1232,11,FALSE),"")</f>
        <v>مستشفى ار جي ستون للمسالك والمناظير - خار - مومباي</v>
      </c>
    </row>
    <row r="725" spans="1:11" hidden="1" x14ac:dyDescent="0.25">
      <c r="A725" s="5">
        <v>22833</v>
      </c>
      <c r="B725" s="6" t="str">
        <f>IFERROR(VLOOKUP(A725,'[2]Total Provider - Dec 2015'!$A$1:$K$1232,2,FALSE),"")</f>
        <v>RG Stone Urology &amp; Laparoscopy Hospital  -  Andheri - Mumbai</v>
      </c>
      <c r="C725" s="7" t="str">
        <f>IFERROR(VLOOKUP(A725,'[2]Total Provider - Dec 2015'!$A$1:$K$1232,3,FALSE),"")</f>
        <v>NWR</v>
      </c>
      <c r="D725" s="7" t="str">
        <f>IFERROR(VLOOKUP(A725,'[2]Total Provider - Dec 2015'!$A$1:$K$1232,4,FALSE),"")</f>
        <v>India</v>
      </c>
      <c r="E725" s="7" t="str">
        <f>IFERROR(VLOOKUP(A725,'[2]Total Provider - Dec 2015'!$A$1:$K$1232,5,FALSE),"")</f>
        <v>Mumbai</v>
      </c>
      <c r="F725" s="7" t="str">
        <f>IFERROR(VLOOKUP(A725,'[2]Total Provider - Dec 2015'!$A$1:$K$1232,6,FALSE),"")</f>
        <v>C Wing,Dhananjay Apartment,Behind Balaji Studio,off Veera Desai,Andheri (W), Mumbai</v>
      </c>
      <c r="G725" s="7" t="str">
        <f>IFERROR(VLOOKUP(A725,'[2]Total Provider - Dec 2015'!$A$1:$K$1232,7,FALSE),"")</f>
        <v>00912240743333</v>
      </c>
      <c r="H725" s="10" t="str">
        <f>IFERROR(VLOOKUP(A725,'[2]Total Provider - Dec 2015'!$A$1:$K$1232,8,FALSE),"")</f>
        <v>سي ونج, مبنى دهاننجي,خلف استوديو بلاجي, فيرا ديسي, انديهيري, مومباي</v>
      </c>
      <c r="I725" s="10" t="str">
        <f>IFERROR(VLOOKUP(A725,'[2]Total Provider - Dec 2015'!$A$1:$K$1232,9,FALSE),"")</f>
        <v>مومباي</v>
      </c>
      <c r="J725" s="10" t="str">
        <f>IFERROR(VLOOKUP(A725,'[2]Total Provider - Dec 2015'!$A$1:$K$1232,10,FALSE),"")</f>
        <v>الهند</v>
      </c>
      <c r="K725" s="10" t="str">
        <f>IFERROR(VLOOKUP(A725,'[2]Total Provider - Dec 2015'!$A$1:$K$1232,11,FALSE),"")</f>
        <v>مستشفى ار جي ستون للمسالك والمناظير - انديهري - مومباي</v>
      </c>
    </row>
    <row r="726" spans="1:11" hidden="1" x14ac:dyDescent="0.25">
      <c r="A726" s="5">
        <v>22834</v>
      </c>
      <c r="B726" s="6" t="str">
        <f>IFERROR(VLOOKUP(A726,'[2]Total Provider - Dec 2015'!$A$1:$K$1232,2,FALSE),"")</f>
        <v>RG Stone Urology &amp; Laparoscopy Hospital  - Goa</v>
      </c>
      <c r="C726" s="7" t="str">
        <f>IFERROR(VLOOKUP(A726,'[2]Total Provider - Dec 2015'!$A$1:$K$1232,3,FALSE),"")</f>
        <v>NWR</v>
      </c>
      <c r="D726" s="7" t="str">
        <f>IFERROR(VLOOKUP(A726,'[2]Total Provider - Dec 2015'!$A$1:$K$1232,4,FALSE),"")</f>
        <v>India</v>
      </c>
      <c r="E726" s="7" t="str">
        <f>IFERROR(VLOOKUP(A726,'[2]Total Provider - Dec 2015'!$A$1:$K$1232,5,FALSE),"")</f>
        <v>Goa</v>
      </c>
      <c r="F726" s="7" t="str">
        <f>IFERROR(VLOOKUP(A726,'[2]Total Provider - Dec 2015'!$A$1:$K$1232,6,FALSE),"")</f>
        <v>Plot No 217 - 218,PDA Colony,Panjim-Mapusa Highway</v>
      </c>
      <c r="G726" s="7" t="str">
        <f>IFERROR(VLOOKUP(A726,'[2]Total Provider - Dec 2015'!$A$1:$K$1232,7,FALSE),"")</f>
        <v>08326640664</v>
      </c>
      <c r="H726" s="10" t="str">
        <f>IFERROR(VLOOKUP(A726,'[2]Total Provider - Dec 2015'!$A$1:$K$1232,8,FALSE),"")</f>
        <v>منطقة 217 - 218 -  بي دي اي - بنجيم , طريق مابوسا</v>
      </c>
      <c r="I726" s="10" t="str">
        <f>IFERROR(VLOOKUP(A726,'[2]Total Provider - Dec 2015'!$A$1:$K$1232,9,FALSE),"")</f>
        <v>جوا</v>
      </c>
      <c r="J726" s="10" t="str">
        <f>IFERROR(VLOOKUP(A726,'[2]Total Provider - Dec 2015'!$A$1:$K$1232,10,FALSE),"")</f>
        <v>الهند</v>
      </c>
      <c r="K726" s="10" t="str">
        <f>IFERROR(VLOOKUP(A726,'[2]Total Provider - Dec 2015'!$A$1:$K$1232,11,FALSE),"")</f>
        <v>مستشفى ار جي ستون للمسالك والمناظير - جوا</v>
      </c>
    </row>
    <row r="727" spans="1:11" hidden="1" x14ac:dyDescent="0.25">
      <c r="A727" s="5">
        <v>22835</v>
      </c>
      <c r="B727" s="6" t="str">
        <f>IFERROR(VLOOKUP(A727,'[2]Total Provider - Dec 2015'!$A$1:$K$1232,2,FALSE),"")</f>
        <v>RG Stone Urology &amp; Laparoscopy Hospital  -  Kolkata</v>
      </c>
      <c r="C727" s="7" t="str">
        <f>IFERROR(VLOOKUP(A727,'[2]Total Provider - Dec 2015'!$A$1:$K$1232,3,FALSE),"")</f>
        <v>NWR</v>
      </c>
      <c r="D727" s="7" t="str">
        <f>IFERROR(VLOOKUP(A727,'[2]Total Provider - Dec 2015'!$A$1:$K$1232,4,FALSE),"")</f>
        <v>India</v>
      </c>
      <c r="E727" s="7" t="str">
        <f>IFERROR(VLOOKUP(A727,'[2]Total Provider - Dec 2015'!$A$1:$K$1232,5,FALSE),"")</f>
        <v>Kolkata</v>
      </c>
      <c r="F727" s="7" t="str">
        <f>IFERROR(VLOOKUP(A727,'[2]Total Provider - Dec 2015'!$A$1:$K$1232,6,FALSE),"")</f>
        <v>33 Garihat Road( 5),Kolkata - 700031</v>
      </c>
      <c r="G727" s="7" t="str">
        <f>IFERROR(VLOOKUP(A727,'[2]Total Provider - Dec 2015'!$A$1:$K$1232,7,FALSE),"")</f>
        <v>03340271000</v>
      </c>
      <c r="H727" s="10" t="str">
        <f>IFERROR(VLOOKUP(A727,'[2]Total Provider - Dec 2015'!$A$1:$K$1232,8,FALSE),"")</f>
        <v>طريق رقم 33 جريهات - كولكاتا - 700031</v>
      </c>
      <c r="I727" s="10" t="str">
        <f>IFERROR(VLOOKUP(A727,'[2]Total Provider - Dec 2015'!$A$1:$K$1232,9,FALSE),"")</f>
        <v>كولكتا</v>
      </c>
      <c r="J727" s="10" t="str">
        <f>IFERROR(VLOOKUP(A727,'[2]Total Provider - Dec 2015'!$A$1:$K$1232,10,FALSE),"")</f>
        <v>الهند</v>
      </c>
      <c r="K727" s="10" t="str">
        <f>IFERROR(VLOOKUP(A727,'[2]Total Provider - Dec 2015'!$A$1:$K$1232,11,FALSE),"")</f>
        <v xml:space="preserve">مستشفى ار جي ستون للمسالك والمناظير - كولكاتا </v>
      </c>
    </row>
    <row r="728" spans="1:11" hidden="1" x14ac:dyDescent="0.25">
      <c r="A728" s="5">
        <v>22836</v>
      </c>
      <c r="B728" s="6" t="str">
        <f>IFERROR(VLOOKUP(A728,'[2]Total Provider - Dec 2015'!$A$1:$K$1232,2,FALSE),"")</f>
        <v>Indian Spinal Injures Center</v>
      </c>
      <c r="C728" s="7" t="str">
        <f>IFERROR(VLOOKUP(A728,'[2]Total Provider - Dec 2015'!$A$1:$K$1232,3,FALSE),"")</f>
        <v>NWR</v>
      </c>
      <c r="D728" s="7" t="str">
        <f>IFERROR(VLOOKUP(A728,'[2]Total Provider - Dec 2015'!$A$1:$K$1232,4,FALSE),"")</f>
        <v>India</v>
      </c>
      <c r="E728" s="7" t="str">
        <f>IFERROR(VLOOKUP(A728,'[2]Total Provider - Dec 2015'!$A$1:$K$1232,5,FALSE),"")</f>
        <v>New Delhi</v>
      </c>
      <c r="F728" s="7" t="str">
        <f>IFERROR(VLOOKUP(A728,'[2]Total Provider - Dec 2015'!$A$1:$K$1232,6,FALSE),"")</f>
        <v>Vasant Kunj, Sector - C,New Delhi</v>
      </c>
      <c r="G728" s="7" t="str">
        <f>IFERROR(VLOOKUP(A728,'[2]Total Provider - Dec 2015'!$A$1:$K$1232,7,FALSE),"")</f>
        <v>00911142255225</v>
      </c>
      <c r="H728" s="10" t="str">
        <f>IFERROR(VLOOKUP(A728,'[2]Total Provider - Dec 2015'!$A$1:$K$1232,8,FALSE),"")</f>
        <v>فسنت كونج, منطقه سي, نيودلهي</v>
      </c>
      <c r="I728" s="10" t="str">
        <f>IFERROR(VLOOKUP(A728,'[2]Total Provider - Dec 2015'!$A$1:$K$1232,9,FALSE),"")</f>
        <v>نيودلهي</v>
      </c>
      <c r="J728" s="10" t="str">
        <f>IFERROR(VLOOKUP(A728,'[2]Total Provider - Dec 2015'!$A$1:$K$1232,10,FALSE),"")</f>
        <v>الهند</v>
      </c>
      <c r="K728" s="10" t="str">
        <f>IFERROR(VLOOKUP(A728,'[2]Total Provider - Dec 2015'!$A$1:$K$1232,11,FALSE),"")</f>
        <v xml:space="preserve">المركز الهندي لإصابات الظهر </v>
      </c>
    </row>
    <row r="729" spans="1:11" hidden="1" x14ac:dyDescent="0.25">
      <c r="A729" s="5">
        <v>22839</v>
      </c>
      <c r="B729" s="6" t="str">
        <f>IFERROR(VLOOKUP(A729,'[2]Total Provider - Dec 2015'!$A$1:$K$1232,2,FALSE),"")</f>
        <v>Safa Pioneer Clinic</v>
      </c>
      <c r="C729" s="7" t="str">
        <f>IFERROR(VLOOKUP(A729,'[2]Total Provider - Dec 2015'!$A$1:$K$1232,3,FALSE),"")</f>
        <v>NW1</v>
      </c>
      <c r="D729" s="7" t="str">
        <f>IFERROR(VLOOKUP(A729,'[2]Total Provider - Dec 2015'!$A$1:$K$1232,4,FALSE),"")</f>
        <v>Makkah</v>
      </c>
      <c r="E729" s="7" t="str">
        <f>IFERROR(VLOOKUP(A729,'[2]Total Provider - Dec 2015'!$A$1:$K$1232,5,FALSE),"")</f>
        <v>Jeddah</v>
      </c>
      <c r="F729" s="7" t="str">
        <f>IFERROR(VLOOKUP(A729,'[2]Total Provider - Dec 2015'!$A$1:$K$1232,6,FALSE),"")</f>
        <v>Al Muhamadiah Dist,Amnah Bint Abi Wahb St</v>
      </c>
      <c r="G729" s="7" t="str">
        <f>IFERROR(VLOOKUP(A729,'[2]Total Provider - Dec 2015'!$A$1:$K$1232,7,FALSE),"")</f>
        <v>0126228600</v>
      </c>
      <c r="H729" s="10" t="str">
        <f>IFERROR(VLOOKUP(A729,'[2]Total Provider - Dec 2015'!$A$1:$K$1232,8,FALSE),"")</f>
        <v>حي المحمدية, شارع امنه بنت ابي وهب</v>
      </c>
      <c r="I729" s="10" t="str">
        <f>IFERROR(VLOOKUP(A729,'[2]Total Provider - Dec 2015'!$A$1:$K$1232,9,FALSE),"")</f>
        <v>جدة</v>
      </c>
      <c r="J729" s="10" t="str">
        <f>IFERROR(VLOOKUP(A729,'[2]Total Provider - Dec 2015'!$A$1:$K$1232,10,FALSE),"")</f>
        <v>مكة المكرمة</v>
      </c>
      <c r="K729" s="10" t="str">
        <f>IFERROR(VLOOKUP(A729,'[2]Total Provider - Dec 2015'!$A$1:$K$1232,11,FALSE),"")</f>
        <v>عيادات الصفاء الرائدة</v>
      </c>
    </row>
    <row r="730" spans="1:11" hidden="1" x14ac:dyDescent="0.25">
      <c r="A730" s="5">
        <v>22841</v>
      </c>
      <c r="B730" s="6" t="str">
        <f>IFERROR(VLOOKUP(A730,'[2]Total Provider - Dec 2015'!$A$1:$K$1232,2,FALSE),"")</f>
        <v>Watani Optical</v>
      </c>
      <c r="C730" s="7" t="str">
        <f>IFERROR(VLOOKUP(A730,'[2]Total Provider - Dec 2015'!$A$1:$K$1232,3,FALSE),"")</f>
        <v>NW2</v>
      </c>
      <c r="D730" s="7" t="str">
        <f>IFERROR(VLOOKUP(A730,'[2]Total Provider - Dec 2015'!$A$1:$K$1232,4,FALSE),"")</f>
        <v>Makkah</v>
      </c>
      <c r="E730" s="7" t="str">
        <f>IFERROR(VLOOKUP(A730,'[2]Total Provider - Dec 2015'!$A$1:$K$1232,5,FALSE),"")</f>
        <v>Jeddah</v>
      </c>
      <c r="F730" s="7" t="str">
        <f>IFERROR(VLOOKUP(A730,'[2]Total Provider - Dec 2015'!$A$1:$K$1232,6,FALSE),"")</f>
        <v>Al Bugdadiah Dist,Mohammed Bin Abdulwahab St</v>
      </c>
      <c r="G730" s="7" t="str">
        <f>IFERROR(VLOOKUP(A730,'[2]Total Provider - Dec 2015'!$A$1:$K$1232,7,FALSE),"")</f>
        <v>0126429154</v>
      </c>
      <c r="H730" s="10" t="str">
        <f>IFERROR(VLOOKUP(A730,'[2]Total Provider - Dec 2015'!$A$1:$K$1232,8,FALSE),"")</f>
        <v xml:space="preserve">حي البغدادية, شارع محمد بن عبد الوهاب </v>
      </c>
      <c r="I730" s="10" t="str">
        <f>IFERROR(VLOOKUP(A730,'[2]Total Provider - Dec 2015'!$A$1:$K$1232,9,FALSE),"")</f>
        <v>جدة</v>
      </c>
      <c r="J730" s="10" t="str">
        <f>IFERROR(VLOOKUP(A730,'[2]Total Provider - Dec 2015'!$A$1:$K$1232,10,FALSE),"")</f>
        <v>مكة المكرمة</v>
      </c>
      <c r="K730" s="10" t="str">
        <f>IFERROR(VLOOKUP(A730,'[2]Total Provider - Dec 2015'!$A$1:$K$1232,11,FALSE),"")</f>
        <v>وطني للنظارات</v>
      </c>
    </row>
    <row r="731" spans="1:11" hidden="1" x14ac:dyDescent="0.25">
      <c r="A731" s="5">
        <v>22842</v>
      </c>
      <c r="B731" s="6" t="str">
        <f>IFERROR(VLOOKUP(A731,'[2]Total Provider - Dec 2015'!$A$1:$K$1232,2,FALSE),"")</f>
        <v>Al Haramain Medical Polyclinic Group</v>
      </c>
      <c r="C731" s="7" t="str">
        <f>IFERROR(VLOOKUP(A731,'[2]Total Provider - Dec 2015'!$A$1:$K$1232,3,FALSE),"")</f>
        <v>NW4</v>
      </c>
      <c r="D731" s="7" t="str">
        <f>IFERROR(VLOOKUP(A731,'[2]Total Provider - Dec 2015'!$A$1:$K$1232,4,FALSE),"")</f>
        <v>Aseer</v>
      </c>
      <c r="E731" s="7" t="str">
        <f>IFERROR(VLOOKUP(A731,'[2]Total Provider - Dec 2015'!$A$1:$K$1232,5,FALSE),"")</f>
        <v>Khamis Mushayt</v>
      </c>
      <c r="F731" s="7" t="str">
        <f>IFERROR(VLOOKUP(A731,'[2]Total Provider - Dec 2015'!$A$1:$K$1232,6,FALSE),"")</f>
        <v>Al Azizyah Dist,King Fahad Street</v>
      </c>
      <c r="G731" s="7" t="str">
        <f>IFERROR(VLOOKUP(A731,'[2]Total Provider - Dec 2015'!$A$1:$K$1232,7,FALSE),"")</f>
        <v>0172220266</v>
      </c>
      <c r="H731" s="10" t="str">
        <f>IFERROR(VLOOKUP(A731,'[2]Total Provider - Dec 2015'!$A$1:$K$1232,8,FALSE),"")</f>
        <v>حي العزيزية, شارع الملك فهد</v>
      </c>
      <c r="I731" s="10" t="str">
        <f>IFERROR(VLOOKUP(A731,'[2]Total Provider - Dec 2015'!$A$1:$K$1232,9,FALSE),"")</f>
        <v>خميس مشيط</v>
      </c>
      <c r="J731" s="10" t="str">
        <f>IFERROR(VLOOKUP(A731,'[2]Total Provider - Dec 2015'!$A$1:$K$1232,10,FALSE),"")</f>
        <v>عسير</v>
      </c>
      <c r="K731" s="10" t="str">
        <f>IFERROR(VLOOKUP(A731,'[2]Total Provider - Dec 2015'!$A$1:$K$1232,11,FALSE),"")</f>
        <v>مجمع عيادات الحرمين الطبي - خميس مشيط</v>
      </c>
    </row>
    <row r="732" spans="1:11" hidden="1" x14ac:dyDescent="0.25">
      <c r="A732" s="5">
        <v>22845</v>
      </c>
      <c r="B732" s="6" t="str">
        <f>IFERROR(VLOOKUP(A732,'[2]Total Provider - Dec 2015'!$A$1:$K$1232,2,FALSE),"")</f>
        <v>Dar Al Saha Dental Center</v>
      </c>
      <c r="C732" s="7" t="str">
        <f>IFERROR(VLOOKUP(A732,'[2]Total Provider - Dec 2015'!$A$1:$K$1232,3,FALSE),"")</f>
        <v>NWR</v>
      </c>
      <c r="D732" s="7" t="str">
        <f>IFERROR(VLOOKUP(A732,'[2]Total Provider - Dec 2015'!$A$1:$K$1232,4,FALSE),"")</f>
        <v>Eastern Province</v>
      </c>
      <c r="E732" s="7" t="str">
        <f>IFERROR(VLOOKUP(A732,'[2]Total Provider - Dec 2015'!$A$1:$K$1232,5,FALSE),"")</f>
        <v>Dammam</v>
      </c>
      <c r="F732" s="7" t="str">
        <f>IFERROR(VLOOKUP(A732,'[2]Total Provider - Dec 2015'!$A$1:$K$1232,6,FALSE),"")</f>
        <v>Al Mazrowayah Dist,King Soud Street</v>
      </c>
      <c r="G732" s="7" t="str">
        <f>IFERROR(VLOOKUP(A732,'[2]Total Provider - Dec 2015'!$A$1:$K$1232,7,FALSE),"")</f>
        <v>0138177127</v>
      </c>
      <c r="H732" s="10" t="str">
        <f>IFERROR(VLOOKUP(A732,'[2]Total Provider - Dec 2015'!$A$1:$K$1232,8,FALSE),"")</f>
        <v>حي المزوعيه, شارع الملك سعود</v>
      </c>
      <c r="I732" s="10" t="str">
        <f>IFERROR(VLOOKUP(A732,'[2]Total Provider - Dec 2015'!$A$1:$K$1232,9,FALSE),"")</f>
        <v>الدمام</v>
      </c>
      <c r="J732" s="10" t="str">
        <f>IFERROR(VLOOKUP(A732,'[2]Total Provider - Dec 2015'!$A$1:$K$1232,10,FALSE),"")</f>
        <v>المنطقة الشرقية</v>
      </c>
      <c r="K732" s="10" t="str">
        <f>IFERROR(VLOOKUP(A732,'[2]Total Provider - Dec 2015'!$A$1:$K$1232,11,FALSE),"")</f>
        <v>مجمع دار الصحة للاسنان بالدمام</v>
      </c>
    </row>
    <row r="733" spans="1:11" hidden="1" x14ac:dyDescent="0.25">
      <c r="A733" s="5">
        <v>22847</v>
      </c>
      <c r="B733" s="6" t="str">
        <f>IFERROR(VLOOKUP(A733,'[2]Total Provider - Dec 2015'!$A$1:$K$1232,2,FALSE),"")</f>
        <v>Jeddah Ideal Center For Optics</v>
      </c>
      <c r="C733" s="7" t="str">
        <f>IFERROR(VLOOKUP(A733,'[2]Total Provider - Dec 2015'!$A$1:$K$1232,3,FALSE),"")</f>
        <v>NW2</v>
      </c>
      <c r="D733" s="7" t="str">
        <f>IFERROR(VLOOKUP(A733,'[2]Total Provider - Dec 2015'!$A$1:$K$1232,4,FALSE),"")</f>
        <v>Makkah</v>
      </c>
      <c r="E733" s="7" t="str">
        <f>IFERROR(VLOOKUP(A733,'[2]Total Provider - Dec 2015'!$A$1:$K$1232,5,FALSE),"")</f>
        <v>Jeddah</v>
      </c>
      <c r="F733" s="7" t="str">
        <f>IFERROR(VLOOKUP(A733,'[2]Total Provider - Dec 2015'!$A$1:$K$1232,6,FALSE),"")</f>
        <v xml:space="preserve">Al Azizyah Dist,Macarona Street </v>
      </c>
      <c r="G733" s="7" t="str">
        <f>IFERROR(VLOOKUP(A733,'[2]Total Provider - Dec 2015'!$A$1:$K$1232,7,FALSE),"")</f>
        <v>0126748794</v>
      </c>
      <c r="H733" s="10" t="str">
        <f>IFERROR(VLOOKUP(A733,'[2]Total Provider - Dec 2015'!$A$1:$K$1232,8,FALSE),"")</f>
        <v>حي العزيزيه, شارع المكرونه</v>
      </c>
      <c r="I733" s="10" t="str">
        <f>IFERROR(VLOOKUP(A733,'[2]Total Provider - Dec 2015'!$A$1:$K$1232,9,FALSE),"")</f>
        <v>جدة</v>
      </c>
      <c r="J733" s="10" t="str">
        <f>IFERROR(VLOOKUP(A733,'[2]Total Provider - Dec 2015'!$A$1:$K$1232,10,FALSE),"")</f>
        <v>مكة المكرمة</v>
      </c>
      <c r="K733" s="10" t="str">
        <f>IFERROR(VLOOKUP(A733,'[2]Total Provider - Dec 2015'!$A$1:$K$1232,11,FALSE),"")</f>
        <v>مركز جدة المثالي للنظارات</v>
      </c>
    </row>
    <row r="734" spans="1:11" hidden="1" x14ac:dyDescent="0.25">
      <c r="A734" s="5">
        <v>22851</v>
      </c>
      <c r="B734" s="6" t="str">
        <f>IFERROR(VLOOKUP(A734,'[2]Total Provider - Dec 2015'!$A$1:$K$1232,2,FALSE),"")</f>
        <v xml:space="preserve">Mustasharak Medical Center - Jeddah </v>
      </c>
      <c r="C734" s="7" t="str">
        <f>IFERROR(VLOOKUP(A734,'[2]Total Provider - Dec 2015'!$A$1:$K$1232,3,FALSE),"")</f>
        <v>NW4</v>
      </c>
      <c r="D734" s="7" t="str">
        <f>IFERROR(VLOOKUP(A734,'[2]Total Provider - Dec 2015'!$A$1:$K$1232,4,FALSE),"")</f>
        <v>Makkah</v>
      </c>
      <c r="E734" s="7" t="str">
        <f>IFERROR(VLOOKUP(A734,'[2]Total Provider - Dec 2015'!$A$1:$K$1232,5,FALSE),"")</f>
        <v>Jeddah</v>
      </c>
      <c r="F734" s="7" t="str">
        <f>IFERROR(VLOOKUP(A734,'[2]Total Provider - Dec 2015'!$A$1:$K$1232,6,FALSE),"")</f>
        <v xml:space="preserve">Al Safa Dist,Al Shurbatly Street </v>
      </c>
      <c r="G734" s="7" t="str">
        <f>IFERROR(VLOOKUP(A734,'[2]Total Provider - Dec 2015'!$A$1:$K$1232,7,FALSE),"")</f>
        <v>0126490117</v>
      </c>
      <c r="H734" s="10" t="str">
        <f>IFERROR(VLOOKUP(A734,'[2]Total Provider - Dec 2015'!$A$1:$K$1232,8,FALSE),"")</f>
        <v>حي الصفا, شارع الشربتلي</v>
      </c>
      <c r="I734" s="10" t="str">
        <f>IFERROR(VLOOKUP(A734,'[2]Total Provider - Dec 2015'!$A$1:$K$1232,9,FALSE),"")</f>
        <v>جدة</v>
      </c>
      <c r="J734" s="10" t="str">
        <f>IFERROR(VLOOKUP(A734,'[2]Total Provider - Dec 2015'!$A$1:$K$1232,10,FALSE),"")</f>
        <v>مكة المكرمة</v>
      </c>
      <c r="K734" s="10" t="str">
        <f>IFERROR(VLOOKUP(A734,'[2]Total Provider - Dec 2015'!$A$1:$K$1232,11,FALSE),"")</f>
        <v xml:space="preserve">مركز مستشارك الطبي </v>
      </c>
    </row>
    <row r="735" spans="1:11" hidden="1" x14ac:dyDescent="0.25">
      <c r="A735" s="5">
        <v>22852</v>
      </c>
      <c r="B735" s="6" t="str">
        <f>IFERROR(VLOOKUP(A735,'[2]Total Provider - Dec 2015'!$A$1:$K$1232,2,FALSE),"")</f>
        <v xml:space="preserve">Roya Optical </v>
      </c>
      <c r="C735" s="7" t="str">
        <f>IFERROR(VLOOKUP(A735,'[2]Total Provider - Dec 2015'!$A$1:$K$1232,3,FALSE),"")</f>
        <v>NW2</v>
      </c>
      <c r="D735" s="7" t="str">
        <f>IFERROR(VLOOKUP(A735,'[2]Total Provider - Dec 2015'!$A$1:$K$1232,4,FALSE),"")</f>
        <v>Madinah</v>
      </c>
      <c r="E735" s="7" t="str">
        <f>IFERROR(VLOOKUP(A735,'[2]Total Provider - Dec 2015'!$A$1:$K$1232,5,FALSE),"")</f>
        <v>Madinah</v>
      </c>
      <c r="F735" s="7" t="str">
        <f>IFERROR(VLOOKUP(A735,'[2]Total Provider - Dec 2015'!$A$1:$K$1232,6,FALSE),"")</f>
        <v xml:space="preserve">Al Daeari Al Thani Dist,Across sayed al shohadaa </v>
      </c>
      <c r="G735" s="7" t="str">
        <f>IFERROR(VLOOKUP(A735,'[2]Total Provider - Dec 2015'!$A$1:$K$1232,7,FALSE),"")</f>
        <v>0148303293</v>
      </c>
      <c r="H735" s="10" t="str">
        <f>IFERROR(VLOOKUP(A735,'[2]Total Provider - Dec 2015'!$A$1:$K$1232,8,FALSE),"")</f>
        <v xml:space="preserve">حي الدائري الثاني تقاطع  سيد الشهداء </v>
      </c>
      <c r="I735" s="10" t="str">
        <f>IFERROR(VLOOKUP(A735,'[2]Total Provider - Dec 2015'!$A$1:$K$1232,9,FALSE),"")</f>
        <v>المدينة المنورة</v>
      </c>
      <c r="J735" s="10" t="str">
        <f>IFERROR(VLOOKUP(A735,'[2]Total Provider - Dec 2015'!$A$1:$K$1232,10,FALSE),"")</f>
        <v>المدينة المنورة</v>
      </c>
      <c r="K735" s="10" t="str">
        <f>IFERROR(VLOOKUP(A735,'[2]Total Provider - Dec 2015'!$A$1:$K$1232,11,FALSE),"")</f>
        <v>رؤيا للنظارات الطبية</v>
      </c>
    </row>
    <row r="736" spans="1:11" hidden="1" x14ac:dyDescent="0.25">
      <c r="A736" s="5">
        <v>22854</v>
      </c>
      <c r="B736" s="6" t="str">
        <f>IFERROR(VLOOKUP(A736,'[2]Total Provider - Dec 2015'!$A$1:$K$1232,2,FALSE),"")</f>
        <v>Bagedo Medical Clinics</v>
      </c>
      <c r="C736" s="7" t="str">
        <f>IFERROR(VLOOKUP(A736,'[2]Total Provider - Dec 2015'!$A$1:$K$1232,3,FALSE),"")</f>
        <v>NW5</v>
      </c>
      <c r="D736" s="7" t="str">
        <f>IFERROR(VLOOKUP(A736,'[2]Total Provider - Dec 2015'!$A$1:$K$1232,4,FALSE),"")</f>
        <v>Makkah</v>
      </c>
      <c r="E736" s="7" t="str">
        <f>IFERROR(VLOOKUP(A736,'[2]Total Provider - Dec 2015'!$A$1:$K$1232,5,FALSE),"")</f>
        <v>Jeddah</v>
      </c>
      <c r="F736" s="7" t="str">
        <f>IFERROR(VLOOKUP(A736,'[2]Total Provider - Dec 2015'!$A$1:$K$1232,6,FALSE),"")</f>
        <v>Al Rawdah Dist,Al Nahda Street ( Magraa Al Saeel )</v>
      </c>
      <c r="G736" s="7" t="str">
        <f>IFERROR(VLOOKUP(A736,'[2]Total Provider - Dec 2015'!$A$1:$K$1232,7,FALSE),"")</f>
        <v>0126654477</v>
      </c>
      <c r="H736" s="10" t="str">
        <f>IFERROR(VLOOKUP(A736,'[2]Total Provider - Dec 2015'!$A$1:$K$1232,8,FALSE),"")</f>
        <v xml:space="preserve">حي الروضة, شارع النهضة ( مجري السيل ) </v>
      </c>
      <c r="I736" s="10" t="str">
        <f>IFERROR(VLOOKUP(A736,'[2]Total Provider - Dec 2015'!$A$1:$K$1232,9,FALSE),"")</f>
        <v>جدة</v>
      </c>
      <c r="J736" s="10" t="str">
        <f>IFERROR(VLOOKUP(A736,'[2]Total Provider - Dec 2015'!$A$1:$K$1232,10,FALSE),"")</f>
        <v>مكة المكرمة</v>
      </c>
      <c r="K736" s="10" t="str">
        <f>IFERROR(VLOOKUP(A736,'[2]Total Provider - Dec 2015'!$A$1:$K$1232,11,FALSE),"")</f>
        <v>عيادات باقدو الطبية</v>
      </c>
    </row>
    <row r="737" spans="1:11" hidden="1" x14ac:dyDescent="0.25">
      <c r="A737" s="5">
        <v>22855</v>
      </c>
      <c r="B737" s="6" t="str">
        <f>IFERROR(VLOOKUP(A737,'[2]Total Provider - Dec 2015'!$A$1:$K$1232,2,FALSE),"")</f>
        <v>Al Eissawi Medical Complex</v>
      </c>
      <c r="C737" s="7" t="str">
        <f>IFERROR(VLOOKUP(A737,'[2]Total Provider - Dec 2015'!$A$1:$K$1232,3,FALSE),"")</f>
        <v>NW1</v>
      </c>
      <c r="D737" s="7" t="str">
        <f>IFERROR(VLOOKUP(A737,'[2]Total Provider - Dec 2015'!$A$1:$K$1232,4,FALSE),"")</f>
        <v>Makkah</v>
      </c>
      <c r="E737" s="7" t="str">
        <f>IFERROR(VLOOKUP(A737,'[2]Total Provider - Dec 2015'!$A$1:$K$1232,5,FALSE),"")</f>
        <v>Makkah</v>
      </c>
      <c r="F737" s="7" t="str">
        <f>IFERROR(VLOOKUP(A737,'[2]Total Provider - Dec 2015'!$A$1:$K$1232,6,FALSE),"")</f>
        <v xml:space="preserve">Al Kakia Dist, Main Street </v>
      </c>
      <c r="G737" s="7" t="str">
        <f>IFERROR(VLOOKUP(A737,'[2]Total Provider - Dec 2015'!$A$1:$K$1232,7,FALSE),"")</f>
        <v>0125352648</v>
      </c>
      <c r="H737" s="10" t="str">
        <f>IFERROR(VLOOKUP(A737,'[2]Total Provider - Dec 2015'!$A$1:$K$1232,8,FALSE),"")</f>
        <v>حي الكعكية, الشارع العام</v>
      </c>
      <c r="I737" s="10" t="str">
        <f>IFERROR(VLOOKUP(A737,'[2]Total Provider - Dec 2015'!$A$1:$K$1232,9,FALSE),"")</f>
        <v>مكة المكرمة</v>
      </c>
      <c r="J737" s="10" t="str">
        <f>IFERROR(VLOOKUP(A737,'[2]Total Provider - Dec 2015'!$A$1:$K$1232,10,FALSE),"")</f>
        <v>مكة المكرمة</v>
      </c>
      <c r="K737" s="10" t="str">
        <f>IFERROR(VLOOKUP(A737,'[2]Total Provider - Dec 2015'!$A$1:$K$1232,11,FALSE),"")</f>
        <v>مجمع العيساوي الطبي التخصصي بالكعكية</v>
      </c>
    </row>
    <row r="738" spans="1:11" hidden="1" x14ac:dyDescent="0.25">
      <c r="A738" s="5">
        <v>22856</v>
      </c>
      <c r="B738" s="6" t="str">
        <f>IFERROR(VLOOKUP(A738,'[2]Total Provider - Dec 2015'!$A$1:$K$1232,2,FALSE),"")</f>
        <v xml:space="preserve">Raheef Dental Center </v>
      </c>
      <c r="C738" s="7" t="str">
        <f>IFERROR(VLOOKUP(A738,'[2]Total Provider - Dec 2015'!$A$1:$K$1232,3,FALSE),"")</f>
        <v>NW6</v>
      </c>
      <c r="D738" s="7" t="str">
        <f>IFERROR(VLOOKUP(A738,'[2]Total Provider - Dec 2015'!$A$1:$K$1232,4,FALSE),"")</f>
        <v>Riyadh</v>
      </c>
      <c r="E738" s="7" t="str">
        <f>IFERROR(VLOOKUP(A738,'[2]Total Provider - Dec 2015'!$A$1:$K$1232,5,FALSE),"")</f>
        <v>Riyadh</v>
      </c>
      <c r="F738" s="7" t="str">
        <f>IFERROR(VLOOKUP(A738,'[2]Total Provider - Dec 2015'!$A$1:$K$1232,6,FALSE),"")</f>
        <v>Umm Al Hammam,Beside Al Ameen Pharmacy</v>
      </c>
      <c r="G738" s="7" t="str">
        <f>IFERROR(VLOOKUP(A738,'[2]Total Provider - Dec 2015'!$A$1:$K$1232,7,FALSE),"")</f>
        <v>0114822718</v>
      </c>
      <c r="H738" s="10" t="str">
        <f>IFERROR(VLOOKUP(A738,'[2]Total Provider - Dec 2015'!$A$1:$K$1232,8,FALSE),"")</f>
        <v xml:space="preserve">أم الحمام , بجانب صيدلية الامين </v>
      </c>
      <c r="I738" s="10" t="str">
        <f>IFERROR(VLOOKUP(A738,'[2]Total Provider - Dec 2015'!$A$1:$K$1232,9,FALSE),"")</f>
        <v>الرياض</v>
      </c>
      <c r="J738" s="10" t="str">
        <f>IFERROR(VLOOKUP(A738,'[2]Total Provider - Dec 2015'!$A$1:$K$1232,10,FALSE),"")</f>
        <v>الرياض</v>
      </c>
      <c r="K738" s="10" t="str">
        <f>IFERROR(VLOOKUP(A738,'[2]Total Provider - Dec 2015'!$A$1:$K$1232,11,FALSE),"")</f>
        <v>مستوصف ومركز رهيف لطب الأسنان</v>
      </c>
    </row>
    <row r="739" spans="1:11" hidden="1" x14ac:dyDescent="0.25">
      <c r="A739" s="5">
        <v>22857</v>
      </c>
      <c r="B739" s="6" t="str">
        <f>IFERROR(VLOOKUP(A739,'[2]Total Provider - Dec 2015'!$A$1:$K$1232,2,FALSE),"")</f>
        <v xml:space="preserve">Nabdh Al Wateen Polyclinic - Al Zulfi </v>
      </c>
      <c r="C739" s="7" t="str">
        <f>IFERROR(VLOOKUP(A739,'[2]Total Provider - Dec 2015'!$A$1:$K$1232,3,FALSE),"")</f>
        <v>NW4</v>
      </c>
      <c r="D739" s="7" t="str">
        <f>IFERROR(VLOOKUP(A739,'[2]Total Provider - Dec 2015'!$A$1:$K$1232,4,FALSE),"")</f>
        <v>Riyadh</v>
      </c>
      <c r="E739" s="7" t="str">
        <f>IFERROR(VLOOKUP(A739,'[2]Total Provider - Dec 2015'!$A$1:$K$1232,5,FALSE),"")</f>
        <v>Al Zulfi</v>
      </c>
      <c r="F739" s="7" t="str">
        <f>IFERROR(VLOOKUP(A739,'[2]Total Provider - Dec 2015'!$A$1:$K$1232,6,FALSE),"")</f>
        <v>Dist 16,Al Thalatheen Street</v>
      </c>
      <c r="G739" s="7" t="str">
        <f>IFERROR(VLOOKUP(A739,'[2]Total Provider - Dec 2015'!$A$1:$K$1232,7,FALSE),"")</f>
        <v>0164222777</v>
      </c>
      <c r="H739" s="10" t="str">
        <f>IFERROR(VLOOKUP(A739,'[2]Total Provider - Dec 2015'!$A$1:$K$1232,8,FALSE),"")</f>
        <v>حي 16 , شارع الثلاثين</v>
      </c>
      <c r="I739" s="10" t="str">
        <f>IFERROR(VLOOKUP(A739,'[2]Total Provider - Dec 2015'!$A$1:$K$1232,9,FALSE),"")</f>
        <v>الزلفي</v>
      </c>
      <c r="J739" s="10" t="str">
        <f>IFERROR(VLOOKUP(A739,'[2]Total Provider - Dec 2015'!$A$1:$K$1232,10,FALSE),"")</f>
        <v>الرياض</v>
      </c>
      <c r="K739" s="10" t="str">
        <f>IFERROR(VLOOKUP(A739,'[2]Total Provider - Dec 2015'!$A$1:$K$1232,11,FALSE),"")</f>
        <v>مستوصف نبض الوتين - الزلفي</v>
      </c>
    </row>
    <row r="740" spans="1:11" hidden="1" x14ac:dyDescent="0.25">
      <c r="A740" s="5">
        <v>22858</v>
      </c>
      <c r="B740" s="6" t="str">
        <f>IFERROR(VLOOKUP(A740,'[2]Total Provider - Dec 2015'!$A$1:$K$1232,2,FALSE),"")</f>
        <v xml:space="preserve">Al Madar Dental Clinic - Dammam </v>
      </c>
      <c r="C740" s="7" t="str">
        <f>IFERROR(VLOOKUP(A740,'[2]Total Provider - Dec 2015'!$A$1:$K$1232,3,FALSE),"")</f>
        <v>NW2</v>
      </c>
      <c r="D740" s="7" t="str">
        <f>IFERROR(VLOOKUP(A740,'[2]Total Provider - Dec 2015'!$A$1:$K$1232,4,FALSE),"")</f>
        <v>Eastern Province</v>
      </c>
      <c r="E740" s="7" t="str">
        <f>IFERROR(VLOOKUP(A740,'[2]Total Provider - Dec 2015'!$A$1:$K$1232,5,FALSE),"")</f>
        <v>Dammam</v>
      </c>
      <c r="F740" s="7" t="str">
        <f>IFERROR(VLOOKUP(A740,'[2]Total Provider - Dec 2015'!$A$1:$K$1232,6,FALSE),"")</f>
        <v>Al Jalawaiyah Dist, 42 Street</v>
      </c>
      <c r="G740" s="7" t="str">
        <f>IFERROR(VLOOKUP(A740,'[2]Total Provider - Dec 2015'!$A$1:$K$1232,7,FALSE),"")</f>
        <v>1038467393</v>
      </c>
      <c r="H740" s="10" t="str">
        <f>IFERROR(VLOOKUP(A740,'[2]Total Provider - Dec 2015'!$A$1:$K$1232,8,FALSE),"")</f>
        <v xml:space="preserve">حي الجلويه, شارع 42 </v>
      </c>
      <c r="I740" s="10" t="str">
        <f>IFERROR(VLOOKUP(A740,'[2]Total Provider - Dec 2015'!$A$1:$K$1232,9,FALSE),"")</f>
        <v>الدمام</v>
      </c>
      <c r="J740" s="10" t="str">
        <f>IFERROR(VLOOKUP(A740,'[2]Total Provider - Dec 2015'!$A$1:$K$1232,10,FALSE),"")</f>
        <v>المنطقة الشرقية</v>
      </c>
      <c r="K740" s="10" t="str">
        <f>IFERROR(VLOOKUP(A740,'[2]Total Provider - Dec 2015'!$A$1:$K$1232,11,FALSE),"")</f>
        <v xml:space="preserve">مجمع عيادات المدار لطب الأسنان - الدمام </v>
      </c>
    </row>
    <row r="741" spans="1:11" hidden="1" x14ac:dyDescent="0.25">
      <c r="A741" s="5">
        <v>22860</v>
      </c>
      <c r="B741" s="6" t="str">
        <f>IFERROR(VLOOKUP(A741,'[2]Total Provider - Dec 2015'!$A$1:$K$1232,2,FALSE),"")</f>
        <v>Aga Khan Hospital For Woman - Karimabad</v>
      </c>
      <c r="C741" s="7" t="str">
        <f>IFERROR(VLOOKUP(A741,'[2]Total Provider - Dec 2015'!$A$1:$K$1232,3,FALSE),"")</f>
        <v>NWR</v>
      </c>
      <c r="D741" s="7" t="str">
        <f>IFERROR(VLOOKUP(A741,'[2]Total Provider - Dec 2015'!$A$1:$K$1232,4,FALSE),"")</f>
        <v>Pakistan</v>
      </c>
      <c r="E741" s="7" t="str">
        <f>IFERROR(VLOOKUP(A741,'[2]Total Provider - Dec 2015'!$A$1:$K$1232,5,FALSE),"")</f>
        <v>Karimabad</v>
      </c>
      <c r="F741" s="7" t="str">
        <f>IFERROR(VLOOKUP(A741,'[2]Total Provider - Dec 2015'!$A$1:$K$1232,6,FALSE),"")</f>
        <v>Shahrah-e-Jahangir</v>
      </c>
      <c r="G741" s="7" t="str">
        <f>IFERROR(VLOOKUP(A741,'[2]Total Provider - Dec 2015'!$A$1:$K$1232,7,FALSE),"")</f>
        <v>009236319950</v>
      </c>
      <c r="H741" s="10" t="str">
        <f>IFERROR(VLOOKUP(A741,'[2]Total Provider - Dec 2015'!$A$1:$K$1232,8,FALSE),"")</f>
        <v>شهرا - جهانجير</v>
      </c>
      <c r="I741" s="10" t="str">
        <f>IFERROR(VLOOKUP(A741,'[2]Total Provider - Dec 2015'!$A$1:$K$1232,9,FALSE),"")</f>
        <v>كريم أباد</v>
      </c>
      <c r="J741" s="10" t="str">
        <f>IFERROR(VLOOKUP(A741,'[2]Total Provider - Dec 2015'!$A$1:$K$1232,10,FALSE),"")</f>
        <v>باكستان</v>
      </c>
      <c r="K741" s="10" t="str">
        <f>IFERROR(VLOOKUP(A741,'[2]Total Provider - Dec 2015'!$A$1:$K$1232,11,FALSE),"")</f>
        <v xml:space="preserve">مستشفى اغا خان للنساء - كريم اباد - كراتشي </v>
      </c>
    </row>
    <row r="742" spans="1:11" hidden="1" x14ac:dyDescent="0.25">
      <c r="A742" s="5">
        <v>22861</v>
      </c>
      <c r="B742" s="6" t="str">
        <f>IFERROR(VLOOKUP(A742,'[2]Total Provider - Dec 2015'!$A$1:$K$1232,2,FALSE),"")</f>
        <v>Aga Khan Hospital for Woman - Garden</v>
      </c>
      <c r="C742" s="7" t="str">
        <f>IFERROR(VLOOKUP(A742,'[2]Total Provider - Dec 2015'!$A$1:$K$1232,3,FALSE),"")</f>
        <v>NWR</v>
      </c>
      <c r="D742" s="7" t="str">
        <f>IFERROR(VLOOKUP(A742,'[2]Total Provider - Dec 2015'!$A$1:$K$1232,4,FALSE),"")</f>
        <v>Pakistan</v>
      </c>
      <c r="E742" s="7" t="str">
        <f>IFERROR(VLOOKUP(A742,'[2]Total Provider - Dec 2015'!$A$1:$K$1232,5,FALSE),"")</f>
        <v>Garden</v>
      </c>
      <c r="F742" s="7" t="str">
        <f>IFERROR(VLOOKUP(A742,'[2]Total Provider - Dec 2015'!$A$1:$K$1232,6,FALSE),"")</f>
        <v>515, 516 Britto Rd, Karachi</v>
      </c>
      <c r="G742" s="7" t="str">
        <f>IFERROR(VLOOKUP(A742,'[2]Total Provider - Dec 2015'!$A$1:$K$1232,7,FALSE),"")</f>
        <v>922132258282</v>
      </c>
      <c r="H742" s="10" t="str">
        <f>IFERROR(VLOOKUP(A742,'[2]Total Provider - Dec 2015'!$A$1:$K$1232,8,FALSE),"")</f>
        <v xml:space="preserve"> شارع بريتو 515, 516 </v>
      </c>
      <c r="I742" s="10" t="str">
        <f>IFERROR(VLOOKUP(A742,'[2]Total Provider - Dec 2015'!$A$1:$K$1232,9,FALSE),"")</f>
        <v>جاردن</v>
      </c>
      <c r="J742" s="10" t="str">
        <f>IFERROR(VLOOKUP(A742,'[2]Total Provider - Dec 2015'!$A$1:$K$1232,10,FALSE),"")</f>
        <v>باكستان</v>
      </c>
      <c r="K742" s="10" t="str">
        <f>IFERROR(VLOOKUP(A742,'[2]Total Provider - Dec 2015'!$A$1:$K$1232,11,FALSE),"")</f>
        <v xml:space="preserve">مستشفى اغا خان للنساء - جاردن  - كراتشي </v>
      </c>
    </row>
    <row r="743" spans="1:11" hidden="1" x14ac:dyDescent="0.25">
      <c r="A743" s="5">
        <v>22862</v>
      </c>
      <c r="B743" s="6" t="str">
        <f>IFERROR(VLOOKUP(A743,'[2]Total Provider - Dec 2015'!$A$1:$K$1232,2,FALSE),"")</f>
        <v>Aga Khan Hospital for Woman and Children - Kharadar</v>
      </c>
      <c r="C743" s="7" t="str">
        <f>IFERROR(VLOOKUP(A743,'[2]Total Provider - Dec 2015'!$A$1:$K$1232,3,FALSE),"")</f>
        <v>NWR</v>
      </c>
      <c r="D743" s="7" t="str">
        <f>IFERROR(VLOOKUP(A743,'[2]Total Provider - Dec 2015'!$A$1:$K$1232,4,FALSE),"")</f>
        <v>Pakistan</v>
      </c>
      <c r="E743" s="7" t="str">
        <f>IFERROR(VLOOKUP(A743,'[2]Total Provider - Dec 2015'!$A$1:$K$1232,5,FALSE),"")</f>
        <v>Kharadar</v>
      </c>
      <c r="F743" s="7" t="str">
        <f>IFERROR(VLOOKUP(A743,'[2]Total Provider - Dec 2015'!$A$1:$K$1232,6,FALSE),"")</f>
        <v>Atmaram Pritamdas Road</v>
      </c>
      <c r="G743" s="7" t="str">
        <f>IFERROR(VLOOKUP(A743,'[2]Total Provider - Dec 2015'!$A$1:$K$1232,7,FALSE),"")</f>
        <v>92217526315</v>
      </c>
      <c r="H743" s="10" t="str">
        <f>IFERROR(VLOOKUP(A743,'[2]Total Provider - Dec 2015'!$A$1:$K$1232,8,FALSE),"")</f>
        <v>اتمارارا بريتماداس</v>
      </c>
      <c r="I743" s="10" t="str">
        <f>IFERROR(VLOOKUP(A743,'[2]Total Provider - Dec 2015'!$A$1:$K$1232,9,FALSE),"")</f>
        <v>خاردار</v>
      </c>
      <c r="J743" s="10" t="str">
        <f>IFERROR(VLOOKUP(A743,'[2]Total Provider - Dec 2015'!$A$1:$K$1232,10,FALSE),"")</f>
        <v>باكستان</v>
      </c>
      <c r="K743" s="10" t="str">
        <f>IFERROR(VLOOKUP(A743,'[2]Total Provider - Dec 2015'!$A$1:$K$1232,11,FALSE),"")</f>
        <v xml:space="preserve">مستشفى اغا خان للنساء والولادة - خاردار  - كراتشي </v>
      </c>
    </row>
    <row r="744" spans="1:11" hidden="1" x14ac:dyDescent="0.25">
      <c r="A744" s="5">
        <v>22863</v>
      </c>
      <c r="B744" s="6" t="str">
        <f>IFERROR(VLOOKUP(A744,'[2]Total Provider - Dec 2015'!$A$1:$K$1232,2,FALSE),"")</f>
        <v>Aga Khan Maternity and Child Care Center - Hyderabad</v>
      </c>
      <c r="C744" s="7" t="str">
        <f>IFERROR(VLOOKUP(A744,'[2]Total Provider - Dec 2015'!$A$1:$K$1232,3,FALSE),"")</f>
        <v>NWR</v>
      </c>
      <c r="D744" s="7" t="str">
        <f>IFERROR(VLOOKUP(A744,'[2]Total Provider - Dec 2015'!$A$1:$K$1232,4,FALSE),"")</f>
        <v>Pakistan</v>
      </c>
      <c r="E744" s="7" t="str">
        <f>IFERROR(VLOOKUP(A744,'[2]Total Provider - Dec 2015'!$A$1:$K$1232,5,FALSE),"")</f>
        <v>Hyderabad</v>
      </c>
      <c r="F744" s="7" t="str">
        <f>IFERROR(VLOOKUP(A744,'[2]Total Provider - Dec 2015'!$A$1:$K$1232,6,FALSE),"")</f>
        <v>Plot 4/2, Jamshoro Road,Hyderabad</v>
      </c>
      <c r="G744" s="7" t="str">
        <f>IFERROR(VLOOKUP(A744,'[2]Total Provider - Dec 2015'!$A$1:$K$1232,7,FALSE),"")</f>
        <v>92221614172</v>
      </c>
      <c r="H744" s="10" t="str">
        <f>IFERROR(VLOOKUP(A744,'[2]Total Provider - Dec 2015'!$A$1:$K$1232,8,FALSE),"")</f>
        <v>بلوت 4/2 جامشورو, حيدر اباد</v>
      </c>
      <c r="I744" s="10" t="str">
        <f>IFERROR(VLOOKUP(A744,'[2]Total Provider - Dec 2015'!$A$1:$K$1232,9,FALSE),"")</f>
        <v>حيدرأباد</v>
      </c>
      <c r="J744" s="10" t="str">
        <f>IFERROR(VLOOKUP(A744,'[2]Total Provider - Dec 2015'!$A$1:$K$1232,10,FALSE),"")</f>
        <v>باكستان</v>
      </c>
      <c r="K744" s="10" t="str">
        <f>IFERROR(VLOOKUP(A744,'[2]Total Provider - Dec 2015'!$A$1:$K$1232,11,FALSE),"")</f>
        <v xml:space="preserve">مستشفى اغا خان للنساء ورعاية الاطفال - حيدر اباد </v>
      </c>
    </row>
    <row r="745" spans="1:11" hidden="1" x14ac:dyDescent="0.25">
      <c r="A745" s="5">
        <v>22872</v>
      </c>
      <c r="B745" s="6" t="str">
        <f>IFERROR(VLOOKUP(A745,'[2]Total Provider - Dec 2015'!$A$1:$K$1232,2,FALSE),"")</f>
        <v>First Sense Optical Co. Ltd (S.B.R) Optician</v>
      </c>
      <c r="C745" s="7" t="str">
        <f>IFERROR(VLOOKUP(A745,'[2]Total Provider - Dec 2015'!$A$1:$K$1232,3,FALSE),"")</f>
        <v>NW6</v>
      </c>
      <c r="D745" s="7" t="str">
        <f>IFERROR(VLOOKUP(A745,'[2]Total Provider - Dec 2015'!$A$1:$K$1232,4,FALSE),"")</f>
        <v>Makkah</v>
      </c>
      <c r="E745" s="7" t="str">
        <f>IFERROR(VLOOKUP(A745,'[2]Total Provider - Dec 2015'!$A$1:$K$1232,5,FALSE),"")</f>
        <v>Jeddah</v>
      </c>
      <c r="F745" s="7" t="str">
        <f>IFERROR(VLOOKUP(A745,'[2]Total Provider - Dec 2015'!$A$1:$K$1232,6,FALSE),"")</f>
        <v xml:space="preserve">Al Tahliah,Prince Mohammed Bin Abdulaziz,Opp. Tahlia Comm. Center </v>
      </c>
      <c r="G745" s="7" t="str">
        <f>IFERROR(VLOOKUP(A745,'[2]Total Provider - Dec 2015'!$A$1:$K$1232,7,FALSE),"")</f>
        <v>0116600951</v>
      </c>
      <c r="H745" s="10" t="str">
        <f>IFERROR(VLOOKUP(A745,'[2]Total Provider - Dec 2015'!$A$1:$K$1232,8,FALSE),"")</f>
        <v>التحلية, شارع الامير محمد بن عبدالعزيز, امام مركز التحلية التجاري</v>
      </c>
      <c r="I745" s="10" t="str">
        <f>IFERROR(VLOOKUP(A745,'[2]Total Provider - Dec 2015'!$A$1:$K$1232,9,FALSE),"")</f>
        <v>جدة</v>
      </c>
      <c r="J745" s="10" t="str">
        <f>IFERROR(VLOOKUP(A745,'[2]Total Provider - Dec 2015'!$A$1:$K$1232,10,FALSE),"")</f>
        <v>مكة المكرمة</v>
      </c>
      <c r="K745" s="10" t="str">
        <f>IFERROR(VLOOKUP(A745,'[2]Total Provider - Dec 2015'!$A$1:$K$1232,11,FALSE),"")</f>
        <v>شركة الحاسة الأولى للبصريات المحدودة</v>
      </c>
    </row>
    <row r="746" spans="1:11" hidden="1" x14ac:dyDescent="0.25">
      <c r="A746" s="5">
        <v>22880</v>
      </c>
      <c r="B746" s="6" t="str">
        <f>IFERROR(VLOOKUP(A746,'[2]Total Provider - Dec 2015'!$A$1:$K$1232,2,FALSE),"")</f>
        <v>Tdawee Al Riyadh Medical Complex</v>
      </c>
      <c r="C746" s="7" t="str">
        <f>IFERROR(VLOOKUP(A746,'[2]Total Provider - Dec 2015'!$A$1:$K$1232,3,FALSE),"")</f>
        <v>NW1</v>
      </c>
      <c r="D746" s="7" t="str">
        <f>IFERROR(VLOOKUP(A746,'[2]Total Provider - Dec 2015'!$A$1:$K$1232,4,FALSE),"")</f>
        <v>Riyadh</v>
      </c>
      <c r="E746" s="7" t="str">
        <f>IFERROR(VLOOKUP(A746,'[2]Total Provider - Dec 2015'!$A$1:$K$1232,5,FALSE),"")</f>
        <v>Riyadh</v>
      </c>
      <c r="F746" s="7" t="str">
        <f>IFERROR(VLOOKUP(A746,'[2]Total Provider - Dec 2015'!$A$1:$K$1232,6,FALSE),"")</f>
        <v>Al Shohada'a Dist. Khalid Bin Al Waleed Street. Riyadh</v>
      </c>
      <c r="G746" s="7" t="str">
        <f>IFERROR(VLOOKUP(A746,'[2]Total Provider - Dec 2015'!$A$1:$K$1232,7,FALSE),"")</f>
        <v>012533999</v>
      </c>
      <c r="H746" s="10" t="str">
        <f>IFERROR(VLOOKUP(A746,'[2]Total Provider - Dec 2015'!$A$1:$K$1232,8,FALSE),"")</f>
        <v>حي الشهداء شارع خالد بن الوليد</v>
      </c>
      <c r="I746" s="10" t="str">
        <f>IFERROR(VLOOKUP(A746,'[2]Total Provider - Dec 2015'!$A$1:$K$1232,9,FALSE),"")</f>
        <v>الرياض</v>
      </c>
      <c r="J746" s="10" t="str">
        <f>IFERROR(VLOOKUP(A746,'[2]Total Provider - Dec 2015'!$A$1:$K$1232,10,FALSE),"")</f>
        <v>الرياض</v>
      </c>
      <c r="K746" s="10" t="str">
        <f>IFERROR(VLOOKUP(A746,'[2]Total Provider - Dec 2015'!$A$1:$K$1232,11,FALSE),"")</f>
        <v>مجمع عيادات تداوي الرياض الطبي</v>
      </c>
    </row>
    <row r="747" spans="1:11" hidden="1" x14ac:dyDescent="0.25">
      <c r="A747" s="5">
        <v>22881</v>
      </c>
      <c r="B747" s="6" t="str">
        <f>IFERROR(VLOOKUP(A747,'[2]Total Provider - Dec 2015'!$A$1:$K$1232,2,FALSE),"")</f>
        <v>Al Aqeeq Medical Center</v>
      </c>
      <c r="C747" s="7" t="str">
        <f>IFERROR(VLOOKUP(A747,'[2]Total Provider - Dec 2015'!$A$1:$K$1232,3,FALSE),"")</f>
        <v>NWR</v>
      </c>
      <c r="D747" s="7" t="str">
        <f>IFERROR(VLOOKUP(A747,'[2]Total Provider - Dec 2015'!$A$1:$K$1232,4,FALSE),"")</f>
        <v>Madinah</v>
      </c>
      <c r="E747" s="7" t="str">
        <f>IFERROR(VLOOKUP(A747,'[2]Total Provider - Dec 2015'!$A$1:$K$1232,5,FALSE),"")</f>
        <v>Madinah</v>
      </c>
      <c r="F747" s="7" t="str">
        <f>IFERROR(VLOOKUP(A747,'[2]Total Provider - Dec 2015'!$A$1:$K$1232,6,FALSE),"")</f>
        <v>Al Ameer Abdul Abdmajeed Street. Near to Maternity Hospital</v>
      </c>
      <c r="G747" s="7" t="str">
        <f>IFERROR(VLOOKUP(A747,'[2]Total Provider - Dec 2015'!$A$1:$K$1232,7,FALSE),"")</f>
        <v>0148645511</v>
      </c>
      <c r="H747" s="10" t="str">
        <f>IFERROR(VLOOKUP(A747,'[2]Total Provider - Dec 2015'!$A$1:$K$1232,8,FALSE),"")</f>
        <v>الحزام أمام مستشفى الولادة</v>
      </c>
      <c r="I747" s="10" t="str">
        <f>IFERROR(VLOOKUP(A747,'[2]Total Provider - Dec 2015'!$A$1:$K$1232,9,FALSE),"")</f>
        <v>المدينة المنورة</v>
      </c>
      <c r="J747" s="10" t="str">
        <f>IFERROR(VLOOKUP(A747,'[2]Total Provider - Dec 2015'!$A$1:$K$1232,10,FALSE),"")</f>
        <v>المدينة المنورة</v>
      </c>
      <c r="K747" s="10" t="str">
        <f>IFERROR(VLOOKUP(A747,'[2]Total Provider - Dec 2015'!$A$1:$K$1232,11,FALSE),"")</f>
        <v>مجمع العقيق الطبي</v>
      </c>
    </row>
    <row r="748" spans="1:11" hidden="1" x14ac:dyDescent="0.25">
      <c r="A748" s="5">
        <v>22882</v>
      </c>
      <c r="B748" s="6" t="str">
        <f>IFERROR(VLOOKUP(A748,'[2]Total Provider - Dec 2015'!$A$1:$K$1232,2,FALSE),"")</f>
        <v>Al Zafer Hospital - Jeddah</v>
      </c>
      <c r="C748" s="7" t="str">
        <f>IFERROR(VLOOKUP(A748,'[2]Total Provider - Dec 2015'!$A$1:$K$1232,3,FALSE),"")</f>
        <v>NW4</v>
      </c>
      <c r="D748" s="7" t="str">
        <f>IFERROR(VLOOKUP(A748,'[2]Total Provider - Dec 2015'!$A$1:$K$1232,4,FALSE),"")</f>
        <v>Makkah</v>
      </c>
      <c r="E748" s="7" t="str">
        <f>IFERROR(VLOOKUP(A748,'[2]Total Provider - Dec 2015'!$A$1:$K$1232,5,FALSE),"")</f>
        <v>Jeddah</v>
      </c>
      <c r="F748" s="7" t="str">
        <f>IFERROR(VLOOKUP(A748,'[2]Total Provider - Dec 2015'!$A$1:$K$1232,6,FALSE),"")</f>
        <v>Prince Fawaz District, Makkah Road</v>
      </c>
      <c r="G748" s="7" t="str">
        <f>IFERROR(VLOOKUP(A748,'[2]Total Provider - Dec 2015'!$A$1:$K$1232,7,FALSE),"")</f>
        <v>0126256666</v>
      </c>
      <c r="H748" s="10" t="str">
        <f>IFERROR(VLOOKUP(A748,'[2]Total Provider - Dec 2015'!$A$1:$K$1232,8,FALSE),"")</f>
        <v>حي الأمير فواز طريق مكة - جدة السريع غرب بلدية الجنوب</v>
      </c>
      <c r="I748" s="10" t="str">
        <f>IFERROR(VLOOKUP(A748,'[2]Total Provider - Dec 2015'!$A$1:$K$1232,9,FALSE),"")</f>
        <v>جدة</v>
      </c>
      <c r="J748" s="10" t="str">
        <f>IFERROR(VLOOKUP(A748,'[2]Total Provider - Dec 2015'!$A$1:$K$1232,10,FALSE),"")</f>
        <v>مكة المكرمة</v>
      </c>
      <c r="K748" s="10" t="str">
        <f>IFERROR(VLOOKUP(A748,'[2]Total Provider - Dec 2015'!$A$1:$K$1232,11,FALSE),"")</f>
        <v>مستشفى الظافر</v>
      </c>
    </row>
    <row r="749" spans="1:11" hidden="1" x14ac:dyDescent="0.25">
      <c r="A749" s="5">
        <v>22883</v>
      </c>
      <c r="B749" s="6" t="str">
        <f>IFERROR(VLOOKUP(A749,'[2]Total Provider - Dec 2015'!$A$1:$K$1232,2,FALSE),"")</f>
        <v>Aga Khan University Hospital - Karachi</v>
      </c>
      <c r="C749" s="7" t="str">
        <f>IFERROR(VLOOKUP(A749,'[2]Total Provider - Dec 2015'!$A$1:$K$1232,3,FALSE),"")</f>
        <v>NWR</v>
      </c>
      <c r="D749" s="7" t="str">
        <f>IFERROR(VLOOKUP(A749,'[2]Total Provider - Dec 2015'!$A$1:$K$1232,4,FALSE),"")</f>
        <v>Pakistan</v>
      </c>
      <c r="E749" s="7" t="str">
        <f>IFERROR(VLOOKUP(A749,'[2]Total Provider - Dec 2015'!$A$1:$K$1232,5,FALSE),"")</f>
        <v>Karachi</v>
      </c>
      <c r="F749" s="7" t="str">
        <f>IFERROR(VLOOKUP(A749,'[2]Total Provider - Dec 2015'!$A$1:$K$1232,6,FALSE),"")</f>
        <v>Stadium Rd, Karachi 74800</v>
      </c>
      <c r="G749" s="7" t="str">
        <f>IFERROR(VLOOKUP(A749,'[2]Total Provider - Dec 2015'!$A$1:$K$1232,7,FALSE),"")</f>
        <v>922134930051</v>
      </c>
      <c r="H749" s="10" t="str">
        <f>IFERROR(VLOOKUP(A749,'[2]Total Provider - Dec 2015'!$A$1:$K$1232,8,FALSE),"")</f>
        <v>شارع الاستاد, كراتشي</v>
      </c>
      <c r="I749" s="10" t="str">
        <f>IFERROR(VLOOKUP(A749,'[2]Total Provider - Dec 2015'!$A$1:$K$1232,9,FALSE),"")</f>
        <v>كراتشي</v>
      </c>
      <c r="J749" s="10" t="str">
        <f>IFERROR(VLOOKUP(A749,'[2]Total Provider - Dec 2015'!$A$1:$K$1232,10,FALSE),"")</f>
        <v>باكستان</v>
      </c>
      <c r="K749" s="10" t="str">
        <f>IFERROR(VLOOKUP(A749,'[2]Total Provider - Dec 2015'!$A$1:$K$1232,11,FALSE),"")</f>
        <v xml:space="preserve">مستشفى اغا خان الجامعي  - كراتشي </v>
      </c>
    </row>
    <row r="750" spans="1:11" hidden="1" x14ac:dyDescent="0.25">
      <c r="A750" s="5">
        <v>22886</v>
      </c>
      <c r="B750" s="6" t="str">
        <f>IFERROR(VLOOKUP(A750,'[2]Total Provider - Dec 2015'!$A$1:$K$1232,2,FALSE),"")</f>
        <v>Al Madar Dental Clinic - Tahlia</v>
      </c>
      <c r="C750" s="7" t="str">
        <f>IFERROR(VLOOKUP(A750,'[2]Total Provider - Dec 2015'!$A$1:$K$1232,3,FALSE),"")</f>
        <v>NW2</v>
      </c>
      <c r="D750" s="7" t="str">
        <f>IFERROR(VLOOKUP(A750,'[2]Total Provider - Dec 2015'!$A$1:$K$1232,4,FALSE),"")</f>
        <v>Makkah</v>
      </c>
      <c r="E750" s="7" t="str">
        <f>IFERROR(VLOOKUP(A750,'[2]Total Provider - Dec 2015'!$A$1:$K$1232,5,FALSE),"")</f>
        <v>Jeddah</v>
      </c>
      <c r="F750" s="7" t="str">
        <f>IFERROR(VLOOKUP(A750,'[2]Total Provider - Dec 2015'!$A$1:$K$1232,6,FALSE),"")</f>
        <v>Al Ndulas District, Al Tahlia Street</v>
      </c>
      <c r="G750" s="7" t="str">
        <f>IFERROR(VLOOKUP(A750,'[2]Total Provider - Dec 2015'!$A$1:$K$1232,7,FALSE),"")</f>
        <v>0126654646</v>
      </c>
      <c r="H750" s="10" t="str">
        <f>IFERROR(VLOOKUP(A750,'[2]Total Provider - Dec 2015'!$A$1:$K$1232,8,FALSE),"")</f>
        <v>حي الاندلس, شارع التحلية</v>
      </c>
      <c r="I750" s="10" t="str">
        <f>IFERROR(VLOOKUP(A750,'[2]Total Provider - Dec 2015'!$A$1:$K$1232,9,FALSE),"")</f>
        <v>جدة</v>
      </c>
      <c r="J750" s="10" t="str">
        <f>IFERROR(VLOOKUP(A750,'[2]Total Provider - Dec 2015'!$A$1:$K$1232,10,FALSE),"")</f>
        <v>مكة المكرمة</v>
      </c>
      <c r="K750" s="10" t="str">
        <f>IFERROR(VLOOKUP(A750,'[2]Total Provider - Dec 2015'!$A$1:$K$1232,11,FALSE),"")</f>
        <v>مجمع طبي المدار الراقي لطب الاسنان - التحلية</v>
      </c>
    </row>
    <row r="751" spans="1:11" hidden="1" x14ac:dyDescent="0.25">
      <c r="A751" s="5">
        <v>22887</v>
      </c>
      <c r="B751" s="6" t="str">
        <f>IFERROR(VLOOKUP(A751,'[2]Total Provider - Dec 2015'!$A$1:$K$1232,2,FALSE),"")</f>
        <v>Saad Medical Specialized Group</v>
      </c>
      <c r="C751" s="7" t="str">
        <f>IFERROR(VLOOKUP(A751,'[2]Total Provider - Dec 2015'!$A$1:$K$1232,3,FALSE),"")</f>
        <v>NW2</v>
      </c>
      <c r="D751" s="7" t="str">
        <f>IFERROR(VLOOKUP(A751,'[2]Total Provider - Dec 2015'!$A$1:$K$1232,4,FALSE),"")</f>
        <v>Aseer</v>
      </c>
      <c r="E751" s="7" t="str">
        <f>IFERROR(VLOOKUP(A751,'[2]Total Provider - Dec 2015'!$A$1:$K$1232,5,FALSE),"")</f>
        <v>Abha</v>
      </c>
      <c r="F751" s="7" t="str">
        <f>IFERROR(VLOOKUP(A751,'[2]Total Provider - Dec 2015'!$A$1:$K$1232,6,FALSE),"")</f>
        <v>Prince Sultan City, King Fahed Road.</v>
      </c>
      <c r="G751" s="7" t="str">
        <f>IFERROR(VLOOKUP(A751,'[2]Total Provider - Dec 2015'!$A$1:$K$1232,7,FALSE),"")</f>
        <v>0172277755</v>
      </c>
      <c r="H751" s="10" t="str">
        <f>IFERROR(VLOOKUP(A751,'[2]Total Provider - Dec 2015'!$A$1:$K$1232,8,FALSE),"")</f>
        <v xml:space="preserve">حي حسام الشارع العام </v>
      </c>
      <c r="I751" s="10" t="str">
        <f>IFERROR(VLOOKUP(A751,'[2]Total Provider - Dec 2015'!$A$1:$K$1232,9,FALSE),"")</f>
        <v>أبها</v>
      </c>
      <c r="J751" s="10" t="str">
        <f>IFERROR(VLOOKUP(A751,'[2]Total Provider - Dec 2015'!$A$1:$K$1232,10,FALSE),"")</f>
        <v>عسير</v>
      </c>
      <c r="K751" s="10" t="str">
        <f>IFERROR(VLOOKUP(A751,'[2]Total Provider - Dec 2015'!$A$1:$K$1232,11,FALSE),"")</f>
        <v xml:space="preserve">مجموعة سعد الطبيه التخصصية </v>
      </c>
    </row>
    <row r="752" spans="1:11" hidden="1" x14ac:dyDescent="0.25">
      <c r="A752" s="5">
        <v>22896</v>
      </c>
      <c r="B752" s="6" t="str">
        <f>IFERROR(VLOOKUP(A752,'[2]Total Provider - Dec 2015'!$A$1:$K$1232,2,FALSE),"")</f>
        <v>Kerala Institute of Medical Scienses (KIMS)</v>
      </c>
      <c r="C752" s="7" t="str">
        <f>IFERROR(VLOOKUP(A752,'[2]Total Provider - Dec 2015'!$A$1:$K$1232,3,FALSE),"")</f>
        <v>NWR</v>
      </c>
      <c r="D752" s="7" t="str">
        <f>IFERROR(VLOOKUP(A752,'[2]Total Provider - Dec 2015'!$A$1:$K$1232,4,FALSE),"")</f>
        <v>India</v>
      </c>
      <c r="E752" s="7" t="str">
        <f>IFERROR(VLOOKUP(A752,'[2]Total Provider - Dec 2015'!$A$1:$K$1232,5,FALSE),"")</f>
        <v>Vinod Nagar</v>
      </c>
      <c r="F752" s="7" t="str">
        <f>IFERROR(VLOOKUP(A752,'[2]Total Provider - Dec 2015'!$A$1:$K$1232,6,FALSE),"")</f>
        <v>Vinod Nagar Rd, Post Anayara, Anamukham,Thiruvananthapuram, Kerala</v>
      </c>
      <c r="G752" s="7" t="str">
        <f>IFERROR(VLOOKUP(A752,'[2]Total Provider - Dec 2015'!$A$1:$K$1232,7,FALSE),"")</f>
        <v>00914712447575</v>
      </c>
      <c r="H752" s="10" t="str">
        <f>IFERROR(VLOOKUP(A752,'[2]Total Provider - Dec 2015'!$A$1:$K$1232,8,FALSE),"")</f>
        <v>فينود نجار,انارايا,انوممقام</v>
      </c>
      <c r="I752" s="10" t="str">
        <f>IFERROR(VLOOKUP(A752,'[2]Total Provider - Dec 2015'!$A$1:$K$1232,9,FALSE),"")</f>
        <v>فينود ناجار</v>
      </c>
      <c r="J752" s="10" t="str">
        <f>IFERROR(VLOOKUP(A752,'[2]Total Provider - Dec 2015'!$A$1:$K$1232,10,FALSE),"")</f>
        <v>الهند</v>
      </c>
      <c r="K752" s="10" t="str">
        <f>IFERROR(VLOOKUP(A752,'[2]Total Provider - Dec 2015'!$A$1:$K$1232,11,FALSE),"")</f>
        <v>معهد كيرلا الطبي - ( كيمس)</v>
      </c>
    </row>
    <row r="753" spans="1:11" hidden="1" x14ac:dyDescent="0.25">
      <c r="A753" s="5">
        <v>22905</v>
      </c>
      <c r="B753" s="6" t="str">
        <f>IFERROR(VLOOKUP(A753,'[2]Total Provider - Dec 2015'!$A$1:$K$1232,2,FALSE),"")</f>
        <v>Ashbelia Polyclinic</v>
      </c>
      <c r="C753" s="7" t="str">
        <f>IFERROR(VLOOKUP(A753,'[2]Total Provider - Dec 2015'!$A$1:$K$1232,3,FALSE),"")</f>
        <v>NW2</v>
      </c>
      <c r="D753" s="7" t="str">
        <f>IFERROR(VLOOKUP(A753,'[2]Total Provider - Dec 2015'!$A$1:$K$1232,4,FALSE),"")</f>
        <v>Riyadh</v>
      </c>
      <c r="E753" s="7" t="str">
        <f>IFERROR(VLOOKUP(A753,'[2]Total Provider - Dec 2015'!$A$1:$K$1232,5,FALSE),"")</f>
        <v>Riyadh</v>
      </c>
      <c r="F753" s="7" t="str">
        <f>IFERROR(VLOOKUP(A753,'[2]Total Provider - Dec 2015'!$A$1:$K$1232,6,FALSE),"")</f>
        <v>Ashbelia Dist,King Abdullah Road</v>
      </c>
      <c r="G753" s="7" t="str">
        <f>IFERROR(VLOOKUP(A753,'[2]Total Provider - Dec 2015'!$A$1:$K$1232,7,FALSE),"")</f>
        <v>0112400555</v>
      </c>
      <c r="H753" s="10" t="str">
        <f>IFERROR(VLOOKUP(A753,'[2]Total Provider - Dec 2015'!$A$1:$K$1232,8,FALSE),"")</f>
        <v>حي اشبيليا, طريق الملك عبدالله</v>
      </c>
      <c r="I753" s="10" t="str">
        <f>IFERROR(VLOOKUP(A753,'[2]Total Provider - Dec 2015'!$A$1:$K$1232,9,FALSE),"")</f>
        <v>الرياض</v>
      </c>
      <c r="J753" s="10" t="str">
        <f>IFERROR(VLOOKUP(A753,'[2]Total Provider - Dec 2015'!$A$1:$K$1232,10,FALSE),"")</f>
        <v>الرياض</v>
      </c>
      <c r="K753" s="10" t="str">
        <f>IFERROR(VLOOKUP(A753,'[2]Total Provider - Dec 2015'!$A$1:$K$1232,11,FALSE),"")</f>
        <v>مجمع عيادات أشبيليا الطبي</v>
      </c>
    </row>
    <row r="754" spans="1:11" x14ac:dyDescent="0.25">
      <c r="A754" s="5">
        <v>22909</v>
      </c>
      <c r="B754" s="6" t="str">
        <f>IFERROR(VLOOKUP(A754,'[2]Total Provider - Dec 2015'!$A$1:$K$1232,2,FALSE),"")</f>
        <v>Beauty Care Center</v>
      </c>
      <c r="C754" s="7" t="str">
        <f>IFERROR(VLOOKUP(A754,'[2]Total Provider - Dec 2015'!$A$1:$K$1232,3,FALSE),"")</f>
        <v>NW4</v>
      </c>
      <c r="D754" s="7" t="str">
        <f>IFERROR(VLOOKUP(A754,'[2]Total Provider - Dec 2015'!$A$1:$K$1232,4,FALSE),"")</f>
        <v>Eastern Province</v>
      </c>
      <c r="E754" s="7" t="str">
        <f>IFERROR(VLOOKUP(A754,'[2]Total Provider - Dec 2015'!$A$1:$K$1232,5,FALSE),"")</f>
        <v>Khobar</v>
      </c>
      <c r="F754" s="7" t="str">
        <f>IFERROR(VLOOKUP(A754,'[2]Total Provider - Dec 2015'!$A$1:$K$1232,6,FALSE),"")</f>
        <v>Al Rakah Dist,Abdulrahman Al Dakhel St</v>
      </c>
      <c r="G754" s="7" t="str">
        <f>IFERROR(VLOOKUP(A754,'[2]Total Provider - Dec 2015'!$A$1:$K$1232,7,FALSE),"")</f>
        <v>0138451371</v>
      </c>
      <c r="H754" s="10" t="str">
        <f>IFERROR(VLOOKUP(A754,'[2]Total Provider - Dec 2015'!$A$1:$K$1232,8,FALSE),"")</f>
        <v xml:space="preserve">حي الراكه, شارع عبدالرحمن الداخل </v>
      </c>
      <c r="I754" s="10" t="str">
        <f>IFERROR(VLOOKUP(A754,'[2]Total Provider - Dec 2015'!$A$1:$K$1232,9,FALSE),"")</f>
        <v>الخبر</v>
      </c>
      <c r="J754" s="10" t="str">
        <f>IFERROR(VLOOKUP(A754,'[2]Total Provider - Dec 2015'!$A$1:$K$1232,10,FALSE),"")</f>
        <v>المنطقة الشرقية</v>
      </c>
      <c r="K754" s="10" t="str">
        <f>IFERROR(VLOOKUP(A754,'[2]Total Provider - Dec 2015'!$A$1:$K$1232,11,FALSE),"")</f>
        <v>مجمع شركة العناية بالجمال لطب وتقويم الاسنان والجلدية</v>
      </c>
    </row>
    <row r="755" spans="1:11" hidden="1" x14ac:dyDescent="0.25">
      <c r="A755" s="5">
        <v>22911</v>
      </c>
      <c r="B755" s="6" t="str">
        <f>IFERROR(VLOOKUP(A755,'[2]Total Provider - Dec 2015'!$A$1:$K$1232,2,FALSE),"")</f>
        <v>Wadi Ram Dental Care</v>
      </c>
      <c r="C755" s="7" t="str">
        <f>IFERROR(VLOOKUP(A755,'[2]Total Provider - Dec 2015'!$A$1:$K$1232,3,FALSE),"")</f>
        <v>NW2</v>
      </c>
      <c r="D755" s="7" t="str">
        <f>IFERROR(VLOOKUP(A755,'[2]Total Provider - Dec 2015'!$A$1:$K$1232,4,FALSE),"")</f>
        <v>Eastern Province</v>
      </c>
      <c r="E755" s="7" t="str">
        <f>IFERROR(VLOOKUP(A755,'[2]Total Provider - Dec 2015'!$A$1:$K$1232,5,FALSE),"")</f>
        <v>Jubail</v>
      </c>
      <c r="F755" s="7" t="str">
        <f>IFERROR(VLOOKUP(A755,'[2]Total Provider - Dec 2015'!$A$1:$K$1232,6,FALSE),"")</f>
        <v>Al Wajha Al Bahriah,Jubail industrial</v>
      </c>
      <c r="G755" s="7" t="str">
        <f>IFERROR(VLOOKUP(A755,'[2]Total Provider - Dec 2015'!$A$1:$K$1232,7,FALSE),"")</f>
        <v>0133472323</v>
      </c>
      <c r="H755" s="10" t="str">
        <f>IFERROR(VLOOKUP(A755,'[2]Total Provider - Dec 2015'!$A$1:$K$1232,8,FALSE),"")</f>
        <v>حي الواجة البحرية,الجبيل الصناعية</v>
      </c>
      <c r="I755" s="10" t="str">
        <f>IFERROR(VLOOKUP(A755,'[2]Total Provider - Dec 2015'!$A$1:$K$1232,9,FALSE),"")</f>
        <v>الجبيل</v>
      </c>
      <c r="J755" s="10" t="str">
        <f>IFERROR(VLOOKUP(A755,'[2]Total Provider - Dec 2015'!$A$1:$K$1232,10,FALSE),"")</f>
        <v>المنطقة الشرقية</v>
      </c>
      <c r="K755" s="10" t="str">
        <f>IFERROR(VLOOKUP(A755,'[2]Total Provider - Dec 2015'!$A$1:$K$1232,11,FALSE),"")</f>
        <v>مجمع عيادات وادي رام لطب الاسنان</v>
      </c>
    </row>
    <row r="756" spans="1:11" hidden="1" x14ac:dyDescent="0.25">
      <c r="A756" s="5">
        <v>22917</v>
      </c>
      <c r="B756" s="6" t="str">
        <f>IFERROR(VLOOKUP(A756,'[2]Total Provider - Dec 2015'!$A$1:$K$1232,2,FALSE),"")</f>
        <v>Mugla Optical Centers</v>
      </c>
      <c r="C756" s="7" t="str">
        <f>IFERROR(VLOOKUP(A756,'[2]Total Provider - Dec 2015'!$A$1:$K$1232,3,FALSE),"")</f>
        <v>NWS</v>
      </c>
      <c r="D756" s="7" t="str">
        <f>IFERROR(VLOOKUP(A756,'[2]Total Provider - Dec 2015'!$A$1:$K$1232,4,FALSE),"")</f>
        <v>Riyadh</v>
      </c>
      <c r="E756" s="7" t="str">
        <f>IFERROR(VLOOKUP(A756,'[2]Total Provider - Dec 2015'!$A$1:$K$1232,5,FALSE),"")</f>
        <v>Riyadh</v>
      </c>
      <c r="F756" s="7" t="str">
        <f>IFERROR(VLOOKUP(A756,'[2]Total Provider - Dec 2015'!$A$1:$K$1232,6,FALSE),"")</f>
        <v>Al Rawdah Dist,Khalid Bin Al Waleed St,Al Sadhan Center</v>
      </c>
      <c r="G756" s="7" t="str">
        <f>IFERROR(VLOOKUP(A756,'[2]Total Provider - Dec 2015'!$A$1:$K$1232,7,FALSE),"")</f>
        <v>0112222299</v>
      </c>
      <c r="H756" s="10" t="str">
        <f>IFERROR(VLOOKUP(A756,'[2]Total Provider - Dec 2015'!$A$1:$K$1232,8,FALSE),"")</f>
        <v xml:space="preserve">حي الروضة, شارع خالد بن الوليد , مركز السدحان </v>
      </c>
      <c r="I756" s="10" t="str">
        <f>IFERROR(VLOOKUP(A756,'[2]Total Provider - Dec 2015'!$A$1:$K$1232,9,FALSE),"")</f>
        <v>الرياض</v>
      </c>
      <c r="J756" s="10" t="str">
        <f>IFERROR(VLOOKUP(A756,'[2]Total Provider - Dec 2015'!$A$1:$K$1232,10,FALSE),"")</f>
        <v>الرياض</v>
      </c>
      <c r="K756" s="10" t="str">
        <f>IFERROR(VLOOKUP(A756,'[2]Total Provider - Dec 2015'!$A$1:$K$1232,11,FALSE),"")</f>
        <v>مركز مقلة للبصريات - الروضة 1</v>
      </c>
    </row>
    <row r="757" spans="1:11" hidden="1" x14ac:dyDescent="0.25">
      <c r="A757" s="5">
        <v>22918</v>
      </c>
      <c r="B757" s="6" t="str">
        <f>IFERROR(VLOOKUP(A757,'[2]Total Provider - Dec 2015'!$A$1:$K$1232,2,FALSE),"")</f>
        <v xml:space="preserve">Jamayel Medical Polyclinic </v>
      </c>
      <c r="C757" s="7" t="str">
        <f>IFERROR(VLOOKUP(A757,'[2]Total Provider - Dec 2015'!$A$1:$K$1232,3,FALSE),"")</f>
        <v>NW2</v>
      </c>
      <c r="D757" s="7" t="str">
        <f>IFERROR(VLOOKUP(A757,'[2]Total Provider - Dec 2015'!$A$1:$K$1232,4,FALSE),"")</f>
        <v>Riyadh</v>
      </c>
      <c r="E757" s="7" t="str">
        <f>IFERROR(VLOOKUP(A757,'[2]Total Provider - Dec 2015'!$A$1:$K$1232,5,FALSE),"")</f>
        <v>Riyadh</v>
      </c>
      <c r="F757" s="7" t="str">
        <f>IFERROR(VLOOKUP(A757,'[2]Total Provider - Dec 2015'!$A$1:$K$1232,6,FALSE),"")</f>
        <v xml:space="preserve">Al Sweedi Dist, Sudar Street </v>
      </c>
      <c r="G757" s="7" t="str">
        <f>IFERROR(VLOOKUP(A757,'[2]Total Provider - Dec 2015'!$A$1:$K$1232,7,FALSE),"")</f>
        <v>0112671117</v>
      </c>
      <c r="H757" s="10" t="str">
        <f>IFERROR(VLOOKUP(A757,'[2]Total Provider - Dec 2015'!$A$1:$K$1232,8,FALSE),"")</f>
        <v xml:space="preserve">حي السويدي, شارع سدير </v>
      </c>
      <c r="I757" s="10" t="str">
        <f>IFERROR(VLOOKUP(A757,'[2]Total Provider - Dec 2015'!$A$1:$K$1232,9,FALSE),"")</f>
        <v>الرياض</v>
      </c>
      <c r="J757" s="10" t="str">
        <f>IFERROR(VLOOKUP(A757,'[2]Total Provider - Dec 2015'!$A$1:$K$1232,10,FALSE),"")</f>
        <v>الرياض</v>
      </c>
      <c r="K757" s="10" t="str">
        <f>IFERROR(VLOOKUP(A757,'[2]Total Provider - Dec 2015'!$A$1:$K$1232,11,FALSE),"")</f>
        <v xml:space="preserve">مجمع عيادات شركة جمايل الطبية </v>
      </c>
    </row>
    <row r="758" spans="1:11" x14ac:dyDescent="0.25">
      <c r="A758" s="5">
        <v>22920</v>
      </c>
      <c r="B758" s="6" t="str">
        <f>IFERROR(VLOOKUP(A758,'[2]Total Provider - Dec 2015'!$A$1:$K$1232,2,FALSE),"")</f>
        <v>Gulf American Dental Center</v>
      </c>
      <c r="C758" s="7" t="str">
        <f>IFERROR(VLOOKUP(A758,'[2]Total Provider - Dec 2015'!$A$1:$K$1232,3,FALSE),"")</f>
        <v>NW4</v>
      </c>
      <c r="D758" s="7" t="str">
        <f>IFERROR(VLOOKUP(A758,'[2]Total Provider - Dec 2015'!$A$1:$K$1232,4,FALSE),"")</f>
        <v>Eastern Province</v>
      </c>
      <c r="E758" s="7" t="str">
        <f>IFERROR(VLOOKUP(A758,'[2]Total Provider - Dec 2015'!$A$1:$K$1232,5,FALSE),"")</f>
        <v>Khobar</v>
      </c>
      <c r="F758" s="7" t="str">
        <f>IFERROR(VLOOKUP(A758,'[2]Total Provider - Dec 2015'!$A$1:$K$1232,6,FALSE),"")</f>
        <v>Al Olaya Dist,King Soud Street</v>
      </c>
      <c r="G758" s="7" t="str">
        <f>IFERROR(VLOOKUP(A758,'[2]Total Provider - Dec 2015'!$A$1:$K$1232,7,FALSE),"")</f>
        <v>0138010053</v>
      </c>
      <c r="H758" s="10" t="str">
        <f>IFERROR(VLOOKUP(A758,'[2]Total Provider - Dec 2015'!$A$1:$K$1232,8,FALSE),"")</f>
        <v>حي العليا, شارع الملك سعود</v>
      </c>
      <c r="I758" s="10" t="str">
        <f>IFERROR(VLOOKUP(A758,'[2]Total Provider - Dec 2015'!$A$1:$K$1232,9,FALSE),"")</f>
        <v>الخبر</v>
      </c>
      <c r="J758" s="10" t="str">
        <f>IFERROR(VLOOKUP(A758,'[2]Total Provider - Dec 2015'!$A$1:$K$1232,10,FALSE),"")</f>
        <v>المنطقة الشرقية</v>
      </c>
      <c r="K758" s="10" t="str">
        <f>IFERROR(VLOOKUP(A758,'[2]Total Provider - Dec 2015'!$A$1:$K$1232,11,FALSE),"")</f>
        <v xml:space="preserve">عيادات المركز الخليجي الامريكي لطب الاسنان - الخبر </v>
      </c>
    </row>
    <row r="759" spans="1:11" hidden="1" x14ac:dyDescent="0.25">
      <c r="A759" s="5">
        <v>22929</v>
      </c>
      <c r="B759" s="6" t="str">
        <f>IFERROR(VLOOKUP(A759,'[2]Total Provider - Dec 2015'!$A$1:$K$1232,2,FALSE),"")</f>
        <v xml:space="preserve">Allied Dignostics </v>
      </c>
      <c r="C759" s="7" t="str">
        <f>IFERROR(VLOOKUP(A759,'[2]Total Provider - Dec 2015'!$A$1:$K$1232,3,FALSE),"")</f>
        <v>NW5</v>
      </c>
      <c r="D759" s="7" t="str">
        <f>IFERROR(VLOOKUP(A759,'[2]Total Provider - Dec 2015'!$A$1:$K$1232,4,FALSE),"")</f>
        <v>Riyadh</v>
      </c>
      <c r="E759" s="7" t="str">
        <f>IFERROR(VLOOKUP(A759,'[2]Total Provider - Dec 2015'!$A$1:$K$1232,5,FALSE),"")</f>
        <v>Riyadh</v>
      </c>
      <c r="F759" s="7" t="str">
        <f>IFERROR(VLOOKUP(A759,'[2]Total Provider - Dec 2015'!$A$1:$K$1232,6,FALSE),"")</f>
        <v>Salah Al Deen Dist, King Abdul Aziz St</v>
      </c>
      <c r="G759" s="7" t="str">
        <f>IFERROR(VLOOKUP(A759,'[2]Total Provider - Dec 2015'!$A$1:$K$1232,7,FALSE),"")</f>
        <v>0112771100</v>
      </c>
      <c r="H759" s="10" t="str">
        <f>IFERROR(VLOOKUP(A759,'[2]Total Provider - Dec 2015'!$A$1:$K$1232,8,FALSE),"")</f>
        <v xml:space="preserve">حي صلاح الدين, شارع الملك عبد العزيز </v>
      </c>
      <c r="I759" s="10" t="str">
        <f>IFERROR(VLOOKUP(A759,'[2]Total Provider - Dec 2015'!$A$1:$K$1232,9,FALSE),"")</f>
        <v>الرياض</v>
      </c>
      <c r="J759" s="10" t="str">
        <f>IFERROR(VLOOKUP(A759,'[2]Total Provider - Dec 2015'!$A$1:$K$1232,10,FALSE),"")</f>
        <v>الرياض</v>
      </c>
      <c r="K759" s="10" t="str">
        <f>IFERROR(VLOOKUP(A759,'[2]Total Provider - Dec 2015'!$A$1:$K$1232,11,FALSE),"")</f>
        <v>المركز المتحالف للأشعه التشخيصية</v>
      </c>
    </row>
    <row r="760" spans="1:11" hidden="1" x14ac:dyDescent="0.25">
      <c r="A760" s="5">
        <v>22932</v>
      </c>
      <c r="B760" s="6" t="str">
        <f>IFERROR(VLOOKUP(A760,'[2]Total Provider - Dec 2015'!$A$1:$K$1232,2,FALSE),"")</f>
        <v>Royal Commission Polyclinic</v>
      </c>
      <c r="C760" s="7" t="str">
        <f>IFERROR(VLOOKUP(A760,'[2]Total Provider - Dec 2015'!$A$1:$K$1232,3,FALSE),"")</f>
        <v>NW1</v>
      </c>
      <c r="D760" s="7" t="str">
        <f>IFERROR(VLOOKUP(A760,'[2]Total Provider - Dec 2015'!$A$1:$K$1232,4,FALSE),"")</f>
        <v>Madinah</v>
      </c>
      <c r="E760" s="7" t="str">
        <f>IFERROR(VLOOKUP(A760,'[2]Total Provider - Dec 2015'!$A$1:$K$1232,5,FALSE),"")</f>
        <v>Yanbu</v>
      </c>
      <c r="F760" s="7" t="str">
        <f>IFERROR(VLOOKUP(A760,'[2]Total Provider - Dec 2015'!$A$1:$K$1232,6,FALSE),"")</f>
        <v>Yanbu</v>
      </c>
      <c r="G760" s="7" t="str">
        <f>IFERROR(VLOOKUP(A760,'[2]Total Provider - Dec 2015'!$A$1:$K$1232,7,FALSE),"")</f>
        <v>0143961226</v>
      </c>
      <c r="H760" s="10" t="str">
        <f>IFERROR(VLOOKUP(A760,'[2]Total Provider - Dec 2015'!$A$1:$K$1232,8,FALSE),"")</f>
        <v>ينبع</v>
      </c>
      <c r="I760" s="10" t="str">
        <f>IFERROR(VLOOKUP(A760,'[2]Total Provider - Dec 2015'!$A$1:$K$1232,9,FALSE),"")</f>
        <v>ينبع</v>
      </c>
      <c r="J760" s="10" t="str">
        <f>IFERROR(VLOOKUP(A760,'[2]Total Provider - Dec 2015'!$A$1:$K$1232,10,FALSE),"")</f>
        <v>المدينة المنورة</v>
      </c>
      <c r="K760" s="10" t="str">
        <f>IFERROR(VLOOKUP(A760,'[2]Total Provider - Dec 2015'!$A$1:$K$1232,11,FALSE),"")</f>
        <v>مجمع عيادات الهيئة الملكية بينبع الصناعية</v>
      </c>
    </row>
    <row r="761" spans="1:11" hidden="1" x14ac:dyDescent="0.25">
      <c r="A761" s="5">
        <v>22933</v>
      </c>
      <c r="B761" s="6" t="str">
        <f>IFERROR(VLOOKUP(A761,'[2]Total Provider - Dec 2015'!$A$1:$K$1232,2,FALSE),"")</f>
        <v>Shar Medical Clinic 2</v>
      </c>
      <c r="C761" s="7" t="str">
        <f>IFERROR(VLOOKUP(A761,'[2]Total Provider - Dec 2015'!$A$1:$K$1232,3,FALSE),"")</f>
        <v>NWR</v>
      </c>
      <c r="D761" s="7" t="str">
        <f>IFERROR(VLOOKUP(A761,'[2]Total Provider - Dec 2015'!$A$1:$K$1232,4,FALSE),"")</f>
        <v>Makkah</v>
      </c>
      <c r="E761" s="7" t="str">
        <f>IFERROR(VLOOKUP(A761,'[2]Total Provider - Dec 2015'!$A$1:$K$1232,5,FALSE),"")</f>
        <v>Jeddah</v>
      </c>
      <c r="F761" s="7" t="str">
        <f>IFERROR(VLOOKUP(A761,'[2]Total Provider - Dec 2015'!$A$1:$K$1232,6,FALSE),"")</f>
        <v>Mushrefah, Prince Majed Street</v>
      </c>
      <c r="G761" s="7" t="str">
        <f>IFERROR(VLOOKUP(A761,'[2]Total Provider - Dec 2015'!$A$1:$K$1232,7,FALSE),"")</f>
        <v>0126720679</v>
      </c>
      <c r="H761" s="10" t="str">
        <f>IFERROR(VLOOKUP(A761,'[2]Total Provider - Dec 2015'!$A$1:$K$1232,8,FALSE),"")</f>
        <v>حي مشرفه, شارع الامير ماجد</v>
      </c>
      <c r="I761" s="10" t="str">
        <f>IFERROR(VLOOKUP(A761,'[2]Total Provider - Dec 2015'!$A$1:$K$1232,9,FALSE),"")</f>
        <v>جدة</v>
      </c>
      <c r="J761" s="10" t="str">
        <f>IFERROR(VLOOKUP(A761,'[2]Total Provider - Dec 2015'!$A$1:$K$1232,10,FALSE),"")</f>
        <v>مكة المكرمة</v>
      </c>
      <c r="K761" s="10" t="str">
        <f>IFERROR(VLOOKUP(A761,'[2]Total Provider - Dec 2015'!$A$1:$K$1232,11,FALSE),"")</f>
        <v xml:space="preserve">مستوصف شار الطبي </v>
      </c>
    </row>
    <row r="762" spans="1:11" hidden="1" x14ac:dyDescent="0.25">
      <c r="A762" s="5">
        <v>22934</v>
      </c>
      <c r="B762" s="6" t="str">
        <f>IFERROR(VLOOKUP(A762,'[2]Total Provider - Dec 2015'!$A$1:$K$1232,2,FALSE),"")</f>
        <v>Life Clinic</v>
      </c>
      <c r="C762" s="7" t="str">
        <f>IFERROR(VLOOKUP(A762,'[2]Total Provider - Dec 2015'!$A$1:$K$1232,3,FALSE),"")</f>
        <v>NW3</v>
      </c>
      <c r="D762" s="7" t="str">
        <f>IFERROR(VLOOKUP(A762,'[2]Total Provider - Dec 2015'!$A$1:$K$1232,4,FALSE),"")</f>
        <v>Makkah</v>
      </c>
      <c r="E762" s="7" t="str">
        <f>IFERROR(VLOOKUP(A762,'[2]Total Provider - Dec 2015'!$A$1:$K$1232,5,FALSE),"")</f>
        <v>Jeddah</v>
      </c>
      <c r="F762" s="7" t="str">
        <f>IFERROR(VLOOKUP(A762,'[2]Total Provider - Dec 2015'!$A$1:$K$1232,6,FALSE),"")</f>
        <v>Al Bawadi Dist, Sari Street</v>
      </c>
      <c r="G762" s="7" t="str">
        <f>IFERROR(VLOOKUP(A762,'[2]Total Provider - Dec 2015'!$A$1:$K$1232,7,FALSE),"")</f>
        <v>0126030717</v>
      </c>
      <c r="H762" s="10" t="str">
        <f>IFERROR(VLOOKUP(A762,'[2]Total Provider - Dec 2015'!$A$1:$K$1232,8,FALSE),"")</f>
        <v xml:space="preserve">حي البوادي,شارع صاري </v>
      </c>
      <c r="I762" s="10" t="str">
        <f>IFERROR(VLOOKUP(A762,'[2]Total Provider - Dec 2015'!$A$1:$K$1232,9,FALSE),"")</f>
        <v>جدة</v>
      </c>
      <c r="J762" s="10" t="str">
        <f>IFERROR(VLOOKUP(A762,'[2]Total Provider - Dec 2015'!$A$1:$K$1232,10,FALSE),"")</f>
        <v>مكة المكرمة</v>
      </c>
      <c r="K762" s="10" t="str">
        <f>IFERROR(VLOOKUP(A762,'[2]Total Provider - Dec 2015'!$A$1:$K$1232,11,FALSE),"")</f>
        <v>عيادات الحياة</v>
      </c>
    </row>
    <row r="763" spans="1:11" hidden="1" x14ac:dyDescent="0.25">
      <c r="A763" s="5">
        <v>22948</v>
      </c>
      <c r="B763" s="6" t="str">
        <f>IFERROR(VLOOKUP(A763,'[2]Total Provider - Dec 2015'!$A$1:$K$1232,2,FALSE),"")</f>
        <v xml:space="preserve">British Medical Center - BMC </v>
      </c>
      <c r="C763" s="7" t="str">
        <f>IFERROR(VLOOKUP(A763,'[2]Total Provider - Dec 2015'!$A$1:$K$1232,3,FALSE),"")</f>
        <v>NW5</v>
      </c>
      <c r="D763" s="7" t="str">
        <f>IFERROR(VLOOKUP(A763,'[2]Total Provider - Dec 2015'!$A$1:$K$1232,4,FALSE),"")</f>
        <v>Kuwait</v>
      </c>
      <c r="E763" s="7" t="str">
        <f>IFERROR(VLOOKUP(A763,'[2]Total Provider - Dec 2015'!$A$1:$K$1232,5,FALSE),"")</f>
        <v>Kuwait</v>
      </c>
      <c r="F763" s="7" t="str">
        <f>IFERROR(VLOOKUP(A763,'[2]Total Provider - Dec 2015'!$A$1:$K$1232,6,FALSE),"")</f>
        <v>Al-Manqaf,Ahmadi Expressway,Beside Fahaheel Sea Club</v>
      </c>
      <c r="G763" s="7" t="str">
        <f>IFERROR(VLOOKUP(A763,'[2]Total Provider - Dec 2015'!$A$1:$K$1232,7,FALSE),"")</f>
        <v xml:space="preserve">009653713100 </v>
      </c>
      <c r="H763" s="10" t="str">
        <f>IFERROR(VLOOKUP(A763,'[2]Total Provider - Dec 2015'!$A$1:$K$1232,8,FALSE),"")</f>
        <v>المنقف, الاحمدي بجانب نادي الفحاحيل البحري</v>
      </c>
      <c r="I763" s="10" t="str">
        <f>IFERROR(VLOOKUP(A763,'[2]Total Provider - Dec 2015'!$A$1:$K$1232,9,FALSE),"")</f>
        <v>الكويت</v>
      </c>
      <c r="J763" s="10" t="str">
        <f>IFERROR(VLOOKUP(A763,'[2]Total Provider - Dec 2015'!$A$1:$K$1232,10,FALSE),"")</f>
        <v>الكويت</v>
      </c>
      <c r="K763" s="10" t="str">
        <f>IFERROR(VLOOKUP(A763,'[2]Total Provider - Dec 2015'!$A$1:$K$1232,11,FALSE),"")</f>
        <v xml:space="preserve">المركز البريطاني الطبي </v>
      </c>
    </row>
    <row r="764" spans="1:11" hidden="1" x14ac:dyDescent="0.25">
      <c r="A764" s="5">
        <v>22951</v>
      </c>
      <c r="B764" s="6" t="str">
        <f>IFERROR(VLOOKUP(A764,'[2]Total Provider - Dec 2015'!$A$1:$K$1232,2,FALSE),"")</f>
        <v>Hatten Medical Clinic</v>
      </c>
      <c r="C764" s="7" t="str">
        <f>IFERROR(VLOOKUP(A764,'[2]Total Provider - Dec 2015'!$A$1:$K$1232,3,FALSE),"")</f>
        <v>NW3</v>
      </c>
      <c r="D764" s="7" t="str">
        <f>IFERROR(VLOOKUP(A764,'[2]Total Provider - Dec 2015'!$A$1:$K$1232,4,FALSE),"")</f>
        <v>Riyadh</v>
      </c>
      <c r="E764" s="7" t="str">
        <f>IFERROR(VLOOKUP(A764,'[2]Total Provider - Dec 2015'!$A$1:$K$1232,5,FALSE),"")</f>
        <v>Riyadh</v>
      </c>
      <c r="F764" s="7" t="str">
        <f>IFERROR(VLOOKUP(A764,'[2]Total Provider - Dec 2015'!$A$1:$K$1232,6,FALSE),"")</f>
        <v>Hatten Dist,Al Khaeer Dist</v>
      </c>
      <c r="G764" s="7" t="str">
        <f>IFERROR(VLOOKUP(A764,'[2]Total Provider - Dec 2015'!$A$1:$K$1232,7,FALSE),"")</f>
        <v>0114855111</v>
      </c>
      <c r="H764" s="10" t="str">
        <f>IFERROR(VLOOKUP(A764,'[2]Total Provider - Dec 2015'!$A$1:$K$1232,8,FALSE),"")</f>
        <v>حي حطين,شارع الخير</v>
      </c>
      <c r="I764" s="10" t="str">
        <f>IFERROR(VLOOKUP(A764,'[2]Total Provider - Dec 2015'!$A$1:$K$1232,9,FALSE),"")</f>
        <v>الرياض</v>
      </c>
      <c r="J764" s="10" t="str">
        <f>IFERROR(VLOOKUP(A764,'[2]Total Provider - Dec 2015'!$A$1:$K$1232,10,FALSE),"")</f>
        <v>الرياض</v>
      </c>
      <c r="K764" s="10" t="str">
        <f>IFERROR(VLOOKUP(A764,'[2]Total Provider - Dec 2015'!$A$1:$K$1232,11,FALSE),"")</f>
        <v>مستوصف حطين الطبي</v>
      </c>
    </row>
    <row r="765" spans="1:11" hidden="1" x14ac:dyDescent="0.25">
      <c r="A765" s="5">
        <v>22952</v>
      </c>
      <c r="B765" s="6" t="str">
        <f>IFERROR(VLOOKUP(A765,'[2]Total Provider - Dec 2015'!$A$1:$K$1232,2,FALSE),"")</f>
        <v>Demas Medical Clinics &amp; Dialysis Center</v>
      </c>
      <c r="C765" s="7" t="str">
        <f>IFERROR(VLOOKUP(A765,'[2]Total Provider - Dec 2015'!$A$1:$K$1232,3,FALSE),"")</f>
        <v>NW2</v>
      </c>
      <c r="D765" s="7" t="str">
        <f>IFERROR(VLOOKUP(A765,'[2]Total Provider - Dec 2015'!$A$1:$K$1232,4,FALSE),"")</f>
        <v>Riyadh</v>
      </c>
      <c r="E765" s="7" t="str">
        <f>IFERROR(VLOOKUP(A765,'[2]Total Provider - Dec 2015'!$A$1:$K$1232,5,FALSE),"")</f>
        <v>Riyadh</v>
      </c>
      <c r="F765" s="7" t="str">
        <f>IFERROR(VLOOKUP(A765,'[2]Total Provider - Dec 2015'!$A$1:$K$1232,6,FALSE),"")</f>
        <v>Al Rabea Dist,King Abdulaziz Road</v>
      </c>
      <c r="G765" s="7" t="str">
        <f>IFERROR(VLOOKUP(A765,'[2]Total Provider - Dec 2015'!$A$1:$K$1232,7,FALSE),"")</f>
        <v>920023008</v>
      </c>
      <c r="H765" s="10" t="str">
        <f>IFERROR(VLOOKUP(A765,'[2]Total Provider - Dec 2015'!$A$1:$K$1232,8,FALSE),"")</f>
        <v>حي الربيع, طريق الملك عبدالعزيز</v>
      </c>
      <c r="I765" s="10" t="str">
        <f>IFERROR(VLOOKUP(A765,'[2]Total Provider - Dec 2015'!$A$1:$K$1232,9,FALSE),"")</f>
        <v>الرياض</v>
      </c>
      <c r="J765" s="10" t="str">
        <f>IFERROR(VLOOKUP(A765,'[2]Total Provider - Dec 2015'!$A$1:$K$1232,10,FALSE),"")</f>
        <v>الرياض</v>
      </c>
      <c r="K765" s="10" t="str">
        <f>IFERROR(VLOOKUP(A765,'[2]Total Provider - Dec 2015'!$A$1:$K$1232,11,FALSE),"")</f>
        <v>مجمع عيادات ديماس الطبي</v>
      </c>
    </row>
    <row r="766" spans="1:11" hidden="1" x14ac:dyDescent="0.25">
      <c r="A766" s="5">
        <v>22955</v>
      </c>
      <c r="B766" s="6" t="str">
        <f>IFERROR(VLOOKUP(A766,'[2]Total Provider - Dec 2015'!$A$1:$K$1232,2,FALSE),"")</f>
        <v xml:space="preserve">Jarir Medical Center </v>
      </c>
      <c r="C766" s="7" t="str">
        <f>IFERROR(VLOOKUP(A766,'[2]Total Provider - Dec 2015'!$A$1:$K$1232,3,FALSE),"")</f>
        <v>NWS</v>
      </c>
      <c r="D766" s="7" t="str">
        <f>IFERROR(VLOOKUP(A766,'[2]Total Provider - Dec 2015'!$A$1:$K$1232,4,FALSE),"")</f>
        <v>Riyadh</v>
      </c>
      <c r="E766" s="7" t="str">
        <f>IFERROR(VLOOKUP(A766,'[2]Total Provider - Dec 2015'!$A$1:$K$1232,5,FALSE),"")</f>
        <v>Riyadh</v>
      </c>
      <c r="F766" s="7" t="str">
        <f>IFERROR(VLOOKUP(A766,'[2]Total Provider - Dec 2015'!$A$1:$K$1232,6,FALSE),"")</f>
        <v>Al Malaz Dist,Jarir Street</v>
      </c>
      <c r="G766" s="7" t="str">
        <f>IFERROR(VLOOKUP(A766,'[2]Total Provider - Dec 2015'!$A$1:$K$1232,7,FALSE),"")</f>
        <v>0114777471</v>
      </c>
      <c r="H766" s="10" t="str">
        <f>IFERROR(VLOOKUP(A766,'[2]Total Provider - Dec 2015'!$A$1:$K$1232,8,FALSE),"")</f>
        <v>حي الملز, شارع جرير</v>
      </c>
      <c r="I766" s="10" t="str">
        <f>IFERROR(VLOOKUP(A766,'[2]Total Provider - Dec 2015'!$A$1:$K$1232,9,FALSE),"")</f>
        <v>الرياض</v>
      </c>
      <c r="J766" s="10" t="str">
        <f>IFERROR(VLOOKUP(A766,'[2]Total Provider - Dec 2015'!$A$1:$K$1232,10,FALSE),"")</f>
        <v>الرياض</v>
      </c>
      <c r="K766" s="10" t="str">
        <f>IFERROR(VLOOKUP(A766,'[2]Total Provider - Dec 2015'!$A$1:$K$1232,11,FALSE),"")</f>
        <v>مركز كيمس الطبي الرياض</v>
      </c>
    </row>
    <row r="767" spans="1:11" hidden="1" x14ac:dyDescent="0.25">
      <c r="A767" s="5">
        <v>22956</v>
      </c>
      <c r="B767" s="6" t="str">
        <f>IFERROR(VLOOKUP(A767,'[2]Total Provider - Dec 2015'!$A$1:$K$1232,2,FALSE),"")</f>
        <v>KIMS Healthcare and Research Center Ltd.</v>
      </c>
      <c r="C767" s="7" t="str">
        <f>IFERROR(VLOOKUP(A767,'[2]Total Provider - Dec 2015'!$A$1:$K$1232,3,FALSE),"")</f>
        <v>NWR</v>
      </c>
      <c r="D767" s="7" t="str">
        <f>IFERROR(VLOOKUP(A767,'[2]Total Provider - Dec 2015'!$A$1:$K$1232,4,FALSE),"")</f>
        <v>India</v>
      </c>
      <c r="E767" s="7" t="str">
        <f>IFERROR(VLOOKUP(A767,'[2]Total Provider - Dec 2015'!$A$1:$K$1232,5,FALSE),"")</f>
        <v>kerala</v>
      </c>
      <c r="F767" s="7" t="str">
        <f>IFERROR(VLOOKUP(A767,'[2]Total Provider - Dec 2015'!$A$1:$K$1232,6,FALSE),"")</f>
        <v>India</v>
      </c>
      <c r="G767" s="7" t="str">
        <f>IFERROR(VLOOKUP(A767,'[2]Total Provider - Dec 2015'!$A$1:$K$1232,7,FALSE),"")</f>
        <v>914713041000</v>
      </c>
      <c r="H767" s="10" t="str">
        <f>IFERROR(VLOOKUP(A767,'[2]Total Provider - Dec 2015'!$A$1:$K$1232,8,FALSE),"")</f>
        <v>الهند</v>
      </c>
      <c r="I767" s="10" t="str">
        <f>IFERROR(VLOOKUP(A767,'[2]Total Provider - Dec 2015'!$A$1:$K$1232,9,FALSE),"")</f>
        <v>كيرالا</v>
      </c>
      <c r="J767" s="10" t="str">
        <f>IFERROR(VLOOKUP(A767,'[2]Total Provider - Dec 2015'!$A$1:$K$1232,10,FALSE),"")</f>
        <v>الهند</v>
      </c>
      <c r="K767" s="10" t="str">
        <f>IFERROR(VLOOKUP(A767,'[2]Total Provider - Dec 2015'!$A$1:$K$1232,11,FALSE),"")</f>
        <v xml:space="preserve">مركز كيمس الطبي للابحاث المحدود </v>
      </c>
    </row>
    <row r="768" spans="1:11" hidden="1" x14ac:dyDescent="0.25">
      <c r="A768" s="5">
        <v>22958</v>
      </c>
      <c r="B768" s="6" t="str">
        <f>IFERROR(VLOOKUP(A768,'[2]Total Provider - Dec 2015'!$A$1:$K$1232,2,FALSE),"")</f>
        <v>Salamat Polyclinic -2 (Bureidah)</v>
      </c>
      <c r="C768" s="7" t="str">
        <f>IFERROR(VLOOKUP(A768,'[2]Total Provider - Dec 2015'!$A$1:$K$1232,3,FALSE),"")</f>
        <v>NW3</v>
      </c>
      <c r="D768" s="7" t="str">
        <f>IFERROR(VLOOKUP(A768,'[2]Total Provider - Dec 2015'!$A$1:$K$1232,4,FALSE),"")</f>
        <v>Qassim</v>
      </c>
      <c r="E768" s="7" t="str">
        <f>IFERROR(VLOOKUP(A768,'[2]Total Provider - Dec 2015'!$A$1:$K$1232,5,FALSE),"")</f>
        <v>Bureidah</v>
      </c>
      <c r="F768" s="7" t="str">
        <f>IFERROR(VLOOKUP(A768,'[2]Total Provider - Dec 2015'!$A$1:$K$1232,6,FALSE),"")</f>
        <v xml:space="preserve">Al Sbakh Dist,King Abdul Aziz Road </v>
      </c>
      <c r="G768" s="7" t="str">
        <f>IFERROR(VLOOKUP(A768,'[2]Total Provider - Dec 2015'!$A$1:$K$1232,7,FALSE),"")</f>
        <v>0163267441</v>
      </c>
      <c r="H768" s="10" t="str">
        <f>IFERROR(VLOOKUP(A768,'[2]Total Provider - Dec 2015'!$A$1:$K$1232,8,FALSE),"")</f>
        <v>حي الصباخ, طريق الملك عبدالعزيز</v>
      </c>
      <c r="I768" s="10" t="str">
        <f>IFERROR(VLOOKUP(A768,'[2]Total Provider - Dec 2015'!$A$1:$K$1232,9,FALSE),"")</f>
        <v>بريدة</v>
      </c>
      <c r="J768" s="10" t="str">
        <f>IFERROR(VLOOKUP(A768,'[2]Total Provider - Dec 2015'!$A$1:$K$1232,10,FALSE),"")</f>
        <v>القصيم</v>
      </c>
      <c r="K768" s="10" t="str">
        <f>IFERROR(VLOOKUP(A768,'[2]Total Provider - Dec 2015'!$A$1:$K$1232,11,FALSE),"")</f>
        <v>مستوصف سلامات الطبي 2 بريدة</v>
      </c>
    </row>
    <row r="769" spans="1:11" hidden="1" x14ac:dyDescent="0.25">
      <c r="A769" s="5">
        <v>22959</v>
      </c>
      <c r="B769" s="6" t="str">
        <f>IFERROR(VLOOKUP(A769,'[2]Total Provider - Dec 2015'!$A$1:$K$1232,2,FALSE),"")</f>
        <v xml:space="preserve">Al Flaiw Polyclinic </v>
      </c>
      <c r="C769" s="7" t="str">
        <f>IFERROR(VLOOKUP(A769,'[2]Total Provider - Dec 2015'!$A$1:$K$1232,3,FALSE),"")</f>
        <v>NW5</v>
      </c>
      <c r="D769" s="7" t="str">
        <f>IFERROR(VLOOKUP(A769,'[2]Total Provider - Dec 2015'!$A$1:$K$1232,4,FALSE),"")</f>
        <v>Qassim</v>
      </c>
      <c r="E769" s="7" t="str">
        <f>IFERROR(VLOOKUP(A769,'[2]Total Provider - Dec 2015'!$A$1:$K$1232,5,FALSE),"")</f>
        <v>Bureidah</v>
      </c>
      <c r="F769" s="7" t="str">
        <f>IFERROR(VLOOKUP(A769,'[2]Total Provider - Dec 2015'!$A$1:$K$1232,6,FALSE),"")</f>
        <v>Al Ofuq Dist,King Saud Road</v>
      </c>
      <c r="G769" s="7" t="str">
        <f>IFERROR(VLOOKUP(A769,'[2]Total Provider - Dec 2015'!$A$1:$K$1232,7,FALSE),"")</f>
        <v>0163856611</v>
      </c>
      <c r="H769" s="10" t="str">
        <f>IFERROR(VLOOKUP(A769,'[2]Total Provider - Dec 2015'!$A$1:$K$1232,8,FALSE),"")</f>
        <v>حي الافق, طريق الملك سعود</v>
      </c>
      <c r="I769" s="10" t="str">
        <f>IFERROR(VLOOKUP(A769,'[2]Total Provider - Dec 2015'!$A$1:$K$1232,9,FALSE),"")</f>
        <v>بريدة</v>
      </c>
      <c r="J769" s="10" t="str">
        <f>IFERROR(VLOOKUP(A769,'[2]Total Provider - Dec 2015'!$A$1:$K$1232,10,FALSE),"")</f>
        <v>القصيم</v>
      </c>
      <c r="K769" s="10" t="str">
        <f>IFERROR(VLOOKUP(A769,'[2]Total Provider - Dec 2015'!$A$1:$K$1232,11,FALSE),"")</f>
        <v>مستوصف الفليو الطبي</v>
      </c>
    </row>
    <row r="770" spans="1:11" hidden="1" x14ac:dyDescent="0.25">
      <c r="A770" s="5">
        <v>22962</v>
      </c>
      <c r="B770" s="6" t="str">
        <f>IFERROR(VLOOKUP(A770,'[2]Total Provider - Dec 2015'!$A$1:$K$1232,2,FALSE),"")</f>
        <v>Al Genah Medical Center - Al Rass</v>
      </c>
      <c r="C770" s="7" t="str">
        <f>IFERROR(VLOOKUP(A770,'[2]Total Provider - Dec 2015'!$A$1:$K$1232,3,FALSE),"")</f>
        <v>NW1</v>
      </c>
      <c r="D770" s="7" t="str">
        <f>IFERROR(VLOOKUP(A770,'[2]Total Provider - Dec 2015'!$A$1:$K$1232,4,FALSE),"")</f>
        <v>Qassim</v>
      </c>
      <c r="E770" s="7" t="str">
        <f>IFERROR(VLOOKUP(A770,'[2]Total Provider - Dec 2015'!$A$1:$K$1232,5,FALSE),"")</f>
        <v>Al Rass</v>
      </c>
      <c r="F770" s="7" t="str">
        <f>IFERROR(VLOOKUP(A770,'[2]Total Provider - Dec 2015'!$A$1:$K$1232,6,FALSE),"")</f>
        <v>Al Nakheel Dist,Al Shananah</v>
      </c>
      <c r="G770" s="7" t="str">
        <f>IFERROR(VLOOKUP(A770,'[2]Total Provider - Dec 2015'!$A$1:$K$1232,7,FALSE),"")</f>
        <v>0163335500</v>
      </c>
      <c r="H770" s="10" t="str">
        <f>IFERROR(VLOOKUP(A770,'[2]Total Provider - Dec 2015'!$A$1:$K$1232,8,FALSE),"")</f>
        <v>حي النخيل, الشنانه</v>
      </c>
      <c r="I770" s="10" t="str">
        <f>IFERROR(VLOOKUP(A770,'[2]Total Provider - Dec 2015'!$A$1:$K$1232,9,FALSE),"")</f>
        <v>الرس</v>
      </c>
      <c r="J770" s="10" t="str">
        <f>IFERROR(VLOOKUP(A770,'[2]Total Provider - Dec 2015'!$A$1:$K$1232,10,FALSE),"")</f>
        <v>القصيم</v>
      </c>
      <c r="K770" s="10" t="str">
        <f>IFERROR(VLOOKUP(A770,'[2]Total Provider - Dec 2015'!$A$1:$K$1232,11,FALSE),"")</f>
        <v>مجمع الجناح الطبي</v>
      </c>
    </row>
    <row r="771" spans="1:11" hidden="1" x14ac:dyDescent="0.25">
      <c r="A771" s="5">
        <v>22964</v>
      </c>
      <c r="B771" s="6" t="str">
        <f>IFERROR(VLOOKUP(A771,'[2]Total Provider - Dec 2015'!$A$1:$K$1232,2,FALSE),"")</f>
        <v>Shifa Al Baraka Medical Center</v>
      </c>
      <c r="C771" s="7" t="str">
        <f>IFERROR(VLOOKUP(A771,'[2]Total Provider - Dec 2015'!$A$1:$K$1232,3,FALSE),"")</f>
        <v>NWS</v>
      </c>
      <c r="D771" s="7" t="str">
        <f>IFERROR(VLOOKUP(A771,'[2]Total Provider - Dec 2015'!$A$1:$K$1232,4,FALSE),"")</f>
        <v>Makkah</v>
      </c>
      <c r="E771" s="7" t="str">
        <f>IFERROR(VLOOKUP(A771,'[2]Total Provider - Dec 2015'!$A$1:$K$1232,5,FALSE),"")</f>
        <v>Makkah</v>
      </c>
      <c r="F771" s="7" t="str">
        <f>IFERROR(VLOOKUP(A771,'[2]Total Provider - Dec 2015'!$A$1:$K$1232,6,FALSE),"")</f>
        <v>Saahat Islam Dist,Al Mansur Street</v>
      </c>
      <c r="G771" s="7" t="str">
        <f>IFERROR(VLOOKUP(A771,'[2]Total Provider - Dec 2015'!$A$1:$K$1232,7,FALSE),"")</f>
        <v>0125479000</v>
      </c>
      <c r="H771" s="10" t="str">
        <f>IFERROR(VLOOKUP(A771,'[2]Total Provider - Dec 2015'!$A$1:$K$1232,8,FALSE),"")</f>
        <v xml:space="preserve">حي ساحات اسلام,شارع المنصور </v>
      </c>
      <c r="I771" s="10" t="str">
        <f>IFERROR(VLOOKUP(A771,'[2]Total Provider - Dec 2015'!$A$1:$K$1232,9,FALSE),"")</f>
        <v>مكة المكرمة</v>
      </c>
      <c r="J771" s="10" t="str">
        <f>IFERROR(VLOOKUP(A771,'[2]Total Provider - Dec 2015'!$A$1:$K$1232,10,FALSE),"")</f>
        <v>مكة المكرمة</v>
      </c>
      <c r="K771" s="10" t="str">
        <f>IFERROR(VLOOKUP(A771,'[2]Total Provider - Dec 2015'!$A$1:$K$1232,11,FALSE),"")</f>
        <v xml:space="preserve">مركز شفاء البركة الطبي </v>
      </c>
    </row>
    <row r="772" spans="1:11" hidden="1" x14ac:dyDescent="0.25">
      <c r="A772" s="5">
        <v>22965</v>
      </c>
      <c r="B772" s="6" t="str">
        <f>IFERROR(VLOOKUP(A772,'[2]Total Provider - Dec 2015'!$A$1:$K$1232,2,FALSE),"")</f>
        <v>Al Hayah National Hospital - Jazan</v>
      </c>
      <c r="C772" s="7" t="str">
        <f>IFERROR(VLOOKUP(A772,'[2]Total Provider - Dec 2015'!$A$1:$K$1232,3,FALSE),"")</f>
        <v>NW2</v>
      </c>
      <c r="D772" s="7" t="str">
        <f>IFERROR(VLOOKUP(A772,'[2]Total Provider - Dec 2015'!$A$1:$K$1232,4,FALSE),"")</f>
        <v>Gizan</v>
      </c>
      <c r="E772" s="7" t="str">
        <f>IFERROR(VLOOKUP(A772,'[2]Total Provider - Dec 2015'!$A$1:$K$1232,5,FALSE),"")</f>
        <v>Gizan</v>
      </c>
      <c r="F772" s="7" t="str">
        <f>IFERROR(VLOOKUP(A772,'[2]Total Provider - Dec 2015'!$A$1:$K$1232,6,FALSE),"")</f>
        <v>Al Kornish Al Shamily,Al Shamal</v>
      </c>
      <c r="G772" s="7" t="str">
        <f>IFERROR(VLOOKUP(A772,'[2]Total Provider - Dec 2015'!$A$1:$K$1232,7,FALSE),"")</f>
        <v>0173311111</v>
      </c>
      <c r="H772" s="10" t="str">
        <f>IFERROR(VLOOKUP(A772,'[2]Total Provider - Dec 2015'!$A$1:$K$1232,8,FALSE),"")</f>
        <v xml:space="preserve">الكورنيش الشمالي, الشمال </v>
      </c>
      <c r="I772" s="10" t="str">
        <f>IFERROR(VLOOKUP(A772,'[2]Total Provider - Dec 2015'!$A$1:$K$1232,9,FALSE),"")</f>
        <v>جيزان</v>
      </c>
      <c r="J772" s="10" t="str">
        <f>IFERROR(VLOOKUP(A772,'[2]Total Provider - Dec 2015'!$A$1:$K$1232,10,FALSE),"")</f>
        <v>جيزان</v>
      </c>
      <c r="K772" s="10" t="str">
        <f>IFERROR(VLOOKUP(A772,'[2]Total Provider - Dec 2015'!$A$1:$K$1232,11,FALSE),"")</f>
        <v>مستشفى الحياة الوطني بمدينة جازان</v>
      </c>
    </row>
    <row r="773" spans="1:11" hidden="1" x14ac:dyDescent="0.25">
      <c r="A773" s="5">
        <v>22966</v>
      </c>
      <c r="B773" s="6" t="str">
        <f>IFERROR(VLOOKUP(A773,'[2]Total Provider - Dec 2015'!$A$1:$K$1232,2,FALSE),"")</f>
        <v>Gulf Asian Medical Center</v>
      </c>
      <c r="C773" s="7" t="str">
        <f>IFERROR(VLOOKUP(A773,'[2]Total Provider - Dec 2015'!$A$1:$K$1232,3,FALSE),"")</f>
        <v>NWS</v>
      </c>
      <c r="D773" s="7" t="str">
        <f>IFERROR(VLOOKUP(A773,'[2]Total Provider - Dec 2015'!$A$1:$K$1232,4,FALSE),"")</f>
        <v>Eastern Province</v>
      </c>
      <c r="E773" s="7" t="str">
        <f>IFERROR(VLOOKUP(A773,'[2]Total Provider - Dec 2015'!$A$1:$K$1232,5,FALSE),"")</f>
        <v>Jubail</v>
      </c>
      <c r="F773" s="7" t="str">
        <f>IFERROR(VLOOKUP(A773,'[2]Total Provider - Dec 2015'!$A$1:$K$1232,6,FALSE),"")</f>
        <v>Al Safa Dist, King Fahed Street</v>
      </c>
      <c r="G773" s="7" t="str">
        <f>IFERROR(VLOOKUP(A773,'[2]Total Provider - Dec 2015'!$A$1:$K$1232,7,FALSE),"")</f>
        <v>0133631451</v>
      </c>
      <c r="H773" s="10" t="str">
        <f>IFERROR(VLOOKUP(A773,'[2]Total Provider - Dec 2015'!$A$1:$K$1232,8,FALSE),"")</f>
        <v>حي الصفا, شارع الملك فهد</v>
      </c>
      <c r="I773" s="10" t="str">
        <f>IFERROR(VLOOKUP(A773,'[2]Total Provider - Dec 2015'!$A$1:$K$1232,9,FALSE),"")</f>
        <v>الجبيل</v>
      </c>
      <c r="J773" s="10" t="str">
        <f>IFERROR(VLOOKUP(A773,'[2]Total Provider - Dec 2015'!$A$1:$K$1232,10,FALSE),"")</f>
        <v>المنطقة الشرقية</v>
      </c>
      <c r="K773" s="10" t="str">
        <f>IFERROR(VLOOKUP(A773,'[2]Total Provider - Dec 2015'!$A$1:$K$1232,11,FALSE),"")</f>
        <v>مركز الخليج الاسيوي الطبي - الجبيل</v>
      </c>
    </row>
    <row r="774" spans="1:11" hidden="1" x14ac:dyDescent="0.25">
      <c r="A774" s="5">
        <v>22973</v>
      </c>
      <c r="B774" s="6" t="str">
        <f>IFERROR(VLOOKUP(A774,'[2]Total Provider - Dec 2015'!$A$1:$K$1232,2,FALSE),"")</f>
        <v xml:space="preserve">Fortis Flt. Lt. Rajan Dhall Hospital-Vasant Kunj-New Delhi </v>
      </c>
      <c r="C774" s="7" t="str">
        <f>IFERROR(VLOOKUP(A774,'[2]Total Provider - Dec 2015'!$A$1:$K$1232,3,FALSE),"")</f>
        <v>NW3</v>
      </c>
      <c r="D774" s="7" t="str">
        <f>IFERROR(VLOOKUP(A774,'[2]Total Provider - Dec 2015'!$A$1:$K$1232,4,FALSE),"")</f>
        <v>India</v>
      </c>
      <c r="E774" s="7" t="str">
        <f>IFERROR(VLOOKUP(A774,'[2]Total Provider - Dec 2015'!$A$1:$K$1232,5,FALSE),"")</f>
        <v>New Delhi</v>
      </c>
      <c r="F774" s="7" t="str">
        <f>IFERROR(VLOOKUP(A774,'[2]Total Provider - Dec 2015'!$A$1:$K$1232,6,FALSE),"")</f>
        <v>Sector B, Pocket 1, Aruna Asaf Ali Marg, Vasant Kunj, New Delhi</v>
      </c>
      <c r="G774" s="7" t="str">
        <f>IFERROR(VLOOKUP(A774,'[2]Total Provider - Dec 2015'!$A$1:$K$1232,7,FALSE),"")</f>
        <v>00911142776222</v>
      </c>
      <c r="H774" s="10" t="str">
        <f>IFERROR(VLOOKUP(A774,'[2]Total Provider - Dec 2015'!$A$1:$K$1232,8,FALSE),"")</f>
        <v>المنطقة بي - قطعة 1 ارونا عاصف علي مارج - فاسنت حونج</v>
      </c>
      <c r="I774" s="10" t="str">
        <f>IFERROR(VLOOKUP(A774,'[2]Total Provider - Dec 2015'!$A$1:$K$1232,9,FALSE),"")</f>
        <v>نيودلهي</v>
      </c>
      <c r="J774" s="10" t="str">
        <f>IFERROR(VLOOKUP(A774,'[2]Total Provider - Dec 2015'!$A$1:$K$1232,10,FALSE),"")</f>
        <v>الهند</v>
      </c>
      <c r="K774" s="10" t="str">
        <f>IFERROR(VLOOKUP(A774,'[2]Total Provider - Dec 2015'!$A$1:$K$1232,11,FALSE),"")</f>
        <v>فورتيز فلت . مستشفى راجان دال - فاسنت كونج - نيودلهي</v>
      </c>
    </row>
    <row r="775" spans="1:11" hidden="1" x14ac:dyDescent="0.25">
      <c r="A775" s="5">
        <v>22974</v>
      </c>
      <c r="B775" s="6" t="str">
        <f>IFERROR(VLOOKUP(A775,'[2]Total Provider - Dec 2015'!$A$1:$K$1232,2,FALSE),"")</f>
        <v>Fortis La Femme, Greater Kailash II - New Delhi</v>
      </c>
      <c r="C775" s="7" t="str">
        <f>IFERROR(VLOOKUP(A775,'[2]Total Provider - Dec 2015'!$A$1:$K$1232,3,FALSE),"")</f>
        <v>NW3</v>
      </c>
      <c r="D775" s="7" t="str">
        <f>IFERROR(VLOOKUP(A775,'[2]Total Provider - Dec 2015'!$A$1:$K$1232,4,FALSE),"")</f>
        <v>India</v>
      </c>
      <c r="E775" s="7" t="str">
        <f>IFERROR(VLOOKUP(A775,'[2]Total Provider - Dec 2015'!$A$1:$K$1232,5,FALSE),"")</f>
        <v>New Delhi</v>
      </c>
      <c r="F775" s="7" t="str">
        <f>IFERROR(VLOOKUP(A775,'[2]Total Provider - Dec 2015'!$A$1:$K$1232,6,FALSE),"")</f>
        <v>S - 549 Greater Kailash - II, New Delhi</v>
      </c>
      <c r="G775" s="7" t="str">
        <f>IFERROR(VLOOKUP(A775,'[2]Total Provider - Dec 2015'!$A$1:$K$1232,7,FALSE),"")</f>
        <v>00911140579400</v>
      </c>
      <c r="H775" s="10" t="str">
        <f>IFERROR(VLOOKUP(A775,'[2]Total Provider - Dec 2015'!$A$1:$K$1232,8,FALSE),"")</f>
        <v>اس - 549 جريتر كيلاش - نيودلهي</v>
      </c>
      <c r="I775" s="10" t="str">
        <f>IFERROR(VLOOKUP(A775,'[2]Total Provider - Dec 2015'!$A$1:$K$1232,9,FALSE),"")</f>
        <v>نيودلهي</v>
      </c>
      <c r="J775" s="10" t="str">
        <f>IFERROR(VLOOKUP(A775,'[2]Total Provider - Dec 2015'!$A$1:$K$1232,10,FALSE),"")</f>
        <v>الهند</v>
      </c>
      <c r="K775" s="10" t="str">
        <f>IFERROR(VLOOKUP(A775,'[2]Total Provider - Dec 2015'!$A$1:$K$1232,11,FALSE),"")</f>
        <v>فورتيز لا فام, جريتر كيلاش 2 - نيودلهي</v>
      </c>
    </row>
    <row r="776" spans="1:11" hidden="1" x14ac:dyDescent="0.25">
      <c r="A776" s="5">
        <v>22975</v>
      </c>
      <c r="B776" s="6" t="str">
        <f>IFERROR(VLOOKUP(A776,'[2]Total Provider - Dec 2015'!$A$1:$K$1232,2,FALSE),"")</f>
        <v>Fortis Escorts Heart Institute &amp; Research Centre, Okhla Road - New Delh</v>
      </c>
      <c r="C776" s="7" t="str">
        <f>IFERROR(VLOOKUP(A776,'[2]Total Provider - Dec 2015'!$A$1:$K$1232,3,FALSE),"")</f>
        <v>NW3</v>
      </c>
      <c r="D776" s="7" t="str">
        <f>IFERROR(VLOOKUP(A776,'[2]Total Provider - Dec 2015'!$A$1:$K$1232,4,FALSE),"")</f>
        <v>India</v>
      </c>
      <c r="E776" s="7" t="str">
        <f>IFERROR(VLOOKUP(A776,'[2]Total Provider - Dec 2015'!$A$1:$K$1232,5,FALSE),"")</f>
        <v>New Delhi</v>
      </c>
      <c r="F776" s="7" t="str">
        <f>IFERROR(VLOOKUP(A776,'[2]Total Provider - Dec 2015'!$A$1:$K$1232,6,FALSE),"")</f>
        <v>Okhla Road, New Delhi - 110025</v>
      </c>
      <c r="G776" s="7" t="str">
        <f>IFERROR(VLOOKUP(A776,'[2]Total Provider - Dec 2015'!$A$1:$K$1232,7,FALSE),"")</f>
        <v>00911147135000</v>
      </c>
      <c r="H776" s="10" t="str">
        <f>IFERROR(VLOOKUP(A776,'[2]Total Provider - Dec 2015'!$A$1:$K$1232,8,FALSE),"")</f>
        <v>طريق اوكلى - نيودلهي - 110025</v>
      </c>
      <c r="I776" s="10" t="str">
        <f>IFERROR(VLOOKUP(A776,'[2]Total Provider - Dec 2015'!$A$1:$K$1232,9,FALSE),"")</f>
        <v>نيودلهي</v>
      </c>
      <c r="J776" s="10" t="str">
        <f>IFERROR(VLOOKUP(A776,'[2]Total Provider - Dec 2015'!$A$1:$K$1232,10,FALSE),"")</f>
        <v>الهند</v>
      </c>
      <c r="K776" s="10" t="str">
        <f>IFERROR(VLOOKUP(A776,'[2]Total Provider - Dec 2015'!$A$1:$K$1232,11,FALSE),"")</f>
        <v>فورتيز اسكورت - معهد القلب ومركز الابحاث , طريق اوكلى - نيودلهي</v>
      </c>
    </row>
    <row r="777" spans="1:11" hidden="1" x14ac:dyDescent="0.25">
      <c r="A777" s="5">
        <v>22976</v>
      </c>
      <c r="B777" s="6" t="str">
        <f>IFERROR(VLOOKUP(A777,'[2]Total Provider - Dec 2015'!$A$1:$K$1232,2,FALSE),"")</f>
        <v>Fortis Hospital, Shalimar Bagh - New Delhi</v>
      </c>
      <c r="C777" s="7" t="str">
        <f>IFERROR(VLOOKUP(A777,'[2]Total Provider - Dec 2015'!$A$1:$K$1232,3,FALSE),"")</f>
        <v>NW3</v>
      </c>
      <c r="D777" s="7" t="str">
        <f>IFERROR(VLOOKUP(A777,'[2]Total Provider - Dec 2015'!$A$1:$K$1232,4,FALSE),"")</f>
        <v>India</v>
      </c>
      <c r="E777" s="7" t="str">
        <f>IFERROR(VLOOKUP(A777,'[2]Total Provider - Dec 2015'!$A$1:$K$1232,5,FALSE),"")</f>
        <v>New Delhi</v>
      </c>
      <c r="F777" s="7" t="str">
        <f>IFERROR(VLOOKUP(A777,'[2]Total Provider - Dec 2015'!$A$1:$K$1232,6,FALSE),"")</f>
        <v>A Block, Shalimar Bagh, New Delhi</v>
      </c>
      <c r="G777" s="7" t="str">
        <f>IFERROR(VLOOKUP(A777,'[2]Total Provider - Dec 2015'!$A$1:$K$1232,7,FALSE),"")</f>
        <v>00911145302222</v>
      </c>
      <c r="H777" s="10" t="str">
        <f>IFERROR(VLOOKUP(A777,'[2]Total Provider - Dec 2015'!$A$1:$K$1232,8,FALSE),"")</f>
        <v>فطعه A, شاليمار باغ - نيودلهي</v>
      </c>
      <c r="I777" s="10" t="str">
        <f>IFERROR(VLOOKUP(A777,'[2]Total Provider - Dec 2015'!$A$1:$K$1232,9,FALSE),"")</f>
        <v>نيودلهي</v>
      </c>
      <c r="J777" s="10" t="str">
        <f>IFERROR(VLOOKUP(A777,'[2]Total Provider - Dec 2015'!$A$1:$K$1232,10,FALSE),"")</f>
        <v>الهند</v>
      </c>
      <c r="K777" s="10" t="str">
        <f>IFERROR(VLOOKUP(A777,'[2]Total Provider - Dec 2015'!$A$1:$K$1232,11,FALSE),"")</f>
        <v>مستشفى فورتيز , شليمار باغ , نيودلهي</v>
      </c>
    </row>
    <row r="778" spans="1:11" hidden="1" x14ac:dyDescent="0.25">
      <c r="A778" s="5">
        <v>22977</v>
      </c>
      <c r="B778" s="6" t="str">
        <f>IFERROR(VLOOKUP(A778,'[2]Total Provider - Dec 2015'!$A$1:$K$1232,2,FALSE),"")</f>
        <v xml:space="preserve">Fortis C-DOC, Chirag Enclave - New Delhi </v>
      </c>
      <c r="C778" s="7" t="str">
        <f>IFERROR(VLOOKUP(A778,'[2]Total Provider - Dec 2015'!$A$1:$K$1232,3,FALSE),"")</f>
        <v>NW3</v>
      </c>
      <c r="D778" s="7" t="str">
        <f>IFERROR(VLOOKUP(A778,'[2]Total Provider - Dec 2015'!$A$1:$K$1232,4,FALSE),"")</f>
        <v>India</v>
      </c>
      <c r="E778" s="7" t="str">
        <f>IFERROR(VLOOKUP(A778,'[2]Total Provider - Dec 2015'!$A$1:$K$1232,5,FALSE),"")</f>
        <v>New Delhi</v>
      </c>
      <c r="F778" s="7" t="str">
        <f>IFERROR(VLOOKUP(A778,'[2]Total Provider - Dec 2015'!$A$1:$K$1232,6,FALSE),"")</f>
        <v>B-16, Chirag Enclave,, Opposite Nehru Place, New Delhi</v>
      </c>
      <c r="G778" s="7" t="str">
        <f>IFERROR(VLOOKUP(A778,'[2]Total Provider - Dec 2015'!$A$1:$K$1232,7,FALSE),"")</f>
        <v>00911149101222</v>
      </c>
      <c r="H778" s="10" t="str">
        <f>IFERROR(VLOOKUP(A778,'[2]Total Provider - Dec 2015'!$A$1:$K$1232,8,FALSE),"")</f>
        <v xml:space="preserve"> شيراج انكلاف امام قصر تهرو نيودلهيB-16 </v>
      </c>
      <c r="I778" s="10" t="str">
        <f>IFERROR(VLOOKUP(A778,'[2]Total Provider - Dec 2015'!$A$1:$K$1232,9,FALSE),"")</f>
        <v>نيودلهي</v>
      </c>
      <c r="J778" s="10" t="str">
        <f>IFERROR(VLOOKUP(A778,'[2]Total Provider - Dec 2015'!$A$1:$K$1232,10,FALSE),"")</f>
        <v>الهند</v>
      </c>
      <c r="K778" s="10" t="str">
        <f>IFERROR(VLOOKUP(A778,'[2]Total Provider - Dec 2015'!$A$1:$K$1232,11,FALSE),"")</f>
        <v>فورتيز C - DOC, شيرانج انكلاف , نيودلهي</v>
      </c>
    </row>
    <row r="779" spans="1:11" hidden="1" x14ac:dyDescent="0.25">
      <c r="A779" s="5">
        <v>22978</v>
      </c>
      <c r="B779" s="6" t="str">
        <f>IFERROR(VLOOKUP(A779,'[2]Total Provider - Dec 2015'!$A$1:$K$1232,2,FALSE),"")</f>
        <v>Fortis Hospital, Noida</v>
      </c>
      <c r="C779" s="7" t="str">
        <f>IFERROR(VLOOKUP(A779,'[2]Total Provider - Dec 2015'!$A$1:$K$1232,3,FALSE),"")</f>
        <v>NW3</v>
      </c>
      <c r="D779" s="7" t="str">
        <f>IFERROR(VLOOKUP(A779,'[2]Total Provider - Dec 2015'!$A$1:$K$1232,4,FALSE),"")</f>
        <v>India</v>
      </c>
      <c r="E779" s="7" t="str">
        <f>IFERROR(VLOOKUP(A779,'[2]Total Provider - Dec 2015'!$A$1:$K$1232,5,FALSE),"")</f>
        <v>Noida</v>
      </c>
      <c r="F779" s="7" t="str">
        <f>IFERROR(VLOOKUP(A779,'[2]Total Provider - Dec 2015'!$A$1:$K$1232,6,FALSE),"")</f>
        <v>B-22 Sector 62, Noida - 201301, Uttar Pradesh.</v>
      </c>
      <c r="G779" s="7" t="str">
        <f>IFERROR(VLOOKUP(A779,'[2]Total Provider - Dec 2015'!$A$1:$K$1232,7,FALSE),"")</f>
        <v>00911204300222</v>
      </c>
      <c r="H779" s="10" t="str">
        <f>IFERROR(VLOOKUP(A779,'[2]Total Provider - Dec 2015'!$A$1:$K$1232,8,FALSE),"")</f>
        <v>منطفه 62, نويدا - 201301, اوتر براداش</v>
      </c>
      <c r="I779" s="10" t="str">
        <f>IFERROR(VLOOKUP(A779,'[2]Total Provider - Dec 2015'!$A$1:$K$1232,9,FALSE),"")</f>
        <v>نويدا</v>
      </c>
      <c r="J779" s="10" t="str">
        <f>IFERROR(VLOOKUP(A779,'[2]Total Provider - Dec 2015'!$A$1:$K$1232,10,FALSE),"")</f>
        <v>الهند</v>
      </c>
      <c r="K779" s="10" t="str">
        <f>IFERROR(VLOOKUP(A779,'[2]Total Provider - Dec 2015'!$A$1:$K$1232,11,FALSE),"")</f>
        <v>مستشفى فورتيز , نويدا</v>
      </c>
    </row>
    <row r="780" spans="1:11" hidden="1" x14ac:dyDescent="0.25">
      <c r="A780" s="5">
        <v>22979</v>
      </c>
      <c r="B780" s="6" t="str">
        <f>IFERROR(VLOOKUP(A780,'[2]Total Provider - Dec 2015'!$A$1:$K$1232,2,FALSE),"")</f>
        <v>Fortis Escorts Hospital, Faridabad</v>
      </c>
      <c r="C780" s="7" t="str">
        <f>IFERROR(VLOOKUP(A780,'[2]Total Provider - Dec 2015'!$A$1:$K$1232,3,FALSE),"")</f>
        <v>NW3</v>
      </c>
      <c r="D780" s="7" t="str">
        <f>IFERROR(VLOOKUP(A780,'[2]Total Provider - Dec 2015'!$A$1:$K$1232,4,FALSE),"")</f>
        <v>India</v>
      </c>
      <c r="E780" s="7" t="str">
        <f>IFERROR(VLOOKUP(A780,'[2]Total Provider - Dec 2015'!$A$1:$K$1232,5,FALSE),"")</f>
        <v>Faridabad</v>
      </c>
      <c r="F780" s="7" t="str">
        <f>IFERROR(VLOOKUP(A780,'[2]Total Provider - Dec 2015'!$A$1:$K$1232,6,FALSE),"")</f>
        <v>Neelam Bata Road, Faridabad - 121001, Haryana.</v>
      </c>
      <c r="G780" s="7">
        <f>IFERROR(VLOOKUP(A780,'[2]Total Provider - Dec 2015'!$A$1:$K$1232,7,FALSE),"")</f>
        <v>911292466000</v>
      </c>
      <c r="H780" s="10" t="str">
        <f>IFERROR(VLOOKUP(A780,'[2]Total Provider - Dec 2015'!$A$1:$K$1232,8,FALSE),"")</f>
        <v>طريق نيلم باتا,فريداباد -121001, هريانا</v>
      </c>
      <c r="I780" s="10" t="str">
        <f>IFERROR(VLOOKUP(A780,'[2]Total Provider - Dec 2015'!$A$1:$K$1232,9,FALSE),"")</f>
        <v>فريدأباد</v>
      </c>
      <c r="J780" s="10" t="str">
        <f>IFERROR(VLOOKUP(A780,'[2]Total Provider - Dec 2015'!$A$1:$K$1232,10,FALSE),"")</f>
        <v>الهند</v>
      </c>
      <c r="K780" s="10" t="str">
        <f>IFERROR(VLOOKUP(A780,'[2]Total Provider - Dec 2015'!$A$1:$K$1232,11,FALSE),"")</f>
        <v>مستشفى فروتيز اسكورت, فريداباد</v>
      </c>
    </row>
    <row r="781" spans="1:11" hidden="1" x14ac:dyDescent="0.25">
      <c r="A781" s="5">
        <v>22980</v>
      </c>
      <c r="B781" s="6" t="str">
        <f>IFERROR(VLOOKUP(A781,'[2]Total Provider - Dec 2015'!$A$1:$K$1232,2,FALSE),"")</f>
        <v>Fortis Hospital, Mohali</v>
      </c>
      <c r="C781" s="7" t="str">
        <f>IFERROR(VLOOKUP(A781,'[2]Total Provider - Dec 2015'!$A$1:$K$1232,3,FALSE),"")</f>
        <v>NW3</v>
      </c>
      <c r="D781" s="7" t="str">
        <f>IFERROR(VLOOKUP(A781,'[2]Total Provider - Dec 2015'!$A$1:$K$1232,4,FALSE),"")</f>
        <v>India</v>
      </c>
      <c r="E781" s="7" t="str">
        <f>IFERROR(VLOOKUP(A781,'[2]Total Provider - Dec 2015'!$A$1:$K$1232,5,FALSE),"")</f>
        <v>Mohali</v>
      </c>
      <c r="F781" s="7" t="str">
        <f>IFERROR(VLOOKUP(A781,'[2]Total Provider - Dec 2015'!$A$1:$K$1232,6,FALSE),"")</f>
        <v>Sector 62, Phase - VIII, Mohali - 160062, Punjab</v>
      </c>
      <c r="G781" s="7" t="str">
        <f>IFERROR(VLOOKUP(A781,'[2]Total Provider - Dec 2015'!$A$1:$K$1232,7,FALSE),"")</f>
        <v>0091 172 469 2250</v>
      </c>
      <c r="H781" s="10" t="str">
        <f>IFERROR(VLOOKUP(A781,'[2]Total Provider - Dec 2015'!$A$1:$K$1232,8,FALSE),"")</f>
        <v>منطفه 62, موهيلي -160062 - بنجاب</v>
      </c>
      <c r="I781" s="10" t="str">
        <f>IFERROR(VLOOKUP(A781,'[2]Total Provider - Dec 2015'!$A$1:$K$1232,9,FALSE),"")</f>
        <v>موهيلي</v>
      </c>
      <c r="J781" s="10" t="str">
        <f>IFERROR(VLOOKUP(A781,'[2]Total Provider - Dec 2015'!$A$1:$K$1232,10,FALSE),"")</f>
        <v>الهند</v>
      </c>
      <c r="K781" s="10" t="str">
        <f>IFERROR(VLOOKUP(A781,'[2]Total Provider - Dec 2015'!$A$1:$K$1232,11,FALSE),"")</f>
        <v>مستشفى فورتيز, موهيلي</v>
      </c>
    </row>
    <row r="782" spans="1:11" hidden="1" x14ac:dyDescent="0.25">
      <c r="A782" s="5">
        <v>22981</v>
      </c>
      <c r="B782" s="6" t="str">
        <f>IFERROR(VLOOKUP(A782,'[2]Total Provider - Dec 2015'!$A$1:$K$1232,2,FALSE),"")</f>
        <v>Fortis Escorts Hospital, Amritsar</v>
      </c>
      <c r="C782" s="7" t="str">
        <f>IFERROR(VLOOKUP(A782,'[2]Total Provider - Dec 2015'!$A$1:$K$1232,3,FALSE),"")</f>
        <v>NW3</v>
      </c>
      <c r="D782" s="7" t="str">
        <f>IFERROR(VLOOKUP(A782,'[2]Total Provider - Dec 2015'!$A$1:$K$1232,4,FALSE),"")</f>
        <v>India</v>
      </c>
      <c r="E782" s="7" t="str">
        <f>IFERROR(VLOOKUP(A782,'[2]Total Provider - Dec 2015'!$A$1:$K$1232,5,FALSE),"")</f>
        <v>Amritsar</v>
      </c>
      <c r="F782" s="7" t="str">
        <f>IFERROR(VLOOKUP(A782,'[2]Total Provider - Dec 2015'!$A$1:$K$1232,6,FALSE),"")</f>
        <v>Majitha-Verka Bypass Road, Amritsar - 143004, Punjab</v>
      </c>
      <c r="G782" s="7" t="str">
        <f>IFERROR(VLOOKUP(A782,'[2]Total Provider - Dec 2015'!$A$1:$K$1232,7,FALSE),"")</f>
        <v>91 183 6662222</v>
      </c>
      <c r="H782" s="10" t="str">
        <f>IFERROR(VLOOKUP(A782,'[2]Total Provider - Dec 2015'!$A$1:$K$1232,8,FALSE),"")</f>
        <v>مجثاء- طريق ممر مجثاء, امريستار - 143004 -بنجاب</v>
      </c>
      <c r="I782" s="10" t="str">
        <f>IFERROR(VLOOKUP(A782,'[2]Total Provider - Dec 2015'!$A$1:$K$1232,9,FALSE),"")</f>
        <v>أمريتسار</v>
      </c>
      <c r="J782" s="10" t="str">
        <f>IFERROR(VLOOKUP(A782,'[2]Total Provider - Dec 2015'!$A$1:$K$1232,10,FALSE),"")</f>
        <v>الهند</v>
      </c>
      <c r="K782" s="10" t="str">
        <f>IFERROR(VLOOKUP(A782,'[2]Total Provider - Dec 2015'!$A$1:$K$1232,11,FALSE),"")</f>
        <v>مستشفى فورتيز اسكورت, امريستار</v>
      </c>
    </row>
    <row r="783" spans="1:11" hidden="1" x14ac:dyDescent="0.25">
      <c r="A783" s="5">
        <v>22982</v>
      </c>
      <c r="B783" s="6" t="str">
        <f>IFERROR(VLOOKUP(A783,'[2]Total Provider - Dec 2015'!$A$1:$K$1232,2,FALSE),"")</f>
        <v>Fortis Memorial Research Institute - Gurgaon</v>
      </c>
      <c r="C783" s="7" t="str">
        <f>IFERROR(VLOOKUP(A783,'[2]Total Provider - Dec 2015'!$A$1:$K$1232,3,FALSE),"")</f>
        <v>NW3</v>
      </c>
      <c r="D783" s="7" t="str">
        <f>IFERROR(VLOOKUP(A783,'[2]Total Provider - Dec 2015'!$A$1:$K$1232,4,FALSE),"")</f>
        <v>India</v>
      </c>
      <c r="E783" s="7" t="str">
        <f>IFERROR(VLOOKUP(A783,'[2]Total Provider - Dec 2015'!$A$1:$K$1232,5,FALSE),"")</f>
        <v>Gurgaon</v>
      </c>
      <c r="F783" s="7" t="str">
        <f>IFERROR(VLOOKUP(A783,'[2]Total Provider - Dec 2015'!$A$1:$K$1232,6,FALSE),"")</f>
        <v>Sector 44, Opposite HUDA City Centre Metro Station, Gurgaon - 122002, Haryana.</v>
      </c>
      <c r="G783" s="7" t="str">
        <f>IFERROR(VLOOKUP(A783,'[2]Total Provider - Dec 2015'!$A$1:$K$1232,7,FALSE),"")</f>
        <v>91 124 7162200</v>
      </c>
      <c r="H783" s="10" t="str">
        <f>IFERROR(VLOOKUP(A783,'[2]Total Provider - Dec 2015'!$A$1:$K$1232,8,FALSE),"")</f>
        <v>منطقه 44 , اما م مركز هدى  للمترو بوسط المدينة, جورجان -122002, هريانا</v>
      </c>
      <c r="I783" s="10" t="str">
        <f>IFERROR(VLOOKUP(A783,'[2]Total Provider - Dec 2015'!$A$1:$K$1232,9,FALSE),"")</f>
        <v>جورجان</v>
      </c>
      <c r="J783" s="10" t="str">
        <f>IFERROR(VLOOKUP(A783,'[2]Total Provider - Dec 2015'!$A$1:$K$1232,10,FALSE),"")</f>
        <v>الهند</v>
      </c>
      <c r="K783" s="10" t="str">
        <f>IFERROR(VLOOKUP(A783,'[2]Total Provider - Dec 2015'!$A$1:$K$1232,11,FALSE),"")</f>
        <v>معهد فورتيز التاريخي للابحاث - جورجان</v>
      </c>
    </row>
    <row r="784" spans="1:11" hidden="1" x14ac:dyDescent="0.25">
      <c r="A784" s="5">
        <v>22983</v>
      </c>
      <c r="B784" s="6" t="str">
        <f>IFERROR(VLOOKUP(A784,'[2]Total Provider - Dec 2015'!$A$1:$K$1232,2,FALSE),"")</f>
        <v>Fortis Hospital - Bannerghatta Road - Bangalore</v>
      </c>
      <c r="C784" s="7" t="str">
        <f>IFERROR(VLOOKUP(A784,'[2]Total Provider - Dec 2015'!$A$1:$K$1232,3,FALSE),"")</f>
        <v>NW3</v>
      </c>
      <c r="D784" s="7" t="str">
        <f>IFERROR(VLOOKUP(A784,'[2]Total Provider - Dec 2015'!$A$1:$K$1232,4,FALSE),"")</f>
        <v>India</v>
      </c>
      <c r="E784" s="7" t="str">
        <f>IFERROR(VLOOKUP(A784,'[2]Total Provider - Dec 2015'!$A$1:$K$1232,5,FALSE),"")</f>
        <v>Bangalore</v>
      </c>
      <c r="F784" s="7" t="str">
        <f>IFERROR(VLOOKUP(A784,'[2]Total Provider - Dec 2015'!$A$1:$K$1232,6,FALSE),"")</f>
        <v>154/9, Bannerghatta Road, Opposite IIM-B, Bangalore - 560076, Karnataka</v>
      </c>
      <c r="G784" s="7" t="str">
        <f>IFERROR(VLOOKUP(A784,'[2]Total Provider - Dec 2015'!$A$1:$K$1232,7,FALSE),"")</f>
        <v>91 80 66214444</v>
      </c>
      <c r="H784" s="10" t="str">
        <f>IFERROR(VLOOKUP(A784,'[2]Total Provider - Dec 2015'!$A$1:$K$1232,8,FALSE),"")</f>
        <v>154/9 طريق بنارجاث,  IIM -B,بنجالور-560076, كارنثاكا</v>
      </c>
      <c r="I784" s="10" t="str">
        <f>IFERROR(VLOOKUP(A784,'[2]Total Provider - Dec 2015'!$A$1:$K$1232,9,FALSE),"")</f>
        <v>بنجالور</v>
      </c>
      <c r="J784" s="10" t="str">
        <f>IFERROR(VLOOKUP(A784,'[2]Total Provider - Dec 2015'!$A$1:$K$1232,10,FALSE),"")</f>
        <v>الهند</v>
      </c>
      <c r="K784" s="10" t="str">
        <f>IFERROR(VLOOKUP(A784,'[2]Total Provider - Dec 2015'!$A$1:$K$1232,11,FALSE),"")</f>
        <v>مستشفى فورتيز -طريق بنارجاث , بنجالور</v>
      </c>
    </row>
    <row r="785" spans="1:11" hidden="1" x14ac:dyDescent="0.25">
      <c r="A785" s="5">
        <v>22984</v>
      </c>
      <c r="B785" s="6" t="str">
        <f>IFERROR(VLOOKUP(A785,'[2]Total Provider - Dec 2015'!$A$1:$K$1232,2,FALSE),"")</f>
        <v>Fortis Hospital - Cunningham Road - Bangalore</v>
      </c>
      <c r="C785" s="7" t="str">
        <f>IFERROR(VLOOKUP(A785,'[2]Total Provider - Dec 2015'!$A$1:$K$1232,3,FALSE),"")</f>
        <v>NW3</v>
      </c>
      <c r="D785" s="7" t="str">
        <f>IFERROR(VLOOKUP(A785,'[2]Total Provider - Dec 2015'!$A$1:$K$1232,4,FALSE),"")</f>
        <v>India</v>
      </c>
      <c r="E785" s="7" t="str">
        <f>IFERROR(VLOOKUP(A785,'[2]Total Provider - Dec 2015'!$A$1:$K$1232,5,FALSE),"")</f>
        <v>Bangalore</v>
      </c>
      <c r="F785" s="7" t="str">
        <f>IFERROR(VLOOKUP(A785,'[2]Total Provider - Dec 2015'!$A$1:$K$1232,6,FALSE),"")</f>
        <v>14, Cunningham Road, Bangalore - 560052, Karnataka</v>
      </c>
      <c r="G785" s="7" t="str">
        <f>IFERROR(VLOOKUP(A785,'[2]Total Provider - Dec 2015'!$A$1:$K$1232,7,FALSE),"")</f>
        <v>91 80 41994444</v>
      </c>
      <c r="H785" s="10" t="str">
        <f>IFERROR(VLOOKUP(A785,'[2]Total Provider - Dec 2015'!$A$1:$K$1232,8,FALSE),"")</f>
        <v>طريق كونينجام,, بنجالور-560052-كرانتاكا</v>
      </c>
      <c r="I785" s="10" t="str">
        <f>IFERROR(VLOOKUP(A785,'[2]Total Provider - Dec 2015'!$A$1:$K$1232,9,FALSE),"")</f>
        <v>بنجالور</v>
      </c>
      <c r="J785" s="10" t="str">
        <f>IFERROR(VLOOKUP(A785,'[2]Total Provider - Dec 2015'!$A$1:$K$1232,10,FALSE),"")</f>
        <v>الهند</v>
      </c>
      <c r="K785" s="10" t="str">
        <f>IFERROR(VLOOKUP(A785,'[2]Total Provider - Dec 2015'!$A$1:$K$1232,11,FALSE),"")</f>
        <v>مستشفى فورتيز,طريق كونين جام, بنجالور</v>
      </c>
    </row>
    <row r="786" spans="1:11" hidden="1" x14ac:dyDescent="0.25">
      <c r="A786" s="5">
        <v>22985</v>
      </c>
      <c r="B786" s="6" t="str">
        <f>IFERROR(VLOOKUP(A786,'[2]Total Provider - Dec 2015'!$A$1:$K$1232,2,FALSE),"")</f>
        <v>Fortis Hospital - Seshadripuram - Bangalore</v>
      </c>
      <c r="C786" s="7" t="str">
        <f>IFERROR(VLOOKUP(A786,'[2]Total Provider - Dec 2015'!$A$1:$K$1232,3,FALSE),"")</f>
        <v>NW3</v>
      </c>
      <c r="D786" s="7" t="str">
        <f>IFERROR(VLOOKUP(A786,'[2]Total Provider - Dec 2015'!$A$1:$K$1232,4,FALSE),"")</f>
        <v>India</v>
      </c>
      <c r="E786" s="7" t="str">
        <f>IFERROR(VLOOKUP(A786,'[2]Total Provider - Dec 2015'!$A$1:$K$1232,5,FALSE),"")</f>
        <v>Bangalore</v>
      </c>
      <c r="F786" s="7" t="str">
        <f>IFERROR(VLOOKUP(A786,'[2]Total Provider - Dec 2015'!$A$1:$K$1232,6,FALSE),"")</f>
        <v>65, 1st Main Road, Seshadripuram, Bangalore - 560020, Karnataka</v>
      </c>
      <c r="G786" s="7" t="str">
        <f>IFERROR(VLOOKUP(A786,'[2]Total Provider - Dec 2015'!$A$1:$K$1232,7,FALSE),"")</f>
        <v>91 80 40200000</v>
      </c>
      <c r="H786" s="10" t="str">
        <f>IFERROR(VLOOKUP(A786,'[2]Total Provider - Dec 2015'!$A$1:$K$1232,8,FALSE),"")</f>
        <v>65-الطريق الرئيسي الاول - سيشادربوم , بنجالور - 560020 كارنثاكا</v>
      </c>
      <c r="I786" s="10" t="str">
        <f>IFERROR(VLOOKUP(A786,'[2]Total Provider - Dec 2015'!$A$1:$K$1232,9,FALSE),"")</f>
        <v>بنجالور</v>
      </c>
      <c r="J786" s="10" t="str">
        <f>IFERROR(VLOOKUP(A786,'[2]Total Provider - Dec 2015'!$A$1:$K$1232,10,FALSE),"")</f>
        <v>الهند</v>
      </c>
      <c r="K786" s="10" t="str">
        <f>IFERROR(VLOOKUP(A786,'[2]Total Provider - Dec 2015'!$A$1:$K$1232,11,FALSE),"")</f>
        <v>مستشفى فورتينز - سيشادربوم - بنجالور</v>
      </c>
    </row>
    <row r="787" spans="1:11" hidden="1" x14ac:dyDescent="0.25">
      <c r="A787" s="5">
        <v>22986</v>
      </c>
      <c r="B787" s="6" t="str">
        <f>IFERROR(VLOOKUP(A787,'[2]Total Provider - Dec 2015'!$A$1:$K$1232,2,FALSE),"")</f>
        <v>Fortis Hospital - Nagarbhavi - Bangalore</v>
      </c>
      <c r="C787" s="7" t="str">
        <f>IFERROR(VLOOKUP(A787,'[2]Total Provider - Dec 2015'!$A$1:$K$1232,3,FALSE),"")</f>
        <v>NW3</v>
      </c>
      <c r="D787" s="7" t="str">
        <f>IFERROR(VLOOKUP(A787,'[2]Total Provider - Dec 2015'!$A$1:$K$1232,4,FALSE),"")</f>
        <v>India</v>
      </c>
      <c r="E787" s="7" t="str">
        <f>IFERROR(VLOOKUP(A787,'[2]Total Provider - Dec 2015'!$A$1:$K$1232,5,FALSE),"")</f>
        <v>Bangalore</v>
      </c>
      <c r="F787" s="7" t="str">
        <f>IFERROR(VLOOKUP(A787,'[2]Total Provider - Dec 2015'!$A$1:$K$1232,6,FALSE),"")</f>
        <v>23, 80ft Road, Guru Krupa Layout, Nagarbhavi 2nd Stage, Bangalore - 560072, Karnataka</v>
      </c>
      <c r="G787" s="7" t="str">
        <f>IFERROR(VLOOKUP(A787,'[2]Total Provider - Dec 2015'!$A$1:$K$1232,7,FALSE),"")</f>
        <v>91 80 23014444</v>
      </c>
      <c r="H787" s="10" t="str">
        <f>IFERROR(VLOOKUP(A787,'[2]Total Provider - Dec 2015'!$A$1:$K$1232,8,FALSE),"")</f>
        <v>طريق ال80 قورو كروبا, نجرباهافي المرحلة الثانية, بنجالور - 560072</v>
      </c>
      <c r="I787" s="10" t="str">
        <f>IFERROR(VLOOKUP(A787,'[2]Total Provider - Dec 2015'!$A$1:$K$1232,9,FALSE),"")</f>
        <v>بنجالور</v>
      </c>
      <c r="J787" s="10" t="str">
        <f>IFERROR(VLOOKUP(A787,'[2]Total Provider - Dec 2015'!$A$1:$K$1232,10,FALSE),"")</f>
        <v>الهند</v>
      </c>
      <c r="K787" s="10" t="str">
        <f>IFERROR(VLOOKUP(A787,'[2]Total Provider - Dec 2015'!$A$1:$K$1232,11,FALSE),"")</f>
        <v>مستشفى فورتيز, نجرباهافي , بنجالور</v>
      </c>
    </row>
    <row r="788" spans="1:11" hidden="1" x14ac:dyDescent="0.25">
      <c r="A788" s="5">
        <v>22987</v>
      </c>
      <c r="B788" s="6" t="str">
        <f>IFERROR(VLOOKUP(A788,'[2]Total Provider - Dec 2015'!$A$1:$K$1232,2,FALSE),"")</f>
        <v>Fortis Hospital - Rajajinagar - Bangalore</v>
      </c>
      <c r="C788" s="7" t="str">
        <f>IFERROR(VLOOKUP(A788,'[2]Total Provider - Dec 2015'!$A$1:$K$1232,3,FALSE),"")</f>
        <v>NW3</v>
      </c>
      <c r="D788" s="7" t="str">
        <f>IFERROR(VLOOKUP(A788,'[2]Total Provider - Dec 2015'!$A$1:$K$1232,4,FALSE),"")</f>
        <v>India</v>
      </c>
      <c r="E788" s="7" t="str">
        <f>IFERROR(VLOOKUP(A788,'[2]Total Provider - Dec 2015'!$A$1:$K$1232,5,FALSE),"")</f>
        <v>Bangalore</v>
      </c>
      <c r="F788" s="7" t="str">
        <f>IFERROR(VLOOKUP(A788,'[2]Total Provider - Dec 2015'!$A$1:$K$1232,6,FALSE),"")</f>
        <v>111, West of Chord Road, Opp Rajajinagar 1st block Junction, Bangalore - 560086, Karnataka</v>
      </c>
      <c r="G788" s="7" t="str">
        <f>IFERROR(VLOOKUP(A788,'[2]Total Provider - Dec 2015'!$A$1:$K$1232,7,FALSE),"")</f>
        <v>91 80 23004444</v>
      </c>
      <c r="H788" s="10" t="str">
        <f>IFERROR(VLOOKUP(A788,'[2]Total Provider - Dec 2015'!$A$1:$K$1232,8,FALSE),"")</f>
        <v>غرب طريق كورد, امام تفاطع راجنجير الاول, بنجالور -560086 - كارنثاكا</v>
      </c>
      <c r="I788" s="10" t="str">
        <f>IFERROR(VLOOKUP(A788,'[2]Total Provider - Dec 2015'!$A$1:$K$1232,9,FALSE),"")</f>
        <v>بنجالور</v>
      </c>
      <c r="J788" s="10" t="str">
        <f>IFERROR(VLOOKUP(A788,'[2]Total Provider - Dec 2015'!$A$1:$K$1232,10,FALSE),"")</f>
        <v>الهند</v>
      </c>
      <c r="K788" s="10" t="str">
        <f>IFERROR(VLOOKUP(A788,'[2]Total Provider - Dec 2015'!$A$1:$K$1232,11,FALSE),"")</f>
        <v>مستشفى فورتيز,راجانجير, بنجالور</v>
      </c>
    </row>
    <row r="789" spans="1:11" hidden="1" x14ac:dyDescent="0.25">
      <c r="A789" s="5">
        <v>22988</v>
      </c>
      <c r="B789" s="6" t="str">
        <f>IFERROR(VLOOKUP(A789,'[2]Total Provider - Dec 2015'!$A$1:$K$1232,2,FALSE),"")</f>
        <v>Fortis Escorts Hospital - Jaipur</v>
      </c>
      <c r="C789" s="7" t="str">
        <f>IFERROR(VLOOKUP(A789,'[2]Total Provider - Dec 2015'!$A$1:$K$1232,3,FALSE),"")</f>
        <v>NW3</v>
      </c>
      <c r="D789" s="7" t="str">
        <f>IFERROR(VLOOKUP(A789,'[2]Total Provider - Dec 2015'!$A$1:$K$1232,4,FALSE),"")</f>
        <v>India</v>
      </c>
      <c r="E789" s="7" t="str">
        <f>IFERROR(VLOOKUP(A789,'[2]Total Provider - Dec 2015'!$A$1:$K$1232,5,FALSE),"")</f>
        <v>Jaipur</v>
      </c>
      <c r="F789" s="7" t="str">
        <f>IFERROR(VLOOKUP(A789,'[2]Total Provider - Dec 2015'!$A$1:$K$1232,6,FALSE),"")</f>
        <v>Jawahar Lal Nehru Marg, Malviya Nagar, Jaipur - 302017, Rajasthan</v>
      </c>
      <c r="G789" s="7" t="str">
        <f>IFERROR(VLOOKUP(A789,'[2]Total Provider - Dec 2015'!$A$1:$K$1232,7,FALSE),"")</f>
        <v>91 141 2547000</v>
      </c>
      <c r="H789" s="10" t="str">
        <f>IFERROR(VLOOKUP(A789,'[2]Total Provider - Dec 2015'!$A$1:$K$1232,8,FALSE),"")</f>
        <v>جواهر لال نهرو, مالفيا نجر, جايبور - 30217 , راجاستان</v>
      </c>
      <c r="I789" s="10" t="str">
        <f>IFERROR(VLOOKUP(A789,'[2]Total Provider - Dec 2015'!$A$1:$K$1232,9,FALSE),"")</f>
        <v>جايبور</v>
      </c>
      <c r="J789" s="10" t="str">
        <f>IFERROR(VLOOKUP(A789,'[2]Total Provider - Dec 2015'!$A$1:$K$1232,10,FALSE),"")</f>
        <v>الهند</v>
      </c>
      <c r="K789" s="10" t="str">
        <f>IFERROR(VLOOKUP(A789,'[2]Total Provider - Dec 2015'!$A$1:$K$1232,11,FALSE),"")</f>
        <v>مستشفى فورتيز اسكورت, جايبور</v>
      </c>
    </row>
    <row r="790" spans="1:11" hidden="1" x14ac:dyDescent="0.25">
      <c r="A790" s="5">
        <v>22989</v>
      </c>
      <c r="B790" s="6" t="str">
        <f>IFERROR(VLOOKUP(A790,'[2]Total Provider - Dec 2015'!$A$1:$K$1232,2,FALSE),"")</f>
        <v>Fortis Escorts Heart Centre - Raipur</v>
      </c>
      <c r="C790" s="7" t="str">
        <f>IFERROR(VLOOKUP(A790,'[2]Total Provider - Dec 2015'!$A$1:$K$1232,3,FALSE),"")</f>
        <v>NW3</v>
      </c>
      <c r="D790" s="7" t="str">
        <f>IFERROR(VLOOKUP(A790,'[2]Total Provider - Dec 2015'!$A$1:$K$1232,4,FALSE),"")</f>
        <v>India</v>
      </c>
      <c r="E790" s="7" t="str">
        <f>IFERROR(VLOOKUP(A790,'[2]Total Provider - Dec 2015'!$A$1:$K$1232,5,FALSE),"")</f>
        <v>Raipur</v>
      </c>
      <c r="F790" s="7" t="str">
        <f>IFERROR(VLOOKUP(A790,'[2]Total Provider - Dec 2015'!$A$1:$K$1232,6,FALSE),"")</f>
        <v>Pandit JNM Medical College, Near Marhimata Mandir, Raipur - 492001, Chhattisgarh</v>
      </c>
      <c r="G790" s="7" t="str">
        <f>IFERROR(VLOOKUP(A790,'[2]Total Provider - Dec 2015'!$A$1:$K$1232,7,FALSE),"")</f>
        <v>91 771 3089100</v>
      </c>
      <c r="H790" s="10" t="str">
        <f>IFERROR(VLOOKUP(A790,'[2]Total Provider - Dec 2015'!$A$1:$K$1232,8,FALSE),"")</f>
        <v>كلية بندت الطبية, فرب مرهماتا مندير, رايبور - 492001, شاتيسجار</v>
      </c>
      <c r="I790" s="10" t="str">
        <f>IFERROR(VLOOKUP(A790,'[2]Total Provider - Dec 2015'!$A$1:$K$1232,9,FALSE),"")</f>
        <v>رايبور</v>
      </c>
      <c r="J790" s="10" t="str">
        <f>IFERROR(VLOOKUP(A790,'[2]Total Provider - Dec 2015'!$A$1:$K$1232,10,FALSE),"")</f>
        <v>الهند</v>
      </c>
      <c r="K790" s="10" t="str">
        <f>IFERROR(VLOOKUP(A790,'[2]Total Provider - Dec 2015'!$A$1:$K$1232,11,FALSE),"")</f>
        <v>مركز فورتيز اسكورت للقلب , رايبور</v>
      </c>
    </row>
    <row r="791" spans="1:11" hidden="1" x14ac:dyDescent="0.25">
      <c r="A791" s="5">
        <v>22990</v>
      </c>
      <c r="B791" s="6" t="str">
        <f>IFERROR(VLOOKUP(A791,'[2]Total Provider - Dec 2015'!$A$1:$K$1232,2,FALSE),"")</f>
        <v>Fortis Malar Hospital - Adyar - Channai</v>
      </c>
      <c r="C791" s="7" t="str">
        <f>IFERROR(VLOOKUP(A791,'[2]Total Provider - Dec 2015'!$A$1:$K$1232,3,FALSE),"")</f>
        <v>NW3</v>
      </c>
      <c r="D791" s="7" t="str">
        <f>IFERROR(VLOOKUP(A791,'[2]Total Provider - Dec 2015'!$A$1:$K$1232,4,FALSE),"")</f>
        <v>India</v>
      </c>
      <c r="E791" s="7" t="str">
        <f>IFERROR(VLOOKUP(A791,'[2]Total Provider - Dec 2015'!$A$1:$K$1232,5,FALSE),"")</f>
        <v>Chennai</v>
      </c>
      <c r="F791" s="7" t="str">
        <f>IFERROR(VLOOKUP(A791,'[2]Total Provider - Dec 2015'!$A$1:$K$1232,6,FALSE),"")</f>
        <v>52, 1st Main Road, Gandhinagar, Adyar, Chennai - 600020, Tamil Nadu</v>
      </c>
      <c r="G791" s="7" t="str">
        <f>IFERROR(VLOOKUP(A791,'[2]Total Provider - Dec 2015'!$A$1:$K$1232,7,FALSE),"")</f>
        <v>91 44 42892222</v>
      </c>
      <c r="H791" s="10" t="str">
        <f>IFERROR(VLOOKUP(A791,'[2]Total Provider - Dec 2015'!$A$1:$K$1232,8,FALSE),"")</f>
        <v>الطريق الرئيسي الاول, جانديناجر, اديار شاناي-600020 - تاميل نادو</v>
      </c>
      <c r="I791" s="10" t="str">
        <f>IFERROR(VLOOKUP(A791,'[2]Total Provider - Dec 2015'!$A$1:$K$1232,9,FALSE),"")</f>
        <v>شيناي</v>
      </c>
      <c r="J791" s="10" t="str">
        <f>IFERROR(VLOOKUP(A791,'[2]Total Provider - Dec 2015'!$A$1:$K$1232,10,FALSE),"")</f>
        <v>الهند</v>
      </c>
      <c r="K791" s="10" t="str">
        <f>IFERROR(VLOOKUP(A791,'[2]Total Provider - Dec 2015'!$A$1:$K$1232,11,FALSE),"")</f>
        <v>مستشفى فورتيز مالار - اديار - شاناي</v>
      </c>
    </row>
    <row r="792" spans="1:11" hidden="1" x14ac:dyDescent="0.25">
      <c r="A792" s="5">
        <v>22991</v>
      </c>
      <c r="B792" s="6" t="str">
        <f>IFERROR(VLOOKUP(A792,'[2]Total Provider - Dec 2015'!$A$1:$K$1232,2,FALSE),"")</f>
        <v xml:space="preserve">Fortis Hiranandani Hospital, Vashi - Mumbai </v>
      </c>
      <c r="C792" s="7" t="str">
        <f>IFERROR(VLOOKUP(A792,'[2]Total Provider - Dec 2015'!$A$1:$K$1232,3,FALSE),"")</f>
        <v>NW3</v>
      </c>
      <c r="D792" s="7" t="str">
        <f>IFERROR(VLOOKUP(A792,'[2]Total Provider - Dec 2015'!$A$1:$K$1232,4,FALSE),"")</f>
        <v>India</v>
      </c>
      <c r="E792" s="7" t="str">
        <f>IFERROR(VLOOKUP(A792,'[2]Total Provider - Dec 2015'!$A$1:$K$1232,5,FALSE),"")</f>
        <v>Mumbai</v>
      </c>
      <c r="F792" s="7" t="str">
        <f>IFERROR(VLOOKUP(A792,'[2]Total Provider - Dec 2015'!$A$1:$K$1232,6,FALSE),"")</f>
        <v>Mini Sea Shore Road, Sector 10 A, Vashi, Mumbai - 400703, Maharashtra</v>
      </c>
      <c r="G792" s="7" t="str">
        <f>IFERROR(VLOOKUP(A792,'[2]Total Provider - Dec 2015'!$A$1:$K$1232,7,FALSE),"")</f>
        <v>91 22 39199222</v>
      </c>
      <c r="H792" s="10" t="str">
        <f>IFERROR(VLOOKUP(A792,'[2]Total Provider - Dec 2015'!$A$1:$K$1232,8,FALSE),"")</f>
        <v>طريق الساحل, مفاطعه 10-A - فاشي مومباي -400703 - مهاريشترا</v>
      </c>
      <c r="I792" s="10" t="str">
        <f>IFERROR(VLOOKUP(A792,'[2]Total Provider - Dec 2015'!$A$1:$K$1232,9,FALSE),"")</f>
        <v>مومباي</v>
      </c>
      <c r="J792" s="10" t="str">
        <f>IFERROR(VLOOKUP(A792,'[2]Total Provider - Dec 2015'!$A$1:$K$1232,10,FALSE),"")</f>
        <v>الهند</v>
      </c>
      <c r="K792" s="10" t="str">
        <f>IFERROR(VLOOKUP(A792,'[2]Total Provider - Dec 2015'!$A$1:$K$1232,11,FALSE),"")</f>
        <v>مستشفى فورتيز هيرناندي - فاشي - مومباي</v>
      </c>
    </row>
    <row r="793" spans="1:11" hidden="1" x14ac:dyDescent="0.25">
      <c r="A793" s="5">
        <v>22992</v>
      </c>
      <c r="B793" s="6" t="str">
        <f>IFERROR(VLOOKUP(A793,'[2]Total Provider - Dec 2015'!$A$1:$K$1232,2,FALSE),"")</f>
        <v>Fortis Hospital - Mulund - Mumbai</v>
      </c>
      <c r="C793" s="7" t="str">
        <f>IFERROR(VLOOKUP(A793,'[2]Total Provider - Dec 2015'!$A$1:$K$1232,3,FALSE),"")</f>
        <v>NW3</v>
      </c>
      <c r="D793" s="7" t="str">
        <f>IFERROR(VLOOKUP(A793,'[2]Total Provider - Dec 2015'!$A$1:$K$1232,4,FALSE),"")</f>
        <v>India</v>
      </c>
      <c r="E793" s="7" t="str">
        <f>IFERROR(VLOOKUP(A793,'[2]Total Provider - Dec 2015'!$A$1:$K$1232,5,FALSE),"")</f>
        <v>Mumbai</v>
      </c>
      <c r="F793" s="7" t="str">
        <f>IFERROR(VLOOKUP(A793,'[2]Total Provider - Dec 2015'!$A$1:$K$1232,6,FALSE),"")</f>
        <v>Mulund Goregaon Link Road, Mulund-West, Mumbai - 400078, Maharashtra</v>
      </c>
      <c r="G793" s="7" t="str">
        <f>IFERROR(VLOOKUP(A793,'[2]Total Provider - Dec 2015'!$A$1:$K$1232,7,FALSE),"")</f>
        <v>91 22 67994185</v>
      </c>
      <c r="H793" s="10" t="str">
        <f>IFERROR(VLOOKUP(A793,'[2]Total Provider - Dec 2015'!$A$1:$K$1232,8,FALSE),"")</f>
        <v>طريق مولند جورجان , وسط مومباي,-400078 - مهاريشترا</v>
      </c>
      <c r="I793" s="10" t="str">
        <f>IFERROR(VLOOKUP(A793,'[2]Total Provider - Dec 2015'!$A$1:$K$1232,9,FALSE),"")</f>
        <v>مومباي</v>
      </c>
      <c r="J793" s="10" t="str">
        <f>IFERROR(VLOOKUP(A793,'[2]Total Provider - Dec 2015'!$A$1:$K$1232,10,FALSE),"")</f>
        <v>الهند</v>
      </c>
      <c r="K793" s="10" t="str">
        <f>IFERROR(VLOOKUP(A793,'[2]Total Provider - Dec 2015'!$A$1:$K$1232,11,FALSE),"")</f>
        <v>مستشفى فورتيز - مولند - مومباي</v>
      </c>
    </row>
    <row r="794" spans="1:11" hidden="1" x14ac:dyDescent="0.25">
      <c r="A794" s="5">
        <v>22993</v>
      </c>
      <c r="B794" s="6" t="str">
        <f>IFERROR(VLOOKUP(A794,'[2]Total Provider - Dec 2015'!$A$1:$K$1232,2,FALSE),"")</f>
        <v>Fortis Escorts Hospital - Dehradun</v>
      </c>
      <c r="C794" s="7" t="str">
        <f>IFERROR(VLOOKUP(A794,'[2]Total Provider - Dec 2015'!$A$1:$K$1232,3,FALSE),"")</f>
        <v>NW3</v>
      </c>
      <c r="D794" s="7" t="str">
        <f>IFERROR(VLOOKUP(A794,'[2]Total Provider - Dec 2015'!$A$1:$K$1232,4,FALSE),"")</f>
        <v>India</v>
      </c>
      <c r="E794" s="7" t="str">
        <f>IFERROR(VLOOKUP(A794,'[2]Total Provider - Dec 2015'!$A$1:$K$1232,5,FALSE),"")</f>
        <v>Dehradun</v>
      </c>
      <c r="F794" s="7" t="str">
        <f>IFERROR(VLOOKUP(A794,'[2]Total Provider - Dec 2015'!$A$1:$K$1232,6,FALSE),"")</f>
        <v>Curzon Road Dalanwala, Dehradun - 248001, Uttarakhand</v>
      </c>
      <c r="G794" s="7" t="str">
        <f>IFERROR(VLOOKUP(A794,'[2]Total Provider - Dec 2015'!$A$1:$K$1232,7,FALSE),"")</f>
        <v>91 135 3980201</v>
      </c>
      <c r="H794" s="10" t="str">
        <f>IFERROR(VLOOKUP(A794,'[2]Total Provider - Dec 2015'!$A$1:$K$1232,8,FALSE),"")</f>
        <v>طريق كورزون دالانوالا ,ديهاردون - 248001 , اوتركاند</v>
      </c>
      <c r="I794" s="10" t="str">
        <f>IFERROR(VLOOKUP(A794,'[2]Total Provider - Dec 2015'!$A$1:$K$1232,9,FALSE),"")</f>
        <v>ديهرادون</v>
      </c>
      <c r="J794" s="10" t="str">
        <f>IFERROR(VLOOKUP(A794,'[2]Total Provider - Dec 2015'!$A$1:$K$1232,10,FALSE),"")</f>
        <v>الهند</v>
      </c>
      <c r="K794" s="10" t="str">
        <f>IFERROR(VLOOKUP(A794,'[2]Total Provider - Dec 2015'!$A$1:$K$1232,11,FALSE),"")</f>
        <v>مستشفى فورتيز اسكورت - ديهاردون</v>
      </c>
    </row>
    <row r="795" spans="1:11" hidden="1" x14ac:dyDescent="0.25">
      <c r="A795" s="5">
        <v>22994</v>
      </c>
      <c r="B795" s="6" t="str">
        <f>IFERROR(VLOOKUP(A795,'[2]Total Provider - Dec 2015'!$A$1:$K$1232,2,FALSE),"")</f>
        <v>Fortis Hospital &amp; Kidney Institute - Rash Behari Avenue - Kolkata</v>
      </c>
      <c r="C795" s="7" t="str">
        <f>IFERROR(VLOOKUP(A795,'[2]Total Provider - Dec 2015'!$A$1:$K$1232,3,FALSE),"")</f>
        <v>NW3</v>
      </c>
      <c r="D795" s="7" t="str">
        <f>IFERROR(VLOOKUP(A795,'[2]Total Provider - Dec 2015'!$A$1:$K$1232,4,FALSE),"")</f>
        <v>India</v>
      </c>
      <c r="E795" s="7" t="str">
        <f>IFERROR(VLOOKUP(A795,'[2]Total Provider - Dec 2015'!$A$1:$K$1232,5,FALSE),"")</f>
        <v>Kolkata</v>
      </c>
      <c r="F795" s="7" t="str">
        <f>IFERROR(VLOOKUP(A795,'[2]Total Provider - Dec 2015'!$A$1:$K$1232,6,FALSE),"")</f>
        <v>111A Rash Behari Avenue, Kolkata - 700029, West Bengal</v>
      </c>
      <c r="G795" s="7" t="str">
        <f>IFERROR(VLOOKUP(A795,'[2]Total Provider - Dec 2015'!$A$1:$K$1232,7,FALSE),"")</f>
        <v>91 33 66276800</v>
      </c>
      <c r="H795" s="10" t="str">
        <f>IFERROR(VLOOKUP(A795,'[2]Total Provider - Dec 2015'!$A$1:$K$1232,8,FALSE),"")</f>
        <v>111A راشبهاري افينيو , 700029, غرب بنغل</v>
      </c>
      <c r="I795" s="10" t="str">
        <f>IFERROR(VLOOKUP(A795,'[2]Total Provider - Dec 2015'!$A$1:$K$1232,9,FALSE),"")</f>
        <v>كولكتا</v>
      </c>
      <c r="J795" s="10" t="str">
        <f>IFERROR(VLOOKUP(A795,'[2]Total Provider - Dec 2015'!$A$1:$K$1232,10,FALSE),"")</f>
        <v>الهند</v>
      </c>
      <c r="K795" s="10" t="str">
        <f>IFERROR(VLOOKUP(A795,'[2]Total Provider - Dec 2015'!$A$1:$K$1232,11,FALSE),"")</f>
        <v>مستشفى فورتيز &amp; معهد الكلى - راشبهاري افينيو,كولكاتا</v>
      </c>
    </row>
    <row r="796" spans="1:11" hidden="1" x14ac:dyDescent="0.25">
      <c r="A796" s="5">
        <v>22995</v>
      </c>
      <c r="B796" s="6" t="str">
        <f>IFERROR(VLOOKUP(A796,'[2]Total Provider - Dec 2015'!$A$1:$K$1232,2,FALSE),"")</f>
        <v>Fortis Hospital - Anandapur - Kolkata</v>
      </c>
      <c r="C796" s="7" t="str">
        <f>IFERROR(VLOOKUP(A796,'[2]Total Provider - Dec 2015'!$A$1:$K$1232,3,FALSE),"")</f>
        <v>NW3</v>
      </c>
      <c r="D796" s="7" t="str">
        <f>IFERROR(VLOOKUP(A796,'[2]Total Provider - Dec 2015'!$A$1:$K$1232,4,FALSE),"")</f>
        <v>India</v>
      </c>
      <c r="E796" s="7" t="str">
        <f>IFERROR(VLOOKUP(A796,'[2]Total Provider - Dec 2015'!$A$1:$K$1232,5,FALSE),"")</f>
        <v>Kolkata</v>
      </c>
      <c r="F796" s="7" t="str">
        <f>IFERROR(VLOOKUP(A796,'[2]Total Provider - Dec 2015'!$A$1:$K$1232,6,FALSE),"")</f>
        <v>730 Anandapur, E M Bypass Road, Kolkata - 700107, West Bengal</v>
      </c>
      <c r="G796" s="7" t="str">
        <f>IFERROR(VLOOKUP(A796,'[2]Total Provider - Dec 2015'!$A$1:$K$1232,7,FALSE),"")</f>
        <v>91 33 66284444</v>
      </c>
      <c r="H796" s="10" t="str">
        <f>IFERROR(VLOOKUP(A796,'[2]Total Provider - Dec 2015'!$A$1:$K$1232,8,FALSE),"")</f>
        <v xml:space="preserve"> انندبور, طريق اي ام , كولكتا -700107 </v>
      </c>
      <c r="I796" s="10" t="str">
        <f>IFERROR(VLOOKUP(A796,'[2]Total Provider - Dec 2015'!$A$1:$K$1232,9,FALSE),"")</f>
        <v>كولكتا</v>
      </c>
      <c r="J796" s="10" t="str">
        <f>IFERROR(VLOOKUP(A796,'[2]Total Provider - Dec 2015'!$A$1:$K$1232,10,FALSE),"")</f>
        <v>الهند</v>
      </c>
      <c r="K796" s="10" t="str">
        <f>IFERROR(VLOOKUP(A796,'[2]Total Provider - Dec 2015'!$A$1:$K$1232,11,FALSE),"")</f>
        <v>مستشفى فورتيز , انندبور -كولكاتا</v>
      </c>
    </row>
    <row r="797" spans="1:11" hidden="1" x14ac:dyDescent="0.25">
      <c r="A797" s="5">
        <v>22996</v>
      </c>
      <c r="B797" s="6" t="str">
        <f>IFERROR(VLOOKUP(A797,'[2]Total Provider - Dec 2015'!$A$1:$K$1232,2,FALSE),"")</f>
        <v>Fortis Medical Centre - Kolkata</v>
      </c>
      <c r="C797" s="7" t="str">
        <f>IFERROR(VLOOKUP(A797,'[2]Total Provider - Dec 2015'!$A$1:$K$1232,3,FALSE),"")</f>
        <v>NW3</v>
      </c>
      <c r="D797" s="7" t="str">
        <f>IFERROR(VLOOKUP(A797,'[2]Total Provider - Dec 2015'!$A$1:$K$1232,4,FALSE),"")</f>
        <v>India</v>
      </c>
      <c r="E797" s="7" t="str">
        <f>IFERROR(VLOOKUP(A797,'[2]Total Provider - Dec 2015'!$A$1:$K$1232,5,FALSE),"")</f>
        <v>Kolkata</v>
      </c>
      <c r="F797" s="7" t="str">
        <f>IFERROR(VLOOKUP(A797,'[2]Total Provider - Dec 2015'!$A$1:$K$1232,6,FALSE),"")</f>
        <v>2/7 Sarat Bose Road, Kolkata - 700020, West Bengal</v>
      </c>
      <c r="G797" s="7" t="str">
        <f>IFERROR(VLOOKUP(A797,'[2]Total Provider - Dec 2015'!$A$1:$K$1232,7,FALSE),"")</f>
        <v>91 33 24754320</v>
      </c>
      <c r="H797" s="10" t="str">
        <f>IFERROR(VLOOKUP(A797,'[2]Total Provider - Dec 2015'!$A$1:$K$1232,8,FALSE),"")</f>
        <v xml:space="preserve">2/7 طريق سارات بوز,كولكاتا-700020 </v>
      </c>
      <c r="I797" s="10" t="str">
        <f>IFERROR(VLOOKUP(A797,'[2]Total Provider - Dec 2015'!$A$1:$K$1232,9,FALSE),"")</f>
        <v>كولكتا</v>
      </c>
      <c r="J797" s="10" t="str">
        <f>IFERROR(VLOOKUP(A797,'[2]Total Provider - Dec 2015'!$A$1:$K$1232,10,FALSE),"")</f>
        <v>الهند</v>
      </c>
      <c r="K797" s="10" t="str">
        <f>IFERROR(VLOOKUP(A797,'[2]Total Provider - Dec 2015'!$A$1:$K$1232,11,FALSE),"")</f>
        <v>مركز فورتيز الطبي - كولكاتا</v>
      </c>
    </row>
    <row r="798" spans="1:11" hidden="1" x14ac:dyDescent="0.25">
      <c r="A798" s="5">
        <v>22997</v>
      </c>
      <c r="B798" s="6" t="str">
        <f>IFERROR(VLOOKUP(A798,'[2]Total Provider - Dec 2015'!$A$1:$K$1232,2,FALSE),"")</f>
        <v>Fortis Jessa Ram Hospital - New Delhi</v>
      </c>
      <c r="C798" s="7" t="str">
        <f>IFERROR(VLOOKUP(A798,'[2]Total Provider - Dec 2015'!$A$1:$K$1232,3,FALSE),"")</f>
        <v>NW3</v>
      </c>
      <c r="D798" s="7" t="str">
        <f>IFERROR(VLOOKUP(A798,'[2]Total Provider - Dec 2015'!$A$1:$K$1232,4,FALSE),"")</f>
        <v>India</v>
      </c>
      <c r="E798" s="7" t="str">
        <f>IFERROR(VLOOKUP(A798,'[2]Total Provider - Dec 2015'!$A$1:$K$1232,5,FALSE),"")</f>
        <v>New Delhi</v>
      </c>
      <c r="F798" s="7" t="str">
        <f>IFERROR(VLOOKUP(A798,'[2]Total Provider - Dec 2015'!$A$1:$K$1232,6,FALSE),"")</f>
        <v>Park WEA, 6/35, Gurudwara Rd, Karol Bagh West Extension Area, Karol Bagh</v>
      </c>
      <c r="G798" s="7" t="str">
        <f>IFERROR(VLOOKUP(A798,'[2]Total Provider - Dec 2015'!$A$1:$K$1232,7,FALSE),"")</f>
        <v>91 11 41503222</v>
      </c>
      <c r="H798" s="10" t="str">
        <f>IFERROR(VLOOKUP(A798,'[2]Total Provider - Dec 2015'!$A$1:$K$1232,8,FALSE),"")</f>
        <v>حديقة ويا,6/35 - طريق جورودوارا غرب كارول باغ,غرب المنطقه, كارول باغ</v>
      </c>
      <c r="I798" s="10" t="str">
        <f>IFERROR(VLOOKUP(A798,'[2]Total Provider - Dec 2015'!$A$1:$K$1232,9,FALSE),"")</f>
        <v>نيودلهي</v>
      </c>
      <c r="J798" s="10" t="str">
        <f>IFERROR(VLOOKUP(A798,'[2]Total Provider - Dec 2015'!$A$1:$K$1232,10,FALSE),"")</f>
        <v>الهند</v>
      </c>
      <c r="K798" s="10" t="str">
        <f>IFERROR(VLOOKUP(A798,'[2]Total Provider - Dec 2015'!$A$1:$K$1232,11,FALSE),"")</f>
        <v>مستشفى فورتيز جيسارام - نيودلهي</v>
      </c>
    </row>
    <row r="799" spans="1:11" hidden="1" x14ac:dyDescent="0.25">
      <c r="A799" s="5">
        <v>22998</v>
      </c>
      <c r="B799" s="6" t="str">
        <f>IFERROR(VLOOKUP(A799,'[2]Total Provider - Dec 2015'!$A$1:$K$1232,2,FALSE),"")</f>
        <v>Fortis Modi Hospital - Rajasthan</v>
      </c>
      <c r="C799" s="7" t="str">
        <f>IFERROR(VLOOKUP(A799,'[2]Total Provider - Dec 2015'!$A$1:$K$1232,3,FALSE),"")</f>
        <v>NW3</v>
      </c>
      <c r="D799" s="7" t="str">
        <f>IFERROR(VLOOKUP(A799,'[2]Total Provider - Dec 2015'!$A$1:$K$1232,4,FALSE),"")</f>
        <v>India</v>
      </c>
      <c r="E799" s="7" t="str">
        <f>IFERROR(VLOOKUP(A799,'[2]Total Provider - Dec 2015'!$A$1:$K$1232,5,FALSE),"")</f>
        <v>Rajasthan</v>
      </c>
      <c r="F799" s="7" t="str">
        <f>IFERROR(VLOOKUP(A799,'[2]Total Provider - Dec 2015'!$A$1:$K$1232,6,FALSE),"")</f>
        <v xml:space="preserve">Swami Vivekananda Nagar, Kota, Rajasthan </v>
      </c>
      <c r="G799" s="7">
        <f>IFERROR(VLOOKUP(A799,'[2]Total Provider - Dec 2015'!$A$1:$K$1232,7,FALSE),"")</f>
        <v>7442473501</v>
      </c>
      <c r="H799" s="10" t="str">
        <f>IFERROR(VLOOKUP(A799,'[2]Total Provider - Dec 2015'!$A$1:$K$1232,8,FALSE),"")</f>
        <v>سوامي فيفاكناندا ناجر, كوتا, راجاستان</v>
      </c>
      <c r="I799" s="10" t="str">
        <f>IFERROR(VLOOKUP(A799,'[2]Total Provider - Dec 2015'!$A$1:$K$1232,9,FALSE),"")</f>
        <v>راجاستان</v>
      </c>
      <c r="J799" s="10" t="str">
        <f>IFERROR(VLOOKUP(A799,'[2]Total Provider - Dec 2015'!$A$1:$K$1232,10,FALSE),"")</f>
        <v>الهند</v>
      </c>
      <c r="K799" s="10" t="str">
        <f>IFERROR(VLOOKUP(A799,'[2]Total Provider - Dec 2015'!$A$1:$K$1232,11,FALSE),"")</f>
        <v>مستشفى فورتيز مودي, راجاستان</v>
      </c>
    </row>
    <row r="800" spans="1:11" hidden="1" x14ac:dyDescent="0.25">
      <c r="A800" s="5">
        <v>22999</v>
      </c>
      <c r="B800" s="6" t="str">
        <f>IFERROR(VLOOKUP(A800,'[2]Total Provider - Dec 2015'!$A$1:$K$1232,2,FALSE),"")</f>
        <v>Fortis S.L. Raheja Hospital - Mahim - Mumbai</v>
      </c>
      <c r="C800" s="7" t="str">
        <f>IFERROR(VLOOKUP(A800,'[2]Total Provider - Dec 2015'!$A$1:$K$1232,3,FALSE),"")</f>
        <v>NW3</v>
      </c>
      <c r="D800" s="7" t="str">
        <f>IFERROR(VLOOKUP(A800,'[2]Total Provider - Dec 2015'!$A$1:$K$1232,4,FALSE),"")</f>
        <v>India</v>
      </c>
      <c r="E800" s="7" t="str">
        <f>IFERROR(VLOOKUP(A800,'[2]Total Provider - Dec 2015'!$A$1:$K$1232,5,FALSE),"")</f>
        <v>Mumbai</v>
      </c>
      <c r="F800" s="7" t="str">
        <f>IFERROR(VLOOKUP(A800,'[2]Total Provider - Dec 2015'!$A$1:$K$1232,6,FALSE),"")</f>
        <v>Raheja Rugnalaya Marg, Mahim (W), Mumbai - 400016, Maharashtra</v>
      </c>
      <c r="G800" s="7" t="str">
        <f>IFERROR(VLOOKUP(A800,'[2]Total Provider - Dec 2015'!$A$1:$K$1232,7,FALSE),"")</f>
        <v>022 - 66529999</v>
      </c>
      <c r="H800" s="10" t="str">
        <f>IFERROR(VLOOKUP(A800,'[2]Total Provider - Dec 2015'!$A$1:$K$1232,8,FALSE),"")</f>
        <v>راهيجا روقنالايا مارج, ماهيم مومباي-400016 - ماهريشترا</v>
      </c>
      <c r="I800" s="10" t="str">
        <f>IFERROR(VLOOKUP(A800,'[2]Total Provider - Dec 2015'!$A$1:$K$1232,9,FALSE),"")</f>
        <v>مومباي</v>
      </c>
      <c r="J800" s="10" t="str">
        <f>IFERROR(VLOOKUP(A800,'[2]Total Provider - Dec 2015'!$A$1:$K$1232,10,FALSE),"")</f>
        <v>الهند</v>
      </c>
      <c r="K800" s="10" t="str">
        <f>IFERROR(VLOOKUP(A800,'[2]Total Provider - Dec 2015'!$A$1:$K$1232,11,FALSE),"")</f>
        <v>مستشفى فورتيز S.L راهيجا - ماهيم - مومباي</v>
      </c>
    </row>
    <row r="801" spans="1:11" hidden="1" x14ac:dyDescent="0.25">
      <c r="A801" s="5">
        <v>23000</v>
      </c>
      <c r="B801" s="6" t="str">
        <f>IFERROR(VLOOKUP(A801,'[2]Total Provider - Dec 2015'!$A$1:$K$1232,2,FALSE),"")</f>
        <v xml:space="preserve">Fortis Hospital - Kalyan </v>
      </c>
      <c r="C801" s="7" t="str">
        <f>IFERROR(VLOOKUP(A801,'[2]Total Provider - Dec 2015'!$A$1:$K$1232,3,FALSE),"")</f>
        <v>NW3</v>
      </c>
      <c r="D801" s="7" t="str">
        <f>IFERROR(VLOOKUP(A801,'[2]Total Provider - Dec 2015'!$A$1:$K$1232,4,FALSE),"")</f>
        <v>India</v>
      </c>
      <c r="E801" s="7" t="str">
        <f>IFERROR(VLOOKUP(A801,'[2]Total Provider - Dec 2015'!$A$1:$K$1232,5,FALSE),"")</f>
        <v>Kalyan</v>
      </c>
      <c r="F801" s="7" t="str">
        <f>IFERROR(VLOOKUP(A801,'[2]Total Provider - Dec 2015'!$A$1:$K$1232,6,FALSE),"")</f>
        <v>Shill Road, Bail Bazaar, Kalyan, Mumbai - 421301, Maharashtra</v>
      </c>
      <c r="G801" s="7" t="str">
        <f>IFERROR(VLOOKUP(A801,'[2]Total Provider - Dec 2015'!$A$1:$K$1232,7,FALSE),"")</f>
        <v>91 251 6694444</v>
      </c>
      <c r="H801" s="10" t="str">
        <f>IFERROR(VLOOKUP(A801,'[2]Total Provider - Dec 2015'!$A$1:$K$1232,8,FALSE),"")</f>
        <v>طريق شل,بيل بزار, كاليان, مومباي-421301 ماهريشترا</v>
      </c>
      <c r="I801" s="10" t="str">
        <f>IFERROR(VLOOKUP(A801,'[2]Total Provider - Dec 2015'!$A$1:$K$1232,9,FALSE),"")</f>
        <v>كاليان</v>
      </c>
      <c r="J801" s="10" t="str">
        <f>IFERROR(VLOOKUP(A801,'[2]Total Provider - Dec 2015'!$A$1:$K$1232,10,FALSE),"")</f>
        <v>الهند</v>
      </c>
      <c r="K801" s="10" t="str">
        <f>IFERROR(VLOOKUP(A801,'[2]Total Provider - Dec 2015'!$A$1:$K$1232,11,FALSE),"")</f>
        <v>مستشفى فورتيز - كاليان</v>
      </c>
    </row>
    <row r="802" spans="1:11" hidden="1" x14ac:dyDescent="0.25">
      <c r="A802" s="5">
        <v>23001</v>
      </c>
      <c r="B802" s="6" t="str">
        <f>IFERROR(VLOOKUP(A802,'[2]Total Provider - Dec 2015'!$A$1:$K$1232,2,FALSE),"")</f>
        <v>Fortis hospitals - Agra -Faridabad</v>
      </c>
      <c r="C802" s="7" t="str">
        <f>IFERROR(VLOOKUP(A802,'[2]Total Provider - Dec 2015'!$A$1:$K$1232,3,FALSE),"")</f>
        <v>NW3</v>
      </c>
      <c r="D802" s="7" t="str">
        <f>IFERROR(VLOOKUP(A802,'[2]Total Provider - Dec 2015'!$A$1:$K$1232,4,FALSE),"")</f>
        <v>India</v>
      </c>
      <c r="E802" s="7" t="str">
        <f>IFERROR(VLOOKUP(A802,'[2]Total Provider - Dec 2015'!$A$1:$K$1232,5,FALSE),"")</f>
        <v>Agra</v>
      </c>
      <c r="F802" s="7" t="str">
        <f>IFERROR(VLOOKUP(A802,'[2]Total Provider - Dec 2015'!$A$1:$K$1232,6,FALSE),"")</f>
        <v>Neelam Bata Road, Faridabad - 121001, Haryana.</v>
      </c>
      <c r="G802" s="7" t="str">
        <f>IFERROR(VLOOKUP(A802,'[2]Total Provider - Dec 2015'!$A$1:$K$1232,7,FALSE),"")</f>
        <v>91 129 2466000</v>
      </c>
      <c r="H802" s="10" t="str">
        <f>IFERROR(VLOOKUP(A802,'[2]Total Provider - Dec 2015'!$A$1:$K$1232,8,FALSE),"")</f>
        <v>طريق نيلم باتا,فريداباد -121001, هريانا</v>
      </c>
      <c r="I802" s="10" t="str">
        <f>IFERROR(VLOOKUP(A802,'[2]Total Provider - Dec 2015'!$A$1:$K$1232,9,FALSE),"")</f>
        <v>أجرا</v>
      </c>
      <c r="J802" s="10" t="str">
        <f>IFERROR(VLOOKUP(A802,'[2]Total Provider - Dec 2015'!$A$1:$K$1232,10,FALSE),"")</f>
        <v>الهند</v>
      </c>
      <c r="K802" s="10" t="str">
        <f>IFERROR(VLOOKUP(A802,'[2]Total Provider - Dec 2015'!$A$1:$K$1232,11,FALSE),"")</f>
        <v>مستشفى فورتيز - اجرا - فريداباد</v>
      </c>
    </row>
    <row r="803" spans="1:11" hidden="1" x14ac:dyDescent="0.25">
      <c r="A803" s="5">
        <v>23002</v>
      </c>
      <c r="B803" s="6" t="str">
        <f>IFERROR(VLOOKUP(A803,'[2]Total Provider - Dec 2015'!$A$1:$K$1232,2,FALSE),"")</f>
        <v xml:space="preserve">Buridah Dental Center </v>
      </c>
      <c r="C803" s="7" t="str">
        <f>IFERROR(VLOOKUP(A803,'[2]Total Provider - Dec 2015'!$A$1:$K$1232,3,FALSE),"")</f>
        <v>NW1</v>
      </c>
      <c r="D803" s="7" t="str">
        <f>IFERROR(VLOOKUP(A803,'[2]Total Provider - Dec 2015'!$A$1:$K$1232,4,FALSE),"")</f>
        <v>Qassim</v>
      </c>
      <c r="E803" s="7" t="str">
        <f>IFERROR(VLOOKUP(A803,'[2]Total Provider - Dec 2015'!$A$1:$K$1232,5,FALSE),"")</f>
        <v>Bureidah</v>
      </c>
      <c r="F803" s="7" t="str">
        <f>IFERROR(VLOOKUP(A803,'[2]Total Provider - Dec 2015'!$A$1:$K$1232,6,FALSE),"")</f>
        <v>Al Hamra Dist,Othman Bin Afan St</v>
      </c>
      <c r="G803" s="7" t="str">
        <f>IFERROR(VLOOKUP(A803,'[2]Total Provider - Dec 2015'!$A$1:$K$1232,7,FALSE),"")</f>
        <v>0163817776</v>
      </c>
      <c r="H803" s="10" t="str">
        <f>IFERROR(VLOOKUP(A803,'[2]Total Provider - Dec 2015'!$A$1:$K$1232,8,FALSE),"")</f>
        <v xml:space="preserve">حي الحمراء شارع عثمان بن عفان </v>
      </c>
      <c r="I803" s="10" t="str">
        <f>IFERROR(VLOOKUP(A803,'[2]Total Provider - Dec 2015'!$A$1:$K$1232,9,FALSE),"")</f>
        <v>بريدة</v>
      </c>
      <c r="J803" s="10" t="str">
        <f>IFERROR(VLOOKUP(A803,'[2]Total Provider - Dec 2015'!$A$1:$K$1232,10,FALSE),"")</f>
        <v>القصيم</v>
      </c>
      <c r="K803" s="10" t="str">
        <f>IFERROR(VLOOKUP(A803,'[2]Total Provider - Dec 2015'!$A$1:$K$1232,11,FALSE),"")</f>
        <v>مستوصف بريدة لطب الاسنان</v>
      </c>
    </row>
    <row r="804" spans="1:11" hidden="1" x14ac:dyDescent="0.25">
      <c r="A804" s="5">
        <v>23003</v>
      </c>
      <c r="B804" s="6" t="str">
        <f>IFERROR(VLOOKUP(A804,'[2]Total Provider - Dec 2015'!$A$1:$K$1232,2,FALSE),"")</f>
        <v xml:space="preserve">Pioneers Specialist Medical Center </v>
      </c>
      <c r="C804" s="7" t="str">
        <f>IFERROR(VLOOKUP(A804,'[2]Total Provider - Dec 2015'!$A$1:$K$1232,3,FALSE),"")</f>
        <v>NW1</v>
      </c>
      <c r="D804" s="7" t="str">
        <f>IFERROR(VLOOKUP(A804,'[2]Total Provider - Dec 2015'!$A$1:$K$1232,4,FALSE),"")</f>
        <v>Riyadh</v>
      </c>
      <c r="E804" s="7" t="str">
        <f>IFERROR(VLOOKUP(A804,'[2]Total Provider - Dec 2015'!$A$1:$K$1232,5,FALSE),"")</f>
        <v>Riyadh</v>
      </c>
      <c r="F804" s="7" t="str">
        <f>IFERROR(VLOOKUP(A804,'[2]Total Provider - Dec 2015'!$A$1:$K$1232,6,FALSE),"")</f>
        <v>Al Aziziyah Al Aamah cross Abdul Qader Al Jazari st</v>
      </c>
      <c r="G804" s="7" t="str">
        <f>IFERROR(VLOOKUP(A804,'[2]Total Provider - Dec 2015'!$A$1:$K$1232,7,FALSE),"")</f>
        <v>0112130011</v>
      </c>
      <c r="H804" s="10" t="str">
        <f>IFERROR(VLOOKUP(A804,'[2]Total Provider - Dec 2015'!$A$1:$K$1232,8,FALSE),"")</f>
        <v xml:space="preserve">العزيزية العامه تفاطع عبد القادر الجزائري </v>
      </c>
      <c r="I804" s="10" t="str">
        <f>IFERROR(VLOOKUP(A804,'[2]Total Provider - Dec 2015'!$A$1:$K$1232,9,FALSE),"")</f>
        <v>الرياض</v>
      </c>
      <c r="J804" s="10" t="str">
        <f>IFERROR(VLOOKUP(A804,'[2]Total Provider - Dec 2015'!$A$1:$K$1232,10,FALSE),"")</f>
        <v>الرياض</v>
      </c>
      <c r="K804" s="10" t="str">
        <f>IFERROR(VLOOKUP(A804,'[2]Total Provider - Dec 2015'!$A$1:$K$1232,11,FALSE),"")</f>
        <v>مركز الرواد التخصصي الطبي</v>
      </c>
    </row>
    <row r="805" spans="1:11" hidden="1" x14ac:dyDescent="0.25">
      <c r="A805" s="5">
        <v>23006</v>
      </c>
      <c r="B805" s="6" t="str">
        <f>IFERROR(VLOOKUP(A805,'[2]Total Provider - Dec 2015'!$A$1:$K$1232,2,FALSE),"")</f>
        <v>Saudi Italy Dental Center</v>
      </c>
      <c r="C805" s="7" t="str">
        <f>IFERROR(VLOOKUP(A805,'[2]Total Provider - Dec 2015'!$A$1:$K$1232,3,FALSE),"")</f>
        <v>NWS</v>
      </c>
      <c r="D805" s="7" t="str">
        <f>IFERROR(VLOOKUP(A805,'[2]Total Provider - Dec 2015'!$A$1:$K$1232,4,FALSE),"")</f>
        <v>Eastern Province</v>
      </c>
      <c r="E805" s="7" t="str">
        <f>IFERROR(VLOOKUP(A805,'[2]Total Provider - Dec 2015'!$A$1:$K$1232,5,FALSE),"")</f>
        <v>Al Nuairiyah</v>
      </c>
      <c r="F805" s="7" t="str">
        <f>IFERROR(VLOOKUP(A805,'[2]Total Provider - Dec 2015'!$A$1:$K$1232,6,FALSE),"")</f>
        <v>Al Faisaliah Dist,King Fahed Bin Abdulaziz St</v>
      </c>
      <c r="G805" s="7" t="str">
        <f>IFERROR(VLOOKUP(A805,'[2]Total Provider - Dec 2015'!$A$1:$K$1232,7,FALSE),"")</f>
        <v>0133733577</v>
      </c>
      <c r="H805" s="10" t="str">
        <f>IFERROR(VLOOKUP(A805,'[2]Total Provider - Dec 2015'!$A$1:$K$1232,8,FALSE),"")</f>
        <v xml:space="preserve">حي الفيصلية, شارع الملك فهد بن عبد العزيز </v>
      </c>
      <c r="I805" s="10" t="str">
        <f>IFERROR(VLOOKUP(A805,'[2]Total Provider - Dec 2015'!$A$1:$K$1232,9,FALSE),"")</f>
        <v>النعيرية</v>
      </c>
      <c r="J805" s="10" t="str">
        <f>IFERROR(VLOOKUP(A805,'[2]Total Provider - Dec 2015'!$A$1:$K$1232,10,FALSE),"")</f>
        <v>المنطقة الشرقية</v>
      </c>
      <c r="K805" s="10" t="str">
        <f>IFERROR(VLOOKUP(A805,'[2]Total Provider - Dec 2015'!$A$1:$K$1232,11,FALSE),"")</f>
        <v>المستوصف السعودي الايطالي لطب الاسنان بالنعيرية</v>
      </c>
    </row>
    <row r="806" spans="1:11" hidden="1" x14ac:dyDescent="0.25">
      <c r="A806" s="5">
        <v>23007</v>
      </c>
      <c r="B806" s="6" t="str">
        <f>IFERROR(VLOOKUP(A806,'[2]Total Provider - Dec 2015'!$A$1:$K$1232,2,FALSE),"")</f>
        <v>Elaj Sudair Medical Clinic</v>
      </c>
      <c r="C806" s="7" t="str">
        <f>IFERROR(VLOOKUP(A806,'[2]Total Provider - Dec 2015'!$A$1:$K$1232,3,FALSE),"")</f>
        <v>NWR</v>
      </c>
      <c r="D806" s="7" t="str">
        <f>IFERROR(VLOOKUP(A806,'[2]Total Provider - Dec 2015'!$A$1:$K$1232,4,FALSE),"")</f>
        <v>Riyadh</v>
      </c>
      <c r="E806" s="7" t="str">
        <f>IFERROR(VLOOKUP(A806,'[2]Total Provider - Dec 2015'!$A$1:$K$1232,5,FALSE),"")</f>
        <v>Al Majma'ah</v>
      </c>
      <c r="F806" s="7" t="str">
        <f>IFERROR(VLOOKUP(A806,'[2]Total Provider - Dec 2015'!$A$1:$K$1232,6,FALSE),"")</f>
        <v>King AbdulAziz Dist, King Khalid St</v>
      </c>
      <c r="G806" s="7" t="str">
        <f>IFERROR(VLOOKUP(A806,'[2]Total Provider - Dec 2015'!$A$1:$K$1232,7,FALSE),"")</f>
        <v>920003014</v>
      </c>
      <c r="H806" s="10" t="str">
        <f>IFERROR(VLOOKUP(A806,'[2]Total Provider - Dec 2015'!$A$1:$K$1232,8,FALSE),"")</f>
        <v xml:space="preserve">حي الملك عبد العزيز, شارع الملك خالد </v>
      </c>
      <c r="I806" s="10" t="str">
        <f>IFERROR(VLOOKUP(A806,'[2]Total Provider - Dec 2015'!$A$1:$K$1232,9,FALSE),"")</f>
        <v>المجمعة</v>
      </c>
      <c r="J806" s="10" t="str">
        <f>IFERROR(VLOOKUP(A806,'[2]Total Provider - Dec 2015'!$A$1:$K$1232,10,FALSE),"")</f>
        <v>الرياض</v>
      </c>
      <c r="K806" s="10" t="str">
        <f>IFERROR(VLOOKUP(A806,'[2]Total Provider - Dec 2015'!$A$1:$K$1232,11,FALSE),"")</f>
        <v xml:space="preserve">مجمع عيادات علاج سدير الطبي </v>
      </c>
    </row>
    <row r="807" spans="1:11" hidden="1" x14ac:dyDescent="0.25">
      <c r="A807" s="5">
        <v>23008</v>
      </c>
      <c r="B807" s="6" t="str">
        <f>IFERROR(VLOOKUP(A807,'[2]Total Provider - Dec 2015'!$A$1:$K$1232,2,FALSE),"")</f>
        <v>Calcium Medical Center</v>
      </c>
      <c r="C807" s="7" t="str">
        <f>IFERROR(VLOOKUP(A807,'[2]Total Provider - Dec 2015'!$A$1:$K$1232,3,FALSE),"")</f>
        <v>NW1</v>
      </c>
      <c r="D807" s="7" t="str">
        <f>IFERROR(VLOOKUP(A807,'[2]Total Provider - Dec 2015'!$A$1:$K$1232,4,FALSE),"")</f>
        <v>Aseer</v>
      </c>
      <c r="E807" s="7" t="str">
        <f>IFERROR(VLOOKUP(A807,'[2]Total Provider - Dec 2015'!$A$1:$K$1232,5,FALSE),"")</f>
        <v>Khamis Mushayt</v>
      </c>
      <c r="F807" s="7" t="str">
        <f>IFERROR(VLOOKUP(A807,'[2]Total Provider - Dec 2015'!$A$1:$K$1232,6,FALSE),"")</f>
        <v>Al Rsras Dist, Saad Bin Abi Waqas</v>
      </c>
      <c r="G807" s="7" t="str">
        <f>IFERROR(VLOOKUP(A807,'[2]Total Provider - Dec 2015'!$A$1:$K$1232,7,FALSE),"")</f>
        <v>0172604000</v>
      </c>
      <c r="H807" s="10" t="str">
        <f>IFERROR(VLOOKUP(A807,'[2]Total Provider - Dec 2015'!$A$1:$K$1232,8,FALSE),"")</f>
        <v>حي الرصراص, شارع سعد بن ابي وقاص</v>
      </c>
      <c r="I807" s="10" t="str">
        <f>IFERROR(VLOOKUP(A807,'[2]Total Provider - Dec 2015'!$A$1:$K$1232,9,FALSE),"")</f>
        <v>خميس مشيط</v>
      </c>
      <c r="J807" s="10" t="str">
        <f>IFERROR(VLOOKUP(A807,'[2]Total Provider - Dec 2015'!$A$1:$K$1232,10,FALSE),"")</f>
        <v>عسير</v>
      </c>
      <c r="K807" s="10" t="str">
        <f>IFERROR(VLOOKUP(A807,'[2]Total Provider - Dec 2015'!$A$1:$K$1232,11,FALSE),"")</f>
        <v>مجمع كالسيوم الطبي</v>
      </c>
    </row>
    <row r="808" spans="1:11" hidden="1" x14ac:dyDescent="0.25">
      <c r="A808" s="5">
        <v>23010</v>
      </c>
      <c r="B808" s="6" t="str">
        <f>IFERROR(VLOOKUP(A808,'[2]Total Provider - Dec 2015'!$A$1:$K$1232,2,FALSE),"")</f>
        <v>United/Alrowida/Ammar/Khalid/Talal Pharmacies</v>
      </c>
      <c r="C808" s="7" t="str">
        <f>IFERROR(VLOOKUP(A808,'[2]Total Provider - Dec 2015'!$A$1:$K$1232,3,FALSE),"")</f>
        <v>NW5</v>
      </c>
      <c r="D808" s="7" t="str">
        <f>IFERROR(VLOOKUP(A808,'[2]Total Provider - Dec 2015'!$A$1:$K$1232,4,FALSE),"")</f>
        <v>Makkah</v>
      </c>
      <c r="E808" s="7" t="str">
        <f>IFERROR(VLOOKUP(A808,'[2]Total Provider - Dec 2015'!$A$1:$K$1232,5,FALSE),"")</f>
        <v>Jeddah</v>
      </c>
      <c r="F808" s="7" t="str">
        <f>IFERROR(VLOOKUP(A808,'[2]Total Provider - Dec 2015'!$A$1:$K$1232,6,FALSE),"")</f>
        <v>Moukhatat bin yaqub,East of highway</v>
      </c>
      <c r="G808" s="7" t="str">
        <f>IFERROR(VLOOKUP(A808,'[2]Total Provider - Dec 2015'!$A$1:$K$1232,7,FALSE),"")</f>
        <v>0126511504</v>
      </c>
      <c r="H808" s="10" t="str">
        <f>IFERROR(VLOOKUP(A808,'[2]Total Provider - Dec 2015'!$A$1:$K$1232,8,FALSE),"")</f>
        <v>مخطط بن يعقوب, شرق الخط السريع</v>
      </c>
      <c r="I808" s="10" t="str">
        <f>IFERROR(VLOOKUP(A808,'[2]Total Provider - Dec 2015'!$A$1:$K$1232,9,FALSE),"")</f>
        <v>جدة</v>
      </c>
      <c r="J808" s="10" t="str">
        <f>IFERROR(VLOOKUP(A808,'[2]Total Provider - Dec 2015'!$A$1:$K$1232,10,FALSE),"")</f>
        <v>مكة المكرمة</v>
      </c>
      <c r="K808" s="10" t="str">
        <f>IFERROR(VLOOKUP(A808,'[2]Total Provider - Dec 2015'!$A$1:$K$1232,11,FALSE),"")</f>
        <v>صيدليات المتحدة/الرويدا/عمار/خالد/طلال</v>
      </c>
    </row>
    <row r="809" spans="1:11" hidden="1" x14ac:dyDescent="0.25">
      <c r="A809" s="5">
        <v>23011</v>
      </c>
      <c r="B809" s="6" t="str">
        <f>IFERROR(VLOOKUP(A809,'[2]Total Provider - Dec 2015'!$A$1:$K$1232,2,FALSE),"")</f>
        <v>Ali Mohammed Medical Complex</v>
      </c>
      <c r="C809" s="7" t="str">
        <f>IFERROR(VLOOKUP(A809,'[2]Total Provider - Dec 2015'!$A$1:$K$1232,3,FALSE),"")</f>
        <v>NWR</v>
      </c>
      <c r="D809" s="7" t="str">
        <f>IFERROR(VLOOKUP(A809,'[2]Total Provider - Dec 2015'!$A$1:$K$1232,4,FALSE),"")</f>
        <v>Aseer</v>
      </c>
      <c r="E809" s="7" t="str">
        <f>IFERROR(VLOOKUP(A809,'[2]Total Provider - Dec 2015'!$A$1:$K$1232,5,FALSE),"")</f>
        <v>Muhayel</v>
      </c>
      <c r="F809" s="7" t="str">
        <f>IFERROR(VLOOKUP(A809,'[2]Total Provider - Dec 2015'!$A$1:$K$1232,6,FALSE),"")</f>
        <v>Al Dirs Dist, Abha Road, Next to Civil Affairs</v>
      </c>
      <c r="G809" s="7" t="str">
        <f>IFERROR(VLOOKUP(A809,'[2]Total Provider - Dec 2015'!$A$1:$K$1232,7,FALSE),"")</f>
        <v>0172851018</v>
      </c>
      <c r="H809" s="10" t="str">
        <f>IFERROR(VLOOKUP(A809,'[2]Total Provider - Dec 2015'!$A$1:$K$1232,8,FALSE),"")</f>
        <v>حي الضرس,طريق ابها بجانب الاحوال المدنية</v>
      </c>
      <c r="I809" s="10" t="str">
        <f>IFERROR(VLOOKUP(A809,'[2]Total Provider - Dec 2015'!$A$1:$K$1232,9,FALSE),"")</f>
        <v>محايل</v>
      </c>
      <c r="J809" s="10" t="str">
        <f>IFERROR(VLOOKUP(A809,'[2]Total Provider - Dec 2015'!$A$1:$K$1232,10,FALSE),"")</f>
        <v>عسير</v>
      </c>
      <c r="K809" s="10" t="str">
        <f>IFERROR(VLOOKUP(A809,'[2]Total Provider - Dec 2015'!$A$1:$K$1232,11,FALSE),"")</f>
        <v>مجمع علي محمد الخيري الطبي</v>
      </c>
    </row>
    <row r="810" spans="1:11" hidden="1" x14ac:dyDescent="0.25">
      <c r="A810" s="5">
        <v>23012</v>
      </c>
      <c r="B810" s="6" t="str">
        <f>IFERROR(VLOOKUP(A810,'[2]Total Provider - Dec 2015'!$A$1:$K$1232,2,FALSE),"")</f>
        <v>Itlala Panorama Clinic</v>
      </c>
      <c r="C810" s="7" t="str">
        <f>IFERROR(VLOOKUP(A810,'[2]Total Provider - Dec 2015'!$A$1:$K$1232,3,FALSE),"")</f>
        <v>NW4</v>
      </c>
      <c r="D810" s="7" t="str">
        <f>IFERROR(VLOOKUP(A810,'[2]Total Provider - Dec 2015'!$A$1:$K$1232,4,FALSE),"")</f>
        <v>Riyadh</v>
      </c>
      <c r="E810" s="7" t="str">
        <f>IFERROR(VLOOKUP(A810,'[2]Total Provider - Dec 2015'!$A$1:$K$1232,5,FALSE),"")</f>
        <v>Riyadh</v>
      </c>
      <c r="F810" s="7" t="str">
        <f>IFERROR(VLOOKUP(A810,'[2]Total Provider - Dec 2015'!$A$1:$K$1232,6,FALSE),"")</f>
        <v>Al Sulimanyah Dist,King Abdul Aziz Road</v>
      </c>
      <c r="G810" s="7" t="str">
        <f>IFERROR(VLOOKUP(A810,'[2]Total Provider - Dec 2015'!$A$1:$K$1232,7,FALSE),"")</f>
        <v>0112162999</v>
      </c>
      <c r="H810" s="10" t="str">
        <f>IFERROR(VLOOKUP(A810,'[2]Total Provider - Dec 2015'!$A$1:$K$1232,8,FALSE),"")</f>
        <v>حي السليمانيه,طريق الملك عبدالعزيز</v>
      </c>
      <c r="I810" s="10" t="str">
        <f>IFERROR(VLOOKUP(A810,'[2]Total Provider - Dec 2015'!$A$1:$K$1232,9,FALSE),"")</f>
        <v>الرياض</v>
      </c>
      <c r="J810" s="10" t="str">
        <f>IFERROR(VLOOKUP(A810,'[2]Total Provider - Dec 2015'!$A$1:$K$1232,10,FALSE),"")</f>
        <v>الرياض</v>
      </c>
      <c r="K810" s="10" t="str">
        <f>IFERROR(VLOOKUP(A810,'[2]Total Provider - Dec 2015'!$A$1:$K$1232,11,FALSE),"")</f>
        <v>مجمع عيادات إطلالة بانوراما لطب الاسنان والجلدية</v>
      </c>
    </row>
    <row r="811" spans="1:11" hidden="1" x14ac:dyDescent="0.25">
      <c r="A811" s="5">
        <v>23013</v>
      </c>
      <c r="B811" s="6" t="str">
        <f>IFERROR(VLOOKUP(A811,'[2]Total Provider - Dec 2015'!$A$1:$K$1232,2,FALSE),"")</f>
        <v>Al Wafi Medical Polyclinic</v>
      </c>
      <c r="C811" s="7" t="str">
        <f>IFERROR(VLOOKUP(A811,'[2]Total Provider - Dec 2015'!$A$1:$K$1232,3,FALSE),"")</f>
        <v>NWR</v>
      </c>
      <c r="D811" s="7" t="str">
        <f>IFERROR(VLOOKUP(A811,'[2]Total Provider - Dec 2015'!$A$1:$K$1232,4,FALSE),"")</f>
        <v>Makkah</v>
      </c>
      <c r="E811" s="7" t="str">
        <f>IFERROR(VLOOKUP(A811,'[2]Total Provider - Dec 2015'!$A$1:$K$1232,5,FALSE),"")</f>
        <v>Makkah</v>
      </c>
      <c r="F811" s="7" t="str">
        <f>IFERROR(VLOOKUP(A811,'[2]Total Provider - Dec 2015'!$A$1:$K$1232,6,FALSE),"")</f>
        <v>Al Shawqiyah Dist,Al Khamseen St</v>
      </c>
      <c r="G811" s="7" t="str">
        <f>IFERROR(VLOOKUP(A811,'[2]Total Provider - Dec 2015'!$A$1:$K$1232,7,FALSE),"")</f>
        <v>0125314788</v>
      </c>
      <c r="H811" s="10" t="str">
        <f>IFERROR(VLOOKUP(A811,'[2]Total Provider - Dec 2015'!$A$1:$K$1232,8,FALSE),"")</f>
        <v>حي الشوقية,شارع الخمسين</v>
      </c>
      <c r="I811" s="10" t="str">
        <f>IFERROR(VLOOKUP(A811,'[2]Total Provider - Dec 2015'!$A$1:$K$1232,9,FALSE),"")</f>
        <v>مكة المكرمة</v>
      </c>
      <c r="J811" s="10" t="str">
        <f>IFERROR(VLOOKUP(A811,'[2]Total Provider - Dec 2015'!$A$1:$K$1232,10,FALSE),"")</f>
        <v>مكة المكرمة</v>
      </c>
      <c r="K811" s="10" t="str">
        <f>IFERROR(VLOOKUP(A811,'[2]Total Provider - Dec 2015'!$A$1:$K$1232,11,FALSE),"")</f>
        <v>مجمع الوافي للعيادات الطبية</v>
      </c>
    </row>
    <row r="812" spans="1:11" x14ac:dyDescent="0.25">
      <c r="A812" s="5">
        <v>23015</v>
      </c>
      <c r="B812" s="6" t="str">
        <f>IFERROR(VLOOKUP(A812,'[2]Total Provider - Dec 2015'!$A$1:$K$1232,2,FALSE),"")</f>
        <v>Al Dawa Company for Medical Services Limited</v>
      </c>
      <c r="C812" s="7" t="str">
        <f>IFERROR(VLOOKUP(A812,'[2]Total Provider - Dec 2015'!$A$1:$K$1232,3,FALSE),"")</f>
        <v>NW5</v>
      </c>
      <c r="D812" s="7" t="str">
        <f>IFERROR(VLOOKUP(A812,'[2]Total Provider - Dec 2015'!$A$1:$K$1232,4,FALSE),"")</f>
        <v>Eastern Province</v>
      </c>
      <c r="E812" s="7" t="str">
        <f>IFERROR(VLOOKUP(A812,'[2]Total Provider - Dec 2015'!$A$1:$K$1232,5,FALSE),"")</f>
        <v>Khobar</v>
      </c>
      <c r="F812" s="7" t="str">
        <f>IFERROR(VLOOKUP(A812,'[2]Total Provider - Dec 2015'!$A$1:$K$1232,6,FALSE),"")</f>
        <v>Al Aqrabiah Dist,Street 25</v>
      </c>
      <c r="G812" s="7" t="str">
        <f>IFERROR(VLOOKUP(A812,'[2]Total Provider - Dec 2015'!$A$1:$K$1232,7,FALSE),"")</f>
        <v>0138677776</v>
      </c>
      <c r="H812" s="10" t="str">
        <f>IFERROR(VLOOKUP(A812,'[2]Total Provider - Dec 2015'!$A$1:$K$1232,8,FALSE),"")</f>
        <v>حي العقربية, شارع 25</v>
      </c>
      <c r="I812" s="10" t="str">
        <f>IFERROR(VLOOKUP(A812,'[2]Total Provider - Dec 2015'!$A$1:$K$1232,9,FALSE),"")</f>
        <v>الخبر</v>
      </c>
      <c r="J812" s="10" t="str">
        <f>IFERROR(VLOOKUP(A812,'[2]Total Provider - Dec 2015'!$A$1:$K$1232,10,FALSE),"")</f>
        <v>المنطقة الشرقية</v>
      </c>
      <c r="K812" s="10" t="str">
        <f>IFERROR(VLOOKUP(A812,'[2]Total Provider - Dec 2015'!$A$1:$K$1232,11,FALSE),"")</f>
        <v>شركة الدواء للخدمات الطبية المحدودة</v>
      </c>
    </row>
    <row r="813" spans="1:11" hidden="1" x14ac:dyDescent="0.25">
      <c r="A813" s="5">
        <v>23016</v>
      </c>
      <c r="B813" s="6" t="str">
        <f>IFERROR(VLOOKUP(A813,'[2]Total Provider - Dec 2015'!$A$1:$K$1232,2,FALSE),"")</f>
        <v>Fares Al Jazeera Polyclinic</v>
      </c>
      <c r="C813" s="7" t="str">
        <f>IFERROR(VLOOKUP(A813,'[2]Total Provider - Dec 2015'!$A$1:$K$1232,3,FALSE),"")</f>
        <v>NW1</v>
      </c>
      <c r="D813" s="7" t="str">
        <f>IFERROR(VLOOKUP(A813,'[2]Total Provider - Dec 2015'!$A$1:$K$1232,4,FALSE),"")</f>
        <v>Riyadh</v>
      </c>
      <c r="E813" s="7" t="str">
        <f>IFERROR(VLOOKUP(A813,'[2]Total Provider - Dec 2015'!$A$1:$K$1232,5,FALSE),"")</f>
        <v>Riyadh</v>
      </c>
      <c r="F813" s="7" t="str">
        <f>IFERROR(VLOOKUP(A813,'[2]Total Provider - Dec 2015'!$A$1:$K$1232,6,FALSE),"")</f>
        <v>Dahyaht Laban,Najran Street</v>
      </c>
      <c r="G813" s="7" t="str">
        <f>IFERROR(VLOOKUP(A813,'[2]Total Provider - Dec 2015'!$A$1:$K$1232,7,FALSE),"")</f>
        <v>0118125388</v>
      </c>
      <c r="H813" s="10" t="str">
        <f>IFERROR(VLOOKUP(A813,'[2]Total Provider - Dec 2015'!$A$1:$K$1232,8,FALSE),"")</f>
        <v>ظهرة لبن, شارع نجران</v>
      </c>
      <c r="I813" s="10" t="str">
        <f>IFERROR(VLOOKUP(A813,'[2]Total Provider - Dec 2015'!$A$1:$K$1232,9,FALSE),"")</f>
        <v>الرياض</v>
      </c>
      <c r="J813" s="10" t="str">
        <f>IFERROR(VLOOKUP(A813,'[2]Total Provider - Dec 2015'!$A$1:$K$1232,10,FALSE),"")</f>
        <v>الرياض</v>
      </c>
      <c r="K813" s="10" t="str">
        <f>IFERROR(VLOOKUP(A813,'[2]Total Provider - Dec 2015'!$A$1:$K$1232,11,FALSE),"")</f>
        <v>مستوصف فارس الجزيرة الطبي</v>
      </c>
    </row>
    <row r="814" spans="1:11" hidden="1" x14ac:dyDescent="0.25">
      <c r="A814" s="5">
        <v>23018</v>
      </c>
      <c r="B814" s="6" t="str">
        <f>IFERROR(VLOOKUP(A814,'[2]Total Provider - Dec 2015'!$A$1:$K$1232,2,FALSE),"")</f>
        <v>Mishal Medical Polyclinic</v>
      </c>
      <c r="C814" s="7" t="str">
        <f>IFERROR(VLOOKUP(A814,'[2]Total Provider - Dec 2015'!$A$1:$K$1232,3,FALSE),"")</f>
        <v>NWR</v>
      </c>
      <c r="D814" s="7" t="str">
        <f>IFERROR(VLOOKUP(A814,'[2]Total Provider - Dec 2015'!$A$1:$K$1232,4,FALSE),"")</f>
        <v>Gizan</v>
      </c>
      <c r="E814" s="7" t="str">
        <f>IFERROR(VLOOKUP(A814,'[2]Total Provider - Dec 2015'!$A$1:$K$1232,5,FALSE),"")</f>
        <v>Sabya</v>
      </c>
      <c r="F814" s="7" t="str">
        <f>IFERROR(VLOOKUP(A814,'[2]Total Provider - Dec 2015'!$A$1:$K$1232,6,FALSE),"")</f>
        <v>Al Wasat Dist,Internal Rotary, Beside National Bank</v>
      </c>
      <c r="G814" s="7" t="str">
        <f>IFERROR(VLOOKUP(A814,'[2]Total Provider - Dec 2015'!$A$1:$K$1232,7,FALSE),"")</f>
        <v>0173266611</v>
      </c>
      <c r="H814" s="10" t="str">
        <f>IFERROR(VLOOKUP(A814,'[2]Total Provider - Dec 2015'!$A$1:$K$1232,8,FALSE),"")</f>
        <v>حي الوسط,الدوار الداخلي ,بجوار البنك الاهلي</v>
      </c>
      <c r="I814" s="10" t="str">
        <f>IFERROR(VLOOKUP(A814,'[2]Total Provider - Dec 2015'!$A$1:$K$1232,9,FALSE),"")</f>
        <v>صبيا</v>
      </c>
      <c r="J814" s="10" t="str">
        <f>IFERROR(VLOOKUP(A814,'[2]Total Provider - Dec 2015'!$A$1:$K$1232,10,FALSE),"")</f>
        <v>جيزان</v>
      </c>
      <c r="K814" s="10" t="str">
        <f>IFERROR(VLOOKUP(A814,'[2]Total Provider - Dec 2015'!$A$1:$K$1232,11,FALSE),"")</f>
        <v>مجمع مشعل الطبي</v>
      </c>
    </row>
    <row r="815" spans="1:11" hidden="1" x14ac:dyDescent="0.25">
      <c r="A815" s="5">
        <v>23019</v>
      </c>
      <c r="B815" s="6" t="str">
        <f>IFERROR(VLOOKUP(A815,'[2]Total Provider - Dec 2015'!$A$1:$K$1232,2,FALSE),"")</f>
        <v>Wellness Medical Center</v>
      </c>
      <c r="C815" s="7" t="str">
        <f>IFERROR(VLOOKUP(A815,'[2]Total Provider - Dec 2015'!$A$1:$K$1232,3,FALSE),"")</f>
        <v>NW3</v>
      </c>
      <c r="D815" s="7" t="str">
        <f>IFERROR(VLOOKUP(A815,'[2]Total Provider - Dec 2015'!$A$1:$K$1232,4,FALSE),"")</f>
        <v>Bahrain</v>
      </c>
      <c r="E815" s="7" t="str">
        <f>IFERROR(VLOOKUP(A815,'[2]Total Provider - Dec 2015'!$A$1:$K$1232,5,FALSE),"")</f>
        <v>Manama</v>
      </c>
      <c r="F815" s="7" t="str">
        <f>IFERROR(VLOOKUP(A815,'[2]Total Provider - Dec 2015'!$A$1:$K$1232,6,FALSE),"")</f>
        <v>Jerdab,Block 729,Street 77, building No 707</v>
      </c>
      <c r="G815" s="7" t="str">
        <f>IFERROR(VLOOKUP(A815,'[2]Total Provider - Dec 2015'!$A$1:$K$1232,7,FALSE),"")</f>
        <v>0097317681737</v>
      </c>
      <c r="H815" s="10" t="str">
        <f>IFERROR(VLOOKUP(A815,'[2]Total Provider - Dec 2015'!$A$1:$K$1232,8,FALSE),"")</f>
        <v>جيرداب,بلوك729,شارع 2702, مبنى 707</v>
      </c>
      <c r="I815" s="10" t="str">
        <f>IFERROR(VLOOKUP(A815,'[2]Total Provider - Dec 2015'!$A$1:$K$1232,9,FALSE),"")</f>
        <v>المنامة</v>
      </c>
      <c r="J815" s="10" t="str">
        <f>IFERROR(VLOOKUP(A815,'[2]Total Provider - Dec 2015'!$A$1:$K$1232,10,FALSE),"")</f>
        <v>البحرين</v>
      </c>
      <c r="K815" s="10" t="str">
        <f>IFERROR(VLOOKUP(A815,'[2]Total Provider - Dec 2015'!$A$1:$K$1232,11,FALSE),"")</f>
        <v>ويلنس ميديكال سنتر</v>
      </c>
    </row>
    <row r="816" spans="1:11" hidden="1" x14ac:dyDescent="0.25">
      <c r="A816" s="5">
        <v>23020</v>
      </c>
      <c r="B816" s="6" t="str">
        <f>IFERROR(VLOOKUP(A816,'[2]Total Provider - Dec 2015'!$A$1:$K$1232,2,FALSE),"")</f>
        <v>International Medical City Hospital</v>
      </c>
      <c r="C816" s="7" t="str">
        <f>IFERROR(VLOOKUP(A816,'[2]Total Provider - Dec 2015'!$A$1:$K$1232,3,FALSE),"")</f>
        <v>NW3</v>
      </c>
      <c r="D816" s="7" t="str">
        <f>IFERROR(VLOOKUP(A816,'[2]Total Provider - Dec 2015'!$A$1:$K$1232,4,FALSE),"")</f>
        <v>Bahrain</v>
      </c>
      <c r="E816" s="7" t="str">
        <f>IFERROR(VLOOKUP(A816,'[2]Total Provider - Dec 2015'!$A$1:$K$1232,5,FALSE),"")</f>
        <v>Riffaa</v>
      </c>
      <c r="F816" s="7" t="str">
        <f>IFERROR(VLOOKUP(A816,'[2]Total Provider - Dec 2015'!$A$1:$K$1232,6,FALSE),"")</f>
        <v>Riffa,Bu Kowarah, Block 927,Street 2702, Building No 178</v>
      </c>
      <c r="G816" s="7" t="str">
        <f>IFERROR(VLOOKUP(A816,'[2]Total Provider - Dec 2015'!$A$1:$K$1232,7,FALSE),"")</f>
        <v>0097317490006</v>
      </c>
      <c r="H816" s="10" t="str">
        <f>IFERROR(VLOOKUP(A816,'[2]Total Provider - Dec 2015'!$A$1:$K$1232,8,FALSE),"")</f>
        <v>الرفاع,بلوك 927,شارع 2702 , مبنى رقم 178</v>
      </c>
      <c r="I816" s="10" t="str">
        <f>IFERROR(VLOOKUP(A816,'[2]Total Provider - Dec 2015'!$A$1:$K$1232,9,FALSE),"")</f>
        <v>رفاع</v>
      </c>
      <c r="J816" s="10" t="str">
        <f>IFERROR(VLOOKUP(A816,'[2]Total Provider - Dec 2015'!$A$1:$K$1232,10,FALSE),"")</f>
        <v>البحرين</v>
      </c>
      <c r="K816" s="10" t="str">
        <f>IFERROR(VLOOKUP(A816,'[2]Total Provider - Dec 2015'!$A$1:$K$1232,11,FALSE),"")</f>
        <v>مستشفى مدينة الطب الدولية</v>
      </c>
    </row>
    <row r="817" spans="1:11" hidden="1" x14ac:dyDescent="0.25">
      <c r="A817" s="5">
        <v>23021</v>
      </c>
      <c r="B817" s="6" t="str">
        <f>IFERROR(VLOOKUP(A817,'[2]Total Provider - Dec 2015'!$A$1:$K$1232,2,FALSE),"")</f>
        <v>Tadawi Surgical Center</v>
      </c>
      <c r="C817" s="7" t="str">
        <f>IFERROR(VLOOKUP(A817,'[2]Total Provider - Dec 2015'!$A$1:$K$1232,3,FALSE),"")</f>
        <v>NW5</v>
      </c>
      <c r="D817" s="7" t="str">
        <f>IFERROR(VLOOKUP(A817,'[2]Total Provider - Dec 2015'!$A$1:$K$1232,4,FALSE),"")</f>
        <v>Makkah</v>
      </c>
      <c r="E817" s="7" t="str">
        <f>IFERROR(VLOOKUP(A817,'[2]Total Provider - Dec 2015'!$A$1:$K$1232,5,FALSE),"")</f>
        <v>Taif</v>
      </c>
      <c r="F817" s="7" t="str">
        <f>IFERROR(VLOOKUP(A817,'[2]Total Provider - Dec 2015'!$A$1:$K$1232,6,FALSE),"")</f>
        <v>Shehar Dist,Main Shehar Street</v>
      </c>
      <c r="G817" s="7" t="str">
        <f>IFERROR(VLOOKUP(A817,'[2]Total Provider - Dec 2015'!$A$1:$K$1232,7,FALSE),"")</f>
        <v>0127448888</v>
      </c>
      <c r="H817" s="10" t="str">
        <f>IFERROR(VLOOKUP(A817,'[2]Total Provider - Dec 2015'!$A$1:$K$1232,8,FALSE),"")</f>
        <v>حي شهار,شارع شهار العام</v>
      </c>
      <c r="I817" s="10" t="str">
        <f>IFERROR(VLOOKUP(A817,'[2]Total Provider - Dec 2015'!$A$1:$K$1232,9,FALSE),"")</f>
        <v>الطائف</v>
      </c>
      <c r="J817" s="10" t="str">
        <f>IFERROR(VLOOKUP(A817,'[2]Total Provider - Dec 2015'!$A$1:$K$1232,10,FALSE),"")</f>
        <v>مكة المكرمة</v>
      </c>
      <c r="K817" s="10" t="str">
        <f>IFERROR(VLOOKUP(A817,'[2]Total Provider - Dec 2015'!$A$1:$K$1232,11,FALSE),"")</f>
        <v>مجمع عيادات تداوي الجراحي بشهار</v>
      </c>
    </row>
    <row r="818" spans="1:11" x14ac:dyDescent="0.25">
      <c r="A818" s="5">
        <v>23022</v>
      </c>
      <c r="B818" s="6" t="str">
        <f>IFERROR(VLOOKUP(A818,'[2]Total Provider - Dec 2015'!$A$1:$K$1232,2,FALSE),"")</f>
        <v>Al Duliman Optics - Rashed Mall</v>
      </c>
      <c r="C818" s="7" t="str">
        <f>IFERROR(VLOOKUP(A818,'[2]Total Provider - Dec 2015'!$A$1:$K$1232,3,FALSE),"")</f>
        <v>NW5</v>
      </c>
      <c r="D818" s="7" t="str">
        <f>IFERROR(VLOOKUP(A818,'[2]Total Provider - Dec 2015'!$A$1:$K$1232,4,FALSE),"")</f>
        <v>Eastern Province</v>
      </c>
      <c r="E818" s="7" t="str">
        <f>IFERROR(VLOOKUP(A818,'[2]Total Provider - Dec 2015'!$A$1:$K$1232,5,FALSE),"")</f>
        <v>Khobar</v>
      </c>
      <c r="F818" s="7" t="str">
        <f>IFERROR(VLOOKUP(A818,'[2]Total Provider - Dec 2015'!$A$1:$K$1232,6,FALSE),"")</f>
        <v>Mujamaa Al Rashid, Al Olaya,First Floor, Al Dahran Street</v>
      </c>
      <c r="G818" s="7" t="str">
        <f>IFERROR(VLOOKUP(A818,'[2]Total Provider - Dec 2015'!$A$1:$K$1232,7,FALSE),"")</f>
        <v>0138435508</v>
      </c>
      <c r="H818" s="10" t="str">
        <f>IFERROR(VLOOKUP(A818,'[2]Total Provider - Dec 2015'!$A$1:$K$1232,8,FALSE),"")</f>
        <v>العليا, مجمع الراشد الدور الاول شارع الظهران</v>
      </c>
      <c r="I818" s="10" t="str">
        <f>IFERROR(VLOOKUP(A818,'[2]Total Provider - Dec 2015'!$A$1:$K$1232,9,FALSE),"")</f>
        <v>الخبر</v>
      </c>
      <c r="J818" s="10" t="str">
        <f>IFERROR(VLOOKUP(A818,'[2]Total Provider - Dec 2015'!$A$1:$K$1232,10,FALSE),"")</f>
        <v>المنطقة الشرقية</v>
      </c>
      <c r="K818" s="10" t="str">
        <f>IFERROR(VLOOKUP(A818,'[2]Total Provider - Dec 2015'!$A$1:$K$1232,11,FALSE),"")</f>
        <v>الدليمان للبصريات - مجمع الراشد</v>
      </c>
    </row>
    <row r="819" spans="1:11" hidden="1" x14ac:dyDescent="0.25">
      <c r="A819" s="5">
        <v>23023</v>
      </c>
      <c r="B819" s="6" t="str">
        <f>IFERROR(VLOOKUP(A819,'[2]Total Provider - Dec 2015'!$A$1:$K$1232,2,FALSE),"")</f>
        <v>Al Duliman Optics - Shatee Mall</v>
      </c>
      <c r="C819" s="7" t="str">
        <f>IFERROR(VLOOKUP(A819,'[2]Total Provider - Dec 2015'!$A$1:$K$1232,3,FALSE),"")</f>
        <v>NW5</v>
      </c>
      <c r="D819" s="7" t="str">
        <f>IFERROR(VLOOKUP(A819,'[2]Total Provider - Dec 2015'!$A$1:$K$1232,4,FALSE),"")</f>
        <v>Eastern Province</v>
      </c>
      <c r="E819" s="7" t="str">
        <f>IFERROR(VLOOKUP(A819,'[2]Total Provider - Dec 2015'!$A$1:$K$1232,5,FALSE),"")</f>
        <v>Dammam</v>
      </c>
      <c r="F819" s="7" t="str">
        <f>IFERROR(VLOOKUP(A819,'[2]Total Provider - Dec 2015'!$A$1:$K$1232,6,FALSE),"")</f>
        <v>Al Shatee Dist,Block 337,Prince Mohammed Bin Fahed</v>
      </c>
      <c r="G819" s="7" t="str">
        <f>IFERROR(VLOOKUP(A819,'[2]Total Provider - Dec 2015'!$A$1:$K$1232,7,FALSE),"")</f>
        <v>0138435508</v>
      </c>
      <c r="H819" s="10" t="str">
        <f>IFERROR(VLOOKUP(A819,'[2]Total Provider - Dec 2015'!$A$1:$K$1232,8,FALSE),"")</f>
        <v xml:space="preserve">حي الشاطئ, بلوك 337, طريق الامير محمد بن فهد </v>
      </c>
      <c r="I819" s="10" t="str">
        <f>IFERROR(VLOOKUP(A819,'[2]Total Provider - Dec 2015'!$A$1:$K$1232,9,FALSE),"")</f>
        <v>الدمام</v>
      </c>
      <c r="J819" s="10" t="str">
        <f>IFERROR(VLOOKUP(A819,'[2]Total Provider - Dec 2015'!$A$1:$K$1232,10,FALSE),"")</f>
        <v>المنطقة الشرقية</v>
      </c>
      <c r="K819" s="10" t="str">
        <f>IFERROR(VLOOKUP(A819,'[2]Total Provider - Dec 2015'!$A$1:$K$1232,11,FALSE),"")</f>
        <v>الدليمان للبصريات - سوق الشاطئ</v>
      </c>
    </row>
    <row r="820" spans="1:11" hidden="1" x14ac:dyDescent="0.25">
      <c r="A820" s="5">
        <v>23024</v>
      </c>
      <c r="B820" s="6" t="str">
        <f>IFERROR(VLOOKUP(A820,'[2]Total Provider - Dec 2015'!$A$1:$K$1232,2,FALSE),"")</f>
        <v>Al Duliman Optics - Prince Naif Street</v>
      </c>
      <c r="C820" s="7" t="str">
        <f>IFERROR(VLOOKUP(A820,'[2]Total Provider - Dec 2015'!$A$1:$K$1232,3,FALSE),"")</f>
        <v>NW5</v>
      </c>
      <c r="D820" s="7" t="str">
        <f>IFERROR(VLOOKUP(A820,'[2]Total Provider - Dec 2015'!$A$1:$K$1232,4,FALSE),"")</f>
        <v>Eastern Province</v>
      </c>
      <c r="E820" s="7" t="str">
        <f>IFERROR(VLOOKUP(A820,'[2]Total Provider - Dec 2015'!$A$1:$K$1232,5,FALSE),"")</f>
        <v>Dammam</v>
      </c>
      <c r="F820" s="7" t="str">
        <f>IFERROR(VLOOKUP(A820,'[2]Total Provider - Dec 2015'!$A$1:$K$1232,6,FALSE),"")</f>
        <v>Al Rawda Dist,Prince Naif Bin Abdul Aziz Street</v>
      </c>
      <c r="G820" s="7" t="str">
        <f>IFERROR(VLOOKUP(A820,'[2]Total Provider - Dec 2015'!$A$1:$K$1232,7,FALSE),"")</f>
        <v>0138435508</v>
      </c>
      <c r="H820" s="10" t="str">
        <f>IFERROR(VLOOKUP(A820,'[2]Total Provider - Dec 2015'!$A$1:$K$1232,8,FALSE),"")</f>
        <v>حي الروضة,شارع الامير نايف بن عبدالعزيز</v>
      </c>
      <c r="I820" s="10" t="str">
        <f>IFERROR(VLOOKUP(A820,'[2]Total Provider - Dec 2015'!$A$1:$K$1232,9,FALSE),"")</f>
        <v>الدمام</v>
      </c>
      <c r="J820" s="10" t="str">
        <f>IFERROR(VLOOKUP(A820,'[2]Total Provider - Dec 2015'!$A$1:$K$1232,10,FALSE),"")</f>
        <v>المنطقة الشرقية</v>
      </c>
      <c r="K820" s="10" t="str">
        <f>IFERROR(VLOOKUP(A820,'[2]Total Provider - Dec 2015'!$A$1:$K$1232,11,FALSE),"")</f>
        <v>الدليمان للبصريات - شارع الامير نايف بن عبدالعزيز</v>
      </c>
    </row>
    <row r="821" spans="1:11" hidden="1" x14ac:dyDescent="0.25">
      <c r="A821" s="5">
        <v>23025</v>
      </c>
      <c r="B821" s="6" t="str">
        <f>IFERROR(VLOOKUP(A821,'[2]Total Provider - Dec 2015'!$A$1:$K$1232,2,FALSE),"")</f>
        <v>Al Duliman Optics - Al Khafji</v>
      </c>
      <c r="C821" s="7" t="str">
        <f>IFERROR(VLOOKUP(A821,'[2]Total Provider - Dec 2015'!$A$1:$K$1232,3,FALSE),"")</f>
        <v>NW5</v>
      </c>
      <c r="D821" s="7" t="str">
        <f>IFERROR(VLOOKUP(A821,'[2]Total Provider - Dec 2015'!$A$1:$K$1232,4,FALSE),"")</f>
        <v>Eastern Province</v>
      </c>
      <c r="E821" s="7" t="str">
        <f>IFERROR(VLOOKUP(A821,'[2]Total Provider - Dec 2015'!$A$1:$K$1232,5,FALSE),"")</f>
        <v>Khafji</v>
      </c>
      <c r="F821" s="7" t="str">
        <f>IFERROR(VLOOKUP(A821,'[2]Total Provider - Dec 2015'!$A$1:$K$1232,6,FALSE),"")</f>
        <v>King Fahed Dist,King Abdul Aziz Street</v>
      </c>
      <c r="G821" s="7" t="str">
        <f>IFERROR(VLOOKUP(A821,'[2]Total Provider - Dec 2015'!$A$1:$K$1232,7,FALSE),"")</f>
        <v>0138435508</v>
      </c>
      <c r="H821" s="10" t="str">
        <f>IFERROR(VLOOKUP(A821,'[2]Total Provider - Dec 2015'!$A$1:$K$1232,8,FALSE),"")</f>
        <v>حي الملك فهد, شارع الملك عبدالعزيز</v>
      </c>
      <c r="I821" s="10" t="str">
        <f>IFERROR(VLOOKUP(A821,'[2]Total Provider - Dec 2015'!$A$1:$K$1232,9,FALSE),"")</f>
        <v>الخفجي</v>
      </c>
      <c r="J821" s="10" t="str">
        <f>IFERROR(VLOOKUP(A821,'[2]Total Provider - Dec 2015'!$A$1:$K$1232,10,FALSE),"")</f>
        <v>المنطقة الشرقية</v>
      </c>
      <c r="K821" s="10" t="str">
        <f>IFERROR(VLOOKUP(A821,'[2]Total Provider - Dec 2015'!$A$1:$K$1232,11,FALSE),"")</f>
        <v>الدليمان للبصريات - الخفجي</v>
      </c>
    </row>
    <row r="822" spans="1:11" hidden="1" x14ac:dyDescent="0.25">
      <c r="A822" s="5">
        <v>23026</v>
      </c>
      <c r="B822" s="6" t="str">
        <f>IFERROR(VLOOKUP(A822,'[2]Total Provider - Dec 2015'!$A$1:$K$1232,2,FALSE),"")</f>
        <v>Al Duliman Optics - Al Ahsa</v>
      </c>
      <c r="C822" s="7" t="str">
        <f>IFERROR(VLOOKUP(A822,'[2]Total Provider - Dec 2015'!$A$1:$K$1232,3,FALSE),"")</f>
        <v>NW5</v>
      </c>
      <c r="D822" s="7" t="str">
        <f>IFERROR(VLOOKUP(A822,'[2]Total Provider - Dec 2015'!$A$1:$K$1232,4,FALSE),"")</f>
        <v>Eastern Province</v>
      </c>
      <c r="E822" s="7" t="str">
        <f>IFERROR(VLOOKUP(A822,'[2]Total Provider - Dec 2015'!$A$1:$K$1232,5,FALSE),"")</f>
        <v>Al Ahsa</v>
      </c>
      <c r="F822" s="7" t="str">
        <f>IFERROR(VLOOKUP(A822,'[2]Total Provider - Dec 2015'!$A$1:$K$1232,6,FALSE),"")</f>
        <v>Al Sulimanyah Al Sharqiyah,Al Nakheel Plaza,Riyadh Street</v>
      </c>
      <c r="G822" s="7" t="str">
        <f>IFERROR(VLOOKUP(A822,'[2]Total Provider - Dec 2015'!$A$1:$K$1232,7,FALSE),"")</f>
        <v>0138435508</v>
      </c>
      <c r="H822" s="10" t="str">
        <f>IFERROR(VLOOKUP(A822,'[2]Total Provider - Dec 2015'!$A$1:$K$1232,8,FALSE),"")</f>
        <v>حي السليمانية الشرقية,النخيل بلازا,شارع الرياض</v>
      </c>
      <c r="I822" s="10" t="str">
        <f>IFERROR(VLOOKUP(A822,'[2]Total Provider - Dec 2015'!$A$1:$K$1232,9,FALSE),"")</f>
        <v>الأحساء</v>
      </c>
      <c r="J822" s="10" t="str">
        <f>IFERROR(VLOOKUP(A822,'[2]Total Provider - Dec 2015'!$A$1:$K$1232,10,FALSE),"")</f>
        <v>المنطقة الشرقية</v>
      </c>
      <c r="K822" s="10" t="str">
        <f>IFERROR(VLOOKUP(A822,'[2]Total Provider - Dec 2015'!$A$1:$K$1232,11,FALSE),"")</f>
        <v>الدليمان للبصريات - الاحساء</v>
      </c>
    </row>
    <row r="823" spans="1:11" hidden="1" x14ac:dyDescent="0.25">
      <c r="A823" s="5">
        <v>23027</v>
      </c>
      <c r="B823" s="6" t="str">
        <f>IFERROR(VLOOKUP(A823,'[2]Total Provider - Dec 2015'!$A$1:$K$1232,2,FALSE),"")</f>
        <v>Al Duliman Optics - Qatif</v>
      </c>
      <c r="C823" s="7" t="str">
        <f>IFERROR(VLOOKUP(A823,'[2]Total Provider - Dec 2015'!$A$1:$K$1232,3,FALSE),"")</f>
        <v>NW5</v>
      </c>
      <c r="D823" s="7" t="str">
        <f>IFERROR(VLOOKUP(A823,'[2]Total Provider - Dec 2015'!$A$1:$K$1232,4,FALSE),"")</f>
        <v>Eastern Province</v>
      </c>
      <c r="E823" s="7" t="str">
        <f>IFERROR(VLOOKUP(A823,'[2]Total Provider - Dec 2015'!$A$1:$K$1232,5,FALSE),"")</f>
        <v>Qatif</v>
      </c>
      <c r="F823" s="7" t="str">
        <f>IFERROR(VLOOKUP(A823,'[2]Total Provider - Dec 2015'!$A$1:$K$1232,6,FALSE),"")</f>
        <v>Al Shatee Dist,City Mall - Shop No. 429</v>
      </c>
      <c r="G823" s="7" t="str">
        <f>IFERROR(VLOOKUP(A823,'[2]Total Provider - Dec 2015'!$A$1:$K$1232,7,FALSE),"")</f>
        <v>0138270575</v>
      </c>
      <c r="H823" s="10" t="str">
        <f>IFERROR(VLOOKUP(A823,'[2]Total Provider - Dec 2015'!$A$1:$K$1232,8,FALSE),"")</f>
        <v>حي الشاطئ, سيتي مول محل رقم 429</v>
      </c>
      <c r="I823" s="10" t="str">
        <f>IFERROR(VLOOKUP(A823,'[2]Total Provider - Dec 2015'!$A$1:$K$1232,9,FALSE),"")</f>
        <v>القطيف</v>
      </c>
      <c r="J823" s="10" t="str">
        <f>IFERROR(VLOOKUP(A823,'[2]Total Provider - Dec 2015'!$A$1:$K$1232,10,FALSE),"")</f>
        <v>المنطقة الشرقية</v>
      </c>
      <c r="K823" s="10" t="str">
        <f>IFERROR(VLOOKUP(A823,'[2]Total Provider - Dec 2015'!$A$1:$K$1232,11,FALSE),"")</f>
        <v>الدليمان للبصريات - القطيف</v>
      </c>
    </row>
    <row r="824" spans="1:11" hidden="1" x14ac:dyDescent="0.25">
      <c r="A824" s="5">
        <v>23028</v>
      </c>
      <c r="B824" s="6" t="str">
        <f>IFERROR(VLOOKUP(A824,'[2]Total Provider - Dec 2015'!$A$1:$K$1232,2,FALSE),"")</f>
        <v>Al Duliman Optics - Al Mazroueyah Dist</v>
      </c>
      <c r="C824" s="7" t="str">
        <f>IFERROR(VLOOKUP(A824,'[2]Total Provider - Dec 2015'!$A$1:$K$1232,3,FALSE),"")</f>
        <v>NW5</v>
      </c>
      <c r="D824" s="7" t="str">
        <f>IFERROR(VLOOKUP(A824,'[2]Total Provider - Dec 2015'!$A$1:$K$1232,4,FALSE),"")</f>
        <v>Eastern Province</v>
      </c>
      <c r="E824" s="7" t="str">
        <f>IFERROR(VLOOKUP(A824,'[2]Total Provider - Dec 2015'!$A$1:$K$1232,5,FALSE),"")</f>
        <v>Dammam</v>
      </c>
      <c r="F824" s="7" t="str">
        <f>IFERROR(VLOOKUP(A824,'[2]Total Provider - Dec 2015'!$A$1:$K$1232,6,FALSE),"")</f>
        <v>Al Mazroueyah Dist,King Saud Street</v>
      </c>
      <c r="G824" s="7" t="str">
        <f>IFERROR(VLOOKUP(A824,'[2]Total Provider - Dec 2015'!$A$1:$K$1232,7,FALSE),"")</f>
        <v>0138435508</v>
      </c>
      <c r="H824" s="10" t="str">
        <f>IFERROR(VLOOKUP(A824,'[2]Total Provider - Dec 2015'!$A$1:$K$1232,8,FALSE),"")</f>
        <v>حي المزروعية,شارع الملك سعود</v>
      </c>
      <c r="I824" s="10" t="str">
        <f>IFERROR(VLOOKUP(A824,'[2]Total Provider - Dec 2015'!$A$1:$K$1232,9,FALSE),"")</f>
        <v>الدمام</v>
      </c>
      <c r="J824" s="10" t="str">
        <f>IFERROR(VLOOKUP(A824,'[2]Total Provider - Dec 2015'!$A$1:$K$1232,10,FALSE),"")</f>
        <v>المنطقة الشرقية</v>
      </c>
      <c r="K824" s="10" t="str">
        <f>IFERROR(VLOOKUP(A824,'[2]Total Provider - Dec 2015'!$A$1:$K$1232,11,FALSE),"")</f>
        <v>الدليمان للبصريات - المزروعية</v>
      </c>
    </row>
    <row r="825" spans="1:11" x14ac:dyDescent="0.25">
      <c r="A825" s="5">
        <v>23029</v>
      </c>
      <c r="B825" s="6" t="str">
        <f>IFERROR(VLOOKUP(A825,'[2]Total Provider - Dec 2015'!$A$1:$K$1232,2,FALSE),"")</f>
        <v>Al Duliman Optics - King Abdul Aziz St</v>
      </c>
      <c r="C825" s="7" t="str">
        <f>IFERROR(VLOOKUP(A825,'[2]Total Provider - Dec 2015'!$A$1:$K$1232,3,FALSE),"")</f>
        <v>NW5</v>
      </c>
      <c r="D825" s="7" t="str">
        <f>IFERROR(VLOOKUP(A825,'[2]Total Provider - Dec 2015'!$A$1:$K$1232,4,FALSE),"")</f>
        <v>Eastern Province</v>
      </c>
      <c r="E825" s="7" t="str">
        <f>IFERROR(VLOOKUP(A825,'[2]Total Provider - Dec 2015'!$A$1:$K$1232,5,FALSE),"")</f>
        <v>Khobar</v>
      </c>
      <c r="F825" s="7" t="str">
        <f>IFERROR(VLOOKUP(A825,'[2]Total Provider - Dec 2015'!$A$1:$K$1232,6,FALSE),"")</f>
        <v>Al Khobar Al Shamaliyah,King Abdul Aziz Street</v>
      </c>
      <c r="G825" s="7" t="str">
        <f>IFERROR(VLOOKUP(A825,'[2]Total Provider - Dec 2015'!$A$1:$K$1232,7,FALSE),"")</f>
        <v>0138435508</v>
      </c>
      <c r="H825" s="10" t="str">
        <f>IFERROR(VLOOKUP(A825,'[2]Total Provider - Dec 2015'!$A$1:$K$1232,8,FALSE),"")</f>
        <v>الخبر الشمالية,شارع الملك عبدالعزيز</v>
      </c>
      <c r="I825" s="10" t="str">
        <f>IFERROR(VLOOKUP(A825,'[2]Total Provider - Dec 2015'!$A$1:$K$1232,9,FALSE),"")</f>
        <v>الخبر</v>
      </c>
      <c r="J825" s="10" t="str">
        <f>IFERROR(VLOOKUP(A825,'[2]Total Provider - Dec 2015'!$A$1:$K$1232,10,FALSE),"")</f>
        <v>المنطقة الشرقية</v>
      </c>
      <c r="K825" s="10" t="str">
        <f>IFERROR(VLOOKUP(A825,'[2]Total Provider - Dec 2015'!$A$1:$K$1232,11,FALSE),"")</f>
        <v>الدليمان للبصريات - شارع الملك عبدالعزيز</v>
      </c>
    </row>
    <row r="826" spans="1:11" hidden="1" x14ac:dyDescent="0.25">
      <c r="A826" s="5">
        <v>23030</v>
      </c>
      <c r="B826" s="6" t="str">
        <f>IFERROR(VLOOKUP(A826,'[2]Total Provider - Dec 2015'!$A$1:$K$1232,2,FALSE),"")</f>
        <v>Al Duliman Optics - Al Andalus Plaza</v>
      </c>
      <c r="C826" s="7" t="str">
        <f>IFERROR(VLOOKUP(A826,'[2]Total Provider - Dec 2015'!$A$1:$K$1232,3,FALSE),"")</f>
        <v>NW5</v>
      </c>
      <c r="D826" s="7" t="str">
        <f>IFERROR(VLOOKUP(A826,'[2]Total Provider - Dec 2015'!$A$1:$K$1232,4,FALSE),"")</f>
        <v>Eastern Province</v>
      </c>
      <c r="E826" s="7" t="str">
        <f>IFERROR(VLOOKUP(A826,'[2]Total Provider - Dec 2015'!$A$1:$K$1232,5,FALSE),"")</f>
        <v>Dammam</v>
      </c>
      <c r="F826" s="7" t="str">
        <f>IFERROR(VLOOKUP(A826,'[2]Total Provider - Dec 2015'!$A$1:$K$1232,6,FALSE),"")</f>
        <v>Al Atheer Dist,Prince Naif Street</v>
      </c>
      <c r="G826" s="7" t="str">
        <f>IFERROR(VLOOKUP(A826,'[2]Total Provider - Dec 2015'!$A$1:$K$1232,7,FALSE),"")</f>
        <v>0138435508</v>
      </c>
      <c r="H826" s="10" t="str">
        <f>IFERROR(VLOOKUP(A826,'[2]Total Provider - Dec 2015'!$A$1:$K$1232,8,FALSE),"")</f>
        <v>حي الاثير,شارع الامير نايف</v>
      </c>
      <c r="I826" s="10" t="str">
        <f>IFERROR(VLOOKUP(A826,'[2]Total Provider - Dec 2015'!$A$1:$K$1232,9,FALSE),"")</f>
        <v>الدمام</v>
      </c>
      <c r="J826" s="10" t="str">
        <f>IFERROR(VLOOKUP(A826,'[2]Total Provider - Dec 2015'!$A$1:$K$1232,10,FALSE),"")</f>
        <v>المنطقة الشرقية</v>
      </c>
      <c r="K826" s="10" t="str">
        <f>IFERROR(VLOOKUP(A826,'[2]Total Provider - Dec 2015'!$A$1:$K$1232,11,FALSE),"")</f>
        <v>الدليمان للبصريات - الاندلس بلازا</v>
      </c>
    </row>
    <row r="827" spans="1:11" hidden="1" x14ac:dyDescent="0.25">
      <c r="A827" s="5">
        <v>23031</v>
      </c>
      <c r="B827" s="6" t="str">
        <f>IFERROR(VLOOKUP(A827,'[2]Total Provider - Dec 2015'!$A$1:$K$1232,2,FALSE),"")</f>
        <v>Al Duliman Optics - Dahran Mall</v>
      </c>
      <c r="C827" s="7" t="str">
        <f>IFERROR(VLOOKUP(A827,'[2]Total Provider - Dec 2015'!$A$1:$K$1232,3,FALSE),"")</f>
        <v>NW5</v>
      </c>
      <c r="D827" s="7" t="str">
        <f>IFERROR(VLOOKUP(A827,'[2]Total Provider - Dec 2015'!$A$1:$K$1232,4,FALSE),"")</f>
        <v>Eastern Province</v>
      </c>
      <c r="E827" s="7" t="str">
        <f>IFERROR(VLOOKUP(A827,'[2]Total Provider - Dec 2015'!$A$1:$K$1232,5,FALSE),"")</f>
        <v xml:space="preserve">Dahran </v>
      </c>
      <c r="F827" s="7" t="str">
        <f>IFERROR(VLOOKUP(A827,'[2]Total Provider - Dec 2015'!$A$1:$K$1232,6,FALSE),"")</f>
        <v>Eastren Ave, Al Dahran Mall,Prince Faisal Street</v>
      </c>
      <c r="G827" s="7" t="str">
        <f>IFERROR(VLOOKUP(A827,'[2]Total Provider - Dec 2015'!$A$1:$K$1232,7,FALSE),"")</f>
        <v>0138435508</v>
      </c>
      <c r="H827" s="10" t="str">
        <f>IFERROR(VLOOKUP(A827,'[2]Total Provider - Dec 2015'!$A$1:$K$1232,8,FALSE),"")</f>
        <v>الحي الشرقي,الظهران مول, شارع الامير فيصل</v>
      </c>
      <c r="I827" s="10" t="str">
        <f>IFERROR(VLOOKUP(A827,'[2]Total Provider - Dec 2015'!$A$1:$K$1232,9,FALSE),"")</f>
        <v>الظهران</v>
      </c>
      <c r="J827" s="10" t="str">
        <f>IFERROR(VLOOKUP(A827,'[2]Total Provider - Dec 2015'!$A$1:$K$1232,10,FALSE),"")</f>
        <v>المنطقة الشرقية</v>
      </c>
      <c r="K827" s="10" t="str">
        <f>IFERROR(VLOOKUP(A827,'[2]Total Provider - Dec 2015'!$A$1:$K$1232,11,FALSE),"")</f>
        <v>الدليمان للبصريات - الظهران</v>
      </c>
    </row>
    <row r="828" spans="1:11" hidden="1" x14ac:dyDescent="0.25">
      <c r="A828" s="5">
        <v>23033</v>
      </c>
      <c r="B828" s="6" t="str">
        <f>IFERROR(VLOOKUP(A828,'[2]Total Provider - Dec 2015'!$A$1:$K$1232,2,FALSE),"")</f>
        <v>Al Fairoz For Dental Center</v>
      </c>
      <c r="C828" s="7" t="str">
        <f>IFERROR(VLOOKUP(A828,'[2]Total Provider - Dec 2015'!$A$1:$K$1232,3,FALSE),"")</f>
        <v>NW2</v>
      </c>
      <c r="D828" s="7" t="str">
        <f>IFERROR(VLOOKUP(A828,'[2]Total Provider - Dec 2015'!$A$1:$K$1232,4,FALSE),"")</f>
        <v>Najran</v>
      </c>
      <c r="E828" s="7" t="str">
        <f>IFERROR(VLOOKUP(A828,'[2]Total Provider - Dec 2015'!$A$1:$K$1232,5,FALSE),"")</f>
        <v>Najran</v>
      </c>
      <c r="F828" s="7" t="str">
        <f>IFERROR(VLOOKUP(A828,'[2]Total Provider - Dec 2015'!$A$1:$K$1232,6,FALSE),"")</f>
        <v>Aerysah Dist,King Abdul Aziz Road</v>
      </c>
      <c r="G828" s="7" t="str">
        <f>IFERROR(VLOOKUP(A828,'[2]Total Provider - Dec 2015'!$A$1:$K$1232,7,FALSE),"")</f>
        <v>0175444455</v>
      </c>
      <c r="H828" s="10" t="str">
        <f>IFERROR(VLOOKUP(A828,'[2]Total Provider - Dec 2015'!$A$1:$K$1232,8,FALSE),"")</f>
        <v>حي العريسة, طريق الملك عبد العزيز</v>
      </c>
      <c r="I828" s="10" t="str">
        <f>IFERROR(VLOOKUP(A828,'[2]Total Provider - Dec 2015'!$A$1:$K$1232,9,FALSE),"")</f>
        <v>نجران</v>
      </c>
      <c r="J828" s="10" t="str">
        <f>IFERROR(VLOOKUP(A828,'[2]Total Provider - Dec 2015'!$A$1:$K$1232,10,FALSE),"")</f>
        <v>نجران</v>
      </c>
      <c r="K828" s="10" t="str">
        <f>IFERROR(VLOOKUP(A828,'[2]Total Provider - Dec 2015'!$A$1:$K$1232,11,FALSE),"")</f>
        <v>مجمع الفيروز لطب الاسنان</v>
      </c>
    </row>
    <row r="829" spans="1:11" hidden="1" x14ac:dyDescent="0.25">
      <c r="A829" s="5">
        <v>23034</v>
      </c>
      <c r="B829" s="6" t="str">
        <f>IFERROR(VLOOKUP(A829,'[2]Total Provider - Dec 2015'!$A$1:$K$1232,2,FALSE),"")</f>
        <v>Basmalah Al Nour For Dental Center - Tabuk</v>
      </c>
      <c r="C829" s="7" t="str">
        <f>IFERROR(VLOOKUP(A829,'[2]Total Provider - Dec 2015'!$A$1:$K$1232,3,FALSE),"")</f>
        <v>NW2</v>
      </c>
      <c r="D829" s="7" t="str">
        <f>IFERROR(VLOOKUP(A829,'[2]Total Provider - Dec 2015'!$A$1:$K$1232,4,FALSE),"")</f>
        <v>Tabuk</v>
      </c>
      <c r="E829" s="7" t="str">
        <f>IFERROR(VLOOKUP(A829,'[2]Total Provider - Dec 2015'!$A$1:$K$1232,5,FALSE),"")</f>
        <v>Tabuk</v>
      </c>
      <c r="F829" s="7" t="str">
        <f>IFERROR(VLOOKUP(A829,'[2]Total Provider - Dec 2015'!$A$1:$K$1232,6,FALSE),"")</f>
        <v>Al Warood Dist,Khalid Al Sudari Street</v>
      </c>
      <c r="G829" s="7" t="str">
        <f>IFERROR(VLOOKUP(A829,'[2]Total Provider - Dec 2015'!$A$1:$K$1232,7,FALSE),"")</f>
        <v>0175238888</v>
      </c>
      <c r="H829" s="10" t="str">
        <f>IFERROR(VLOOKUP(A829,'[2]Total Provider - Dec 2015'!$A$1:$K$1232,8,FALSE),"")</f>
        <v>حي الورود,شارع خالد السديري</v>
      </c>
      <c r="I829" s="10" t="str">
        <f>IFERROR(VLOOKUP(A829,'[2]Total Provider - Dec 2015'!$A$1:$K$1232,9,FALSE),"")</f>
        <v>تبوك</v>
      </c>
      <c r="J829" s="10" t="str">
        <f>IFERROR(VLOOKUP(A829,'[2]Total Provider - Dec 2015'!$A$1:$K$1232,10,FALSE),"")</f>
        <v>تبوك</v>
      </c>
      <c r="K829" s="10" t="str">
        <f>IFERROR(VLOOKUP(A829,'[2]Total Provider - Dec 2015'!$A$1:$K$1232,11,FALSE),"")</f>
        <v>بسملة النور لطب و تقويم الأسنان - تبوك</v>
      </c>
    </row>
    <row r="830" spans="1:11" hidden="1" x14ac:dyDescent="0.25">
      <c r="A830" s="5">
        <v>23036</v>
      </c>
      <c r="B830" s="6" t="str">
        <f>IFERROR(VLOOKUP(A830,'[2]Total Provider - Dec 2015'!$A$1:$K$1232,2,FALSE),"")</f>
        <v>Shouq El Oyoun</v>
      </c>
      <c r="C830" s="7" t="str">
        <f>IFERROR(VLOOKUP(A830,'[2]Total Provider - Dec 2015'!$A$1:$K$1232,3,FALSE),"")</f>
        <v>NW4</v>
      </c>
      <c r="D830" s="7" t="str">
        <f>IFERROR(VLOOKUP(A830,'[2]Total Provider - Dec 2015'!$A$1:$K$1232,4,FALSE),"")</f>
        <v>Eastern Province</v>
      </c>
      <c r="E830" s="7" t="str">
        <f>IFERROR(VLOOKUP(A830,'[2]Total Provider - Dec 2015'!$A$1:$K$1232,5,FALSE),"")</f>
        <v>Jubail</v>
      </c>
      <c r="F830" s="7" t="str">
        <f>IFERROR(VLOOKUP(A830,'[2]Total Provider - Dec 2015'!$A$1:$K$1232,6,FALSE),"")</f>
        <v xml:space="preserve">Al Sharqi Dist,Al Safa Street </v>
      </c>
      <c r="G830" s="7" t="str">
        <f>IFERROR(VLOOKUP(A830,'[2]Total Provider - Dec 2015'!$A$1:$K$1232,7,FALSE),"")</f>
        <v>0133577223</v>
      </c>
      <c r="H830" s="10" t="str">
        <f>IFERROR(VLOOKUP(A830,'[2]Total Provider - Dec 2015'!$A$1:$K$1232,8,FALSE),"")</f>
        <v>حي الشرقي, شارع الصفا</v>
      </c>
      <c r="I830" s="10" t="str">
        <f>IFERROR(VLOOKUP(A830,'[2]Total Provider - Dec 2015'!$A$1:$K$1232,9,FALSE),"")</f>
        <v>الجبيل</v>
      </c>
      <c r="J830" s="10" t="str">
        <f>IFERROR(VLOOKUP(A830,'[2]Total Provider - Dec 2015'!$A$1:$K$1232,10,FALSE),"")</f>
        <v>المنطقة الشرقية</v>
      </c>
      <c r="K830" s="10" t="str">
        <f>IFERROR(VLOOKUP(A830,'[2]Total Provider - Dec 2015'!$A$1:$K$1232,11,FALSE),"")</f>
        <v>شوق العيون للنظارات بالجبيل</v>
      </c>
    </row>
    <row r="831" spans="1:11" hidden="1" x14ac:dyDescent="0.25">
      <c r="A831" s="5">
        <v>23037</v>
      </c>
      <c r="B831" s="6" t="str">
        <f>IFERROR(VLOOKUP(A831,'[2]Total Provider - Dec 2015'!$A$1:$K$1232,2,FALSE),"")</f>
        <v>Shifa Dammam Dispensary</v>
      </c>
      <c r="C831" s="7" t="str">
        <f>IFERROR(VLOOKUP(A831,'[2]Total Provider - Dec 2015'!$A$1:$K$1232,3,FALSE),"")</f>
        <v>NWS</v>
      </c>
      <c r="D831" s="7" t="str">
        <f>IFERROR(VLOOKUP(A831,'[2]Total Provider - Dec 2015'!$A$1:$K$1232,4,FALSE),"")</f>
        <v>Eastern Province</v>
      </c>
      <c r="E831" s="7" t="str">
        <f>IFERROR(VLOOKUP(A831,'[2]Total Provider - Dec 2015'!$A$1:$K$1232,5,FALSE),"")</f>
        <v>Dammam</v>
      </c>
      <c r="F831" s="7" t="str">
        <f>IFERROR(VLOOKUP(A831,'[2]Total Provider - Dec 2015'!$A$1:$K$1232,6,FALSE),"")</f>
        <v xml:space="preserve">Al Atheer Dist,King Saud Street </v>
      </c>
      <c r="G831" s="7" t="str">
        <f>IFERROR(VLOOKUP(A831,'[2]Total Provider - Dec 2015'!$A$1:$K$1232,7,FALSE),"")</f>
        <v>0138176806</v>
      </c>
      <c r="H831" s="10" t="str">
        <f>IFERROR(VLOOKUP(A831,'[2]Total Provider - Dec 2015'!$A$1:$K$1232,8,FALSE),"")</f>
        <v>حي الاثير , شارع الملك سعود</v>
      </c>
      <c r="I831" s="10" t="str">
        <f>IFERROR(VLOOKUP(A831,'[2]Total Provider - Dec 2015'!$A$1:$K$1232,9,FALSE),"")</f>
        <v>الدمام</v>
      </c>
      <c r="J831" s="10" t="str">
        <f>IFERROR(VLOOKUP(A831,'[2]Total Provider - Dec 2015'!$A$1:$K$1232,10,FALSE),"")</f>
        <v>المنطقة الشرقية</v>
      </c>
      <c r="K831" s="10" t="str">
        <f>IFERROR(VLOOKUP(A831,'[2]Total Provider - Dec 2015'!$A$1:$K$1232,11,FALSE),"")</f>
        <v xml:space="preserve">مجمع عيادات شفاء الدمام الطبي </v>
      </c>
    </row>
    <row r="832" spans="1:11" hidden="1" x14ac:dyDescent="0.25">
      <c r="A832" s="5">
        <v>23038</v>
      </c>
      <c r="B832" s="6" t="str">
        <f>IFERROR(VLOOKUP(A832,'[2]Total Provider - Dec 2015'!$A$1:$K$1232,2,FALSE),"")</f>
        <v>Ram Dental Center - Qatif</v>
      </c>
      <c r="C832" s="7" t="str">
        <f>IFERROR(VLOOKUP(A832,'[2]Total Provider - Dec 2015'!$A$1:$K$1232,3,FALSE),"")</f>
        <v>NWR</v>
      </c>
      <c r="D832" s="7" t="str">
        <f>IFERROR(VLOOKUP(A832,'[2]Total Provider - Dec 2015'!$A$1:$K$1232,4,FALSE),"")</f>
        <v>Eastern Province</v>
      </c>
      <c r="E832" s="7" t="str">
        <f>IFERROR(VLOOKUP(A832,'[2]Total Provider - Dec 2015'!$A$1:$K$1232,5,FALSE),"")</f>
        <v>Qatif</v>
      </c>
      <c r="F832" s="7" t="str">
        <f>IFERROR(VLOOKUP(A832,'[2]Total Provider - Dec 2015'!$A$1:$K$1232,6,FALSE),"")</f>
        <v xml:space="preserve">Al Majediyah Dist, Al Quds Street </v>
      </c>
      <c r="G832" s="7" t="str">
        <f>IFERROR(VLOOKUP(A832,'[2]Total Provider - Dec 2015'!$A$1:$K$1232,7,FALSE),"")</f>
        <v>0138559004</v>
      </c>
      <c r="H832" s="10" t="str">
        <f>IFERROR(VLOOKUP(A832,'[2]Total Provider - Dec 2015'!$A$1:$K$1232,8,FALSE),"")</f>
        <v>حي المجيدية, شارع القدس</v>
      </c>
      <c r="I832" s="10" t="str">
        <f>IFERROR(VLOOKUP(A832,'[2]Total Provider - Dec 2015'!$A$1:$K$1232,9,FALSE),"")</f>
        <v>القطيف</v>
      </c>
      <c r="J832" s="10" t="str">
        <f>IFERROR(VLOOKUP(A832,'[2]Total Provider - Dec 2015'!$A$1:$K$1232,10,FALSE),"")</f>
        <v>المنطقة الشرقية</v>
      </c>
      <c r="K832" s="10" t="str">
        <f>IFERROR(VLOOKUP(A832,'[2]Total Provider - Dec 2015'!$A$1:$K$1232,11,FALSE),"")</f>
        <v>مجمع عيادات بسمة رام لطب الاسنان</v>
      </c>
    </row>
    <row r="833" spans="1:11" x14ac:dyDescent="0.25">
      <c r="A833" s="5">
        <v>23039</v>
      </c>
      <c r="B833" s="6" t="str">
        <f>IFERROR(VLOOKUP(A833,'[2]Total Provider - Dec 2015'!$A$1:$K$1232,2,FALSE),"")</f>
        <v>Ram Dental Center - Khobar 2</v>
      </c>
      <c r="C833" s="7" t="str">
        <f>IFERROR(VLOOKUP(A833,'[2]Total Provider - Dec 2015'!$A$1:$K$1232,3,FALSE),"")</f>
        <v>NWR</v>
      </c>
      <c r="D833" s="7" t="str">
        <f>IFERROR(VLOOKUP(A833,'[2]Total Provider - Dec 2015'!$A$1:$K$1232,4,FALSE),"")</f>
        <v>Eastern Province</v>
      </c>
      <c r="E833" s="7" t="str">
        <f>IFERROR(VLOOKUP(A833,'[2]Total Provider - Dec 2015'!$A$1:$K$1232,5,FALSE),"")</f>
        <v>Khobar</v>
      </c>
      <c r="F833" s="7" t="str">
        <f>IFERROR(VLOOKUP(A833,'[2]Total Provider - Dec 2015'!$A$1:$K$1232,6,FALSE),"")</f>
        <v>Al Khobar Al Shamaliyah,Prince Faisal Bin Fahed St</v>
      </c>
      <c r="G833" s="7" t="str">
        <f>IFERROR(VLOOKUP(A833,'[2]Total Provider - Dec 2015'!$A$1:$K$1232,7,FALSE),"")</f>
        <v>0138648181</v>
      </c>
      <c r="H833" s="10" t="str">
        <f>IFERROR(VLOOKUP(A833,'[2]Total Provider - Dec 2015'!$A$1:$K$1232,8,FALSE),"")</f>
        <v>حي الخبر الشمالية, شارع الامير فيصل بن فهد</v>
      </c>
      <c r="I833" s="10" t="str">
        <f>IFERROR(VLOOKUP(A833,'[2]Total Provider - Dec 2015'!$A$1:$K$1232,9,FALSE),"")</f>
        <v>الخبر</v>
      </c>
      <c r="J833" s="10" t="str">
        <f>IFERROR(VLOOKUP(A833,'[2]Total Provider - Dec 2015'!$A$1:$K$1232,10,FALSE),"")</f>
        <v>المنطقة الشرقية</v>
      </c>
      <c r="K833" s="10" t="str">
        <f>IFERROR(VLOOKUP(A833,'[2]Total Provider - Dec 2015'!$A$1:$K$1232,11,FALSE),"")</f>
        <v xml:space="preserve">عيادات جبل رام لطب الاسنان </v>
      </c>
    </row>
    <row r="834" spans="1:11" hidden="1" x14ac:dyDescent="0.25">
      <c r="A834" s="5">
        <v>23040</v>
      </c>
      <c r="B834" s="6" t="str">
        <f>IFERROR(VLOOKUP(A834,'[2]Total Provider - Dec 2015'!$A$1:$K$1232,2,FALSE),"")</f>
        <v>Al Amal Polyclinic - Yanbu Al Bahar</v>
      </c>
      <c r="C834" s="7" t="str">
        <f>IFERROR(VLOOKUP(A834,'[2]Total Provider - Dec 2015'!$A$1:$K$1232,3,FALSE),"")</f>
        <v>NW6</v>
      </c>
      <c r="D834" s="7" t="str">
        <f>IFERROR(VLOOKUP(A834,'[2]Total Provider - Dec 2015'!$A$1:$K$1232,4,FALSE),"")</f>
        <v>Madinah</v>
      </c>
      <c r="E834" s="7" t="str">
        <f>IFERROR(VLOOKUP(A834,'[2]Total Provider - Dec 2015'!$A$1:$K$1232,5,FALSE),"")</f>
        <v xml:space="preserve">Yanbu Al Bahar </v>
      </c>
      <c r="F834" s="7" t="str">
        <f>IFERROR(VLOOKUP(A834,'[2]Total Provider - Dec 2015'!$A$1:$K$1232,6,FALSE),"")</f>
        <v>Al Hadaieq Dist,Al Khazan street</v>
      </c>
      <c r="G834" s="7" t="str">
        <f>IFERROR(VLOOKUP(A834,'[2]Total Provider - Dec 2015'!$A$1:$K$1232,7,FALSE),"")</f>
        <v>0143220000</v>
      </c>
      <c r="H834" s="10" t="str">
        <f>IFERROR(VLOOKUP(A834,'[2]Total Provider - Dec 2015'!$A$1:$K$1232,8,FALSE),"")</f>
        <v>حي الحدائق, شارع الخزان</v>
      </c>
      <c r="I834" s="10" t="str">
        <f>IFERROR(VLOOKUP(A834,'[2]Total Provider - Dec 2015'!$A$1:$K$1232,9,FALSE),"")</f>
        <v>ينبع البحر</v>
      </c>
      <c r="J834" s="10" t="str">
        <f>IFERROR(VLOOKUP(A834,'[2]Total Provider - Dec 2015'!$A$1:$K$1232,10,FALSE),"")</f>
        <v>المدينة المنورة</v>
      </c>
      <c r="K834" s="10" t="str">
        <f>IFERROR(VLOOKUP(A834,'[2]Total Provider - Dec 2015'!$A$1:$K$1232,11,FALSE),"")</f>
        <v>مستوصف الامل الطبي</v>
      </c>
    </row>
    <row r="835" spans="1:11" hidden="1" x14ac:dyDescent="0.25">
      <c r="A835" s="5">
        <v>23041</v>
      </c>
      <c r="B835" s="6" t="str">
        <f>IFERROR(VLOOKUP(A835,'[2]Total Provider - Dec 2015'!$A$1:$K$1232,2,FALSE),"")</f>
        <v xml:space="preserve">Al Amal Polyclinic 2 - Yanbu </v>
      </c>
      <c r="C835" s="7" t="str">
        <f>IFERROR(VLOOKUP(A835,'[2]Total Provider - Dec 2015'!$A$1:$K$1232,3,FALSE),"")</f>
        <v>NW6</v>
      </c>
      <c r="D835" s="7" t="str">
        <f>IFERROR(VLOOKUP(A835,'[2]Total Provider - Dec 2015'!$A$1:$K$1232,4,FALSE),"")</f>
        <v>Madinah</v>
      </c>
      <c r="E835" s="7" t="str">
        <f>IFERROR(VLOOKUP(A835,'[2]Total Provider - Dec 2015'!$A$1:$K$1232,5,FALSE),"")</f>
        <v>Yanbu Industrial</v>
      </c>
      <c r="F835" s="7" t="str">
        <f>IFERROR(VLOOKUP(A835,'[2]Total Provider - Dec 2015'!$A$1:$K$1232,6,FALSE),"")</f>
        <v xml:space="preserve">Al Semeri Dist, Indst Yanbu, Al Hezam Street </v>
      </c>
      <c r="G835" s="7" t="str">
        <f>IFERROR(VLOOKUP(A835,'[2]Total Provider - Dec 2015'!$A$1:$K$1232,7,FALSE),"")</f>
        <v>0143212000</v>
      </c>
      <c r="H835" s="10" t="str">
        <f>IFERROR(VLOOKUP(A835,'[2]Total Provider - Dec 2015'!$A$1:$K$1232,8,FALSE),"")</f>
        <v xml:space="preserve">حي السميري, ينبع الصناعية, الحزام </v>
      </c>
      <c r="I835" s="10" t="str">
        <f>IFERROR(VLOOKUP(A835,'[2]Total Provider - Dec 2015'!$A$1:$K$1232,9,FALSE),"")</f>
        <v>ينبع الصناعية</v>
      </c>
      <c r="J835" s="10" t="str">
        <f>IFERROR(VLOOKUP(A835,'[2]Total Provider - Dec 2015'!$A$1:$K$1232,10,FALSE),"")</f>
        <v>المدينة المنورة</v>
      </c>
      <c r="K835" s="10" t="str">
        <f>IFERROR(VLOOKUP(A835,'[2]Total Provider - Dec 2015'!$A$1:$K$1232,11,FALSE),"")</f>
        <v>مستوصف الامل الطبي - ينبع الصناعية</v>
      </c>
    </row>
    <row r="836" spans="1:11" hidden="1" x14ac:dyDescent="0.25">
      <c r="A836" s="5">
        <v>23048</v>
      </c>
      <c r="B836" s="6" t="str">
        <f>IFERROR(VLOOKUP(A836,'[2]Total Provider - Dec 2015'!$A$1:$K$1232,2,FALSE),"")</f>
        <v>Shifa Al Rass Polyclinic</v>
      </c>
      <c r="C836" s="7" t="str">
        <f>IFERROR(VLOOKUP(A836,'[2]Total Provider - Dec 2015'!$A$1:$K$1232,3,FALSE),"")</f>
        <v>NWS</v>
      </c>
      <c r="D836" s="7" t="str">
        <f>IFERROR(VLOOKUP(A836,'[2]Total Provider - Dec 2015'!$A$1:$K$1232,4,FALSE),"")</f>
        <v>Qassim</v>
      </c>
      <c r="E836" s="7" t="str">
        <f>IFERROR(VLOOKUP(A836,'[2]Total Provider - Dec 2015'!$A$1:$K$1232,5,FALSE),"")</f>
        <v>Al Rass</v>
      </c>
      <c r="F836" s="7" t="str">
        <f>IFERROR(VLOOKUP(A836,'[2]Total Provider - Dec 2015'!$A$1:$K$1232,6,FALSE),"")</f>
        <v>Al Nassim Dist,Al Quds Street, Near NCB</v>
      </c>
      <c r="G836" s="7" t="str">
        <f>IFERROR(VLOOKUP(A836,'[2]Total Provider - Dec 2015'!$A$1:$K$1232,7,FALSE),"")</f>
        <v>0163334089</v>
      </c>
      <c r="H836" s="10" t="str">
        <f>IFERROR(VLOOKUP(A836,'[2]Total Provider - Dec 2015'!$A$1:$K$1232,8,FALSE),"")</f>
        <v>حي النسيم, شارع القدس امام البنك الاهلي</v>
      </c>
      <c r="I836" s="10" t="str">
        <f>IFERROR(VLOOKUP(A836,'[2]Total Provider - Dec 2015'!$A$1:$K$1232,9,FALSE),"")</f>
        <v>الرس</v>
      </c>
      <c r="J836" s="10" t="str">
        <f>IFERROR(VLOOKUP(A836,'[2]Total Provider - Dec 2015'!$A$1:$K$1232,10,FALSE),"")</f>
        <v>القصيم</v>
      </c>
      <c r="K836" s="10" t="str">
        <f>IFERROR(VLOOKUP(A836,'[2]Total Provider - Dec 2015'!$A$1:$K$1232,11,FALSE),"")</f>
        <v xml:space="preserve">مجمع عيادات شفاء الرس الطبي </v>
      </c>
    </row>
    <row r="837" spans="1:11" hidden="1" x14ac:dyDescent="0.25">
      <c r="A837" s="5">
        <v>23054</v>
      </c>
      <c r="B837" s="6" t="str">
        <f>IFERROR(VLOOKUP(A837,'[2]Total Provider - Dec 2015'!$A$1:$K$1232,2,FALSE),"")</f>
        <v xml:space="preserve">Al Madar Dental Clinic - Al Madinah </v>
      </c>
      <c r="C837" s="7" t="str">
        <f>IFERROR(VLOOKUP(A837,'[2]Total Provider - Dec 2015'!$A$1:$K$1232,3,FALSE),"")</f>
        <v>NW4</v>
      </c>
      <c r="D837" s="7" t="str">
        <f>IFERROR(VLOOKUP(A837,'[2]Total Provider - Dec 2015'!$A$1:$K$1232,4,FALSE),"")</f>
        <v>Madinah</v>
      </c>
      <c r="E837" s="7" t="str">
        <f>IFERROR(VLOOKUP(A837,'[2]Total Provider - Dec 2015'!$A$1:$K$1232,5,FALSE),"")</f>
        <v>Madinah</v>
      </c>
      <c r="F837" s="7" t="str">
        <f>IFERROR(VLOOKUP(A837,'[2]Total Provider - Dec 2015'!$A$1:$K$1232,6,FALSE),"")</f>
        <v>Abu Baker Al Sedeeq Dist,Abu Baker Al Sedeeq St, Sandy Center</v>
      </c>
      <c r="G837" s="7" t="str">
        <f>IFERROR(VLOOKUP(A837,'[2]Total Provider - Dec 2015'!$A$1:$K$1232,7,FALSE),"")</f>
        <v>0148467555</v>
      </c>
      <c r="H837" s="10" t="str">
        <f>IFERROR(VLOOKUP(A837,'[2]Total Provider - Dec 2015'!$A$1:$K$1232,8,FALSE),"")</f>
        <v>حي ابو بكر الصديق ,شارع ابو بكر الصديق مركز ساندي</v>
      </c>
      <c r="I837" s="10" t="str">
        <f>IFERROR(VLOOKUP(A837,'[2]Total Provider - Dec 2015'!$A$1:$K$1232,9,FALSE),"")</f>
        <v>المدينة المنورة</v>
      </c>
      <c r="J837" s="10" t="str">
        <f>IFERROR(VLOOKUP(A837,'[2]Total Provider - Dec 2015'!$A$1:$K$1232,10,FALSE),"")</f>
        <v>المدينة المنورة</v>
      </c>
      <c r="K837" s="10" t="str">
        <f>IFERROR(VLOOKUP(A837,'[2]Total Provider - Dec 2015'!$A$1:$K$1232,11,FALSE),"")</f>
        <v>مجمع عيادات مدار الشفاء لطب الاسنان</v>
      </c>
    </row>
    <row r="838" spans="1:11" hidden="1" x14ac:dyDescent="0.25">
      <c r="A838" s="5">
        <v>23056</v>
      </c>
      <c r="B838" s="6" t="str">
        <f>IFERROR(VLOOKUP(A838,'[2]Total Provider - Dec 2015'!$A$1:$K$1232,2,FALSE),"")</f>
        <v>Bright Smile Dental Clinics</v>
      </c>
      <c r="C838" s="7" t="str">
        <f>IFERROR(VLOOKUP(A838,'[2]Total Provider - Dec 2015'!$A$1:$K$1232,3,FALSE),"")</f>
        <v>NWS</v>
      </c>
      <c r="D838" s="7" t="str">
        <f>IFERROR(VLOOKUP(A838,'[2]Total Provider - Dec 2015'!$A$1:$K$1232,4,FALSE),"")</f>
        <v>Hail</v>
      </c>
      <c r="E838" s="7" t="str">
        <f>IFERROR(VLOOKUP(A838,'[2]Total Provider - Dec 2015'!$A$1:$K$1232,5,FALSE),"")</f>
        <v>Baqaa</v>
      </c>
      <c r="F838" s="7" t="str">
        <f>IFERROR(VLOOKUP(A838,'[2]Total Provider - Dec 2015'!$A$1:$K$1232,6,FALSE),"")</f>
        <v>Al Mukhattat Al Jadeed,Main Street</v>
      </c>
      <c r="G838" s="7" t="str">
        <f>IFERROR(VLOOKUP(A838,'[2]Total Provider - Dec 2015'!$A$1:$K$1232,7,FALSE),"")</f>
        <v>0115275550</v>
      </c>
      <c r="H838" s="10" t="str">
        <f>IFERROR(VLOOKUP(A838,'[2]Total Provider - Dec 2015'!$A$1:$K$1232,8,FALSE),"")</f>
        <v xml:space="preserve">حي المخطط الجديد, الشارع العام </v>
      </c>
      <c r="I838" s="10" t="str">
        <f>IFERROR(VLOOKUP(A838,'[2]Total Provider - Dec 2015'!$A$1:$K$1232,9,FALSE),"")</f>
        <v>بقعاء</v>
      </c>
      <c r="J838" s="10" t="str">
        <f>IFERROR(VLOOKUP(A838,'[2]Total Provider - Dec 2015'!$A$1:$K$1232,10,FALSE),"")</f>
        <v>حائل</v>
      </c>
      <c r="K838" s="10" t="str">
        <f>IFERROR(VLOOKUP(A838,'[2]Total Provider - Dec 2015'!$A$1:$K$1232,11,FALSE),"")</f>
        <v>مجمع عيادات الإبتسامة المضيئة لطب الاسنان</v>
      </c>
    </row>
    <row r="839" spans="1:11" hidden="1" x14ac:dyDescent="0.25">
      <c r="A839" s="5">
        <v>23057</v>
      </c>
      <c r="B839" s="6" t="str">
        <f>IFERROR(VLOOKUP(A839,'[2]Total Provider - Dec 2015'!$A$1:$K$1232,2,FALSE),"")</f>
        <v>Al Flaiw Polyclinic - Riad Al Kabrah</v>
      </c>
      <c r="C839" s="7" t="str">
        <f>IFERROR(VLOOKUP(A839,'[2]Total Provider - Dec 2015'!$A$1:$K$1232,3,FALSE),"")</f>
        <v>NW3</v>
      </c>
      <c r="D839" s="7" t="str">
        <f>IFERROR(VLOOKUP(A839,'[2]Total Provider - Dec 2015'!$A$1:$K$1232,4,FALSE),"")</f>
        <v>Qassim</v>
      </c>
      <c r="E839" s="7" t="str">
        <f>IFERROR(VLOOKUP(A839,'[2]Total Provider - Dec 2015'!$A$1:$K$1232,5,FALSE),"")</f>
        <v>Riyadh Al Khabra</v>
      </c>
      <c r="F839" s="7" t="str">
        <f>IFERROR(VLOOKUP(A839,'[2]Total Provider - Dec 2015'!$A$1:$K$1232,6,FALSE),"")</f>
        <v>Al Tawoon Dist,King Abdullah Road</v>
      </c>
      <c r="G839" s="7" t="str">
        <f>IFERROR(VLOOKUP(A839,'[2]Total Provider - Dec 2015'!$A$1:$K$1232,7,FALSE),"")</f>
        <v>0163342901</v>
      </c>
      <c r="H839" s="10" t="str">
        <f>IFERROR(VLOOKUP(A839,'[2]Total Provider - Dec 2015'!$A$1:$K$1232,8,FALSE),"")</f>
        <v>حي التعاون, شارع الملك عبدالله</v>
      </c>
      <c r="I839" s="10" t="str">
        <f>IFERROR(VLOOKUP(A839,'[2]Total Provider - Dec 2015'!$A$1:$K$1232,9,FALSE),"")</f>
        <v>رياض الخبراء</v>
      </c>
      <c r="J839" s="10" t="str">
        <f>IFERROR(VLOOKUP(A839,'[2]Total Provider - Dec 2015'!$A$1:$K$1232,10,FALSE),"")</f>
        <v>القصيم</v>
      </c>
      <c r="K839" s="10" t="str">
        <f>IFERROR(VLOOKUP(A839,'[2]Total Provider - Dec 2015'!$A$1:$K$1232,11,FALSE),"")</f>
        <v>مستوصف الفليو الطبي - رياض الخبراء</v>
      </c>
    </row>
    <row r="840" spans="1:11" hidden="1" x14ac:dyDescent="0.25">
      <c r="A840" s="5">
        <v>23059</v>
      </c>
      <c r="B840" s="6" t="str">
        <f>IFERROR(VLOOKUP(A840,'[2]Total Provider - Dec 2015'!$A$1:$K$1232,2,FALSE),"")</f>
        <v>Al Sameria Polyclinic - Al Naseem</v>
      </c>
      <c r="C840" s="7" t="str">
        <f>IFERROR(VLOOKUP(A840,'[2]Total Provider - Dec 2015'!$A$1:$K$1232,3,FALSE),"")</f>
        <v>NW4</v>
      </c>
      <c r="D840" s="7" t="str">
        <f>IFERROR(VLOOKUP(A840,'[2]Total Provider - Dec 2015'!$A$1:$K$1232,4,FALSE),"")</f>
        <v>Makkah</v>
      </c>
      <c r="E840" s="7" t="str">
        <f>IFERROR(VLOOKUP(A840,'[2]Total Provider - Dec 2015'!$A$1:$K$1232,5,FALSE),"")</f>
        <v>Jeddah</v>
      </c>
      <c r="F840" s="7" t="str">
        <f>IFERROR(VLOOKUP(A840,'[2]Total Provider - Dec 2015'!$A$1:$K$1232,6,FALSE),"")</f>
        <v>Al Naseem Dist,Ali Al Murtada Street</v>
      </c>
      <c r="G840" s="7" t="str">
        <f>IFERROR(VLOOKUP(A840,'[2]Total Provider - Dec 2015'!$A$1:$K$1232,7,FALSE),"")</f>
        <v>0126402827</v>
      </c>
      <c r="H840" s="10" t="str">
        <f>IFERROR(VLOOKUP(A840,'[2]Total Provider - Dec 2015'!$A$1:$K$1232,8,FALSE),"")</f>
        <v>حي النسيم, شارع علي مرتضى</v>
      </c>
      <c r="I840" s="10" t="str">
        <f>IFERROR(VLOOKUP(A840,'[2]Total Provider - Dec 2015'!$A$1:$K$1232,9,FALSE),"")</f>
        <v>جدة</v>
      </c>
      <c r="J840" s="10" t="str">
        <f>IFERROR(VLOOKUP(A840,'[2]Total Provider - Dec 2015'!$A$1:$K$1232,10,FALSE),"")</f>
        <v>مكة المكرمة</v>
      </c>
      <c r="K840" s="10" t="str">
        <f>IFERROR(VLOOKUP(A840,'[2]Total Provider - Dec 2015'!$A$1:$K$1232,11,FALSE),"")</f>
        <v>مجمع  السامرية الطبي</v>
      </c>
    </row>
    <row r="841" spans="1:11" hidden="1" x14ac:dyDescent="0.25">
      <c r="A841" s="5">
        <v>23061</v>
      </c>
      <c r="B841" s="6" t="str">
        <f>IFERROR(VLOOKUP(A841,'[2]Total Provider - Dec 2015'!$A$1:$K$1232,2,FALSE),"")</f>
        <v>Al Dhawi Polyclinic</v>
      </c>
      <c r="C841" s="7" t="str">
        <f>IFERROR(VLOOKUP(A841,'[2]Total Provider - Dec 2015'!$A$1:$K$1232,3,FALSE),"")</f>
        <v>NW6</v>
      </c>
      <c r="D841" s="7" t="str">
        <f>IFERROR(VLOOKUP(A841,'[2]Total Provider - Dec 2015'!$A$1:$K$1232,4,FALSE),"")</f>
        <v>Riyadh</v>
      </c>
      <c r="E841" s="7" t="str">
        <f>IFERROR(VLOOKUP(A841,'[2]Total Provider - Dec 2015'!$A$1:$K$1232,5,FALSE),"")</f>
        <v>Riyadh</v>
      </c>
      <c r="F841" s="7" t="str">
        <f>IFERROR(VLOOKUP(A841,'[2]Total Provider - Dec 2015'!$A$1:$K$1232,6,FALSE),"")</f>
        <v xml:space="preserve">Al Rawdah Dist,Al Hassan Bin Ali </v>
      </c>
      <c r="G841" s="7" t="str">
        <f>IFERROR(VLOOKUP(A841,'[2]Total Provider - Dec 2015'!$A$1:$K$1232,7,FALSE),"")</f>
        <v>0114760803</v>
      </c>
      <c r="H841" s="10" t="str">
        <f>IFERROR(VLOOKUP(A841,'[2]Total Provider - Dec 2015'!$A$1:$K$1232,8,FALSE),"")</f>
        <v>حي الروضة شارع الحسن بن علي</v>
      </c>
      <c r="I841" s="10" t="str">
        <f>IFERROR(VLOOKUP(A841,'[2]Total Provider - Dec 2015'!$A$1:$K$1232,9,FALSE),"")</f>
        <v>الرياض</v>
      </c>
      <c r="J841" s="10" t="str">
        <f>IFERROR(VLOOKUP(A841,'[2]Total Provider - Dec 2015'!$A$1:$K$1232,10,FALSE),"")</f>
        <v>الرياض</v>
      </c>
      <c r="K841" s="10" t="str">
        <f>IFERROR(VLOOKUP(A841,'[2]Total Provider - Dec 2015'!$A$1:$K$1232,11,FALSE),"")</f>
        <v>مجمع عيادات الضوي الطبي</v>
      </c>
    </row>
    <row r="842" spans="1:11" hidden="1" x14ac:dyDescent="0.25">
      <c r="A842" s="5">
        <v>23067</v>
      </c>
      <c r="B842" s="6" t="str">
        <f>IFERROR(VLOOKUP(A842,'[2]Total Provider - Dec 2015'!$A$1:$K$1232,2,FALSE),"")</f>
        <v>Angel of Mercy Medical Company</v>
      </c>
      <c r="C842" s="7" t="str">
        <f>IFERROR(VLOOKUP(A842,'[2]Total Provider - Dec 2015'!$A$1:$K$1232,3,FALSE),"")</f>
        <v>NWS</v>
      </c>
      <c r="D842" s="7" t="str">
        <f>IFERROR(VLOOKUP(A842,'[2]Total Provider - Dec 2015'!$A$1:$K$1232,4,FALSE),"")</f>
        <v>Riyadh</v>
      </c>
      <c r="E842" s="7" t="str">
        <f>IFERROR(VLOOKUP(A842,'[2]Total Provider - Dec 2015'!$A$1:$K$1232,5,FALSE),"")</f>
        <v xml:space="preserve">Quwaiyah </v>
      </c>
      <c r="F842" s="7" t="str">
        <f>IFERROR(VLOOKUP(A842,'[2]Total Provider - Dec 2015'!$A$1:$K$1232,6,FALSE),"")</f>
        <v>Prince Salaman Bin Abdul Aziz Street</v>
      </c>
      <c r="G842" s="7" t="str">
        <f>IFERROR(VLOOKUP(A842,'[2]Total Provider - Dec 2015'!$A$1:$K$1232,7,FALSE),"")</f>
        <v>0116522888</v>
      </c>
      <c r="H842" s="10" t="str">
        <f>IFERROR(VLOOKUP(A842,'[2]Total Provider - Dec 2015'!$A$1:$K$1232,8,FALSE),"")</f>
        <v>شارع الامير سلمان  بن عبدالعزيز</v>
      </c>
      <c r="I842" s="10" t="str">
        <f>IFERROR(VLOOKUP(A842,'[2]Total Provider - Dec 2015'!$A$1:$K$1232,9,FALSE),"")</f>
        <v>القويعية</v>
      </c>
      <c r="J842" s="10" t="str">
        <f>IFERROR(VLOOKUP(A842,'[2]Total Provider - Dec 2015'!$A$1:$K$1232,10,FALSE),"")</f>
        <v>الرياض</v>
      </c>
      <c r="K842" s="10" t="str">
        <f>IFERROR(VLOOKUP(A842,'[2]Total Provider - Dec 2015'!$A$1:$K$1232,11,FALSE),"")</f>
        <v>مجمع عيادات شركة ملاك الرحمه</v>
      </c>
    </row>
    <row r="843" spans="1:11" hidden="1" x14ac:dyDescent="0.25">
      <c r="A843" s="5">
        <v>23068</v>
      </c>
      <c r="B843" s="6" t="str">
        <f>IFERROR(VLOOKUP(A843,'[2]Total Provider - Dec 2015'!$A$1:$K$1232,2,FALSE),"")</f>
        <v>Optical City 1</v>
      </c>
      <c r="C843" s="7" t="str">
        <f>IFERROR(VLOOKUP(A843,'[2]Total Provider - Dec 2015'!$A$1:$K$1232,3,FALSE),"")</f>
        <v>NW2</v>
      </c>
      <c r="D843" s="7" t="str">
        <f>IFERROR(VLOOKUP(A843,'[2]Total Provider - Dec 2015'!$A$1:$K$1232,4,FALSE),"")</f>
        <v>Makkah</v>
      </c>
      <c r="E843" s="7" t="str">
        <f>IFERROR(VLOOKUP(A843,'[2]Total Provider - Dec 2015'!$A$1:$K$1232,5,FALSE),"")</f>
        <v>Taif</v>
      </c>
      <c r="F843" s="7" t="str">
        <f>IFERROR(VLOOKUP(A843,'[2]Total Provider - Dec 2015'!$A$1:$K$1232,6,FALSE),"")</f>
        <v>Shehar Main Street</v>
      </c>
      <c r="G843" s="7" t="str">
        <f>IFERROR(VLOOKUP(A843,'[2]Total Provider - Dec 2015'!$A$1:$K$1232,7,FALSE),"")</f>
        <v>0127444433</v>
      </c>
      <c r="H843" s="10" t="str">
        <f>IFERROR(VLOOKUP(A843,'[2]Total Provider - Dec 2015'!$A$1:$K$1232,8,FALSE),"")</f>
        <v>شارع شهار العام</v>
      </c>
      <c r="I843" s="10" t="str">
        <f>IFERROR(VLOOKUP(A843,'[2]Total Provider - Dec 2015'!$A$1:$K$1232,9,FALSE),"")</f>
        <v>الطائف</v>
      </c>
      <c r="J843" s="10" t="str">
        <f>IFERROR(VLOOKUP(A843,'[2]Total Provider - Dec 2015'!$A$1:$K$1232,10,FALSE),"")</f>
        <v>مكة المكرمة</v>
      </c>
      <c r="K843" s="10" t="str">
        <f>IFERROR(VLOOKUP(A843,'[2]Total Provider - Dec 2015'!$A$1:$K$1232,11,FALSE),"")</f>
        <v xml:space="preserve"> مدينة البصريات 1</v>
      </c>
    </row>
    <row r="844" spans="1:11" hidden="1" x14ac:dyDescent="0.25">
      <c r="A844" s="5">
        <v>23069</v>
      </c>
      <c r="B844" s="6" t="str">
        <f>IFERROR(VLOOKUP(A844,'[2]Total Provider - Dec 2015'!$A$1:$K$1232,2,FALSE),"")</f>
        <v>Optical City 2</v>
      </c>
      <c r="C844" s="7" t="str">
        <f>IFERROR(VLOOKUP(A844,'[2]Total Provider - Dec 2015'!$A$1:$K$1232,3,FALSE),"")</f>
        <v>NW2</v>
      </c>
      <c r="D844" s="7" t="str">
        <f>IFERROR(VLOOKUP(A844,'[2]Total Provider - Dec 2015'!$A$1:$K$1232,4,FALSE),"")</f>
        <v>Makkah</v>
      </c>
      <c r="E844" s="7" t="str">
        <f>IFERROR(VLOOKUP(A844,'[2]Total Provider - Dec 2015'!$A$1:$K$1232,5,FALSE),"")</f>
        <v>Taif</v>
      </c>
      <c r="F844" s="7" t="str">
        <f>IFERROR(VLOOKUP(A844,'[2]Total Provider - Dec 2015'!$A$1:$K$1232,6,FALSE),"")</f>
        <v>Al Shefa Road</v>
      </c>
      <c r="G844" s="7" t="str">
        <f>IFERROR(VLOOKUP(A844,'[2]Total Provider - Dec 2015'!$A$1:$K$1232,7,FALSE),"")</f>
        <v>0127444433</v>
      </c>
      <c r="H844" s="10" t="str">
        <f>IFERROR(VLOOKUP(A844,'[2]Total Provider - Dec 2015'!$A$1:$K$1232,8,FALSE),"")</f>
        <v>طريق الشفاء</v>
      </c>
      <c r="I844" s="10" t="str">
        <f>IFERROR(VLOOKUP(A844,'[2]Total Provider - Dec 2015'!$A$1:$K$1232,9,FALSE),"")</f>
        <v>الطائف</v>
      </c>
      <c r="J844" s="10" t="str">
        <f>IFERROR(VLOOKUP(A844,'[2]Total Provider - Dec 2015'!$A$1:$K$1232,10,FALSE),"")</f>
        <v>مكة المكرمة</v>
      </c>
      <c r="K844" s="10" t="str">
        <f>IFERROR(VLOOKUP(A844,'[2]Total Provider - Dec 2015'!$A$1:$K$1232,11,FALSE),"")</f>
        <v xml:space="preserve"> مدينة البصريات 2 </v>
      </c>
    </row>
    <row r="845" spans="1:11" hidden="1" x14ac:dyDescent="0.25">
      <c r="A845" s="5">
        <v>23070</v>
      </c>
      <c r="B845" s="6" t="str">
        <f>IFERROR(VLOOKUP(A845,'[2]Total Provider - Dec 2015'!$A$1:$K$1232,2,FALSE),"")</f>
        <v>Optical City 3</v>
      </c>
      <c r="C845" s="7" t="str">
        <f>IFERROR(VLOOKUP(A845,'[2]Total Provider - Dec 2015'!$A$1:$K$1232,3,FALSE),"")</f>
        <v>NW2</v>
      </c>
      <c r="D845" s="7" t="str">
        <f>IFERROR(VLOOKUP(A845,'[2]Total Provider - Dec 2015'!$A$1:$K$1232,4,FALSE),"")</f>
        <v>Makkah</v>
      </c>
      <c r="E845" s="7" t="str">
        <f>IFERROR(VLOOKUP(A845,'[2]Total Provider - Dec 2015'!$A$1:$K$1232,5,FALSE),"")</f>
        <v>Taif</v>
      </c>
      <c r="F845" s="7" t="str">
        <f>IFERROR(VLOOKUP(A845,'[2]Total Provider - Dec 2015'!$A$1:$K$1232,6,FALSE),"")</f>
        <v>Khaled Bin Al Waleed Street</v>
      </c>
      <c r="G845" s="7" t="str">
        <f>IFERROR(VLOOKUP(A845,'[2]Total Provider - Dec 2015'!$A$1:$K$1232,7,FALSE),"")</f>
        <v>0127444433</v>
      </c>
      <c r="H845" s="10" t="str">
        <f>IFERROR(VLOOKUP(A845,'[2]Total Provider - Dec 2015'!$A$1:$K$1232,8,FALSE),"")</f>
        <v>شارع خالد بن الوليد</v>
      </c>
      <c r="I845" s="10" t="str">
        <f>IFERROR(VLOOKUP(A845,'[2]Total Provider - Dec 2015'!$A$1:$K$1232,9,FALSE),"")</f>
        <v>الطائف</v>
      </c>
      <c r="J845" s="10" t="str">
        <f>IFERROR(VLOOKUP(A845,'[2]Total Provider - Dec 2015'!$A$1:$K$1232,10,FALSE),"")</f>
        <v>مكة المكرمة</v>
      </c>
      <c r="K845" s="10" t="str">
        <f>IFERROR(VLOOKUP(A845,'[2]Total Provider - Dec 2015'!$A$1:$K$1232,11,FALSE),"")</f>
        <v xml:space="preserve"> مدينة البصريات 3 </v>
      </c>
    </row>
    <row r="846" spans="1:11" hidden="1" x14ac:dyDescent="0.25">
      <c r="A846" s="5">
        <v>23072</v>
      </c>
      <c r="B846" s="6" t="str">
        <f>IFERROR(VLOOKUP(A846,'[2]Total Provider - Dec 2015'!$A$1:$K$1232,2,FALSE),"")</f>
        <v>Shamsan Business Medical Complex (Ex. Shamsan Private Polyclinic)</v>
      </c>
      <c r="C846" s="7" t="str">
        <f>IFERROR(VLOOKUP(A846,'[2]Total Provider - Dec 2015'!$A$1:$K$1232,3,FALSE),"")</f>
        <v>NW4</v>
      </c>
      <c r="D846" s="7" t="str">
        <f>IFERROR(VLOOKUP(A846,'[2]Total Provider - Dec 2015'!$A$1:$K$1232,4,FALSE),"")</f>
        <v>Aseer</v>
      </c>
      <c r="E846" s="7" t="str">
        <f>IFERROR(VLOOKUP(A846,'[2]Total Provider - Dec 2015'!$A$1:$K$1232,5,FALSE),"")</f>
        <v>Abha</v>
      </c>
      <c r="F846" s="7" t="str">
        <f>IFERROR(VLOOKUP(A846,'[2]Total Provider - Dec 2015'!$A$1:$K$1232,6,FALSE),"")</f>
        <v>Shamsan, Abha, Al Taif Road</v>
      </c>
      <c r="G846" s="7" t="str">
        <f>IFERROR(VLOOKUP(A846,'[2]Total Provider - Dec 2015'!$A$1:$K$1232,7,FALSE),"")</f>
        <v>0172245549</v>
      </c>
      <c r="H846" s="10" t="str">
        <f>IFERROR(VLOOKUP(A846,'[2]Total Provider - Dec 2015'!$A$1:$K$1232,8,FALSE),"")</f>
        <v>شمسان، أبها، طريق الطائف</v>
      </c>
      <c r="I846" s="10" t="str">
        <f>IFERROR(VLOOKUP(A846,'[2]Total Provider - Dec 2015'!$A$1:$K$1232,9,FALSE),"")</f>
        <v>أبها</v>
      </c>
      <c r="J846" s="10" t="str">
        <f>IFERROR(VLOOKUP(A846,'[2]Total Provider - Dec 2015'!$A$1:$K$1232,10,FALSE),"")</f>
        <v>عسير</v>
      </c>
      <c r="K846" s="10" t="str">
        <f>IFERROR(VLOOKUP(A846,'[2]Total Provider - Dec 2015'!$A$1:$K$1232,11,FALSE),"")</f>
        <v>مستوصف شمسان الخاص</v>
      </c>
    </row>
    <row r="847" spans="1:11" hidden="1" x14ac:dyDescent="0.25">
      <c r="A847" s="5">
        <v>23073</v>
      </c>
      <c r="B847" s="6" t="str">
        <f>IFERROR(VLOOKUP(A847,'[2]Total Provider - Dec 2015'!$A$1:$K$1232,2,FALSE),"")</f>
        <v>Exeer Pharmacy</v>
      </c>
      <c r="C847" s="7" t="str">
        <f>IFERROR(VLOOKUP(A847,'[2]Total Provider - Dec 2015'!$A$1:$K$1232,3,FALSE),"")</f>
        <v>NWS</v>
      </c>
      <c r="D847" s="7" t="str">
        <f>IFERROR(VLOOKUP(A847,'[2]Total Provider - Dec 2015'!$A$1:$K$1232,4,FALSE),"")</f>
        <v>Eastern Province</v>
      </c>
      <c r="E847" s="7" t="str">
        <f>IFERROR(VLOOKUP(A847,'[2]Total Provider - Dec 2015'!$A$1:$K$1232,5,FALSE),"")</f>
        <v>Sayhat</v>
      </c>
      <c r="F847" s="7" t="str">
        <f>IFERROR(VLOOKUP(A847,'[2]Total Provider - Dec 2015'!$A$1:$K$1232,6,FALSE),"")</f>
        <v>El Ferdos Dist, King Abdul Aziz St</v>
      </c>
      <c r="G847" s="7" t="str">
        <f>IFERROR(VLOOKUP(A847,'[2]Total Provider - Dec 2015'!$A$1:$K$1232,7,FALSE),"")</f>
        <v>0138376325</v>
      </c>
      <c r="H847" s="10" t="str">
        <f>IFERROR(VLOOKUP(A847,'[2]Total Provider - Dec 2015'!$A$1:$K$1232,8,FALSE),"")</f>
        <v>حي الفردوس، شارع الملك عبدالعزيز</v>
      </c>
      <c r="I847" s="10" t="str">
        <f>IFERROR(VLOOKUP(A847,'[2]Total Provider - Dec 2015'!$A$1:$K$1232,9,FALSE),"")</f>
        <v>سيهات</v>
      </c>
      <c r="J847" s="10" t="str">
        <f>IFERROR(VLOOKUP(A847,'[2]Total Provider - Dec 2015'!$A$1:$K$1232,10,FALSE),"")</f>
        <v>المنطقة الشرقية</v>
      </c>
      <c r="K847" s="10" t="str">
        <f>IFERROR(VLOOKUP(A847,'[2]Total Provider - Dec 2015'!$A$1:$K$1232,11,FALSE),"")</f>
        <v>صيدلية اكسير</v>
      </c>
    </row>
    <row r="848" spans="1:11" hidden="1" x14ac:dyDescent="0.25">
      <c r="A848" s="5">
        <v>23076</v>
      </c>
      <c r="B848" s="6" t="str">
        <f>IFERROR(VLOOKUP(A848,'[2]Total Provider - Dec 2015'!$A$1:$K$1232,2,FALSE),"")</f>
        <v>Misr International Hospital</v>
      </c>
      <c r="C848" s="7" t="str">
        <f>IFERROR(VLOOKUP(A848,'[2]Total Provider - Dec 2015'!$A$1:$K$1232,3,FALSE),"")</f>
        <v>NW5</v>
      </c>
      <c r="D848" s="7" t="str">
        <f>IFERROR(VLOOKUP(A848,'[2]Total Provider - Dec 2015'!$A$1:$K$1232,4,FALSE),"")</f>
        <v>Egypt</v>
      </c>
      <c r="E848" s="7" t="str">
        <f>IFERROR(VLOOKUP(A848,'[2]Total Provider - Dec 2015'!$A$1:$K$1232,5,FALSE),"")</f>
        <v>Cairo</v>
      </c>
      <c r="F848" s="7" t="str">
        <f>IFERROR(VLOOKUP(A848,'[2]Total Provider - Dec 2015'!$A$1:$K$1232,6,FALSE),"")</f>
        <v>Giza-Al Dokki, 12 Adel Hussain Rustom St</v>
      </c>
      <c r="G848" s="7" t="str">
        <f>IFERROR(VLOOKUP(A848,'[2]Total Provider - Dec 2015'!$A$1:$K$1232,7,FALSE),"")</f>
        <v>20 2 37617208</v>
      </c>
      <c r="H848" s="10" t="str">
        <f>IFERROR(VLOOKUP(A848,'[2]Total Provider - Dec 2015'!$A$1:$K$1232,8,FALSE),"")</f>
        <v>الجيزة-الدقي، 12 شارع عادل حسين رستم</v>
      </c>
      <c r="I848" s="10" t="str">
        <f>IFERROR(VLOOKUP(A848,'[2]Total Provider - Dec 2015'!$A$1:$K$1232,9,FALSE),"")</f>
        <v>القاهرة</v>
      </c>
      <c r="J848" s="10" t="str">
        <f>IFERROR(VLOOKUP(A848,'[2]Total Provider - Dec 2015'!$A$1:$K$1232,10,FALSE),"")</f>
        <v>مصر</v>
      </c>
      <c r="K848" s="10" t="str">
        <f>IFERROR(VLOOKUP(A848,'[2]Total Provider - Dec 2015'!$A$1:$K$1232,11,FALSE),"")</f>
        <v>مستشفى مصر الدولي</v>
      </c>
    </row>
    <row r="849" spans="1:11" hidden="1" x14ac:dyDescent="0.25">
      <c r="A849" s="5">
        <v>23080</v>
      </c>
      <c r="B849" s="6" t="str">
        <f>IFERROR(VLOOKUP(A849,'[2]Total Provider - Dec 2015'!$A$1:$K$1232,2,FALSE),"")</f>
        <v>Al Enjaz Medical Center</v>
      </c>
      <c r="C849" s="7" t="str">
        <f>IFERROR(VLOOKUP(A849,'[2]Total Provider - Dec 2015'!$A$1:$K$1232,3,FALSE),"")</f>
        <v>NW1</v>
      </c>
      <c r="D849" s="7" t="str">
        <f>IFERROR(VLOOKUP(A849,'[2]Total Provider - Dec 2015'!$A$1:$K$1232,4,FALSE),"")</f>
        <v>Riyadh</v>
      </c>
      <c r="E849" s="7" t="str">
        <f>IFERROR(VLOOKUP(A849,'[2]Total Provider - Dec 2015'!$A$1:$K$1232,5,FALSE),"")</f>
        <v>Riyadh</v>
      </c>
      <c r="F849" s="7" t="str">
        <f>IFERROR(VLOOKUP(A849,'[2]Total Provider - Dec 2015'!$A$1:$K$1232,6,FALSE),"")</f>
        <v>Al Ain Dist., Main St.</v>
      </c>
      <c r="G849" s="7" t="str">
        <f>IFERROR(VLOOKUP(A849,'[2]Total Provider - Dec 2015'!$A$1:$K$1232,7,FALSE),"")</f>
        <v>0115288000</v>
      </c>
      <c r="H849" s="10" t="str">
        <f>IFERROR(VLOOKUP(A849,'[2]Total Provider - Dec 2015'!$A$1:$K$1232,8,FALSE),"")</f>
        <v>حي العين، الشارع الرئيسي</v>
      </c>
      <c r="I849" s="10" t="str">
        <f>IFERROR(VLOOKUP(A849,'[2]Total Provider - Dec 2015'!$A$1:$K$1232,9,FALSE),"")</f>
        <v>الرياض</v>
      </c>
      <c r="J849" s="10" t="str">
        <f>IFERROR(VLOOKUP(A849,'[2]Total Provider - Dec 2015'!$A$1:$K$1232,10,FALSE),"")</f>
        <v>الرياض</v>
      </c>
      <c r="K849" s="10" t="str">
        <f>IFERROR(VLOOKUP(A849,'[2]Total Provider - Dec 2015'!$A$1:$K$1232,11,FALSE),"")</f>
        <v>مركز الإنجاز الطبي</v>
      </c>
    </row>
    <row r="850" spans="1:11" hidden="1" x14ac:dyDescent="0.25">
      <c r="A850" s="5">
        <v>23083</v>
      </c>
      <c r="B850" s="6" t="str">
        <f>IFERROR(VLOOKUP(A850,'[2]Total Provider - Dec 2015'!$A$1:$K$1232,2,FALSE),"")</f>
        <v>Dawna Medical Center</v>
      </c>
      <c r="C850" s="7" t="str">
        <f>IFERROR(VLOOKUP(A850,'[2]Total Provider - Dec 2015'!$A$1:$K$1232,3,FALSE),"")</f>
        <v>NW4</v>
      </c>
      <c r="D850" s="7" t="str">
        <f>IFERROR(VLOOKUP(A850,'[2]Total Provider - Dec 2015'!$A$1:$K$1232,4,FALSE),"")</f>
        <v>Qassim</v>
      </c>
      <c r="E850" s="7" t="str">
        <f>IFERROR(VLOOKUP(A850,'[2]Total Provider - Dec 2015'!$A$1:$K$1232,5,FALSE),"")</f>
        <v>Al Badaya'a</v>
      </c>
      <c r="F850" s="7" t="str">
        <f>IFERROR(VLOOKUP(A850,'[2]Total Provider - Dec 2015'!$A$1:$K$1232,6,FALSE),"")</f>
        <v>Al Wosta Dist., King Abdul Aziz Road</v>
      </c>
      <c r="G850" s="7" t="str">
        <f>IFERROR(VLOOKUP(A850,'[2]Total Provider - Dec 2015'!$A$1:$K$1232,7,FALSE),"")</f>
        <v>0163326660</v>
      </c>
      <c r="H850" s="10" t="str">
        <f>IFERROR(VLOOKUP(A850,'[2]Total Provider - Dec 2015'!$A$1:$K$1232,8,FALSE),"")</f>
        <v>حي الوسطى، طريق الملك عبدالعزيز</v>
      </c>
      <c r="I850" s="10" t="str">
        <f>IFERROR(VLOOKUP(A850,'[2]Total Provider - Dec 2015'!$A$1:$K$1232,9,FALSE),"")</f>
        <v>البدائع</v>
      </c>
      <c r="J850" s="10" t="str">
        <f>IFERROR(VLOOKUP(A850,'[2]Total Provider - Dec 2015'!$A$1:$K$1232,10,FALSE),"")</f>
        <v>القصيم</v>
      </c>
      <c r="K850" s="10" t="str">
        <f>IFERROR(VLOOKUP(A850,'[2]Total Provider - Dec 2015'!$A$1:$K$1232,11,FALSE),"")</f>
        <v>مركز داونا الطبي</v>
      </c>
    </row>
    <row r="851" spans="1:11" x14ac:dyDescent="0.25">
      <c r="A851" s="5">
        <v>23092</v>
      </c>
      <c r="B851" s="6" t="str">
        <f>IFERROR(VLOOKUP(A851,'[2]Total Provider - Dec 2015'!$A$1:$K$1232,2,FALSE),"")</f>
        <v>White Mass Dental Clinic</v>
      </c>
      <c r="C851" s="7" t="str">
        <f>IFERROR(VLOOKUP(A851,'[2]Total Provider - Dec 2015'!$A$1:$K$1232,3,FALSE),"")</f>
        <v>NWR</v>
      </c>
      <c r="D851" s="7" t="str">
        <f>IFERROR(VLOOKUP(A851,'[2]Total Provider - Dec 2015'!$A$1:$K$1232,4,FALSE),"")</f>
        <v>Eastern Province</v>
      </c>
      <c r="E851" s="7" t="str">
        <f>IFERROR(VLOOKUP(A851,'[2]Total Provider - Dec 2015'!$A$1:$K$1232,5,FALSE),"")</f>
        <v>Khobar</v>
      </c>
      <c r="F851" s="7" t="str">
        <f>IFERROR(VLOOKUP(A851,'[2]Total Provider - Dec 2015'!$A$1:$K$1232,6,FALSE),"")</f>
        <v>Al Aqrabiyah Dist., Prince Hmoud Bin Abdul Aziz St.</v>
      </c>
      <c r="G851" s="7" t="str">
        <f>IFERROR(VLOOKUP(A851,'[2]Total Provider - Dec 2015'!$A$1:$K$1232,7,FALSE),"")</f>
        <v>0138116469</v>
      </c>
      <c r="H851" s="10" t="str">
        <f>IFERROR(VLOOKUP(A851,'[2]Total Provider - Dec 2015'!$A$1:$K$1232,8,FALSE),"")</f>
        <v>حي العقربية، شارع الأمير حمود بن عبد العزيز</v>
      </c>
      <c r="I851" s="10" t="str">
        <f>IFERROR(VLOOKUP(A851,'[2]Total Provider - Dec 2015'!$A$1:$K$1232,9,FALSE),"")</f>
        <v>الخبر</v>
      </c>
      <c r="J851" s="10" t="str">
        <f>IFERROR(VLOOKUP(A851,'[2]Total Provider - Dec 2015'!$A$1:$K$1232,10,FALSE),"")</f>
        <v>المنطقة الشرقية</v>
      </c>
      <c r="K851" s="10" t="str">
        <f>IFERROR(VLOOKUP(A851,'[2]Total Provider - Dec 2015'!$A$1:$K$1232,11,FALSE),"")</f>
        <v>مجمع شركة بسمة الماس الأبيض للأسنان - الخبر</v>
      </c>
    </row>
    <row r="852" spans="1:11" hidden="1" x14ac:dyDescent="0.25">
      <c r="A852" s="5">
        <v>23093</v>
      </c>
      <c r="B852" s="6" t="str">
        <f>IFERROR(VLOOKUP(A852,'[2]Total Provider - Dec 2015'!$A$1:$K$1232,2,FALSE),"")</f>
        <v>Al Amal Polyclinic - Umluj</v>
      </c>
      <c r="C852" s="7" t="str">
        <f>IFERROR(VLOOKUP(A852,'[2]Total Provider - Dec 2015'!$A$1:$K$1232,3,FALSE),"")</f>
        <v>NW6</v>
      </c>
      <c r="D852" s="7" t="str">
        <f>IFERROR(VLOOKUP(A852,'[2]Total Provider - Dec 2015'!$A$1:$K$1232,4,FALSE),"")</f>
        <v>Tabuk</v>
      </c>
      <c r="E852" s="7" t="str">
        <f>IFERROR(VLOOKUP(A852,'[2]Total Provider - Dec 2015'!$A$1:$K$1232,5,FALSE),"")</f>
        <v>Umluj</v>
      </c>
      <c r="F852" s="7" t="str">
        <f>IFERROR(VLOOKUP(A852,'[2]Total Provider - Dec 2015'!$A$1:$K$1232,6,FALSE),"")</f>
        <v>Al Amara Dist.</v>
      </c>
      <c r="G852" s="7">
        <f>IFERROR(VLOOKUP(A852,'[2]Total Provider - Dec 2015'!$A$1:$K$1232,7,FALSE),"")</f>
        <v>143822140</v>
      </c>
      <c r="H852" s="10" t="str">
        <f>IFERROR(VLOOKUP(A852,'[2]Total Provider - Dec 2015'!$A$1:$K$1232,8,FALSE),"")</f>
        <v>حي الأمارة</v>
      </c>
      <c r="I852" s="10" t="str">
        <f>IFERROR(VLOOKUP(A852,'[2]Total Provider - Dec 2015'!$A$1:$K$1232,9,FALSE),"")</f>
        <v xml:space="preserve">أملج </v>
      </c>
      <c r="J852" s="10" t="str">
        <f>IFERROR(VLOOKUP(A852,'[2]Total Provider - Dec 2015'!$A$1:$K$1232,10,FALSE),"")</f>
        <v>تبوك</v>
      </c>
      <c r="K852" s="10" t="str">
        <f>IFERROR(VLOOKUP(A852,'[2]Total Provider - Dec 2015'!$A$1:$K$1232,11,FALSE),"")</f>
        <v>مستوصف الأمل الطبي - بأملج</v>
      </c>
    </row>
    <row r="853" spans="1:11" hidden="1" x14ac:dyDescent="0.25">
      <c r="A853" s="5">
        <v>23095</v>
      </c>
      <c r="B853" s="6" t="str">
        <f>IFERROR(VLOOKUP(A853,'[2]Total Provider - Dec 2015'!$A$1:$K$1232,2,FALSE),"")</f>
        <v>IDCC - International Diabetes Care Center (Selah Company)</v>
      </c>
      <c r="C853" s="7" t="str">
        <f>IFERROR(VLOOKUP(A853,'[2]Total Provider - Dec 2015'!$A$1:$K$1232,3,FALSE),"")</f>
        <v>NW5</v>
      </c>
      <c r="D853" s="7" t="str">
        <f>IFERROR(VLOOKUP(A853,'[2]Total Provider - Dec 2015'!$A$1:$K$1232,4,FALSE),"")</f>
        <v>Makkah</v>
      </c>
      <c r="E853" s="7" t="str">
        <f>IFERROR(VLOOKUP(A853,'[2]Total Provider - Dec 2015'!$A$1:$K$1232,5,FALSE),"")</f>
        <v>Jeddah</v>
      </c>
      <c r="F853" s="7" t="str">
        <f>IFERROR(VLOOKUP(A853,'[2]Total Provider - Dec 2015'!$A$1:$K$1232,6,FALSE),"")</f>
        <v>Al Muhamadiah Dist., Prince Sultan St.</v>
      </c>
      <c r="G853" s="7" t="str">
        <f>IFERROR(VLOOKUP(A853,'[2]Total Provider - Dec 2015'!$A$1:$K$1232,7,FALSE),"")</f>
        <v>0126822577</v>
      </c>
      <c r="H853" s="10" t="str">
        <f>IFERROR(VLOOKUP(A853,'[2]Total Provider - Dec 2015'!$A$1:$K$1232,8,FALSE),"")</f>
        <v>حي المحمدية، شارع الأمير سلطان</v>
      </c>
      <c r="I853" s="10" t="str">
        <f>IFERROR(VLOOKUP(A853,'[2]Total Provider - Dec 2015'!$A$1:$K$1232,9,FALSE),"")</f>
        <v>جدة</v>
      </c>
      <c r="J853" s="10" t="str">
        <f>IFERROR(VLOOKUP(A853,'[2]Total Provider - Dec 2015'!$A$1:$K$1232,10,FALSE),"")</f>
        <v>مكة المكرمة</v>
      </c>
      <c r="K853" s="10" t="str">
        <f>IFERROR(VLOOKUP(A853,'[2]Total Provider - Dec 2015'!$A$1:$K$1232,11,FALSE),"")</f>
        <v>المركز الدولي للعناية بالسكر</v>
      </c>
    </row>
    <row r="854" spans="1:11" hidden="1" x14ac:dyDescent="0.25">
      <c r="A854" s="5">
        <v>23118</v>
      </c>
      <c r="B854" s="6" t="str">
        <f>IFERROR(VLOOKUP(A854,'[2]Total Provider - Dec 2015'!$A$1:$K$1232,2,FALSE),"")</f>
        <v>Dr Abdullah Al Mozher Dental Clinic - Kamis Mushayt 1</v>
      </c>
      <c r="C854" s="7" t="str">
        <f>IFERROR(VLOOKUP(A854,'[2]Total Provider - Dec 2015'!$A$1:$K$1232,3,FALSE),"")</f>
        <v>NW5</v>
      </c>
      <c r="D854" s="7" t="str">
        <f>IFERROR(VLOOKUP(A854,'[2]Total Provider - Dec 2015'!$A$1:$K$1232,4,FALSE),"")</f>
        <v>Aseer</v>
      </c>
      <c r="E854" s="7" t="str">
        <f>IFERROR(VLOOKUP(A854,'[2]Total Provider - Dec 2015'!$A$1:$K$1232,5,FALSE),"")</f>
        <v>Khamis Mushayt</v>
      </c>
      <c r="F854" s="7" t="str">
        <f>IFERROR(VLOOKUP(A854,'[2]Total Provider - Dec 2015'!$A$1:$K$1232,6,FALSE),"")</f>
        <v>Al Dobbat Dist., Prince Faisal Circular St.</v>
      </c>
      <c r="G854" s="7">
        <f>IFERROR(VLOOKUP(A854,'[2]Total Provider - Dec 2015'!$A$1:$K$1232,7,FALSE),"")</f>
        <v>172211909</v>
      </c>
      <c r="H854" s="10" t="str">
        <f>IFERROR(VLOOKUP(A854,'[2]Total Provider - Dec 2015'!$A$1:$K$1232,8,FALSE),"")</f>
        <v>حي الضباط، شارع الأمير فيصل الدائري</v>
      </c>
      <c r="I854" s="10" t="str">
        <f>IFERROR(VLOOKUP(A854,'[2]Total Provider - Dec 2015'!$A$1:$K$1232,9,FALSE),"")</f>
        <v>خميس مشيط</v>
      </c>
      <c r="J854" s="10" t="str">
        <f>IFERROR(VLOOKUP(A854,'[2]Total Provider - Dec 2015'!$A$1:$K$1232,10,FALSE),"")</f>
        <v>عسير</v>
      </c>
      <c r="K854" s="10" t="str">
        <f>IFERROR(VLOOKUP(A854,'[2]Total Provider - Dec 2015'!$A$1:$K$1232,11,FALSE),"")</f>
        <v>مجمع عيادات دكتور عبدالله المزهر لطب الأسنان - خميس مشيط 1</v>
      </c>
    </row>
    <row r="855" spans="1:11" hidden="1" x14ac:dyDescent="0.25">
      <c r="A855" s="5">
        <v>23119</v>
      </c>
      <c r="B855" s="6" t="str">
        <f>IFERROR(VLOOKUP(A855,'[2]Total Provider - Dec 2015'!$A$1:$K$1232,2,FALSE),"")</f>
        <v>Dr Abdullah Al Mozher Dental Clinic - Kamis Mushayt 2</v>
      </c>
      <c r="C855" s="7" t="str">
        <f>IFERROR(VLOOKUP(A855,'[2]Total Provider - Dec 2015'!$A$1:$K$1232,3,FALSE),"")</f>
        <v>NW5</v>
      </c>
      <c r="D855" s="7" t="str">
        <f>IFERROR(VLOOKUP(A855,'[2]Total Provider - Dec 2015'!$A$1:$K$1232,4,FALSE),"")</f>
        <v>Aseer</v>
      </c>
      <c r="E855" s="7" t="str">
        <f>IFERROR(VLOOKUP(A855,'[2]Total Provider - Dec 2015'!$A$1:$K$1232,5,FALSE),"")</f>
        <v>Khamis Mushayt</v>
      </c>
      <c r="F855" s="7" t="str">
        <f>IFERROR(VLOOKUP(A855,'[2]Total Provider - Dec 2015'!$A$1:$K$1232,6,FALSE),"")</f>
        <v>Al Ronah Dist., Al Madinah Al Askariyah St.</v>
      </c>
      <c r="G855" s="7">
        <f>IFERROR(VLOOKUP(A855,'[2]Total Provider - Dec 2015'!$A$1:$K$1232,7,FALSE),"")</f>
        <v>172211909</v>
      </c>
      <c r="H855" s="10" t="str">
        <f>IFERROR(VLOOKUP(A855,'[2]Total Provider - Dec 2015'!$A$1:$K$1232,8,FALSE),"")</f>
        <v>حي الرونة، شارع المدينة العسكرية</v>
      </c>
      <c r="I855" s="10" t="str">
        <f>IFERROR(VLOOKUP(A855,'[2]Total Provider - Dec 2015'!$A$1:$K$1232,9,FALSE),"")</f>
        <v>خميس مشيط</v>
      </c>
      <c r="J855" s="10" t="str">
        <f>IFERROR(VLOOKUP(A855,'[2]Total Provider - Dec 2015'!$A$1:$K$1232,10,FALSE),"")</f>
        <v>عسير</v>
      </c>
      <c r="K855" s="10" t="str">
        <f>IFERROR(VLOOKUP(A855,'[2]Total Provider - Dec 2015'!$A$1:$K$1232,11,FALSE),"")</f>
        <v>مجمع عيادات دكتور عبدالله المزهر لطب الأسنان - خميس مشيط 2</v>
      </c>
    </row>
    <row r="856" spans="1:11" hidden="1" x14ac:dyDescent="0.25">
      <c r="A856" s="5">
        <v>23120</v>
      </c>
      <c r="B856" s="6" t="str">
        <f>IFERROR(VLOOKUP(A856,'[2]Total Provider - Dec 2015'!$A$1:$K$1232,2,FALSE),"")</f>
        <v>Dr Abdullah Al Mozher Dental Clinic - Abha</v>
      </c>
      <c r="C856" s="7" t="str">
        <f>IFERROR(VLOOKUP(A856,'[2]Total Provider - Dec 2015'!$A$1:$K$1232,3,FALSE),"")</f>
        <v>NW5</v>
      </c>
      <c r="D856" s="7" t="str">
        <f>IFERROR(VLOOKUP(A856,'[2]Total Provider - Dec 2015'!$A$1:$K$1232,4,FALSE),"")</f>
        <v>Aseer</v>
      </c>
      <c r="E856" s="7" t="str">
        <f>IFERROR(VLOOKUP(A856,'[2]Total Provider - Dec 2015'!$A$1:$K$1232,5,FALSE),"")</f>
        <v>Abha</v>
      </c>
      <c r="F856" s="7" t="str">
        <f>IFERROR(VLOOKUP(A856,'[2]Total Provider - Dec 2015'!$A$1:$K$1232,6,FALSE),"")</f>
        <v>Al Khaldiah Dist., Abha</v>
      </c>
      <c r="G856" s="7">
        <f>IFERROR(VLOOKUP(A856,'[2]Total Provider - Dec 2015'!$A$1:$K$1232,7,FALSE),"")</f>
        <v>172243499</v>
      </c>
      <c r="H856" s="10" t="str">
        <f>IFERROR(VLOOKUP(A856,'[2]Total Provider - Dec 2015'!$A$1:$K$1232,8,FALSE),"")</f>
        <v>حي الخالدية، أبها</v>
      </c>
      <c r="I856" s="10" t="str">
        <f>IFERROR(VLOOKUP(A856,'[2]Total Provider - Dec 2015'!$A$1:$K$1232,9,FALSE),"")</f>
        <v>أبها</v>
      </c>
      <c r="J856" s="10" t="str">
        <f>IFERROR(VLOOKUP(A856,'[2]Total Provider - Dec 2015'!$A$1:$K$1232,10,FALSE),"")</f>
        <v>عسير</v>
      </c>
      <c r="K856" s="10" t="str">
        <f>IFERROR(VLOOKUP(A856,'[2]Total Provider - Dec 2015'!$A$1:$K$1232,11,FALSE),"")</f>
        <v>مجمع عيادات دكتور عبدالله المزهر لطب الأسنان - أبها</v>
      </c>
    </row>
    <row r="857" spans="1:11" hidden="1" x14ac:dyDescent="0.25">
      <c r="A857" s="5">
        <v>23123</v>
      </c>
      <c r="B857" s="6" t="str">
        <f>IFERROR(VLOOKUP(A857,'[2]Total Provider - Dec 2015'!$A$1:$K$1232,2,FALSE),"")</f>
        <v>Al Amal Polyclinic - Al Mahd Province</v>
      </c>
      <c r="C857" s="7" t="str">
        <f>IFERROR(VLOOKUP(A857,'[2]Total Provider - Dec 2015'!$A$1:$K$1232,3,FALSE),"")</f>
        <v>NWS</v>
      </c>
      <c r="D857" s="7" t="str">
        <f>IFERROR(VLOOKUP(A857,'[2]Total Provider - Dec 2015'!$A$1:$K$1232,4,FALSE),"")</f>
        <v>Madinah</v>
      </c>
      <c r="E857" s="7" t="str">
        <f>IFERROR(VLOOKUP(A857,'[2]Total Provider - Dec 2015'!$A$1:$K$1232,5,FALSE),"")</f>
        <v>Mahd Al Thahab</v>
      </c>
      <c r="F857" s="7" t="str">
        <f>IFERROR(VLOOKUP(A857,'[2]Total Provider - Dec 2015'!$A$1:$K$1232,6,FALSE),"")</f>
        <v>Main St., Al Mahd Province</v>
      </c>
      <c r="G857" s="7">
        <f>IFERROR(VLOOKUP(A857,'[2]Total Provider - Dec 2015'!$A$1:$K$1232,7,FALSE),"")</f>
        <v>148681372</v>
      </c>
      <c r="H857" s="10" t="str">
        <f>IFERROR(VLOOKUP(A857,'[2]Total Provider - Dec 2015'!$A$1:$K$1232,8,FALSE),"")</f>
        <v>الشارع العام، محافظة المهد</v>
      </c>
      <c r="I857" s="10" t="str">
        <f>IFERROR(VLOOKUP(A857,'[2]Total Provider - Dec 2015'!$A$1:$K$1232,9,FALSE),"")</f>
        <v>مهد الذهب</v>
      </c>
      <c r="J857" s="10" t="str">
        <f>IFERROR(VLOOKUP(A857,'[2]Total Provider - Dec 2015'!$A$1:$K$1232,10,FALSE),"")</f>
        <v>المدينة المنورة</v>
      </c>
      <c r="K857" s="10" t="str">
        <f>IFERROR(VLOOKUP(A857,'[2]Total Provider - Dec 2015'!$A$1:$K$1232,11,FALSE),"")</f>
        <v>مجمع عيادات الأمل الطبية - محافظة المهد</v>
      </c>
    </row>
    <row r="858" spans="1:11" hidden="1" x14ac:dyDescent="0.25">
      <c r="A858" s="5">
        <v>23125</v>
      </c>
      <c r="B858" s="6" t="str">
        <f>IFERROR(VLOOKUP(A858,'[2]Total Provider - Dec 2015'!$A$1:$K$1232,2,FALSE),"")</f>
        <v>Al Mouwasat Hospital - Riyadh</v>
      </c>
      <c r="C858" s="7" t="str">
        <f>IFERROR(VLOOKUP(A858,'[2]Total Provider - Dec 2015'!$A$1:$K$1232,3,FALSE),"")</f>
        <v>NW4</v>
      </c>
      <c r="D858" s="7" t="str">
        <f>IFERROR(VLOOKUP(A858,'[2]Total Provider - Dec 2015'!$A$1:$K$1232,4,FALSE),"")</f>
        <v>Riyadh</v>
      </c>
      <c r="E858" s="7" t="str">
        <f>IFERROR(VLOOKUP(A858,'[2]Total Provider - Dec 2015'!$A$1:$K$1232,5,FALSE),"")</f>
        <v>Riyadh</v>
      </c>
      <c r="F858" s="7" t="str">
        <f>IFERROR(VLOOKUP(A858,'[2]Total Provider - Dec 2015'!$A$1:$K$1232,6,FALSE),"")</f>
        <v>Ghornatah Dist., Abi Jaafar Al Mansour St.</v>
      </c>
      <c r="G858" s="7">
        <f>IFERROR(VLOOKUP(A858,'[2]Total Provider - Dec 2015'!$A$1:$K$1232,7,FALSE),"")</f>
        <v>118200016</v>
      </c>
      <c r="H858" s="10" t="str">
        <f>IFERROR(VLOOKUP(A858,'[2]Total Provider - Dec 2015'!$A$1:$K$1232,8,FALSE),"")</f>
        <v>حي غرناطة، شارع أبي جعفر المنصور</v>
      </c>
      <c r="I858" s="10" t="str">
        <f>IFERROR(VLOOKUP(A858,'[2]Total Provider - Dec 2015'!$A$1:$K$1232,9,FALSE),"")</f>
        <v>الرياض</v>
      </c>
      <c r="J858" s="10" t="str">
        <f>IFERROR(VLOOKUP(A858,'[2]Total Provider - Dec 2015'!$A$1:$K$1232,10,FALSE),"")</f>
        <v>الرياض</v>
      </c>
      <c r="K858" s="10" t="str">
        <f>IFERROR(VLOOKUP(A858,'[2]Total Provider - Dec 2015'!$A$1:$K$1232,11,FALSE),"")</f>
        <v>مستشفى شركة المواساة للخدمات الطبية</v>
      </c>
    </row>
    <row r="859" spans="1:11" hidden="1" x14ac:dyDescent="0.25">
      <c r="A859" s="5">
        <v>23126</v>
      </c>
      <c r="B859" s="6" t="str">
        <f>IFERROR(VLOOKUP(A859,'[2]Total Provider - Dec 2015'!$A$1:$K$1232,2,FALSE),"")</f>
        <v>Pulse Care Polyclinic</v>
      </c>
      <c r="C859" s="7" t="str">
        <f>IFERROR(VLOOKUP(A859,'[2]Total Provider - Dec 2015'!$A$1:$K$1232,3,FALSE),"")</f>
        <v>NW6</v>
      </c>
      <c r="D859" s="7" t="str">
        <f>IFERROR(VLOOKUP(A859,'[2]Total Provider - Dec 2015'!$A$1:$K$1232,4,FALSE),"")</f>
        <v>Eastern Province</v>
      </c>
      <c r="E859" s="7" t="str">
        <f>IFERROR(VLOOKUP(A859,'[2]Total Provider - Dec 2015'!$A$1:$K$1232,5,FALSE),"")</f>
        <v>Hafr Al Batin</v>
      </c>
      <c r="F859" s="7" t="str">
        <f>IFERROR(VLOOKUP(A859,'[2]Total Provider - Dec 2015'!$A$1:$K$1232,6,FALSE),"")</f>
        <v>Al Kaysoumah, Al Khaldiyah Dist., Prince Salman Bin Abdul Aziz  St.</v>
      </c>
      <c r="G859" s="7">
        <f>IFERROR(VLOOKUP(A859,'[2]Total Provider - Dec 2015'!$A$1:$K$1232,7,FALSE),"")</f>
        <v>137243444</v>
      </c>
      <c r="H859" s="10" t="str">
        <f>IFERROR(VLOOKUP(A859,'[2]Total Provider - Dec 2015'!$A$1:$K$1232,8,FALSE),"")</f>
        <v>القيصومة، حي الخالدية، شارع الأمير سلمان بن عبد العزيز</v>
      </c>
      <c r="I859" s="10" t="str">
        <f>IFERROR(VLOOKUP(A859,'[2]Total Provider - Dec 2015'!$A$1:$K$1232,9,FALSE),"")</f>
        <v>حفر الباطن</v>
      </c>
      <c r="J859" s="10" t="str">
        <f>IFERROR(VLOOKUP(A859,'[2]Total Provider - Dec 2015'!$A$1:$K$1232,10,FALSE),"")</f>
        <v>المنطقة الشرقية</v>
      </c>
      <c r="K859" s="10" t="str">
        <f>IFERROR(VLOOKUP(A859,'[2]Total Provider - Dec 2015'!$A$1:$K$1232,11,FALSE),"")</f>
        <v>مركز نبض الرعاية الطبية</v>
      </c>
    </row>
    <row r="860" spans="1:11" hidden="1" x14ac:dyDescent="0.25">
      <c r="A860" s="5">
        <v>23128</v>
      </c>
      <c r="B860" s="6" t="str">
        <f>IFERROR(VLOOKUP(A860,'[2]Total Provider - Dec 2015'!$A$1:$K$1232,2,FALSE),"")</f>
        <v>Salman Polyclinic (Ex Manas Gulf Polyclinic)</v>
      </c>
      <c r="C860" s="7" t="str">
        <f>IFERROR(VLOOKUP(A860,'[2]Total Provider - Dec 2015'!$A$1:$K$1232,3,FALSE),"")</f>
        <v>NW2</v>
      </c>
      <c r="D860" s="7" t="str">
        <f>IFERROR(VLOOKUP(A860,'[2]Total Provider - Dec 2015'!$A$1:$K$1232,4,FALSE),"")</f>
        <v>Makkah</v>
      </c>
      <c r="E860" s="7" t="str">
        <f>IFERROR(VLOOKUP(A860,'[2]Total Provider - Dec 2015'!$A$1:$K$1232,5,FALSE),"")</f>
        <v>Jeddah</v>
      </c>
      <c r="F860" s="7" t="str">
        <f>IFERROR(VLOOKUP(A860,'[2]Total Provider - Dec 2015'!$A$1:$K$1232,6,FALSE),"")</f>
        <v>Moshrifah Dist., Ghernatah St.</v>
      </c>
      <c r="G860" s="7" t="str">
        <f>IFERROR(VLOOKUP(A860,'[2]Total Provider - Dec 2015'!$A$1:$K$1232,7,FALSE),"")</f>
        <v>0126609980</v>
      </c>
      <c r="H860" s="10" t="str">
        <f>IFERROR(VLOOKUP(A860,'[2]Total Provider - Dec 2015'!$A$1:$K$1232,8,FALSE),"")</f>
        <v>حي مشرفة، شارع غرناطة</v>
      </c>
      <c r="I860" s="10" t="str">
        <f>IFERROR(VLOOKUP(A860,'[2]Total Provider - Dec 2015'!$A$1:$K$1232,9,FALSE),"")</f>
        <v>جدة</v>
      </c>
      <c r="J860" s="10" t="str">
        <f>IFERROR(VLOOKUP(A860,'[2]Total Provider - Dec 2015'!$A$1:$K$1232,10,FALSE),"")</f>
        <v>مكة المكرمة</v>
      </c>
      <c r="K860" s="10" t="str">
        <f>IFERROR(VLOOKUP(A860,'[2]Total Provider - Dec 2015'!$A$1:$K$1232,11,FALSE),"")</f>
        <v>مجمع سلمان الطبي العام</v>
      </c>
    </row>
    <row r="861" spans="1:11" hidden="1" x14ac:dyDescent="0.25">
      <c r="A861" s="5">
        <v>23141</v>
      </c>
      <c r="B861" s="6" t="str">
        <f>IFERROR(VLOOKUP(A861,'[2]Total Provider - Dec 2015'!$A$1:$K$1232,2,FALSE),"")</f>
        <v>Al Farabi International Polyclinic</v>
      </c>
      <c r="C861" s="7" t="str">
        <f>IFERROR(VLOOKUP(A861,'[2]Total Provider - Dec 2015'!$A$1:$K$1232,3,FALSE),"")</f>
        <v>NW5</v>
      </c>
      <c r="D861" s="7" t="str">
        <f>IFERROR(VLOOKUP(A861,'[2]Total Provider - Dec 2015'!$A$1:$K$1232,4,FALSE),"")</f>
        <v>Madinah</v>
      </c>
      <c r="E861" s="7" t="str">
        <f>IFERROR(VLOOKUP(A861,'[2]Total Provider - Dec 2015'!$A$1:$K$1232,5,FALSE),"")</f>
        <v>Yanbu</v>
      </c>
      <c r="F861" s="7" t="str">
        <f>IFERROR(VLOOKUP(A861,'[2]Total Provider - Dec 2015'!$A$1:$K$1232,6,FALSE),"")</f>
        <v>Royal Commission Dist., King Fahad St.</v>
      </c>
      <c r="G861" s="7" t="str">
        <f>IFERROR(VLOOKUP(A861,'[2]Total Provider - Dec 2015'!$A$1:$K$1232,7,FALSE),"")</f>
        <v>0143927292</v>
      </c>
      <c r="H861" s="10" t="str">
        <f>IFERROR(VLOOKUP(A861,'[2]Total Provider - Dec 2015'!$A$1:$K$1232,8,FALSE),"")</f>
        <v>حي الهيئة الملكية، شارع الملك فهد</v>
      </c>
      <c r="I861" s="10" t="str">
        <f>IFERROR(VLOOKUP(A861,'[2]Total Provider - Dec 2015'!$A$1:$K$1232,9,FALSE),"")</f>
        <v>ينبع</v>
      </c>
      <c r="J861" s="10" t="str">
        <f>IFERROR(VLOOKUP(A861,'[2]Total Provider - Dec 2015'!$A$1:$K$1232,10,FALSE),"")</f>
        <v>المدينة المنورة</v>
      </c>
      <c r="K861" s="10" t="str">
        <f>IFERROR(VLOOKUP(A861,'[2]Total Provider - Dec 2015'!$A$1:$K$1232,11,FALSE),"")</f>
        <v>مجمع عيادات / شركة الفارابي الدولية الطبية</v>
      </c>
    </row>
    <row r="862" spans="1:11" hidden="1" x14ac:dyDescent="0.25">
      <c r="A862" s="5">
        <v>23142</v>
      </c>
      <c r="B862" s="6" t="str">
        <f>IFERROR(VLOOKUP(A862,'[2]Total Provider - Dec 2015'!$A$1:$K$1232,2,FALSE),"")</f>
        <v>Al Aqsa Hospital - Ahd Rofidah</v>
      </c>
      <c r="C862" s="7" t="str">
        <f>IFERROR(VLOOKUP(A862,'[2]Total Provider - Dec 2015'!$A$1:$K$1232,3,FALSE),"")</f>
        <v>NW2</v>
      </c>
      <c r="D862" s="7" t="str">
        <f>IFERROR(VLOOKUP(A862,'[2]Total Provider - Dec 2015'!$A$1:$K$1232,4,FALSE),"")</f>
        <v>Aseer</v>
      </c>
      <c r="E862" s="7" t="str">
        <f>IFERROR(VLOOKUP(A862,'[2]Total Provider - Dec 2015'!$A$1:$K$1232,5,FALSE),"")</f>
        <v>Ahad Rufaida</v>
      </c>
      <c r="F862" s="7" t="str">
        <f>IFERROR(VLOOKUP(A862,'[2]Total Provider - Dec 2015'!$A$1:$K$1232,6,FALSE),"")</f>
        <v>General Street</v>
      </c>
      <c r="G862" s="7" t="str">
        <f>IFERROR(VLOOKUP(A862,'[2]Total Provider - Dec 2015'!$A$1:$K$1232,7,FALSE),"")</f>
        <v>0172513181</v>
      </c>
      <c r="H862" s="10" t="str">
        <f>IFERROR(VLOOKUP(A862,'[2]Total Provider - Dec 2015'!$A$1:$K$1232,8,FALSE),"")</f>
        <v>الشارع العام</v>
      </c>
      <c r="I862" s="10" t="str">
        <f>IFERROR(VLOOKUP(A862,'[2]Total Provider - Dec 2015'!$A$1:$K$1232,9,FALSE),"")</f>
        <v>أحد رفيدة</v>
      </c>
      <c r="J862" s="10" t="str">
        <f>IFERROR(VLOOKUP(A862,'[2]Total Provider - Dec 2015'!$A$1:$K$1232,10,FALSE),"")</f>
        <v>عسير</v>
      </c>
      <c r="K862" s="10" t="str">
        <f>IFERROR(VLOOKUP(A862,'[2]Total Provider - Dec 2015'!$A$1:$K$1232,11,FALSE),"")</f>
        <v>فرع شركة مستشفى الأقصى المحدودة</v>
      </c>
    </row>
    <row r="863" spans="1:11" hidden="1" x14ac:dyDescent="0.25">
      <c r="A863" s="5">
        <v>23147</v>
      </c>
      <c r="B863" s="6" t="str">
        <f>IFERROR(VLOOKUP(A863,'[2]Total Provider - Dec 2015'!$A$1:$K$1232,2,FALSE),"")</f>
        <v>Language &amp; Listening Stimulation Center (LLSC)</v>
      </c>
      <c r="C863" s="7" t="str">
        <f>IFERROR(VLOOKUP(A863,'[2]Total Provider - Dec 2015'!$A$1:$K$1232,3,FALSE),"")</f>
        <v>NW5</v>
      </c>
      <c r="D863" s="7" t="str">
        <f>IFERROR(VLOOKUP(A863,'[2]Total Provider - Dec 2015'!$A$1:$K$1232,4,FALSE),"")</f>
        <v>Makkah</v>
      </c>
      <c r="E863" s="7" t="str">
        <f>IFERROR(VLOOKUP(A863,'[2]Total Provider - Dec 2015'!$A$1:$K$1232,5,FALSE),"")</f>
        <v>Jeddah</v>
      </c>
      <c r="F863" s="7" t="str">
        <f>IFERROR(VLOOKUP(A863,'[2]Total Provider - Dec 2015'!$A$1:$K$1232,6,FALSE),"")</f>
        <v>Al Rowais Dist., Al Ma'adi St.</v>
      </c>
      <c r="G863" s="7" t="str">
        <f>IFERROR(VLOOKUP(A863,'[2]Total Provider - Dec 2015'!$A$1:$K$1232,7,FALSE),"")</f>
        <v>0126827777</v>
      </c>
      <c r="H863" s="10" t="str">
        <f>IFERROR(VLOOKUP(A863,'[2]Total Provider - Dec 2015'!$A$1:$K$1232,8,FALSE),"")</f>
        <v>حي الرويس، شارع المعادي</v>
      </c>
      <c r="I863" s="10" t="str">
        <f>IFERROR(VLOOKUP(A863,'[2]Total Provider - Dec 2015'!$A$1:$K$1232,9,FALSE),"")</f>
        <v>جدة</v>
      </c>
      <c r="J863" s="10" t="str">
        <f>IFERROR(VLOOKUP(A863,'[2]Total Provider - Dec 2015'!$A$1:$K$1232,10,FALSE),"")</f>
        <v>مكة المكرمة</v>
      </c>
      <c r="K863" s="10" t="str">
        <f>IFERROR(VLOOKUP(A863,'[2]Total Provider - Dec 2015'!$A$1:$K$1232,11,FALSE),"")</f>
        <v>مركز تحفيز اللغة و السمع</v>
      </c>
    </row>
    <row r="864" spans="1:11" hidden="1" x14ac:dyDescent="0.25">
      <c r="A864" s="5">
        <v>23149</v>
      </c>
      <c r="B864" s="6" t="str">
        <f>IFERROR(VLOOKUP(A864,'[2]Total Provider - Dec 2015'!$A$1:$K$1232,2,FALSE),"")</f>
        <v>Hamad Town Pharmacy Group</v>
      </c>
      <c r="C864" s="7" t="str">
        <f>IFERROR(VLOOKUP(A864,'[2]Total Provider - Dec 2015'!$A$1:$K$1232,3,FALSE),"")</f>
        <v>NW3</v>
      </c>
      <c r="D864" s="7" t="str">
        <f>IFERROR(VLOOKUP(A864,'[2]Total Provider - Dec 2015'!$A$1:$K$1232,4,FALSE),"")</f>
        <v>Bahrain</v>
      </c>
      <c r="E864" s="7" t="str">
        <f>IFERROR(VLOOKUP(A864,'[2]Total Provider - Dec 2015'!$A$1:$K$1232,5,FALSE),"")</f>
        <v>Hamad</v>
      </c>
      <c r="F864" s="7" t="str">
        <f>IFERROR(VLOOKUP(A864,'[2]Total Provider - Dec 2015'!$A$1:$K$1232,6,FALSE),"")</f>
        <v>Jidhafs, block 422</v>
      </c>
      <c r="G864" s="7" t="str">
        <f>IFERROR(VLOOKUP(A864,'[2]Total Provider - Dec 2015'!$A$1:$K$1232,7,FALSE),"")</f>
        <v>97317553 775</v>
      </c>
      <c r="H864" s="10" t="str">
        <f>IFERROR(VLOOKUP(A864,'[2]Total Provider - Dec 2015'!$A$1:$K$1232,8,FALSE),"")</f>
        <v>جدحفص، قطعة 422</v>
      </c>
      <c r="I864" s="10" t="str">
        <f>IFERROR(VLOOKUP(A864,'[2]Total Provider - Dec 2015'!$A$1:$K$1232,9,FALSE),"")</f>
        <v>حمد</v>
      </c>
      <c r="J864" s="10" t="str">
        <f>IFERROR(VLOOKUP(A864,'[2]Total Provider - Dec 2015'!$A$1:$K$1232,10,FALSE),"")</f>
        <v>البحرين</v>
      </c>
      <c r="K864" s="10" t="str">
        <f>IFERROR(VLOOKUP(A864,'[2]Total Provider - Dec 2015'!$A$1:$K$1232,11,FALSE),"")</f>
        <v>مجموعة صيدليات مدينة حمد</v>
      </c>
    </row>
    <row r="865" spans="1:11" hidden="1" x14ac:dyDescent="0.25">
      <c r="A865" s="5">
        <v>23150</v>
      </c>
      <c r="B865" s="6" t="str">
        <f>IFERROR(VLOOKUP(A865,'[2]Total Provider - Dec 2015'!$A$1:$K$1232,2,FALSE),"")</f>
        <v>Doctors Hospital &amp; Medical Center</v>
      </c>
      <c r="C865" s="7" t="str">
        <f>IFERROR(VLOOKUP(A865,'[2]Total Provider - Dec 2015'!$A$1:$K$1232,3,FALSE),"")</f>
        <v>NW3</v>
      </c>
      <c r="D865" s="7" t="str">
        <f>IFERROR(VLOOKUP(A865,'[2]Total Provider - Dec 2015'!$A$1:$K$1232,4,FALSE),"")</f>
        <v>Pakistan</v>
      </c>
      <c r="E865" s="7" t="str">
        <f>IFERROR(VLOOKUP(A865,'[2]Total Provider - Dec 2015'!$A$1:$K$1232,5,FALSE),"")</f>
        <v>Lahore</v>
      </c>
      <c r="F865" s="7" t="str">
        <f>IFERROR(VLOOKUP(A865,'[2]Total Provider - Dec 2015'!$A$1:$K$1232,6,FALSE),"")</f>
        <v>152 A - G1 Block, Johar Town</v>
      </c>
      <c r="G865" s="7" t="str">
        <f>IFERROR(VLOOKUP(A865,'[2]Total Provider - Dec 2015'!$A$1:$K$1232,7,FALSE),"")</f>
        <v>92 42 35302701</v>
      </c>
      <c r="H865" s="10" t="str">
        <f>IFERROR(VLOOKUP(A865,'[2]Total Provider - Dec 2015'!$A$1:$K$1232,8,FALSE),"")</f>
        <v>أ 152 - قطعة G1 - مدينة جوهر</v>
      </c>
      <c r="I865" s="10" t="str">
        <f>IFERROR(VLOOKUP(A865,'[2]Total Provider - Dec 2015'!$A$1:$K$1232,9,FALSE),"")</f>
        <v>لاهور</v>
      </c>
      <c r="J865" s="10" t="str">
        <f>IFERROR(VLOOKUP(A865,'[2]Total Provider - Dec 2015'!$A$1:$K$1232,10,FALSE),"")</f>
        <v>باكستان</v>
      </c>
      <c r="K865" s="10" t="str">
        <f>IFERROR(VLOOKUP(A865,'[2]Total Provider - Dec 2015'!$A$1:$K$1232,11,FALSE),"")</f>
        <v>مستشفى و مركز طبي الأطباء</v>
      </c>
    </row>
    <row r="866" spans="1:11" hidden="1" x14ac:dyDescent="0.25">
      <c r="A866" s="5">
        <v>23151</v>
      </c>
      <c r="B866" s="6" t="str">
        <f>IFERROR(VLOOKUP(A866,'[2]Total Provider - Dec 2015'!$A$1:$K$1232,2,FALSE),"")</f>
        <v>Al Osrah Medical Clinic - 3</v>
      </c>
      <c r="C866" s="7" t="str">
        <f>IFERROR(VLOOKUP(A866,'[2]Total Provider - Dec 2015'!$A$1:$K$1232,3,FALSE),"")</f>
        <v>NW1</v>
      </c>
      <c r="D866" s="7" t="str">
        <f>IFERROR(VLOOKUP(A866,'[2]Total Provider - Dec 2015'!$A$1:$K$1232,4,FALSE),"")</f>
        <v>Riyadh</v>
      </c>
      <c r="E866" s="7" t="str">
        <f>IFERROR(VLOOKUP(A866,'[2]Total Provider - Dec 2015'!$A$1:$K$1232,5,FALSE),"")</f>
        <v>Riyadh</v>
      </c>
      <c r="F866" s="7" t="str">
        <f>IFERROR(VLOOKUP(A866,'[2]Total Provider - Dec 2015'!$A$1:$K$1232,6,FALSE),"")</f>
        <v>Al Suwaidi Dist., Al Suwaidi General St.</v>
      </c>
      <c r="G866" s="7" t="str">
        <f>IFERROR(VLOOKUP(A866,'[2]Total Provider - Dec 2015'!$A$1:$K$1232,7,FALSE),"")</f>
        <v>0114262233</v>
      </c>
      <c r="H866" s="10" t="str">
        <f>IFERROR(VLOOKUP(A866,'[2]Total Provider - Dec 2015'!$A$1:$K$1232,8,FALSE),"")</f>
        <v>حي السويدي، شارع السويدي العام</v>
      </c>
      <c r="I866" s="10" t="str">
        <f>IFERROR(VLOOKUP(A866,'[2]Total Provider - Dec 2015'!$A$1:$K$1232,9,FALSE),"")</f>
        <v>الرياض</v>
      </c>
      <c r="J866" s="10" t="str">
        <f>IFERROR(VLOOKUP(A866,'[2]Total Provider - Dec 2015'!$A$1:$K$1232,10,FALSE),"")</f>
        <v>الرياض</v>
      </c>
      <c r="K866" s="10" t="str">
        <f>IFERROR(VLOOKUP(A866,'[2]Total Provider - Dec 2015'!$A$1:$K$1232,11,FALSE),"")</f>
        <v>مجمع عيادات طب الأسرة 3</v>
      </c>
    </row>
    <row r="867" spans="1:11" hidden="1" x14ac:dyDescent="0.25">
      <c r="A867" s="5">
        <v>23152</v>
      </c>
      <c r="B867" s="6" t="str">
        <f>IFERROR(VLOOKUP(A867,'[2]Total Provider - Dec 2015'!$A$1:$K$1232,2,FALSE),"")</f>
        <v>Tadawi Atlas Sagaf Pharmacies</v>
      </c>
      <c r="C867" s="7" t="str">
        <f>IFERROR(VLOOKUP(A867,'[2]Total Provider - Dec 2015'!$A$1:$K$1232,3,FALSE),"")</f>
        <v>NW5</v>
      </c>
      <c r="D867" s="7" t="str">
        <f>IFERROR(VLOOKUP(A867,'[2]Total Provider - Dec 2015'!$A$1:$K$1232,4,FALSE),"")</f>
        <v>Riyadh</v>
      </c>
      <c r="E867" s="7" t="str">
        <f>IFERROR(VLOOKUP(A867,'[2]Total Provider - Dec 2015'!$A$1:$K$1232,5,FALSE),"")</f>
        <v>Riyadh</v>
      </c>
      <c r="F867" s="7" t="str">
        <f>IFERROR(VLOOKUP(A867,'[2]Total Provider - Dec 2015'!$A$1:$K$1232,6,FALSE),"")</f>
        <v>Manfuha Dist., Al Eshreen St.</v>
      </c>
      <c r="G867" s="7" t="str">
        <f>IFERROR(VLOOKUP(A867,'[2]Total Provider - Dec 2015'!$A$1:$K$1232,7,FALSE),"")</f>
        <v>0114481350</v>
      </c>
      <c r="H867" s="10" t="str">
        <f>IFERROR(VLOOKUP(A867,'[2]Total Provider - Dec 2015'!$A$1:$K$1232,8,FALSE),"")</f>
        <v>حي منفوحة، شارع العشرين</v>
      </c>
      <c r="I867" s="10" t="str">
        <f>IFERROR(VLOOKUP(A867,'[2]Total Provider - Dec 2015'!$A$1:$K$1232,9,FALSE),"")</f>
        <v>الرياض</v>
      </c>
      <c r="J867" s="10" t="str">
        <f>IFERROR(VLOOKUP(A867,'[2]Total Provider - Dec 2015'!$A$1:$K$1232,10,FALSE),"")</f>
        <v>الرياض</v>
      </c>
      <c r="K867" s="10" t="str">
        <f>IFERROR(VLOOKUP(A867,'[2]Total Provider - Dec 2015'!$A$1:$K$1232,11,FALSE),"")</f>
        <v>صيدليات تداوي أطلس و السقاف</v>
      </c>
    </row>
    <row r="868" spans="1:11" hidden="1" x14ac:dyDescent="0.25">
      <c r="A868" s="5">
        <v>23155</v>
      </c>
      <c r="B868" s="6" t="str">
        <f>IFERROR(VLOOKUP(A868,'[2]Total Provider - Dec 2015'!$A$1:$K$1232,2,FALSE),"")</f>
        <v>Maroof International Hospital - Pakistan</v>
      </c>
      <c r="C868" s="7" t="str">
        <f>IFERROR(VLOOKUP(A868,'[2]Total Provider - Dec 2015'!$A$1:$K$1232,3,FALSE),"")</f>
        <v>NW3</v>
      </c>
      <c r="D868" s="7" t="str">
        <f>IFERROR(VLOOKUP(A868,'[2]Total Provider - Dec 2015'!$A$1:$K$1232,4,FALSE),"")</f>
        <v>Pakistan</v>
      </c>
      <c r="E868" s="7" t="str">
        <f>IFERROR(VLOOKUP(A868,'[2]Total Provider - Dec 2015'!$A$1:$K$1232,5,FALSE),"")</f>
        <v>Islamabad</v>
      </c>
      <c r="F868" s="7" t="str">
        <f>IFERROR(VLOOKUP(A868,'[2]Total Provider - Dec 2015'!$A$1:$K$1232,6,FALSE),"")</f>
        <v>10th Avenue, F-10 Markaz, Islamabad</v>
      </c>
      <c r="G868" s="7" t="str">
        <f>IFERROR(VLOOKUP(A868,'[2]Total Provider - Dec 2015'!$A$1:$K$1232,7,FALSE),"")</f>
        <v>92 51 2222920</v>
      </c>
      <c r="H868" s="10" t="str">
        <f>IFERROR(VLOOKUP(A868,'[2]Total Provider - Dec 2015'!$A$1:$K$1232,8,FALSE),"")</f>
        <v>الطريق العاشر، مركز F-10، إسلام أباد</v>
      </c>
      <c r="I868" s="10" t="str">
        <f>IFERROR(VLOOKUP(A868,'[2]Total Provider - Dec 2015'!$A$1:$K$1232,9,FALSE),"")</f>
        <v>إسلام أباد</v>
      </c>
      <c r="J868" s="10" t="str">
        <f>IFERROR(VLOOKUP(A868,'[2]Total Provider - Dec 2015'!$A$1:$K$1232,10,FALSE),"")</f>
        <v>باكستان</v>
      </c>
      <c r="K868" s="10" t="str">
        <f>IFERROR(VLOOKUP(A868,'[2]Total Provider - Dec 2015'!$A$1:$K$1232,11,FALSE),"")</f>
        <v>مستشفى معروف الدولي - باكستان</v>
      </c>
    </row>
    <row r="869" spans="1:11" hidden="1" x14ac:dyDescent="0.25">
      <c r="A869" s="5">
        <v>23156</v>
      </c>
      <c r="B869" s="6" t="str">
        <f>IFERROR(VLOOKUP(A869,'[2]Total Provider - Dec 2015'!$A$1:$K$1232,2,FALSE),"")</f>
        <v>Al Nazeem National Polyclinic</v>
      </c>
      <c r="C869" s="7" t="str">
        <f>IFERROR(VLOOKUP(A869,'[2]Total Provider - Dec 2015'!$A$1:$K$1232,3,FALSE),"")</f>
        <v>NW3</v>
      </c>
      <c r="D869" s="7" t="str">
        <f>IFERROR(VLOOKUP(A869,'[2]Total Provider - Dec 2015'!$A$1:$K$1232,4,FALSE),"")</f>
        <v>Riyadh</v>
      </c>
      <c r="E869" s="7" t="str">
        <f>IFERROR(VLOOKUP(A869,'[2]Total Provider - Dec 2015'!$A$1:$K$1232,5,FALSE),"")</f>
        <v>Riyadh</v>
      </c>
      <c r="F869" s="7" t="str">
        <f>IFERROR(VLOOKUP(A869,'[2]Total Provider - Dec 2015'!$A$1:$K$1232,6,FALSE),"")</f>
        <v>Al Nazeem Dist., Rifa'ah Bin Aous St.</v>
      </c>
      <c r="G869" s="7" t="str">
        <f>IFERROR(VLOOKUP(A869,'[2]Total Provider - Dec 2015'!$A$1:$K$1232,7,FALSE),"")</f>
        <v>0112463331</v>
      </c>
      <c r="H869" s="10" t="str">
        <f>IFERROR(VLOOKUP(A869,'[2]Total Provider - Dec 2015'!$A$1:$K$1232,8,FALSE),"")</f>
        <v>حي النظيم، شارع رفعة بن أوس</v>
      </c>
      <c r="I869" s="10" t="str">
        <f>IFERROR(VLOOKUP(A869,'[2]Total Provider - Dec 2015'!$A$1:$K$1232,9,FALSE),"")</f>
        <v>الرياض</v>
      </c>
      <c r="J869" s="10" t="str">
        <f>IFERROR(VLOOKUP(A869,'[2]Total Provider - Dec 2015'!$A$1:$K$1232,10,FALSE),"")</f>
        <v>الرياض</v>
      </c>
      <c r="K869" s="10" t="str">
        <f>IFERROR(VLOOKUP(A869,'[2]Total Provider - Dec 2015'!$A$1:$K$1232,11,FALSE),"")</f>
        <v>مجمع النظيم الوطني الطبي</v>
      </c>
    </row>
    <row r="870" spans="1:11" hidden="1" x14ac:dyDescent="0.25">
      <c r="A870" s="5">
        <v>23161</v>
      </c>
      <c r="B870" s="6" t="str">
        <f>IFERROR(VLOOKUP(A870,'[2]Total Provider - Dec 2015'!$A$1:$K$1232,2,FALSE),"")</f>
        <v>Abad Specialized Clinics</v>
      </c>
      <c r="C870" s="7" t="str">
        <f>IFERROR(VLOOKUP(A870,'[2]Total Provider - Dec 2015'!$A$1:$K$1232,3,FALSE),"")</f>
        <v>NW2</v>
      </c>
      <c r="D870" s="7" t="str">
        <f>IFERROR(VLOOKUP(A870,'[2]Total Provider - Dec 2015'!$A$1:$K$1232,4,FALSE),"")</f>
        <v>Riyadh</v>
      </c>
      <c r="E870" s="7" t="str">
        <f>IFERROR(VLOOKUP(A870,'[2]Total Provider - Dec 2015'!$A$1:$K$1232,5,FALSE),"")</f>
        <v>Riyadh</v>
      </c>
      <c r="F870" s="7" t="str">
        <f>IFERROR(VLOOKUP(A870,'[2]Total Provider - Dec 2015'!$A$1:$K$1232,6,FALSE),"")</f>
        <v>Al Sulaimaniah Dist., Al Ma'athar St.</v>
      </c>
      <c r="G870" s="7" t="str">
        <f>IFERROR(VLOOKUP(A870,'[2]Total Provider - Dec 2015'!$A$1:$K$1232,7,FALSE),"")</f>
        <v>0114043454</v>
      </c>
      <c r="H870" s="10" t="str">
        <f>IFERROR(VLOOKUP(A870,'[2]Total Provider - Dec 2015'!$A$1:$K$1232,8,FALSE),"")</f>
        <v>حي السليمانية، شارع المعذر</v>
      </c>
      <c r="I870" s="10" t="str">
        <f>IFERROR(VLOOKUP(A870,'[2]Total Provider - Dec 2015'!$A$1:$K$1232,9,FALSE),"")</f>
        <v>الرياض</v>
      </c>
      <c r="J870" s="10" t="str">
        <f>IFERROR(VLOOKUP(A870,'[2]Total Provider - Dec 2015'!$A$1:$K$1232,10,FALSE),"")</f>
        <v>الرياض</v>
      </c>
      <c r="K870" s="10" t="str">
        <f>IFERROR(VLOOKUP(A870,'[2]Total Provider - Dec 2015'!$A$1:$K$1232,11,FALSE),"")</f>
        <v>مجمع عيادات آباد التخصصي</v>
      </c>
    </row>
    <row r="871" spans="1:11" hidden="1" x14ac:dyDescent="0.25">
      <c r="A871" s="5">
        <v>23163</v>
      </c>
      <c r="B871" s="6" t="str">
        <f>IFERROR(VLOOKUP(A871,'[2]Total Provider - Dec 2015'!$A$1:$K$1232,2,FALSE),"")</f>
        <v>Al Khaleejy Dental Center - Al Suwaidi</v>
      </c>
      <c r="C871" s="7" t="str">
        <f>IFERROR(VLOOKUP(A871,'[2]Total Provider - Dec 2015'!$A$1:$K$1232,3,FALSE),"")</f>
        <v>NW5</v>
      </c>
      <c r="D871" s="7" t="str">
        <f>IFERROR(VLOOKUP(A871,'[2]Total Provider - Dec 2015'!$A$1:$K$1232,4,FALSE),"")</f>
        <v>Riyadh</v>
      </c>
      <c r="E871" s="7" t="str">
        <f>IFERROR(VLOOKUP(A871,'[2]Total Provider - Dec 2015'!$A$1:$K$1232,5,FALSE),"")</f>
        <v>Riyadh</v>
      </c>
      <c r="F871" s="7" t="str">
        <f>IFERROR(VLOOKUP(A871,'[2]Total Provider - Dec 2015'!$A$1:$K$1232,6,FALSE),"")</f>
        <v>Al Suwaidi Dist., Badih Al Zaman Al Hamathani St.</v>
      </c>
      <c r="G871" s="7" t="str">
        <f>IFERROR(VLOOKUP(A871,'[2]Total Provider - Dec 2015'!$A$1:$K$1232,7,FALSE),"")</f>
        <v>920002462</v>
      </c>
      <c r="H871" s="10" t="str">
        <f>IFERROR(VLOOKUP(A871,'[2]Total Provider - Dec 2015'!$A$1:$K$1232,8,FALSE),"")</f>
        <v>حي السويدي، شارع بديع الزمان الهمذاني</v>
      </c>
      <c r="I871" s="10" t="str">
        <f>IFERROR(VLOOKUP(A871,'[2]Total Provider - Dec 2015'!$A$1:$K$1232,9,FALSE),"")</f>
        <v>الرياض</v>
      </c>
      <c r="J871" s="10" t="str">
        <f>IFERROR(VLOOKUP(A871,'[2]Total Provider - Dec 2015'!$A$1:$K$1232,10,FALSE),"")</f>
        <v>الرياض</v>
      </c>
      <c r="K871" s="10" t="str">
        <f>IFERROR(VLOOKUP(A871,'[2]Total Provider - Dec 2015'!$A$1:$K$1232,11,FALSE),"")</f>
        <v>مستوصف الخليجي لطب الأسنان - السويدي</v>
      </c>
    </row>
    <row r="872" spans="1:11" hidden="1" x14ac:dyDescent="0.25">
      <c r="A872" s="5">
        <v>23164</v>
      </c>
      <c r="B872" s="6" t="str">
        <f>IFERROR(VLOOKUP(A872,'[2]Total Provider - Dec 2015'!$A$1:$K$1232,2,FALSE),"")</f>
        <v>Al Khaleejy Dental Center - Shubra</v>
      </c>
      <c r="C872" s="7" t="str">
        <f>IFERROR(VLOOKUP(A872,'[2]Total Provider - Dec 2015'!$A$1:$K$1232,3,FALSE),"")</f>
        <v>NW5</v>
      </c>
      <c r="D872" s="7" t="str">
        <f>IFERROR(VLOOKUP(A872,'[2]Total Provider - Dec 2015'!$A$1:$K$1232,4,FALSE),"")</f>
        <v>Riyadh</v>
      </c>
      <c r="E872" s="7" t="str">
        <f>IFERROR(VLOOKUP(A872,'[2]Total Provider - Dec 2015'!$A$1:$K$1232,5,FALSE),"")</f>
        <v>Riyadh</v>
      </c>
      <c r="F872" s="7" t="str">
        <f>IFERROR(VLOOKUP(A872,'[2]Total Provider - Dec 2015'!$A$1:$K$1232,6,FALSE),"")</f>
        <v>Shubra Dist., Mohammed Bin Abdullatif St.</v>
      </c>
      <c r="G872" s="7" t="str">
        <f>IFERROR(VLOOKUP(A872,'[2]Total Provider - Dec 2015'!$A$1:$K$1232,7,FALSE),"")</f>
        <v>920002462</v>
      </c>
      <c r="H872" s="10" t="str">
        <f>IFERROR(VLOOKUP(A872,'[2]Total Provider - Dec 2015'!$A$1:$K$1232,8,FALSE),"")</f>
        <v>حي شبرا، شارع محمد بن عبداللطيف</v>
      </c>
      <c r="I872" s="10" t="str">
        <f>IFERROR(VLOOKUP(A872,'[2]Total Provider - Dec 2015'!$A$1:$K$1232,9,FALSE),"")</f>
        <v>الرياض</v>
      </c>
      <c r="J872" s="10" t="str">
        <f>IFERROR(VLOOKUP(A872,'[2]Total Provider - Dec 2015'!$A$1:$K$1232,10,FALSE),"")</f>
        <v>الرياض</v>
      </c>
      <c r="K872" s="10" t="str">
        <f>IFERROR(VLOOKUP(A872,'[2]Total Provider - Dec 2015'!$A$1:$K$1232,11,FALSE),"")</f>
        <v>مستوصف الخليجي لطب الأسنان - شبرا</v>
      </c>
    </row>
    <row r="873" spans="1:11" hidden="1" x14ac:dyDescent="0.25">
      <c r="A873" s="5">
        <v>23165</v>
      </c>
      <c r="B873" s="6" t="str">
        <f>IFERROR(VLOOKUP(A873,'[2]Total Provider - Dec 2015'!$A$1:$K$1232,2,FALSE),"")</f>
        <v>Lamasaat Shifaa Medical Complex</v>
      </c>
      <c r="C873" s="7" t="str">
        <f>IFERROR(VLOOKUP(A873,'[2]Total Provider - Dec 2015'!$A$1:$K$1232,3,FALSE),"")</f>
        <v>NWS</v>
      </c>
      <c r="D873" s="7" t="str">
        <f>IFERROR(VLOOKUP(A873,'[2]Total Provider - Dec 2015'!$A$1:$K$1232,4,FALSE),"")</f>
        <v>Madinah</v>
      </c>
      <c r="E873" s="7" t="str">
        <f>IFERROR(VLOOKUP(A873,'[2]Total Provider - Dec 2015'!$A$1:$K$1232,5,FALSE),"")</f>
        <v>Mahd Al Thahab</v>
      </c>
      <c r="F873" s="7" t="str">
        <f>IFERROR(VLOOKUP(A873,'[2]Total Provider - Dec 2015'!$A$1:$K$1232,6,FALSE),"")</f>
        <v>Al Elm Dist., Othman Bin Affan St.</v>
      </c>
      <c r="G873" s="7" t="str">
        <f>IFERROR(VLOOKUP(A873,'[2]Total Provider - Dec 2015'!$A$1:$K$1232,7,FALSE),"")</f>
        <v>0148681899</v>
      </c>
      <c r="H873" s="10" t="str">
        <f>IFERROR(VLOOKUP(A873,'[2]Total Provider - Dec 2015'!$A$1:$K$1232,8,FALSE),"")</f>
        <v>حي العلم، شارع عثمان بن عفان</v>
      </c>
      <c r="I873" s="10" t="str">
        <f>IFERROR(VLOOKUP(A873,'[2]Total Provider - Dec 2015'!$A$1:$K$1232,9,FALSE),"")</f>
        <v>مهد الذهب</v>
      </c>
      <c r="J873" s="10" t="str">
        <f>IFERROR(VLOOKUP(A873,'[2]Total Provider - Dec 2015'!$A$1:$K$1232,10,FALSE),"")</f>
        <v>المدينة المنورة</v>
      </c>
      <c r="K873" s="10" t="str">
        <f>IFERROR(VLOOKUP(A873,'[2]Total Provider - Dec 2015'!$A$1:$K$1232,11,FALSE),"")</f>
        <v>مجمع عيادات لمسات شفاء الطبي</v>
      </c>
    </row>
    <row r="874" spans="1:11" hidden="1" x14ac:dyDescent="0.25">
      <c r="A874" s="5">
        <v>23167</v>
      </c>
      <c r="B874" s="6" t="str">
        <f>IFERROR(VLOOKUP(A874,'[2]Total Provider - Dec 2015'!$A$1:$K$1232,2,FALSE),"")</f>
        <v>Roaya Eye Center</v>
      </c>
      <c r="C874" s="7" t="str">
        <f>IFERROR(VLOOKUP(A874,'[2]Total Provider - Dec 2015'!$A$1:$K$1232,3,FALSE),"")</f>
        <v>NW1</v>
      </c>
      <c r="D874" s="7" t="str">
        <f>IFERROR(VLOOKUP(A874,'[2]Total Provider - Dec 2015'!$A$1:$K$1232,4,FALSE),"")</f>
        <v>Riyadh</v>
      </c>
      <c r="E874" s="7" t="str">
        <f>IFERROR(VLOOKUP(A874,'[2]Total Provider - Dec 2015'!$A$1:$K$1232,5,FALSE),"")</f>
        <v>Riyadh</v>
      </c>
      <c r="F874" s="7" t="str">
        <f>IFERROR(VLOOKUP(A874,'[2]Total Provider - Dec 2015'!$A$1:$K$1232,6,FALSE),"")</f>
        <v>Al Olaya Dist., King Fahad Road</v>
      </c>
      <c r="G874" s="7" t="str">
        <f>IFERROR(VLOOKUP(A874,'[2]Total Provider - Dec 2015'!$A$1:$K$1232,7,FALSE),"")</f>
        <v>920007606</v>
      </c>
      <c r="H874" s="10" t="str">
        <f>IFERROR(VLOOKUP(A874,'[2]Total Provider - Dec 2015'!$A$1:$K$1232,8,FALSE),"")</f>
        <v>حي العليا، طريق الملك فهد</v>
      </c>
      <c r="I874" s="10" t="str">
        <f>IFERROR(VLOOKUP(A874,'[2]Total Provider - Dec 2015'!$A$1:$K$1232,9,FALSE),"")</f>
        <v>الرياض</v>
      </c>
      <c r="J874" s="10" t="str">
        <f>IFERROR(VLOOKUP(A874,'[2]Total Provider - Dec 2015'!$A$1:$K$1232,10,FALSE),"")</f>
        <v>الرياض</v>
      </c>
      <c r="K874" s="10" t="str">
        <f>IFERROR(VLOOKUP(A874,'[2]Total Provider - Dec 2015'!$A$1:$K$1232,11,FALSE),"")</f>
        <v>مجمع شركة الرؤية الدولية للخدمات الطبية</v>
      </c>
    </row>
    <row r="875" spans="1:11" hidden="1" x14ac:dyDescent="0.25">
      <c r="A875" s="5">
        <v>23168</v>
      </c>
      <c r="B875" s="6" t="str">
        <f>IFERROR(VLOOKUP(A875,'[2]Total Provider - Dec 2015'!$A$1:$K$1232,2,FALSE),"")</f>
        <v>Victoria Medical Hospital</v>
      </c>
      <c r="C875" s="7" t="str">
        <f>IFERROR(VLOOKUP(A875,'[2]Total Provider - Dec 2015'!$A$1:$K$1232,3,FALSE),"")</f>
        <v>NW6</v>
      </c>
      <c r="D875" s="7" t="str">
        <f>IFERROR(VLOOKUP(A875,'[2]Total Provider - Dec 2015'!$A$1:$K$1232,4,FALSE),"")</f>
        <v>Riyadh</v>
      </c>
      <c r="E875" s="7" t="str">
        <f>IFERROR(VLOOKUP(A875,'[2]Total Provider - Dec 2015'!$A$1:$K$1232,5,FALSE),"")</f>
        <v>Riyadh</v>
      </c>
      <c r="F875" s="7" t="str">
        <f>IFERROR(VLOOKUP(A875,'[2]Total Provider - Dec 2015'!$A$1:$K$1232,6,FALSE),"")</f>
        <v>Al Rawdah Dist., Khreis Road</v>
      </c>
      <c r="G875" s="7" t="str">
        <f>IFERROR(VLOOKUP(A875,'[2]Total Provider - Dec 2015'!$A$1:$K$1232,7,FALSE),"")</f>
        <v>0112097777</v>
      </c>
      <c r="H875" s="10" t="str">
        <f>IFERROR(VLOOKUP(A875,'[2]Total Provider - Dec 2015'!$A$1:$K$1232,8,FALSE),"")</f>
        <v>حي الروضة، طريق خريص</v>
      </c>
      <c r="I875" s="10" t="str">
        <f>IFERROR(VLOOKUP(A875,'[2]Total Provider - Dec 2015'!$A$1:$K$1232,9,FALSE),"")</f>
        <v>الرياض</v>
      </c>
      <c r="J875" s="10" t="str">
        <f>IFERROR(VLOOKUP(A875,'[2]Total Provider - Dec 2015'!$A$1:$K$1232,10,FALSE),"")</f>
        <v>الرياض</v>
      </c>
      <c r="K875" s="10" t="str">
        <f>IFERROR(VLOOKUP(A875,'[2]Total Provider - Dec 2015'!$A$1:$K$1232,11,FALSE),"")</f>
        <v>شركة مستشفى فكتوريا الطبي السعودي</v>
      </c>
    </row>
    <row r="876" spans="1:11" hidden="1" x14ac:dyDescent="0.25">
      <c r="A876" s="5">
        <v>23169</v>
      </c>
      <c r="B876" s="6" t="str">
        <f>IFERROR(VLOOKUP(A876,'[2]Total Provider - Dec 2015'!$A$1:$K$1232,2,FALSE),"")</f>
        <v>Hodoa Medical Complex</v>
      </c>
      <c r="C876" s="7" t="str">
        <f>IFERROR(VLOOKUP(A876,'[2]Total Provider - Dec 2015'!$A$1:$K$1232,3,FALSE),"")</f>
        <v>NW3</v>
      </c>
      <c r="D876" s="7" t="str">
        <f>IFERROR(VLOOKUP(A876,'[2]Total Provider - Dec 2015'!$A$1:$K$1232,4,FALSE),"")</f>
        <v>Aseer</v>
      </c>
      <c r="E876" s="7" t="str">
        <f>IFERROR(VLOOKUP(A876,'[2]Total Provider - Dec 2015'!$A$1:$K$1232,5,FALSE),"")</f>
        <v>Khamis Mushayt</v>
      </c>
      <c r="F876" s="7" t="str">
        <f>IFERROR(VLOOKUP(A876,'[2]Total Provider - Dec 2015'!$A$1:$K$1232,6,FALSE),"")</f>
        <v>Al Nakheel Dist., General St.</v>
      </c>
      <c r="G876" s="7" t="str">
        <f>IFERROR(VLOOKUP(A876,'[2]Total Provider - Dec 2015'!$A$1:$K$1232,7,FALSE),"")</f>
        <v>0172223555</v>
      </c>
      <c r="H876" s="10" t="str">
        <f>IFERROR(VLOOKUP(A876,'[2]Total Provider - Dec 2015'!$A$1:$K$1232,8,FALSE),"")</f>
        <v>حي النخيل، الشارع العام</v>
      </c>
      <c r="I876" s="10" t="str">
        <f>IFERROR(VLOOKUP(A876,'[2]Total Provider - Dec 2015'!$A$1:$K$1232,9,FALSE),"")</f>
        <v>خميس مشيط</v>
      </c>
      <c r="J876" s="10" t="str">
        <f>IFERROR(VLOOKUP(A876,'[2]Total Provider - Dec 2015'!$A$1:$K$1232,10,FALSE),"")</f>
        <v>عسير</v>
      </c>
      <c r="K876" s="10" t="str">
        <f>IFERROR(VLOOKUP(A876,'[2]Total Provider - Dec 2015'!$A$1:$K$1232,11,FALSE),"")</f>
        <v>مجمع هدوء الطبي</v>
      </c>
    </row>
    <row r="877" spans="1:11" x14ac:dyDescent="0.25">
      <c r="A877" s="5">
        <v>23170</v>
      </c>
      <c r="B877" s="6" t="str">
        <f>IFERROR(VLOOKUP(A877,'[2]Total Provider - Dec 2015'!$A$1:$K$1232,2,FALSE),"")</f>
        <v>Zeina Dental Complex</v>
      </c>
      <c r="C877" s="7" t="str">
        <f>IFERROR(VLOOKUP(A877,'[2]Total Provider - Dec 2015'!$A$1:$K$1232,3,FALSE),"")</f>
        <v>NW3</v>
      </c>
      <c r="D877" s="7" t="str">
        <f>IFERROR(VLOOKUP(A877,'[2]Total Provider - Dec 2015'!$A$1:$K$1232,4,FALSE),"")</f>
        <v>Eastern Province</v>
      </c>
      <c r="E877" s="7" t="str">
        <f>IFERROR(VLOOKUP(A877,'[2]Total Provider - Dec 2015'!$A$1:$K$1232,5,FALSE),"")</f>
        <v>Khobar</v>
      </c>
      <c r="F877" s="7" t="str">
        <f>IFERROR(VLOOKUP(A877,'[2]Total Provider - Dec 2015'!$A$1:$K$1232,6,FALSE),"")</f>
        <v>Al Aqrabiyah Dist., Prince Faisal Bin Fahad St.</v>
      </c>
      <c r="G877" s="7" t="str">
        <f>IFERROR(VLOOKUP(A877,'[2]Total Provider - Dec 2015'!$A$1:$K$1232,7,FALSE),"")</f>
        <v>0138571296</v>
      </c>
      <c r="H877" s="10" t="str">
        <f>IFERROR(VLOOKUP(A877,'[2]Total Provider - Dec 2015'!$A$1:$K$1232,8,FALSE),"")</f>
        <v>حي العقربية، شارع الأمير فيصل بن فهد</v>
      </c>
      <c r="I877" s="10" t="str">
        <f>IFERROR(VLOOKUP(A877,'[2]Total Provider - Dec 2015'!$A$1:$K$1232,9,FALSE),"")</f>
        <v>الخبر</v>
      </c>
      <c r="J877" s="10" t="str">
        <f>IFERROR(VLOOKUP(A877,'[2]Total Provider - Dec 2015'!$A$1:$K$1232,10,FALSE),"")</f>
        <v>المنطقة الشرقية</v>
      </c>
      <c r="K877" s="10" t="str">
        <f>IFERROR(VLOOKUP(A877,'[2]Total Provider - Dec 2015'!$A$1:$K$1232,11,FALSE),"")</f>
        <v>مجمع عيادات زينة لطب الأسنان - الخبر</v>
      </c>
    </row>
    <row r="878" spans="1:11" x14ac:dyDescent="0.25">
      <c r="A878" s="5">
        <v>23172</v>
      </c>
      <c r="B878" s="6" t="str">
        <f>IFERROR(VLOOKUP(A878,'[2]Total Provider - Dec 2015'!$A$1:$K$1232,2,FALSE),"")</f>
        <v>Dar Al Afia Medical Group Complex - Khobar</v>
      </c>
      <c r="C878" s="7" t="str">
        <f>IFERROR(VLOOKUP(A878,'[2]Total Provider - Dec 2015'!$A$1:$K$1232,3,FALSE),"")</f>
        <v>NW2</v>
      </c>
      <c r="D878" s="7" t="str">
        <f>IFERROR(VLOOKUP(A878,'[2]Total Provider - Dec 2015'!$A$1:$K$1232,4,FALSE),"")</f>
        <v>Eastern Province</v>
      </c>
      <c r="E878" s="7" t="str">
        <f>IFERROR(VLOOKUP(A878,'[2]Total Provider - Dec 2015'!$A$1:$K$1232,5,FALSE),"")</f>
        <v>Khobar</v>
      </c>
      <c r="F878" s="7" t="str">
        <f>IFERROR(VLOOKUP(A878,'[2]Total Provider - Dec 2015'!$A$1:$K$1232,6,FALSE),"")</f>
        <v>Al Jesr Dist., Commercial St.</v>
      </c>
      <c r="G878" s="7" t="str">
        <f>IFERROR(VLOOKUP(A878,'[2]Total Provider - Dec 2015'!$A$1:$K$1232,7,FALSE),"")</f>
        <v>0138900505</v>
      </c>
      <c r="H878" s="10" t="str">
        <f>IFERROR(VLOOKUP(A878,'[2]Total Provider - Dec 2015'!$A$1:$K$1232,8,FALSE),"")</f>
        <v>حي الجسر، الشارع التجاري</v>
      </c>
      <c r="I878" s="10" t="str">
        <f>IFERROR(VLOOKUP(A878,'[2]Total Provider - Dec 2015'!$A$1:$K$1232,9,FALSE),"")</f>
        <v>الخبر</v>
      </c>
      <c r="J878" s="10" t="str">
        <f>IFERROR(VLOOKUP(A878,'[2]Total Provider - Dec 2015'!$A$1:$K$1232,10,FALSE),"")</f>
        <v>المنطقة الشرقية</v>
      </c>
      <c r="K878" s="10" t="str">
        <f>IFERROR(VLOOKUP(A878,'[2]Total Provider - Dec 2015'!$A$1:$K$1232,11,FALSE),"")</f>
        <v>مجموعة دار العافية الطبية - بالخبر</v>
      </c>
    </row>
    <row r="879" spans="1:11" hidden="1" x14ac:dyDescent="0.25">
      <c r="A879" s="5">
        <v>23173</v>
      </c>
      <c r="B879" s="6" t="str">
        <f>IFERROR(VLOOKUP(A879,'[2]Total Provider - Dec 2015'!$A$1:$K$1232,2,FALSE),"")</f>
        <v>Dr Ghasana Sadiq Medical Complex</v>
      </c>
      <c r="C879" s="7" t="str">
        <f>IFERROR(VLOOKUP(A879,'[2]Total Provider - Dec 2015'!$A$1:$K$1232,3,FALSE),"")</f>
        <v>NW4</v>
      </c>
      <c r="D879" s="7" t="str">
        <f>IFERROR(VLOOKUP(A879,'[2]Total Provider - Dec 2015'!$A$1:$K$1232,4,FALSE),"")</f>
        <v>Eastern Province</v>
      </c>
      <c r="E879" s="7" t="str">
        <f>IFERROR(VLOOKUP(A879,'[2]Total Provider - Dec 2015'!$A$1:$K$1232,5,FALSE),"")</f>
        <v>Dammam</v>
      </c>
      <c r="F879" s="7" t="str">
        <f>IFERROR(VLOOKUP(A879,'[2]Total Provider - Dec 2015'!$A$1:$K$1232,6,FALSE),"")</f>
        <v>Al Tbeishi Dist., Prince Mohammed Bin Fahad St.</v>
      </c>
      <c r="G879" s="7" t="str">
        <f>IFERROR(VLOOKUP(A879,'[2]Total Provider - Dec 2015'!$A$1:$K$1232,7,FALSE),"")</f>
        <v>0138264776</v>
      </c>
      <c r="H879" s="10" t="str">
        <f>IFERROR(VLOOKUP(A879,'[2]Total Provider - Dec 2015'!$A$1:$K$1232,8,FALSE),"")</f>
        <v>حي الطبيشي، شارع الأمير محمد بن فهد</v>
      </c>
      <c r="I879" s="10" t="str">
        <f>IFERROR(VLOOKUP(A879,'[2]Total Provider - Dec 2015'!$A$1:$K$1232,9,FALSE),"")</f>
        <v>الدمام</v>
      </c>
      <c r="J879" s="10" t="str">
        <f>IFERROR(VLOOKUP(A879,'[2]Total Provider - Dec 2015'!$A$1:$K$1232,10,FALSE),"")</f>
        <v>المنطقة الشرقية</v>
      </c>
      <c r="K879" s="10" t="str">
        <f>IFERROR(VLOOKUP(A879,'[2]Total Provider - Dec 2015'!$A$1:$K$1232,11,FALSE),"")</f>
        <v>عيادات د/غسانة صادق الطبية بالمام</v>
      </c>
    </row>
    <row r="880" spans="1:11" hidden="1" x14ac:dyDescent="0.25">
      <c r="A880" s="5">
        <v>23174</v>
      </c>
      <c r="B880" s="6" t="str">
        <f>IFERROR(VLOOKUP(A880,'[2]Total Provider - Dec 2015'!$A$1:$K$1232,2,FALSE),"")</f>
        <v>Mustasharak Hospital</v>
      </c>
      <c r="C880" s="7" t="str">
        <f>IFERROR(VLOOKUP(A880,'[2]Total Provider - Dec 2015'!$A$1:$K$1232,3,FALSE),"")</f>
        <v>NW1</v>
      </c>
      <c r="D880" s="7" t="str">
        <f>IFERROR(VLOOKUP(A880,'[2]Total Provider - Dec 2015'!$A$1:$K$1232,4,FALSE),"")</f>
        <v>Aseer</v>
      </c>
      <c r="E880" s="7" t="str">
        <f>IFERROR(VLOOKUP(A880,'[2]Total Provider - Dec 2015'!$A$1:$K$1232,5,FALSE),"")</f>
        <v>Khamis Mushayt</v>
      </c>
      <c r="F880" s="7" t="str">
        <f>IFERROR(VLOOKUP(A880,'[2]Total Provider - Dec 2015'!$A$1:$K$1232,6,FALSE),"")</f>
        <v>Al Mathnah Dist., Military City Road</v>
      </c>
      <c r="G880" s="7" t="str">
        <f>IFERROR(VLOOKUP(A880,'[2]Total Provider - Dec 2015'!$A$1:$K$1232,7,FALSE),"")</f>
        <v>0172200006</v>
      </c>
      <c r="H880" s="10" t="str">
        <f>IFERROR(VLOOKUP(A880,'[2]Total Provider - Dec 2015'!$A$1:$K$1232,8,FALSE),"")</f>
        <v>حي المثناة، طريق المدينة العسكرية</v>
      </c>
      <c r="I880" s="10" t="str">
        <f>IFERROR(VLOOKUP(A880,'[2]Total Provider - Dec 2015'!$A$1:$K$1232,9,FALSE),"")</f>
        <v>خميس مشيط</v>
      </c>
      <c r="J880" s="10" t="str">
        <f>IFERROR(VLOOKUP(A880,'[2]Total Provider - Dec 2015'!$A$1:$K$1232,10,FALSE),"")</f>
        <v>عسير</v>
      </c>
      <c r="K880" s="10" t="str">
        <f>IFERROR(VLOOKUP(A880,'[2]Total Provider - Dec 2015'!$A$1:$K$1232,11,FALSE),"")</f>
        <v>مستشفى مستشارك</v>
      </c>
    </row>
    <row r="881" spans="1:11" hidden="1" x14ac:dyDescent="0.25">
      <c r="A881" s="5">
        <v>23175</v>
      </c>
      <c r="B881" s="6" t="str">
        <f>IFERROR(VLOOKUP(A881,'[2]Total Provider - Dec 2015'!$A$1:$K$1232,2,FALSE),"")</f>
        <v>Nahaj Al Shifa General Medical Company Group</v>
      </c>
      <c r="C881" s="7" t="str">
        <f>IFERROR(VLOOKUP(A881,'[2]Total Provider - Dec 2015'!$A$1:$K$1232,3,FALSE),"")</f>
        <v>NW1</v>
      </c>
      <c r="D881" s="7" t="str">
        <f>IFERROR(VLOOKUP(A881,'[2]Total Provider - Dec 2015'!$A$1:$K$1232,4,FALSE),"")</f>
        <v>Eastern Province</v>
      </c>
      <c r="E881" s="7" t="str">
        <f>IFERROR(VLOOKUP(A881,'[2]Total Provider - Dec 2015'!$A$1:$K$1232,5,FALSE),"")</f>
        <v>Qatif</v>
      </c>
      <c r="F881" s="7" t="str">
        <f>IFERROR(VLOOKUP(A881,'[2]Total Provider - Dec 2015'!$A$1:$K$1232,6,FALSE),"")</f>
        <v>Omm Al Sahek</v>
      </c>
      <c r="G881" s="7" t="str">
        <f>IFERROR(VLOOKUP(A881,'[2]Total Provider - Dec 2015'!$A$1:$K$1232,7,FALSE),"")</f>
        <v>0138122813</v>
      </c>
      <c r="H881" s="10" t="str">
        <f>IFERROR(VLOOKUP(A881,'[2]Total Provider - Dec 2015'!$A$1:$K$1232,8,FALSE),"")</f>
        <v>أم الساهك</v>
      </c>
      <c r="I881" s="10" t="str">
        <f>IFERROR(VLOOKUP(A881,'[2]Total Provider - Dec 2015'!$A$1:$K$1232,9,FALSE),"")</f>
        <v>القطيف</v>
      </c>
      <c r="J881" s="10" t="str">
        <f>IFERROR(VLOOKUP(A881,'[2]Total Provider - Dec 2015'!$A$1:$K$1232,10,FALSE),"")</f>
        <v>المنطقة الشرقية</v>
      </c>
      <c r="K881" s="10" t="str">
        <f>IFERROR(VLOOKUP(A881,'[2]Total Provider - Dec 2015'!$A$1:$K$1232,11,FALSE),"")</f>
        <v>شركة مجمع نهج الشفاء الطبي العام</v>
      </c>
    </row>
    <row r="882" spans="1:11" hidden="1" x14ac:dyDescent="0.25">
      <c r="A882" s="5">
        <v>23176</v>
      </c>
      <c r="B882" s="6" t="str">
        <f>IFERROR(VLOOKUP(A882,'[2]Total Provider - Dec 2015'!$A$1:$K$1232,2,FALSE),"")</f>
        <v>Al Saqr Dental Clinic - Al Majardah</v>
      </c>
      <c r="C882" s="7" t="str">
        <f>IFERROR(VLOOKUP(A882,'[2]Total Provider - Dec 2015'!$A$1:$K$1232,3,FALSE),"")</f>
        <v>NW1</v>
      </c>
      <c r="D882" s="7" t="str">
        <f>IFERROR(VLOOKUP(A882,'[2]Total Provider - Dec 2015'!$A$1:$K$1232,4,FALSE),"")</f>
        <v>Aseer</v>
      </c>
      <c r="E882" s="7" t="str">
        <f>IFERROR(VLOOKUP(A882,'[2]Total Provider - Dec 2015'!$A$1:$K$1232,5,FALSE),"")</f>
        <v>Al Majardah</v>
      </c>
      <c r="F882" s="7" t="str">
        <f>IFERROR(VLOOKUP(A882,'[2]Total Provider - Dec 2015'!$A$1:$K$1232,6,FALSE),"")</f>
        <v>Al Faisaliah Dist., General Steet</v>
      </c>
      <c r="G882" s="7" t="str">
        <f>IFERROR(VLOOKUP(A882,'[2]Total Provider - Dec 2015'!$A$1:$K$1232,7,FALSE),"")</f>
        <v>0172801070</v>
      </c>
      <c r="H882" s="10" t="str">
        <f>IFERROR(VLOOKUP(A882,'[2]Total Provider - Dec 2015'!$A$1:$K$1232,8,FALSE),"")</f>
        <v>الشارع العام</v>
      </c>
      <c r="I882" s="10" t="str">
        <f>IFERROR(VLOOKUP(A882,'[2]Total Provider - Dec 2015'!$A$1:$K$1232,9,FALSE),"")</f>
        <v>المجاردة</v>
      </c>
      <c r="J882" s="10" t="str">
        <f>IFERROR(VLOOKUP(A882,'[2]Total Provider - Dec 2015'!$A$1:$K$1232,10,FALSE),"")</f>
        <v>عسير</v>
      </c>
      <c r="K882" s="10" t="str">
        <f>IFERROR(VLOOKUP(A882,'[2]Total Provider - Dec 2015'!$A$1:$K$1232,11,FALSE),"")</f>
        <v>مجمع عيادات درة الصقر لطب الأسنان - المجاردة</v>
      </c>
    </row>
    <row r="883" spans="1:11" hidden="1" x14ac:dyDescent="0.25">
      <c r="A883" s="5">
        <v>23177</v>
      </c>
      <c r="B883" s="6" t="str">
        <f>IFERROR(VLOOKUP(A883,'[2]Total Provider - Dec 2015'!$A$1:$K$1232,2,FALSE),"")</f>
        <v>Al Saqr Dental Clinic - Namerah</v>
      </c>
      <c r="C883" s="7" t="str">
        <f>IFERROR(VLOOKUP(A883,'[2]Total Provider - Dec 2015'!$A$1:$K$1232,3,FALSE),"")</f>
        <v>NW1</v>
      </c>
      <c r="D883" s="7" t="str">
        <f>IFERROR(VLOOKUP(A883,'[2]Total Provider - Dec 2015'!$A$1:$K$1232,4,FALSE),"")</f>
        <v>Makkah</v>
      </c>
      <c r="E883" s="7" t="str">
        <f>IFERROR(VLOOKUP(A883,'[2]Total Provider - Dec 2015'!$A$1:$K$1232,5,FALSE),"")</f>
        <v>Ghonfodah</v>
      </c>
      <c r="F883" s="7" t="str">
        <f>IFERROR(VLOOKUP(A883,'[2]Total Provider - Dec 2015'!$A$1:$K$1232,6,FALSE),"")</f>
        <v>Namerah, General St.</v>
      </c>
      <c r="G883" s="7" t="str">
        <f>IFERROR(VLOOKUP(A883,'[2]Total Provider - Dec 2015'!$A$1:$K$1232,7,FALSE),"")</f>
        <v>0172825577</v>
      </c>
      <c r="H883" s="10" t="str">
        <f>IFERROR(VLOOKUP(A883,'[2]Total Provider - Dec 2015'!$A$1:$K$1232,8,FALSE),"")</f>
        <v>نمرة، الشارع العام</v>
      </c>
      <c r="I883" s="10" t="str">
        <f>IFERROR(VLOOKUP(A883,'[2]Total Provider - Dec 2015'!$A$1:$K$1232,9,FALSE),"")</f>
        <v>القنفذة</v>
      </c>
      <c r="J883" s="10" t="str">
        <f>IFERROR(VLOOKUP(A883,'[2]Total Provider - Dec 2015'!$A$1:$K$1232,10,FALSE),"")</f>
        <v>مكة المكرمة</v>
      </c>
      <c r="K883" s="10" t="str">
        <f>IFERROR(VLOOKUP(A883,'[2]Total Provider - Dec 2015'!$A$1:$K$1232,11,FALSE),"")</f>
        <v>مجمع عيادات أسنان درة الصقر بنمرة</v>
      </c>
    </row>
    <row r="884" spans="1:11" hidden="1" x14ac:dyDescent="0.25">
      <c r="A884" s="5">
        <v>23179</v>
      </c>
      <c r="B884" s="6" t="str">
        <f>IFERROR(VLOOKUP(A884,'[2]Total Provider - Dec 2015'!$A$1:$K$1232,2,FALSE),"")</f>
        <v>Al Nomais Medical Complex - Abha</v>
      </c>
      <c r="C884" s="7" t="str">
        <f>IFERROR(VLOOKUP(A884,'[2]Total Provider - Dec 2015'!$A$1:$K$1232,3,FALSE),"")</f>
        <v>NW1</v>
      </c>
      <c r="D884" s="7" t="str">
        <f>IFERROR(VLOOKUP(A884,'[2]Total Provider - Dec 2015'!$A$1:$K$1232,4,FALSE),"")</f>
        <v>Aseer</v>
      </c>
      <c r="E884" s="7" t="str">
        <f>IFERROR(VLOOKUP(A884,'[2]Total Provider - Dec 2015'!$A$1:$K$1232,5,FALSE),"")</f>
        <v>Abha</v>
      </c>
      <c r="F884" s="7" t="str">
        <f>IFERROR(VLOOKUP(A884,'[2]Total Provider - Dec 2015'!$A$1:$K$1232,6,FALSE),"")</f>
        <v>Al Badea Dist., Abha Khamis Road</v>
      </c>
      <c r="G884" s="7" t="str">
        <f>IFERROR(VLOOKUP(A884,'[2]Total Provider - Dec 2015'!$A$1:$K$1232,7,FALSE),"")</f>
        <v>0172253555</v>
      </c>
      <c r="H884" s="10" t="str">
        <f>IFERROR(VLOOKUP(A884,'[2]Total Provider - Dec 2015'!$A$1:$K$1232,8,FALSE),"")</f>
        <v>حي البديع، طريق أبها الخميس</v>
      </c>
      <c r="I884" s="10" t="str">
        <f>IFERROR(VLOOKUP(A884,'[2]Total Provider - Dec 2015'!$A$1:$K$1232,9,FALSE),"")</f>
        <v>أبها</v>
      </c>
      <c r="J884" s="10" t="str">
        <f>IFERROR(VLOOKUP(A884,'[2]Total Provider - Dec 2015'!$A$1:$K$1232,10,FALSE),"")</f>
        <v>عسير</v>
      </c>
      <c r="K884" s="10" t="str">
        <f>IFERROR(VLOOKUP(A884,'[2]Total Provider - Dec 2015'!$A$1:$K$1232,11,FALSE),"")</f>
        <v>مجمع عيادات النميص الطبية - أبها</v>
      </c>
    </row>
    <row r="885" spans="1:11" hidden="1" x14ac:dyDescent="0.25">
      <c r="A885" s="5">
        <v>23180</v>
      </c>
      <c r="B885" s="6" t="str">
        <f>IFERROR(VLOOKUP(A885,'[2]Total Provider - Dec 2015'!$A$1:$K$1232,2,FALSE),"")</f>
        <v>Al Nomais Medical Complex - Khamis Mushayt</v>
      </c>
      <c r="C885" s="7" t="str">
        <f>IFERROR(VLOOKUP(A885,'[2]Total Provider - Dec 2015'!$A$1:$K$1232,3,FALSE),"")</f>
        <v>NW1</v>
      </c>
      <c r="D885" s="7" t="str">
        <f>IFERROR(VLOOKUP(A885,'[2]Total Provider - Dec 2015'!$A$1:$K$1232,4,FALSE),"")</f>
        <v>Aseer</v>
      </c>
      <c r="E885" s="7" t="str">
        <f>IFERROR(VLOOKUP(A885,'[2]Total Provider - Dec 2015'!$A$1:$K$1232,5,FALSE),"")</f>
        <v>Khamis Mushayt</v>
      </c>
      <c r="F885" s="7" t="str">
        <f>IFERROR(VLOOKUP(A885,'[2]Total Provider - Dec 2015'!$A$1:$K$1232,6,FALSE),"")</f>
        <v>Shebaah Dist., Al Thamanin St.</v>
      </c>
      <c r="G885" s="7" t="str">
        <f>IFERROR(VLOOKUP(A885,'[2]Total Provider - Dec 2015'!$A$1:$K$1232,7,FALSE),"")</f>
        <v>0172231999</v>
      </c>
      <c r="H885" s="10" t="str">
        <f>IFERROR(VLOOKUP(A885,'[2]Total Provider - Dec 2015'!$A$1:$K$1232,8,FALSE),"")</f>
        <v>حي شباعة، شارع الثمانين</v>
      </c>
      <c r="I885" s="10" t="str">
        <f>IFERROR(VLOOKUP(A885,'[2]Total Provider - Dec 2015'!$A$1:$K$1232,9,FALSE),"")</f>
        <v>خميس مشيط</v>
      </c>
      <c r="J885" s="10" t="str">
        <f>IFERROR(VLOOKUP(A885,'[2]Total Provider - Dec 2015'!$A$1:$K$1232,10,FALSE),"")</f>
        <v>عسير</v>
      </c>
      <c r="K885" s="10" t="str">
        <f>IFERROR(VLOOKUP(A885,'[2]Total Provider - Dec 2015'!$A$1:$K$1232,11,FALSE),"")</f>
        <v>مجمع عيادات النميص الطبية - خميس مشيط</v>
      </c>
    </row>
    <row r="886" spans="1:11" hidden="1" x14ac:dyDescent="0.25">
      <c r="A886" s="5">
        <v>23181</v>
      </c>
      <c r="B886" s="6" t="str">
        <f>IFERROR(VLOOKUP(A886,'[2]Total Provider - Dec 2015'!$A$1:$K$1232,2,FALSE),"")</f>
        <v>High Care Polyclinic</v>
      </c>
      <c r="C886" s="7" t="str">
        <f>IFERROR(VLOOKUP(A886,'[2]Total Provider - Dec 2015'!$A$1:$K$1232,3,FALSE),"")</f>
        <v>NW2</v>
      </c>
      <c r="D886" s="7" t="str">
        <f>IFERROR(VLOOKUP(A886,'[2]Total Provider - Dec 2015'!$A$1:$K$1232,4,FALSE),"")</f>
        <v>Qassim</v>
      </c>
      <c r="E886" s="7" t="str">
        <f>IFERROR(VLOOKUP(A886,'[2]Total Provider - Dec 2015'!$A$1:$K$1232,5,FALSE),"")</f>
        <v>Al Rass</v>
      </c>
      <c r="F886" s="7" t="str">
        <f>IFERROR(VLOOKUP(A886,'[2]Total Provider - Dec 2015'!$A$1:$K$1232,6,FALSE),"")</f>
        <v>Bahjah Dist., Al Jarif St.</v>
      </c>
      <c r="G886" s="7" t="str">
        <f>IFERROR(VLOOKUP(A886,'[2]Total Provider - Dec 2015'!$A$1:$K$1232,7,FALSE),"")</f>
        <v>0163510707</v>
      </c>
      <c r="H886" s="10" t="str">
        <f>IFERROR(VLOOKUP(A886,'[2]Total Provider - Dec 2015'!$A$1:$K$1232,8,FALSE),"")</f>
        <v>حي البهجة، شارع الجريف</v>
      </c>
      <c r="I886" s="10" t="str">
        <f>IFERROR(VLOOKUP(A886,'[2]Total Provider - Dec 2015'!$A$1:$K$1232,9,FALSE),"")</f>
        <v>الرس</v>
      </c>
      <c r="J886" s="10" t="str">
        <f>IFERROR(VLOOKUP(A886,'[2]Total Provider - Dec 2015'!$A$1:$K$1232,10,FALSE),"")</f>
        <v>القصيم</v>
      </c>
      <c r="K886" s="10" t="str">
        <f>IFERROR(VLOOKUP(A886,'[2]Total Provider - Dec 2015'!$A$1:$K$1232,11,FALSE),"")</f>
        <v>مجمع عيادات الرعاية الراقية الصحية</v>
      </c>
    </row>
    <row r="887" spans="1:11" hidden="1" x14ac:dyDescent="0.25">
      <c r="A887" s="5">
        <v>23183</v>
      </c>
      <c r="B887" s="6" t="str">
        <f>IFERROR(VLOOKUP(A887,'[2]Total Provider - Dec 2015'!$A$1:$K$1232,2,FALSE),"")</f>
        <v>Arrazi Clinics</v>
      </c>
      <c r="C887" s="7" t="str">
        <f>IFERROR(VLOOKUP(A887,'[2]Total Provider - Dec 2015'!$A$1:$K$1232,3,FALSE),"")</f>
        <v>NWS</v>
      </c>
      <c r="D887" s="7" t="str">
        <f>IFERROR(VLOOKUP(A887,'[2]Total Provider - Dec 2015'!$A$1:$K$1232,4,FALSE),"")</f>
        <v>Eastern Province</v>
      </c>
      <c r="E887" s="7" t="str">
        <f>IFERROR(VLOOKUP(A887,'[2]Total Provider - Dec 2015'!$A$1:$K$1232,5,FALSE),"")</f>
        <v>Jubail</v>
      </c>
      <c r="F887" s="7" t="str">
        <f>IFERROR(VLOOKUP(A887,'[2]Total Provider - Dec 2015'!$A$1:$K$1232,6,FALSE),"")</f>
        <v>Al Arifi Area, Jeddah St.</v>
      </c>
      <c r="G887" s="7" t="str">
        <f>IFERROR(VLOOKUP(A887,'[2]Total Provider - Dec 2015'!$A$1:$K$1232,7,FALSE),"")</f>
        <v xml:space="preserve">0133627373 </v>
      </c>
      <c r="H887" s="10" t="str">
        <f>IFERROR(VLOOKUP(A887,'[2]Total Provider - Dec 2015'!$A$1:$K$1232,8,FALSE),"")</f>
        <v>منطقة العريفي، شارع جدة</v>
      </c>
      <c r="I887" s="10" t="str">
        <f>IFERROR(VLOOKUP(A887,'[2]Total Provider - Dec 2015'!$A$1:$K$1232,9,FALSE),"")</f>
        <v>الجبيل</v>
      </c>
      <c r="J887" s="10" t="str">
        <f>IFERROR(VLOOKUP(A887,'[2]Total Provider - Dec 2015'!$A$1:$K$1232,10,FALSE),"")</f>
        <v>المنطقة الشرقية</v>
      </c>
      <c r="K887" s="10" t="str">
        <f>IFERROR(VLOOKUP(A887,'[2]Total Provider - Dec 2015'!$A$1:$K$1232,11,FALSE),"")</f>
        <v>عيادات الرازي الطبي بالجبيل</v>
      </c>
    </row>
    <row r="888" spans="1:11" hidden="1" x14ac:dyDescent="0.25">
      <c r="A888" s="5">
        <v>23185</v>
      </c>
      <c r="B888" s="6" t="str">
        <f>IFERROR(VLOOKUP(A888,'[2]Total Provider - Dec 2015'!$A$1:$K$1232,2,FALSE),"")</f>
        <v>Shifa International Hospitals Ltd</v>
      </c>
      <c r="C888" s="7" t="str">
        <f>IFERROR(VLOOKUP(A888,'[2]Total Provider - Dec 2015'!$A$1:$K$1232,3,FALSE),"")</f>
        <v>NW5</v>
      </c>
      <c r="D888" s="7" t="str">
        <f>IFERROR(VLOOKUP(A888,'[2]Total Provider - Dec 2015'!$A$1:$K$1232,4,FALSE),"")</f>
        <v>Pakistan</v>
      </c>
      <c r="E888" s="7" t="str">
        <f>IFERROR(VLOOKUP(A888,'[2]Total Provider - Dec 2015'!$A$1:$K$1232,5,FALSE),"")</f>
        <v>Islamabad</v>
      </c>
      <c r="F888" s="7" t="str">
        <f>IFERROR(VLOOKUP(A888,'[2]Total Provider - Dec 2015'!$A$1:$K$1232,6,FALSE),"")</f>
        <v>Pitras Bukhari Road H-8/4</v>
      </c>
      <c r="G888" s="7">
        <f>IFERROR(VLOOKUP(A888,'[2]Total Provider - Dec 2015'!$A$1:$K$1232,7,FALSE),"")</f>
        <v>92518463824</v>
      </c>
      <c r="H888" s="10" t="str">
        <f>IFERROR(VLOOKUP(A888,'[2]Total Provider - Dec 2015'!$A$1:$K$1232,8,FALSE),"")</f>
        <v xml:space="preserve">طريق بيتراس بخاري H-8/4 </v>
      </c>
      <c r="I888" s="10" t="str">
        <f>IFERROR(VLOOKUP(A888,'[2]Total Provider - Dec 2015'!$A$1:$K$1232,9,FALSE),"")</f>
        <v>إسلام أباد</v>
      </c>
      <c r="J888" s="10" t="str">
        <f>IFERROR(VLOOKUP(A888,'[2]Total Provider - Dec 2015'!$A$1:$K$1232,10,FALSE),"")</f>
        <v>باكستان</v>
      </c>
      <c r="K888" s="10" t="str">
        <f>IFERROR(VLOOKUP(A888,'[2]Total Provider - Dec 2015'!$A$1:$K$1232,11,FALSE),"")</f>
        <v>مستشفيات شفا العالمية المحدودة</v>
      </c>
    </row>
    <row r="889" spans="1:11" hidden="1" x14ac:dyDescent="0.25">
      <c r="A889" s="5">
        <v>23191</v>
      </c>
      <c r="B889" s="6" t="str">
        <f>IFERROR(VLOOKUP(A889,'[2]Total Provider - Dec 2015'!$A$1:$K$1232,2,FALSE),"")</f>
        <v>Al Hanan Polyclinic</v>
      </c>
      <c r="C889" s="7" t="str">
        <f>IFERROR(VLOOKUP(A889,'[2]Total Provider - Dec 2015'!$A$1:$K$1232,3,FALSE),"")</f>
        <v>NWR</v>
      </c>
      <c r="D889" s="7" t="str">
        <f>IFERROR(VLOOKUP(A889,'[2]Total Provider - Dec 2015'!$A$1:$K$1232,4,FALSE),"")</f>
        <v>Makkah</v>
      </c>
      <c r="E889" s="7" t="str">
        <f>IFERROR(VLOOKUP(A889,'[2]Total Provider - Dec 2015'!$A$1:$K$1232,5,FALSE),"")</f>
        <v>Jeddah</v>
      </c>
      <c r="F889" s="7" t="str">
        <f>IFERROR(VLOOKUP(A889,'[2]Total Provider - Dec 2015'!$A$1:$K$1232,6,FALSE),"")</f>
        <v>Al Wazeeriya Dist., Stadium Road</v>
      </c>
      <c r="G889" s="7" t="str">
        <f>IFERROR(VLOOKUP(A889,'[2]Total Provider - Dec 2015'!$A$1:$K$1232,7,FALSE),"")</f>
        <v>0126111349</v>
      </c>
      <c r="H889" s="10" t="str">
        <f>IFERROR(VLOOKUP(A889,'[2]Total Provider - Dec 2015'!$A$1:$K$1232,8,FALSE),"")</f>
        <v>حي الوزيرية، شارع الاستاد الرياضي</v>
      </c>
      <c r="I889" s="10" t="str">
        <f>IFERROR(VLOOKUP(A889,'[2]Total Provider - Dec 2015'!$A$1:$K$1232,9,FALSE),"")</f>
        <v>جدة</v>
      </c>
      <c r="J889" s="10" t="str">
        <f>IFERROR(VLOOKUP(A889,'[2]Total Provider - Dec 2015'!$A$1:$K$1232,10,FALSE),"")</f>
        <v>مكة المكرمة</v>
      </c>
      <c r="K889" s="10" t="str">
        <f>IFERROR(VLOOKUP(A889,'[2]Total Provider - Dec 2015'!$A$1:$K$1232,11,FALSE),"")</f>
        <v>مستوصف الحنان</v>
      </c>
    </row>
    <row r="890" spans="1:11" hidden="1" x14ac:dyDescent="0.25">
      <c r="A890" s="5">
        <v>23192</v>
      </c>
      <c r="B890" s="6" t="str">
        <f>IFERROR(VLOOKUP(A890,'[2]Total Provider - Dec 2015'!$A$1:$K$1232,2,FALSE),"")</f>
        <v>Al-Saraya Medical Polyclinics</v>
      </c>
      <c r="C890" s="7" t="str">
        <f>IFERROR(VLOOKUP(A890,'[2]Total Provider - Dec 2015'!$A$1:$K$1232,3,FALSE),"")</f>
        <v>NW2</v>
      </c>
      <c r="D890" s="7" t="str">
        <f>IFERROR(VLOOKUP(A890,'[2]Total Provider - Dec 2015'!$A$1:$K$1232,4,FALSE),"")</f>
        <v>Qassim</v>
      </c>
      <c r="E890" s="7" t="str">
        <f>IFERROR(VLOOKUP(A890,'[2]Total Provider - Dec 2015'!$A$1:$K$1232,5,FALSE),"")</f>
        <v>Bureidah</v>
      </c>
      <c r="F890" s="7" t="str">
        <f>IFERROR(VLOOKUP(A890,'[2]Total Provider - Dec 2015'!$A$1:$K$1232,6,FALSE),"")</f>
        <v>Al Khubaib Dist., Old Emarah St.</v>
      </c>
      <c r="G890" s="7" t="str">
        <f>IFERROR(VLOOKUP(A890,'[2]Total Provider - Dec 2015'!$A$1:$K$1232,7,FALSE),"")</f>
        <v>0163240396-118</v>
      </c>
      <c r="H890" s="10" t="str">
        <f>IFERROR(VLOOKUP(A890,'[2]Total Provider - Dec 2015'!$A$1:$K$1232,8,FALSE),"")</f>
        <v>حي الخبيب، شارع الإمارة القديمة</v>
      </c>
      <c r="I890" s="10" t="str">
        <f>IFERROR(VLOOKUP(A890,'[2]Total Provider - Dec 2015'!$A$1:$K$1232,9,FALSE),"")</f>
        <v>بريدة</v>
      </c>
      <c r="J890" s="10" t="str">
        <f>IFERROR(VLOOKUP(A890,'[2]Total Provider - Dec 2015'!$A$1:$K$1232,10,FALSE),"")</f>
        <v>القصيم</v>
      </c>
      <c r="K890" s="10" t="str">
        <f>IFERROR(VLOOKUP(A890,'[2]Total Provider - Dec 2015'!$A$1:$K$1232,11,FALSE),"")</f>
        <v>مجمع عيادات ركن السرايا الطبي</v>
      </c>
    </row>
    <row r="891" spans="1:11" hidden="1" x14ac:dyDescent="0.25">
      <c r="A891" s="5">
        <v>23199</v>
      </c>
      <c r="B891" s="6" t="str">
        <f>IFERROR(VLOOKUP(A891,'[2]Total Provider - Dec 2015'!$A$1:$K$1232,2,FALSE),"")</f>
        <v>Gulf Care Polyclinic</v>
      </c>
      <c r="C891" s="7" t="str">
        <f>IFERROR(VLOOKUP(A891,'[2]Total Provider - Dec 2015'!$A$1:$K$1232,3,FALSE),"")</f>
        <v>NW2</v>
      </c>
      <c r="D891" s="7" t="str">
        <f>IFERROR(VLOOKUP(A891,'[2]Total Provider - Dec 2015'!$A$1:$K$1232,4,FALSE),"")</f>
        <v>Qassim</v>
      </c>
      <c r="E891" s="7" t="str">
        <f>IFERROR(VLOOKUP(A891,'[2]Total Provider - Dec 2015'!$A$1:$K$1232,5,FALSE),"")</f>
        <v>Bureidah</v>
      </c>
      <c r="F891" s="7" t="str">
        <f>IFERROR(VLOOKUP(A891,'[2]Total Provider - Dec 2015'!$A$1:$K$1232,6,FALSE),"")</f>
        <v>Al Safra'a Dist., Prince Faisal Bin Banadar St.</v>
      </c>
      <c r="G891" s="7" t="str">
        <f>IFERROR(VLOOKUP(A891,'[2]Total Provider - Dec 2015'!$A$1:$K$1232,7,FALSE),"")</f>
        <v>0163278844</v>
      </c>
      <c r="H891" s="10" t="str">
        <f>IFERROR(VLOOKUP(A891,'[2]Total Provider - Dec 2015'!$A$1:$K$1232,8,FALSE),"")</f>
        <v>حي الصفراء، شارع الأمير فيصل بن بندر</v>
      </c>
      <c r="I891" s="10" t="str">
        <f>IFERROR(VLOOKUP(A891,'[2]Total Provider - Dec 2015'!$A$1:$K$1232,9,FALSE),"")</f>
        <v>بريدة</v>
      </c>
      <c r="J891" s="10" t="str">
        <f>IFERROR(VLOOKUP(A891,'[2]Total Provider - Dec 2015'!$A$1:$K$1232,10,FALSE),"")</f>
        <v>القصيم</v>
      </c>
      <c r="K891" s="10" t="str">
        <f>IFERROR(VLOOKUP(A891,'[2]Total Provider - Dec 2015'!$A$1:$K$1232,11,FALSE),"")</f>
        <v>مجمع عيادات عناية الخليج الطبي</v>
      </c>
    </row>
    <row r="892" spans="1:11" hidden="1" x14ac:dyDescent="0.25">
      <c r="A892" s="5">
        <v>23219</v>
      </c>
      <c r="B892" s="6" t="str">
        <f>IFERROR(VLOOKUP(A892,'[2]Total Provider - Dec 2015'!$A$1:$K$1232,2,FALSE),"")</f>
        <v>Health Services &amp; Medical Recruitment Company</v>
      </c>
      <c r="C892" s="7" t="str">
        <f>IFERROR(VLOOKUP(A892,'[2]Total Provider - Dec 2015'!$A$1:$K$1232,3,FALSE),"")</f>
        <v>NW5</v>
      </c>
      <c r="D892" s="7" t="str">
        <f>IFERROR(VLOOKUP(A892,'[2]Total Provider - Dec 2015'!$A$1:$K$1232,4,FALSE),"")</f>
        <v>Riyadh</v>
      </c>
      <c r="E892" s="7" t="str">
        <f>IFERROR(VLOOKUP(A892,'[2]Total Provider - Dec 2015'!$A$1:$K$1232,5,FALSE),"")</f>
        <v>Riyadh</v>
      </c>
      <c r="F892" s="7" t="str">
        <f>IFERROR(VLOOKUP(A892,'[2]Total Provider - Dec 2015'!$A$1:$K$1232,6,FALSE),"")</f>
        <v>Omm Al Hamam Dist., Makkah Al Mukarramah 133 St.</v>
      </c>
      <c r="G892" s="7" t="str">
        <f>IFERROR(VLOOKUP(A892,'[2]Total Provider - Dec 2015'!$A$1:$K$1232,7,FALSE),"")</f>
        <v>920005957</v>
      </c>
      <c r="H892" s="10" t="str">
        <f>IFERROR(VLOOKUP(A892,'[2]Total Provider - Dec 2015'!$A$1:$K$1232,8,FALSE),"")</f>
        <v>حي أم الحمام، شارع مكة المكرمة 133</v>
      </c>
      <c r="I892" s="10" t="str">
        <f>IFERROR(VLOOKUP(A892,'[2]Total Provider - Dec 2015'!$A$1:$K$1232,9,FALSE),"")</f>
        <v>الرياض</v>
      </c>
      <c r="J892" s="10" t="str">
        <f>IFERROR(VLOOKUP(A892,'[2]Total Provider - Dec 2015'!$A$1:$K$1232,10,FALSE),"")</f>
        <v>الرياض</v>
      </c>
      <c r="K892" s="10" t="str">
        <f>IFERROR(VLOOKUP(A892,'[2]Total Provider - Dec 2015'!$A$1:$K$1232,11,FALSE),"")</f>
        <v>مجمع عيادات الخدمات الصحية و التوظيف الطبية</v>
      </c>
    </row>
    <row r="893" spans="1:11" hidden="1" x14ac:dyDescent="0.25">
      <c r="A893" s="5">
        <v>23220</v>
      </c>
      <c r="B893" s="6" t="str">
        <f>IFERROR(VLOOKUP(A893,'[2]Total Provider - Dec 2015'!$A$1:$K$1232,2,FALSE),"")</f>
        <v>Omar Al Ajaji Medical Center - 3 - Al Batha</v>
      </c>
      <c r="C893" s="7" t="str">
        <f>IFERROR(VLOOKUP(A893,'[2]Total Provider - Dec 2015'!$A$1:$K$1232,3,FALSE),"")</f>
        <v>NWS</v>
      </c>
      <c r="D893" s="7" t="str">
        <f>IFERROR(VLOOKUP(A893,'[2]Total Provider - Dec 2015'!$A$1:$K$1232,4,FALSE),"")</f>
        <v>Riyadh</v>
      </c>
      <c r="E893" s="7" t="str">
        <f>IFERROR(VLOOKUP(A893,'[2]Total Provider - Dec 2015'!$A$1:$K$1232,5,FALSE),"")</f>
        <v>Riyadh</v>
      </c>
      <c r="F893" s="7" t="str">
        <f>IFERROR(VLOOKUP(A893,'[2]Total Provider - Dec 2015'!$A$1:$K$1232,6,FALSE),"")</f>
        <v>Al Amal Dist., Al Batha General St.</v>
      </c>
      <c r="G893" s="7" t="str">
        <f>IFERROR(VLOOKUP(A893,'[2]Total Provider - Dec 2015'!$A$1:$K$1232,7,FALSE),"")</f>
        <v>0112081122</v>
      </c>
      <c r="H893" s="10" t="str">
        <f>IFERROR(VLOOKUP(A893,'[2]Total Provider - Dec 2015'!$A$1:$K$1232,8,FALSE),"")</f>
        <v>حي العمل، شارع البطحاء العام</v>
      </c>
      <c r="I893" s="10" t="str">
        <f>IFERROR(VLOOKUP(A893,'[2]Total Provider - Dec 2015'!$A$1:$K$1232,9,FALSE),"")</f>
        <v>الرياض</v>
      </c>
      <c r="J893" s="10" t="str">
        <f>IFERROR(VLOOKUP(A893,'[2]Total Provider - Dec 2015'!$A$1:$K$1232,10,FALSE),"")</f>
        <v>الرياض</v>
      </c>
      <c r="K893" s="10" t="str">
        <f>IFERROR(VLOOKUP(A893,'[2]Total Provider - Dec 2015'!$A$1:$K$1232,11,FALSE),"")</f>
        <v>مجمع عمر العجاجي الطبي - 3 - البطحاء</v>
      </c>
    </row>
    <row r="894" spans="1:11" hidden="1" x14ac:dyDescent="0.25">
      <c r="A894" s="5">
        <v>23222</v>
      </c>
      <c r="B894" s="6" t="str">
        <f>IFERROR(VLOOKUP(A894,'[2]Total Provider - Dec 2015'!$A$1:$K$1232,2,FALSE),"")</f>
        <v>Al Saif Medical Center</v>
      </c>
      <c r="C894" s="7" t="str">
        <f>IFERROR(VLOOKUP(A894,'[2]Total Provider - Dec 2015'!$A$1:$K$1232,3,FALSE),"")</f>
        <v>NW5</v>
      </c>
      <c r="D894" s="7" t="str">
        <f>IFERROR(VLOOKUP(A894,'[2]Total Provider - Dec 2015'!$A$1:$K$1232,4,FALSE),"")</f>
        <v>Eastern Province</v>
      </c>
      <c r="E894" s="7" t="str">
        <f>IFERROR(VLOOKUP(A894,'[2]Total Provider - Dec 2015'!$A$1:$K$1232,5,FALSE),"")</f>
        <v>Dammam</v>
      </c>
      <c r="F894" s="7" t="str">
        <f>IFERROR(VLOOKUP(A894,'[2]Total Provider - Dec 2015'!$A$1:$K$1232,6,FALSE),"")</f>
        <v>Al Buhaira Dist., Prince Naif Road</v>
      </c>
      <c r="G894" s="7" t="str">
        <f>IFERROR(VLOOKUP(A894,'[2]Total Provider - Dec 2015'!$A$1:$K$1232,7,FALSE),"")</f>
        <v>0138383600</v>
      </c>
      <c r="H894" s="10" t="str">
        <f>IFERROR(VLOOKUP(A894,'[2]Total Provider - Dec 2015'!$A$1:$K$1232,8,FALSE),"")</f>
        <v>حي البحيرة، طريق الأمير نايف</v>
      </c>
      <c r="I894" s="10" t="str">
        <f>IFERROR(VLOOKUP(A894,'[2]Total Provider - Dec 2015'!$A$1:$K$1232,9,FALSE),"")</f>
        <v>الدمام</v>
      </c>
      <c r="J894" s="10" t="str">
        <f>IFERROR(VLOOKUP(A894,'[2]Total Provider - Dec 2015'!$A$1:$K$1232,10,FALSE),"")</f>
        <v>المنطقة الشرقية</v>
      </c>
      <c r="K894" s="10" t="str">
        <f>IFERROR(VLOOKUP(A894,'[2]Total Provider - Dec 2015'!$A$1:$K$1232,11,FALSE),"")</f>
        <v>مجمع السيف الطبي - الدمام</v>
      </c>
    </row>
    <row r="895" spans="1:11" hidden="1" x14ac:dyDescent="0.25">
      <c r="A895" s="5">
        <v>23225</v>
      </c>
      <c r="B895" s="6" t="str">
        <f>IFERROR(VLOOKUP(A895,'[2]Total Provider - Dec 2015'!$A$1:$K$1232,2,FALSE),"")</f>
        <v>Dr Al Saggaf Eye Clinic &amp; Day Surgery</v>
      </c>
      <c r="C895" s="7" t="str">
        <f>IFERROR(VLOOKUP(A895,'[2]Total Provider - Dec 2015'!$A$1:$K$1232,3,FALSE),"")</f>
        <v>NW3</v>
      </c>
      <c r="D895" s="7" t="str">
        <f>IFERROR(VLOOKUP(A895,'[2]Total Provider - Dec 2015'!$A$1:$K$1232,4,FALSE),"")</f>
        <v>Makkah</v>
      </c>
      <c r="E895" s="7" t="str">
        <f>IFERROR(VLOOKUP(A895,'[2]Total Provider - Dec 2015'!$A$1:$K$1232,5,FALSE),"")</f>
        <v>Jeddah</v>
      </c>
      <c r="F895" s="7" t="str">
        <f>IFERROR(VLOOKUP(A895,'[2]Total Provider - Dec 2015'!$A$1:$K$1232,6,FALSE),"")</f>
        <v>Al Faiha Dist., Abdullah Al Sulaiman St.</v>
      </c>
      <c r="G895" s="7" t="str">
        <f>IFERROR(VLOOKUP(A895,'[2]Total Provider - Dec 2015'!$A$1:$K$1232,7,FALSE),"")</f>
        <v>0126314004</v>
      </c>
      <c r="H895" s="10" t="str">
        <f>IFERROR(VLOOKUP(A895,'[2]Total Provider - Dec 2015'!$A$1:$K$1232,8,FALSE),"")</f>
        <v>حي الفيحاء، شارع عبدالله السليمان</v>
      </c>
      <c r="I895" s="10" t="str">
        <f>IFERROR(VLOOKUP(A895,'[2]Total Provider - Dec 2015'!$A$1:$K$1232,9,FALSE),"")</f>
        <v>جدة</v>
      </c>
      <c r="J895" s="10" t="str">
        <f>IFERROR(VLOOKUP(A895,'[2]Total Provider - Dec 2015'!$A$1:$K$1232,10,FALSE),"")</f>
        <v>مكة المكرمة</v>
      </c>
      <c r="K895" s="10" t="str">
        <f>IFERROR(VLOOKUP(A895,'[2]Total Provider - Dec 2015'!$A$1:$K$1232,11,FALSE),"")</f>
        <v>مجمع السقاف لطب العيون و جراحة اليوم الواحد</v>
      </c>
    </row>
    <row r="896" spans="1:11" hidden="1" x14ac:dyDescent="0.25">
      <c r="A896" s="5">
        <v>23226</v>
      </c>
      <c r="B896" s="6" t="str">
        <f>IFERROR(VLOOKUP(A896,'[2]Total Provider - Dec 2015'!$A$1:$K$1232,2,FALSE),"")</f>
        <v>Medical Consulting Clinic</v>
      </c>
      <c r="C896" s="7" t="str">
        <f>IFERROR(VLOOKUP(A896,'[2]Total Provider - Dec 2015'!$A$1:$K$1232,3,FALSE),"")</f>
        <v>NW2</v>
      </c>
      <c r="D896" s="7" t="str">
        <f>IFERROR(VLOOKUP(A896,'[2]Total Provider - Dec 2015'!$A$1:$K$1232,4,FALSE),"")</f>
        <v>Riyadh</v>
      </c>
      <c r="E896" s="7" t="str">
        <f>IFERROR(VLOOKUP(A896,'[2]Total Provider - Dec 2015'!$A$1:$K$1232,5,FALSE),"")</f>
        <v>Riyadh</v>
      </c>
      <c r="F896" s="7" t="str">
        <f>IFERROR(VLOOKUP(A896,'[2]Total Provider - Dec 2015'!$A$1:$K$1232,6,FALSE),"")</f>
        <v>Al Sulaimaniah Dist., Al Dabab St.</v>
      </c>
      <c r="G896" s="7" t="str">
        <f>IFERROR(VLOOKUP(A896,'[2]Total Provider - Dec 2015'!$A$1:$K$1232,7,FALSE),"")</f>
        <v>0114633361</v>
      </c>
      <c r="H896" s="10" t="str">
        <f>IFERROR(VLOOKUP(A896,'[2]Total Provider - Dec 2015'!$A$1:$K$1232,8,FALSE),"")</f>
        <v>حي السليمانية، شارع الضباب</v>
      </c>
      <c r="I896" s="10" t="str">
        <f>IFERROR(VLOOKUP(A896,'[2]Total Provider - Dec 2015'!$A$1:$K$1232,9,FALSE),"")</f>
        <v>الرياض</v>
      </c>
      <c r="J896" s="10" t="str">
        <f>IFERROR(VLOOKUP(A896,'[2]Total Provider - Dec 2015'!$A$1:$K$1232,10,FALSE),"")</f>
        <v>الرياض</v>
      </c>
      <c r="K896" s="10" t="str">
        <f>IFERROR(VLOOKUP(A896,'[2]Total Provider - Dec 2015'!$A$1:$K$1232,11,FALSE),"")</f>
        <v>مجمع عيادات الأطباء الإستشاريون (1)</v>
      </c>
    </row>
    <row r="897" spans="1:11" hidden="1" x14ac:dyDescent="0.25">
      <c r="A897" s="5">
        <v>23227</v>
      </c>
      <c r="B897" s="6" t="str">
        <f>IFERROR(VLOOKUP(A897,'[2]Total Provider - Dec 2015'!$A$1:$K$1232,2,FALSE),"")</f>
        <v>Sultan Medical Center</v>
      </c>
      <c r="C897" s="7" t="str">
        <f>IFERROR(VLOOKUP(A897,'[2]Total Provider - Dec 2015'!$A$1:$K$1232,3,FALSE),"")</f>
        <v>NW1</v>
      </c>
      <c r="D897" s="7" t="str">
        <f>IFERROR(VLOOKUP(A897,'[2]Total Provider - Dec 2015'!$A$1:$K$1232,4,FALSE),"")</f>
        <v>Al Jouf</v>
      </c>
      <c r="E897" s="7" t="str">
        <f>IFERROR(VLOOKUP(A897,'[2]Total Provider - Dec 2015'!$A$1:$K$1232,5,FALSE),"")</f>
        <v>Qrayat</v>
      </c>
      <c r="F897" s="7" t="str">
        <f>IFERROR(VLOOKUP(A897,'[2]Total Provider - Dec 2015'!$A$1:$K$1232,6,FALSE),"")</f>
        <v>Al Hamidiyah Dist., Intersection of Tabuk St. &amp; Makkah St.</v>
      </c>
      <c r="G897" s="7" t="str">
        <f>IFERROR(VLOOKUP(A897,'[2]Total Provider - Dec 2015'!$A$1:$K$1232,7,FALSE),"")</f>
        <v>0146418080</v>
      </c>
      <c r="H897" s="10" t="str">
        <f>IFERROR(VLOOKUP(A897,'[2]Total Provider - Dec 2015'!$A$1:$K$1232,8,FALSE),"")</f>
        <v>حي الحميدية، تقاطع شارع تبوك مع شارع مكة</v>
      </c>
      <c r="I897" s="10" t="str">
        <f>IFERROR(VLOOKUP(A897,'[2]Total Provider - Dec 2015'!$A$1:$K$1232,9,FALSE),"")</f>
        <v xml:space="preserve">القريات </v>
      </c>
      <c r="J897" s="10" t="str">
        <f>IFERROR(VLOOKUP(A897,'[2]Total Provider - Dec 2015'!$A$1:$K$1232,10,FALSE),"")</f>
        <v>الجوف</v>
      </c>
      <c r="K897" s="10" t="str">
        <f>IFERROR(VLOOKUP(A897,'[2]Total Provider - Dec 2015'!$A$1:$K$1232,11,FALSE),"")</f>
        <v>مجمع سلطان الطبي</v>
      </c>
    </row>
    <row r="898" spans="1:11" hidden="1" x14ac:dyDescent="0.25">
      <c r="A898" s="5">
        <v>23228</v>
      </c>
      <c r="B898" s="6" t="str">
        <f>IFERROR(VLOOKUP(A898,'[2]Total Provider - Dec 2015'!$A$1:$K$1232,2,FALSE),"")</f>
        <v>Dr Jameel Khattab Polyclinic  - Al Khaldia</v>
      </c>
      <c r="C898" s="7" t="str">
        <f>IFERROR(VLOOKUP(A898,'[2]Total Provider - Dec 2015'!$A$1:$K$1232,3,FALSE),"")</f>
        <v>NWR</v>
      </c>
      <c r="D898" s="7" t="str">
        <f>IFERROR(VLOOKUP(A898,'[2]Total Provider - Dec 2015'!$A$1:$K$1232,4,FALSE),"")</f>
        <v>Eastern Province</v>
      </c>
      <c r="E898" s="7" t="str">
        <f>IFERROR(VLOOKUP(A898,'[2]Total Provider - Dec 2015'!$A$1:$K$1232,5,FALSE),"")</f>
        <v>Al Ahsa</v>
      </c>
      <c r="F898" s="7" t="str">
        <f>IFERROR(VLOOKUP(A898,'[2]Total Provider - Dec 2015'!$A$1:$K$1232,6,FALSE),"")</f>
        <v>Al Khaldia Dist., Prince Naif St.</v>
      </c>
      <c r="G898" s="7" t="str">
        <f>IFERROR(VLOOKUP(A898,'[2]Total Provider - Dec 2015'!$A$1:$K$1232,7,FALSE),"")</f>
        <v>0135885805</v>
      </c>
      <c r="H898" s="10" t="str">
        <f>IFERROR(VLOOKUP(A898,'[2]Total Provider - Dec 2015'!$A$1:$K$1232,8,FALSE),"")</f>
        <v>حي الخالدية، شارع الأمير نايف</v>
      </c>
      <c r="I898" s="10" t="str">
        <f>IFERROR(VLOOKUP(A898,'[2]Total Provider - Dec 2015'!$A$1:$K$1232,9,FALSE),"")</f>
        <v>الأحساء</v>
      </c>
      <c r="J898" s="10" t="str">
        <f>IFERROR(VLOOKUP(A898,'[2]Total Provider - Dec 2015'!$A$1:$K$1232,10,FALSE),"")</f>
        <v>المنطقة الشرقية</v>
      </c>
      <c r="K898" s="10" t="str">
        <f>IFERROR(VLOOKUP(A898,'[2]Total Provider - Dec 2015'!$A$1:$K$1232,11,FALSE),"")</f>
        <v>مجمع عيادات الدكتور جميل محمود خطاب</v>
      </c>
    </row>
    <row r="899" spans="1:11" hidden="1" x14ac:dyDescent="0.25">
      <c r="A899" s="5">
        <v>23229</v>
      </c>
      <c r="B899" s="6" t="str">
        <f>IFERROR(VLOOKUP(A899,'[2]Total Provider - Dec 2015'!$A$1:$K$1232,2,FALSE),"")</f>
        <v>Ibn Sina Polyclinic - Makkah</v>
      </c>
      <c r="C899" s="7" t="str">
        <f>IFERROR(VLOOKUP(A899,'[2]Total Provider - Dec 2015'!$A$1:$K$1232,3,FALSE),"")</f>
        <v>NWR</v>
      </c>
      <c r="D899" s="7" t="str">
        <f>IFERROR(VLOOKUP(A899,'[2]Total Provider - Dec 2015'!$A$1:$K$1232,4,FALSE),"")</f>
        <v>Makkah</v>
      </c>
      <c r="E899" s="7" t="str">
        <f>IFERROR(VLOOKUP(A899,'[2]Total Provider - Dec 2015'!$A$1:$K$1232,5,FALSE),"")</f>
        <v>Makkah</v>
      </c>
      <c r="F899" s="7" t="str">
        <f>IFERROR(VLOOKUP(A899,'[2]Total Provider - Dec 2015'!$A$1:$K$1232,6,FALSE),"")</f>
        <v>Northern Aziziah Dist., Aziziah General St.</v>
      </c>
      <c r="G899" s="7" t="str">
        <f>IFERROR(VLOOKUP(A899,'[2]Total Provider - Dec 2015'!$A$1:$K$1232,7,FALSE),"")</f>
        <v>0125586515</v>
      </c>
      <c r="H899" s="10" t="str">
        <f>IFERROR(VLOOKUP(A899,'[2]Total Provider - Dec 2015'!$A$1:$K$1232,8,FALSE),"")</f>
        <v>حي العزيزية الشمالية، شارع العزيزية العام</v>
      </c>
      <c r="I899" s="10" t="str">
        <f>IFERROR(VLOOKUP(A899,'[2]Total Provider - Dec 2015'!$A$1:$K$1232,9,FALSE),"")</f>
        <v>مكة المكرمة</v>
      </c>
      <c r="J899" s="10" t="str">
        <f>IFERROR(VLOOKUP(A899,'[2]Total Provider - Dec 2015'!$A$1:$K$1232,10,FALSE),"")</f>
        <v>مكة المكرمة</v>
      </c>
      <c r="K899" s="10" t="str">
        <f>IFERROR(VLOOKUP(A899,'[2]Total Provider - Dec 2015'!$A$1:$K$1232,11,FALSE),"")</f>
        <v>مجمع عيادات إبن سيناء بالعزيزية</v>
      </c>
    </row>
    <row r="900" spans="1:11" hidden="1" x14ac:dyDescent="0.25">
      <c r="A900" s="5">
        <v>23231</v>
      </c>
      <c r="B900" s="6" t="str">
        <f>IFERROR(VLOOKUP(A900,'[2]Total Provider - Dec 2015'!$A$1:$K$1232,2,FALSE),"")</f>
        <v>Adwaa Segal Dental Center</v>
      </c>
      <c r="C900" s="7" t="str">
        <f>IFERROR(VLOOKUP(A900,'[2]Total Provider - Dec 2015'!$A$1:$K$1232,3,FALSE),"")</f>
        <v>NW1</v>
      </c>
      <c r="D900" s="7" t="str">
        <f>IFERROR(VLOOKUP(A900,'[2]Total Provider - Dec 2015'!$A$1:$K$1232,4,FALSE),"")</f>
        <v>Eastern Province</v>
      </c>
      <c r="E900" s="7" t="str">
        <f>IFERROR(VLOOKUP(A900,'[2]Total Provider - Dec 2015'!$A$1:$K$1232,5,FALSE),"")</f>
        <v>Dammam</v>
      </c>
      <c r="F900" s="7" t="str">
        <f>IFERROR(VLOOKUP(A900,'[2]Total Provider - Dec 2015'!$A$1:$K$1232,6,FALSE),"")</f>
        <v>Al Tebeishi Dist., Prince Mohammed Bin Fahad St.</v>
      </c>
      <c r="G900" s="7" t="str">
        <f>IFERROR(VLOOKUP(A900,'[2]Total Provider - Dec 2015'!$A$1:$K$1232,7,FALSE),"")</f>
        <v>0138328666</v>
      </c>
      <c r="H900" s="10" t="str">
        <f>IFERROR(VLOOKUP(A900,'[2]Total Provider - Dec 2015'!$A$1:$K$1232,8,FALSE),"")</f>
        <v>حي الطبيشي، شارع الأمير محمد بن فهد</v>
      </c>
      <c r="I900" s="10" t="str">
        <f>IFERROR(VLOOKUP(A900,'[2]Total Provider - Dec 2015'!$A$1:$K$1232,9,FALSE),"")</f>
        <v>الدمام</v>
      </c>
      <c r="J900" s="10" t="str">
        <f>IFERROR(VLOOKUP(A900,'[2]Total Provider - Dec 2015'!$A$1:$K$1232,10,FALSE),"")</f>
        <v>المنطقة الشرقية</v>
      </c>
      <c r="K900" s="10" t="str">
        <f>IFERROR(VLOOKUP(A900,'[2]Total Provider - Dec 2015'!$A$1:$K$1232,11,FALSE),"")</f>
        <v>مجمع مؤسسة أضواء سجال لطب و تجميل الأسنان</v>
      </c>
    </row>
    <row r="901" spans="1:11" hidden="1" x14ac:dyDescent="0.25">
      <c r="A901" s="5">
        <v>23232</v>
      </c>
      <c r="B901" s="6" t="str">
        <f>IFERROR(VLOOKUP(A901,'[2]Total Provider - Dec 2015'!$A$1:$K$1232,2,FALSE),"")</f>
        <v>Khonaini Medical Complex</v>
      </c>
      <c r="C901" s="7" t="str">
        <f>IFERROR(VLOOKUP(A901,'[2]Total Provider - Dec 2015'!$A$1:$K$1232,3,FALSE),"")</f>
        <v>NW1</v>
      </c>
      <c r="D901" s="7" t="str">
        <f>IFERROR(VLOOKUP(A901,'[2]Total Provider - Dec 2015'!$A$1:$K$1232,4,FALSE),"")</f>
        <v>Eastern Province</v>
      </c>
      <c r="E901" s="7" t="str">
        <f>IFERROR(VLOOKUP(A901,'[2]Total Provider - Dec 2015'!$A$1:$K$1232,5,FALSE),"")</f>
        <v>Jubail</v>
      </c>
      <c r="F901" s="7" t="str">
        <f>IFERROR(VLOOKUP(A901,'[2]Total Provider - Dec 2015'!$A$1:$K$1232,6,FALSE),"")</f>
        <v>Industrial Jubail, Al Dafi Dist., Al Khalil St.</v>
      </c>
      <c r="G901" s="7" t="str">
        <f>IFERROR(VLOOKUP(A901,'[2]Total Provider - Dec 2015'!$A$1:$K$1232,7,FALSE),"")</f>
        <v>0133410110</v>
      </c>
      <c r="H901" s="10" t="str">
        <f>IFERROR(VLOOKUP(A901,'[2]Total Provider - Dec 2015'!$A$1:$K$1232,8,FALSE),"")</f>
        <v>الجبيل الصناعية، حي الدفي، شارع الخليل</v>
      </c>
      <c r="I901" s="10" t="str">
        <f>IFERROR(VLOOKUP(A901,'[2]Total Provider - Dec 2015'!$A$1:$K$1232,9,FALSE),"")</f>
        <v>الجبيل</v>
      </c>
      <c r="J901" s="10" t="str">
        <f>IFERROR(VLOOKUP(A901,'[2]Total Provider - Dec 2015'!$A$1:$K$1232,10,FALSE),"")</f>
        <v>المنطقة الشرقية</v>
      </c>
      <c r="K901" s="10" t="str">
        <f>IFERROR(VLOOKUP(A901,'[2]Total Provider - Dec 2015'!$A$1:$K$1232,11,FALSE),"")</f>
        <v>مجمع الخنيني الطبي بالجبيل</v>
      </c>
    </row>
    <row r="902" spans="1:11" hidden="1" x14ac:dyDescent="0.25">
      <c r="A902" s="5">
        <v>23233</v>
      </c>
      <c r="B902" s="6" t="str">
        <f>IFERROR(VLOOKUP(A902,'[2]Total Provider - Dec 2015'!$A$1:$K$1232,2,FALSE),"")</f>
        <v>Al Nomais Medical Complex-Khamis Mushait- Bin Hasball Valley</v>
      </c>
      <c r="C902" s="7" t="str">
        <f>IFERROR(VLOOKUP(A902,'[2]Total Provider - Dec 2015'!$A$1:$K$1232,3,FALSE),"")</f>
        <v>NW1</v>
      </c>
      <c r="D902" s="7" t="str">
        <f>IFERROR(VLOOKUP(A902,'[2]Total Provider - Dec 2015'!$A$1:$K$1232,4,FALSE),"")</f>
        <v>Aseer</v>
      </c>
      <c r="E902" s="7" t="str">
        <f>IFERROR(VLOOKUP(A902,'[2]Total Provider - Dec 2015'!$A$1:$K$1232,5,FALSE),"")</f>
        <v>Khamis Mushayt</v>
      </c>
      <c r="F902" s="7" t="str">
        <f>IFERROR(VLOOKUP(A902,'[2]Total Provider - Dec 2015'!$A$1:$K$1232,6,FALSE),"")</f>
        <v>General Road, Bin Hasball Valley</v>
      </c>
      <c r="G902" s="7" t="str">
        <f>IFERROR(VLOOKUP(A902,'[2]Total Provider - Dec 2015'!$A$1:$K$1232,7,FALSE),"")</f>
        <v>0172822676</v>
      </c>
      <c r="H902" s="10" t="str">
        <f>IFERROR(VLOOKUP(A902,'[2]Total Provider - Dec 2015'!$A$1:$K$1232,8,FALSE),"")</f>
        <v>الطريق العام، وادي بن هشبل</v>
      </c>
      <c r="I902" s="10" t="str">
        <f>IFERROR(VLOOKUP(A902,'[2]Total Provider - Dec 2015'!$A$1:$K$1232,9,FALSE),"")</f>
        <v>خميس مشيط</v>
      </c>
      <c r="J902" s="10" t="str">
        <f>IFERROR(VLOOKUP(A902,'[2]Total Provider - Dec 2015'!$A$1:$K$1232,10,FALSE),"")</f>
        <v>عسير</v>
      </c>
      <c r="K902" s="10" t="str">
        <f>IFERROR(VLOOKUP(A902,'[2]Total Provider - Dec 2015'!$A$1:$K$1232,11,FALSE),"")</f>
        <v>مجمع عيادات النميص الطبية - خميس مشيط - وادي بن هشبل</v>
      </c>
    </row>
    <row r="903" spans="1:11" hidden="1" x14ac:dyDescent="0.25">
      <c r="A903" s="5">
        <v>23234</v>
      </c>
      <c r="B903" s="6" t="str">
        <f>IFERROR(VLOOKUP(A903,'[2]Total Provider - Dec 2015'!$A$1:$K$1232,2,FALSE),"")</f>
        <v>Al Barakat Hearing Care Center</v>
      </c>
      <c r="C903" s="7" t="str">
        <f>IFERROR(VLOOKUP(A903,'[2]Total Provider - Dec 2015'!$A$1:$K$1232,3,FALSE),"")</f>
        <v>NWS</v>
      </c>
      <c r="D903" s="7" t="str">
        <f>IFERROR(VLOOKUP(A903,'[2]Total Provider - Dec 2015'!$A$1:$K$1232,4,FALSE),"")</f>
        <v>Riyadh</v>
      </c>
      <c r="E903" s="7" t="str">
        <f>IFERROR(VLOOKUP(A903,'[2]Total Provider - Dec 2015'!$A$1:$K$1232,5,FALSE),"")</f>
        <v>Riyadh</v>
      </c>
      <c r="F903" s="7" t="str">
        <f>IFERROR(VLOOKUP(A903,'[2]Total Provider - Dec 2015'!$A$1:$K$1232,6,FALSE),"")</f>
        <v>Al Malaz Dist., Salah El Deen St.</v>
      </c>
      <c r="G903" s="7" t="str">
        <f>IFERROR(VLOOKUP(A903,'[2]Total Provider - Dec 2015'!$A$1:$K$1232,7,FALSE),"")</f>
        <v>0114722677</v>
      </c>
      <c r="H903" s="10" t="str">
        <f>IFERROR(VLOOKUP(A903,'[2]Total Provider - Dec 2015'!$A$1:$K$1232,8,FALSE),"")</f>
        <v>حي الملز، شارع صلاح الدين</v>
      </c>
      <c r="I903" s="10" t="str">
        <f>IFERROR(VLOOKUP(A903,'[2]Total Provider - Dec 2015'!$A$1:$K$1232,9,FALSE),"")</f>
        <v>الرياض</v>
      </c>
      <c r="J903" s="10" t="str">
        <f>IFERROR(VLOOKUP(A903,'[2]Total Provider - Dec 2015'!$A$1:$K$1232,10,FALSE),"")</f>
        <v>الرياض</v>
      </c>
      <c r="K903" s="10" t="str">
        <f>IFERROR(VLOOKUP(A903,'[2]Total Provider - Dec 2015'!$A$1:$K$1232,11,FALSE),"")</f>
        <v>مركز البركات للعناية السمعية</v>
      </c>
    </row>
    <row r="904" spans="1:11" hidden="1" x14ac:dyDescent="0.25">
      <c r="A904" s="5">
        <v>23235</v>
      </c>
      <c r="B904" s="6" t="str">
        <f>IFERROR(VLOOKUP(A904,'[2]Total Provider - Dec 2015'!$A$1:$K$1232,2,FALSE),"")</f>
        <v>Shifa Najran Polyclinic</v>
      </c>
      <c r="C904" s="7" t="str">
        <f>IFERROR(VLOOKUP(A904,'[2]Total Provider - Dec 2015'!$A$1:$K$1232,3,FALSE),"")</f>
        <v>NWS</v>
      </c>
      <c r="D904" s="7" t="str">
        <f>IFERROR(VLOOKUP(A904,'[2]Total Provider - Dec 2015'!$A$1:$K$1232,4,FALSE),"")</f>
        <v>Najran</v>
      </c>
      <c r="E904" s="7" t="str">
        <f>IFERROR(VLOOKUP(A904,'[2]Total Provider - Dec 2015'!$A$1:$K$1232,5,FALSE),"")</f>
        <v>Najran</v>
      </c>
      <c r="F904" s="7" t="str">
        <f>IFERROR(VLOOKUP(A904,'[2]Total Provider - Dec 2015'!$A$1:$K$1232,6,FALSE),"")</f>
        <v>Al Diyafah Dist., King Saud St.</v>
      </c>
      <c r="G904" s="7" t="str">
        <f>IFERROR(VLOOKUP(A904,'[2]Total Provider - Dec 2015'!$A$1:$K$1232,7,FALSE),"")</f>
        <v>0175220888</v>
      </c>
      <c r="H904" s="10" t="str">
        <f>IFERROR(VLOOKUP(A904,'[2]Total Provider - Dec 2015'!$A$1:$K$1232,8,FALSE),"")</f>
        <v>الضيافة الشرقي، شارع الملك سعود</v>
      </c>
      <c r="I904" s="10" t="str">
        <f>IFERROR(VLOOKUP(A904,'[2]Total Provider - Dec 2015'!$A$1:$K$1232,9,FALSE),"")</f>
        <v>نجران</v>
      </c>
      <c r="J904" s="10" t="str">
        <f>IFERROR(VLOOKUP(A904,'[2]Total Provider - Dec 2015'!$A$1:$K$1232,10,FALSE),"")</f>
        <v>نجران</v>
      </c>
      <c r="K904" s="10" t="str">
        <f>IFERROR(VLOOKUP(A904,'[2]Total Provider - Dec 2015'!$A$1:$K$1232,11,FALSE),"")</f>
        <v>مركز شفاء نجران الطبي</v>
      </c>
    </row>
    <row r="905" spans="1:11" hidden="1" x14ac:dyDescent="0.25">
      <c r="A905" s="5">
        <v>23236</v>
      </c>
      <c r="B905" s="6" t="str">
        <f>IFERROR(VLOOKUP(A905,'[2]Total Provider - Dec 2015'!$A$1:$K$1232,2,FALSE),"")</f>
        <v>Shifa Al Darb Polyclinic</v>
      </c>
      <c r="C905" s="7" t="str">
        <f>IFERROR(VLOOKUP(A905,'[2]Total Provider - Dec 2015'!$A$1:$K$1232,3,FALSE),"")</f>
        <v>NWS</v>
      </c>
      <c r="D905" s="7" t="str">
        <f>IFERROR(VLOOKUP(A905,'[2]Total Provider - Dec 2015'!$A$1:$K$1232,4,FALSE),"")</f>
        <v>Al Darb</v>
      </c>
      <c r="E905" s="7" t="str">
        <f>IFERROR(VLOOKUP(A905,'[2]Total Provider - Dec 2015'!$A$1:$K$1232,5,FALSE),"")</f>
        <v>Gizan</v>
      </c>
      <c r="F905" s="7" t="str">
        <f>IFERROR(VLOOKUP(A905,'[2]Total Provider - Dec 2015'!$A$1:$K$1232,6,FALSE),"")</f>
        <v>Al Wasat Dist., Gizan Makkah Al Mokarramah Road</v>
      </c>
      <c r="G905" s="7" t="str">
        <f>IFERROR(VLOOKUP(A905,'[2]Total Provider - Dec 2015'!$A$1:$K$1232,7,FALSE),"")</f>
        <v>0173461133</v>
      </c>
      <c r="H905" s="10" t="str">
        <f>IFERROR(VLOOKUP(A905,'[2]Total Provider - Dec 2015'!$A$1:$K$1232,8,FALSE),"")</f>
        <v>حي الوسط، طريق جيزان مكة المكرمة</v>
      </c>
      <c r="I905" s="10" t="str">
        <f>IFERROR(VLOOKUP(A905,'[2]Total Provider - Dec 2015'!$A$1:$K$1232,9,FALSE),"")</f>
        <v>جيزان</v>
      </c>
      <c r="J905" s="10" t="str">
        <f>IFERROR(VLOOKUP(A905,'[2]Total Provider - Dec 2015'!$A$1:$K$1232,10,FALSE),"")</f>
        <v>الدرب</v>
      </c>
      <c r="K905" s="10" t="str">
        <f>IFERROR(VLOOKUP(A905,'[2]Total Provider - Dec 2015'!$A$1:$K$1232,11,FALSE),"")</f>
        <v>مجمع عيادات شفاء الدرب</v>
      </c>
    </row>
    <row r="906" spans="1:11" hidden="1" x14ac:dyDescent="0.25">
      <c r="A906" s="5">
        <v>23237</v>
      </c>
      <c r="B906" s="6" t="str">
        <f>IFERROR(VLOOKUP(A906,'[2]Total Provider - Dec 2015'!$A$1:$K$1232,2,FALSE),"")</f>
        <v>Kahhal Medical Complex - Al Ahsa</v>
      </c>
      <c r="C906" s="7" t="str">
        <f>IFERROR(VLOOKUP(A906,'[2]Total Provider - Dec 2015'!$A$1:$K$1232,3,FALSE),"")</f>
        <v>NW4</v>
      </c>
      <c r="D906" s="7" t="str">
        <f>IFERROR(VLOOKUP(A906,'[2]Total Provider - Dec 2015'!$A$1:$K$1232,4,FALSE),"")</f>
        <v>Eastern Province</v>
      </c>
      <c r="E906" s="7" t="str">
        <f>IFERROR(VLOOKUP(A906,'[2]Total Provider - Dec 2015'!$A$1:$K$1232,5,FALSE),"")</f>
        <v>Al Ahsa</v>
      </c>
      <c r="F906" s="7" t="str">
        <f>IFERROR(VLOOKUP(A906,'[2]Total Provider - Dec 2015'!$A$1:$K$1232,6,FALSE),"")</f>
        <v>Al Yahya Dist., Al Dahran St.</v>
      </c>
      <c r="G906" s="7" t="str">
        <f>IFERROR(VLOOKUP(A906,'[2]Total Provider - Dec 2015'!$A$1:$K$1232,7,FALSE),"")</f>
        <v>0130327777</v>
      </c>
      <c r="H906" s="10" t="str">
        <f>IFERROR(VLOOKUP(A906,'[2]Total Provider - Dec 2015'!$A$1:$K$1232,8,FALSE),"")</f>
        <v>حي اليحيا، شارع الظهران</v>
      </c>
      <c r="I906" s="10" t="str">
        <f>IFERROR(VLOOKUP(A906,'[2]Total Provider - Dec 2015'!$A$1:$K$1232,9,FALSE),"")</f>
        <v>الأحساء</v>
      </c>
      <c r="J906" s="10" t="str">
        <f>IFERROR(VLOOKUP(A906,'[2]Total Provider - Dec 2015'!$A$1:$K$1232,10,FALSE),"")</f>
        <v>المنطقة الشرقية</v>
      </c>
      <c r="K906" s="10" t="str">
        <f>IFERROR(VLOOKUP(A906,'[2]Total Provider - Dec 2015'!$A$1:$K$1232,11,FALSE),"")</f>
        <v>مجمع عياداات شركة الكحال للخدمات الطبية</v>
      </c>
    </row>
    <row r="907" spans="1:11" hidden="1" x14ac:dyDescent="0.25">
      <c r="A907" s="5">
        <v>23238</v>
      </c>
      <c r="B907" s="6" t="str">
        <f>IFERROR(VLOOKUP(A907,'[2]Total Provider - Dec 2015'!$A$1:$K$1232,2,FALSE),"")</f>
        <v>Al-Amal Polyclinic Tabuk</v>
      </c>
      <c r="C907" s="7" t="str">
        <f>IFERROR(VLOOKUP(A907,'[2]Total Provider - Dec 2015'!$A$1:$K$1232,3,FALSE),"")</f>
        <v>NWS</v>
      </c>
      <c r="D907" s="7" t="str">
        <f>IFERROR(VLOOKUP(A907,'[2]Total Provider - Dec 2015'!$A$1:$K$1232,4,FALSE),"")</f>
        <v>Tabuk</v>
      </c>
      <c r="E907" s="7" t="str">
        <f>IFERROR(VLOOKUP(A907,'[2]Total Provider - Dec 2015'!$A$1:$K$1232,5,FALSE),"")</f>
        <v>Tabuk</v>
      </c>
      <c r="F907" s="7" t="str">
        <f>IFERROR(VLOOKUP(A907,'[2]Total Provider - Dec 2015'!$A$1:$K$1232,6,FALSE),"")</f>
        <v>Al Nozha Dist., Moaweyah Bin Sofyan St.</v>
      </c>
      <c r="G907" s="7" t="str">
        <f>IFERROR(VLOOKUP(A907,'[2]Total Provider - Dec 2015'!$A$1:$K$1232,7,FALSE),"")</f>
        <v>0144200717</v>
      </c>
      <c r="H907" s="10" t="str">
        <f>IFERROR(VLOOKUP(A907,'[2]Total Provider - Dec 2015'!$A$1:$K$1232,8,FALSE),"")</f>
        <v>حي النزهة، شارع معاوية بن سفيان</v>
      </c>
      <c r="I907" s="10" t="str">
        <f>IFERROR(VLOOKUP(A907,'[2]Total Provider - Dec 2015'!$A$1:$K$1232,9,FALSE),"")</f>
        <v>تبوك</v>
      </c>
      <c r="J907" s="10" t="str">
        <f>IFERROR(VLOOKUP(A907,'[2]Total Provider - Dec 2015'!$A$1:$K$1232,10,FALSE),"")</f>
        <v>تبوك</v>
      </c>
      <c r="K907" s="10" t="str">
        <f>IFERROR(VLOOKUP(A907,'[2]Total Provider - Dec 2015'!$A$1:$K$1232,11,FALSE),"")</f>
        <v>مجمع عيادات إشراقة الأمل الطبي</v>
      </c>
    </row>
    <row r="908" spans="1:11" hidden="1" x14ac:dyDescent="0.25">
      <c r="A908" s="5">
        <v>23239</v>
      </c>
      <c r="B908" s="6" t="str">
        <f>IFERROR(VLOOKUP(A908,'[2]Total Provider - Dec 2015'!$A$1:$K$1232,2,FALSE),"")</f>
        <v>Salamat Hospital</v>
      </c>
      <c r="C908" s="7" t="str">
        <f>IFERROR(VLOOKUP(A908,'[2]Total Provider - Dec 2015'!$A$1:$K$1232,3,FALSE),"")</f>
        <v>NW3</v>
      </c>
      <c r="D908" s="7" t="str">
        <f>IFERROR(VLOOKUP(A908,'[2]Total Provider - Dec 2015'!$A$1:$K$1232,4,FALSE),"")</f>
        <v>Hail</v>
      </c>
      <c r="E908" s="7" t="str">
        <f>IFERROR(VLOOKUP(A908,'[2]Total Provider - Dec 2015'!$A$1:$K$1232,5,FALSE),"")</f>
        <v>Hail</v>
      </c>
      <c r="F908" s="7" t="str">
        <f>IFERROR(VLOOKUP(A908,'[2]Total Provider - Dec 2015'!$A$1:$K$1232,6,FALSE),"")</f>
        <v>3529 Jeddah St., Western Montazah, P.O. Box 55427</v>
      </c>
      <c r="G908" s="7" t="str">
        <f>IFERROR(VLOOKUP(A908,'[2]Total Provider - Dec 2015'!$A$1:$K$1232,7,FALSE),"")</f>
        <v>0165366666</v>
      </c>
      <c r="H908" s="10" t="str">
        <f>IFERROR(VLOOKUP(A908,'[2]Total Provider - Dec 2015'!$A$1:$K$1232,8,FALSE),"")</f>
        <v xml:space="preserve"> 3529 شارع جدة, غرب المنتزه  55427ص.ب </v>
      </c>
      <c r="I908" s="10" t="str">
        <f>IFERROR(VLOOKUP(A908,'[2]Total Provider - Dec 2015'!$A$1:$K$1232,9,FALSE),"")</f>
        <v>حائل</v>
      </c>
      <c r="J908" s="10" t="str">
        <f>IFERROR(VLOOKUP(A908,'[2]Total Provider - Dec 2015'!$A$1:$K$1232,10,FALSE),"")</f>
        <v>حائل</v>
      </c>
      <c r="K908" s="10" t="str">
        <f>IFERROR(VLOOKUP(A908,'[2]Total Provider - Dec 2015'!$A$1:$K$1232,11,FALSE),"")</f>
        <v xml:space="preserve">مستشفى سلامات </v>
      </c>
    </row>
    <row r="909" spans="1:11" hidden="1" x14ac:dyDescent="0.25">
      <c r="A909" s="5">
        <v>23241</v>
      </c>
      <c r="B909" s="6" t="str">
        <f>IFERROR(VLOOKUP(A909,'[2]Total Provider - Dec 2015'!$A$1:$K$1232,2,FALSE),"")</f>
        <v>Al Ansari Vision - Yanbu Branch 3</v>
      </c>
      <c r="C909" s="7" t="str">
        <f>IFERROR(VLOOKUP(A909,'[2]Total Provider - Dec 2015'!$A$1:$K$1232,3,FALSE),"")</f>
        <v>NW2</v>
      </c>
      <c r="D909" s="7" t="str">
        <f>IFERROR(VLOOKUP(A909,'[2]Total Provider - Dec 2015'!$A$1:$K$1232,4,FALSE),"")</f>
        <v>Madinah</v>
      </c>
      <c r="E909" s="7" t="str">
        <f>IFERROR(VLOOKUP(A909,'[2]Total Provider - Dec 2015'!$A$1:$K$1232,5,FALSE),"")</f>
        <v>Yanbu</v>
      </c>
      <c r="F909" s="7" t="str">
        <f>IFERROR(VLOOKUP(A909,'[2]Total Provider - Dec 2015'!$A$1:$K$1232,6,FALSE),"")</f>
        <v>Yanbu Al Bahar, King Abdulaziz St., Al Hadayk, 30894</v>
      </c>
      <c r="G909" s="7" t="str">
        <f>IFERROR(VLOOKUP(A909,'[2]Total Provider - Dec 2015'!$A$1:$K$1232,7,FALSE),"")</f>
        <v>0143571511</v>
      </c>
      <c r="H909" s="10" t="str">
        <f>IFERROR(VLOOKUP(A909,'[2]Total Provider - Dec 2015'!$A$1:$K$1232,8,FALSE),"")</f>
        <v>ينبع البحر شارع الملك عبد العزيز, الحدائق,30894</v>
      </c>
      <c r="I909" s="10" t="str">
        <f>IFERROR(VLOOKUP(A909,'[2]Total Provider - Dec 2015'!$A$1:$K$1232,9,FALSE),"")</f>
        <v>ينبع</v>
      </c>
      <c r="J909" s="10" t="str">
        <f>IFERROR(VLOOKUP(A909,'[2]Total Provider - Dec 2015'!$A$1:$K$1232,10,FALSE),"")</f>
        <v>المدينة المنورة</v>
      </c>
      <c r="K909" s="10" t="str">
        <f>IFERROR(VLOOKUP(A909,'[2]Total Provider - Dec 2015'!$A$1:$K$1232,11,FALSE),"")</f>
        <v>انصاري للبصريات 3 - ينبع</v>
      </c>
    </row>
    <row r="910" spans="1:11" hidden="1" x14ac:dyDescent="0.25">
      <c r="A910" s="5">
        <v>23242</v>
      </c>
      <c r="B910" s="6" t="str">
        <f>IFERROR(VLOOKUP(A910,'[2]Total Provider - Dec 2015'!$A$1:$K$1232,2,FALSE),"")</f>
        <v>Al Ansari Vision - Yanbu Branch 2</v>
      </c>
      <c r="C910" s="7" t="str">
        <f>IFERROR(VLOOKUP(A910,'[2]Total Provider - Dec 2015'!$A$1:$K$1232,3,FALSE),"")</f>
        <v>NW2</v>
      </c>
      <c r="D910" s="7" t="str">
        <f>IFERROR(VLOOKUP(A910,'[2]Total Provider - Dec 2015'!$A$1:$K$1232,4,FALSE),"")</f>
        <v>Madinah</v>
      </c>
      <c r="E910" s="7" t="str">
        <f>IFERROR(VLOOKUP(A910,'[2]Total Provider - Dec 2015'!$A$1:$K$1232,5,FALSE),"")</f>
        <v>Yanbu</v>
      </c>
      <c r="F910" s="7" t="str">
        <f>IFERROR(VLOOKUP(A910,'[2]Total Provider - Dec 2015'!$A$1:$K$1232,6,FALSE),"")</f>
        <v>Yanbu Al Bahar, King Abdullah St., Al Bander Dist., 30894</v>
      </c>
      <c r="G910" s="7" t="str">
        <f>IFERROR(VLOOKUP(A910,'[2]Total Provider - Dec 2015'!$A$1:$K$1232,7,FALSE),"")</f>
        <v>0143917079</v>
      </c>
      <c r="H910" s="10" t="str">
        <f>IFERROR(VLOOKUP(A910,'[2]Total Provider - Dec 2015'!$A$1:$K$1232,8,FALSE),"")</f>
        <v>ينبع البحر شارع الملك عبد العزيز, حي البندر, 30894</v>
      </c>
      <c r="I910" s="10" t="str">
        <f>IFERROR(VLOOKUP(A910,'[2]Total Provider - Dec 2015'!$A$1:$K$1232,9,FALSE),"")</f>
        <v>ينبع</v>
      </c>
      <c r="J910" s="10" t="str">
        <f>IFERROR(VLOOKUP(A910,'[2]Total Provider - Dec 2015'!$A$1:$K$1232,10,FALSE),"")</f>
        <v>المدينة المنورة</v>
      </c>
      <c r="K910" s="10" t="str">
        <f>IFERROR(VLOOKUP(A910,'[2]Total Provider - Dec 2015'!$A$1:$K$1232,11,FALSE),"")</f>
        <v xml:space="preserve">انصاري للبصريات 2 - ينبع </v>
      </c>
    </row>
    <row r="911" spans="1:11" hidden="1" x14ac:dyDescent="0.25">
      <c r="A911" s="5">
        <v>23243</v>
      </c>
      <c r="B911" s="6" t="str">
        <f>IFERROR(VLOOKUP(A911,'[2]Total Provider - Dec 2015'!$A$1:$K$1232,2,FALSE),"")</f>
        <v>Al Ansari Vision - Jubail Branch</v>
      </c>
      <c r="C911" s="7" t="str">
        <f>IFERROR(VLOOKUP(A911,'[2]Total Provider - Dec 2015'!$A$1:$K$1232,3,FALSE),"")</f>
        <v>NW2</v>
      </c>
      <c r="D911" s="7" t="str">
        <f>IFERROR(VLOOKUP(A911,'[2]Total Provider - Dec 2015'!$A$1:$K$1232,4,FALSE),"")</f>
        <v>Eastern Province</v>
      </c>
      <c r="E911" s="7" t="str">
        <f>IFERROR(VLOOKUP(A911,'[2]Total Provider - Dec 2015'!$A$1:$K$1232,5,FALSE),"")</f>
        <v>Jubail</v>
      </c>
      <c r="F911" s="7" t="str">
        <f>IFERROR(VLOOKUP(A911,'[2]Total Provider - Dec 2015'!$A$1:$K$1232,6,FALSE),"")</f>
        <v>Al Fanateer Dist., Al Madinah Center, Raha Commercial Building</v>
      </c>
      <c r="G911" s="7" t="str">
        <f>IFERROR(VLOOKUP(A911,'[2]Total Provider - Dec 2015'!$A$1:$K$1232,7,FALSE),"")</f>
        <v>0133461611</v>
      </c>
      <c r="H911" s="10" t="str">
        <f>IFERROR(VLOOKUP(A911,'[2]Total Provider - Dec 2015'!$A$1:$K$1232,8,FALSE),"")</f>
        <v>حي الفناتير, مركز المدينة,مبنى راحه التجاري</v>
      </c>
      <c r="I911" s="10" t="str">
        <f>IFERROR(VLOOKUP(A911,'[2]Total Provider - Dec 2015'!$A$1:$K$1232,9,FALSE),"")</f>
        <v>جبيل</v>
      </c>
      <c r="J911" s="10" t="str">
        <f>IFERROR(VLOOKUP(A911,'[2]Total Provider - Dec 2015'!$A$1:$K$1232,10,FALSE),"")</f>
        <v>المنطقة الشرقية</v>
      </c>
      <c r="K911" s="10" t="str">
        <f>IFERROR(VLOOKUP(A911,'[2]Total Provider - Dec 2015'!$A$1:$K$1232,11,FALSE),"")</f>
        <v xml:space="preserve">انصاري للبصريات - الجبيل </v>
      </c>
    </row>
    <row r="912" spans="1:11" hidden="1" x14ac:dyDescent="0.25">
      <c r="A912" s="5">
        <v>23244</v>
      </c>
      <c r="B912" s="6" t="str">
        <f>IFERROR(VLOOKUP(A912,'[2]Total Provider - Dec 2015'!$A$1:$K$1232,2,FALSE),"")</f>
        <v>Al Ansari Vision - Dupah Branch</v>
      </c>
      <c r="C912" s="7" t="str">
        <f>IFERROR(VLOOKUP(A912,'[2]Total Provider - Dec 2015'!$A$1:$K$1232,3,FALSE),"")</f>
        <v>NW2</v>
      </c>
      <c r="D912" s="7" t="str">
        <f>IFERROR(VLOOKUP(A912,'[2]Total Provider - Dec 2015'!$A$1:$K$1232,4,FALSE),"")</f>
        <v>Duba</v>
      </c>
      <c r="E912" s="7" t="str">
        <f>IFERROR(VLOOKUP(A912,'[2]Total Provider - Dec 2015'!$A$1:$K$1232,5,FALSE),"")</f>
        <v>Tabuk</v>
      </c>
      <c r="F912" s="7" t="str">
        <f>IFERROR(VLOOKUP(A912,'[2]Total Provider - Dec 2015'!$A$1:$K$1232,6,FALSE),"")</f>
        <v>Duba City, General Road, 30894</v>
      </c>
      <c r="G912" s="7" t="str">
        <f>IFERROR(VLOOKUP(A912,'[2]Total Provider - Dec 2015'!$A$1:$K$1232,7,FALSE),"")</f>
        <v>0144321711</v>
      </c>
      <c r="H912" s="10" t="str">
        <f>IFERROR(VLOOKUP(A912,'[2]Total Provider - Dec 2015'!$A$1:$K$1232,8,FALSE),"")</f>
        <v>مدينة ضباء, الطريق العام,30894</v>
      </c>
      <c r="I912" s="10" t="str">
        <f>IFERROR(VLOOKUP(A912,'[2]Total Provider - Dec 2015'!$A$1:$K$1232,9,FALSE),"")</f>
        <v>تبوك</v>
      </c>
      <c r="J912" s="10" t="str">
        <f>IFERROR(VLOOKUP(A912,'[2]Total Provider - Dec 2015'!$A$1:$K$1232,10,FALSE),"")</f>
        <v>ضباء</v>
      </c>
      <c r="K912" s="10" t="str">
        <f>IFERROR(VLOOKUP(A912,'[2]Total Provider - Dec 2015'!$A$1:$K$1232,11,FALSE),"")</f>
        <v xml:space="preserve">انصاري للبصريات ضباء </v>
      </c>
    </row>
    <row r="913" spans="1:11" hidden="1" x14ac:dyDescent="0.25">
      <c r="A913" s="5">
        <v>23246</v>
      </c>
      <c r="B913" s="6" t="str">
        <f>IFERROR(VLOOKUP(A913,'[2]Total Provider - Dec 2015'!$A$1:$K$1232,2,FALSE),"")</f>
        <v>Al Ansari Vision - Jeddah Branch</v>
      </c>
      <c r="C913" s="7" t="str">
        <f>IFERROR(VLOOKUP(A913,'[2]Total Provider - Dec 2015'!$A$1:$K$1232,3,FALSE),"")</f>
        <v>NW2</v>
      </c>
      <c r="D913" s="7" t="str">
        <f>IFERROR(VLOOKUP(A913,'[2]Total Provider - Dec 2015'!$A$1:$K$1232,4,FALSE),"")</f>
        <v>Makkah</v>
      </c>
      <c r="E913" s="7" t="str">
        <f>IFERROR(VLOOKUP(A913,'[2]Total Provider - Dec 2015'!$A$1:$K$1232,5,FALSE),"")</f>
        <v>Jeddah</v>
      </c>
      <c r="F913" s="7" t="str">
        <f>IFERROR(VLOOKUP(A913,'[2]Total Provider - Dec 2015'!$A$1:$K$1232,6,FALSE),"")</f>
        <v>Al Zahra Dist., Al Batarji St., 30894</v>
      </c>
      <c r="G913" s="7" t="str">
        <f>IFERROR(VLOOKUP(A913,'[2]Total Provider - Dec 2015'!$A$1:$K$1232,7,FALSE),"")</f>
        <v>0144321711</v>
      </c>
      <c r="H913" s="10" t="str">
        <f>IFERROR(VLOOKUP(A913,'[2]Total Provider - Dec 2015'!$A$1:$K$1232,8,FALSE),"")</f>
        <v>حي الزهراء,شارع البترجي ,30894</v>
      </c>
      <c r="I913" s="10" t="str">
        <f>IFERROR(VLOOKUP(A913,'[2]Total Provider - Dec 2015'!$A$1:$K$1232,9,FALSE),"")</f>
        <v>جدة</v>
      </c>
      <c r="J913" s="10" t="str">
        <f>IFERROR(VLOOKUP(A913,'[2]Total Provider - Dec 2015'!$A$1:$K$1232,10,FALSE),"")</f>
        <v>مكة المكرمة</v>
      </c>
      <c r="K913" s="10" t="str">
        <f>IFERROR(VLOOKUP(A913,'[2]Total Provider - Dec 2015'!$A$1:$K$1232,11,FALSE),"")</f>
        <v xml:space="preserve">انصاري للبصريات  - جدة </v>
      </c>
    </row>
    <row r="914" spans="1:11" hidden="1" x14ac:dyDescent="0.25">
      <c r="A914" s="5">
        <v>23247</v>
      </c>
      <c r="B914" s="6" t="str">
        <f>IFERROR(VLOOKUP(A914,'[2]Total Provider - Dec 2015'!$A$1:$K$1232,2,FALSE),"")</f>
        <v>Al Hassan Hospital</v>
      </c>
      <c r="C914" s="7" t="str">
        <f>IFERROR(VLOOKUP(A914,'[2]Total Provider - Dec 2015'!$A$1:$K$1232,3,FALSE),"")</f>
        <v>NWS</v>
      </c>
      <c r="D914" s="7" t="str">
        <f>IFERROR(VLOOKUP(A914,'[2]Total Provider - Dec 2015'!$A$1:$K$1232,4,FALSE),"")</f>
        <v>Makkah</v>
      </c>
      <c r="E914" s="7" t="str">
        <f>IFERROR(VLOOKUP(A914,'[2]Total Provider - Dec 2015'!$A$1:$K$1232,5,FALSE),"")</f>
        <v>Taif</v>
      </c>
      <c r="F914" s="7" t="str">
        <f>IFERROR(VLOOKUP(A914,'[2]Total Provider - Dec 2015'!$A$1:$K$1232,6,FALSE),"")</f>
        <v>Al Haweyah, Riyadh General Road, P.O. Box 8245</v>
      </c>
      <c r="G914" s="7" t="str">
        <f>IFERROR(VLOOKUP(A914,'[2]Total Provider - Dec 2015'!$A$1:$K$1232,7,FALSE),"")</f>
        <v>0177250960</v>
      </c>
      <c r="H914" s="10" t="str">
        <f>IFERROR(VLOOKUP(A914,'[2]Total Provider - Dec 2015'!$A$1:$K$1232,8,FALSE),"")</f>
        <v>الحاوية, طريق الرياض العام , ص ب 8245</v>
      </c>
      <c r="I914" s="10" t="str">
        <f>IFERROR(VLOOKUP(A914,'[2]Total Provider - Dec 2015'!$A$1:$K$1232,9,FALSE),"")</f>
        <v>طائف</v>
      </c>
      <c r="J914" s="10" t="str">
        <f>IFERROR(VLOOKUP(A914,'[2]Total Provider - Dec 2015'!$A$1:$K$1232,10,FALSE),"")</f>
        <v>مكة المكرمة</v>
      </c>
      <c r="K914" s="10" t="str">
        <f>IFERROR(VLOOKUP(A914,'[2]Total Provider - Dec 2015'!$A$1:$K$1232,11,FALSE),"")</f>
        <v>مستشفى الحسن العام</v>
      </c>
    </row>
    <row r="915" spans="1:11" hidden="1" x14ac:dyDescent="0.25">
      <c r="A915" s="5">
        <v>23248</v>
      </c>
      <c r="B915" s="6" t="str">
        <f>IFERROR(VLOOKUP(A915,'[2]Total Provider - Dec 2015'!$A$1:$K$1232,2,FALSE),"")</f>
        <v>Al Ajaji Polyclinic</v>
      </c>
      <c r="C915" s="7" t="str">
        <f>IFERROR(VLOOKUP(A915,'[2]Total Provider - Dec 2015'!$A$1:$K$1232,3,FALSE),"")</f>
        <v>NW4</v>
      </c>
      <c r="D915" s="7" t="str">
        <f>IFERROR(VLOOKUP(A915,'[2]Total Provider - Dec 2015'!$A$1:$K$1232,4,FALSE),"")</f>
        <v>Riyadh</v>
      </c>
      <c r="E915" s="7" t="str">
        <f>IFERROR(VLOOKUP(A915,'[2]Total Provider - Dec 2015'!$A$1:$K$1232,5,FALSE),"")</f>
        <v>Riyadh</v>
      </c>
      <c r="F915" s="7" t="str">
        <f>IFERROR(VLOOKUP(A915,'[2]Total Provider - Dec 2015'!$A$1:$K$1232,6,FALSE),"")</f>
        <v>Al Maseef Dist., Dabyah Bint Al Baraa, P.O. Box 28060, 11437</v>
      </c>
      <c r="G915" s="7" t="str">
        <f>IFERROR(VLOOKUP(A915,'[2]Total Provider - Dec 2015'!$A$1:$K$1232,7,FALSE),"")</f>
        <v>0114545453</v>
      </c>
      <c r="H915" s="10" t="str">
        <f>IFERROR(VLOOKUP(A915,'[2]Total Provider - Dec 2015'!$A$1:$K$1232,8,FALSE),"")</f>
        <v>حي المصيف, دابيه بنت البراء 11437ص ب 28060</v>
      </c>
      <c r="I915" s="10" t="str">
        <f>IFERROR(VLOOKUP(A915,'[2]Total Provider - Dec 2015'!$A$1:$K$1232,9,FALSE),"")</f>
        <v>الرياض</v>
      </c>
      <c r="J915" s="10" t="str">
        <f>IFERROR(VLOOKUP(A915,'[2]Total Provider - Dec 2015'!$A$1:$K$1232,10,FALSE),"")</f>
        <v>الرياض</v>
      </c>
      <c r="K915" s="10" t="str">
        <f>IFERROR(VLOOKUP(A915,'[2]Total Provider - Dec 2015'!$A$1:$K$1232,11,FALSE),"")</f>
        <v xml:space="preserve">مجمع العجاجي الطبي </v>
      </c>
    </row>
    <row r="916" spans="1:11" hidden="1" x14ac:dyDescent="0.25">
      <c r="A916" s="5">
        <v>23250</v>
      </c>
      <c r="B916" s="6" t="str">
        <f>IFERROR(VLOOKUP(A916,'[2]Total Provider - Dec 2015'!$A$1:$K$1232,2,FALSE),"")</f>
        <v>Dia'a Olaya Complex</v>
      </c>
      <c r="C916" s="7" t="str">
        <f>IFERROR(VLOOKUP(A916,'[2]Total Provider - Dec 2015'!$A$1:$K$1232,3,FALSE),"")</f>
        <v>NW3</v>
      </c>
      <c r="D916" s="7" t="str">
        <f>IFERROR(VLOOKUP(A916,'[2]Total Provider - Dec 2015'!$A$1:$K$1232,4,FALSE),"")</f>
        <v>Riyadh</v>
      </c>
      <c r="E916" s="7" t="str">
        <f>IFERROR(VLOOKUP(A916,'[2]Total Provider - Dec 2015'!$A$1:$K$1232,5,FALSE),"")</f>
        <v>Riyadh</v>
      </c>
      <c r="F916" s="7" t="str">
        <f>IFERROR(VLOOKUP(A916,'[2]Total Provider - Dec 2015'!$A$1:$K$1232,6,FALSE),"")</f>
        <v>Al Oyayna City, General Road, P.O. Box 56882</v>
      </c>
      <c r="G916" s="7" t="str">
        <f>IFERROR(VLOOKUP(A916,'[2]Total Provider - Dec 2015'!$A$1:$K$1232,7,FALSE),"")</f>
        <v>0115281110</v>
      </c>
      <c r="H916" s="10" t="str">
        <f>IFERROR(VLOOKUP(A916,'[2]Total Provider - Dec 2015'!$A$1:$K$1232,8,FALSE),"")</f>
        <v>مدينة الععينه, الطريق العام , ص ب 56882</v>
      </c>
      <c r="I916" s="10" t="str">
        <f>IFERROR(VLOOKUP(A916,'[2]Total Provider - Dec 2015'!$A$1:$K$1232,9,FALSE),"")</f>
        <v>الرياض</v>
      </c>
      <c r="J916" s="10" t="str">
        <f>IFERROR(VLOOKUP(A916,'[2]Total Provider - Dec 2015'!$A$1:$K$1232,10,FALSE),"")</f>
        <v>الرياض</v>
      </c>
      <c r="K916" s="10" t="str">
        <f>IFERROR(VLOOKUP(A916,'[2]Total Provider - Dec 2015'!$A$1:$K$1232,11,FALSE),"")</f>
        <v xml:space="preserve">مجمع ضيا العليا الطبي </v>
      </c>
    </row>
    <row r="917" spans="1:11" hidden="1" x14ac:dyDescent="0.25">
      <c r="A917" s="5">
        <v>23251</v>
      </c>
      <c r="B917" s="6" t="str">
        <f>IFERROR(VLOOKUP(A917,'[2]Total Provider - Dec 2015'!$A$1:$K$1232,2,FALSE),"")</f>
        <v>Elysee Dental Center</v>
      </c>
      <c r="C917" s="7" t="str">
        <f>IFERROR(VLOOKUP(A917,'[2]Total Provider - Dec 2015'!$A$1:$K$1232,3,FALSE),"")</f>
        <v>NW1</v>
      </c>
      <c r="D917" s="7" t="str">
        <f>IFERROR(VLOOKUP(A917,'[2]Total Provider - Dec 2015'!$A$1:$K$1232,4,FALSE),"")</f>
        <v>Eastern Province</v>
      </c>
      <c r="E917" s="7" t="str">
        <f>IFERROR(VLOOKUP(A917,'[2]Total Provider - Dec 2015'!$A$1:$K$1232,5,FALSE),"")</f>
        <v>Dammam</v>
      </c>
      <c r="F917" s="7" t="str">
        <f>IFERROR(VLOOKUP(A917,'[2]Total Provider - Dec 2015'!$A$1:$K$1232,6,FALSE),"")</f>
        <v>Al Khobar, Al Askan South Road, P.O. Box 3015</v>
      </c>
      <c r="G917" s="7" t="str">
        <f>IFERROR(VLOOKUP(A917,'[2]Total Provider - Dec 2015'!$A$1:$K$1232,7,FALSE),"")</f>
        <v>0138977794</v>
      </c>
      <c r="H917" s="10" t="str">
        <f>IFERROR(VLOOKUP(A917,'[2]Total Provider - Dec 2015'!$A$1:$K$1232,8,FALSE),"")</f>
        <v>الخبر, جنوب طري الأسكان ص ب 3015</v>
      </c>
      <c r="I917" s="10" t="str">
        <f>IFERROR(VLOOKUP(A917,'[2]Total Provider - Dec 2015'!$A$1:$K$1232,9,FALSE),"")</f>
        <v>الدمام</v>
      </c>
      <c r="J917" s="10" t="str">
        <f>IFERROR(VLOOKUP(A917,'[2]Total Provider - Dec 2015'!$A$1:$K$1232,10,FALSE),"")</f>
        <v>المنطقة الشرقية</v>
      </c>
      <c r="K917" s="10" t="str">
        <f>IFERROR(VLOOKUP(A917,'[2]Total Provider - Dec 2015'!$A$1:$K$1232,11,FALSE),"")</f>
        <v>مجمع إليزيه لطب وتقويم وجراحة الأسنان- الخبر</v>
      </c>
    </row>
    <row r="918" spans="1:11" hidden="1" x14ac:dyDescent="0.25">
      <c r="A918" s="5">
        <v>23253</v>
      </c>
      <c r="B918" s="6" t="str">
        <f>IFERROR(VLOOKUP(A918,'[2]Total Provider - Dec 2015'!$A$1:$K$1232,2,FALSE),"")</f>
        <v>Elders Arab Medical Center</v>
      </c>
      <c r="C918" s="7" t="str">
        <f>IFERROR(VLOOKUP(A918,'[2]Total Provider - Dec 2015'!$A$1:$K$1232,3,FALSE),"")</f>
        <v>NWS</v>
      </c>
      <c r="D918" s="7" t="str">
        <f>IFERROR(VLOOKUP(A918,'[2]Total Provider - Dec 2015'!$A$1:$K$1232,4,FALSE),"")</f>
        <v>Makkah</v>
      </c>
      <c r="E918" s="7" t="str">
        <f>IFERROR(VLOOKUP(A918,'[2]Total Provider - Dec 2015'!$A$1:$K$1232,5,FALSE),"")</f>
        <v>Jeddah</v>
      </c>
      <c r="F918" s="7" t="str">
        <f>IFERROR(VLOOKUP(A918,'[2]Total Provider - Dec 2015'!$A$1:$K$1232,6,FALSE),"")</f>
        <v>Al Marwa Dist.., Al Methaini St</v>
      </c>
      <c r="G918" s="7" t="str">
        <f>IFERROR(VLOOKUP(A918,'[2]Total Provider - Dec 2015'!$A$1:$K$1232,7,FALSE),"")</f>
        <v>0126918313</v>
      </c>
      <c r="H918" s="10" t="str">
        <f>IFERROR(VLOOKUP(A918,'[2]Total Provider - Dec 2015'!$A$1:$K$1232,8,FALSE),"")</f>
        <v>حي المروة /8 مقابل بنك الرياض وشرق سكن الامن العام</v>
      </c>
      <c r="I918" s="10" t="str">
        <f>IFERROR(VLOOKUP(A918,'[2]Total Provider - Dec 2015'!$A$1:$K$1232,9,FALSE),"")</f>
        <v>جدة</v>
      </c>
      <c r="J918" s="10" t="str">
        <f>IFERROR(VLOOKUP(A918,'[2]Total Provider - Dec 2015'!$A$1:$K$1232,10,FALSE),"")</f>
        <v>مكة</v>
      </c>
      <c r="K918" s="10" t="str">
        <f>IFERROR(VLOOKUP(A918,'[2]Total Provider - Dec 2015'!$A$1:$K$1232,11,FALSE),"")</f>
        <v>مركز حكماء العرب الطبي التخصيصي</v>
      </c>
    </row>
    <row r="919" spans="1:11" hidden="1" x14ac:dyDescent="0.25">
      <c r="A919" s="5">
        <v>23254</v>
      </c>
      <c r="B919" s="6" t="str">
        <f>IFERROR(VLOOKUP(A919,'[2]Total Provider - Dec 2015'!$A$1:$K$1232,2,FALSE),"")</f>
        <v>Care and Beauty Dental Center</v>
      </c>
      <c r="C919" s="7" t="str">
        <f>IFERROR(VLOOKUP(A919,'[2]Total Provider - Dec 2015'!$A$1:$K$1232,3,FALSE),"")</f>
        <v>NWS</v>
      </c>
      <c r="D919" s="7" t="str">
        <f>IFERROR(VLOOKUP(A919,'[2]Total Provider - Dec 2015'!$A$1:$K$1232,4,FALSE),"")</f>
        <v>Al Ahsa</v>
      </c>
      <c r="E919" s="7" t="str">
        <f>IFERROR(VLOOKUP(A919,'[2]Total Provider - Dec 2015'!$A$1:$K$1232,5,FALSE),"")</f>
        <v>Al Ahsa</v>
      </c>
      <c r="F919" s="7" t="str">
        <f>IFERROR(VLOOKUP(A919,'[2]Total Provider - Dec 2015'!$A$1:$K$1232,6,FALSE),"")</f>
        <v>Al Hawraa Dist., Siteen St.</v>
      </c>
      <c r="G919" s="7" t="str">
        <f>IFERROR(VLOOKUP(A919,'[2]Total Provider - Dec 2015'!$A$1:$K$1232,7,FALSE),"")</f>
        <v>0135885664</v>
      </c>
      <c r="H919" s="10" t="str">
        <f>IFERROR(VLOOKUP(A919,'[2]Total Provider - Dec 2015'!$A$1:$K$1232,8,FALSE),"")</f>
        <v xml:space="preserve">الاحساء - الهفوف حي الحوراء شارع الستين </v>
      </c>
      <c r="I919" s="10" t="str">
        <f>IFERROR(VLOOKUP(A919,'[2]Total Provider - Dec 2015'!$A$1:$K$1232,9,FALSE),"")</f>
        <v>الاحساء</v>
      </c>
      <c r="J919" s="10" t="str">
        <f>IFERROR(VLOOKUP(A919,'[2]Total Provider - Dec 2015'!$A$1:$K$1232,10,FALSE),"")</f>
        <v>الاحساء</v>
      </c>
      <c r="K919" s="10" t="str">
        <f>IFERROR(VLOOKUP(A919,'[2]Total Provider - Dec 2015'!$A$1:$K$1232,11,FALSE),"")</f>
        <v>مجمع عيادات مركز عناية وجمال لطب الأسنان</v>
      </c>
    </row>
    <row r="920" spans="1:11" hidden="1" x14ac:dyDescent="0.25">
      <c r="A920" s="5">
        <v>23255</v>
      </c>
      <c r="B920" s="6" t="str">
        <f>IFERROR(VLOOKUP(A920,'[2]Total Provider - Dec 2015'!$A$1:$K$1232,2,FALSE),"")</f>
        <v>Al Ryan Polyclinic - Makkah</v>
      </c>
      <c r="C920" s="7" t="str">
        <f>IFERROR(VLOOKUP(A920,'[2]Total Provider - Dec 2015'!$A$1:$K$1232,3,FALSE),"")</f>
        <v>NW1</v>
      </c>
      <c r="D920" s="7" t="str">
        <f>IFERROR(VLOOKUP(A920,'[2]Total Provider - Dec 2015'!$A$1:$K$1232,4,FALSE),"")</f>
        <v>Makkah</v>
      </c>
      <c r="E920" s="7" t="str">
        <f>IFERROR(VLOOKUP(A920,'[2]Total Provider - Dec 2015'!$A$1:$K$1232,5,FALSE),"")</f>
        <v>Makkah</v>
      </c>
      <c r="F920" s="7" t="str">
        <f>IFERROR(VLOOKUP(A920,'[2]Total Provider - Dec 2015'!$A$1:$K$1232,6,FALSE),"")</f>
        <v xml:space="preserve"> Rusaifa Dist., Umulqura Road</v>
      </c>
      <c r="G920" s="7" t="str">
        <f>IFERROR(VLOOKUP(A920,'[2]Total Provider - Dec 2015'!$A$1:$K$1232,7,FALSE),"")</f>
        <v>0126319475</v>
      </c>
      <c r="H920" s="10" t="str">
        <f>IFERROR(VLOOKUP(A920,'[2]Total Provider - Dec 2015'!$A$1:$K$1232,8,FALSE),"")</f>
        <v>حي روصيقة شارع ام القرى مكة المكرمة</v>
      </c>
      <c r="I920" s="10" t="str">
        <f>IFERROR(VLOOKUP(A920,'[2]Total Provider - Dec 2015'!$A$1:$K$1232,9,FALSE),"")</f>
        <v>جدة</v>
      </c>
      <c r="J920" s="10" t="str">
        <f>IFERROR(VLOOKUP(A920,'[2]Total Provider - Dec 2015'!$A$1:$K$1232,10,FALSE),"")</f>
        <v>مكة</v>
      </c>
      <c r="K920" s="10" t="str">
        <f>IFERROR(VLOOKUP(A920,'[2]Total Provider - Dec 2015'!$A$1:$K$1232,11,FALSE),"")</f>
        <v xml:space="preserve">مجمع الريان الطبي العام بالرصيفة </v>
      </c>
    </row>
    <row r="921" spans="1:11" hidden="1" x14ac:dyDescent="0.25">
      <c r="A921" s="5">
        <v>23256</v>
      </c>
      <c r="B921" s="6" t="str">
        <f>IFERROR(VLOOKUP(A921,'[2]Total Provider - Dec 2015'!$A$1:$K$1232,2,FALSE),"")</f>
        <v>Al Ryan Polyclinic - Dammam</v>
      </c>
      <c r="C921" s="7" t="str">
        <f>IFERROR(VLOOKUP(A921,'[2]Total Provider - Dec 2015'!$A$1:$K$1232,3,FALSE),"")</f>
        <v>NW1</v>
      </c>
      <c r="D921" s="7" t="str">
        <f>IFERROR(VLOOKUP(A921,'[2]Total Provider - Dec 2015'!$A$1:$K$1232,4,FALSE),"")</f>
        <v>Eastern Province</v>
      </c>
      <c r="E921" s="7" t="str">
        <f>IFERROR(VLOOKUP(A921,'[2]Total Provider - Dec 2015'!$A$1:$K$1232,5,FALSE),"")</f>
        <v>Dammam</v>
      </c>
      <c r="F921" s="7" t="str">
        <f>IFERROR(VLOOKUP(A921,'[2]Total Provider - Dec 2015'!$A$1:$K$1232,6,FALSE),"")</f>
        <v>Al Khaleej Dist., king Saud St</v>
      </c>
      <c r="G921" s="7" t="str">
        <f>IFERROR(VLOOKUP(A921,'[2]Total Provider - Dec 2015'!$A$1:$K$1232,7,FALSE),"")</f>
        <v>0138330233</v>
      </c>
      <c r="H921" s="10" t="str">
        <f>IFERROR(VLOOKUP(A921,'[2]Total Provider - Dec 2015'!$A$1:$K$1232,8,FALSE),"")</f>
        <v>حي الخليج شارع الملك سعود</v>
      </c>
      <c r="I921" s="10" t="str">
        <f>IFERROR(VLOOKUP(A921,'[2]Total Provider - Dec 2015'!$A$1:$K$1232,9,FALSE),"")</f>
        <v>الدمام</v>
      </c>
      <c r="J921" s="10" t="str">
        <f>IFERROR(VLOOKUP(A921,'[2]Total Provider - Dec 2015'!$A$1:$K$1232,10,FALSE),"")</f>
        <v>المنطقة الشرقية</v>
      </c>
      <c r="K921" s="10" t="str">
        <f>IFERROR(VLOOKUP(A921,'[2]Total Provider - Dec 2015'!$A$1:$K$1232,11,FALSE),"")</f>
        <v>عيارات شركة الريان المتميزة الطبي - الدمام</v>
      </c>
    </row>
    <row r="922" spans="1:11" hidden="1" x14ac:dyDescent="0.25">
      <c r="A922" s="5">
        <v>23257</v>
      </c>
      <c r="B922" s="6" t="str">
        <f>IFERROR(VLOOKUP(A922,'[2]Total Provider - Dec 2015'!$A$1:$K$1232,2,FALSE),"")</f>
        <v>Mujtama Modern Pharmacy</v>
      </c>
      <c r="C922" s="7" t="str">
        <f>IFERROR(VLOOKUP(A922,'[2]Total Provider - Dec 2015'!$A$1:$K$1232,3,FALSE),"")</f>
        <v>NW5</v>
      </c>
      <c r="D922" s="7" t="str">
        <f>IFERROR(VLOOKUP(A922,'[2]Total Provider - Dec 2015'!$A$1:$K$1232,4,FALSE),"")</f>
        <v>Makkah</v>
      </c>
      <c r="E922" s="7" t="str">
        <f>IFERROR(VLOOKUP(A922,'[2]Total Provider - Dec 2015'!$A$1:$K$1232,5,FALSE),"")</f>
        <v>Jeddah</v>
      </c>
      <c r="F922" s="7" t="str">
        <f>IFERROR(VLOOKUP(A922,'[2]Total Provider - Dec 2015'!$A$1:$K$1232,6,FALSE),"")</f>
        <v>Al Muhamadiah Dist., Infront of Dar Al Mahbah School</v>
      </c>
      <c r="G922" s="7">
        <f>IFERROR(VLOOKUP(A922,'[2]Total Provider - Dec 2015'!$A$1:$K$1232,7,FALSE),"")</f>
        <v>126117393</v>
      </c>
      <c r="H922" s="10" t="str">
        <f>IFERROR(VLOOKUP(A922,'[2]Total Provider - Dec 2015'!$A$1:$K$1232,8,FALSE),"")</f>
        <v xml:space="preserve">حي المحمدية بجوار مدارس دار المحبة </v>
      </c>
      <c r="I922" s="10" t="str">
        <f>IFERROR(VLOOKUP(A922,'[2]Total Provider - Dec 2015'!$A$1:$K$1232,9,FALSE),"")</f>
        <v>جدة</v>
      </c>
      <c r="J922" s="10" t="str">
        <f>IFERROR(VLOOKUP(A922,'[2]Total Provider - Dec 2015'!$A$1:$K$1232,10,FALSE),"")</f>
        <v>مكة</v>
      </c>
      <c r="K922" s="10" t="str">
        <f>IFERROR(VLOOKUP(A922,'[2]Total Provider - Dec 2015'!$A$1:$K$1232,11,FALSE),"")</f>
        <v xml:space="preserve">صيدلية المجتمع الحديثة </v>
      </c>
    </row>
    <row r="923" spans="1:11" hidden="1" x14ac:dyDescent="0.25">
      <c r="A923" s="5"/>
      <c r="B923" s="6" t="str">
        <f>IFERROR(VLOOKUP(A923,'[2]Total Provider - Dec 2015'!$A$1:$K$1232,2,FALSE),"")</f>
        <v/>
      </c>
      <c r="C923" s="7" t="str">
        <f>IFERROR(VLOOKUP(A923,'[2]Total Provider - Dec 2015'!$A$1:$K$1232,3,FALSE),"")</f>
        <v/>
      </c>
      <c r="D923" s="7" t="str">
        <f>IFERROR(VLOOKUP(A923,'[2]Total Provider - Dec 2015'!$A$1:$K$1232,4,FALSE),"")</f>
        <v/>
      </c>
      <c r="E923" s="7" t="str">
        <f>IFERROR(VLOOKUP(A923,'[2]Total Provider - Dec 2015'!$A$1:$K$1232,5,FALSE),"")</f>
        <v/>
      </c>
      <c r="F923" s="7" t="str">
        <f>IFERROR(VLOOKUP(A923,'[2]Total Provider - Dec 2015'!$A$1:$K$1232,6,FALSE),"")</f>
        <v/>
      </c>
      <c r="G923" s="7" t="str">
        <f>IFERROR(VLOOKUP(A923,'[2]Total Provider - Dec 2015'!$A$1:$K$1232,7,FALSE),"")</f>
        <v/>
      </c>
      <c r="H923" s="10" t="str">
        <f>IFERROR(VLOOKUP(A923,'[2]Total Provider - Dec 2015'!$A$1:$K$1232,8,FALSE),"")</f>
        <v/>
      </c>
      <c r="I923" s="10" t="str">
        <f>IFERROR(VLOOKUP(A923,'[2]Total Provider - Dec 2015'!$A$1:$K$1232,9,FALSE),"")</f>
        <v/>
      </c>
      <c r="J923" s="10" t="str">
        <f>IFERROR(VLOOKUP(A923,'[2]Total Provider - Dec 2015'!$A$1:$K$1232,10,FALSE),"")</f>
        <v/>
      </c>
      <c r="K923" s="10" t="str">
        <f>IFERROR(VLOOKUP(A923,'[2]Total Provider - Dec 2015'!$A$1:$K$1232,11,FALSE),"")</f>
        <v/>
      </c>
    </row>
    <row r="924" spans="1:11" hidden="1" x14ac:dyDescent="0.25">
      <c r="A924" s="5"/>
      <c r="B924" s="6" t="str">
        <f>IFERROR(VLOOKUP(A924,'[2]Total Provider - Dec 2015'!$A$1:$K$1232,2,FALSE),"")</f>
        <v/>
      </c>
      <c r="C924" s="7" t="str">
        <f>IFERROR(VLOOKUP(A924,'[2]Total Provider - Dec 2015'!$A$1:$K$1232,3,FALSE),"")</f>
        <v/>
      </c>
      <c r="D924" s="7" t="str">
        <f>IFERROR(VLOOKUP(A924,'[2]Total Provider - Dec 2015'!$A$1:$K$1232,4,FALSE),"")</f>
        <v/>
      </c>
      <c r="E924" s="7" t="str">
        <f>IFERROR(VLOOKUP(A924,'[2]Total Provider - Dec 2015'!$A$1:$K$1232,5,FALSE),"")</f>
        <v/>
      </c>
      <c r="F924" s="7" t="str">
        <f>IFERROR(VLOOKUP(A924,'[2]Total Provider - Dec 2015'!$A$1:$K$1232,6,FALSE),"")</f>
        <v/>
      </c>
      <c r="G924" s="7" t="str">
        <f>IFERROR(VLOOKUP(A924,'[2]Total Provider - Dec 2015'!$A$1:$K$1232,7,FALSE),"")</f>
        <v/>
      </c>
      <c r="H924" s="10" t="str">
        <f>IFERROR(VLOOKUP(A924,'[2]Total Provider - Dec 2015'!$A$1:$K$1232,8,FALSE),"")</f>
        <v/>
      </c>
      <c r="I924" s="10" t="str">
        <f>IFERROR(VLOOKUP(A924,'[2]Total Provider - Dec 2015'!$A$1:$K$1232,9,FALSE),"")</f>
        <v/>
      </c>
      <c r="J924" s="10" t="str">
        <f>IFERROR(VLOOKUP(A924,'[2]Total Provider - Dec 2015'!$A$1:$K$1232,10,FALSE),"")</f>
        <v/>
      </c>
      <c r="K924" s="10" t="str">
        <f>IFERROR(VLOOKUP(A924,'[2]Total Provider - Dec 2015'!$A$1:$K$1232,11,FALSE),"")</f>
        <v/>
      </c>
    </row>
    <row r="925" spans="1:11" hidden="1" x14ac:dyDescent="0.25">
      <c r="A925" s="5"/>
      <c r="B925" s="6" t="str">
        <f>IFERROR(VLOOKUP(A925,'[2]Total Provider - Dec 2015'!$A$1:$K$1232,2,FALSE),"")</f>
        <v/>
      </c>
      <c r="C925" s="7" t="str">
        <f>IFERROR(VLOOKUP(A925,'[2]Total Provider - Dec 2015'!$A$1:$K$1232,3,FALSE),"")</f>
        <v/>
      </c>
      <c r="D925" s="7" t="str">
        <f>IFERROR(VLOOKUP(A925,'[2]Total Provider - Dec 2015'!$A$1:$K$1232,4,FALSE),"")</f>
        <v/>
      </c>
      <c r="E925" s="7" t="str">
        <f>IFERROR(VLOOKUP(A925,'[2]Total Provider - Dec 2015'!$A$1:$K$1232,5,FALSE),"")</f>
        <v/>
      </c>
      <c r="F925" s="7" t="str">
        <f>IFERROR(VLOOKUP(A925,'[2]Total Provider - Dec 2015'!$A$1:$K$1232,6,FALSE),"")</f>
        <v/>
      </c>
      <c r="G925" s="7" t="str">
        <f>IFERROR(VLOOKUP(A925,'[2]Total Provider - Dec 2015'!$A$1:$K$1232,7,FALSE),"")</f>
        <v/>
      </c>
      <c r="H925" s="10" t="str">
        <f>IFERROR(VLOOKUP(A925,'[2]Total Provider - Dec 2015'!$A$1:$K$1232,8,FALSE),"")</f>
        <v/>
      </c>
      <c r="I925" s="10" t="str">
        <f>IFERROR(VLOOKUP(A925,'[2]Total Provider - Dec 2015'!$A$1:$K$1232,9,FALSE),"")</f>
        <v/>
      </c>
      <c r="J925" s="10" t="str">
        <f>IFERROR(VLOOKUP(A925,'[2]Total Provider - Dec 2015'!$A$1:$K$1232,10,FALSE),"")</f>
        <v/>
      </c>
      <c r="K925" s="10" t="str">
        <f>IFERROR(VLOOKUP(A925,'[2]Total Provider - Dec 2015'!$A$1:$K$1232,11,FALSE),"")</f>
        <v/>
      </c>
    </row>
    <row r="926" spans="1:11" hidden="1" x14ac:dyDescent="0.25">
      <c r="A926" s="5"/>
      <c r="B926" s="6" t="str">
        <f>IFERROR(VLOOKUP(A926,'[2]Total Provider - Dec 2015'!$A$1:$K$1232,2,FALSE),"")</f>
        <v/>
      </c>
      <c r="C926" s="7" t="str">
        <f>IFERROR(VLOOKUP(A926,'[2]Total Provider - Dec 2015'!$A$1:$K$1232,3,FALSE),"")</f>
        <v/>
      </c>
      <c r="D926" s="7" t="str">
        <f>IFERROR(VLOOKUP(A926,'[2]Total Provider - Dec 2015'!$A$1:$K$1232,4,FALSE),"")</f>
        <v/>
      </c>
      <c r="E926" s="7" t="str">
        <f>IFERROR(VLOOKUP(A926,'[2]Total Provider - Dec 2015'!$A$1:$K$1232,5,FALSE),"")</f>
        <v/>
      </c>
      <c r="F926" s="7" t="str">
        <f>IFERROR(VLOOKUP(A926,'[2]Total Provider - Dec 2015'!$A$1:$K$1232,6,FALSE),"")</f>
        <v/>
      </c>
      <c r="G926" s="7" t="str">
        <f>IFERROR(VLOOKUP(A926,'[2]Total Provider - Dec 2015'!$A$1:$K$1232,7,FALSE),"")</f>
        <v/>
      </c>
      <c r="H926" s="10" t="str">
        <f>IFERROR(VLOOKUP(A926,'[2]Total Provider - Dec 2015'!$A$1:$K$1232,8,FALSE),"")</f>
        <v/>
      </c>
      <c r="I926" s="10" t="str">
        <f>IFERROR(VLOOKUP(A926,'[2]Total Provider - Dec 2015'!$A$1:$K$1232,9,FALSE),"")</f>
        <v/>
      </c>
      <c r="J926" s="10" t="str">
        <f>IFERROR(VLOOKUP(A926,'[2]Total Provider - Dec 2015'!$A$1:$K$1232,10,FALSE),"")</f>
        <v/>
      </c>
      <c r="K926" s="10" t="str">
        <f>IFERROR(VLOOKUP(A926,'[2]Total Provider - Dec 2015'!$A$1:$K$1232,11,FALSE),"")</f>
        <v/>
      </c>
    </row>
    <row r="927" spans="1:11" hidden="1" x14ac:dyDescent="0.25">
      <c r="A927" s="5"/>
      <c r="B927" s="6" t="str">
        <f>IFERROR(VLOOKUP(A927,'[2]Total Provider - Dec 2015'!$A$1:$K$1232,2,FALSE),"")</f>
        <v/>
      </c>
      <c r="C927" s="7" t="str">
        <f>IFERROR(VLOOKUP(A927,'[2]Total Provider - Dec 2015'!$A$1:$K$1232,3,FALSE),"")</f>
        <v/>
      </c>
      <c r="D927" s="7" t="str">
        <f>IFERROR(VLOOKUP(A927,'[2]Total Provider - Dec 2015'!$A$1:$K$1232,4,FALSE),"")</f>
        <v/>
      </c>
      <c r="E927" s="7" t="str">
        <f>IFERROR(VLOOKUP(A927,'[2]Total Provider - Dec 2015'!$A$1:$K$1232,5,FALSE),"")</f>
        <v/>
      </c>
      <c r="F927" s="7" t="str">
        <f>IFERROR(VLOOKUP(A927,'[2]Total Provider - Dec 2015'!$A$1:$K$1232,6,FALSE),"")</f>
        <v/>
      </c>
      <c r="G927" s="7" t="str">
        <f>IFERROR(VLOOKUP(A927,'[2]Total Provider - Dec 2015'!$A$1:$K$1232,7,FALSE),"")</f>
        <v/>
      </c>
      <c r="H927" s="10" t="str">
        <f>IFERROR(VLOOKUP(A927,'[2]Total Provider - Dec 2015'!$A$1:$K$1232,8,FALSE),"")</f>
        <v/>
      </c>
      <c r="I927" s="10" t="str">
        <f>IFERROR(VLOOKUP(A927,'[2]Total Provider - Dec 2015'!$A$1:$K$1232,9,FALSE),"")</f>
        <v/>
      </c>
      <c r="J927" s="10" t="str">
        <f>IFERROR(VLOOKUP(A927,'[2]Total Provider - Dec 2015'!$A$1:$K$1232,10,FALSE),"")</f>
        <v/>
      </c>
      <c r="K927" s="10" t="str">
        <f>IFERROR(VLOOKUP(A927,'[2]Total Provider - Dec 2015'!$A$1:$K$1232,11,FALSE),"")</f>
        <v/>
      </c>
    </row>
    <row r="928" spans="1:11" hidden="1" x14ac:dyDescent="0.25">
      <c r="A928" s="5"/>
      <c r="B928" s="6" t="str">
        <f>IFERROR(VLOOKUP(A928,'[2]Total Provider - Dec 2015'!$A$1:$K$1232,2,FALSE),"")</f>
        <v/>
      </c>
      <c r="C928" s="7" t="str">
        <f>IFERROR(VLOOKUP(A928,'[2]Total Provider - Dec 2015'!$A$1:$K$1232,3,FALSE),"")</f>
        <v/>
      </c>
      <c r="D928" s="7" t="str">
        <f>IFERROR(VLOOKUP(A928,'[2]Total Provider - Dec 2015'!$A$1:$K$1232,4,FALSE),"")</f>
        <v/>
      </c>
      <c r="E928" s="7" t="str">
        <f>IFERROR(VLOOKUP(A928,'[2]Total Provider - Dec 2015'!$A$1:$K$1232,5,FALSE),"")</f>
        <v/>
      </c>
      <c r="F928" s="7" t="str">
        <f>IFERROR(VLOOKUP(A928,'[2]Total Provider - Dec 2015'!$A$1:$K$1232,6,FALSE),"")</f>
        <v/>
      </c>
      <c r="G928" s="7" t="str">
        <f>IFERROR(VLOOKUP(A928,'[2]Total Provider - Dec 2015'!$A$1:$K$1232,7,FALSE),"")</f>
        <v/>
      </c>
      <c r="H928" s="10" t="str">
        <f>IFERROR(VLOOKUP(A928,'[2]Total Provider - Dec 2015'!$A$1:$K$1232,8,FALSE),"")</f>
        <v/>
      </c>
      <c r="I928" s="10" t="str">
        <f>IFERROR(VLOOKUP(A928,'[2]Total Provider - Dec 2015'!$A$1:$K$1232,9,FALSE),"")</f>
        <v/>
      </c>
      <c r="J928" s="10" t="str">
        <f>IFERROR(VLOOKUP(A928,'[2]Total Provider - Dec 2015'!$A$1:$K$1232,10,FALSE),"")</f>
        <v/>
      </c>
      <c r="K928" s="10" t="str">
        <f>IFERROR(VLOOKUP(A928,'[2]Total Provider - Dec 2015'!$A$1:$K$1232,11,FALSE),"")</f>
        <v/>
      </c>
    </row>
    <row r="929" spans="1:11" hidden="1" x14ac:dyDescent="0.25">
      <c r="A929" s="5"/>
      <c r="B929" s="6" t="str">
        <f>IFERROR(VLOOKUP(A929,'[2]Total Provider - Dec 2015'!$A$1:$K$1232,2,FALSE),"")</f>
        <v/>
      </c>
      <c r="C929" s="7" t="str">
        <f>IFERROR(VLOOKUP(A929,'[2]Total Provider - Dec 2015'!$A$1:$K$1232,3,FALSE),"")</f>
        <v/>
      </c>
      <c r="D929" s="7" t="str">
        <f>IFERROR(VLOOKUP(A929,'[2]Total Provider - Dec 2015'!$A$1:$K$1232,4,FALSE),"")</f>
        <v/>
      </c>
      <c r="E929" s="7" t="str">
        <f>IFERROR(VLOOKUP(A929,'[2]Total Provider - Dec 2015'!$A$1:$K$1232,5,FALSE),"")</f>
        <v/>
      </c>
      <c r="F929" s="7" t="str">
        <f>IFERROR(VLOOKUP(A929,'[2]Total Provider - Dec 2015'!$A$1:$K$1232,6,FALSE),"")</f>
        <v/>
      </c>
      <c r="G929" s="7" t="str">
        <f>IFERROR(VLOOKUP(A929,'[2]Total Provider - Dec 2015'!$A$1:$K$1232,7,FALSE),"")</f>
        <v/>
      </c>
      <c r="H929" s="10" t="str">
        <f>IFERROR(VLOOKUP(A929,'[2]Total Provider - Dec 2015'!$A$1:$K$1232,8,FALSE),"")</f>
        <v/>
      </c>
      <c r="I929" s="10" t="str">
        <f>IFERROR(VLOOKUP(A929,'[2]Total Provider - Dec 2015'!$A$1:$K$1232,9,FALSE),"")</f>
        <v/>
      </c>
      <c r="J929" s="10" t="str">
        <f>IFERROR(VLOOKUP(A929,'[2]Total Provider - Dec 2015'!$A$1:$K$1232,10,FALSE),"")</f>
        <v/>
      </c>
      <c r="K929" s="10" t="str">
        <f>IFERROR(VLOOKUP(A929,'[2]Total Provider - Dec 2015'!$A$1:$K$1232,11,FALSE),"")</f>
        <v/>
      </c>
    </row>
    <row r="930" spans="1:11" hidden="1" x14ac:dyDescent="0.25">
      <c r="A930" s="5"/>
      <c r="B930" s="6" t="str">
        <f>IFERROR(VLOOKUP(A930,'[2]Total Provider - Dec 2015'!$A$1:$K$1232,2,FALSE),"")</f>
        <v/>
      </c>
      <c r="C930" s="7" t="str">
        <f>IFERROR(VLOOKUP(A930,'[2]Total Provider - Dec 2015'!$A$1:$K$1232,3,FALSE),"")</f>
        <v/>
      </c>
      <c r="D930" s="7" t="str">
        <f>IFERROR(VLOOKUP(A930,'[2]Total Provider - Dec 2015'!$A$1:$K$1232,4,FALSE),"")</f>
        <v/>
      </c>
      <c r="E930" s="7" t="str">
        <f>IFERROR(VLOOKUP(A930,'[2]Total Provider - Dec 2015'!$A$1:$K$1232,5,FALSE),"")</f>
        <v/>
      </c>
      <c r="F930" s="7" t="str">
        <f>IFERROR(VLOOKUP(A930,'[2]Total Provider - Dec 2015'!$A$1:$K$1232,6,FALSE),"")</f>
        <v/>
      </c>
      <c r="G930" s="7" t="str">
        <f>IFERROR(VLOOKUP(A930,'[2]Total Provider - Dec 2015'!$A$1:$K$1232,7,FALSE),"")</f>
        <v/>
      </c>
      <c r="H930" s="10" t="str">
        <f>IFERROR(VLOOKUP(A930,'[2]Total Provider - Dec 2015'!$A$1:$K$1232,8,FALSE),"")</f>
        <v/>
      </c>
      <c r="I930" s="10" t="str">
        <f>IFERROR(VLOOKUP(A930,'[2]Total Provider - Dec 2015'!$A$1:$K$1232,9,FALSE),"")</f>
        <v/>
      </c>
      <c r="J930" s="10" t="str">
        <f>IFERROR(VLOOKUP(A930,'[2]Total Provider - Dec 2015'!$A$1:$K$1232,10,FALSE),"")</f>
        <v/>
      </c>
      <c r="K930" s="10" t="str">
        <f>IFERROR(VLOOKUP(A930,'[2]Total Provider - Dec 2015'!$A$1:$K$1232,11,FALSE),"")</f>
        <v/>
      </c>
    </row>
    <row r="931" spans="1:11" hidden="1" x14ac:dyDescent="0.25">
      <c r="A931" s="5"/>
      <c r="B931" s="6" t="str">
        <f>IFERROR(VLOOKUP(A931,'[2]Total Provider - Dec 2015'!$A$1:$K$1232,2,FALSE),"")</f>
        <v/>
      </c>
      <c r="C931" s="7" t="str">
        <f>IFERROR(VLOOKUP(A931,'[2]Total Provider - Dec 2015'!$A$1:$K$1232,3,FALSE),"")</f>
        <v/>
      </c>
      <c r="D931" s="7" t="str">
        <f>IFERROR(VLOOKUP(A931,'[2]Total Provider - Dec 2015'!$A$1:$K$1232,4,FALSE),"")</f>
        <v/>
      </c>
      <c r="E931" s="7" t="str">
        <f>IFERROR(VLOOKUP(A931,'[2]Total Provider - Dec 2015'!$A$1:$K$1232,5,FALSE),"")</f>
        <v/>
      </c>
      <c r="F931" s="7" t="str">
        <f>IFERROR(VLOOKUP(A931,'[2]Total Provider - Dec 2015'!$A$1:$K$1232,6,FALSE),"")</f>
        <v/>
      </c>
      <c r="G931" s="7" t="str">
        <f>IFERROR(VLOOKUP(A931,'[2]Total Provider - Dec 2015'!$A$1:$K$1232,7,FALSE),"")</f>
        <v/>
      </c>
      <c r="H931" s="10" t="str">
        <f>IFERROR(VLOOKUP(A931,'[2]Total Provider - Dec 2015'!$A$1:$K$1232,8,FALSE),"")</f>
        <v/>
      </c>
      <c r="I931" s="10" t="str">
        <f>IFERROR(VLOOKUP(A931,'[2]Total Provider - Dec 2015'!$A$1:$K$1232,9,FALSE),"")</f>
        <v/>
      </c>
      <c r="J931" s="10" t="str">
        <f>IFERROR(VLOOKUP(A931,'[2]Total Provider - Dec 2015'!$A$1:$K$1232,10,FALSE),"")</f>
        <v/>
      </c>
      <c r="K931" s="10" t="str">
        <f>IFERROR(VLOOKUP(A931,'[2]Total Provider - Dec 2015'!$A$1:$K$1232,11,FALSE),"")</f>
        <v/>
      </c>
    </row>
    <row r="932" spans="1:11" hidden="1" x14ac:dyDescent="0.25">
      <c r="A932" s="5"/>
      <c r="B932" s="6" t="str">
        <f>IFERROR(VLOOKUP(A932,'[2]Total Provider - Dec 2015'!$A$1:$K$1232,2,FALSE),"")</f>
        <v/>
      </c>
      <c r="C932" s="7" t="str">
        <f>IFERROR(VLOOKUP(A932,'[2]Total Provider - Dec 2015'!$A$1:$K$1232,3,FALSE),"")</f>
        <v/>
      </c>
      <c r="D932" s="7" t="str">
        <f>IFERROR(VLOOKUP(A932,'[2]Total Provider - Dec 2015'!$A$1:$K$1232,4,FALSE),"")</f>
        <v/>
      </c>
      <c r="E932" s="7" t="str">
        <f>IFERROR(VLOOKUP(A932,'[2]Total Provider - Dec 2015'!$A$1:$K$1232,5,FALSE),"")</f>
        <v/>
      </c>
      <c r="F932" s="7" t="str">
        <f>IFERROR(VLOOKUP(A932,'[2]Total Provider - Dec 2015'!$A$1:$K$1232,6,FALSE),"")</f>
        <v/>
      </c>
      <c r="G932" s="7" t="str">
        <f>IFERROR(VLOOKUP(A932,'[2]Total Provider - Dec 2015'!$A$1:$K$1232,7,FALSE),"")</f>
        <v/>
      </c>
      <c r="H932" s="10" t="str">
        <f>IFERROR(VLOOKUP(A932,'[2]Total Provider - Dec 2015'!$A$1:$K$1232,8,FALSE),"")</f>
        <v/>
      </c>
      <c r="I932" s="10" t="str">
        <f>IFERROR(VLOOKUP(A932,'[2]Total Provider - Dec 2015'!$A$1:$K$1232,9,FALSE),"")</f>
        <v/>
      </c>
      <c r="J932" s="10" t="str">
        <f>IFERROR(VLOOKUP(A932,'[2]Total Provider - Dec 2015'!$A$1:$K$1232,10,FALSE),"")</f>
        <v/>
      </c>
      <c r="K932" s="10" t="str">
        <f>IFERROR(VLOOKUP(A932,'[2]Total Provider - Dec 2015'!$A$1:$K$1232,11,FALSE),"")</f>
        <v/>
      </c>
    </row>
    <row r="933" spans="1:11" hidden="1" x14ac:dyDescent="0.25">
      <c r="A933" s="5"/>
      <c r="B933" s="6" t="str">
        <f>IFERROR(VLOOKUP(A933,'[2]Total Provider - Dec 2015'!$A$1:$K$1232,2,FALSE),"")</f>
        <v/>
      </c>
      <c r="C933" s="7" t="str">
        <f>IFERROR(VLOOKUP(A933,'[2]Total Provider - Dec 2015'!$A$1:$K$1232,3,FALSE),"")</f>
        <v/>
      </c>
      <c r="D933" s="7" t="str">
        <f>IFERROR(VLOOKUP(A933,'[2]Total Provider - Dec 2015'!$A$1:$K$1232,4,FALSE),"")</f>
        <v/>
      </c>
      <c r="E933" s="7" t="str">
        <f>IFERROR(VLOOKUP(A933,'[2]Total Provider - Dec 2015'!$A$1:$K$1232,5,FALSE),"")</f>
        <v/>
      </c>
      <c r="F933" s="7" t="str">
        <f>IFERROR(VLOOKUP(A933,'[2]Total Provider - Dec 2015'!$A$1:$K$1232,6,FALSE),"")</f>
        <v/>
      </c>
      <c r="G933" s="7" t="str">
        <f>IFERROR(VLOOKUP(A933,'[2]Total Provider - Dec 2015'!$A$1:$K$1232,7,FALSE),"")</f>
        <v/>
      </c>
      <c r="H933" s="10" t="str">
        <f>IFERROR(VLOOKUP(A933,'[2]Total Provider - Dec 2015'!$A$1:$K$1232,8,FALSE),"")</f>
        <v/>
      </c>
      <c r="I933" s="10" t="str">
        <f>IFERROR(VLOOKUP(A933,'[2]Total Provider - Dec 2015'!$A$1:$K$1232,9,FALSE),"")</f>
        <v/>
      </c>
      <c r="J933" s="10" t="str">
        <f>IFERROR(VLOOKUP(A933,'[2]Total Provider - Dec 2015'!$A$1:$K$1232,10,FALSE),"")</f>
        <v/>
      </c>
      <c r="K933" s="10" t="str">
        <f>IFERROR(VLOOKUP(A933,'[2]Total Provider - Dec 2015'!$A$1:$K$1232,11,FALSE),"")</f>
        <v/>
      </c>
    </row>
    <row r="934" spans="1:11" hidden="1" x14ac:dyDescent="0.25">
      <c r="A934" s="5"/>
      <c r="B934" s="6" t="str">
        <f>IFERROR(VLOOKUP(A934,'[2]Total Provider - Dec 2015'!$A$1:$K$1232,2,FALSE),"")</f>
        <v/>
      </c>
      <c r="C934" s="7" t="str">
        <f>IFERROR(VLOOKUP(A934,'[2]Total Provider - Dec 2015'!$A$1:$K$1232,3,FALSE),"")</f>
        <v/>
      </c>
      <c r="D934" s="7" t="str">
        <f>IFERROR(VLOOKUP(A934,'[2]Total Provider - Dec 2015'!$A$1:$K$1232,4,FALSE),"")</f>
        <v/>
      </c>
      <c r="E934" s="7" t="str">
        <f>IFERROR(VLOOKUP(A934,'[2]Total Provider - Dec 2015'!$A$1:$K$1232,5,FALSE),"")</f>
        <v/>
      </c>
      <c r="F934" s="7" t="str">
        <f>IFERROR(VLOOKUP(A934,'[2]Total Provider - Dec 2015'!$A$1:$K$1232,6,FALSE),"")</f>
        <v/>
      </c>
      <c r="G934" s="7" t="str">
        <f>IFERROR(VLOOKUP(A934,'[2]Total Provider - Dec 2015'!$A$1:$K$1232,7,FALSE),"")</f>
        <v/>
      </c>
      <c r="H934" s="10" t="str">
        <f>IFERROR(VLOOKUP(A934,'[2]Total Provider - Dec 2015'!$A$1:$K$1232,8,FALSE),"")</f>
        <v/>
      </c>
      <c r="I934" s="10" t="str">
        <f>IFERROR(VLOOKUP(A934,'[2]Total Provider - Dec 2015'!$A$1:$K$1232,9,FALSE),"")</f>
        <v/>
      </c>
      <c r="J934" s="10" t="str">
        <f>IFERROR(VLOOKUP(A934,'[2]Total Provider - Dec 2015'!$A$1:$K$1232,10,FALSE),"")</f>
        <v/>
      </c>
      <c r="K934" s="10" t="str">
        <f>IFERROR(VLOOKUP(A934,'[2]Total Provider - Dec 2015'!$A$1:$K$1232,11,FALSE),"")</f>
        <v/>
      </c>
    </row>
    <row r="935" spans="1:11" hidden="1" x14ac:dyDescent="0.25">
      <c r="A935" s="5"/>
      <c r="B935" s="6" t="str">
        <f>IFERROR(VLOOKUP(A935,'[2]Total Provider - Dec 2015'!$A$1:$K$1232,2,FALSE),"")</f>
        <v/>
      </c>
      <c r="C935" s="7" t="str">
        <f>IFERROR(VLOOKUP(A935,'[2]Total Provider - Dec 2015'!$A$1:$K$1232,3,FALSE),"")</f>
        <v/>
      </c>
      <c r="D935" s="7" t="str">
        <f>IFERROR(VLOOKUP(A935,'[2]Total Provider - Dec 2015'!$A$1:$K$1232,4,FALSE),"")</f>
        <v/>
      </c>
      <c r="E935" s="7" t="str">
        <f>IFERROR(VLOOKUP(A935,'[2]Total Provider - Dec 2015'!$A$1:$K$1232,5,FALSE),"")</f>
        <v/>
      </c>
      <c r="F935" s="7" t="str">
        <f>IFERROR(VLOOKUP(A935,'[2]Total Provider - Dec 2015'!$A$1:$K$1232,6,FALSE),"")</f>
        <v/>
      </c>
      <c r="G935" s="7" t="str">
        <f>IFERROR(VLOOKUP(A935,'[2]Total Provider - Dec 2015'!$A$1:$K$1232,7,FALSE),"")</f>
        <v/>
      </c>
      <c r="H935" s="10" t="str">
        <f>IFERROR(VLOOKUP(A935,'[2]Total Provider - Dec 2015'!$A$1:$K$1232,8,FALSE),"")</f>
        <v/>
      </c>
      <c r="I935" s="10" t="str">
        <f>IFERROR(VLOOKUP(A935,'[2]Total Provider - Dec 2015'!$A$1:$K$1232,9,FALSE),"")</f>
        <v/>
      </c>
      <c r="J935" s="10" t="str">
        <f>IFERROR(VLOOKUP(A935,'[2]Total Provider - Dec 2015'!$A$1:$K$1232,10,FALSE),"")</f>
        <v/>
      </c>
      <c r="K935" s="10" t="str">
        <f>IFERROR(VLOOKUP(A935,'[2]Total Provider - Dec 2015'!$A$1:$K$1232,11,FALSE),"")</f>
        <v/>
      </c>
    </row>
    <row r="936" spans="1:11" hidden="1" x14ac:dyDescent="0.25">
      <c r="A936" s="5"/>
      <c r="B936" s="6" t="str">
        <f>IFERROR(VLOOKUP(A936,'[2]Total Provider - Dec 2015'!$A$1:$K$1232,2,FALSE),"")</f>
        <v/>
      </c>
      <c r="C936" s="7" t="str">
        <f>IFERROR(VLOOKUP(A936,'[2]Total Provider - Dec 2015'!$A$1:$K$1232,3,FALSE),"")</f>
        <v/>
      </c>
      <c r="D936" s="7" t="str">
        <f>IFERROR(VLOOKUP(A936,'[2]Total Provider - Dec 2015'!$A$1:$K$1232,4,FALSE),"")</f>
        <v/>
      </c>
      <c r="E936" s="7" t="str">
        <f>IFERROR(VLOOKUP(A936,'[2]Total Provider - Dec 2015'!$A$1:$K$1232,5,FALSE),"")</f>
        <v/>
      </c>
      <c r="F936" s="7" t="str">
        <f>IFERROR(VLOOKUP(A936,'[2]Total Provider - Dec 2015'!$A$1:$K$1232,6,FALSE),"")</f>
        <v/>
      </c>
      <c r="G936" s="7" t="str">
        <f>IFERROR(VLOOKUP(A936,'[2]Total Provider - Dec 2015'!$A$1:$K$1232,7,FALSE),"")</f>
        <v/>
      </c>
      <c r="H936" s="10" t="str">
        <f>IFERROR(VLOOKUP(A936,'[2]Total Provider - Dec 2015'!$A$1:$K$1232,8,FALSE),"")</f>
        <v/>
      </c>
      <c r="I936" s="10" t="str">
        <f>IFERROR(VLOOKUP(A936,'[2]Total Provider - Dec 2015'!$A$1:$K$1232,9,FALSE),"")</f>
        <v/>
      </c>
      <c r="J936" s="10" t="str">
        <f>IFERROR(VLOOKUP(A936,'[2]Total Provider - Dec 2015'!$A$1:$K$1232,10,FALSE),"")</f>
        <v/>
      </c>
      <c r="K936" s="10" t="str">
        <f>IFERROR(VLOOKUP(A936,'[2]Total Provider - Dec 2015'!$A$1:$K$1232,11,FALSE),"")</f>
        <v/>
      </c>
    </row>
    <row r="937" spans="1:11" hidden="1" x14ac:dyDescent="0.25">
      <c r="A937" s="5"/>
      <c r="B937" s="6" t="str">
        <f>IFERROR(VLOOKUP(A937,'[2]Total Provider - Dec 2015'!$A$1:$K$1232,2,FALSE),"")</f>
        <v/>
      </c>
      <c r="C937" s="7" t="str">
        <f>IFERROR(VLOOKUP(A937,'[2]Total Provider - Dec 2015'!$A$1:$K$1232,3,FALSE),"")</f>
        <v/>
      </c>
      <c r="D937" s="7" t="str">
        <f>IFERROR(VLOOKUP(A937,'[2]Total Provider - Dec 2015'!$A$1:$K$1232,4,FALSE),"")</f>
        <v/>
      </c>
      <c r="E937" s="7" t="str">
        <f>IFERROR(VLOOKUP(A937,'[2]Total Provider - Dec 2015'!$A$1:$K$1232,5,FALSE),"")</f>
        <v/>
      </c>
      <c r="F937" s="7" t="str">
        <f>IFERROR(VLOOKUP(A937,'[2]Total Provider - Dec 2015'!$A$1:$K$1232,6,FALSE),"")</f>
        <v/>
      </c>
      <c r="G937" s="7" t="str">
        <f>IFERROR(VLOOKUP(A937,'[2]Total Provider - Dec 2015'!$A$1:$K$1232,7,FALSE),"")</f>
        <v/>
      </c>
      <c r="H937" s="10" t="str">
        <f>IFERROR(VLOOKUP(A937,'[2]Total Provider - Dec 2015'!$A$1:$K$1232,8,FALSE),"")</f>
        <v/>
      </c>
      <c r="I937" s="10" t="str">
        <f>IFERROR(VLOOKUP(A937,'[2]Total Provider - Dec 2015'!$A$1:$K$1232,9,FALSE),"")</f>
        <v/>
      </c>
      <c r="J937" s="10" t="str">
        <f>IFERROR(VLOOKUP(A937,'[2]Total Provider - Dec 2015'!$A$1:$K$1232,10,FALSE),"")</f>
        <v/>
      </c>
      <c r="K937" s="10" t="str">
        <f>IFERROR(VLOOKUP(A937,'[2]Total Provider - Dec 2015'!$A$1:$K$1232,11,FALSE),"")</f>
        <v/>
      </c>
    </row>
    <row r="938" spans="1:11" hidden="1" x14ac:dyDescent="0.25">
      <c r="A938" s="5"/>
      <c r="B938" s="6" t="str">
        <f>IFERROR(VLOOKUP(A938,'[2]Total Provider - Dec 2015'!$A$1:$K$1232,2,FALSE),"")</f>
        <v/>
      </c>
      <c r="C938" s="7" t="str">
        <f>IFERROR(VLOOKUP(A938,'[2]Total Provider - Dec 2015'!$A$1:$K$1232,3,FALSE),"")</f>
        <v/>
      </c>
      <c r="D938" s="7" t="str">
        <f>IFERROR(VLOOKUP(A938,'[2]Total Provider - Dec 2015'!$A$1:$K$1232,4,FALSE),"")</f>
        <v/>
      </c>
      <c r="E938" s="7" t="str">
        <f>IFERROR(VLOOKUP(A938,'[2]Total Provider - Dec 2015'!$A$1:$K$1232,5,FALSE),"")</f>
        <v/>
      </c>
      <c r="F938" s="7" t="str">
        <f>IFERROR(VLOOKUP(A938,'[2]Total Provider - Dec 2015'!$A$1:$K$1232,6,FALSE),"")</f>
        <v/>
      </c>
      <c r="G938" s="7" t="str">
        <f>IFERROR(VLOOKUP(A938,'[2]Total Provider - Dec 2015'!$A$1:$K$1232,7,FALSE),"")</f>
        <v/>
      </c>
      <c r="H938" s="10" t="str">
        <f>IFERROR(VLOOKUP(A938,'[2]Total Provider - Dec 2015'!$A$1:$K$1232,8,FALSE),"")</f>
        <v/>
      </c>
      <c r="I938" s="10" t="str">
        <f>IFERROR(VLOOKUP(A938,'[2]Total Provider - Dec 2015'!$A$1:$K$1232,9,FALSE),"")</f>
        <v/>
      </c>
      <c r="J938" s="10" t="str">
        <f>IFERROR(VLOOKUP(A938,'[2]Total Provider - Dec 2015'!$A$1:$K$1232,10,FALSE),"")</f>
        <v/>
      </c>
      <c r="K938" s="10" t="str">
        <f>IFERROR(VLOOKUP(A938,'[2]Total Provider - Dec 2015'!$A$1:$K$1232,11,FALSE),"")</f>
        <v/>
      </c>
    </row>
    <row r="939" spans="1:11" hidden="1" x14ac:dyDescent="0.25">
      <c r="A939" s="5"/>
      <c r="B939" s="6" t="str">
        <f>IFERROR(VLOOKUP(A939,'[2]Total Provider - Dec 2015'!$A$1:$K$1232,2,FALSE),"")</f>
        <v/>
      </c>
      <c r="C939" s="7" t="str">
        <f>IFERROR(VLOOKUP(A939,'[2]Total Provider - Dec 2015'!$A$1:$K$1232,3,FALSE),"")</f>
        <v/>
      </c>
      <c r="D939" s="7" t="str">
        <f>IFERROR(VLOOKUP(A939,'[2]Total Provider - Dec 2015'!$A$1:$K$1232,4,FALSE),"")</f>
        <v/>
      </c>
      <c r="E939" s="7" t="str">
        <f>IFERROR(VLOOKUP(A939,'[2]Total Provider - Dec 2015'!$A$1:$K$1232,5,FALSE),"")</f>
        <v/>
      </c>
      <c r="F939" s="7" t="str">
        <f>IFERROR(VLOOKUP(A939,'[2]Total Provider - Dec 2015'!$A$1:$K$1232,6,FALSE),"")</f>
        <v/>
      </c>
      <c r="G939" s="7" t="str">
        <f>IFERROR(VLOOKUP(A939,'[2]Total Provider - Dec 2015'!$A$1:$K$1232,7,FALSE),"")</f>
        <v/>
      </c>
      <c r="H939" s="10" t="str">
        <f>IFERROR(VLOOKUP(A939,'[2]Total Provider - Dec 2015'!$A$1:$K$1232,8,FALSE),"")</f>
        <v/>
      </c>
      <c r="I939" s="10" t="str">
        <f>IFERROR(VLOOKUP(A939,'[2]Total Provider - Dec 2015'!$A$1:$K$1232,9,FALSE),"")</f>
        <v/>
      </c>
      <c r="J939" s="10" t="str">
        <f>IFERROR(VLOOKUP(A939,'[2]Total Provider - Dec 2015'!$A$1:$K$1232,10,FALSE),"")</f>
        <v/>
      </c>
      <c r="K939" s="10" t="str">
        <f>IFERROR(VLOOKUP(A939,'[2]Total Provider - Dec 2015'!$A$1:$K$1232,11,FALSE),"")</f>
        <v/>
      </c>
    </row>
    <row r="940" spans="1:11" hidden="1" x14ac:dyDescent="0.25">
      <c r="A940" s="5"/>
      <c r="B940" s="6" t="str">
        <f>IFERROR(VLOOKUP(A940,'[2]Total Provider - Dec 2015'!$A$1:$K$1232,2,FALSE),"")</f>
        <v/>
      </c>
      <c r="C940" s="7" t="str">
        <f>IFERROR(VLOOKUP(A940,'[2]Total Provider - Dec 2015'!$A$1:$K$1232,3,FALSE),"")</f>
        <v/>
      </c>
      <c r="D940" s="7" t="str">
        <f>IFERROR(VLOOKUP(A940,'[2]Total Provider - Dec 2015'!$A$1:$K$1232,4,FALSE),"")</f>
        <v/>
      </c>
      <c r="E940" s="7" t="str">
        <f>IFERROR(VLOOKUP(A940,'[2]Total Provider - Dec 2015'!$A$1:$K$1232,5,FALSE),"")</f>
        <v/>
      </c>
      <c r="F940" s="7" t="str">
        <f>IFERROR(VLOOKUP(A940,'[2]Total Provider - Dec 2015'!$A$1:$K$1232,6,FALSE),"")</f>
        <v/>
      </c>
      <c r="G940" s="7" t="str">
        <f>IFERROR(VLOOKUP(A940,'[2]Total Provider - Dec 2015'!$A$1:$K$1232,7,FALSE),"")</f>
        <v/>
      </c>
      <c r="H940" s="10" t="str">
        <f>IFERROR(VLOOKUP(A940,'[2]Total Provider - Dec 2015'!$A$1:$K$1232,8,FALSE),"")</f>
        <v/>
      </c>
      <c r="I940" s="10" t="str">
        <f>IFERROR(VLOOKUP(A940,'[2]Total Provider - Dec 2015'!$A$1:$K$1232,9,FALSE),"")</f>
        <v/>
      </c>
      <c r="J940" s="10" t="str">
        <f>IFERROR(VLOOKUP(A940,'[2]Total Provider - Dec 2015'!$A$1:$K$1232,10,FALSE),"")</f>
        <v/>
      </c>
      <c r="K940" s="10" t="str">
        <f>IFERROR(VLOOKUP(A940,'[2]Total Provider - Dec 2015'!$A$1:$K$1232,11,FALSE),"")</f>
        <v/>
      </c>
    </row>
    <row r="941" spans="1:11" hidden="1" x14ac:dyDescent="0.25">
      <c r="A941" s="5"/>
      <c r="B941" s="6" t="str">
        <f>IFERROR(VLOOKUP(A941,'[2]Total Provider - Dec 2015'!$A$1:$K$1232,2,FALSE),"")</f>
        <v/>
      </c>
      <c r="C941" s="7" t="str">
        <f>IFERROR(VLOOKUP(A941,'[2]Total Provider - Dec 2015'!$A$1:$K$1232,3,FALSE),"")</f>
        <v/>
      </c>
      <c r="D941" s="7" t="str">
        <f>IFERROR(VLOOKUP(A941,'[2]Total Provider - Dec 2015'!$A$1:$K$1232,4,FALSE),"")</f>
        <v/>
      </c>
      <c r="E941" s="7" t="str">
        <f>IFERROR(VLOOKUP(A941,'[2]Total Provider - Dec 2015'!$A$1:$K$1232,5,FALSE),"")</f>
        <v/>
      </c>
      <c r="F941" s="7" t="str">
        <f>IFERROR(VLOOKUP(A941,'[2]Total Provider - Dec 2015'!$A$1:$K$1232,6,FALSE),"")</f>
        <v/>
      </c>
      <c r="G941" s="7" t="str">
        <f>IFERROR(VLOOKUP(A941,'[2]Total Provider - Dec 2015'!$A$1:$K$1232,7,FALSE),"")</f>
        <v/>
      </c>
      <c r="H941" s="10" t="str">
        <f>IFERROR(VLOOKUP(A941,'[2]Total Provider - Dec 2015'!$A$1:$K$1232,8,FALSE),"")</f>
        <v/>
      </c>
      <c r="I941" s="10" t="str">
        <f>IFERROR(VLOOKUP(A941,'[2]Total Provider - Dec 2015'!$A$1:$K$1232,9,FALSE),"")</f>
        <v/>
      </c>
      <c r="J941" s="10" t="str">
        <f>IFERROR(VLOOKUP(A941,'[2]Total Provider - Dec 2015'!$A$1:$K$1232,10,FALSE),"")</f>
        <v/>
      </c>
      <c r="K941" s="10" t="str">
        <f>IFERROR(VLOOKUP(A941,'[2]Total Provider - Dec 2015'!$A$1:$K$1232,11,FALSE),"")</f>
        <v/>
      </c>
    </row>
    <row r="942" spans="1:11" hidden="1" x14ac:dyDescent="0.25">
      <c r="A942" s="5"/>
      <c r="B942" s="6" t="str">
        <f>IFERROR(VLOOKUP(A942,'[2]Total Provider - Dec 2015'!$A$1:$K$1232,2,FALSE),"")</f>
        <v/>
      </c>
      <c r="C942" s="7" t="str">
        <f>IFERROR(VLOOKUP(A942,'[2]Total Provider - Dec 2015'!$A$1:$K$1232,3,FALSE),"")</f>
        <v/>
      </c>
      <c r="D942" s="7" t="str">
        <f>IFERROR(VLOOKUP(A942,'[2]Total Provider - Dec 2015'!$A$1:$K$1232,4,FALSE),"")</f>
        <v/>
      </c>
      <c r="E942" s="7" t="str">
        <f>IFERROR(VLOOKUP(A942,'[2]Total Provider - Dec 2015'!$A$1:$K$1232,5,FALSE),"")</f>
        <v/>
      </c>
      <c r="F942" s="7" t="str">
        <f>IFERROR(VLOOKUP(A942,'[2]Total Provider - Dec 2015'!$A$1:$K$1232,6,FALSE),"")</f>
        <v/>
      </c>
      <c r="G942" s="7" t="str">
        <f>IFERROR(VLOOKUP(A942,'[2]Total Provider - Dec 2015'!$A$1:$K$1232,7,FALSE),"")</f>
        <v/>
      </c>
      <c r="H942" s="10" t="str">
        <f>IFERROR(VLOOKUP(A942,'[2]Total Provider - Dec 2015'!$A$1:$K$1232,8,FALSE),"")</f>
        <v/>
      </c>
      <c r="I942" s="10" t="str">
        <f>IFERROR(VLOOKUP(A942,'[2]Total Provider - Dec 2015'!$A$1:$K$1232,9,FALSE),"")</f>
        <v/>
      </c>
      <c r="J942" s="10" t="str">
        <f>IFERROR(VLOOKUP(A942,'[2]Total Provider - Dec 2015'!$A$1:$K$1232,10,FALSE),"")</f>
        <v/>
      </c>
      <c r="K942" s="10" t="str">
        <f>IFERROR(VLOOKUP(A942,'[2]Total Provider - Dec 2015'!$A$1:$K$1232,11,FALSE),"")</f>
        <v/>
      </c>
    </row>
    <row r="943" spans="1:11" hidden="1" x14ac:dyDescent="0.25">
      <c r="A943" s="5"/>
      <c r="B943" s="6" t="str">
        <f>IFERROR(VLOOKUP(A943,'[2]Total Provider - Dec 2015'!$A$1:$K$1232,2,FALSE),"")</f>
        <v/>
      </c>
      <c r="C943" s="7" t="str">
        <f>IFERROR(VLOOKUP(A943,'[2]Total Provider - Dec 2015'!$A$1:$K$1232,3,FALSE),"")</f>
        <v/>
      </c>
      <c r="D943" s="7" t="str">
        <f>IFERROR(VLOOKUP(A943,'[2]Total Provider - Dec 2015'!$A$1:$K$1232,4,FALSE),"")</f>
        <v/>
      </c>
      <c r="E943" s="7" t="str">
        <f>IFERROR(VLOOKUP(A943,'[2]Total Provider - Dec 2015'!$A$1:$K$1232,5,FALSE),"")</f>
        <v/>
      </c>
      <c r="F943" s="7" t="str">
        <f>IFERROR(VLOOKUP(A943,'[2]Total Provider - Dec 2015'!$A$1:$K$1232,6,FALSE),"")</f>
        <v/>
      </c>
      <c r="G943" s="7" t="str">
        <f>IFERROR(VLOOKUP(A943,'[2]Total Provider - Dec 2015'!$A$1:$K$1232,7,FALSE),"")</f>
        <v/>
      </c>
      <c r="H943" s="10" t="str">
        <f>IFERROR(VLOOKUP(A943,'[2]Total Provider - Dec 2015'!$A$1:$K$1232,8,FALSE),"")</f>
        <v/>
      </c>
      <c r="I943" s="10" t="str">
        <f>IFERROR(VLOOKUP(A943,'[2]Total Provider - Dec 2015'!$A$1:$K$1232,9,FALSE),"")</f>
        <v/>
      </c>
      <c r="J943" s="10" t="str">
        <f>IFERROR(VLOOKUP(A943,'[2]Total Provider - Dec 2015'!$A$1:$K$1232,10,FALSE),"")</f>
        <v/>
      </c>
      <c r="K943" s="10" t="str">
        <f>IFERROR(VLOOKUP(A943,'[2]Total Provider - Dec 2015'!$A$1:$K$1232,11,FALSE),"")</f>
        <v/>
      </c>
    </row>
    <row r="944" spans="1:11" hidden="1" x14ac:dyDescent="0.25">
      <c r="A944" s="5"/>
      <c r="B944" s="6" t="str">
        <f>IFERROR(VLOOKUP(A944,'[2]Total Provider - Dec 2015'!$A$1:$K$1232,2,FALSE),"")</f>
        <v/>
      </c>
      <c r="C944" s="7" t="str">
        <f>IFERROR(VLOOKUP(A944,'[2]Total Provider - Dec 2015'!$A$1:$K$1232,3,FALSE),"")</f>
        <v/>
      </c>
      <c r="D944" s="7" t="str">
        <f>IFERROR(VLOOKUP(A944,'[2]Total Provider - Dec 2015'!$A$1:$K$1232,4,FALSE),"")</f>
        <v/>
      </c>
      <c r="E944" s="7" t="str">
        <f>IFERROR(VLOOKUP(A944,'[2]Total Provider - Dec 2015'!$A$1:$K$1232,5,FALSE),"")</f>
        <v/>
      </c>
      <c r="F944" s="7" t="str">
        <f>IFERROR(VLOOKUP(A944,'[2]Total Provider - Dec 2015'!$A$1:$K$1232,6,FALSE),"")</f>
        <v/>
      </c>
      <c r="G944" s="7" t="str">
        <f>IFERROR(VLOOKUP(A944,'[2]Total Provider - Dec 2015'!$A$1:$K$1232,7,FALSE),"")</f>
        <v/>
      </c>
      <c r="H944" s="10" t="str">
        <f>IFERROR(VLOOKUP(A944,'[2]Total Provider - Dec 2015'!$A$1:$K$1232,8,FALSE),"")</f>
        <v/>
      </c>
      <c r="I944" s="10" t="str">
        <f>IFERROR(VLOOKUP(A944,'[2]Total Provider - Dec 2015'!$A$1:$K$1232,9,FALSE),"")</f>
        <v/>
      </c>
      <c r="J944" s="10" t="str">
        <f>IFERROR(VLOOKUP(A944,'[2]Total Provider - Dec 2015'!$A$1:$K$1232,10,FALSE),"")</f>
        <v/>
      </c>
      <c r="K944" s="10" t="str">
        <f>IFERROR(VLOOKUP(A944,'[2]Total Provider - Dec 2015'!$A$1:$K$1232,11,FALSE),"")</f>
        <v/>
      </c>
    </row>
    <row r="945" spans="1:11" hidden="1" x14ac:dyDescent="0.25">
      <c r="A945" s="5"/>
      <c r="B945" s="6" t="str">
        <f>IFERROR(VLOOKUP(A945,'[2]Total Provider - Dec 2015'!$A$1:$K$1232,2,FALSE),"")</f>
        <v/>
      </c>
      <c r="C945" s="7" t="str">
        <f>IFERROR(VLOOKUP(A945,'[2]Total Provider - Dec 2015'!$A$1:$K$1232,3,FALSE),"")</f>
        <v/>
      </c>
      <c r="D945" s="7" t="str">
        <f>IFERROR(VLOOKUP(A945,'[2]Total Provider - Dec 2015'!$A$1:$K$1232,4,FALSE),"")</f>
        <v/>
      </c>
      <c r="E945" s="7" t="str">
        <f>IFERROR(VLOOKUP(A945,'[2]Total Provider - Dec 2015'!$A$1:$K$1232,5,FALSE),"")</f>
        <v/>
      </c>
      <c r="F945" s="7" t="str">
        <f>IFERROR(VLOOKUP(A945,'[2]Total Provider - Dec 2015'!$A$1:$K$1232,6,FALSE),"")</f>
        <v/>
      </c>
      <c r="G945" s="7" t="str">
        <f>IFERROR(VLOOKUP(A945,'[2]Total Provider - Dec 2015'!$A$1:$K$1232,7,FALSE),"")</f>
        <v/>
      </c>
      <c r="H945" s="10" t="str">
        <f>IFERROR(VLOOKUP(A945,'[2]Total Provider - Dec 2015'!$A$1:$K$1232,8,FALSE),"")</f>
        <v/>
      </c>
      <c r="I945" s="10" t="str">
        <f>IFERROR(VLOOKUP(A945,'[2]Total Provider - Dec 2015'!$A$1:$K$1232,9,FALSE),"")</f>
        <v/>
      </c>
      <c r="J945" s="10" t="str">
        <f>IFERROR(VLOOKUP(A945,'[2]Total Provider - Dec 2015'!$A$1:$K$1232,10,FALSE),"")</f>
        <v/>
      </c>
      <c r="K945" s="10" t="str">
        <f>IFERROR(VLOOKUP(A945,'[2]Total Provider - Dec 2015'!$A$1:$K$1232,11,FALSE),"")</f>
        <v/>
      </c>
    </row>
    <row r="946" spans="1:11" hidden="1" x14ac:dyDescent="0.25">
      <c r="A946" s="5"/>
      <c r="B946" s="6" t="str">
        <f>IFERROR(VLOOKUP(A946,'[2]Total Provider - Dec 2015'!$A$1:$K$1232,2,FALSE),"")</f>
        <v/>
      </c>
      <c r="C946" s="7" t="str">
        <f>IFERROR(VLOOKUP(A946,'[2]Total Provider - Dec 2015'!$A$1:$K$1232,3,FALSE),"")</f>
        <v/>
      </c>
      <c r="D946" s="7" t="str">
        <f>IFERROR(VLOOKUP(A946,'[2]Total Provider - Dec 2015'!$A$1:$K$1232,4,FALSE),"")</f>
        <v/>
      </c>
      <c r="E946" s="7" t="str">
        <f>IFERROR(VLOOKUP(A946,'[2]Total Provider - Dec 2015'!$A$1:$K$1232,5,FALSE),"")</f>
        <v/>
      </c>
      <c r="F946" s="7" t="str">
        <f>IFERROR(VLOOKUP(A946,'[2]Total Provider - Dec 2015'!$A$1:$K$1232,6,FALSE),"")</f>
        <v/>
      </c>
      <c r="G946" s="7" t="str">
        <f>IFERROR(VLOOKUP(A946,'[2]Total Provider - Dec 2015'!$A$1:$K$1232,7,FALSE),"")</f>
        <v/>
      </c>
      <c r="H946" s="10" t="str">
        <f>IFERROR(VLOOKUP(A946,'[2]Total Provider - Dec 2015'!$A$1:$K$1232,8,FALSE),"")</f>
        <v/>
      </c>
      <c r="I946" s="10" t="str">
        <f>IFERROR(VLOOKUP(A946,'[2]Total Provider - Dec 2015'!$A$1:$K$1232,9,FALSE),"")</f>
        <v/>
      </c>
      <c r="J946" s="10" t="str">
        <f>IFERROR(VLOOKUP(A946,'[2]Total Provider - Dec 2015'!$A$1:$K$1232,10,FALSE),"")</f>
        <v/>
      </c>
      <c r="K946" s="10" t="str">
        <f>IFERROR(VLOOKUP(A946,'[2]Total Provider - Dec 2015'!$A$1:$K$1232,11,FALSE),"")</f>
        <v/>
      </c>
    </row>
    <row r="947" spans="1:11" hidden="1" x14ac:dyDescent="0.25">
      <c r="A947" s="5"/>
      <c r="B947" s="6" t="str">
        <f>IFERROR(VLOOKUP(A947,'[2]Total Provider - Dec 2015'!$A$1:$K$1232,2,FALSE),"")</f>
        <v/>
      </c>
      <c r="C947" s="7" t="str">
        <f>IFERROR(VLOOKUP(A947,'[2]Total Provider - Dec 2015'!$A$1:$K$1232,3,FALSE),"")</f>
        <v/>
      </c>
      <c r="D947" s="7" t="str">
        <f>IFERROR(VLOOKUP(A947,'[2]Total Provider - Dec 2015'!$A$1:$K$1232,4,FALSE),"")</f>
        <v/>
      </c>
      <c r="E947" s="7" t="str">
        <f>IFERROR(VLOOKUP(A947,'[2]Total Provider - Dec 2015'!$A$1:$K$1232,5,FALSE),"")</f>
        <v/>
      </c>
      <c r="F947" s="7" t="str">
        <f>IFERROR(VLOOKUP(A947,'[2]Total Provider - Dec 2015'!$A$1:$K$1232,6,FALSE),"")</f>
        <v/>
      </c>
      <c r="G947" s="7" t="str">
        <f>IFERROR(VLOOKUP(A947,'[2]Total Provider - Dec 2015'!$A$1:$K$1232,7,FALSE),"")</f>
        <v/>
      </c>
      <c r="H947" s="10" t="str">
        <f>IFERROR(VLOOKUP(A947,'[2]Total Provider - Dec 2015'!$A$1:$K$1232,8,FALSE),"")</f>
        <v/>
      </c>
      <c r="I947" s="10" t="str">
        <f>IFERROR(VLOOKUP(A947,'[2]Total Provider - Dec 2015'!$A$1:$K$1232,9,FALSE),"")</f>
        <v/>
      </c>
      <c r="J947" s="10" t="str">
        <f>IFERROR(VLOOKUP(A947,'[2]Total Provider - Dec 2015'!$A$1:$K$1232,10,FALSE),"")</f>
        <v/>
      </c>
      <c r="K947" s="10" t="str">
        <f>IFERROR(VLOOKUP(A947,'[2]Total Provider - Dec 2015'!$A$1:$K$1232,11,FALSE),"")</f>
        <v/>
      </c>
    </row>
    <row r="948" spans="1:11" hidden="1" x14ac:dyDescent="0.25">
      <c r="A948" s="5"/>
      <c r="B948" s="6" t="str">
        <f>IFERROR(VLOOKUP(A948,'[2]Total Provider - Dec 2015'!$A$1:$K$1232,2,FALSE),"")</f>
        <v/>
      </c>
      <c r="C948" s="7" t="str">
        <f>IFERROR(VLOOKUP(A948,'[2]Total Provider - Dec 2015'!$A$1:$K$1232,3,FALSE),"")</f>
        <v/>
      </c>
      <c r="D948" s="7" t="str">
        <f>IFERROR(VLOOKUP(A948,'[2]Total Provider - Dec 2015'!$A$1:$K$1232,4,FALSE),"")</f>
        <v/>
      </c>
      <c r="E948" s="7" t="str">
        <f>IFERROR(VLOOKUP(A948,'[2]Total Provider - Dec 2015'!$A$1:$K$1232,5,FALSE),"")</f>
        <v/>
      </c>
      <c r="F948" s="7" t="str">
        <f>IFERROR(VLOOKUP(A948,'[2]Total Provider - Dec 2015'!$A$1:$K$1232,6,FALSE),"")</f>
        <v/>
      </c>
      <c r="G948" s="7" t="str">
        <f>IFERROR(VLOOKUP(A948,'[2]Total Provider - Dec 2015'!$A$1:$K$1232,7,FALSE),"")</f>
        <v/>
      </c>
      <c r="H948" s="10" t="str">
        <f>IFERROR(VLOOKUP(A948,'[2]Total Provider - Dec 2015'!$A$1:$K$1232,8,FALSE),"")</f>
        <v/>
      </c>
      <c r="I948" s="10" t="str">
        <f>IFERROR(VLOOKUP(A948,'[2]Total Provider - Dec 2015'!$A$1:$K$1232,9,FALSE),"")</f>
        <v/>
      </c>
      <c r="J948" s="10" t="str">
        <f>IFERROR(VLOOKUP(A948,'[2]Total Provider - Dec 2015'!$A$1:$K$1232,10,FALSE),"")</f>
        <v/>
      </c>
      <c r="K948" s="10" t="str">
        <f>IFERROR(VLOOKUP(A948,'[2]Total Provider - Dec 2015'!$A$1:$K$1232,11,FALSE),"")</f>
        <v/>
      </c>
    </row>
    <row r="949" spans="1:11" hidden="1" x14ac:dyDescent="0.25">
      <c r="A949" s="5"/>
      <c r="B949" s="6" t="str">
        <f>IFERROR(VLOOKUP(A949,'[2]Total Provider - Dec 2015'!$A$1:$K$1232,2,FALSE),"")</f>
        <v/>
      </c>
      <c r="C949" s="7" t="str">
        <f>IFERROR(VLOOKUP(A949,'[2]Total Provider - Dec 2015'!$A$1:$K$1232,3,FALSE),"")</f>
        <v/>
      </c>
      <c r="D949" s="7" t="str">
        <f>IFERROR(VLOOKUP(A949,'[2]Total Provider - Dec 2015'!$A$1:$K$1232,4,FALSE),"")</f>
        <v/>
      </c>
      <c r="E949" s="7" t="str">
        <f>IFERROR(VLOOKUP(A949,'[2]Total Provider - Dec 2015'!$A$1:$K$1232,5,FALSE),"")</f>
        <v/>
      </c>
      <c r="F949" s="7" t="str">
        <f>IFERROR(VLOOKUP(A949,'[2]Total Provider - Dec 2015'!$A$1:$K$1232,6,FALSE),"")</f>
        <v/>
      </c>
      <c r="G949" s="7" t="str">
        <f>IFERROR(VLOOKUP(A949,'[2]Total Provider - Dec 2015'!$A$1:$K$1232,7,FALSE),"")</f>
        <v/>
      </c>
      <c r="H949" s="10" t="str">
        <f>IFERROR(VLOOKUP(A949,'[2]Total Provider - Dec 2015'!$A$1:$K$1232,8,FALSE),"")</f>
        <v/>
      </c>
      <c r="I949" s="10" t="str">
        <f>IFERROR(VLOOKUP(A949,'[2]Total Provider - Dec 2015'!$A$1:$K$1232,9,FALSE),"")</f>
        <v/>
      </c>
      <c r="J949" s="10" t="str">
        <f>IFERROR(VLOOKUP(A949,'[2]Total Provider - Dec 2015'!$A$1:$K$1232,10,FALSE),"")</f>
        <v/>
      </c>
      <c r="K949" s="10" t="str">
        <f>IFERROR(VLOOKUP(A949,'[2]Total Provider - Dec 2015'!$A$1:$K$1232,11,FALSE),"")</f>
        <v/>
      </c>
    </row>
    <row r="950" spans="1:11" hidden="1" x14ac:dyDescent="0.25">
      <c r="A950" s="5"/>
      <c r="B950" s="6" t="str">
        <f>IFERROR(VLOOKUP(A950,'[2]Total Provider - Dec 2015'!$A$1:$K$1232,2,FALSE),"")</f>
        <v/>
      </c>
      <c r="C950" s="7" t="str">
        <f>IFERROR(VLOOKUP(A950,'[2]Total Provider - Dec 2015'!$A$1:$K$1232,3,FALSE),"")</f>
        <v/>
      </c>
      <c r="D950" s="7" t="str">
        <f>IFERROR(VLOOKUP(A950,'[2]Total Provider - Dec 2015'!$A$1:$K$1232,4,FALSE),"")</f>
        <v/>
      </c>
      <c r="E950" s="7" t="str">
        <f>IFERROR(VLOOKUP(A950,'[2]Total Provider - Dec 2015'!$A$1:$K$1232,5,FALSE),"")</f>
        <v/>
      </c>
      <c r="F950" s="7" t="str">
        <f>IFERROR(VLOOKUP(A950,'[2]Total Provider - Dec 2015'!$A$1:$K$1232,6,FALSE),"")</f>
        <v/>
      </c>
      <c r="G950" s="7" t="str">
        <f>IFERROR(VLOOKUP(A950,'[2]Total Provider - Dec 2015'!$A$1:$K$1232,7,FALSE),"")</f>
        <v/>
      </c>
      <c r="H950" s="10" t="str">
        <f>IFERROR(VLOOKUP(A950,'[2]Total Provider - Dec 2015'!$A$1:$K$1232,8,FALSE),"")</f>
        <v/>
      </c>
      <c r="I950" s="10" t="str">
        <f>IFERROR(VLOOKUP(A950,'[2]Total Provider - Dec 2015'!$A$1:$K$1232,9,FALSE),"")</f>
        <v/>
      </c>
      <c r="J950" s="10" t="str">
        <f>IFERROR(VLOOKUP(A950,'[2]Total Provider - Dec 2015'!$A$1:$K$1232,10,FALSE),"")</f>
        <v/>
      </c>
      <c r="K950" s="10" t="str">
        <f>IFERROR(VLOOKUP(A950,'[2]Total Provider - Dec 2015'!$A$1:$K$1232,11,FALSE),"")</f>
        <v/>
      </c>
    </row>
    <row r="951" spans="1:11" hidden="1" x14ac:dyDescent="0.25">
      <c r="A951" s="5"/>
      <c r="B951" s="6" t="str">
        <f>IFERROR(VLOOKUP(A951,'[2]Total Provider - Dec 2015'!$A$1:$K$1232,2,FALSE),"")</f>
        <v/>
      </c>
      <c r="C951" s="7" t="str">
        <f>IFERROR(VLOOKUP(A951,'[2]Total Provider - Dec 2015'!$A$1:$K$1232,3,FALSE),"")</f>
        <v/>
      </c>
      <c r="D951" s="7" t="str">
        <f>IFERROR(VLOOKUP(A951,'[2]Total Provider - Dec 2015'!$A$1:$K$1232,4,FALSE),"")</f>
        <v/>
      </c>
      <c r="E951" s="7" t="str">
        <f>IFERROR(VLOOKUP(A951,'[2]Total Provider - Dec 2015'!$A$1:$K$1232,5,FALSE),"")</f>
        <v/>
      </c>
      <c r="F951" s="7" t="str">
        <f>IFERROR(VLOOKUP(A951,'[2]Total Provider - Dec 2015'!$A$1:$K$1232,6,FALSE),"")</f>
        <v/>
      </c>
      <c r="G951" s="7" t="str">
        <f>IFERROR(VLOOKUP(A951,'[2]Total Provider - Dec 2015'!$A$1:$K$1232,7,FALSE),"")</f>
        <v/>
      </c>
      <c r="H951" s="10" t="str">
        <f>IFERROR(VLOOKUP(A951,'[2]Total Provider - Dec 2015'!$A$1:$K$1232,8,FALSE),"")</f>
        <v/>
      </c>
      <c r="I951" s="10" t="str">
        <f>IFERROR(VLOOKUP(A951,'[2]Total Provider - Dec 2015'!$A$1:$K$1232,9,FALSE),"")</f>
        <v/>
      </c>
      <c r="J951" s="10" t="str">
        <f>IFERROR(VLOOKUP(A951,'[2]Total Provider - Dec 2015'!$A$1:$K$1232,10,FALSE),"")</f>
        <v/>
      </c>
      <c r="K951" s="10" t="str">
        <f>IFERROR(VLOOKUP(A951,'[2]Total Provider - Dec 2015'!$A$1:$K$1232,11,FALSE),"")</f>
        <v/>
      </c>
    </row>
    <row r="952" spans="1:11" hidden="1" x14ac:dyDescent="0.25">
      <c r="A952" s="5"/>
      <c r="B952" s="6" t="str">
        <f>IFERROR(VLOOKUP(A952,'[2]Total Provider - Dec 2015'!$A$1:$K$1232,2,FALSE),"")</f>
        <v/>
      </c>
      <c r="C952" s="7" t="str">
        <f>IFERROR(VLOOKUP(A952,'[2]Total Provider - Dec 2015'!$A$1:$K$1232,3,FALSE),"")</f>
        <v/>
      </c>
      <c r="D952" s="7" t="str">
        <f>IFERROR(VLOOKUP(A952,'[2]Total Provider - Dec 2015'!$A$1:$K$1232,4,FALSE),"")</f>
        <v/>
      </c>
      <c r="E952" s="7" t="str">
        <f>IFERROR(VLOOKUP(A952,'[2]Total Provider - Dec 2015'!$A$1:$K$1232,5,FALSE),"")</f>
        <v/>
      </c>
      <c r="F952" s="7" t="str">
        <f>IFERROR(VLOOKUP(A952,'[2]Total Provider - Dec 2015'!$A$1:$K$1232,6,FALSE),"")</f>
        <v/>
      </c>
      <c r="G952" s="7" t="str">
        <f>IFERROR(VLOOKUP(A952,'[2]Total Provider - Dec 2015'!$A$1:$K$1232,7,FALSE),"")</f>
        <v/>
      </c>
      <c r="H952" s="10" t="str">
        <f>IFERROR(VLOOKUP(A952,'[2]Total Provider - Dec 2015'!$A$1:$K$1232,8,FALSE),"")</f>
        <v/>
      </c>
      <c r="I952" s="10" t="str">
        <f>IFERROR(VLOOKUP(A952,'[2]Total Provider - Dec 2015'!$A$1:$K$1232,9,FALSE),"")</f>
        <v/>
      </c>
      <c r="J952" s="10" t="str">
        <f>IFERROR(VLOOKUP(A952,'[2]Total Provider - Dec 2015'!$A$1:$K$1232,10,FALSE),"")</f>
        <v/>
      </c>
      <c r="K952" s="10" t="str">
        <f>IFERROR(VLOOKUP(A952,'[2]Total Provider - Dec 2015'!$A$1:$K$1232,11,FALSE),"")</f>
        <v/>
      </c>
    </row>
    <row r="953" spans="1:11" hidden="1" x14ac:dyDescent="0.25">
      <c r="A953" s="5"/>
      <c r="B953" s="6" t="str">
        <f>IFERROR(VLOOKUP(A953,'[2]Total Provider - Dec 2015'!$A$1:$K$1232,2,FALSE),"")</f>
        <v/>
      </c>
      <c r="C953" s="7" t="str">
        <f>IFERROR(VLOOKUP(A953,'[2]Total Provider - Dec 2015'!$A$1:$K$1232,3,FALSE),"")</f>
        <v/>
      </c>
      <c r="D953" s="7" t="str">
        <f>IFERROR(VLOOKUP(A953,'[2]Total Provider - Dec 2015'!$A$1:$K$1232,4,FALSE),"")</f>
        <v/>
      </c>
      <c r="E953" s="7" t="str">
        <f>IFERROR(VLOOKUP(A953,'[2]Total Provider - Dec 2015'!$A$1:$K$1232,5,FALSE),"")</f>
        <v/>
      </c>
      <c r="F953" s="7" t="str">
        <f>IFERROR(VLOOKUP(A953,'[2]Total Provider - Dec 2015'!$A$1:$K$1232,6,FALSE),"")</f>
        <v/>
      </c>
      <c r="G953" s="7" t="str">
        <f>IFERROR(VLOOKUP(A953,'[2]Total Provider - Dec 2015'!$A$1:$K$1232,7,FALSE),"")</f>
        <v/>
      </c>
      <c r="H953" s="10" t="str">
        <f>IFERROR(VLOOKUP(A953,'[2]Total Provider - Dec 2015'!$A$1:$K$1232,8,FALSE),"")</f>
        <v/>
      </c>
      <c r="I953" s="10" t="str">
        <f>IFERROR(VLOOKUP(A953,'[2]Total Provider - Dec 2015'!$A$1:$K$1232,9,FALSE),"")</f>
        <v/>
      </c>
      <c r="J953" s="10" t="str">
        <f>IFERROR(VLOOKUP(A953,'[2]Total Provider - Dec 2015'!$A$1:$K$1232,10,FALSE),"")</f>
        <v/>
      </c>
      <c r="K953" s="10" t="str">
        <f>IFERROR(VLOOKUP(A953,'[2]Total Provider - Dec 2015'!$A$1:$K$1232,11,FALSE),"")</f>
        <v/>
      </c>
    </row>
    <row r="954" spans="1:11" hidden="1" x14ac:dyDescent="0.25">
      <c r="A954" s="5"/>
      <c r="B954" s="6" t="str">
        <f>IFERROR(VLOOKUP(A954,'[2]Total Provider - Dec 2015'!$A$1:$K$1232,2,FALSE),"")</f>
        <v/>
      </c>
      <c r="C954" s="7" t="str">
        <f>IFERROR(VLOOKUP(A954,'[2]Total Provider - Dec 2015'!$A$1:$K$1232,3,FALSE),"")</f>
        <v/>
      </c>
      <c r="D954" s="7" t="str">
        <f>IFERROR(VLOOKUP(A954,'[2]Total Provider - Dec 2015'!$A$1:$K$1232,4,FALSE),"")</f>
        <v/>
      </c>
      <c r="E954" s="7" t="str">
        <f>IFERROR(VLOOKUP(A954,'[2]Total Provider - Dec 2015'!$A$1:$K$1232,5,FALSE),"")</f>
        <v/>
      </c>
      <c r="F954" s="7" t="str">
        <f>IFERROR(VLOOKUP(A954,'[2]Total Provider - Dec 2015'!$A$1:$K$1232,6,FALSE),"")</f>
        <v/>
      </c>
      <c r="G954" s="7" t="str">
        <f>IFERROR(VLOOKUP(A954,'[2]Total Provider - Dec 2015'!$A$1:$K$1232,7,FALSE),"")</f>
        <v/>
      </c>
      <c r="H954" s="10" t="str">
        <f>IFERROR(VLOOKUP(A954,'[2]Total Provider - Dec 2015'!$A$1:$K$1232,8,FALSE),"")</f>
        <v/>
      </c>
      <c r="I954" s="10" t="str">
        <f>IFERROR(VLOOKUP(A954,'[2]Total Provider - Dec 2015'!$A$1:$K$1232,9,FALSE),"")</f>
        <v/>
      </c>
      <c r="J954" s="10" t="str">
        <f>IFERROR(VLOOKUP(A954,'[2]Total Provider - Dec 2015'!$A$1:$K$1232,10,FALSE),"")</f>
        <v/>
      </c>
      <c r="K954" s="10" t="str">
        <f>IFERROR(VLOOKUP(A954,'[2]Total Provider - Dec 2015'!$A$1:$K$1232,11,FALSE),"")</f>
        <v/>
      </c>
    </row>
    <row r="955" spans="1:11" hidden="1" x14ac:dyDescent="0.25">
      <c r="A955" s="5"/>
      <c r="B955" s="6" t="str">
        <f>IFERROR(VLOOKUP(A955,'[2]Total Provider - Dec 2015'!$A$1:$K$1232,2,FALSE),"")</f>
        <v/>
      </c>
      <c r="C955" s="7" t="str">
        <f>IFERROR(VLOOKUP(A955,'[2]Total Provider - Dec 2015'!$A$1:$K$1232,3,FALSE),"")</f>
        <v/>
      </c>
      <c r="D955" s="7" t="str">
        <f>IFERROR(VLOOKUP(A955,'[2]Total Provider - Dec 2015'!$A$1:$K$1232,4,FALSE),"")</f>
        <v/>
      </c>
      <c r="E955" s="7" t="str">
        <f>IFERROR(VLOOKUP(A955,'[2]Total Provider - Dec 2015'!$A$1:$K$1232,5,FALSE),"")</f>
        <v/>
      </c>
      <c r="F955" s="7" t="str">
        <f>IFERROR(VLOOKUP(A955,'[2]Total Provider - Dec 2015'!$A$1:$K$1232,6,FALSE),"")</f>
        <v/>
      </c>
      <c r="G955" s="7" t="str">
        <f>IFERROR(VLOOKUP(A955,'[2]Total Provider - Dec 2015'!$A$1:$K$1232,7,FALSE),"")</f>
        <v/>
      </c>
      <c r="H955" s="10" t="str">
        <f>IFERROR(VLOOKUP(A955,'[2]Total Provider - Dec 2015'!$A$1:$K$1232,8,FALSE),"")</f>
        <v/>
      </c>
      <c r="I955" s="10" t="str">
        <f>IFERROR(VLOOKUP(A955,'[2]Total Provider - Dec 2015'!$A$1:$K$1232,9,FALSE),"")</f>
        <v/>
      </c>
      <c r="J955" s="10" t="str">
        <f>IFERROR(VLOOKUP(A955,'[2]Total Provider - Dec 2015'!$A$1:$K$1232,10,FALSE),"")</f>
        <v/>
      </c>
      <c r="K955" s="10" t="str">
        <f>IFERROR(VLOOKUP(A955,'[2]Total Provider - Dec 2015'!$A$1:$K$1232,11,FALSE),"")</f>
        <v/>
      </c>
    </row>
    <row r="956" spans="1:11" hidden="1" x14ac:dyDescent="0.25">
      <c r="A956" s="5"/>
      <c r="B956" s="6" t="str">
        <f>IFERROR(VLOOKUP(A956,'[2]Total Provider - Dec 2015'!$A$1:$K$1232,2,FALSE),"")</f>
        <v/>
      </c>
      <c r="C956" s="7" t="str">
        <f>IFERROR(VLOOKUP(A956,'[2]Total Provider - Dec 2015'!$A$1:$K$1232,3,FALSE),"")</f>
        <v/>
      </c>
      <c r="D956" s="7" t="str">
        <f>IFERROR(VLOOKUP(A956,'[2]Total Provider - Dec 2015'!$A$1:$K$1232,4,FALSE),"")</f>
        <v/>
      </c>
      <c r="E956" s="7" t="str">
        <f>IFERROR(VLOOKUP(A956,'[2]Total Provider - Dec 2015'!$A$1:$K$1232,5,FALSE),"")</f>
        <v/>
      </c>
      <c r="F956" s="7" t="str">
        <f>IFERROR(VLOOKUP(A956,'[2]Total Provider - Dec 2015'!$A$1:$K$1232,6,FALSE),"")</f>
        <v/>
      </c>
      <c r="G956" s="7" t="str">
        <f>IFERROR(VLOOKUP(A956,'[2]Total Provider - Dec 2015'!$A$1:$K$1232,7,FALSE),"")</f>
        <v/>
      </c>
      <c r="H956" s="10" t="str">
        <f>IFERROR(VLOOKUP(A956,'[2]Total Provider - Dec 2015'!$A$1:$K$1232,8,FALSE),"")</f>
        <v/>
      </c>
      <c r="I956" s="10" t="str">
        <f>IFERROR(VLOOKUP(A956,'[2]Total Provider - Dec 2015'!$A$1:$K$1232,9,FALSE),"")</f>
        <v/>
      </c>
      <c r="J956" s="10" t="str">
        <f>IFERROR(VLOOKUP(A956,'[2]Total Provider - Dec 2015'!$A$1:$K$1232,10,FALSE),"")</f>
        <v/>
      </c>
      <c r="K956" s="10" t="str">
        <f>IFERROR(VLOOKUP(A956,'[2]Total Provider - Dec 2015'!$A$1:$K$1232,11,FALSE),"")</f>
        <v/>
      </c>
    </row>
    <row r="957" spans="1:11" hidden="1" x14ac:dyDescent="0.25">
      <c r="A957" s="5"/>
      <c r="B957" s="6" t="str">
        <f>IFERROR(VLOOKUP(A957,'[2]Total Provider - Dec 2015'!$A$1:$K$1232,2,FALSE),"")</f>
        <v/>
      </c>
      <c r="C957" s="7" t="str">
        <f>IFERROR(VLOOKUP(A957,'[2]Total Provider - Dec 2015'!$A$1:$K$1232,3,FALSE),"")</f>
        <v/>
      </c>
      <c r="D957" s="7" t="str">
        <f>IFERROR(VLOOKUP(A957,'[2]Total Provider - Dec 2015'!$A$1:$K$1232,4,FALSE),"")</f>
        <v/>
      </c>
      <c r="E957" s="7" t="str">
        <f>IFERROR(VLOOKUP(A957,'[2]Total Provider - Dec 2015'!$A$1:$K$1232,5,FALSE),"")</f>
        <v/>
      </c>
      <c r="F957" s="7" t="str">
        <f>IFERROR(VLOOKUP(A957,'[2]Total Provider - Dec 2015'!$A$1:$K$1232,6,FALSE),"")</f>
        <v/>
      </c>
      <c r="G957" s="7" t="str">
        <f>IFERROR(VLOOKUP(A957,'[2]Total Provider - Dec 2015'!$A$1:$K$1232,7,FALSE),"")</f>
        <v/>
      </c>
      <c r="H957" s="10" t="str">
        <f>IFERROR(VLOOKUP(A957,'[2]Total Provider - Dec 2015'!$A$1:$K$1232,8,FALSE),"")</f>
        <v/>
      </c>
      <c r="I957" s="10" t="str">
        <f>IFERROR(VLOOKUP(A957,'[2]Total Provider - Dec 2015'!$A$1:$K$1232,9,FALSE),"")</f>
        <v/>
      </c>
      <c r="J957" s="10" t="str">
        <f>IFERROR(VLOOKUP(A957,'[2]Total Provider - Dec 2015'!$A$1:$K$1232,10,FALSE),"")</f>
        <v/>
      </c>
      <c r="K957" s="10" t="str">
        <f>IFERROR(VLOOKUP(A957,'[2]Total Provider - Dec 2015'!$A$1:$K$1232,11,FALSE),"")</f>
        <v/>
      </c>
    </row>
    <row r="958" spans="1:11" hidden="1" x14ac:dyDescent="0.25">
      <c r="A958" s="5"/>
      <c r="B958" s="6" t="str">
        <f>IFERROR(VLOOKUP(A958,'[2]Total Provider - Dec 2015'!$A$1:$K$1232,2,FALSE),"")</f>
        <v/>
      </c>
      <c r="C958" s="7" t="str">
        <f>IFERROR(VLOOKUP(A958,'[2]Total Provider - Dec 2015'!$A$1:$K$1232,3,FALSE),"")</f>
        <v/>
      </c>
      <c r="D958" s="7" t="str">
        <f>IFERROR(VLOOKUP(A958,'[2]Total Provider - Dec 2015'!$A$1:$K$1232,4,FALSE),"")</f>
        <v/>
      </c>
      <c r="E958" s="7" t="str">
        <f>IFERROR(VLOOKUP(A958,'[2]Total Provider - Dec 2015'!$A$1:$K$1232,5,FALSE),"")</f>
        <v/>
      </c>
      <c r="F958" s="7" t="str">
        <f>IFERROR(VLOOKUP(A958,'[2]Total Provider - Dec 2015'!$A$1:$K$1232,6,FALSE),"")</f>
        <v/>
      </c>
      <c r="G958" s="7" t="str">
        <f>IFERROR(VLOOKUP(A958,'[2]Total Provider - Dec 2015'!$A$1:$K$1232,7,FALSE),"")</f>
        <v/>
      </c>
      <c r="H958" s="10" t="str">
        <f>IFERROR(VLOOKUP(A958,'[2]Total Provider - Dec 2015'!$A$1:$K$1232,8,FALSE),"")</f>
        <v/>
      </c>
      <c r="I958" s="10" t="str">
        <f>IFERROR(VLOOKUP(A958,'[2]Total Provider - Dec 2015'!$A$1:$K$1232,9,FALSE),"")</f>
        <v/>
      </c>
      <c r="J958" s="10" t="str">
        <f>IFERROR(VLOOKUP(A958,'[2]Total Provider - Dec 2015'!$A$1:$K$1232,10,FALSE),"")</f>
        <v/>
      </c>
      <c r="K958" s="10" t="str">
        <f>IFERROR(VLOOKUP(A958,'[2]Total Provider - Dec 2015'!$A$1:$K$1232,11,FALSE),"")</f>
        <v/>
      </c>
    </row>
    <row r="959" spans="1:11" hidden="1" x14ac:dyDescent="0.25">
      <c r="A959" s="5"/>
      <c r="B959" s="6" t="str">
        <f>IFERROR(VLOOKUP(A959,'[2]Total Provider - Dec 2015'!$A$1:$K$1232,2,FALSE),"")</f>
        <v/>
      </c>
      <c r="C959" s="7" t="str">
        <f>IFERROR(VLOOKUP(A959,'[2]Total Provider - Dec 2015'!$A$1:$K$1232,3,FALSE),"")</f>
        <v/>
      </c>
      <c r="D959" s="7" t="str">
        <f>IFERROR(VLOOKUP(A959,'[2]Total Provider - Dec 2015'!$A$1:$K$1232,4,FALSE),"")</f>
        <v/>
      </c>
      <c r="E959" s="7" t="str">
        <f>IFERROR(VLOOKUP(A959,'[2]Total Provider - Dec 2015'!$A$1:$K$1232,5,FALSE),"")</f>
        <v/>
      </c>
      <c r="F959" s="7" t="str">
        <f>IFERROR(VLOOKUP(A959,'[2]Total Provider - Dec 2015'!$A$1:$K$1232,6,FALSE),"")</f>
        <v/>
      </c>
      <c r="G959" s="7" t="str">
        <f>IFERROR(VLOOKUP(A959,'[2]Total Provider - Dec 2015'!$A$1:$K$1232,7,FALSE),"")</f>
        <v/>
      </c>
      <c r="H959" s="10" t="str">
        <f>IFERROR(VLOOKUP(A959,'[2]Total Provider - Dec 2015'!$A$1:$K$1232,8,FALSE),"")</f>
        <v/>
      </c>
      <c r="I959" s="10" t="str">
        <f>IFERROR(VLOOKUP(A959,'[2]Total Provider - Dec 2015'!$A$1:$K$1232,9,FALSE),"")</f>
        <v/>
      </c>
      <c r="J959" s="10" t="str">
        <f>IFERROR(VLOOKUP(A959,'[2]Total Provider - Dec 2015'!$A$1:$K$1232,10,FALSE),"")</f>
        <v/>
      </c>
      <c r="K959" s="10" t="str">
        <f>IFERROR(VLOOKUP(A959,'[2]Total Provider - Dec 2015'!$A$1:$K$1232,11,FALSE),"")</f>
        <v/>
      </c>
    </row>
    <row r="960" spans="1:11" hidden="1" x14ac:dyDescent="0.25">
      <c r="A960" s="5"/>
      <c r="B960" s="6" t="str">
        <f>IFERROR(VLOOKUP(A960,'[2]Total Provider - Dec 2015'!$A$1:$K$1232,2,FALSE),"")</f>
        <v/>
      </c>
      <c r="C960" s="7" t="str">
        <f>IFERROR(VLOOKUP(A960,'[2]Total Provider - Dec 2015'!$A$1:$K$1232,3,FALSE),"")</f>
        <v/>
      </c>
      <c r="D960" s="7" t="str">
        <f>IFERROR(VLOOKUP(A960,'[2]Total Provider - Dec 2015'!$A$1:$K$1232,4,FALSE),"")</f>
        <v/>
      </c>
      <c r="E960" s="7" t="str">
        <f>IFERROR(VLOOKUP(A960,'[2]Total Provider - Dec 2015'!$A$1:$K$1232,5,FALSE),"")</f>
        <v/>
      </c>
      <c r="F960" s="7" t="str">
        <f>IFERROR(VLOOKUP(A960,'[2]Total Provider - Dec 2015'!$A$1:$K$1232,6,FALSE),"")</f>
        <v/>
      </c>
      <c r="G960" s="7" t="str">
        <f>IFERROR(VLOOKUP(A960,'[2]Total Provider - Dec 2015'!$A$1:$K$1232,7,FALSE),"")</f>
        <v/>
      </c>
      <c r="H960" s="10" t="str">
        <f>IFERROR(VLOOKUP(A960,'[2]Total Provider - Dec 2015'!$A$1:$K$1232,8,FALSE),"")</f>
        <v/>
      </c>
      <c r="I960" s="10" t="str">
        <f>IFERROR(VLOOKUP(A960,'[2]Total Provider - Dec 2015'!$A$1:$K$1232,9,FALSE),"")</f>
        <v/>
      </c>
      <c r="J960" s="10" t="str">
        <f>IFERROR(VLOOKUP(A960,'[2]Total Provider - Dec 2015'!$A$1:$K$1232,10,FALSE),"")</f>
        <v/>
      </c>
      <c r="K960" s="10" t="str">
        <f>IFERROR(VLOOKUP(A960,'[2]Total Provider - Dec 2015'!$A$1:$K$1232,11,FALSE),"")</f>
        <v/>
      </c>
    </row>
    <row r="961" spans="1:11" hidden="1" x14ac:dyDescent="0.25">
      <c r="A961" s="5"/>
      <c r="B961" s="6" t="str">
        <f>IFERROR(VLOOKUP(A961,'[2]Total Provider - Dec 2015'!$A$1:$K$1232,2,FALSE),"")</f>
        <v/>
      </c>
      <c r="C961" s="7" t="str">
        <f>IFERROR(VLOOKUP(A961,'[2]Total Provider - Dec 2015'!$A$1:$K$1232,3,FALSE),"")</f>
        <v/>
      </c>
      <c r="D961" s="7" t="str">
        <f>IFERROR(VLOOKUP(A961,'[2]Total Provider - Dec 2015'!$A$1:$K$1232,4,FALSE),"")</f>
        <v/>
      </c>
      <c r="E961" s="7" t="str">
        <f>IFERROR(VLOOKUP(A961,'[2]Total Provider - Dec 2015'!$A$1:$K$1232,5,FALSE),"")</f>
        <v/>
      </c>
      <c r="F961" s="7" t="str">
        <f>IFERROR(VLOOKUP(A961,'[2]Total Provider - Dec 2015'!$A$1:$K$1232,6,FALSE),"")</f>
        <v/>
      </c>
      <c r="G961" s="7" t="str">
        <f>IFERROR(VLOOKUP(A961,'[2]Total Provider - Dec 2015'!$A$1:$K$1232,7,FALSE),"")</f>
        <v/>
      </c>
      <c r="H961" s="10" t="str">
        <f>IFERROR(VLOOKUP(A961,'[2]Total Provider - Dec 2015'!$A$1:$K$1232,8,FALSE),"")</f>
        <v/>
      </c>
      <c r="I961" s="10" t="str">
        <f>IFERROR(VLOOKUP(A961,'[2]Total Provider - Dec 2015'!$A$1:$K$1232,9,FALSE),"")</f>
        <v/>
      </c>
      <c r="J961" s="10" t="str">
        <f>IFERROR(VLOOKUP(A961,'[2]Total Provider - Dec 2015'!$A$1:$K$1232,10,FALSE),"")</f>
        <v/>
      </c>
      <c r="K961" s="10" t="str">
        <f>IFERROR(VLOOKUP(A961,'[2]Total Provider - Dec 2015'!$A$1:$K$1232,11,FALSE),"")</f>
        <v/>
      </c>
    </row>
    <row r="962" spans="1:11" hidden="1" x14ac:dyDescent="0.25">
      <c r="A962" s="5"/>
      <c r="B962" s="6" t="str">
        <f>IFERROR(VLOOKUP(A962,'[2]Total Provider - Dec 2015'!$A$1:$K$1232,2,FALSE),"")</f>
        <v/>
      </c>
      <c r="C962" s="7" t="str">
        <f>IFERROR(VLOOKUP(A962,'[2]Total Provider - Dec 2015'!$A$1:$K$1232,3,FALSE),"")</f>
        <v/>
      </c>
      <c r="D962" s="7" t="str">
        <f>IFERROR(VLOOKUP(A962,'[2]Total Provider - Dec 2015'!$A$1:$K$1232,4,FALSE),"")</f>
        <v/>
      </c>
      <c r="E962" s="7" t="str">
        <f>IFERROR(VLOOKUP(A962,'[2]Total Provider - Dec 2015'!$A$1:$K$1232,5,FALSE),"")</f>
        <v/>
      </c>
      <c r="F962" s="7" t="str">
        <f>IFERROR(VLOOKUP(A962,'[2]Total Provider - Dec 2015'!$A$1:$K$1232,6,FALSE),"")</f>
        <v/>
      </c>
      <c r="G962" s="7" t="str">
        <f>IFERROR(VLOOKUP(A962,'[2]Total Provider - Dec 2015'!$A$1:$K$1232,7,FALSE),"")</f>
        <v/>
      </c>
      <c r="H962" s="10" t="str">
        <f>IFERROR(VLOOKUP(A962,'[2]Total Provider - Dec 2015'!$A$1:$K$1232,8,FALSE),"")</f>
        <v/>
      </c>
      <c r="I962" s="10" t="str">
        <f>IFERROR(VLOOKUP(A962,'[2]Total Provider - Dec 2015'!$A$1:$K$1232,9,FALSE),"")</f>
        <v/>
      </c>
      <c r="J962" s="10" t="str">
        <f>IFERROR(VLOOKUP(A962,'[2]Total Provider - Dec 2015'!$A$1:$K$1232,10,FALSE),"")</f>
        <v/>
      </c>
      <c r="K962" s="10" t="str">
        <f>IFERROR(VLOOKUP(A962,'[2]Total Provider - Dec 2015'!$A$1:$K$1232,11,FALSE),"")</f>
        <v/>
      </c>
    </row>
    <row r="963" spans="1:11" hidden="1" x14ac:dyDescent="0.25">
      <c r="A963" s="5"/>
      <c r="B963" s="6" t="str">
        <f>IFERROR(VLOOKUP(A963,'[2]Total Provider - Dec 2015'!$A$1:$K$1232,2,FALSE),"")</f>
        <v/>
      </c>
      <c r="C963" s="7" t="str">
        <f>IFERROR(VLOOKUP(A963,'[2]Total Provider - Dec 2015'!$A$1:$K$1232,3,FALSE),"")</f>
        <v/>
      </c>
      <c r="D963" s="7" t="str">
        <f>IFERROR(VLOOKUP(A963,'[2]Total Provider - Dec 2015'!$A$1:$K$1232,4,FALSE),"")</f>
        <v/>
      </c>
      <c r="E963" s="7" t="str">
        <f>IFERROR(VLOOKUP(A963,'[2]Total Provider - Dec 2015'!$A$1:$K$1232,5,FALSE),"")</f>
        <v/>
      </c>
      <c r="F963" s="7" t="str">
        <f>IFERROR(VLOOKUP(A963,'[2]Total Provider - Dec 2015'!$A$1:$K$1232,6,FALSE),"")</f>
        <v/>
      </c>
      <c r="G963" s="7" t="str">
        <f>IFERROR(VLOOKUP(A963,'[2]Total Provider - Dec 2015'!$A$1:$K$1232,7,FALSE),"")</f>
        <v/>
      </c>
      <c r="H963" s="10" t="str">
        <f>IFERROR(VLOOKUP(A963,'[2]Total Provider - Dec 2015'!$A$1:$K$1232,8,FALSE),"")</f>
        <v/>
      </c>
      <c r="I963" s="10" t="str">
        <f>IFERROR(VLOOKUP(A963,'[2]Total Provider - Dec 2015'!$A$1:$K$1232,9,FALSE),"")</f>
        <v/>
      </c>
      <c r="J963" s="10" t="str">
        <f>IFERROR(VLOOKUP(A963,'[2]Total Provider - Dec 2015'!$A$1:$K$1232,10,FALSE),"")</f>
        <v/>
      </c>
      <c r="K963" s="10" t="str">
        <f>IFERROR(VLOOKUP(A963,'[2]Total Provider - Dec 2015'!$A$1:$K$1232,11,FALSE),"")</f>
        <v/>
      </c>
    </row>
    <row r="964" spans="1:11" hidden="1" x14ac:dyDescent="0.25">
      <c r="A964" s="5"/>
      <c r="B964" s="6" t="str">
        <f>IFERROR(VLOOKUP(A964,'[2]Total Provider - Dec 2015'!$A$1:$K$1232,2,FALSE),"")</f>
        <v/>
      </c>
      <c r="C964" s="7" t="str">
        <f>IFERROR(VLOOKUP(A964,'[2]Total Provider - Dec 2015'!$A$1:$K$1232,3,FALSE),"")</f>
        <v/>
      </c>
      <c r="D964" s="7" t="str">
        <f>IFERROR(VLOOKUP(A964,'[2]Total Provider - Dec 2015'!$A$1:$K$1232,4,FALSE),"")</f>
        <v/>
      </c>
      <c r="E964" s="7" t="str">
        <f>IFERROR(VLOOKUP(A964,'[2]Total Provider - Dec 2015'!$A$1:$K$1232,5,FALSE),"")</f>
        <v/>
      </c>
      <c r="F964" s="7" t="str">
        <f>IFERROR(VLOOKUP(A964,'[2]Total Provider - Dec 2015'!$A$1:$K$1232,6,FALSE),"")</f>
        <v/>
      </c>
      <c r="G964" s="7" t="str">
        <f>IFERROR(VLOOKUP(A964,'[2]Total Provider - Dec 2015'!$A$1:$K$1232,7,FALSE),"")</f>
        <v/>
      </c>
      <c r="H964" s="10" t="str">
        <f>IFERROR(VLOOKUP(A964,'[2]Total Provider - Dec 2015'!$A$1:$K$1232,8,FALSE),"")</f>
        <v/>
      </c>
      <c r="I964" s="10" t="str">
        <f>IFERROR(VLOOKUP(A964,'[2]Total Provider - Dec 2015'!$A$1:$K$1232,9,FALSE),"")</f>
        <v/>
      </c>
      <c r="J964" s="10" t="str">
        <f>IFERROR(VLOOKUP(A964,'[2]Total Provider - Dec 2015'!$A$1:$K$1232,10,FALSE),"")</f>
        <v/>
      </c>
      <c r="K964" s="10" t="str">
        <f>IFERROR(VLOOKUP(A964,'[2]Total Provider - Dec 2015'!$A$1:$K$1232,11,FALSE),"")</f>
        <v/>
      </c>
    </row>
    <row r="965" spans="1:11" hidden="1" x14ac:dyDescent="0.25">
      <c r="A965" s="5"/>
      <c r="B965" s="6" t="str">
        <f>IFERROR(VLOOKUP(A965,'[2]Total Provider - Dec 2015'!$A$1:$K$1232,2,FALSE),"")</f>
        <v/>
      </c>
      <c r="C965" s="7" t="str">
        <f>IFERROR(VLOOKUP(A965,'[2]Total Provider - Dec 2015'!$A$1:$K$1232,3,FALSE),"")</f>
        <v/>
      </c>
      <c r="D965" s="7" t="str">
        <f>IFERROR(VLOOKUP(A965,'[2]Total Provider - Dec 2015'!$A$1:$K$1232,4,FALSE),"")</f>
        <v/>
      </c>
      <c r="E965" s="7" t="str">
        <f>IFERROR(VLOOKUP(A965,'[2]Total Provider - Dec 2015'!$A$1:$K$1232,5,FALSE),"")</f>
        <v/>
      </c>
      <c r="F965" s="7" t="str">
        <f>IFERROR(VLOOKUP(A965,'[2]Total Provider - Dec 2015'!$A$1:$K$1232,6,FALSE),"")</f>
        <v/>
      </c>
      <c r="G965" s="7" t="str">
        <f>IFERROR(VLOOKUP(A965,'[2]Total Provider - Dec 2015'!$A$1:$K$1232,7,FALSE),"")</f>
        <v/>
      </c>
      <c r="H965" s="10" t="str">
        <f>IFERROR(VLOOKUP(A965,'[2]Total Provider - Dec 2015'!$A$1:$K$1232,8,FALSE),"")</f>
        <v/>
      </c>
      <c r="I965" s="10" t="str">
        <f>IFERROR(VLOOKUP(A965,'[2]Total Provider - Dec 2015'!$A$1:$K$1232,9,FALSE),"")</f>
        <v/>
      </c>
      <c r="J965" s="10" t="str">
        <f>IFERROR(VLOOKUP(A965,'[2]Total Provider - Dec 2015'!$A$1:$K$1232,10,FALSE),"")</f>
        <v/>
      </c>
      <c r="K965" s="10" t="str">
        <f>IFERROR(VLOOKUP(A965,'[2]Total Provider - Dec 2015'!$A$1:$K$1232,11,FALSE),"")</f>
        <v/>
      </c>
    </row>
    <row r="966" spans="1:11" hidden="1" x14ac:dyDescent="0.25">
      <c r="A966" s="5"/>
      <c r="B966" s="6" t="str">
        <f>IFERROR(VLOOKUP(A966,'[2]Total Provider - Dec 2015'!$A$1:$K$1232,2,FALSE),"")</f>
        <v/>
      </c>
      <c r="C966" s="7" t="str">
        <f>IFERROR(VLOOKUP(A966,'[2]Total Provider - Dec 2015'!$A$1:$K$1232,3,FALSE),"")</f>
        <v/>
      </c>
      <c r="D966" s="7" t="str">
        <f>IFERROR(VLOOKUP(A966,'[2]Total Provider - Dec 2015'!$A$1:$K$1232,4,FALSE),"")</f>
        <v/>
      </c>
      <c r="E966" s="7" t="str">
        <f>IFERROR(VLOOKUP(A966,'[2]Total Provider - Dec 2015'!$A$1:$K$1232,5,FALSE),"")</f>
        <v/>
      </c>
      <c r="F966" s="7" t="str">
        <f>IFERROR(VLOOKUP(A966,'[2]Total Provider - Dec 2015'!$A$1:$K$1232,6,FALSE),"")</f>
        <v/>
      </c>
      <c r="G966" s="7" t="str">
        <f>IFERROR(VLOOKUP(A966,'[2]Total Provider - Dec 2015'!$A$1:$K$1232,7,FALSE),"")</f>
        <v/>
      </c>
      <c r="H966" s="10" t="str">
        <f>IFERROR(VLOOKUP(A966,'[2]Total Provider - Dec 2015'!$A$1:$K$1232,8,FALSE),"")</f>
        <v/>
      </c>
      <c r="I966" s="10" t="str">
        <f>IFERROR(VLOOKUP(A966,'[2]Total Provider - Dec 2015'!$A$1:$K$1232,9,FALSE),"")</f>
        <v/>
      </c>
      <c r="J966" s="10" t="str">
        <f>IFERROR(VLOOKUP(A966,'[2]Total Provider - Dec 2015'!$A$1:$K$1232,10,FALSE),"")</f>
        <v/>
      </c>
      <c r="K966" s="10" t="str">
        <f>IFERROR(VLOOKUP(A966,'[2]Total Provider - Dec 2015'!$A$1:$K$1232,11,FALSE),"")</f>
        <v/>
      </c>
    </row>
    <row r="967" spans="1:11" hidden="1" x14ac:dyDescent="0.25">
      <c r="A967" s="5"/>
      <c r="B967" s="6" t="str">
        <f>IFERROR(VLOOKUP(A967,'[2]Total Provider - Dec 2015'!$A$1:$K$1232,2,FALSE),"")</f>
        <v/>
      </c>
      <c r="C967" s="7" t="str">
        <f>IFERROR(VLOOKUP(A967,'[2]Total Provider - Dec 2015'!$A$1:$K$1232,3,FALSE),"")</f>
        <v/>
      </c>
      <c r="D967" s="7" t="str">
        <f>IFERROR(VLOOKUP(A967,'[2]Total Provider - Dec 2015'!$A$1:$K$1232,4,FALSE),"")</f>
        <v/>
      </c>
      <c r="E967" s="7" t="str">
        <f>IFERROR(VLOOKUP(A967,'[2]Total Provider - Dec 2015'!$A$1:$K$1232,5,FALSE),"")</f>
        <v/>
      </c>
      <c r="F967" s="7" t="str">
        <f>IFERROR(VLOOKUP(A967,'[2]Total Provider - Dec 2015'!$A$1:$K$1232,6,FALSE),"")</f>
        <v/>
      </c>
      <c r="G967" s="7" t="str">
        <f>IFERROR(VLOOKUP(A967,'[2]Total Provider - Dec 2015'!$A$1:$K$1232,7,FALSE),"")</f>
        <v/>
      </c>
      <c r="H967" s="10" t="str">
        <f>IFERROR(VLOOKUP(A967,'[2]Total Provider - Dec 2015'!$A$1:$K$1232,8,FALSE),"")</f>
        <v/>
      </c>
      <c r="I967" s="10" t="str">
        <f>IFERROR(VLOOKUP(A967,'[2]Total Provider - Dec 2015'!$A$1:$K$1232,9,FALSE),"")</f>
        <v/>
      </c>
      <c r="J967" s="10" t="str">
        <f>IFERROR(VLOOKUP(A967,'[2]Total Provider - Dec 2015'!$A$1:$K$1232,10,FALSE),"")</f>
        <v/>
      </c>
      <c r="K967" s="10" t="str">
        <f>IFERROR(VLOOKUP(A967,'[2]Total Provider - Dec 2015'!$A$1:$K$1232,11,FALSE),"")</f>
        <v/>
      </c>
    </row>
    <row r="968" spans="1:11" hidden="1" x14ac:dyDescent="0.25">
      <c r="A968" s="5"/>
      <c r="B968" s="6" t="str">
        <f>IFERROR(VLOOKUP(A968,'[2]Total Provider - Dec 2015'!$A$1:$K$1232,2,FALSE),"")</f>
        <v/>
      </c>
      <c r="C968" s="7" t="str">
        <f>IFERROR(VLOOKUP(A968,'[2]Total Provider - Dec 2015'!$A$1:$K$1232,3,FALSE),"")</f>
        <v/>
      </c>
      <c r="D968" s="7" t="str">
        <f>IFERROR(VLOOKUP(A968,'[2]Total Provider - Dec 2015'!$A$1:$K$1232,4,FALSE),"")</f>
        <v/>
      </c>
      <c r="E968" s="7" t="str">
        <f>IFERROR(VLOOKUP(A968,'[2]Total Provider - Dec 2015'!$A$1:$K$1232,5,FALSE),"")</f>
        <v/>
      </c>
      <c r="F968" s="7" t="str">
        <f>IFERROR(VLOOKUP(A968,'[2]Total Provider - Dec 2015'!$A$1:$K$1232,6,FALSE),"")</f>
        <v/>
      </c>
      <c r="G968" s="7" t="str">
        <f>IFERROR(VLOOKUP(A968,'[2]Total Provider - Dec 2015'!$A$1:$K$1232,7,FALSE),"")</f>
        <v/>
      </c>
      <c r="H968" s="10" t="str">
        <f>IFERROR(VLOOKUP(A968,'[2]Total Provider - Dec 2015'!$A$1:$K$1232,8,FALSE),"")</f>
        <v/>
      </c>
      <c r="I968" s="10" t="str">
        <f>IFERROR(VLOOKUP(A968,'[2]Total Provider - Dec 2015'!$A$1:$K$1232,9,FALSE),"")</f>
        <v/>
      </c>
      <c r="J968" s="10" t="str">
        <f>IFERROR(VLOOKUP(A968,'[2]Total Provider - Dec 2015'!$A$1:$K$1232,10,FALSE),"")</f>
        <v/>
      </c>
      <c r="K968" s="10" t="str">
        <f>IFERROR(VLOOKUP(A968,'[2]Total Provider - Dec 2015'!$A$1:$K$1232,11,FALSE),"")</f>
        <v/>
      </c>
    </row>
    <row r="969" spans="1:11" hidden="1" x14ac:dyDescent="0.25">
      <c r="A969" s="5"/>
      <c r="B969" s="6" t="str">
        <f>IFERROR(VLOOKUP(A969,'[2]Total Provider - Dec 2015'!$A$1:$K$1232,2,FALSE),"")</f>
        <v/>
      </c>
      <c r="C969" s="7" t="str">
        <f>IFERROR(VLOOKUP(A969,'[2]Total Provider - Dec 2015'!$A$1:$K$1232,3,FALSE),"")</f>
        <v/>
      </c>
      <c r="D969" s="7" t="str">
        <f>IFERROR(VLOOKUP(A969,'[2]Total Provider - Dec 2015'!$A$1:$K$1232,4,FALSE),"")</f>
        <v/>
      </c>
      <c r="E969" s="7" t="str">
        <f>IFERROR(VLOOKUP(A969,'[2]Total Provider - Dec 2015'!$A$1:$K$1232,5,FALSE),"")</f>
        <v/>
      </c>
      <c r="F969" s="7" t="str">
        <f>IFERROR(VLOOKUP(A969,'[2]Total Provider - Dec 2015'!$A$1:$K$1232,6,FALSE),"")</f>
        <v/>
      </c>
      <c r="G969" s="7" t="str">
        <f>IFERROR(VLOOKUP(A969,'[2]Total Provider - Dec 2015'!$A$1:$K$1232,7,FALSE),"")</f>
        <v/>
      </c>
      <c r="H969" s="10" t="str">
        <f>IFERROR(VLOOKUP(A969,'[2]Total Provider - Dec 2015'!$A$1:$K$1232,8,FALSE),"")</f>
        <v/>
      </c>
      <c r="I969" s="10" t="str">
        <f>IFERROR(VLOOKUP(A969,'[2]Total Provider - Dec 2015'!$A$1:$K$1232,9,FALSE),"")</f>
        <v/>
      </c>
      <c r="J969" s="10" t="str">
        <f>IFERROR(VLOOKUP(A969,'[2]Total Provider - Dec 2015'!$A$1:$K$1232,10,FALSE),"")</f>
        <v/>
      </c>
      <c r="K969" s="10" t="str">
        <f>IFERROR(VLOOKUP(A969,'[2]Total Provider - Dec 2015'!$A$1:$K$1232,11,FALSE),"")</f>
        <v/>
      </c>
    </row>
    <row r="970" spans="1:11" hidden="1" x14ac:dyDescent="0.25">
      <c r="A970" s="5"/>
      <c r="B970" s="6" t="str">
        <f>IFERROR(VLOOKUP(A970,'[2]Total Provider - Dec 2015'!$A$1:$K$1232,2,FALSE),"")</f>
        <v/>
      </c>
      <c r="C970" s="7" t="str">
        <f>IFERROR(VLOOKUP(A970,'[2]Total Provider - Dec 2015'!$A$1:$K$1232,3,FALSE),"")</f>
        <v/>
      </c>
      <c r="D970" s="7" t="str">
        <f>IFERROR(VLOOKUP(A970,'[2]Total Provider - Dec 2015'!$A$1:$K$1232,4,FALSE),"")</f>
        <v/>
      </c>
      <c r="E970" s="7" t="str">
        <f>IFERROR(VLOOKUP(A970,'[2]Total Provider - Dec 2015'!$A$1:$K$1232,5,FALSE),"")</f>
        <v/>
      </c>
      <c r="F970" s="7" t="str">
        <f>IFERROR(VLOOKUP(A970,'[2]Total Provider - Dec 2015'!$A$1:$K$1232,6,FALSE),"")</f>
        <v/>
      </c>
      <c r="G970" s="7" t="str">
        <f>IFERROR(VLOOKUP(A970,'[2]Total Provider - Dec 2015'!$A$1:$K$1232,7,FALSE),"")</f>
        <v/>
      </c>
      <c r="H970" s="10" t="str">
        <f>IFERROR(VLOOKUP(A970,'[2]Total Provider - Dec 2015'!$A$1:$K$1232,8,FALSE),"")</f>
        <v/>
      </c>
      <c r="I970" s="10" t="str">
        <f>IFERROR(VLOOKUP(A970,'[2]Total Provider - Dec 2015'!$A$1:$K$1232,9,FALSE),"")</f>
        <v/>
      </c>
      <c r="J970" s="10" t="str">
        <f>IFERROR(VLOOKUP(A970,'[2]Total Provider - Dec 2015'!$A$1:$K$1232,10,FALSE),"")</f>
        <v/>
      </c>
      <c r="K970" s="10" t="str">
        <f>IFERROR(VLOOKUP(A970,'[2]Total Provider - Dec 2015'!$A$1:$K$1232,11,FALSE),"")</f>
        <v/>
      </c>
    </row>
    <row r="971" spans="1:11" hidden="1" x14ac:dyDescent="0.25">
      <c r="A971" s="5"/>
      <c r="B971" s="6" t="str">
        <f>IFERROR(VLOOKUP(A971,'[2]Total Provider - Dec 2015'!$A$1:$K$1232,2,FALSE),"")</f>
        <v/>
      </c>
      <c r="C971" s="7" t="str">
        <f>IFERROR(VLOOKUP(A971,'[2]Total Provider - Dec 2015'!$A$1:$K$1232,3,FALSE),"")</f>
        <v/>
      </c>
      <c r="D971" s="7" t="str">
        <f>IFERROR(VLOOKUP(A971,'[2]Total Provider - Dec 2015'!$A$1:$K$1232,4,FALSE),"")</f>
        <v/>
      </c>
      <c r="E971" s="7" t="str">
        <f>IFERROR(VLOOKUP(A971,'[2]Total Provider - Dec 2015'!$A$1:$K$1232,5,FALSE),"")</f>
        <v/>
      </c>
      <c r="F971" s="7" t="str">
        <f>IFERROR(VLOOKUP(A971,'[2]Total Provider - Dec 2015'!$A$1:$K$1232,6,FALSE),"")</f>
        <v/>
      </c>
      <c r="G971" s="7" t="str">
        <f>IFERROR(VLOOKUP(A971,'[2]Total Provider - Dec 2015'!$A$1:$K$1232,7,FALSE),"")</f>
        <v/>
      </c>
      <c r="H971" s="10" t="str">
        <f>IFERROR(VLOOKUP(A971,'[2]Total Provider - Dec 2015'!$A$1:$K$1232,8,FALSE),"")</f>
        <v/>
      </c>
      <c r="I971" s="10" t="str">
        <f>IFERROR(VLOOKUP(A971,'[2]Total Provider - Dec 2015'!$A$1:$K$1232,9,FALSE),"")</f>
        <v/>
      </c>
      <c r="J971" s="10" t="str">
        <f>IFERROR(VLOOKUP(A971,'[2]Total Provider - Dec 2015'!$A$1:$K$1232,10,FALSE),"")</f>
        <v/>
      </c>
      <c r="K971" s="10" t="str">
        <f>IFERROR(VLOOKUP(A971,'[2]Total Provider - Dec 2015'!$A$1:$K$1232,11,FALSE),"")</f>
        <v/>
      </c>
    </row>
    <row r="972" spans="1:11" hidden="1" x14ac:dyDescent="0.25">
      <c r="A972" s="5"/>
      <c r="B972" s="6" t="str">
        <f>IFERROR(VLOOKUP(A972,'[2]Total Provider - Dec 2015'!$A$1:$K$1232,2,FALSE),"")</f>
        <v/>
      </c>
      <c r="C972" s="7" t="str">
        <f>IFERROR(VLOOKUP(A972,'[2]Total Provider - Dec 2015'!$A$1:$K$1232,3,FALSE),"")</f>
        <v/>
      </c>
      <c r="D972" s="7" t="str">
        <f>IFERROR(VLOOKUP(A972,'[2]Total Provider - Dec 2015'!$A$1:$K$1232,4,FALSE),"")</f>
        <v/>
      </c>
      <c r="E972" s="7" t="str">
        <f>IFERROR(VLOOKUP(A972,'[2]Total Provider - Dec 2015'!$A$1:$K$1232,5,FALSE),"")</f>
        <v/>
      </c>
      <c r="F972" s="7" t="str">
        <f>IFERROR(VLOOKUP(A972,'[2]Total Provider - Dec 2015'!$A$1:$K$1232,6,FALSE),"")</f>
        <v/>
      </c>
      <c r="G972" s="7" t="str">
        <f>IFERROR(VLOOKUP(A972,'[2]Total Provider - Dec 2015'!$A$1:$K$1232,7,FALSE),"")</f>
        <v/>
      </c>
      <c r="H972" s="10" t="str">
        <f>IFERROR(VLOOKUP(A972,'[2]Total Provider - Dec 2015'!$A$1:$K$1232,8,FALSE),"")</f>
        <v/>
      </c>
      <c r="I972" s="10" t="str">
        <f>IFERROR(VLOOKUP(A972,'[2]Total Provider - Dec 2015'!$A$1:$K$1232,9,FALSE),"")</f>
        <v/>
      </c>
      <c r="J972" s="10" t="str">
        <f>IFERROR(VLOOKUP(A972,'[2]Total Provider - Dec 2015'!$A$1:$K$1232,10,FALSE),"")</f>
        <v/>
      </c>
      <c r="K972" s="10" t="str">
        <f>IFERROR(VLOOKUP(A972,'[2]Total Provider - Dec 2015'!$A$1:$K$1232,11,FALSE),"")</f>
        <v/>
      </c>
    </row>
    <row r="973" spans="1:11" hidden="1" x14ac:dyDescent="0.25">
      <c r="A973" s="5"/>
      <c r="B973" s="6" t="str">
        <f>IFERROR(VLOOKUP(A973,'[2]Total Provider - Dec 2015'!$A$1:$K$1232,2,FALSE),"")</f>
        <v/>
      </c>
      <c r="C973" s="7" t="str">
        <f>IFERROR(VLOOKUP(A973,'[2]Total Provider - Dec 2015'!$A$1:$K$1232,3,FALSE),"")</f>
        <v/>
      </c>
      <c r="D973" s="7" t="str">
        <f>IFERROR(VLOOKUP(A973,'[2]Total Provider - Dec 2015'!$A$1:$K$1232,4,FALSE),"")</f>
        <v/>
      </c>
      <c r="E973" s="7" t="str">
        <f>IFERROR(VLOOKUP(A973,'[2]Total Provider - Dec 2015'!$A$1:$K$1232,5,FALSE),"")</f>
        <v/>
      </c>
      <c r="F973" s="7" t="str">
        <f>IFERROR(VLOOKUP(A973,'[2]Total Provider - Dec 2015'!$A$1:$K$1232,6,FALSE),"")</f>
        <v/>
      </c>
      <c r="G973" s="7" t="str">
        <f>IFERROR(VLOOKUP(A973,'[2]Total Provider - Dec 2015'!$A$1:$K$1232,7,FALSE),"")</f>
        <v/>
      </c>
      <c r="H973" s="10" t="str">
        <f>IFERROR(VLOOKUP(A973,'[2]Total Provider - Dec 2015'!$A$1:$K$1232,8,FALSE),"")</f>
        <v/>
      </c>
      <c r="I973" s="10" t="str">
        <f>IFERROR(VLOOKUP(A973,'[2]Total Provider - Dec 2015'!$A$1:$K$1232,9,FALSE),"")</f>
        <v/>
      </c>
      <c r="J973" s="10" t="str">
        <f>IFERROR(VLOOKUP(A973,'[2]Total Provider - Dec 2015'!$A$1:$K$1232,10,FALSE),"")</f>
        <v/>
      </c>
      <c r="K973" s="10" t="str">
        <f>IFERROR(VLOOKUP(A973,'[2]Total Provider - Dec 2015'!$A$1:$K$1232,11,FALSE),"")</f>
        <v/>
      </c>
    </row>
    <row r="974" spans="1:11" hidden="1" x14ac:dyDescent="0.25">
      <c r="A974" s="5"/>
      <c r="B974" s="6" t="str">
        <f>IFERROR(VLOOKUP(A974,'[2]Total Provider - Dec 2015'!$A$1:$K$1232,2,FALSE),"")</f>
        <v/>
      </c>
      <c r="C974" s="7" t="str">
        <f>IFERROR(VLOOKUP(A974,'[2]Total Provider - Dec 2015'!$A$1:$K$1232,3,FALSE),"")</f>
        <v/>
      </c>
      <c r="D974" s="7" t="str">
        <f>IFERROR(VLOOKUP(A974,'[2]Total Provider - Dec 2015'!$A$1:$K$1232,4,FALSE),"")</f>
        <v/>
      </c>
      <c r="E974" s="7" t="str">
        <f>IFERROR(VLOOKUP(A974,'[2]Total Provider - Dec 2015'!$A$1:$K$1232,5,FALSE),"")</f>
        <v/>
      </c>
      <c r="F974" s="7" t="str">
        <f>IFERROR(VLOOKUP(A974,'[2]Total Provider - Dec 2015'!$A$1:$K$1232,6,FALSE),"")</f>
        <v/>
      </c>
      <c r="G974" s="7" t="str">
        <f>IFERROR(VLOOKUP(A974,'[2]Total Provider - Dec 2015'!$A$1:$K$1232,7,FALSE),"")</f>
        <v/>
      </c>
      <c r="H974" s="10" t="str">
        <f>IFERROR(VLOOKUP(A974,'[2]Total Provider - Dec 2015'!$A$1:$K$1232,8,FALSE),"")</f>
        <v/>
      </c>
      <c r="I974" s="10" t="str">
        <f>IFERROR(VLOOKUP(A974,'[2]Total Provider - Dec 2015'!$A$1:$K$1232,9,FALSE),"")</f>
        <v/>
      </c>
      <c r="J974" s="10" t="str">
        <f>IFERROR(VLOOKUP(A974,'[2]Total Provider - Dec 2015'!$A$1:$K$1232,10,FALSE),"")</f>
        <v/>
      </c>
      <c r="K974" s="10" t="str">
        <f>IFERROR(VLOOKUP(A974,'[2]Total Provider - Dec 2015'!$A$1:$K$1232,11,FALSE),"")</f>
        <v/>
      </c>
    </row>
    <row r="975" spans="1:11" hidden="1" x14ac:dyDescent="0.25">
      <c r="A975" s="5"/>
      <c r="B975" s="6" t="str">
        <f>IFERROR(VLOOKUP(A975,'[2]Total Provider - Dec 2015'!$A$1:$K$1232,2,FALSE),"")</f>
        <v/>
      </c>
      <c r="C975" s="7" t="str">
        <f>IFERROR(VLOOKUP(A975,'[2]Total Provider - Dec 2015'!$A$1:$K$1232,3,FALSE),"")</f>
        <v/>
      </c>
      <c r="D975" s="7" t="str">
        <f>IFERROR(VLOOKUP(A975,'[2]Total Provider - Dec 2015'!$A$1:$K$1232,4,FALSE),"")</f>
        <v/>
      </c>
      <c r="E975" s="7" t="str">
        <f>IFERROR(VLOOKUP(A975,'[2]Total Provider - Dec 2015'!$A$1:$K$1232,5,FALSE),"")</f>
        <v/>
      </c>
      <c r="F975" s="7" t="str">
        <f>IFERROR(VLOOKUP(A975,'[2]Total Provider - Dec 2015'!$A$1:$K$1232,6,FALSE),"")</f>
        <v/>
      </c>
      <c r="G975" s="7" t="str">
        <f>IFERROR(VLOOKUP(A975,'[2]Total Provider - Dec 2015'!$A$1:$K$1232,7,FALSE),"")</f>
        <v/>
      </c>
      <c r="H975" s="10" t="str">
        <f>IFERROR(VLOOKUP(A975,'[2]Total Provider - Dec 2015'!$A$1:$K$1232,8,FALSE),"")</f>
        <v/>
      </c>
      <c r="I975" s="10" t="str">
        <f>IFERROR(VLOOKUP(A975,'[2]Total Provider - Dec 2015'!$A$1:$K$1232,9,FALSE),"")</f>
        <v/>
      </c>
      <c r="J975" s="10" t="str">
        <f>IFERROR(VLOOKUP(A975,'[2]Total Provider - Dec 2015'!$A$1:$K$1232,10,FALSE),"")</f>
        <v/>
      </c>
      <c r="K975" s="10" t="str">
        <f>IFERROR(VLOOKUP(A975,'[2]Total Provider - Dec 2015'!$A$1:$K$1232,11,FALSE),"")</f>
        <v/>
      </c>
    </row>
    <row r="976" spans="1:11" hidden="1" x14ac:dyDescent="0.25">
      <c r="A976" s="5"/>
      <c r="B976" s="6" t="str">
        <f>IFERROR(VLOOKUP(A976,'[2]Total Provider - Dec 2015'!$A$1:$K$1232,2,FALSE),"")</f>
        <v/>
      </c>
      <c r="C976" s="7" t="str">
        <f>IFERROR(VLOOKUP(A976,'[2]Total Provider - Dec 2015'!$A$1:$K$1232,3,FALSE),"")</f>
        <v/>
      </c>
      <c r="D976" s="7" t="str">
        <f>IFERROR(VLOOKUP(A976,'[2]Total Provider - Dec 2015'!$A$1:$K$1232,4,FALSE),"")</f>
        <v/>
      </c>
      <c r="E976" s="7" t="str">
        <f>IFERROR(VLOOKUP(A976,'[2]Total Provider - Dec 2015'!$A$1:$K$1232,5,FALSE),"")</f>
        <v/>
      </c>
      <c r="F976" s="7" t="str">
        <f>IFERROR(VLOOKUP(A976,'[2]Total Provider - Dec 2015'!$A$1:$K$1232,6,FALSE),"")</f>
        <v/>
      </c>
      <c r="G976" s="7" t="str">
        <f>IFERROR(VLOOKUP(A976,'[2]Total Provider - Dec 2015'!$A$1:$K$1232,7,FALSE),"")</f>
        <v/>
      </c>
      <c r="H976" s="10" t="str">
        <f>IFERROR(VLOOKUP(A976,'[2]Total Provider - Dec 2015'!$A$1:$K$1232,8,FALSE),"")</f>
        <v/>
      </c>
      <c r="I976" s="10" t="str">
        <f>IFERROR(VLOOKUP(A976,'[2]Total Provider - Dec 2015'!$A$1:$K$1232,9,FALSE),"")</f>
        <v/>
      </c>
      <c r="J976" s="10" t="str">
        <f>IFERROR(VLOOKUP(A976,'[2]Total Provider - Dec 2015'!$A$1:$K$1232,10,FALSE),"")</f>
        <v/>
      </c>
      <c r="K976" s="10" t="str">
        <f>IFERROR(VLOOKUP(A976,'[2]Total Provider - Dec 2015'!$A$1:$K$1232,11,FALSE),"")</f>
        <v/>
      </c>
    </row>
    <row r="977" spans="1:11" hidden="1" x14ac:dyDescent="0.25">
      <c r="A977" s="5"/>
      <c r="B977" s="6" t="str">
        <f>IFERROR(VLOOKUP(A977,'[2]Total Provider - Dec 2015'!$A$1:$K$1232,2,FALSE),"")</f>
        <v/>
      </c>
      <c r="C977" s="7" t="str">
        <f>IFERROR(VLOOKUP(A977,'[2]Total Provider - Dec 2015'!$A$1:$K$1232,3,FALSE),"")</f>
        <v/>
      </c>
      <c r="D977" s="7" t="str">
        <f>IFERROR(VLOOKUP(A977,'[2]Total Provider - Dec 2015'!$A$1:$K$1232,4,FALSE),"")</f>
        <v/>
      </c>
      <c r="E977" s="7" t="str">
        <f>IFERROR(VLOOKUP(A977,'[2]Total Provider - Dec 2015'!$A$1:$K$1232,5,FALSE),"")</f>
        <v/>
      </c>
      <c r="F977" s="7" t="str">
        <f>IFERROR(VLOOKUP(A977,'[2]Total Provider - Dec 2015'!$A$1:$K$1232,6,FALSE),"")</f>
        <v/>
      </c>
      <c r="G977" s="7" t="str">
        <f>IFERROR(VLOOKUP(A977,'[2]Total Provider - Dec 2015'!$A$1:$K$1232,7,FALSE),"")</f>
        <v/>
      </c>
      <c r="H977" s="10" t="str">
        <f>IFERROR(VLOOKUP(A977,'[2]Total Provider - Dec 2015'!$A$1:$K$1232,8,FALSE),"")</f>
        <v/>
      </c>
      <c r="I977" s="10" t="str">
        <f>IFERROR(VLOOKUP(A977,'[2]Total Provider - Dec 2015'!$A$1:$K$1232,9,FALSE),"")</f>
        <v/>
      </c>
      <c r="J977" s="10" t="str">
        <f>IFERROR(VLOOKUP(A977,'[2]Total Provider - Dec 2015'!$A$1:$K$1232,10,FALSE),"")</f>
        <v/>
      </c>
      <c r="K977" s="10" t="str">
        <f>IFERROR(VLOOKUP(A977,'[2]Total Provider - Dec 2015'!$A$1:$K$1232,11,FALSE),"")</f>
        <v/>
      </c>
    </row>
    <row r="978" spans="1:11" hidden="1" x14ac:dyDescent="0.25">
      <c r="A978" s="5"/>
      <c r="B978" s="6" t="str">
        <f>IFERROR(VLOOKUP(A978,'[2]Total Provider - Dec 2015'!$A$1:$K$1232,2,FALSE),"")</f>
        <v/>
      </c>
      <c r="C978" s="7" t="str">
        <f>IFERROR(VLOOKUP(A978,'[2]Total Provider - Dec 2015'!$A$1:$K$1232,3,FALSE),"")</f>
        <v/>
      </c>
      <c r="D978" s="7" t="str">
        <f>IFERROR(VLOOKUP(A978,'[2]Total Provider - Dec 2015'!$A$1:$K$1232,4,FALSE),"")</f>
        <v/>
      </c>
      <c r="E978" s="7" t="str">
        <f>IFERROR(VLOOKUP(A978,'[2]Total Provider - Dec 2015'!$A$1:$K$1232,5,FALSE),"")</f>
        <v/>
      </c>
      <c r="F978" s="7" t="str">
        <f>IFERROR(VLOOKUP(A978,'[2]Total Provider - Dec 2015'!$A$1:$K$1232,6,FALSE),"")</f>
        <v/>
      </c>
      <c r="G978" s="7" t="str">
        <f>IFERROR(VLOOKUP(A978,'[2]Total Provider - Dec 2015'!$A$1:$K$1232,7,FALSE),"")</f>
        <v/>
      </c>
      <c r="H978" s="10" t="str">
        <f>IFERROR(VLOOKUP(A978,'[2]Total Provider - Dec 2015'!$A$1:$K$1232,8,FALSE),"")</f>
        <v/>
      </c>
      <c r="I978" s="10" t="str">
        <f>IFERROR(VLOOKUP(A978,'[2]Total Provider - Dec 2015'!$A$1:$K$1232,9,FALSE),"")</f>
        <v/>
      </c>
      <c r="J978" s="10" t="str">
        <f>IFERROR(VLOOKUP(A978,'[2]Total Provider - Dec 2015'!$A$1:$K$1232,10,FALSE),"")</f>
        <v/>
      </c>
      <c r="K978" s="10" t="str">
        <f>IFERROR(VLOOKUP(A978,'[2]Total Provider - Dec 2015'!$A$1:$K$1232,11,FALSE),"")</f>
        <v/>
      </c>
    </row>
    <row r="979" spans="1:11" hidden="1" x14ac:dyDescent="0.25">
      <c r="A979" s="5"/>
      <c r="B979" s="6" t="str">
        <f>IFERROR(VLOOKUP(A979,'[2]Total Provider - Dec 2015'!$A$1:$K$1232,2,FALSE),"")</f>
        <v/>
      </c>
      <c r="C979" s="7" t="str">
        <f>IFERROR(VLOOKUP(A979,'[2]Total Provider - Dec 2015'!$A$1:$K$1232,3,FALSE),"")</f>
        <v/>
      </c>
      <c r="D979" s="7" t="str">
        <f>IFERROR(VLOOKUP(A979,'[2]Total Provider - Dec 2015'!$A$1:$K$1232,4,FALSE),"")</f>
        <v/>
      </c>
      <c r="E979" s="7" t="str">
        <f>IFERROR(VLOOKUP(A979,'[2]Total Provider - Dec 2015'!$A$1:$K$1232,5,FALSE),"")</f>
        <v/>
      </c>
      <c r="F979" s="7" t="str">
        <f>IFERROR(VLOOKUP(A979,'[2]Total Provider - Dec 2015'!$A$1:$K$1232,6,FALSE),"")</f>
        <v/>
      </c>
      <c r="G979" s="7" t="str">
        <f>IFERROR(VLOOKUP(A979,'[2]Total Provider - Dec 2015'!$A$1:$K$1232,7,FALSE),"")</f>
        <v/>
      </c>
      <c r="H979" s="10" t="str">
        <f>IFERROR(VLOOKUP(A979,'[2]Total Provider - Dec 2015'!$A$1:$K$1232,8,FALSE),"")</f>
        <v/>
      </c>
      <c r="I979" s="10" t="str">
        <f>IFERROR(VLOOKUP(A979,'[2]Total Provider - Dec 2015'!$A$1:$K$1232,9,FALSE),"")</f>
        <v/>
      </c>
      <c r="J979" s="10" t="str">
        <f>IFERROR(VLOOKUP(A979,'[2]Total Provider - Dec 2015'!$A$1:$K$1232,10,FALSE),"")</f>
        <v/>
      </c>
      <c r="K979" s="10" t="str">
        <f>IFERROR(VLOOKUP(A979,'[2]Total Provider - Dec 2015'!$A$1:$K$1232,11,FALSE),"")</f>
        <v/>
      </c>
    </row>
    <row r="980" spans="1:11" hidden="1" x14ac:dyDescent="0.25">
      <c r="A980" s="5"/>
      <c r="B980" s="6" t="str">
        <f>IFERROR(VLOOKUP(A980,'[2]Total Provider - Dec 2015'!$A$1:$K$1232,2,FALSE),"")</f>
        <v/>
      </c>
      <c r="C980" s="7" t="str">
        <f>IFERROR(VLOOKUP(A980,'[2]Total Provider - Dec 2015'!$A$1:$K$1232,3,FALSE),"")</f>
        <v/>
      </c>
      <c r="D980" s="7" t="str">
        <f>IFERROR(VLOOKUP(A980,'[2]Total Provider - Dec 2015'!$A$1:$K$1232,4,FALSE),"")</f>
        <v/>
      </c>
      <c r="E980" s="7" t="str">
        <f>IFERROR(VLOOKUP(A980,'[2]Total Provider - Dec 2015'!$A$1:$K$1232,5,FALSE),"")</f>
        <v/>
      </c>
      <c r="F980" s="7" t="str">
        <f>IFERROR(VLOOKUP(A980,'[2]Total Provider - Dec 2015'!$A$1:$K$1232,6,FALSE),"")</f>
        <v/>
      </c>
      <c r="G980" s="7" t="str">
        <f>IFERROR(VLOOKUP(A980,'[2]Total Provider - Dec 2015'!$A$1:$K$1232,7,FALSE),"")</f>
        <v/>
      </c>
      <c r="H980" s="10" t="str">
        <f>IFERROR(VLOOKUP(A980,'[2]Total Provider - Dec 2015'!$A$1:$K$1232,8,FALSE),"")</f>
        <v/>
      </c>
      <c r="I980" s="10" t="str">
        <f>IFERROR(VLOOKUP(A980,'[2]Total Provider - Dec 2015'!$A$1:$K$1232,9,FALSE),"")</f>
        <v/>
      </c>
      <c r="J980" s="10" t="str">
        <f>IFERROR(VLOOKUP(A980,'[2]Total Provider - Dec 2015'!$A$1:$K$1232,10,FALSE),"")</f>
        <v/>
      </c>
      <c r="K980" s="10" t="str">
        <f>IFERROR(VLOOKUP(A980,'[2]Total Provider - Dec 2015'!$A$1:$K$1232,11,FALSE),"")</f>
        <v/>
      </c>
    </row>
    <row r="981" spans="1:11" hidden="1" x14ac:dyDescent="0.25">
      <c r="A981" s="5"/>
      <c r="B981" s="6" t="str">
        <f>IFERROR(VLOOKUP(A981,'[2]Total Provider - Dec 2015'!$A$1:$K$1232,2,FALSE),"")</f>
        <v/>
      </c>
      <c r="C981" s="7" t="str">
        <f>IFERROR(VLOOKUP(A981,'[2]Total Provider - Dec 2015'!$A$1:$K$1232,3,FALSE),"")</f>
        <v/>
      </c>
      <c r="D981" s="7" t="str">
        <f>IFERROR(VLOOKUP(A981,'[2]Total Provider - Dec 2015'!$A$1:$K$1232,4,FALSE),"")</f>
        <v/>
      </c>
      <c r="E981" s="7" t="str">
        <f>IFERROR(VLOOKUP(A981,'[2]Total Provider - Dec 2015'!$A$1:$K$1232,5,FALSE),"")</f>
        <v/>
      </c>
      <c r="F981" s="7" t="str">
        <f>IFERROR(VLOOKUP(A981,'[2]Total Provider - Dec 2015'!$A$1:$K$1232,6,FALSE),"")</f>
        <v/>
      </c>
      <c r="G981" s="7" t="str">
        <f>IFERROR(VLOOKUP(A981,'[2]Total Provider - Dec 2015'!$A$1:$K$1232,7,FALSE),"")</f>
        <v/>
      </c>
      <c r="H981" s="10" t="str">
        <f>IFERROR(VLOOKUP(A981,'[2]Total Provider - Dec 2015'!$A$1:$K$1232,8,FALSE),"")</f>
        <v/>
      </c>
      <c r="I981" s="10" t="str">
        <f>IFERROR(VLOOKUP(A981,'[2]Total Provider - Dec 2015'!$A$1:$K$1232,9,FALSE),"")</f>
        <v/>
      </c>
      <c r="J981" s="10" t="str">
        <f>IFERROR(VLOOKUP(A981,'[2]Total Provider - Dec 2015'!$A$1:$K$1232,10,FALSE),"")</f>
        <v/>
      </c>
      <c r="K981" s="10" t="str">
        <f>IFERROR(VLOOKUP(A981,'[2]Total Provider - Dec 2015'!$A$1:$K$1232,11,FALSE),"")</f>
        <v/>
      </c>
    </row>
    <row r="982" spans="1:11" hidden="1" x14ac:dyDescent="0.25">
      <c r="A982" s="5"/>
      <c r="B982" s="6" t="str">
        <f>IFERROR(VLOOKUP(A982,'[2]Total Provider - Dec 2015'!$A$1:$K$1232,2,FALSE),"")</f>
        <v/>
      </c>
      <c r="C982" s="7" t="str">
        <f>IFERROR(VLOOKUP(A982,'[2]Total Provider - Dec 2015'!$A$1:$K$1232,3,FALSE),"")</f>
        <v/>
      </c>
      <c r="D982" s="7" t="str">
        <f>IFERROR(VLOOKUP(A982,'[2]Total Provider - Dec 2015'!$A$1:$K$1232,4,FALSE),"")</f>
        <v/>
      </c>
      <c r="E982" s="7" t="str">
        <f>IFERROR(VLOOKUP(A982,'[2]Total Provider - Dec 2015'!$A$1:$K$1232,5,FALSE),"")</f>
        <v/>
      </c>
      <c r="F982" s="7" t="str">
        <f>IFERROR(VLOOKUP(A982,'[2]Total Provider - Dec 2015'!$A$1:$K$1232,6,FALSE),"")</f>
        <v/>
      </c>
      <c r="G982" s="7" t="str">
        <f>IFERROR(VLOOKUP(A982,'[2]Total Provider - Dec 2015'!$A$1:$K$1232,7,FALSE),"")</f>
        <v/>
      </c>
      <c r="H982" s="10" t="str">
        <f>IFERROR(VLOOKUP(A982,'[2]Total Provider - Dec 2015'!$A$1:$K$1232,8,FALSE),"")</f>
        <v/>
      </c>
      <c r="I982" s="10" t="str">
        <f>IFERROR(VLOOKUP(A982,'[2]Total Provider - Dec 2015'!$A$1:$K$1232,9,FALSE),"")</f>
        <v/>
      </c>
      <c r="J982" s="10" t="str">
        <f>IFERROR(VLOOKUP(A982,'[2]Total Provider - Dec 2015'!$A$1:$K$1232,10,FALSE),"")</f>
        <v/>
      </c>
      <c r="K982" s="10" t="str">
        <f>IFERROR(VLOOKUP(A982,'[2]Total Provider - Dec 2015'!$A$1:$K$1232,11,FALSE),"")</f>
        <v/>
      </c>
    </row>
    <row r="983" spans="1:11" hidden="1" x14ac:dyDescent="0.25">
      <c r="A983" s="5"/>
      <c r="B983" s="6" t="str">
        <f>IFERROR(VLOOKUP(A983,'[2]Total Provider - Dec 2015'!$A$1:$K$1232,2,FALSE),"")</f>
        <v/>
      </c>
      <c r="C983" s="7" t="str">
        <f>IFERROR(VLOOKUP(A983,'[2]Total Provider - Dec 2015'!$A$1:$K$1232,3,FALSE),"")</f>
        <v/>
      </c>
      <c r="D983" s="7" t="str">
        <f>IFERROR(VLOOKUP(A983,'[2]Total Provider - Dec 2015'!$A$1:$K$1232,4,FALSE),"")</f>
        <v/>
      </c>
      <c r="E983" s="7" t="str">
        <f>IFERROR(VLOOKUP(A983,'[2]Total Provider - Dec 2015'!$A$1:$K$1232,5,FALSE),"")</f>
        <v/>
      </c>
      <c r="F983" s="7" t="str">
        <f>IFERROR(VLOOKUP(A983,'[2]Total Provider - Dec 2015'!$A$1:$K$1232,6,FALSE),"")</f>
        <v/>
      </c>
      <c r="G983" s="7" t="str">
        <f>IFERROR(VLOOKUP(A983,'[2]Total Provider - Dec 2015'!$A$1:$K$1232,7,FALSE),"")</f>
        <v/>
      </c>
      <c r="H983" s="10" t="str">
        <f>IFERROR(VLOOKUP(A983,'[2]Total Provider - Dec 2015'!$A$1:$K$1232,8,FALSE),"")</f>
        <v/>
      </c>
      <c r="I983" s="10" t="str">
        <f>IFERROR(VLOOKUP(A983,'[2]Total Provider - Dec 2015'!$A$1:$K$1232,9,FALSE),"")</f>
        <v/>
      </c>
      <c r="J983" s="10" t="str">
        <f>IFERROR(VLOOKUP(A983,'[2]Total Provider - Dec 2015'!$A$1:$K$1232,10,FALSE),"")</f>
        <v/>
      </c>
      <c r="K983" s="10" t="str">
        <f>IFERROR(VLOOKUP(A983,'[2]Total Provider - Dec 2015'!$A$1:$K$1232,11,FALSE),"")</f>
        <v/>
      </c>
    </row>
    <row r="984" spans="1:11" hidden="1" x14ac:dyDescent="0.25">
      <c r="A984" s="5"/>
      <c r="B984" s="6" t="str">
        <f>IFERROR(VLOOKUP(A984,'[2]Total Provider - Dec 2015'!$A$1:$K$1232,2,FALSE),"")</f>
        <v/>
      </c>
      <c r="C984" s="7" t="str">
        <f>IFERROR(VLOOKUP(A984,'[2]Total Provider - Dec 2015'!$A$1:$K$1232,3,FALSE),"")</f>
        <v/>
      </c>
      <c r="D984" s="7" t="str">
        <f>IFERROR(VLOOKUP(A984,'[2]Total Provider - Dec 2015'!$A$1:$K$1232,4,FALSE),"")</f>
        <v/>
      </c>
      <c r="E984" s="7" t="str">
        <f>IFERROR(VLOOKUP(A984,'[2]Total Provider - Dec 2015'!$A$1:$K$1232,5,FALSE),"")</f>
        <v/>
      </c>
      <c r="F984" s="7" t="str">
        <f>IFERROR(VLOOKUP(A984,'[2]Total Provider - Dec 2015'!$A$1:$K$1232,6,FALSE),"")</f>
        <v/>
      </c>
      <c r="G984" s="7" t="str">
        <f>IFERROR(VLOOKUP(A984,'[2]Total Provider - Dec 2015'!$A$1:$K$1232,7,FALSE),"")</f>
        <v/>
      </c>
      <c r="H984" s="10" t="str">
        <f>IFERROR(VLOOKUP(A984,'[2]Total Provider - Dec 2015'!$A$1:$K$1232,8,FALSE),"")</f>
        <v/>
      </c>
      <c r="I984" s="10" t="str">
        <f>IFERROR(VLOOKUP(A984,'[2]Total Provider - Dec 2015'!$A$1:$K$1232,9,FALSE),"")</f>
        <v/>
      </c>
      <c r="J984" s="10" t="str">
        <f>IFERROR(VLOOKUP(A984,'[2]Total Provider - Dec 2015'!$A$1:$K$1232,10,FALSE),"")</f>
        <v/>
      </c>
      <c r="K984" s="10" t="str">
        <f>IFERROR(VLOOKUP(A984,'[2]Total Provider - Dec 2015'!$A$1:$K$1232,11,FALSE),"")</f>
        <v/>
      </c>
    </row>
    <row r="985" spans="1:11" hidden="1" x14ac:dyDescent="0.25">
      <c r="A985" s="5"/>
      <c r="B985" s="6" t="str">
        <f>IFERROR(VLOOKUP(A985,'[2]Total Provider - Dec 2015'!$A$1:$K$1232,2,FALSE),"")</f>
        <v/>
      </c>
      <c r="C985" s="7" t="str">
        <f>IFERROR(VLOOKUP(A985,'[2]Total Provider - Dec 2015'!$A$1:$K$1232,3,FALSE),"")</f>
        <v/>
      </c>
      <c r="D985" s="7" t="str">
        <f>IFERROR(VLOOKUP(A985,'[2]Total Provider - Dec 2015'!$A$1:$K$1232,4,FALSE),"")</f>
        <v/>
      </c>
      <c r="E985" s="7" t="str">
        <f>IFERROR(VLOOKUP(A985,'[2]Total Provider - Dec 2015'!$A$1:$K$1232,5,FALSE),"")</f>
        <v/>
      </c>
      <c r="F985" s="7" t="str">
        <f>IFERROR(VLOOKUP(A985,'[2]Total Provider - Dec 2015'!$A$1:$K$1232,6,FALSE),"")</f>
        <v/>
      </c>
      <c r="G985" s="7" t="str">
        <f>IFERROR(VLOOKUP(A985,'[2]Total Provider - Dec 2015'!$A$1:$K$1232,7,FALSE),"")</f>
        <v/>
      </c>
      <c r="H985" s="10" t="str">
        <f>IFERROR(VLOOKUP(A985,'[2]Total Provider - Dec 2015'!$A$1:$K$1232,8,FALSE),"")</f>
        <v/>
      </c>
      <c r="I985" s="10" t="str">
        <f>IFERROR(VLOOKUP(A985,'[2]Total Provider - Dec 2015'!$A$1:$K$1232,9,FALSE),"")</f>
        <v/>
      </c>
      <c r="J985" s="10" t="str">
        <f>IFERROR(VLOOKUP(A985,'[2]Total Provider - Dec 2015'!$A$1:$K$1232,10,FALSE),"")</f>
        <v/>
      </c>
      <c r="K985" s="10" t="str">
        <f>IFERROR(VLOOKUP(A985,'[2]Total Provider - Dec 2015'!$A$1:$K$1232,11,FALSE),"")</f>
        <v/>
      </c>
    </row>
    <row r="986" spans="1:11" hidden="1" x14ac:dyDescent="0.25">
      <c r="A986" s="5"/>
      <c r="B986" s="6" t="str">
        <f>IFERROR(VLOOKUP(A986,'[2]Total Provider - Dec 2015'!$A$1:$K$1232,2,FALSE),"")</f>
        <v/>
      </c>
      <c r="C986" s="7" t="str">
        <f>IFERROR(VLOOKUP(A986,'[2]Total Provider - Dec 2015'!$A$1:$K$1232,3,FALSE),"")</f>
        <v/>
      </c>
      <c r="D986" s="7" t="str">
        <f>IFERROR(VLOOKUP(A986,'[2]Total Provider - Dec 2015'!$A$1:$K$1232,4,FALSE),"")</f>
        <v/>
      </c>
      <c r="E986" s="7" t="str">
        <f>IFERROR(VLOOKUP(A986,'[2]Total Provider - Dec 2015'!$A$1:$K$1232,5,FALSE),"")</f>
        <v/>
      </c>
      <c r="F986" s="7" t="str">
        <f>IFERROR(VLOOKUP(A986,'[2]Total Provider - Dec 2015'!$A$1:$K$1232,6,FALSE),"")</f>
        <v/>
      </c>
      <c r="G986" s="7" t="str">
        <f>IFERROR(VLOOKUP(A986,'[2]Total Provider - Dec 2015'!$A$1:$K$1232,7,FALSE),"")</f>
        <v/>
      </c>
      <c r="H986" s="10" t="str">
        <f>IFERROR(VLOOKUP(A986,'[2]Total Provider - Dec 2015'!$A$1:$K$1232,8,FALSE),"")</f>
        <v/>
      </c>
      <c r="I986" s="10" t="str">
        <f>IFERROR(VLOOKUP(A986,'[2]Total Provider - Dec 2015'!$A$1:$K$1232,9,FALSE),"")</f>
        <v/>
      </c>
      <c r="J986" s="10" t="str">
        <f>IFERROR(VLOOKUP(A986,'[2]Total Provider - Dec 2015'!$A$1:$K$1232,10,FALSE),"")</f>
        <v/>
      </c>
      <c r="K986" s="10" t="str">
        <f>IFERROR(VLOOKUP(A986,'[2]Total Provider - Dec 2015'!$A$1:$K$1232,11,FALSE),"")</f>
        <v/>
      </c>
    </row>
    <row r="987" spans="1:11" hidden="1" x14ac:dyDescent="0.25">
      <c r="A987" s="5"/>
      <c r="B987" s="6" t="str">
        <f>IFERROR(VLOOKUP(A987,'[2]Total Provider - Dec 2015'!$A$1:$K$1232,2,FALSE),"")</f>
        <v/>
      </c>
      <c r="C987" s="7" t="str">
        <f>IFERROR(VLOOKUP(A987,'[2]Total Provider - Dec 2015'!$A$1:$K$1232,3,FALSE),"")</f>
        <v/>
      </c>
      <c r="D987" s="7" t="str">
        <f>IFERROR(VLOOKUP(A987,'[2]Total Provider - Dec 2015'!$A$1:$K$1232,4,FALSE),"")</f>
        <v/>
      </c>
      <c r="E987" s="7" t="str">
        <f>IFERROR(VLOOKUP(A987,'[2]Total Provider - Dec 2015'!$A$1:$K$1232,5,FALSE),"")</f>
        <v/>
      </c>
      <c r="F987" s="7" t="str">
        <f>IFERROR(VLOOKUP(A987,'[2]Total Provider - Dec 2015'!$A$1:$K$1232,6,FALSE),"")</f>
        <v/>
      </c>
      <c r="G987" s="7" t="str">
        <f>IFERROR(VLOOKUP(A987,'[2]Total Provider - Dec 2015'!$A$1:$K$1232,7,FALSE),"")</f>
        <v/>
      </c>
      <c r="H987" s="10" t="str">
        <f>IFERROR(VLOOKUP(A987,'[2]Total Provider - Dec 2015'!$A$1:$K$1232,8,FALSE),"")</f>
        <v/>
      </c>
      <c r="I987" s="10" t="str">
        <f>IFERROR(VLOOKUP(A987,'[2]Total Provider - Dec 2015'!$A$1:$K$1232,9,FALSE),"")</f>
        <v/>
      </c>
      <c r="J987" s="10" t="str">
        <f>IFERROR(VLOOKUP(A987,'[2]Total Provider - Dec 2015'!$A$1:$K$1232,10,FALSE),"")</f>
        <v/>
      </c>
      <c r="K987" s="10" t="str">
        <f>IFERROR(VLOOKUP(A987,'[2]Total Provider - Dec 2015'!$A$1:$K$1232,11,FALSE),"")</f>
        <v/>
      </c>
    </row>
    <row r="988" spans="1:11" hidden="1" x14ac:dyDescent="0.25">
      <c r="A988" s="5"/>
      <c r="B988" s="6" t="str">
        <f>IFERROR(VLOOKUP(A988,'[2]Total Provider - Dec 2015'!$A$1:$K$1232,2,FALSE),"")</f>
        <v/>
      </c>
      <c r="C988" s="7" t="str">
        <f>IFERROR(VLOOKUP(A988,'[2]Total Provider - Dec 2015'!$A$1:$K$1232,3,FALSE),"")</f>
        <v/>
      </c>
      <c r="D988" s="7" t="str">
        <f>IFERROR(VLOOKUP(A988,'[2]Total Provider - Dec 2015'!$A$1:$K$1232,4,FALSE),"")</f>
        <v/>
      </c>
      <c r="E988" s="7" t="str">
        <f>IFERROR(VLOOKUP(A988,'[2]Total Provider - Dec 2015'!$A$1:$K$1232,5,FALSE),"")</f>
        <v/>
      </c>
      <c r="F988" s="7" t="str">
        <f>IFERROR(VLOOKUP(A988,'[2]Total Provider - Dec 2015'!$A$1:$K$1232,6,FALSE),"")</f>
        <v/>
      </c>
      <c r="G988" s="7" t="str">
        <f>IFERROR(VLOOKUP(A988,'[2]Total Provider - Dec 2015'!$A$1:$K$1232,7,FALSE),"")</f>
        <v/>
      </c>
      <c r="H988" s="10" t="str">
        <f>IFERROR(VLOOKUP(A988,'[2]Total Provider - Dec 2015'!$A$1:$K$1232,8,FALSE),"")</f>
        <v/>
      </c>
      <c r="I988" s="10" t="str">
        <f>IFERROR(VLOOKUP(A988,'[2]Total Provider - Dec 2015'!$A$1:$K$1232,9,FALSE),"")</f>
        <v/>
      </c>
      <c r="J988" s="10" t="str">
        <f>IFERROR(VLOOKUP(A988,'[2]Total Provider - Dec 2015'!$A$1:$K$1232,10,FALSE),"")</f>
        <v/>
      </c>
      <c r="K988" s="10" t="str">
        <f>IFERROR(VLOOKUP(A988,'[2]Total Provider - Dec 2015'!$A$1:$K$1232,11,FALSE),"")</f>
        <v/>
      </c>
    </row>
    <row r="989" spans="1:11" hidden="1" x14ac:dyDescent="0.25">
      <c r="A989" s="5"/>
      <c r="B989" s="6" t="str">
        <f>IFERROR(VLOOKUP(A989,'[2]Total Provider - Dec 2015'!$A$1:$K$1232,2,FALSE),"")</f>
        <v/>
      </c>
      <c r="C989" s="7" t="str">
        <f>IFERROR(VLOOKUP(A989,'[2]Total Provider - Dec 2015'!$A$1:$K$1232,3,FALSE),"")</f>
        <v/>
      </c>
      <c r="D989" s="7" t="str">
        <f>IFERROR(VLOOKUP(A989,'[2]Total Provider - Dec 2015'!$A$1:$K$1232,4,FALSE),"")</f>
        <v/>
      </c>
      <c r="E989" s="7" t="str">
        <f>IFERROR(VLOOKUP(A989,'[2]Total Provider - Dec 2015'!$A$1:$K$1232,5,FALSE),"")</f>
        <v/>
      </c>
      <c r="F989" s="7" t="str">
        <f>IFERROR(VLOOKUP(A989,'[2]Total Provider - Dec 2015'!$A$1:$K$1232,6,FALSE),"")</f>
        <v/>
      </c>
      <c r="G989" s="7" t="str">
        <f>IFERROR(VLOOKUP(A989,'[2]Total Provider - Dec 2015'!$A$1:$K$1232,7,FALSE),"")</f>
        <v/>
      </c>
      <c r="H989" s="10" t="str">
        <f>IFERROR(VLOOKUP(A989,'[2]Total Provider - Dec 2015'!$A$1:$K$1232,8,FALSE),"")</f>
        <v/>
      </c>
      <c r="I989" s="10" t="str">
        <f>IFERROR(VLOOKUP(A989,'[2]Total Provider - Dec 2015'!$A$1:$K$1232,9,FALSE),"")</f>
        <v/>
      </c>
      <c r="J989" s="10" t="str">
        <f>IFERROR(VLOOKUP(A989,'[2]Total Provider - Dec 2015'!$A$1:$K$1232,10,FALSE),"")</f>
        <v/>
      </c>
      <c r="K989" s="10" t="str">
        <f>IFERROR(VLOOKUP(A989,'[2]Total Provider - Dec 2015'!$A$1:$K$1232,11,FALSE),"")</f>
        <v/>
      </c>
    </row>
    <row r="990" spans="1:11" hidden="1" x14ac:dyDescent="0.25">
      <c r="A990" s="5"/>
      <c r="B990" s="6" t="str">
        <f>IFERROR(VLOOKUP(A990,'[2]Total Provider - Dec 2015'!$A$1:$K$1232,2,FALSE),"")</f>
        <v/>
      </c>
      <c r="C990" s="7" t="str">
        <f>IFERROR(VLOOKUP(A990,'[2]Total Provider - Dec 2015'!$A$1:$K$1232,3,FALSE),"")</f>
        <v/>
      </c>
      <c r="D990" s="7" t="str">
        <f>IFERROR(VLOOKUP(A990,'[2]Total Provider - Dec 2015'!$A$1:$K$1232,4,FALSE),"")</f>
        <v/>
      </c>
      <c r="E990" s="7" t="str">
        <f>IFERROR(VLOOKUP(A990,'[2]Total Provider - Dec 2015'!$A$1:$K$1232,5,FALSE),"")</f>
        <v/>
      </c>
      <c r="F990" s="7" t="str">
        <f>IFERROR(VLOOKUP(A990,'[2]Total Provider - Dec 2015'!$A$1:$K$1232,6,FALSE),"")</f>
        <v/>
      </c>
      <c r="G990" s="7" t="str">
        <f>IFERROR(VLOOKUP(A990,'[2]Total Provider - Dec 2015'!$A$1:$K$1232,7,FALSE),"")</f>
        <v/>
      </c>
      <c r="H990" s="10" t="str">
        <f>IFERROR(VLOOKUP(A990,'[2]Total Provider - Dec 2015'!$A$1:$K$1232,8,FALSE),"")</f>
        <v/>
      </c>
      <c r="I990" s="10" t="str">
        <f>IFERROR(VLOOKUP(A990,'[2]Total Provider - Dec 2015'!$A$1:$K$1232,9,FALSE),"")</f>
        <v/>
      </c>
      <c r="J990" s="10" t="str">
        <f>IFERROR(VLOOKUP(A990,'[2]Total Provider - Dec 2015'!$A$1:$K$1232,10,FALSE),"")</f>
        <v/>
      </c>
      <c r="K990" s="10" t="str">
        <f>IFERROR(VLOOKUP(A990,'[2]Total Provider - Dec 2015'!$A$1:$K$1232,11,FALSE),"")</f>
        <v/>
      </c>
    </row>
    <row r="991" spans="1:11" hidden="1" x14ac:dyDescent="0.25">
      <c r="A991" s="5"/>
      <c r="B991" s="6" t="str">
        <f>IFERROR(VLOOKUP(A991,'[2]Total Provider - Dec 2015'!$A$1:$K$1232,2,FALSE),"")</f>
        <v/>
      </c>
      <c r="C991" s="7" t="str">
        <f>IFERROR(VLOOKUP(A991,'[2]Total Provider - Dec 2015'!$A$1:$K$1232,3,FALSE),"")</f>
        <v/>
      </c>
      <c r="D991" s="7" t="str">
        <f>IFERROR(VLOOKUP(A991,'[2]Total Provider - Dec 2015'!$A$1:$K$1232,4,FALSE),"")</f>
        <v/>
      </c>
      <c r="E991" s="7" t="str">
        <f>IFERROR(VLOOKUP(A991,'[2]Total Provider - Dec 2015'!$A$1:$K$1232,5,FALSE),"")</f>
        <v/>
      </c>
      <c r="F991" s="7" t="str">
        <f>IFERROR(VLOOKUP(A991,'[2]Total Provider - Dec 2015'!$A$1:$K$1232,6,FALSE),"")</f>
        <v/>
      </c>
      <c r="G991" s="7" t="str">
        <f>IFERROR(VLOOKUP(A991,'[2]Total Provider - Dec 2015'!$A$1:$K$1232,7,FALSE),"")</f>
        <v/>
      </c>
      <c r="H991" s="10" t="str">
        <f>IFERROR(VLOOKUP(A991,'[2]Total Provider - Dec 2015'!$A$1:$K$1232,8,FALSE),"")</f>
        <v/>
      </c>
      <c r="I991" s="10" t="str">
        <f>IFERROR(VLOOKUP(A991,'[2]Total Provider - Dec 2015'!$A$1:$K$1232,9,FALSE),"")</f>
        <v/>
      </c>
      <c r="J991" s="10" t="str">
        <f>IFERROR(VLOOKUP(A991,'[2]Total Provider - Dec 2015'!$A$1:$K$1232,10,FALSE),"")</f>
        <v/>
      </c>
      <c r="K991" s="10" t="str">
        <f>IFERROR(VLOOKUP(A991,'[2]Total Provider - Dec 2015'!$A$1:$K$1232,11,FALSE),"")</f>
        <v/>
      </c>
    </row>
    <row r="992" spans="1:11" hidden="1" x14ac:dyDescent="0.25">
      <c r="A992" s="5"/>
      <c r="B992" s="6" t="str">
        <f>IFERROR(VLOOKUP(A992,'[2]Total Provider - Dec 2015'!$A$1:$K$1232,2,FALSE),"")</f>
        <v/>
      </c>
      <c r="C992" s="7" t="str">
        <f>IFERROR(VLOOKUP(A992,'[2]Total Provider - Dec 2015'!$A$1:$K$1232,3,FALSE),"")</f>
        <v/>
      </c>
      <c r="D992" s="7" t="str">
        <f>IFERROR(VLOOKUP(A992,'[2]Total Provider - Dec 2015'!$A$1:$K$1232,4,FALSE),"")</f>
        <v/>
      </c>
      <c r="E992" s="7" t="str">
        <f>IFERROR(VLOOKUP(A992,'[2]Total Provider - Dec 2015'!$A$1:$K$1232,5,FALSE),"")</f>
        <v/>
      </c>
      <c r="F992" s="7" t="str">
        <f>IFERROR(VLOOKUP(A992,'[2]Total Provider - Dec 2015'!$A$1:$K$1232,6,FALSE),"")</f>
        <v/>
      </c>
      <c r="G992" s="7" t="str">
        <f>IFERROR(VLOOKUP(A992,'[2]Total Provider - Dec 2015'!$A$1:$K$1232,7,FALSE),"")</f>
        <v/>
      </c>
      <c r="H992" s="10" t="str">
        <f>IFERROR(VLOOKUP(A992,'[2]Total Provider - Dec 2015'!$A$1:$K$1232,8,FALSE),"")</f>
        <v/>
      </c>
      <c r="I992" s="10" t="str">
        <f>IFERROR(VLOOKUP(A992,'[2]Total Provider - Dec 2015'!$A$1:$K$1232,9,FALSE),"")</f>
        <v/>
      </c>
      <c r="J992" s="10" t="str">
        <f>IFERROR(VLOOKUP(A992,'[2]Total Provider - Dec 2015'!$A$1:$K$1232,10,FALSE),"")</f>
        <v/>
      </c>
      <c r="K992" s="10" t="str">
        <f>IFERROR(VLOOKUP(A992,'[2]Total Provider - Dec 2015'!$A$1:$K$1232,11,FALSE),"")</f>
        <v/>
      </c>
    </row>
    <row r="993" spans="1:11" hidden="1" x14ac:dyDescent="0.25">
      <c r="A993" s="5"/>
      <c r="B993" s="6" t="str">
        <f>IFERROR(VLOOKUP(A993,'[2]Total Provider - Dec 2015'!$A$1:$K$1232,2,FALSE),"")</f>
        <v/>
      </c>
      <c r="C993" s="7" t="str">
        <f>IFERROR(VLOOKUP(A993,'[2]Total Provider - Dec 2015'!$A$1:$K$1232,3,FALSE),"")</f>
        <v/>
      </c>
      <c r="D993" s="7" t="str">
        <f>IFERROR(VLOOKUP(A993,'[2]Total Provider - Dec 2015'!$A$1:$K$1232,4,FALSE),"")</f>
        <v/>
      </c>
      <c r="E993" s="7" t="str">
        <f>IFERROR(VLOOKUP(A993,'[2]Total Provider - Dec 2015'!$A$1:$K$1232,5,FALSE),"")</f>
        <v/>
      </c>
      <c r="F993" s="7" t="str">
        <f>IFERROR(VLOOKUP(A993,'[2]Total Provider - Dec 2015'!$A$1:$K$1232,6,FALSE),"")</f>
        <v/>
      </c>
      <c r="G993" s="7" t="str">
        <f>IFERROR(VLOOKUP(A993,'[2]Total Provider - Dec 2015'!$A$1:$K$1232,7,FALSE),"")</f>
        <v/>
      </c>
      <c r="H993" s="10" t="str">
        <f>IFERROR(VLOOKUP(A993,'[2]Total Provider - Dec 2015'!$A$1:$K$1232,8,FALSE),"")</f>
        <v/>
      </c>
      <c r="I993" s="10" t="str">
        <f>IFERROR(VLOOKUP(A993,'[2]Total Provider - Dec 2015'!$A$1:$K$1232,9,FALSE),"")</f>
        <v/>
      </c>
      <c r="J993" s="10" t="str">
        <f>IFERROR(VLOOKUP(A993,'[2]Total Provider - Dec 2015'!$A$1:$K$1232,10,FALSE),"")</f>
        <v/>
      </c>
      <c r="K993" s="10" t="str">
        <f>IFERROR(VLOOKUP(A993,'[2]Total Provider - Dec 2015'!$A$1:$K$1232,11,FALSE),"")</f>
        <v/>
      </c>
    </row>
    <row r="994" spans="1:11" hidden="1" x14ac:dyDescent="0.25">
      <c r="A994" s="5"/>
      <c r="B994" s="6" t="str">
        <f>IFERROR(VLOOKUP(A994,'[2]Total Provider - Dec 2015'!$A$1:$K$1232,2,FALSE),"")</f>
        <v/>
      </c>
      <c r="C994" s="7" t="str">
        <f>IFERROR(VLOOKUP(A994,'[2]Total Provider - Dec 2015'!$A$1:$K$1232,3,FALSE),"")</f>
        <v/>
      </c>
      <c r="D994" s="7" t="str">
        <f>IFERROR(VLOOKUP(A994,'[2]Total Provider - Dec 2015'!$A$1:$K$1232,4,FALSE),"")</f>
        <v/>
      </c>
      <c r="E994" s="7" t="str">
        <f>IFERROR(VLOOKUP(A994,'[2]Total Provider - Dec 2015'!$A$1:$K$1232,5,FALSE),"")</f>
        <v/>
      </c>
      <c r="F994" s="7" t="str">
        <f>IFERROR(VLOOKUP(A994,'[2]Total Provider - Dec 2015'!$A$1:$K$1232,6,FALSE),"")</f>
        <v/>
      </c>
      <c r="G994" s="7" t="str">
        <f>IFERROR(VLOOKUP(A994,'[2]Total Provider - Dec 2015'!$A$1:$K$1232,7,FALSE),"")</f>
        <v/>
      </c>
      <c r="H994" s="10" t="str">
        <f>IFERROR(VLOOKUP(A994,'[2]Total Provider - Dec 2015'!$A$1:$K$1232,8,FALSE),"")</f>
        <v/>
      </c>
      <c r="I994" s="10" t="str">
        <f>IFERROR(VLOOKUP(A994,'[2]Total Provider - Dec 2015'!$A$1:$K$1232,9,FALSE),"")</f>
        <v/>
      </c>
      <c r="J994" s="10" t="str">
        <f>IFERROR(VLOOKUP(A994,'[2]Total Provider - Dec 2015'!$A$1:$K$1232,10,FALSE),"")</f>
        <v/>
      </c>
      <c r="K994" s="10" t="str">
        <f>IFERROR(VLOOKUP(A994,'[2]Total Provider - Dec 2015'!$A$1:$K$1232,11,FALSE),"")</f>
        <v/>
      </c>
    </row>
    <row r="995" spans="1:11" hidden="1" x14ac:dyDescent="0.25">
      <c r="A995" s="5"/>
      <c r="B995" s="6" t="str">
        <f>IFERROR(VLOOKUP(A995,'[2]Total Provider - Dec 2015'!$A$1:$K$1232,2,FALSE),"")</f>
        <v/>
      </c>
      <c r="C995" s="7" t="str">
        <f>IFERROR(VLOOKUP(A995,'[2]Total Provider - Dec 2015'!$A$1:$K$1232,3,FALSE),"")</f>
        <v/>
      </c>
      <c r="D995" s="7" t="str">
        <f>IFERROR(VLOOKUP(A995,'[2]Total Provider - Dec 2015'!$A$1:$K$1232,4,FALSE),"")</f>
        <v/>
      </c>
      <c r="E995" s="7" t="str">
        <f>IFERROR(VLOOKUP(A995,'[2]Total Provider - Dec 2015'!$A$1:$K$1232,5,FALSE),"")</f>
        <v/>
      </c>
      <c r="F995" s="7" t="str">
        <f>IFERROR(VLOOKUP(A995,'[2]Total Provider - Dec 2015'!$A$1:$K$1232,6,FALSE),"")</f>
        <v/>
      </c>
      <c r="G995" s="7" t="str">
        <f>IFERROR(VLOOKUP(A995,'[2]Total Provider - Dec 2015'!$A$1:$K$1232,7,FALSE),"")</f>
        <v/>
      </c>
      <c r="H995" s="10" t="str">
        <f>IFERROR(VLOOKUP(A995,'[2]Total Provider - Dec 2015'!$A$1:$K$1232,8,FALSE),"")</f>
        <v/>
      </c>
      <c r="I995" s="10" t="str">
        <f>IFERROR(VLOOKUP(A995,'[2]Total Provider - Dec 2015'!$A$1:$K$1232,9,FALSE),"")</f>
        <v/>
      </c>
      <c r="J995" s="10" t="str">
        <f>IFERROR(VLOOKUP(A995,'[2]Total Provider - Dec 2015'!$A$1:$K$1232,10,FALSE),"")</f>
        <v/>
      </c>
      <c r="K995" s="10" t="str">
        <f>IFERROR(VLOOKUP(A995,'[2]Total Provider - Dec 2015'!$A$1:$K$1232,11,FALSE),"")</f>
        <v/>
      </c>
    </row>
    <row r="996" spans="1:11" hidden="1" x14ac:dyDescent="0.25">
      <c r="A996" s="5"/>
      <c r="B996" s="6" t="str">
        <f>IFERROR(VLOOKUP(A996,'[2]Total Provider - Dec 2015'!$A$1:$K$1232,2,FALSE),"")</f>
        <v/>
      </c>
      <c r="C996" s="7" t="str">
        <f>IFERROR(VLOOKUP(A996,'[2]Total Provider - Dec 2015'!$A$1:$K$1232,3,FALSE),"")</f>
        <v/>
      </c>
      <c r="D996" s="7" t="str">
        <f>IFERROR(VLOOKUP(A996,'[2]Total Provider - Dec 2015'!$A$1:$K$1232,4,FALSE),"")</f>
        <v/>
      </c>
      <c r="E996" s="7" t="str">
        <f>IFERROR(VLOOKUP(A996,'[2]Total Provider - Dec 2015'!$A$1:$K$1232,5,FALSE),"")</f>
        <v/>
      </c>
      <c r="F996" s="7" t="str">
        <f>IFERROR(VLOOKUP(A996,'[2]Total Provider - Dec 2015'!$A$1:$K$1232,6,FALSE),"")</f>
        <v/>
      </c>
      <c r="G996" s="7" t="str">
        <f>IFERROR(VLOOKUP(A996,'[2]Total Provider - Dec 2015'!$A$1:$K$1232,7,FALSE),"")</f>
        <v/>
      </c>
      <c r="H996" s="10" t="str">
        <f>IFERROR(VLOOKUP(A996,'[2]Total Provider - Dec 2015'!$A$1:$K$1232,8,FALSE),"")</f>
        <v/>
      </c>
      <c r="I996" s="10" t="str">
        <f>IFERROR(VLOOKUP(A996,'[2]Total Provider - Dec 2015'!$A$1:$K$1232,9,FALSE),"")</f>
        <v/>
      </c>
      <c r="J996" s="10" t="str">
        <f>IFERROR(VLOOKUP(A996,'[2]Total Provider - Dec 2015'!$A$1:$K$1232,10,FALSE),"")</f>
        <v/>
      </c>
      <c r="K996" s="10" t="str">
        <f>IFERROR(VLOOKUP(A996,'[2]Total Provider - Dec 2015'!$A$1:$K$1232,11,FALSE),"")</f>
        <v/>
      </c>
    </row>
    <row r="997" spans="1:11" hidden="1" x14ac:dyDescent="0.25">
      <c r="A997" s="5"/>
      <c r="B997" s="6" t="str">
        <f>IFERROR(VLOOKUP(A997,'[2]Total Provider - Dec 2015'!$A$1:$K$1232,2,FALSE),"")</f>
        <v/>
      </c>
      <c r="C997" s="7" t="str">
        <f>IFERROR(VLOOKUP(A997,'[2]Total Provider - Dec 2015'!$A$1:$K$1232,3,FALSE),"")</f>
        <v/>
      </c>
      <c r="D997" s="7" t="str">
        <f>IFERROR(VLOOKUP(A997,'[2]Total Provider - Dec 2015'!$A$1:$K$1232,4,FALSE),"")</f>
        <v/>
      </c>
      <c r="E997" s="7" t="str">
        <f>IFERROR(VLOOKUP(A997,'[2]Total Provider - Dec 2015'!$A$1:$K$1232,5,FALSE),"")</f>
        <v/>
      </c>
      <c r="F997" s="7" t="str">
        <f>IFERROR(VLOOKUP(A997,'[2]Total Provider - Dec 2015'!$A$1:$K$1232,6,FALSE),"")</f>
        <v/>
      </c>
      <c r="G997" s="7" t="str">
        <f>IFERROR(VLOOKUP(A997,'[2]Total Provider - Dec 2015'!$A$1:$K$1232,7,FALSE),"")</f>
        <v/>
      </c>
      <c r="H997" s="10" t="str">
        <f>IFERROR(VLOOKUP(A997,'[2]Total Provider - Dec 2015'!$A$1:$K$1232,8,FALSE),"")</f>
        <v/>
      </c>
      <c r="I997" s="10" t="str">
        <f>IFERROR(VLOOKUP(A997,'[2]Total Provider - Dec 2015'!$A$1:$K$1232,9,FALSE),"")</f>
        <v/>
      </c>
      <c r="J997" s="10" t="str">
        <f>IFERROR(VLOOKUP(A997,'[2]Total Provider - Dec 2015'!$A$1:$K$1232,10,FALSE),"")</f>
        <v/>
      </c>
      <c r="K997" s="10" t="str">
        <f>IFERROR(VLOOKUP(A997,'[2]Total Provider - Dec 2015'!$A$1:$K$1232,11,FALSE),"")</f>
        <v/>
      </c>
    </row>
    <row r="998" spans="1:11" hidden="1" x14ac:dyDescent="0.25">
      <c r="A998" s="5"/>
      <c r="B998" s="6" t="str">
        <f>IFERROR(VLOOKUP(A998,'[2]Total Provider - Dec 2015'!$A$1:$K$1232,2,FALSE),"")</f>
        <v/>
      </c>
      <c r="C998" s="7" t="str">
        <f>IFERROR(VLOOKUP(A998,'[2]Total Provider - Dec 2015'!$A$1:$K$1232,3,FALSE),"")</f>
        <v/>
      </c>
      <c r="D998" s="7" t="str">
        <f>IFERROR(VLOOKUP(A998,'[2]Total Provider - Dec 2015'!$A$1:$K$1232,4,FALSE),"")</f>
        <v/>
      </c>
      <c r="E998" s="7" t="str">
        <f>IFERROR(VLOOKUP(A998,'[2]Total Provider - Dec 2015'!$A$1:$K$1232,5,FALSE),"")</f>
        <v/>
      </c>
      <c r="F998" s="7" t="str">
        <f>IFERROR(VLOOKUP(A998,'[2]Total Provider - Dec 2015'!$A$1:$K$1232,6,FALSE),"")</f>
        <v/>
      </c>
      <c r="G998" s="7" t="str">
        <f>IFERROR(VLOOKUP(A998,'[2]Total Provider - Dec 2015'!$A$1:$K$1232,7,FALSE),"")</f>
        <v/>
      </c>
      <c r="H998" s="10" t="str">
        <f>IFERROR(VLOOKUP(A998,'[2]Total Provider - Dec 2015'!$A$1:$K$1232,8,FALSE),"")</f>
        <v/>
      </c>
      <c r="I998" s="10" t="str">
        <f>IFERROR(VLOOKUP(A998,'[2]Total Provider - Dec 2015'!$A$1:$K$1232,9,FALSE),"")</f>
        <v/>
      </c>
      <c r="J998" s="10" t="str">
        <f>IFERROR(VLOOKUP(A998,'[2]Total Provider - Dec 2015'!$A$1:$K$1232,10,FALSE),"")</f>
        <v/>
      </c>
      <c r="K998" s="10" t="str">
        <f>IFERROR(VLOOKUP(A998,'[2]Total Provider - Dec 2015'!$A$1:$K$1232,11,FALSE),"")</f>
        <v/>
      </c>
    </row>
    <row r="999" spans="1:11" hidden="1" x14ac:dyDescent="0.25">
      <c r="A999" s="5"/>
      <c r="B999" s="6" t="str">
        <f>IFERROR(VLOOKUP(A999,'[2]Total Provider - Dec 2015'!$A$1:$K$1232,2,FALSE),"")</f>
        <v/>
      </c>
      <c r="C999" s="7" t="str">
        <f>IFERROR(VLOOKUP(A999,'[2]Total Provider - Dec 2015'!$A$1:$K$1232,3,FALSE),"")</f>
        <v/>
      </c>
      <c r="D999" s="7" t="str">
        <f>IFERROR(VLOOKUP(A999,'[2]Total Provider - Dec 2015'!$A$1:$K$1232,4,FALSE),"")</f>
        <v/>
      </c>
      <c r="E999" s="7" t="str">
        <f>IFERROR(VLOOKUP(A999,'[2]Total Provider - Dec 2015'!$A$1:$K$1232,5,FALSE),"")</f>
        <v/>
      </c>
      <c r="F999" s="7" t="str">
        <f>IFERROR(VLOOKUP(A999,'[2]Total Provider - Dec 2015'!$A$1:$K$1232,6,FALSE),"")</f>
        <v/>
      </c>
      <c r="G999" s="7" t="str">
        <f>IFERROR(VLOOKUP(A999,'[2]Total Provider - Dec 2015'!$A$1:$K$1232,7,FALSE),"")</f>
        <v/>
      </c>
      <c r="H999" s="10" t="str">
        <f>IFERROR(VLOOKUP(A999,'[2]Total Provider - Dec 2015'!$A$1:$K$1232,8,FALSE),"")</f>
        <v/>
      </c>
      <c r="I999" s="10" t="str">
        <f>IFERROR(VLOOKUP(A999,'[2]Total Provider - Dec 2015'!$A$1:$K$1232,9,FALSE),"")</f>
        <v/>
      </c>
      <c r="J999" s="10" t="str">
        <f>IFERROR(VLOOKUP(A999,'[2]Total Provider - Dec 2015'!$A$1:$K$1232,10,FALSE),"")</f>
        <v/>
      </c>
      <c r="K999" s="10" t="str">
        <f>IFERROR(VLOOKUP(A999,'[2]Total Provider - Dec 2015'!$A$1:$K$1232,11,FALSE),"")</f>
        <v/>
      </c>
    </row>
    <row r="1000" spans="1:11" hidden="1" x14ac:dyDescent="0.25">
      <c r="A1000" s="5"/>
      <c r="B1000" s="6" t="str">
        <f>IFERROR(VLOOKUP(A1000,'[2]Total Provider - Dec 2015'!$A$1:$K$1232,2,FALSE),"")</f>
        <v/>
      </c>
      <c r="C1000" s="7" t="str">
        <f>IFERROR(VLOOKUP(A1000,'[2]Total Provider - Dec 2015'!$A$1:$K$1232,3,FALSE),"")</f>
        <v/>
      </c>
      <c r="D1000" s="7" t="str">
        <f>IFERROR(VLOOKUP(A1000,'[2]Total Provider - Dec 2015'!$A$1:$K$1232,4,FALSE),"")</f>
        <v/>
      </c>
      <c r="E1000" s="7" t="str">
        <f>IFERROR(VLOOKUP(A1000,'[2]Total Provider - Dec 2015'!$A$1:$K$1232,5,FALSE),"")</f>
        <v/>
      </c>
      <c r="F1000" s="7" t="str">
        <f>IFERROR(VLOOKUP(A1000,'[2]Total Provider - Dec 2015'!$A$1:$K$1232,6,FALSE),"")</f>
        <v/>
      </c>
      <c r="G1000" s="7" t="str">
        <f>IFERROR(VLOOKUP(A1000,'[2]Total Provider - Dec 2015'!$A$1:$K$1232,7,FALSE),"")</f>
        <v/>
      </c>
      <c r="H1000" s="10" t="str">
        <f>IFERROR(VLOOKUP(A1000,'[2]Total Provider - Dec 2015'!$A$1:$K$1232,8,FALSE),"")</f>
        <v/>
      </c>
      <c r="I1000" s="10" t="str">
        <f>IFERROR(VLOOKUP(A1000,'[2]Total Provider - Dec 2015'!$A$1:$K$1232,9,FALSE),"")</f>
        <v/>
      </c>
      <c r="J1000" s="10" t="str">
        <f>IFERROR(VLOOKUP(A1000,'[2]Total Provider - Dec 2015'!$A$1:$K$1232,10,FALSE),"")</f>
        <v/>
      </c>
      <c r="K1000" s="10" t="str">
        <f>IFERROR(VLOOKUP(A1000,'[2]Total Provider - Dec 2015'!$A$1:$K$1232,11,FALSE),"")</f>
        <v/>
      </c>
    </row>
    <row r="1001" spans="1:11" hidden="1" x14ac:dyDescent="0.25">
      <c r="A1001" s="5"/>
      <c r="B1001" s="6" t="str">
        <f>IFERROR(VLOOKUP(A1001,'[2]Total Provider - Dec 2015'!$A$1:$K$1232,2,FALSE),"")</f>
        <v/>
      </c>
      <c r="C1001" s="7" t="str">
        <f>IFERROR(VLOOKUP(A1001,'[2]Total Provider - Dec 2015'!$A$1:$K$1232,3,FALSE),"")</f>
        <v/>
      </c>
      <c r="D1001" s="7" t="str">
        <f>IFERROR(VLOOKUP(A1001,'[2]Total Provider - Dec 2015'!$A$1:$K$1232,4,FALSE),"")</f>
        <v/>
      </c>
      <c r="E1001" s="7" t="str">
        <f>IFERROR(VLOOKUP(A1001,'[2]Total Provider - Dec 2015'!$A$1:$K$1232,5,FALSE),"")</f>
        <v/>
      </c>
      <c r="F1001" s="7" t="str">
        <f>IFERROR(VLOOKUP(A1001,'[2]Total Provider - Dec 2015'!$A$1:$K$1232,6,FALSE),"")</f>
        <v/>
      </c>
      <c r="G1001" s="7" t="str">
        <f>IFERROR(VLOOKUP(A1001,'[2]Total Provider - Dec 2015'!$A$1:$K$1232,7,FALSE),"")</f>
        <v/>
      </c>
      <c r="H1001" s="10" t="str">
        <f>IFERROR(VLOOKUP(A1001,'[2]Total Provider - Dec 2015'!$A$1:$K$1232,8,FALSE),"")</f>
        <v/>
      </c>
      <c r="I1001" s="10" t="str">
        <f>IFERROR(VLOOKUP(A1001,'[2]Total Provider - Dec 2015'!$A$1:$K$1232,9,FALSE),"")</f>
        <v/>
      </c>
      <c r="J1001" s="10" t="str">
        <f>IFERROR(VLOOKUP(A1001,'[2]Total Provider - Dec 2015'!$A$1:$K$1232,10,FALSE),"")</f>
        <v/>
      </c>
      <c r="K1001" s="10" t="str">
        <f>IFERROR(VLOOKUP(A1001,'[2]Total Provider - Dec 2015'!$A$1:$K$1232,11,FALSE),"")</f>
        <v/>
      </c>
    </row>
    <row r="1002" spans="1:11" hidden="1" x14ac:dyDescent="0.25">
      <c r="A1002" s="5"/>
      <c r="B1002" s="6" t="str">
        <f>IFERROR(VLOOKUP(A1002,'[2]Total Provider - Dec 2015'!$A$1:$K$1232,2,FALSE),"")</f>
        <v/>
      </c>
      <c r="C1002" s="7" t="str">
        <f>IFERROR(VLOOKUP(A1002,'[2]Total Provider - Dec 2015'!$A$1:$K$1232,3,FALSE),"")</f>
        <v/>
      </c>
      <c r="D1002" s="7" t="str">
        <f>IFERROR(VLOOKUP(A1002,'[2]Total Provider - Dec 2015'!$A$1:$K$1232,4,FALSE),"")</f>
        <v/>
      </c>
      <c r="E1002" s="7" t="str">
        <f>IFERROR(VLOOKUP(A1002,'[2]Total Provider - Dec 2015'!$A$1:$K$1232,5,FALSE),"")</f>
        <v/>
      </c>
      <c r="F1002" s="7" t="str">
        <f>IFERROR(VLOOKUP(A1002,'[2]Total Provider - Dec 2015'!$A$1:$K$1232,6,FALSE),"")</f>
        <v/>
      </c>
      <c r="G1002" s="7" t="str">
        <f>IFERROR(VLOOKUP(A1002,'[2]Total Provider - Dec 2015'!$A$1:$K$1232,7,FALSE),"")</f>
        <v/>
      </c>
      <c r="H1002" s="10" t="str">
        <f>IFERROR(VLOOKUP(A1002,'[2]Total Provider - Dec 2015'!$A$1:$K$1232,8,FALSE),"")</f>
        <v/>
      </c>
      <c r="I1002" s="10" t="str">
        <f>IFERROR(VLOOKUP(A1002,'[2]Total Provider - Dec 2015'!$A$1:$K$1232,9,FALSE),"")</f>
        <v/>
      </c>
      <c r="J1002" s="10" t="str">
        <f>IFERROR(VLOOKUP(A1002,'[2]Total Provider - Dec 2015'!$A$1:$K$1232,10,FALSE),"")</f>
        <v/>
      </c>
      <c r="K1002" s="10" t="str">
        <f>IFERROR(VLOOKUP(A1002,'[2]Total Provider - Dec 2015'!$A$1:$K$1232,11,FALSE),"")</f>
        <v/>
      </c>
    </row>
    <row r="1003" spans="1:11" hidden="1" x14ac:dyDescent="0.25">
      <c r="A1003" s="5"/>
      <c r="B1003" s="6" t="str">
        <f>IFERROR(VLOOKUP(A1003,'[2]Total Provider - Dec 2015'!$A$1:$K$1232,2,FALSE),"")</f>
        <v/>
      </c>
      <c r="C1003" s="7" t="str">
        <f>IFERROR(VLOOKUP(A1003,'[2]Total Provider - Dec 2015'!$A$1:$K$1232,3,FALSE),"")</f>
        <v/>
      </c>
      <c r="D1003" s="7" t="str">
        <f>IFERROR(VLOOKUP(A1003,'[2]Total Provider - Dec 2015'!$A$1:$K$1232,4,FALSE),"")</f>
        <v/>
      </c>
      <c r="E1003" s="7" t="str">
        <f>IFERROR(VLOOKUP(A1003,'[2]Total Provider - Dec 2015'!$A$1:$K$1232,5,FALSE),"")</f>
        <v/>
      </c>
      <c r="F1003" s="7" t="str">
        <f>IFERROR(VLOOKUP(A1003,'[2]Total Provider - Dec 2015'!$A$1:$K$1232,6,FALSE),"")</f>
        <v/>
      </c>
      <c r="G1003" s="7" t="str">
        <f>IFERROR(VLOOKUP(A1003,'[2]Total Provider - Dec 2015'!$A$1:$K$1232,7,FALSE),"")</f>
        <v/>
      </c>
      <c r="H1003" s="10" t="str">
        <f>IFERROR(VLOOKUP(A1003,'[2]Total Provider - Dec 2015'!$A$1:$K$1232,8,FALSE),"")</f>
        <v/>
      </c>
      <c r="I1003" s="10" t="str">
        <f>IFERROR(VLOOKUP(A1003,'[2]Total Provider - Dec 2015'!$A$1:$K$1232,9,FALSE),"")</f>
        <v/>
      </c>
      <c r="J1003" s="10" t="str">
        <f>IFERROR(VLOOKUP(A1003,'[2]Total Provider - Dec 2015'!$A$1:$K$1232,10,FALSE),"")</f>
        <v/>
      </c>
      <c r="K1003" s="10" t="str">
        <f>IFERROR(VLOOKUP(A1003,'[2]Total Provider - Dec 2015'!$A$1:$K$1232,11,FALSE),"")</f>
        <v/>
      </c>
    </row>
    <row r="1004" spans="1:11" hidden="1" x14ac:dyDescent="0.25">
      <c r="A1004" s="5"/>
      <c r="B1004" s="6" t="str">
        <f>IFERROR(VLOOKUP(A1004,'[2]Total Provider - Dec 2015'!$A$1:$K$1232,2,FALSE),"")</f>
        <v/>
      </c>
      <c r="C1004" s="7" t="str">
        <f>IFERROR(VLOOKUP(A1004,'[2]Total Provider - Dec 2015'!$A$1:$K$1232,3,FALSE),"")</f>
        <v/>
      </c>
      <c r="D1004" s="7" t="str">
        <f>IFERROR(VLOOKUP(A1004,'[2]Total Provider - Dec 2015'!$A$1:$K$1232,4,FALSE),"")</f>
        <v/>
      </c>
      <c r="E1004" s="7" t="str">
        <f>IFERROR(VLOOKUP(A1004,'[2]Total Provider - Dec 2015'!$A$1:$K$1232,5,FALSE),"")</f>
        <v/>
      </c>
      <c r="F1004" s="7" t="str">
        <f>IFERROR(VLOOKUP(A1004,'[2]Total Provider - Dec 2015'!$A$1:$K$1232,6,FALSE),"")</f>
        <v/>
      </c>
      <c r="G1004" s="7" t="str">
        <f>IFERROR(VLOOKUP(A1004,'[2]Total Provider - Dec 2015'!$A$1:$K$1232,7,FALSE),"")</f>
        <v/>
      </c>
      <c r="H1004" s="10" t="str">
        <f>IFERROR(VLOOKUP(A1004,'[2]Total Provider - Dec 2015'!$A$1:$K$1232,8,FALSE),"")</f>
        <v/>
      </c>
      <c r="I1004" s="10" t="str">
        <f>IFERROR(VLOOKUP(A1004,'[2]Total Provider - Dec 2015'!$A$1:$K$1232,9,FALSE),"")</f>
        <v/>
      </c>
      <c r="J1004" s="10" t="str">
        <f>IFERROR(VLOOKUP(A1004,'[2]Total Provider - Dec 2015'!$A$1:$K$1232,10,FALSE),"")</f>
        <v/>
      </c>
      <c r="K1004" s="10" t="str">
        <f>IFERROR(VLOOKUP(A1004,'[2]Total Provider - Dec 2015'!$A$1:$K$1232,11,FALSE),"")</f>
        <v/>
      </c>
    </row>
    <row r="1005" spans="1:11" hidden="1" x14ac:dyDescent="0.25">
      <c r="A1005" s="5"/>
      <c r="B1005" s="6" t="str">
        <f>IFERROR(VLOOKUP(A1005,'[2]Total Provider - Dec 2015'!$A$1:$K$1232,2,FALSE),"")</f>
        <v/>
      </c>
      <c r="C1005" s="7" t="str">
        <f>IFERROR(VLOOKUP(A1005,'[2]Total Provider - Dec 2015'!$A$1:$K$1232,3,FALSE),"")</f>
        <v/>
      </c>
      <c r="D1005" s="7" t="str">
        <f>IFERROR(VLOOKUP(A1005,'[2]Total Provider - Dec 2015'!$A$1:$K$1232,4,FALSE),"")</f>
        <v/>
      </c>
      <c r="E1005" s="7" t="str">
        <f>IFERROR(VLOOKUP(A1005,'[2]Total Provider - Dec 2015'!$A$1:$K$1232,5,FALSE),"")</f>
        <v/>
      </c>
      <c r="F1005" s="7" t="str">
        <f>IFERROR(VLOOKUP(A1005,'[2]Total Provider - Dec 2015'!$A$1:$K$1232,6,FALSE),"")</f>
        <v/>
      </c>
      <c r="G1005" s="7" t="str">
        <f>IFERROR(VLOOKUP(A1005,'[2]Total Provider - Dec 2015'!$A$1:$K$1232,7,FALSE),"")</f>
        <v/>
      </c>
      <c r="H1005" s="10" t="str">
        <f>IFERROR(VLOOKUP(A1005,'[2]Total Provider - Dec 2015'!$A$1:$K$1232,8,FALSE),"")</f>
        <v/>
      </c>
      <c r="I1005" s="10" t="str">
        <f>IFERROR(VLOOKUP(A1005,'[2]Total Provider - Dec 2015'!$A$1:$K$1232,9,FALSE),"")</f>
        <v/>
      </c>
      <c r="J1005" s="10" t="str">
        <f>IFERROR(VLOOKUP(A1005,'[2]Total Provider - Dec 2015'!$A$1:$K$1232,10,FALSE),"")</f>
        <v/>
      </c>
      <c r="K1005" s="10" t="str">
        <f>IFERROR(VLOOKUP(A1005,'[2]Total Provider - Dec 2015'!$A$1:$K$1232,11,FALSE),"")</f>
        <v/>
      </c>
    </row>
    <row r="1006" spans="1:11" hidden="1" x14ac:dyDescent="0.25">
      <c r="A1006" s="5"/>
      <c r="B1006" s="6" t="str">
        <f>IFERROR(VLOOKUP(A1006,'[2]Total Provider - Dec 2015'!$A$1:$K$1232,2,FALSE),"")</f>
        <v/>
      </c>
      <c r="C1006" s="7" t="str">
        <f>IFERROR(VLOOKUP(A1006,'[2]Total Provider - Dec 2015'!$A$1:$K$1232,3,FALSE),"")</f>
        <v/>
      </c>
      <c r="D1006" s="7" t="str">
        <f>IFERROR(VLOOKUP(A1006,'[2]Total Provider - Dec 2015'!$A$1:$K$1232,4,FALSE),"")</f>
        <v/>
      </c>
      <c r="E1006" s="7" t="str">
        <f>IFERROR(VLOOKUP(A1006,'[2]Total Provider - Dec 2015'!$A$1:$K$1232,5,FALSE),"")</f>
        <v/>
      </c>
      <c r="F1006" s="7" t="str">
        <f>IFERROR(VLOOKUP(A1006,'[2]Total Provider - Dec 2015'!$A$1:$K$1232,6,FALSE),"")</f>
        <v/>
      </c>
      <c r="G1006" s="7" t="str">
        <f>IFERROR(VLOOKUP(A1006,'[2]Total Provider - Dec 2015'!$A$1:$K$1232,7,FALSE),"")</f>
        <v/>
      </c>
      <c r="H1006" s="10" t="str">
        <f>IFERROR(VLOOKUP(A1006,'[2]Total Provider - Dec 2015'!$A$1:$K$1232,8,FALSE),"")</f>
        <v/>
      </c>
      <c r="I1006" s="10" t="str">
        <f>IFERROR(VLOOKUP(A1006,'[2]Total Provider - Dec 2015'!$A$1:$K$1232,9,FALSE),"")</f>
        <v/>
      </c>
      <c r="J1006" s="10" t="str">
        <f>IFERROR(VLOOKUP(A1006,'[2]Total Provider - Dec 2015'!$A$1:$K$1232,10,FALSE),"")</f>
        <v/>
      </c>
      <c r="K1006" s="10" t="str">
        <f>IFERROR(VLOOKUP(A1006,'[2]Total Provider - Dec 2015'!$A$1:$K$1232,11,FALSE),"")</f>
        <v/>
      </c>
    </row>
    <row r="1007" spans="1:11" hidden="1" x14ac:dyDescent="0.25">
      <c r="A1007" s="5"/>
      <c r="B1007" s="6" t="str">
        <f>IFERROR(VLOOKUP(A1007,'[2]Total Provider - Dec 2015'!$A$1:$K$1232,2,FALSE),"")</f>
        <v/>
      </c>
      <c r="C1007" s="7" t="str">
        <f>IFERROR(VLOOKUP(A1007,'[2]Total Provider - Dec 2015'!$A$1:$K$1232,3,FALSE),"")</f>
        <v/>
      </c>
      <c r="D1007" s="7" t="str">
        <f>IFERROR(VLOOKUP(A1007,'[2]Total Provider - Dec 2015'!$A$1:$K$1232,4,FALSE),"")</f>
        <v/>
      </c>
      <c r="E1007" s="7" t="str">
        <f>IFERROR(VLOOKUP(A1007,'[2]Total Provider - Dec 2015'!$A$1:$K$1232,5,FALSE),"")</f>
        <v/>
      </c>
      <c r="F1007" s="7" t="str">
        <f>IFERROR(VLOOKUP(A1007,'[2]Total Provider - Dec 2015'!$A$1:$K$1232,6,FALSE),"")</f>
        <v/>
      </c>
      <c r="G1007" s="7" t="str">
        <f>IFERROR(VLOOKUP(A1007,'[2]Total Provider - Dec 2015'!$A$1:$K$1232,7,FALSE),"")</f>
        <v/>
      </c>
      <c r="H1007" s="10" t="str">
        <f>IFERROR(VLOOKUP(A1007,'[2]Total Provider - Dec 2015'!$A$1:$K$1232,8,FALSE),"")</f>
        <v/>
      </c>
      <c r="I1007" s="10" t="str">
        <f>IFERROR(VLOOKUP(A1007,'[2]Total Provider - Dec 2015'!$A$1:$K$1232,9,FALSE),"")</f>
        <v/>
      </c>
      <c r="J1007" s="10" t="str">
        <f>IFERROR(VLOOKUP(A1007,'[2]Total Provider - Dec 2015'!$A$1:$K$1232,10,FALSE),"")</f>
        <v/>
      </c>
      <c r="K1007" s="10" t="str">
        <f>IFERROR(VLOOKUP(A1007,'[2]Total Provider - Dec 2015'!$A$1:$K$1232,11,FALSE),"")</f>
        <v/>
      </c>
    </row>
    <row r="1008" spans="1:11" hidden="1" x14ac:dyDescent="0.25">
      <c r="A1008" s="5"/>
      <c r="B1008" s="6" t="str">
        <f>IFERROR(VLOOKUP(A1008,'[2]Total Provider - Dec 2015'!$A$1:$K$1232,2,FALSE),"")</f>
        <v/>
      </c>
      <c r="C1008" s="7" t="str">
        <f>IFERROR(VLOOKUP(A1008,'[2]Total Provider - Dec 2015'!$A$1:$K$1232,3,FALSE),"")</f>
        <v/>
      </c>
      <c r="D1008" s="7" t="str">
        <f>IFERROR(VLOOKUP(A1008,'[2]Total Provider - Dec 2015'!$A$1:$K$1232,4,FALSE),"")</f>
        <v/>
      </c>
      <c r="E1008" s="7" t="str">
        <f>IFERROR(VLOOKUP(A1008,'[2]Total Provider - Dec 2015'!$A$1:$K$1232,5,FALSE),"")</f>
        <v/>
      </c>
      <c r="F1008" s="7" t="str">
        <f>IFERROR(VLOOKUP(A1008,'[2]Total Provider - Dec 2015'!$A$1:$K$1232,6,FALSE),"")</f>
        <v/>
      </c>
      <c r="G1008" s="7" t="str">
        <f>IFERROR(VLOOKUP(A1008,'[2]Total Provider - Dec 2015'!$A$1:$K$1232,7,FALSE),"")</f>
        <v/>
      </c>
      <c r="H1008" s="10" t="str">
        <f>IFERROR(VLOOKUP(A1008,'[2]Total Provider - Dec 2015'!$A$1:$K$1232,8,FALSE),"")</f>
        <v/>
      </c>
      <c r="I1008" s="10" t="str">
        <f>IFERROR(VLOOKUP(A1008,'[2]Total Provider - Dec 2015'!$A$1:$K$1232,9,FALSE),"")</f>
        <v/>
      </c>
      <c r="J1008" s="10" t="str">
        <f>IFERROR(VLOOKUP(A1008,'[2]Total Provider - Dec 2015'!$A$1:$K$1232,10,FALSE),"")</f>
        <v/>
      </c>
      <c r="K1008" s="10" t="str">
        <f>IFERROR(VLOOKUP(A1008,'[2]Total Provider - Dec 2015'!$A$1:$K$1232,11,FALSE),"")</f>
        <v/>
      </c>
    </row>
    <row r="1009" spans="1:11" hidden="1" x14ac:dyDescent="0.25">
      <c r="A1009" s="5"/>
      <c r="B1009" s="6" t="str">
        <f>IFERROR(VLOOKUP(A1009,'[2]Total Provider - Dec 2015'!$A$1:$K$1232,2,FALSE),"")</f>
        <v/>
      </c>
      <c r="C1009" s="7" t="str">
        <f>IFERROR(VLOOKUP(A1009,'[2]Total Provider - Dec 2015'!$A$1:$K$1232,3,FALSE),"")</f>
        <v/>
      </c>
      <c r="D1009" s="7" t="str">
        <f>IFERROR(VLOOKUP(A1009,'[2]Total Provider - Dec 2015'!$A$1:$K$1232,4,FALSE),"")</f>
        <v/>
      </c>
      <c r="E1009" s="7" t="str">
        <f>IFERROR(VLOOKUP(A1009,'[2]Total Provider - Dec 2015'!$A$1:$K$1232,5,FALSE),"")</f>
        <v/>
      </c>
      <c r="F1009" s="7" t="str">
        <f>IFERROR(VLOOKUP(A1009,'[2]Total Provider - Dec 2015'!$A$1:$K$1232,6,FALSE),"")</f>
        <v/>
      </c>
      <c r="G1009" s="7" t="str">
        <f>IFERROR(VLOOKUP(A1009,'[2]Total Provider - Dec 2015'!$A$1:$K$1232,7,FALSE),"")</f>
        <v/>
      </c>
      <c r="H1009" s="10" t="str">
        <f>IFERROR(VLOOKUP(A1009,'[2]Total Provider - Dec 2015'!$A$1:$K$1232,8,FALSE),"")</f>
        <v/>
      </c>
      <c r="I1009" s="10" t="str">
        <f>IFERROR(VLOOKUP(A1009,'[2]Total Provider - Dec 2015'!$A$1:$K$1232,9,FALSE),"")</f>
        <v/>
      </c>
      <c r="J1009" s="10" t="str">
        <f>IFERROR(VLOOKUP(A1009,'[2]Total Provider - Dec 2015'!$A$1:$K$1232,10,FALSE),"")</f>
        <v/>
      </c>
      <c r="K1009" s="10" t="str">
        <f>IFERROR(VLOOKUP(A1009,'[2]Total Provider - Dec 2015'!$A$1:$K$1232,11,FALSE),"")</f>
        <v/>
      </c>
    </row>
    <row r="1010" spans="1:11" hidden="1" x14ac:dyDescent="0.25">
      <c r="A1010" s="5"/>
      <c r="B1010" s="6" t="str">
        <f>IFERROR(VLOOKUP(A1010,'[2]Total Provider - Dec 2015'!$A$1:$K$1232,2,FALSE),"")</f>
        <v/>
      </c>
      <c r="C1010" s="7" t="str">
        <f>IFERROR(VLOOKUP(A1010,'[2]Total Provider - Dec 2015'!$A$1:$K$1232,3,FALSE),"")</f>
        <v/>
      </c>
      <c r="D1010" s="7" t="str">
        <f>IFERROR(VLOOKUP(A1010,'[2]Total Provider - Dec 2015'!$A$1:$K$1232,4,FALSE),"")</f>
        <v/>
      </c>
      <c r="E1010" s="7" t="str">
        <f>IFERROR(VLOOKUP(A1010,'[2]Total Provider - Dec 2015'!$A$1:$K$1232,5,FALSE),"")</f>
        <v/>
      </c>
      <c r="F1010" s="7" t="str">
        <f>IFERROR(VLOOKUP(A1010,'[2]Total Provider - Dec 2015'!$A$1:$K$1232,6,FALSE),"")</f>
        <v/>
      </c>
      <c r="G1010" s="7" t="str">
        <f>IFERROR(VLOOKUP(A1010,'[2]Total Provider - Dec 2015'!$A$1:$K$1232,7,FALSE),"")</f>
        <v/>
      </c>
      <c r="H1010" s="10" t="str">
        <f>IFERROR(VLOOKUP(A1010,'[2]Total Provider - Dec 2015'!$A$1:$K$1232,8,FALSE),"")</f>
        <v/>
      </c>
      <c r="I1010" s="10" t="str">
        <f>IFERROR(VLOOKUP(A1010,'[2]Total Provider - Dec 2015'!$A$1:$K$1232,9,FALSE),"")</f>
        <v/>
      </c>
      <c r="J1010" s="10" t="str">
        <f>IFERROR(VLOOKUP(A1010,'[2]Total Provider - Dec 2015'!$A$1:$K$1232,10,FALSE),"")</f>
        <v/>
      </c>
      <c r="K1010" s="10" t="str">
        <f>IFERROR(VLOOKUP(A1010,'[2]Total Provider - Dec 2015'!$A$1:$K$1232,11,FALSE),"")</f>
        <v/>
      </c>
    </row>
    <row r="1011" spans="1:11" hidden="1" x14ac:dyDescent="0.25">
      <c r="A1011" s="5"/>
      <c r="B1011" s="6" t="str">
        <f>IFERROR(VLOOKUP(A1011,'[2]Total Provider - Dec 2015'!$A$1:$K$1232,2,FALSE),"")</f>
        <v/>
      </c>
      <c r="C1011" s="7" t="str">
        <f>IFERROR(VLOOKUP(A1011,'[2]Total Provider - Dec 2015'!$A$1:$K$1232,3,FALSE),"")</f>
        <v/>
      </c>
      <c r="D1011" s="7" t="str">
        <f>IFERROR(VLOOKUP(A1011,'[2]Total Provider - Dec 2015'!$A$1:$K$1232,4,FALSE),"")</f>
        <v/>
      </c>
      <c r="E1011" s="7" t="str">
        <f>IFERROR(VLOOKUP(A1011,'[2]Total Provider - Dec 2015'!$A$1:$K$1232,5,FALSE),"")</f>
        <v/>
      </c>
      <c r="F1011" s="7" t="str">
        <f>IFERROR(VLOOKUP(A1011,'[2]Total Provider - Dec 2015'!$A$1:$K$1232,6,FALSE),"")</f>
        <v/>
      </c>
      <c r="G1011" s="7" t="str">
        <f>IFERROR(VLOOKUP(A1011,'[2]Total Provider - Dec 2015'!$A$1:$K$1232,7,FALSE),"")</f>
        <v/>
      </c>
      <c r="H1011" s="10" t="str">
        <f>IFERROR(VLOOKUP(A1011,'[2]Total Provider - Dec 2015'!$A$1:$K$1232,8,FALSE),"")</f>
        <v/>
      </c>
      <c r="I1011" s="10" t="str">
        <f>IFERROR(VLOOKUP(A1011,'[2]Total Provider - Dec 2015'!$A$1:$K$1232,9,FALSE),"")</f>
        <v/>
      </c>
      <c r="J1011" s="10" t="str">
        <f>IFERROR(VLOOKUP(A1011,'[2]Total Provider - Dec 2015'!$A$1:$K$1232,10,FALSE),"")</f>
        <v/>
      </c>
      <c r="K1011" s="10" t="str">
        <f>IFERROR(VLOOKUP(A1011,'[2]Total Provider - Dec 2015'!$A$1:$K$1232,11,FALSE),"")</f>
        <v/>
      </c>
    </row>
    <row r="1012" spans="1:11" hidden="1" x14ac:dyDescent="0.25">
      <c r="A1012" s="5"/>
      <c r="B1012" s="6" t="str">
        <f>IFERROR(VLOOKUP(A1012,'[2]Total Provider - Dec 2015'!$A$1:$K$1232,2,FALSE),"")</f>
        <v/>
      </c>
      <c r="C1012" s="7" t="str">
        <f>IFERROR(VLOOKUP(A1012,'[2]Total Provider - Dec 2015'!$A$1:$K$1232,3,FALSE),"")</f>
        <v/>
      </c>
      <c r="D1012" s="7" t="str">
        <f>IFERROR(VLOOKUP(A1012,'[2]Total Provider - Dec 2015'!$A$1:$K$1232,4,FALSE),"")</f>
        <v/>
      </c>
      <c r="E1012" s="7" t="str">
        <f>IFERROR(VLOOKUP(A1012,'[2]Total Provider - Dec 2015'!$A$1:$K$1232,5,FALSE),"")</f>
        <v/>
      </c>
      <c r="F1012" s="7" t="str">
        <f>IFERROR(VLOOKUP(A1012,'[2]Total Provider - Dec 2015'!$A$1:$K$1232,6,FALSE),"")</f>
        <v/>
      </c>
      <c r="G1012" s="7" t="str">
        <f>IFERROR(VLOOKUP(A1012,'[2]Total Provider - Dec 2015'!$A$1:$K$1232,7,FALSE),"")</f>
        <v/>
      </c>
      <c r="H1012" s="10" t="str">
        <f>IFERROR(VLOOKUP(A1012,'[2]Total Provider - Dec 2015'!$A$1:$K$1232,8,FALSE),"")</f>
        <v/>
      </c>
      <c r="I1012" s="10" t="str">
        <f>IFERROR(VLOOKUP(A1012,'[2]Total Provider - Dec 2015'!$A$1:$K$1232,9,FALSE),"")</f>
        <v/>
      </c>
      <c r="J1012" s="10" t="str">
        <f>IFERROR(VLOOKUP(A1012,'[2]Total Provider - Dec 2015'!$A$1:$K$1232,10,FALSE),"")</f>
        <v/>
      </c>
      <c r="K1012" s="10" t="str">
        <f>IFERROR(VLOOKUP(A1012,'[2]Total Provider - Dec 2015'!$A$1:$K$1232,11,FALSE),"")</f>
        <v/>
      </c>
    </row>
    <row r="1013" spans="1:11" hidden="1" x14ac:dyDescent="0.25">
      <c r="A1013" s="5"/>
      <c r="B1013" s="6" t="str">
        <f>IFERROR(VLOOKUP(A1013,'[2]Total Provider - Dec 2015'!$A$1:$K$1232,2,FALSE),"")</f>
        <v/>
      </c>
      <c r="C1013" s="7" t="str">
        <f>IFERROR(VLOOKUP(A1013,'[2]Total Provider - Dec 2015'!$A$1:$K$1232,3,FALSE),"")</f>
        <v/>
      </c>
      <c r="D1013" s="7" t="str">
        <f>IFERROR(VLOOKUP(A1013,'[2]Total Provider - Dec 2015'!$A$1:$K$1232,4,FALSE),"")</f>
        <v/>
      </c>
      <c r="E1013" s="7" t="str">
        <f>IFERROR(VLOOKUP(A1013,'[2]Total Provider - Dec 2015'!$A$1:$K$1232,5,FALSE),"")</f>
        <v/>
      </c>
      <c r="F1013" s="7" t="str">
        <f>IFERROR(VLOOKUP(A1013,'[2]Total Provider - Dec 2015'!$A$1:$K$1232,6,FALSE),"")</f>
        <v/>
      </c>
      <c r="G1013" s="7" t="str">
        <f>IFERROR(VLOOKUP(A1013,'[2]Total Provider - Dec 2015'!$A$1:$K$1232,7,FALSE),"")</f>
        <v/>
      </c>
      <c r="H1013" s="10" t="str">
        <f>IFERROR(VLOOKUP(A1013,'[2]Total Provider - Dec 2015'!$A$1:$K$1232,8,FALSE),"")</f>
        <v/>
      </c>
      <c r="I1013" s="10" t="str">
        <f>IFERROR(VLOOKUP(A1013,'[2]Total Provider - Dec 2015'!$A$1:$K$1232,9,FALSE),"")</f>
        <v/>
      </c>
      <c r="J1013" s="10" t="str">
        <f>IFERROR(VLOOKUP(A1013,'[2]Total Provider - Dec 2015'!$A$1:$K$1232,10,FALSE),"")</f>
        <v/>
      </c>
      <c r="K1013" s="10" t="str">
        <f>IFERROR(VLOOKUP(A1013,'[2]Total Provider - Dec 2015'!$A$1:$K$1232,11,FALSE),"")</f>
        <v/>
      </c>
    </row>
    <row r="1014" spans="1:11" hidden="1" x14ac:dyDescent="0.25">
      <c r="A1014" s="5"/>
      <c r="B1014" s="6" t="str">
        <f>IFERROR(VLOOKUP(A1014,'[2]Total Provider - Dec 2015'!$A$1:$K$1232,2,FALSE),"")</f>
        <v/>
      </c>
      <c r="C1014" s="7" t="str">
        <f>IFERROR(VLOOKUP(A1014,'[2]Total Provider - Dec 2015'!$A$1:$K$1232,3,FALSE),"")</f>
        <v/>
      </c>
      <c r="D1014" s="7" t="str">
        <f>IFERROR(VLOOKUP(A1014,'[2]Total Provider - Dec 2015'!$A$1:$K$1232,4,FALSE),"")</f>
        <v/>
      </c>
      <c r="E1014" s="7" t="str">
        <f>IFERROR(VLOOKUP(A1014,'[2]Total Provider - Dec 2015'!$A$1:$K$1232,5,FALSE),"")</f>
        <v/>
      </c>
      <c r="F1014" s="7" t="str">
        <f>IFERROR(VLOOKUP(A1014,'[2]Total Provider - Dec 2015'!$A$1:$K$1232,6,FALSE),"")</f>
        <v/>
      </c>
      <c r="G1014" s="7" t="str">
        <f>IFERROR(VLOOKUP(A1014,'[2]Total Provider - Dec 2015'!$A$1:$K$1232,7,FALSE),"")</f>
        <v/>
      </c>
      <c r="H1014" s="10" t="str">
        <f>IFERROR(VLOOKUP(A1014,'[2]Total Provider - Dec 2015'!$A$1:$K$1232,8,FALSE),"")</f>
        <v/>
      </c>
      <c r="I1014" s="10" t="str">
        <f>IFERROR(VLOOKUP(A1014,'[2]Total Provider - Dec 2015'!$A$1:$K$1232,9,FALSE),"")</f>
        <v/>
      </c>
      <c r="J1014" s="10" t="str">
        <f>IFERROR(VLOOKUP(A1014,'[2]Total Provider - Dec 2015'!$A$1:$K$1232,10,FALSE),"")</f>
        <v/>
      </c>
      <c r="K1014" s="10" t="str">
        <f>IFERROR(VLOOKUP(A1014,'[2]Total Provider - Dec 2015'!$A$1:$K$1232,11,FALSE),"")</f>
        <v/>
      </c>
    </row>
    <row r="1015" spans="1:11" hidden="1" x14ac:dyDescent="0.25">
      <c r="A1015" s="5"/>
      <c r="B1015" s="6" t="str">
        <f>IFERROR(VLOOKUP(A1015,'[2]Total Provider - Dec 2015'!$A$1:$K$1232,2,FALSE),"")</f>
        <v/>
      </c>
      <c r="C1015" s="7" t="str">
        <f>IFERROR(VLOOKUP(A1015,'[2]Total Provider - Dec 2015'!$A$1:$K$1232,3,FALSE),"")</f>
        <v/>
      </c>
      <c r="D1015" s="7" t="str">
        <f>IFERROR(VLOOKUP(A1015,'[2]Total Provider - Dec 2015'!$A$1:$K$1232,4,FALSE),"")</f>
        <v/>
      </c>
      <c r="E1015" s="7" t="str">
        <f>IFERROR(VLOOKUP(A1015,'[2]Total Provider - Dec 2015'!$A$1:$K$1232,5,FALSE),"")</f>
        <v/>
      </c>
      <c r="F1015" s="7" t="str">
        <f>IFERROR(VLOOKUP(A1015,'[2]Total Provider - Dec 2015'!$A$1:$K$1232,6,FALSE),"")</f>
        <v/>
      </c>
      <c r="G1015" s="7" t="str">
        <f>IFERROR(VLOOKUP(A1015,'[2]Total Provider - Dec 2015'!$A$1:$K$1232,7,FALSE),"")</f>
        <v/>
      </c>
      <c r="H1015" s="10" t="str">
        <f>IFERROR(VLOOKUP(A1015,'[2]Total Provider - Dec 2015'!$A$1:$K$1232,8,FALSE),"")</f>
        <v/>
      </c>
      <c r="I1015" s="10" t="str">
        <f>IFERROR(VLOOKUP(A1015,'[2]Total Provider - Dec 2015'!$A$1:$K$1232,9,FALSE),"")</f>
        <v/>
      </c>
      <c r="J1015" s="10" t="str">
        <f>IFERROR(VLOOKUP(A1015,'[2]Total Provider - Dec 2015'!$A$1:$K$1232,10,FALSE),"")</f>
        <v/>
      </c>
      <c r="K1015" s="10" t="str">
        <f>IFERROR(VLOOKUP(A1015,'[2]Total Provider - Dec 2015'!$A$1:$K$1232,11,FALSE),"")</f>
        <v/>
      </c>
    </row>
    <row r="1016" spans="1:11" hidden="1" x14ac:dyDescent="0.25">
      <c r="A1016" s="5"/>
      <c r="B1016" s="6" t="str">
        <f>IFERROR(VLOOKUP(A1016,'[2]Total Provider - Dec 2015'!$A$1:$K$1232,2,FALSE),"")</f>
        <v/>
      </c>
      <c r="C1016" s="7" t="str">
        <f>IFERROR(VLOOKUP(A1016,'[2]Total Provider - Dec 2015'!$A$1:$K$1232,3,FALSE),"")</f>
        <v/>
      </c>
      <c r="D1016" s="7" t="str">
        <f>IFERROR(VLOOKUP(A1016,'[2]Total Provider - Dec 2015'!$A$1:$K$1232,4,FALSE),"")</f>
        <v/>
      </c>
      <c r="E1016" s="7" t="str">
        <f>IFERROR(VLOOKUP(A1016,'[2]Total Provider - Dec 2015'!$A$1:$K$1232,5,FALSE),"")</f>
        <v/>
      </c>
      <c r="F1016" s="7" t="str">
        <f>IFERROR(VLOOKUP(A1016,'[2]Total Provider - Dec 2015'!$A$1:$K$1232,6,FALSE),"")</f>
        <v/>
      </c>
      <c r="G1016" s="7" t="str">
        <f>IFERROR(VLOOKUP(A1016,'[2]Total Provider - Dec 2015'!$A$1:$K$1232,7,FALSE),"")</f>
        <v/>
      </c>
      <c r="H1016" s="10" t="str">
        <f>IFERROR(VLOOKUP(A1016,'[2]Total Provider - Dec 2015'!$A$1:$K$1232,8,FALSE),"")</f>
        <v/>
      </c>
      <c r="I1016" s="10" t="str">
        <f>IFERROR(VLOOKUP(A1016,'[2]Total Provider - Dec 2015'!$A$1:$K$1232,9,FALSE),"")</f>
        <v/>
      </c>
      <c r="J1016" s="10" t="str">
        <f>IFERROR(VLOOKUP(A1016,'[2]Total Provider - Dec 2015'!$A$1:$K$1232,10,FALSE),"")</f>
        <v/>
      </c>
      <c r="K1016" s="10" t="str">
        <f>IFERROR(VLOOKUP(A1016,'[2]Total Provider - Dec 2015'!$A$1:$K$1232,11,FALSE),"")</f>
        <v/>
      </c>
    </row>
    <row r="1017" spans="1:11" hidden="1" x14ac:dyDescent="0.25">
      <c r="A1017" s="5"/>
      <c r="B1017" s="6" t="str">
        <f>IFERROR(VLOOKUP(A1017,'[2]Total Provider - Dec 2015'!$A$1:$K$1232,2,FALSE),"")</f>
        <v/>
      </c>
      <c r="C1017" s="7" t="str">
        <f>IFERROR(VLOOKUP(A1017,'[2]Total Provider - Dec 2015'!$A$1:$K$1232,3,FALSE),"")</f>
        <v/>
      </c>
      <c r="D1017" s="7" t="str">
        <f>IFERROR(VLOOKUP(A1017,'[2]Total Provider - Dec 2015'!$A$1:$K$1232,4,FALSE),"")</f>
        <v/>
      </c>
      <c r="E1017" s="7" t="str">
        <f>IFERROR(VLOOKUP(A1017,'[2]Total Provider - Dec 2015'!$A$1:$K$1232,5,FALSE),"")</f>
        <v/>
      </c>
      <c r="F1017" s="7" t="str">
        <f>IFERROR(VLOOKUP(A1017,'[2]Total Provider - Dec 2015'!$A$1:$K$1232,6,FALSE),"")</f>
        <v/>
      </c>
      <c r="G1017" s="7" t="str">
        <f>IFERROR(VLOOKUP(A1017,'[2]Total Provider - Dec 2015'!$A$1:$K$1232,7,FALSE),"")</f>
        <v/>
      </c>
      <c r="H1017" s="10" t="str">
        <f>IFERROR(VLOOKUP(A1017,'[2]Total Provider - Dec 2015'!$A$1:$K$1232,8,FALSE),"")</f>
        <v/>
      </c>
      <c r="I1017" s="10" t="str">
        <f>IFERROR(VLOOKUP(A1017,'[2]Total Provider - Dec 2015'!$A$1:$K$1232,9,FALSE),"")</f>
        <v/>
      </c>
      <c r="J1017" s="10" t="str">
        <f>IFERROR(VLOOKUP(A1017,'[2]Total Provider - Dec 2015'!$A$1:$K$1232,10,FALSE),"")</f>
        <v/>
      </c>
      <c r="K1017" s="10" t="str">
        <f>IFERROR(VLOOKUP(A1017,'[2]Total Provider - Dec 2015'!$A$1:$K$1232,11,FALSE),"")</f>
        <v/>
      </c>
    </row>
    <row r="1018" spans="1:11" hidden="1" x14ac:dyDescent="0.25">
      <c r="A1018" s="5"/>
      <c r="B1018" s="6" t="str">
        <f>IFERROR(VLOOKUP(A1018,'[2]Total Provider - Dec 2015'!$A$1:$K$1232,2,FALSE),"")</f>
        <v/>
      </c>
      <c r="C1018" s="7" t="str">
        <f>IFERROR(VLOOKUP(A1018,'[2]Total Provider - Dec 2015'!$A$1:$K$1232,3,FALSE),"")</f>
        <v/>
      </c>
      <c r="D1018" s="7" t="str">
        <f>IFERROR(VLOOKUP(A1018,'[2]Total Provider - Dec 2015'!$A$1:$K$1232,4,FALSE),"")</f>
        <v/>
      </c>
      <c r="E1018" s="7" t="str">
        <f>IFERROR(VLOOKUP(A1018,'[2]Total Provider - Dec 2015'!$A$1:$K$1232,5,FALSE),"")</f>
        <v/>
      </c>
      <c r="F1018" s="7" t="str">
        <f>IFERROR(VLOOKUP(A1018,'[2]Total Provider - Dec 2015'!$A$1:$K$1232,6,FALSE),"")</f>
        <v/>
      </c>
      <c r="G1018" s="7" t="str">
        <f>IFERROR(VLOOKUP(A1018,'[2]Total Provider - Dec 2015'!$A$1:$K$1232,7,FALSE),"")</f>
        <v/>
      </c>
      <c r="H1018" s="10" t="str">
        <f>IFERROR(VLOOKUP(A1018,'[2]Total Provider - Dec 2015'!$A$1:$K$1232,8,FALSE),"")</f>
        <v/>
      </c>
      <c r="I1018" s="10" t="str">
        <f>IFERROR(VLOOKUP(A1018,'[2]Total Provider - Dec 2015'!$A$1:$K$1232,9,FALSE),"")</f>
        <v/>
      </c>
      <c r="J1018" s="10" t="str">
        <f>IFERROR(VLOOKUP(A1018,'[2]Total Provider - Dec 2015'!$A$1:$K$1232,10,FALSE),"")</f>
        <v/>
      </c>
      <c r="K1018" s="10" t="str">
        <f>IFERROR(VLOOKUP(A1018,'[2]Total Provider - Dec 2015'!$A$1:$K$1232,11,FALSE),"")</f>
        <v/>
      </c>
    </row>
    <row r="1019" spans="1:11" hidden="1" x14ac:dyDescent="0.25">
      <c r="A1019" s="5"/>
      <c r="B1019" s="6" t="str">
        <f>IFERROR(VLOOKUP(A1019,'[2]Total Provider - Dec 2015'!$A$1:$K$1232,2,FALSE),"")</f>
        <v/>
      </c>
      <c r="C1019" s="7" t="str">
        <f>IFERROR(VLOOKUP(A1019,'[2]Total Provider - Dec 2015'!$A$1:$K$1232,3,FALSE),"")</f>
        <v/>
      </c>
      <c r="D1019" s="7" t="str">
        <f>IFERROR(VLOOKUP(A1019,'[2]Total Provider - Dec 2015'!$A$1:$K$1232,4,FALSE),"")</f>
        <v/>
      </c>
      <c r="E1019" s="7" t="str">
        <f>IFERROR(VLOOKUP(A1019,'[2]Total Provider - Dec 2015'!$A$1:$K$1232,5,FALSE),"")</f>
        <v/>
      </c>
      <c r="F1019" s="7" t="str">
        <f>IFERROR(VLOOKUP(A1019,'[2]Total Provider - Dec 2015'!$A$1:$K$1232,6,FALSE),"")</f>
        <v/>
      </c>
      <c r="G1019" s="7" t="str">
        <f>IFERROR(VLOOKUP(A1019,'[2]Total Provider - Dec 2015'!$A$1:$K$1232,7,FALSE),"")</f>
        <v/>
      </c>
      <c r="H1019" s="10" t="str">
        <f>IFERROR(VLOOKUP(A1019,'[2]Total Provider - Dec 2015'!$A$1:$K$1232,8,FALSE),"")</f>
        <v/>
      </c>
      <c r="I1019" s="10" t="str">
        <f>IFERROR(VLOOKUP(A1019,'[2]Total Provider - Dec 2015'!$A$1:$K$1232,9,FALSE),"")</f>
        <v/>
      </c>
      <c r="J1019" s="10" t="str">
        <f>IFERROR(VLOOKUP(A1019,'[2]Total Provider - Dec 2015'!$A$1:$K$1232,10,FALSE),"")</f>
        <v/>
      </c>
      <c r="K1019" s="10" t="str">
        <f>IFERROR(VLOOKUP(A1019,'[2]Total Provider - Dec 2015'!$A$1:$K$1232,11,FALSE),"")</f>
        <v/>
      </c>
    </row>
    <row r="1020" spans="1:11" hidden="1" x14ac:dyDescent="0.25">
      <c r="A1020" s="5"/>
      <c r="B1020" s="6" t="str">
        <f>IFERROR(VLOOKUP(A1020,'[2]Total Provider - Dec 2015'!$A$1:$K$1232,2,FALSE),"")</f>
        <v/>
      </c>
      <c r="C1020" s="7" t="str">
        <f>IFERROR(VLOOKUP(A1020,'[2]Total Provider - Dec 2015'!$A$1:$K$1232,3,FALSE),"")</f>
        <v/>
      </c>
      <c r="D1020" s="7" t="str">
        <f>IFERROR(VLOOKUP(A1020,'[2]Total Provider - Dec 2015'!$A$1:$K$1232,4,FALSE),"")</f>
        <v/>
      </c>
      <c r="E1020" s="7" t="str">
        <f>IFERROR(VLOOKUP(A1020,'[2]Total Provider - Dec 2015'!$A$1:$K$1232,5,FALSE),"")</f>
        <v/>
      </c>
      <c r="F1020" s="7" t="str">
        <f>IFERROR(VLOOKUP(A1020,'[2]Total Provider - Dec 2015'!$A$1:$K$1232,6,FALSE),"")</f>
        <v/>
      </c>
      <c r="G1020" s="7" t="str">
        <f>IFERROR(VLOOKUP(A1020,'[2]Total Provider - Dec 2015'!$A$1:$K$1232,7,FALSE),"")</f>
        <v/>
      </c>
      <c r="H1020" s="10" t="str">
        <f>IFERROR(VLOOKUP(A1020,'[2]Total Provider - Dec 2015'!$A$1:$K$1232,8,FALSE),"")</f>
        <v/>
      </c>
      <c r="I1020" s="10" t="str">
        <f>IFERROR(VLOOKUP(A1020,'[2]Total Provider - Dec 2015'!$A$1:$K$1232,9,FALSE),"")</f>
        <v/>
      </c>
      <c r="J1020" s="10" t="str">
        <f>IFERROR(VLOOKUP(A1020,'[2]Total Provider - Dec 2015'!$A$1:$K$1232,10,FALSE),"")</f>
        <v/>
      </c>
      <c r="K1020" s="10" t="str">
        <f>IFERROR(VLOOKUP(A1020,'[2]Total Provider - Dec 2015'!$A$1:$K$1232,11,FALSE),"")</f>
        <v/>
      </c>
    </row>
    <row r="1021" spans="1:11" hidden="1" x14ac:dyDescent="0.25">
      <c r="A1021" s="5"/>
      <c r="B1021" s="6" t="str">
        <f>IFERROR(VLOOKUP(A1021,'[2]Total Provider - Dec 2015'!$A$1:$K$1232,2,FALSE),"")</f>
        <v/>
      </c>
      <c r="C1021" s="7" t="str">
        <f>IFERROR(VLOOKUP(A1021,'[2]Total Provider - Dec 2015'!$A$1:$K$1232,3,FALSE),"")</f>
        <v/>
      </c>
      <c r="D1021" s="7" t="str">
        <f>IFERROR(VLOOKUP(A1021,'[2]Total Provider - Dec 2015'!$A$1:$K$1232,4,FALSE),"")</f>
        <v/>
      </c>
      <c r="E1021" s="7" t="str">
        <f>IFERROR(VLOOKUP(A1021,'[2]Total Provider - Dec 2015'!$A$1:$K$1232,5,FALSE),"")</f>
        <v/>
      </c>
      <c r="F1021" s="7" t="str">
        <f>IFERROR(VLOOKUP(A1021,'[2]Total Provider - Dec 2015'!$A$1:$K$1232,6,FALSE),"")</f>
        <v/>
      </c>
      <c r="G1021" s="7" t="str">
        <f>IFERROR(VLOOKUP(A1021,'[2]Total Provider - Dec 2015'!$A$1:$K$1232,7,FALSE),"")</f>
        <v/>
      </c>
      <c r="H1021" s="10" t="str">
        <f>IFERROR(VLOOKUP(A1021,'[2]Total Provider - Dec 2015'!$A$1:$K$1232,8,FALSE),"")</f>
        <v/>
      </c>
      <c r="I1021" s="10" t="str">
        <f>IFERROR(VLOOKUP(A1021,'[2]Total Provider - Dec 2015'!$A$1:$K$1232,9,FALSE),"")</f>
        <v/>
      </c>
      <c r="J1021" s="10" t="str">
        <f>IFERROR(VLOOKUP(A1021,'[2]Total Provider - Dec 2015'!$A$1:$K$1232,10,FALSE),"")</f>
        <v/>
      </c>
      <c r="K1021" s="10" t="str">
        <f>IFERROR(VLOOKUP(A1021,'[2]Total Provider - Dec 2015'!$A$1:$K$1232,11,FALSE),"")</f>
        <v/>
      </c>
    </row>
    <row r="1022" spans="1:11" hidden="1" x14ac:dyDescent="0.25">
      <c r="A1022" s="5"/>
      <c r="B1022" s="6" t="str">
        <f>IFERROR(VLOOKUP(A1022,'[2]Total Provider - Dec 2015'!$A$1:$K$1232,2,FALSE),"")</f>
        <v/>
      </c>
      <c r="C1022" s="7" t="str">
        <f>IFERROR(VLOOKUP(A1022,'[2]Total Provider - Dec 2015'!$A$1:$K$1232,3,FALSE),"")</f>
        <v/>
      </c>
      <c r="D1022" s="7" t="str">
        <f>IFERROR(VLOOKUP(A1022,'[2]Total Provider - Dec 2015'!$A$1:$K$1232,4,FALSE),"")</f>
        <v/>
      </c>
      <c r="E1022" s="7" t="str">
        <f>IFERROR(VLOOKUP(A1022,'[2]Total Provider - Dec 2015'!$A$1:$K$1232,5,FALSE),"")</f>
        <v/>
      </c>
      <c r="F1022" s="7" t="str">
        <f>IFERROR(VLOOKUP(A1022,'[2]Total Provider - Dec 2015'!$A$1:$K$1232,6,FALSE),"")</f>
        <v/>
      </c>
      <c r="G1022" s="7" t="str">
        <f>IFERROR(VLOOKUP(A1022,'[2]Total Provider - Dec 2015'!$A$1:$K$1232,7,FALSE),"")</f>
        <v/>
      </c>
      <c r="H1022" s="10" t="str">
        <f>IFERROR(VLOOKUP(A1022,'[2]Total Provider - Dec 2015'!$A$1:$K$1232,8,FALSE),"")</f>
        <v/>
      </c>
      <c r="I1022" s="10" t="str">
        <f>IFERROR(VLOOKUP(A1022,'[2]Total Provider - Dec 2015'!$A$1:$K$1232,9,FALSE),"")</f>
        <v/>
      </c>
      <c r="J1022" s="10" t="str">
        <f>IFERROR(VLOOKUP(A1022,'[2]Total Provider - Dec 2015'!$A$1:$K$1232,10,FALSE),"")</f>
        <v/>
      </c>
      <c r="K1022" s="10" t="str">
        <f>IFERROR(VLOOKUP(A1022,'[2]Total Provider - Dec 2015'!$A$1:$K$1232,11,FALSE),"")</f>
        <v/>
      </c>
    </row>
    <row r="1023" spans="1:11" hidden="1" x14ac:dyDescent="0.25">
      <c r="A1023" s="5"/>
      <c r="B1023" s="6" t="str">
        <f>IFERROR(VLOOKUP(A1023,'[2]Total Provider - Dec 2015'!$A$1:$K$1232,2,FALSE),"")</f>
        <v/>
      </c>
      <c r="C1023" s="7" t="str">
        <f>IFERROR(VLOOKUP(A1023,'[2]Total Provider - Dec 2015'!$A$1:$K$1232,3,FALSE),"")</f>
        <v/>
      </c>
      <c r="D1023" s="7" t="str">
        <f>IFERROR(VLOOKUP(A1023,'[2]Total Provider - Dec 2015'!$A$1:$K$1232,4,FALSE),"")</f>
        <v/>
      </c>
      <c r="E1023" s="7" t="str">
        <f>IFERROR(VLOOKUP(A1023,'[2]Total Provider - Dec 2015'!$A$1:$K$1232,5,FALSE),"")</f>
        <v/>
      </c>
      <c r="F1023" s="7" t="str">
        <f>IFERROR(VLOOKUP(A1023,'[2]Total Provider - Dec 2015'!$A$1:$K$1232,6,FALSE),"")</f>
        <v/>
      </c>
      <c r="G1023" s="7" t="str">
        <f>IFERROR(VLOOKUP(A1023,'[2]Total Provider - Dec 2015'!$A$1:$K$1232,7,FALSE),"")</f>
        <v/>
      </c>
      <c r="H1023" s="10" t="str">
        <f>IFERROR(VLOOKUP(A1023,'[2]Total Provider - Dec 2015'!$A$1:$K$1232,8,FALSE),"")</f>
        <v/>
      </c>
      <c r="I1023" s="10" t="str">
        <f>IFERROR(VLOOKUP(A1023,'[2]Total Provider - Dec 2015'!$A$1:$K$1232,9,FALSE),"")</f>
        <v/>
      </c>
      <c r="J1023" s="10" t="str">
        <f>IFERROR(VLOOKUP(A1023,'[2]Total Provider - Dec 2015'!$A$1:$K$1232,10,FALSE),"")</f>
        <v/>
      </c>
      <c r="K1023" s="10" t="str">
        <f>IFERROR(VLOOKUP(A1023,'[2]Total Provider - Dec 2015'!$A$1:$K$1232,11,FALSE),"")</f>
        <v/>
      </c>
    </row>
    <row r="1024" spans="1:11" hidden="1" x14ac:dyDescent="0.25">
      <c r="A1024" s="5"/>
      <c r="B1024" s="6" t="str">
        <f>IFERROR(VLOOKUP(A1024,'[2]Total Provider - Dec 2015'!$A$1:$K$1232,2,FALSE),"")</f>
        <v/>
      </c>
      <c r="C1024" s="7" t="str">
        <f>IFERROR(VLOOKUP(A1024,'[2]Total Provider - Dec 2015'!$A$1:$K$1232,3,FALSE),"")</f>
        <v/>
      </c>
      <c r="D1024" s="7" t="str">
        <f>IFERROR(VLOOKUP(A1024,'[2]Total Provider - Dec 2015'!$A$1:$K$1232,4,FALSE),"")</f>
        <v/>
      </c>
      <c r="E1024" s="7" t="str">
        <f>IFERROR(VLOOKUP(A1024,'[2]Total Provider - Dec 2015'!$A$1:$K$1232,5,FALSE),"")</f>
        <v/>
      </c>
      <c r="F1024" s="7" t="str">
        <f>IFERROR(VLOOKUP(A1024,'[2]Total Provider - Dec 2015'!$A$1:$K$1232,6,FALSE),"")</f>
        <v/>
      </c>
      <c r="G1024" s="7" t="str">
        <f>IFERROR(VLOOKUP(A1024,'[2]Total Provider - Dec 2015'!$A$1:$K$1232,7,FALSE),"")</f>
        <v/>
      </c>
      <c r="H1024" s="10" t="str">
        <f>IFERROR(VLOOKUP(A1024,'[2]Total Provider - Dec 2015'!$A$1:$K$1232,8,FALSE),"")</f>
        <v/>
      </c>
      <c r="I1024" s="10" t="str">
        <f>IFERROR(VLOOKUP(A1024,'[2]Total Provider - Dec 2015'!$A$1:$K$1232,9,FALSE),"")</f>
        <v/>
      </c>
      <c r="J1024" s="10" t="str">
        <f>IFERROR(VLOOKUP(A1024,'[2]Total Provider - Dec 2015'!$A$1:$K$1232,10,FALSE),"")</f>
        <v/>
      </c>
      <c r="K1024" s="10" t="str">
        <f>IFERROR(VLOOKUP(A1024,'[2]Total Provider - Dec 2015'!$A$1:$K$1232,11,FALSE),"")</f>
        <v/>
      </c>
    </row>
    <row r="1025" spans="1:11" hidden="1" x14ac:dyDescent="0.25">
      <c r="A1025" s="5"/>
      <c r="B1025" s="6" t="str">
        <f>IFERROR(VLOOKUP(A1025,'[2]Total Provider - Dec 2015'!$A$1:$K$1232,2,FALSE),"")</f>
        <v/>
      </c>
      <c r="C1025" s="7" t="str">
        <f>IFERROR(VLOOKUP(A1025,'[2]Total Provider - Dec 2015'!$A$1:$K$1232,3,FALSE),"")</f>
        <v/>
      </c>
      <c r="D1025" s="7" t="str">
        <f>IFERROR(VLOOKUP(A1025,'[2]Total Provider - Dec 2015'!$A$1:$K$1232,4,FALSE),"")</f>
        <v/>
      </c>
      <c r="E1025" s="7" t="str">
        <f>IFERROR(VLOOKUP(A1025,'[2]Total Provider - Dec 2015'!$A$1:$K$1232,5,FALSE),"")</f>
        <v/>
      </c>
      <c r="F1025" s="7" t="str">
        <f>IFERROR(VLOOKUP(A1025,'[2]Total Provider - Dec 2015'!$A$1:$K$1232,6,FALSE),"")</f>
        <v/>
      </c>
      <c r="G1025" s="7" t="str">
        <f>IFERROR(VLOOKUP(A1025,'[2]Total Provider - Dec 2015'!$A$1:$K$1232,7,FALSE),"")</f>
        <v/>
      </c>
      <c r="H1025" s="10" t="str">
        <f>IFERROR(VLOOKUP(A1025,'[2]Total Provider - Dec 2015'!$A$1:$K$1232,8,FALSE),"")</f>
        <v/>
      </c>
      <c r="I1025" s="10" t="str">
        <f>IFERROR(VLOOKUP(A1025,'[2]Total Provider - Dec 2015'!$A$1:$K$1232,9,FALSE),"")</f>
        <v/>
      </c>
      <c r="J1025" s="10" t="str">
        <f>IFERROR(VLOOKUP(A1025,'[2]Total Provider - Dec 2015'!$A$1:$K$1232,10,FALSE),"")</f>
        <v/>
      </c>
      <c r="K1025" s="10" t="str">
        <f>IFERROR(VLOOKUP(A1025,'[2]Total Provider - Dec 2015'!$A$1:$K$1232,11,FALSE),"")</f>
        <v/>
      </c>
    </row>
    <row r="1026" spans="1:11" hidden="1" x14ac:dyDescent="0.25">
      <c r="A1026" s="5"/>
      <c r="B1026" s="6" t="str">
        <f>IFERROR(VLOOKUP(A1026,'[2]Total Provider - Dec 2015'!$A$1:$K$1232,2,FALSE),"")</f>
        <v/>
      </c>
      <c r="C1026" s="7" t="str">
        <f>IFERROR(VLOOKUP(A1026,'[2]Total Provider - Dec 2015'!$A$1:$K$1232,3,FALSE),"")</f>
        <v/>
      </c>
      <c r="D1026" s="7" t="str">
        <f>IFERROR(VLOOKUP(A1026,'[2]Total Provider - Dec 2015'!$A$1:$K$1232,4,FALSE),"")</f>
        <v/>
      </c>
      <c r="E1026" s="7" t="str">
        <f>IFERROR(VLOOKUP(A1026,'[2]Total Provider - Dec 2015'!$A$1:$K$1232,5,FALSE),"")</f>
        <v/>
      </c>
      <c r="F1026" s="7" t="str">
        <f>IFERROR(VLOOKUP(A1026,'[2]Total Provider - Dec 2015'!$A$1:$K$1232,6,FALSE),"")</f>
        <v/>
      </c>
      <c r="G1026" s="7" t="str">
        <f>IFERROR(VLOOKUP(A1026,'[2]Total Provider - Dec 2015'!$A$1:$K$1232,7,FALSE),"")</f>
        <v/>
      </c>
      <c r="H1026" s="10" t="str">
        <f>IFERROR(VLOOKUP(A1026,'[2]Total Provider - Dec 2015'!$A$1:$K$1232,8,FALSE),"")</f>
        <v/>
      </c>
      <c r="I1026" s="10" t="str">
        <f>IFERROR(VLOOKUP(A1026,'[2]Total Provider - Dec 2015'!$A$1:$K$1232,9,FALSE),"")</f>
        <v/>
      </c>
      <c r="J1026" s="10" t="str">
        <f>IFERROR(VLOOKUP(A1026,'[2]Total Provider - Dec 2015'!$A$1:$K$1232,10,FALSE),"")</f>
        <v/>
      </c>
      <c r="K1026" s="10" t="str">
        <f>IFERROR(VLOOKUP(A1026,'[2]Total Provider - Dec 2015'!$A$1:$K$1232,11,FALSE),"")</f>
        <v/>
      </c>
    </row>
    <row r="1027" spans="1:11" hidden="1" x14ac:dyDescent="0.25">
      <c r="A1027" s="5"/>
      <c r="B1027" s="6" t="str">
        <f>IFERROR(VLOOKUP(A1027,'[2]Total Provider - Dec 2015'!$A$1:$K$1232,2,FALSE),"")</f>
        <v/>
      </c>
      <c r="C1027" s="7" t="str">
        <f>IFERROR(VLOOKUP(A1027,'[2]Total Provider - Dec 2015'!$A$1:$K$1232,3,FALSE),"")</f>
        <v/>
      </c>
      <c r="D1027" s="7" t="str">
        <f>IFERROR(VLOOKUP(A1027,'[2]Total Provider - Dec 2015'!$A$1:$K$1232,4,FALSE),"")</f>
        <v/>
      </c>
      <c r="E1027" s="7" t="str">
        <f>IFERROR(VLOOKUP(A1027,'[2]Total Provider - Dec 2015'!$A$1:$K$1232,5,FALSE),"")</f>
        <v/>
      </c>
      <c r="F1027" s="7" t="str">
        <f>IFERROR(VLOOKUP(A1027,'[2]Total Provider - Dec 2015'!$A$1:$K$1232,6,FALSE),"")</f>
        <v/>
      </c>
      <c r="G1027" s="7" t="str">
        <f>IFERROR(VLOOKUP(A1027,'[2]Total Provider - Dec 2015'!$A$1:$K$1232,7,FALSE),"")</f>
        <v/>
      </c>
      <c r="H1027" s="10" t="str">
        <f>IFERROR(VLOOKUP(A1027,'[2]Total Provider - Dec 2015'!$A$1:$K$1232,8,FALSE),"")</f>
        <v/>
      </c>
      <c r="I1027" s="10" t="str">
        <f>IFERROR(VLOOKUP(A1027,'[2]Total Provider - Dec 2015'!$A$1:$K$1232,9,FALSE),"")</f>
        <v/>
      </c>
      <c r="J1027" s="10" t="str">
        <f>IFERROR(VLOOKUP(A1027,'[2]Total Provider - Dec 2015'!$A$1:$K$1232,10,FALSE),"")</f>
        <v/>
      </c>
      <c r="K1027" s="10" t="str">
        <f>IFERROR(VLOOKUP(A1027,'[2]Total Provider - Dec 2015'!$A$1:$K$1232,11,FALSE),"")</f>
        <v/>
      </c>
    </row>
    <row r="1028" spans="1:11" hidden="1" x14ac:dyDescent="0.25">
      <c r="A1028" s="5"/>
      <c r="B1028" s="6" t="str">
        <f>IFERROR(VLOOKUP(A1028,'[2]Total Provider - Dec 2015'!$A$1:$K$1232,2,FALSE),"")</f>
        <v/>
      </c>
      <c r="C1028" s="7" t="str">
        <f>IFERROR(VLOOKUP(A1028,'[2]Total Provider - Dec 2015'!$A$1:$K$1232,3,FALSE),"")</f>
        <v/>
      </c>
      <c r="D1028" s="7" t="str">
        <f>IFERROR(VLOOKUP(A1028,'[2]Total Provider - Dec 2015'!$A$1:$K$1232,4,FALSE),"")</f>
        <v/>
      </c>
      <c r="E1028" s="7" t="str">
        <f>IFERROR(VLOOKUP(A1028,'[2]Total Provider - Dec 2015'!$A$1:$K$1232,5,FALSE),"")</f>
        <v/>
      </c>
      <c r="F1028" s="7" t="str">
        <f>IFERROR(VLOOKUP(A1028,'[2]Total Provider - Dec 2015'!$A$1:$K$1232,6,FALSE),"")</f>
        <v/>
      </c>
      <c r="G1028" s="7" t="str">
        <f>IFERROR(VLOOKUP(A1028,'[2]Total Provider - Dec 2015'!$A$1:$K$1232,7,FALSE),"")</f>
        <v/>
      </c>
      <c r="H1028" s="10" t="str">
        <f>IFERROR(VLOOKUP(A1028,'[2]Total Provider - Dec 2015'!$A$1:$K$1232,8,FALSE),"")</f>
        <v/>
      </c>
      <c r="I1028" s="10" t="str">
        <f>IFERROR(VLOOKUP(A1028,'[2]Total Provider - Dec 2015'!$A$1:$K$1232,9,FALSE),"")</f>
        <v/>
      </c>
      <c r="J1028" s="10" t="str">
        <f>IFERROR(VLOOKUP(A1028,'[2]Total Provider - Dec 2015'!$A$1:$K$1232,10,FALSE),"")</f>
        <v/>
      </c>
      <c r="K1028" s="10" t="str">
        <f>IFERROR(VLOOKUP(A1028,'[2]Total Provider - Dec 2015'!$A$1:$K$1232,11,FALSE),"")</f>
        <v/>
      </c>
    </row>
    <row r="1029" spans="1:11" hidden="1" x14ac:dyDescent="0.25">
      <c r="A1029" s="5"/>
      <c r="B1029" s="6" t="str">
        <f>IFERROR(VLOOKUP(A1029,'[2]Total Provider - Dec 2015'!$A$1:$K$1232,2,FALSE),"")</f>
        <v/>
      </c>
      <c r="C1029" s="7" t="str">
        <f>IFERROR(VLOOKUP(A1029,'[2]Total Provider - Dec 2015'!$A$1:$K$1232,3,FALSE),"")</f>
        <v/>
      </c>
      <c r="D1029" s="7" t="str">
        <f>IFERROR(VLOOKUP(A1029,'[2]Total Provider - Dec 2015'!$A$1:$K$1232,4,FALSE),"")</f>
        <v/>
      </c>
      <c r="E1029" s="7" t="str">
        <f>IFERROR(VLOOKUP(A1029,'[2]Total Provider - Dec 2015'!$A$1:$K$1232,5,FALSE),"")</f>
        <v/>
      </c>
      <c r="F1029" s="7" t="str">
        <f>IFERROR(VLOOKUP(A1029,'[2]Total Provider - Dec 2015'!$A$1:$K$1232,6,FALSE),"")</f>
        <v/>
      </c>
      <c r="G1029" s="7" t="str">
        <f>IFERROR(VLOOKUP(A1029,'[2]Total Provider - Dec 2015'!$A$1:$K$1232,7,FALSE),"")</f>
        <v/>
      </c>
      <c r="H1029" s="10" t="str">
        <f>IFERROR(VLOOKUP(A1029,'[2]Total Provider - Dec 2015'!$A$1:$K$1232,8,FALSE),"")</f>
        <v/>
      </c>
      <c r="I1029" s="10" t="str">
        <f>IFERROR(VLOOKUP(A1029,'[2]Total Provider - Dec 2015'!$A$1:$K$1232,9,FALSE),"")</f>
        <v/>
      </c>
      <c r="J1029" s="10" t="str">
        <f>IFERROR(VLOOKUP(A1029,'[2]Total Provider - Dec 2015'!$A$1:$K$1232,10,FALSE),"")</f>
        <v/>
      </c>
      <c r="K1029" s="10" t="str">
        <f>IFERROR(VLOOKUP(A1029,'[2]Total Provider - Dec 2015'!$A$1:$K$1232,11,FALSE),"")</f>
        <v/>
      </c>
    </row>
    <row r="1030" spans="1:11" hidden="1" x14ac:dyDescent="0.25">
      <c r="A1030" s="5"/>
      <c r="B1030" s="6" t="str">
        <f>IFERROR(VLOOKUP(A1030,'[2]Total Provider - Dec 2015'!$A$1:$K$1232,2,FALSE),"")</f>
        <v/>
      </c>
      <c r="C1030" s="7" t="str">
        <f>IFERROR(VLOOKUP(A1030,'[2]Total Provider - Dec 2015'!$A$1:$K$1232,3,FALSE),"")</f>
        <v/>
      </c>
      <c r="D1030" s="7" t="str">
        <f>IFERROR(VLOOKUP(A1030,'[2]Total Provider - Dec 2015'!$A$1:$K$1232,4,FALSE),"")</f>
        <v/>
      </c>
      <c r="E1030" s="7" t="str">
        <f>IFERROR(VLOOKUP(A1030,'[2]Total Provider - Dec 2015'!$A$1:$K$1232,5,FALSE),"")</f>
        <v/>
      </c>
      <c r="F1030" s="7" t="str">
        <f>IFERROR(VLOOKUP(A1030,'[2]Total Provider - Dec 2015'!$A$1:$K$1232,6,FALSE),"")</f>
        <v/>
      </c>
      <c r="G1030" s="7" t="str">
        <f>IFERROR(VLOOKUP(A1030,'[2]Total Provider - Dec 2015'!$A$1:$K$1232,7,FALSE),"")</f>
        <v/>
      </c>
      <c r="H1030" s="10" t="str">
        <f>IFERROR(VLOOKUP(A1030,'[2]Total Provider - Dec 2015'!$A$1:$K$1232,8,FALSE),"")</f>
        <v/>
      </c>
      <c r="I1030" s="10" t="str">
        <f>IFERROR(VLOOKUP(A1030,'[2]Total Provider - Dec 2015'!$A$1:$K$1232,9,FALSE),"")</f>
        <v/>
      </c>
      <c r="J1030" s="10" t="str">
        <f>IFERROR(VLOOKUP(A1030,'[2]Total Provider - Dec 2015'!$A$1:$K$1232,10,FALSE),"")</f>
        <v/>
      </c>
      <c r="K1030" s="10" t="str">
        <f>IFERROR(VLOOKUP(A1030,'[2]Total Provider - Dec 2015'!$A$1:$K$1232,11,FALSE),"")</f>
        <v/>
      </c>
    </row>
    <row r="1031" spans="1:11" hidden="1" x14ac:dyDescent="0.25">
      <c r="A1031" s="5"/>
      <c r="B1031" s="6" t="str">
        <f>IFERROR(VLOOKUP(A1031,'[2]Total Provider - Dec 2015'!$A$1:$K$1232,2,FALSE),"")</f>
        <v/>
      </c>
      <c r="C1031" s="7" t="str">
        <f>IFERROR(VLOOKUP(A1031,'[2]Total Provider - Dec 2015'!$A$1:$K$1232,3,FALSE),"")</f>
        <v/>
      </c>
      <c r="D1031" s="7" t="str">
        <f>IFERROR(VLOOKUP(A1031,'[2]Total Provider - Dec 2015'!$A$1:$K$1232,4,FALSE),"")</f>
        <v/>
      </c>
      <c r="E1031" s="7" t="str">
        <f>IFERROR(VLOOKUP(A1031,'[2]Total Provider - Dec 2015'!$A$1:$K$1232,5,FALSE),"")</f>
        <v/>
      </c>
      <c r="F1031" s="7" t="str">
        <f>IFERROR(VLOOKUP(A1031,'[2]Total Provider - Dec 2015'!$A$1:$K$1232,6,FALSE),"")</f>
        <v/>
      </c>
      <c r="G1031" s="7" t="str">
        <f>IFERROR(VLOOKUP(A1031,'[2]Total Provider - Dec 2015'!$A$1:$K$1232,7,FALSE),"")</f>
        <v/>
      </c>
      <c r="H1031" s="10" t="str">
        <f>IFERROR(VLOOKUP(A1031,'[2]Total Provider - Dec 2015'!$A$1:$K$1232,8,FALSE),"")</f>
        <v/>
      </c>
      <c r="I1031" s="10" t="str">
        <f>IFERROR(VLOOKUP(A1031,'[2]Total Provider - Dec 2015'!$A$1:$K$1232,9,FALSE),"")</f>
        <v/>
      </c>
      <c r="J1031" s="10" t="str">
        <f>IFERROR(VLOOKUP(A1031,'[2]Total Provider - Dec 2015'!$A$1:$K$1232,10,FALSE),"")</f>
        <v/>
      </c>
      <c r="K1031" s="10" t="str">
        <f>IFERROR(VLOOKUP(A1031,'[2]Total Provider - Dec 2015'!$A$1:$K$1232,11,FALSE),"")</f>
        <v/>
      </c>
    </row>
    <row r="1032" spans="1:11" hidden="1" x14ac:dyDescent="0.25">
      <c r="A1032" s="5"/>
      <c r="B1032" s="6" t="str">
        <f>IFERROR(VLOOKUP(A1032,'[2]Total Provider - Dec 2015'!$A$1:$K$1232,2,FALSE),"")</f>
        <v/>
      </c>
      <c r="C1032" s="7" t="str">
        <f>IFERROR(VLOOKUP(A1032,'[2]Total Provider - Dec 2015'!$A$1:$K$1232,3,FALSE),"")</f>
        <v/>
      </c>
      <c r="D1032" s="7" t="str">
        <f>IFERROR(VLOOKUP(A1032,'[2]Total Provider - Dec 2015'!$A$1:$K$1232,4,FALSE),"")</f>
        <v/>
      </c>
      <c r="E1032" s="7" t="str">
        <f>IFERROR(VLOOKUP(A1032,'[2]Total Provider - Dec 2015'!$A$1:$K$1232,5,FALSE),"")</f>
        <v/>
      </c>
      <c r="F1032" s="7" t="str">
        <f>IFERROR(VLOOKUP(A1032,'[2]Total Provider - Dec 2015'!$A$1:$K$1232,6,FALSE),"")</f>
        <v/>
      </c>
      <c r="G1032" s="7" t="str">
        <f>IFERROR(VLOOKUP(A1032,'[2]Total Provider - Dec 2015'!$A$1:$K$1232,7,FALSE),"")</f>
        <v/>
      </c>
      <c r="H1032" s="10" t="str">
        <f>IFERROR(VLOOKUP(A1032,'[2]Total Provider - Dec 2015'!$A$1:$K$1232,8,FALSE),"")</f>
        <v/>
      </c>
      <c r="I1032" s="10" t="str">
        <f>IFERROR(VLOOKUP(A1032,'[2]Total Provider - Dec 2015'!$A$1:$K$1232,9,FALSE),"")</f>
        <v/>
      </c>
      <c r="J1032" s="10" t="str">
        <f>IFERROR(VLOOKUP(A1032,'[2]Total Provider - Dec 2015'!$A$1:$K$1232,10,FALSE),"")</f>
        <v/>
      </c>
      <c r="K1032" s="10" t="str">
        <f>IFERROR(VLOOKUP(A1032,'[2]Total Provider - Dec 2015'!$A$1:$K$1232,11,FALSE),"")</f>
        <v/>
      </c>
    </row>
    <row r="1033" spans="1:11" hidden="1" x14ac:dyDescent="0.25">
      <c r="A1033" s="5"/>
      <c r="B1033" s="6" t="str">
        <f>IFERROR(VLOOKUP(A1033,'[2]Total Provider - Dec 2015'!$A$1:$K$1232,2,FALSE),"")</f>
        <v/>
      </c>
      <c r="C1033" s="7" t="str">
        <f>IFERROR(VLOOKUP(A1033,'[2]Total Provider - Dec 2015'!$A$1:$K$1232,3,FALSE),"")</f>
        <v/>
      </c>
      <c r="D1033" s="7" t="str">
        <f>IFERROR(VLOOKUP(A1033,'[2]Total Provider - Dec 2015'!$A$1:$K$1232,4,FALSE),"")</f>
        <v/>
      </c>
      <c r="E1033" s="7" t="str">
        <f>IFERROR(VLOOKUP(A1033,'[2]Total Provider - Dec 2015'!$A$1:$K$1232,5,FALSE),"")</f>
        <v/>
      </c>
      <c r="F1033" s="7" t="str">
        <f>IFERROR(VLOOKUP(A1033,'[2]Total Provider - Dec 2015'!$A$1:$K$1232,6,FALSE),"")</f>
        <v/>
      </c>
      <c r="G1033" s="7" t="str">
        <f>IFERROR(VLOOKUP(A1033,'[2]Total Provider - Dec 2015'!$A$1:$K$1232,7,FALSE),"")</f>
        <v/>
      </c>
      <c r="H1033" s="10" t="str">
        <f>IFERROR(VLOOKUP(A1033,'[2]Total Provider - Dec 2015'!$A$1:$K$1232,8,FALSE),"")</f>
        <v/>
      </c>
      <c r="I1033" s="10" t="str">
        <f>IFERROR(VLOOKUP(A1033,'[2]Total Provider - Dec 2015'!$A$1:$K$1232,9,FALSE),"")</f>
        <v/>
      </c>
      <c r="J1033" s="10" t="str">
        <f>IFERROR(VLOOKUP(A1033,'[2]Total Provider - Dec 2015'!$A$1:$K$1232,10,FALSE),"")</f>
        <v/>
      </c>
      <c r="K1033" s="10" t="str">
        <f>IFERROR(VLOOKUP(A1033,'[2]Total Provider - Dec 2015'!$A$1:$K$1232,11,FALSE),"")</f>
        <v/>
      </c>
    </row>
    <row r="1034" spans="1:11" hidden="1" x14ac:dyDescent="0.25">
      <c r="A1034" s="5"/>
      <c r="B1034" s="6" t="str">
        <f>IFERROR(VLOOKUP(A1034,'[2]Total Provider - Dec 2015'!$A$1:$K$1232,2,FALSE),"")</f>
        <v/>
      </c>
      <c r="C1034" s="7" t="str">
        <f>IFERROR(VLOOKUP(A1034,'[2]Total Provider - Dec 2015'!$A$1:$K$1232,3,FALSE),"")</f>
        <v/>
      </c>
      <c r="D1034" s="7" t="str">
        <f>IFERROR(VLOOKUP(A1034,'[2]Total Provider - Dec 2015'!$A$1:$K$1232,4,FALSE),"")</f>
        <v/>
      </c>
      <c r="E1034" s="7" t="str">
        <f>IFERROR(VLOOKUP(A1034,'[2]Total Provider - Dec 2015'!$A$1:$K$1232,5,FALSE),"")</f>
        <v/>
      </c>
      <c r="F1034" s="7" t="str">
        <f>IFERROR(VLOOKUP(A1034,'[2]Total Provider - Dec 2015'!$A$1:$K$1232,6,FALSE),"")</f>
        <v/>
      </c>
      <c r="G1034" s="7" t="str">
        <f>IFERROR(VLOOKUP(A1034,'[2]Total Provider - Dec 2015'!$A$1:$K$1232,7,FALSE),"")</f>
        <v/>
      </c>
      <c r="H1034" s="10" t="str">
        <f>IFERROR(VLOOKUP(A1034,'[2]Total Provider - Dec 2015'!$A$1:$K$1232,8,FALSE),"")</f>
        <v/>
      </c>
      <c r="I1034" s="10" t="str">
        <f>IFERROR(VLOOKUP(A1034,'[2]Total Provider - Dec 2015'!$A$1:$K$1232,9,FALSE),"")</f>
        <v/>
      </c>
      <c r="J1034" s="10" t="str">
        <f>IFERROR(VLOOKUP(A1034,'[2]Total Provider - Dec 2015'!$A$1:$K$1232,10,FALSE),"")</f>
        <v/>
      </c>
      <c r="K1034" s="10" t="str">
        <f>IFERROR(VLOOKUP(A1034,'[2]Total Provider - Dec 2015'!$A$1:$K$1232,11,FALSE),"")</f>
        <v/>
      </c>
    </row>
    <row r="1035" spans="1:11" hidden="1" x14ac:dyDescent="0.25">
      <c r="A1035" s="5"/>
      <c r="B1035" s="6" t="str">
        <f>IFERROR(VLOOKUP(A1035,'[2]Total Provider - Dec 2015'!$A$1:$K$1232,2,FALSE),"")</f>
        <v/>
      </c>
      <c r="C1035" s="7" t="str">
        <f>IFERROR(VLOOKUP(A1035,'[2]Total Provider - Dec 2015'!$A$1:$K$1232,3,FALSE),"")</f>
        <v/>
      </c>
      <c r="D1035" s="7" t="str">
        <f>IFERROR(VLOOKUP(A1035,'[2]Total Provider - Dec 2015'!$A$1:$K$1232,4,FALSE),"")</f>
        <v/>
      </c>
      <c r="E1035" s="7" t="str">
        <f>IFERROR(VLOOKUP(A1035,'[2]Total Provider - Dec 2015'!$A$1:$K$1232,5,FALSE),"")</f>
        <v/>
      </c>
      <c r="F1035" s="7" t="str">
        <f>IFERROR(VLOOKUP(A1035,'[2]Total Provider - Dec 2015'!$A$1:$K$1232,6,FALSE),"")</f>
        <v/>
      </c>
      <c r="G1035" s="7" t="str">
        <f>IFERROR(VLOOKUP(A1035,'[2]Total Provider - Dec 2015'!$A$1:$K$1232,7,FALSE),"")</f>
        <v/>
      </c>
      <c r="H1035" s="10" t="str">
        <f>IFERROR(VLOOKUP(A1035,'[2]Total Provider - Dec 2015'!$A$1:$K$1232,8,FALSE),"")</f>
        <v/>
      </c>
      <c r="I1035" s="10" t="str">
        <f>IFERROR(VLOOKUP(A1035,'[2]Total Provider - Dec 2015'!$A$1:$K$1232,9,FALSE),"")</f>
        <v/>
      </c>
      <c r="J1035" s="10" t="str">
        <f>IFERROR(VLOOKUP(A1035,'[2]Total Provider - Dec 2015'!$A$1:$K$1232,10,FALSE),"")</f>
        <v/>
      </c>
      <c r="K1035" s="10" t="str">
        <f>IFERROR(VLOOKUP(A1035,'[2]Total Provider - Dec 2015'!$A$1:$K$1232,11,FALSE),"")</f>
        <v/>
      </c>
    </row>
    <row r="1036" spans="1:11" hidden="1" x14ac:dyDescent="0.25">
      <c r="A1036" s="5"/>
      <c r="B1036" s="6" t="str">
        <f>IFERROR(VLOOKUP(A1036,'[2]Total Provider - Dec 2015'!$A$1:$K$1232,2,FALSE),"")</f>
        <v/>
      </c>
      <c r="C1036" s="7" t="str">
        <f>IFERROR(VLOOKUP(A1036,'[2]Total Provider - Dec 2015'!$A$1:$K$1232,3,FALSE),"")</f>
        <v/>
      </c>
      <c r="D1036" s="7" t="str">
        <f>IFERROR(VLOOKUP(A1036,'[2]Total Provider - Dec 2015'!$A$1:$K$1232,4,FALSE),"")</f>
        <v/>
      </c>
      <c r="E1036" s="7" t="str">
        <f>IFERROR(VLOOKUP(A1036,'[2]Total Provider - Dec 2015'!$A$1:$K$1232,5,FALSE),"")</f>
        <v/>
      </c>
      <c r="F1036" s="7" t="str">
        <f>IFERROR(VLOOKUP(A1036,'[2]Total Provider - Dec 2015'!$A$1:$K$1232,6,FALSE),"")</f>
        <v/>
      </c>
      <c r="G1036" s="7" t="str">
        <f>IFERROR(VLOOKUP(A1036,'[2]Total Provider - Dec 2015'!$A$1:$K$1232,7,FALSE),"")</f>
        <v/>
      </c>
      <c r="H1036" s="10" t="str">
        <f>IFERROR(VLOOKUP(A1036,'[2]Total Provider - Dec 2015'!$A$1:$K$1232,8,FALSE),"")</f>
        <v/>
      </c>
      <c r="I1036" s="10" t="str">
        <f>IFERROR(VLOOKUP(A1036,'[2]Total Provider - Dec 2015'!$A$1:$K$1232,9,FALSE),"")</f>
        <v/>
      </c>
      <c r="J1036" s="10" t="str">
        <f>IFERROR(VLOOKUP(A1036,'[2]Total Provider - Dec 2015'!$A$1:$K$1232,10,FALSE),"")</f>
        <v/>
      </c>
      <c r="K1036" s="10" t="str">
        <f>IFERROR(VLOOKUP(A1036,'[2]Total Provider - Dec 2015'!$A$1:$K$1232,11,FALSE),"")</f>
        <v/>
      </c>
    </row>
    <row r="1037" spans="1:11" hidden="1" x14ac:dyDescent="0.25">
      <c r="A1037" s="5"/>
      <c r="B1037" s="6" t="str">
        <f>IFERROR(VLOOKUP(A1037,'[2]Total Provider - Dec 2015'!$A$1:$K$1232,2,FALSE),"")</f>
        <v/>
      </c>
      <c r="C1037" s="7" t="str">
        <f>IFERROR(VLOOKUP(A1037,'[2]Total Provider - Dec 2015'!$A$1:$K$1232,3,FALSE),"")</f>
        <v/>
      </c>
      <c r="D1037" s="7" t="str">
        <f>IFERROR(VLOOKUP(A1037,'[2]Total Provider - Dec 2015'!$A$1:$K$1232,4,FALSE),"")</f>
        <v/>
      </c>
      <c r="E1037" s="7" t="str">
        <f>IFERROR(VLOOKUP(A1037,'[2]Total Provider - Dec 2015'!$A$1:$K$1232,5,FALSE),"")</f>
        <v/>
      </c>
      <c r="F1037" s="7" t="str">
        <f>IFERROR(VLOOKUP(A1037,'[2]Total Provider - Dec 2015'!$A$1:$K$1232,6,FALSE),"")</f>
        <v/>
      </c>
      <c r="G1037" s="7" t="str">
        <f>IFERROR(VLOOKUP(A1037,'[2]Total Provider - Dec 2015'!$A$1:$K$1232,7,FALSE),"")</f>
        <v/>
      </c>
      <c r="H1037" s="10" t="str">
        <f>IFERROR(VLOOKUP(A1037,'[2]Total Provider - Dec 2015'!$A$1:$K$1232,8,FALSE),"")</f>
        <v/>
      </c>
      <c r="I1037" s="10" t="str">
        <f>IFERROR(VLOOKUP(A1037,'[2]Total Provider - Dec 2015'!$A$1:$K$1232,9,FALSE),"")</f>
        <v/>
      </c>
      <c r="J1037" s="10" t="str">
        <f>IFERROR(VLOOKUP(A1037,'[2]Total Provider - Dec 2015'!$A$1:$K$1232,10,FALSE),"")</f>
        <v/>
      </c>
      <c r="K1037" s="10" t="str">
        <f>IFERROR(VLOOKUP(A1037,'[2]Total Provider - Dec 2015'!$A$1:$K$1232,11,FALSE),"")</f>
        <v/>
      </c>
    </row>
    <row r="1038" spans="1:11" hidden="1" x14ac:dyDescent="0.25">
      <c r="A1038" s="5"/>
      <c r="B1038" s="6" t="str">
        <f>IFERROR(VLOOKUP(A1038,'[2]Total Provider - Dec 2015'!$A$1:$K$1232,2,FALSE),"")</f>
        <v/>
      </c>
      <c r="C1038" s="7" t="str">
        <f>IFERROR(VLOOKUP(A1038,'[2]Total Provider - Dec 2015'!$A$1:$K$1232,3,FALSE),"")</f>
        <v/>
      </c>
      <c r="D1038" s="7" t="str">
        <f>IFERROR(VLOOKUP(A1038,'[2]Total Provider - Dec 2015'!$A$1:$K$1232,4,FALSE),"")</f>
        <v/>
      </c>
      <c r="E1038" s="7" t="str">
        <f>IFERROR(VLOOKUP(A1038,'[2]Total Provider - Dec 2015'!$A$1:$K$1232,5,FALSE),"")</f>
        <v/>
      </c>
      <c r="F1038" s="7" t="str">
        <f>IFERROR(VLOOKUP(A1038,'[2]Total Provider - Dec 2015'!$A$1:$K$1232,6,FALSE),"")</f>
        <v/>
      </c>
      <c r="G1038" s="7" t="str">
        <f>IFERROR(VLOOKUP(A1038,'[2]Total Provider - Dec 2015'!$A$1:$K$1232,7,FALSE),"")</f>
        <v/>
      </c>
      <c r="H1038" s="10" t="str">
        <f>IFERROR(VLOOKUP(A1038,'[2]Total Provider - Dec 2015'!$A$1:$K$1232,8,FALSE),"")</f>
        <v/>
      </c>
      <c r="I1038" s="10" t="str">
        <f>IFERROR(VLOOKUP(A1038,'[2]Total Provider - Dec 2015'!$A$1:$K$1232,9,FALSE),"")</f>
        <v/>
      </c>
      <c r="J1038" s="10" t="str">
        <f>IFERROR(VLOOKUP(A1038,'[2]Total Provider - Dec 2015'!$A$1:$K$1232,10,FALSE),"")</f>
        <v/>
      </c>
      <c r="K1038" s="10" t="str">
        <f>IFERROR(VLOOKUP(A1038,'[2]Total Provider - Dec 2015'!$A$1:$K$1232,11,FALSE),"")</f>
        <v/>
      </c>
    </row>
    <row r="1039" spans="1:11" hidden="1" x14ac:dyDescent="0.25">
      <c r="A1039" s="5"/>
      <c r="B1039" s="6" t="str">
        <f>IFERROR(VLOOKUP(A1039,'[2]Total Provider - Dec 2015'!$A$1:$K$1232,2,FALSE),"")</f>
        <v/>
      </c>
      <c r="C1039" s="7" t="str">
        <f>IFERROR(VLOOKUP(A1039,'[2]Total Provider - Dec 2015'!$A$1:$K$1232,3,FALSE),"")</f>
        <v/>
      </c>
      <c r="D1039" s="7" t="str">
        <f>IFERROR(VLOOKUP(A1039,'[2]Total Provider - Dec 2015'!$A$1:$K$1232,4,FALSE),"")</f>
        <v/>
      </c>
      <c r="E1039" s="7" t="str">
        <f>IFERROR(VLOOKUP(A1039,'[2]Total Provider - Dec 2015'!$A$1:$K$1232,5,FALSE),"")</f>
        <v/>
      </c>
      <c r="F1039" s="7" t="str">
        <f>IFERROR(VLOOKUP(A1039,'[2]Total Provider - Dec 2015'!$A$1:$K$1232,6,FALSE),"")</f>
        <v/>
      </c>
      <c r="G1039" s="7" t="str">
        <f>IFERROR(VLOOKUP(A1039,'[2]Total Provider - Dec 2015'!$A$1:$K$1232,7,FALSE),"")</f>
        <v/>
      </c>
      <c r="H1039" s="10" t="str">
        <f>IFERROR(VLOOKUP(A1039,'[2]Total Provider - Dec 2015'!$A$1:$K$1232,8,FALSE),"")</f>
        <v/>
      </c>
      <c r="I1039" s="10" t="str">
        <f>IFERROR(VLOOKUP(A1039,'[2]Total Provider - Dec 2015'!$A$1:$K$1232,9,FALSE),"")</f>
        <v/>
      </c>
      <c r="J1039" s="10" t="str">
        <f>IFERROR(VLOOKUP(A1039,'[2]Total Provider - Dec 2015'!$A$1:$K$1232,10,FALSE),"")</f>
        <v/>
      </c>
      <c r="K1039" s="10" t="str">
        <f>IFERROR(VLOOKUP(A1039,'[2]Total Provider - Dec 2015'!$A$1:$K$1232,11,FALSE),"")</f>
        <v/>
      </c>
    </row>
    <row r="1040" spans="1:11" hidden="1" x14ac:dyDescent="0.25">
      <c r="A1040" s="5"/>
      <c r="B1040" s="6" t="str">
        <f>IFERROR(VLOOKUP(A1040,'[2]Total Provider - Dec 2015'!$A$1:$K$1232,2,FALSE),"")</f>
        <v/>
      </c>
      <c r="C1040" s="7" t="str">
        <f>IFERROR(VLOOKUP(A1040,'[2]Total Provider - Dec 2015'!$A$1:$K$1232,3,FALSE),"")</f>
        <v/>
      </c>
      <c r="D1040" s="7" t="str">
        <f>IFERROR(VLOOKUP(A1040,'[2]Total Provider - Dec 2015'!$A$1:$K$1232,4,FALSE),"")</f>
        <v/>
      </c>
      <c r="E1040" s="7" t="str">
        <f>IFERROR(VLOOKUP(A1040,'[2]Total Provider - Dec 2015'!$A$1:$K$1232,5,FALSE),"")</f>
        <v/>
      </c>
      <c r="F1040" s="7" t="str">
        <f>IFERROR(VLOOKUP(A1040,'[2]Total Provider - Dec 2015'!$A$1:$K$1232,6,FALSE),"")</f>
        <v/>
      </c>
      <c r="G1040" s="7" t="str">
        <f>IFERROR(VLOOKUP(A1040,'[2]Total Provider - Dec 2015'!$A$1:$K$1232,7,FALSE),"")</f>
        <v/>
      </c>
      <c r="H1040" s="10" t="str">
        <f>IFERROR(VLOOKUP(A1040,'[2]Total Provider - Dec 2015'!$A$1:$K$1232,8,FALSE),"")</f>
        <v/>
      </c>
      <c r="I1040" s="10" t="str">
        <f>IFERROR(VLOOKUP(A1040,'[2]Total Provider - Dec 2015'!$A$1:$K$1232,9,FALSE),"")</f>
        <v/>
      </c>
      <c r="J1040" s="10" t="str">
        <f>IFERROR(VLOOKUP(A1040,'[2]Total Provider - Dec 2015'!$A$1:$K$1232,10,FALSE),"")</f>
        <v/>
      </c>
      <c r="K1040" s="10" t="str">
        <f>IFERROR(VLOOKUP(A1040,'[2]Total Provider - Dec 2015'!$A$1:$K$1232,11,FALSE),"")</f>
        <v/>
      </c>
    </row>
    <row r="1041" spans="1:11" hidden="1" x14ac:dyDescent="0.25">
      <c r="A1041" s="5"/>
      <c r="B1041" s="6" t="str">
        <f>IFERROR(VLOOKUP(A1041,'[2]Total Provider - Dec 2015'!$A$1:$K$1232,2,FALSE),"")</f>
        <v/>
      </c>
      <c r="C1041" s="7" t="str">
        <f>IFERROR(VLOOKUP(A1041,'[2]Total Provider - Dec 2015'!$A$1:$K$1232,3,FALSE),"")</f>
        <v/>
      </c>
      <c r="D1041" s="7" t="str">
        <f>IFERROR(VLOOKUP(A1041,'[2]Total Provider - Dec 2015'!$A$1:$K$1232,4,FALSE),"")</f>
        <v/>
      </c>
      <c r="E1041" s="7" t="str">
        <f>IFERROR(VLOOKUP(A1041,'[2]Total Provider - Dec 2015'!$A$1:$K$1232,5,FALSE),"")</f>
        <v/>
      </c>
      <c r="F1041" s="7" t="str">
        <f>IFERROR(VLOOKUP(A1041,'[2]Total Provider - Dec 2015'!$A$1:$K$1232,6,FALSE),"")</f>
        <v/>
      </c>
      <c r="G1041" s="7" t="str">
        <f>IFERROR(VLOOKUP(A1041,'[2]Total Provider - Dec 2015'!$A$1:$K$1232,7,FALSE),"")</f>
        <v/>
      </c>
      <c r="H1041" s="10" t="str">
        <f>IFERROR(VLOOKUP(A1041,'[2]Total Provider - Dec 2015'!$A$1:$K$1232,8,FALSE),"")</f>
        <v/>
      </c>
      <c r="I1041" s="10" t="str">
        <f>IFERROR(VLOOKUP(A1041,'[2]Total Provider - Dec 2015'!$A$1:$K$1232,9,FALSE),"")</f>
        <v/>
      </c>
      <c r="J1041" s="10" t="str">
        <f>IFERROR(VLOOKUP(A1041,'[2]Total Provider - Dec 2015'!$A$1:$K$1232,10,FALSE),"")</f>
        <v/>
      </c>
      <c r="K1041" s="10" t="str">
        <f>IFERROR(VLOOKUP(A1041,'[2]Total Provider - Dec 2015'!$A$1:$K$1232,11,FALSE),"")</f>
        <v/>
      </c>
    </row>
    <row r="1042" spans="1:11" hidden="1" x14ac:dyDescent="0.25">
      <c r="A1042" s="5"/>
      <c r="B1042" s="6" t="str">
        <f>IFERROR(VLOOKUP(A1042,'[2]Total Provider - Dec 2015'!$A$1:$K$1232,2,FALSE),"")</f>
        <v/>
      </c>
      <c r="C1042" s="7" t="str">
        <f>IFERROR(VLOOKUP(A1042,'[2]Total Provider - Dec 2015'!$A$1:$K$1232,3,FALSE),"")</f>
        <v/>
      </c>
      <c r="D1042" s="7" t="str">
        <f>IFERROR(VLOOKUP(A1042,'[2]Total Provider - Dec 2015'!$A$1:$K$1232,4,FALSE),"")</f>
        <v/>
      </c>
      <c r="E1042" s="7" t="str">
        <f>IFERROR(VLOOKUP(A1042,'[2]Total Provider - Dec 2015'!$A$1:$K$1232,5,FALSE),"")</f>
        <v/>
      </c>
      <c r="F1042" s="7" t="str">
        <f>IFERROR(VLOOKUP(A1042,'[2]Total Provider - Dec 2015'!$A$1:$K$1232,6,FALSE),"")</f>
        <v/>
      </c>
      <c r="G1042" s="7" t="str">
        <f>IFERROR(VLOOKUP(A1042,'[2]Total Provider - Dec 2015'!$A$1:$K$1232,7,FALSE),"")</f>
        <v/>
      </c>
      <c r="H1042" s="10" t="str">
        <f>IFERROR(VLOOKUP(A1042,'[2]Total Provider - Dec 2015'!$A$1:$K$1232,8,FALSE),"")</f>
        <v/>
      </c>
      <c r="I1042" s="10" t="str">
        <f>IFERROR(VLOOKUP(A1042,'[2]Total Provider - Dec 2015'!$A$1:$K$1232,9,FALSE),"")</f>
        <v/>
      </c>
      <c r="J1042" s="10" t="str">
        <f>IFERROR(VLOOKUP(A1042,'[2]Total Provider - Dec 2015'!$A$1:$K$1232,10,FALSE),"")</f>
        <v/>
      </c>
      <c r="K1042" s="10" t="str">
        <f>IFERROR(VLOOKUP(A1042,'[2]Total Provider - Dec 2015'!$A$1:$K$1232,11,FALSE),"")</f>
        <v/>
      </c>
    </row>
    <row r="1043" spans="1:11" hidden="1" x14ac:dyDescent="0.25">
      <c r="A1043" s="5"/>
      <c r="B1043" s="6" t="str">
        <f>IFERROR(VLOOKUP(A1043,'[2]Total Provider - Dec 2015'!$A$1:$K$1232,2,FALSE),"")</f>
        <v/>
      </c>
      <c r="C1043" s="7" t="str">
        <f>IFERROR(VLOOKUP(A1043,'[2]Total Provider - Dec 2015'!$A$1:$K$1232,3,FALSE),"")</f>
        <v/>
      </c>
      <c r="D1043" s="7" t="str">
        <f>IFERROR(VLOOKUP(A1043,'[2]Total Provider - Dec 2015'!$A$1:$K$1232,4,FALSE),"")</f>
        <v/>
      </c>
      <c r="E1043" s="7" t="str">
        <f>IFERROR(VLOOKUP(A1043,'[2]Total Provider - Dec 2015'!$A$1:$K$1232,5,FALSE),"")</f>
        <v/>
      </c>
      <c r="F1043" s="7" t="str">
        <f>IFERROR(VLOOKUP(A1043,'[2]Total Provider - Dec 2015'!$A$1:$K$1232,6,FALSE),"")</f>
        <v/>
      </c>
      <c r="G1043" s="7" t="str">
        <f>IFERROR(VLOOKUP(A1043,'[2]Total Provider - Dec 2015'!$A$1:$K$1232,7,FALSE),"")</f>
        <v/>
      </c>
      <c r="H1043" s="10" t="str">
        <f>IFERROR(VLOOKUP(A1043,'[2]Total Provider - Dec 2015'!$A$1:$K$1232,8,FALSE),"")</f>
        <v/>
      </c>
      <c r="I1043" s="10" t="str">
        <f>IFERROR(VLOOKUP(A1043,'[2]Total Provider - Dec 2015'!$A$1:$K$1232,9,FALSE),"")</f>
        <v/>
      </c>
      <c r="J1043" s="10" t="str">
        <f>IFERROR(VLOOKUP(A1043,'[2]Total Provider - Dec 2015'!$A$1:$K$1232,10,FALSE),"")</f>
        <v/>
      </c>
      <c r="K1043" s="10" t="str">
        <f>IFERROR(VLOOKUP(A1043,'[2]Total Provider - Dec 2015'!$A$1:$K$1232,11,FALSE),"")</f>
        <v/>
      </c>
    </row>
    <row r="1044" spans="1:11" hidden="1" x14ac:dyDescent="0.25">
      <c r="A1044" s="5"/>
      <c r="B1044" s="6" t="str">
        <f>IFERROR(VLOOKUP(A1044,'[2]Total Provider - Dec 2015'!$A$1:$K$1232,2,FALSE),"")</f>
        <v/>
      </c>
      <c r="C1044" s="7" t="str">
        <f>IFERROR(VLOOKUP(A1044,'[2]Total Provider - Dec 2015'!$A$1:$K$1232,3,FALSE),"")</f>
        <v/>
      </c>
      <c r="D1044" s="7" t="str">
        <f>IFERROR(VLOOKUP(A1044,'[2]Total Provider - Dec 2015'!$A$1:$K$1232,4,FALSE),"")</f>
        <v/>
      </c>
      <c r="E1044" s="7" t="str">
        <f>IFERROR(VLOOKUP(A1044,'[2]Total Provider - Dec 2015'!$A$1:$K$1232,5,FALSE),"")</f>
        <v/>
      </c>
      <c r="F1044" s="7" t="str">
        <f>IFERROR(VLOOKUP(A1044,'[2]Total Provider - Dec 2015'!$A$1:$K$1232,6,FALSE),"")</f>
        <v/>
      </c>
      <c r="G1044" s="7" t="str">
        <f>IFERROR(VLOOKUP(A1044,'[2]Total Provider - Dec 2015'!$A$1:$K$1232,7,FALSE),"")</f>
        <v/>
      </c>
      <c r="H1044" s="10" t="str">
        <f>IFERROR(VLOOKUP(A1044,'[2]Total Provider - Dec 2015'!$A$1:$K$1232,8,FALSE),"")</f>
        <v/>
      </c>
      <c r="I1044" s="10" t="str">
        <f>IFERROR(VLOOKUP(A1044,'[2]Total Provider - Dec 2015'!$A$1:$K$1232,9,FALSE),"")</f>
        <v/>
      </c>
      <c r="J1044" s="10" t="str">
        <f>IFERROR(VLOOKUP(A1044,'[2]Total Provider - Dec 2015'!$A$1:$K$1232,10,FALSE),"")</f>
        <v/>
      </c>
      <c r="K1044" s="10" t="str">
        <f>IFERROR(VLOOKUP(A1044,'[2]Total Provider - Dec 2015'!$A$1:$K$1232,11,FALSE),"")</f>
        <v/>
      </c>
    </row>
    <row r="1045" spans="1:11" hidden="1" x14ac:dyDescent="0.25">
      <c r="A1045" s="5"/>
      <c r="B1045" s="6" t="str">
        <f>IFERROR(VLOOKUP(A1045,'[2]Total Provider - Dec 2015'!$A$1:$K$1232,2,FALSE),"")</f>
        <v/>
      </c>
      <c r="C1045" s="7" t="str">
        <f>IFERROR(VLOOKUP(A1045,'[2]Total Provider - Dec 2015'!$A$1:$K$1232,3,FALSE),"")</f>
        <v/>
      </c>
      <c r="D1045" s="7" t="str">
        <f>IFERROR(VLOOKUP(A1045,'[2]Total Provider - Dec 2015'!$A$1:$K$1232,4,FALSE),"")</f>
        <v/>
      </c>
      <c r="E1045" s="7" t="str">
        <f>IFERROR(VLOOKUP(A1045,'[2]Total Provider - Dec 2015'!$A$1:$K$1232,5,FALSE),"")</f>
        <v/>
      </c>
      <c r="F1045" s="7" t="str">
        <f>IFERROR(VLOOKUP(A1045,'[2]Total Provider - Dec 2015'!$A$1:$K$1232,6,FALSE),"")</f>
        <v/>
      </c>
      <c r="G1045" s="7" t="str">
        <f>IFERROR(VLOOKUP(A1045,'[2]Total Provider - Dec 2015'!$A$1:$K$1232,7,FALSE),"")</f>
        <v/>
      </c>
      <c r="H1045" s="10" t="str">
        <f>IFERROR(VLOOKUP(A1045,'[2]Total Provider - Dec 2015'!$A$1:$K$1232,8,FALSE),"")</f>
        <v/>
      </c>
      <c r="I1045" s="10" t="str">
        <f>IFERROR(VLOOKUP(A1045,'[2]Total Provider - Dec 2015'!$A$1:$K$1232,9,FALSE),"")</f>
        <v/>
      </c>
      <c r="J1045" s="10" t="str">
        <f>IFERROR(VLOOKUP(A1045,'[2]Total Provider - Dec 2015'!$A$1:$K$1232,10,FALSE),"")</f>
        <v/>
      </c>
      <c r="K1045" s="10" t="str">
        <f>IFERROR(VLOOKUP(A1045,'[2]Total Provider - Dec 2015'!$A$1:$K$1232,11,FALSE),"")</f>
        <v/>
      </c>
    </row>
    <row r="1046" spans="1:11" hidden="1" x14ac:dyDescent="0.25">
      <c r="A1046" s="5"/>
      <c r="B1046" s="6" t="str">
        <f>IFERROR(VLOOKUP(A1046,'[2]Total Provider - Dec 2015'!$A$1:$K$1232,2,FALSE),"")</f>
        <v/>
      </c>
      <c r="C1046" s="7" t="str">
        <f>IFERROR(VLOOKUP(A1046,'[2]Total Provider - Dec 2015'!$A$1:$K$1232,3,FALSE),"")</f>
        <v/>
      </c>
      <c r="D1046" s="7" t="str">
        <f>IFERROR(VLOOKUP(A1046,'[2]Total Provider - Dec 2015'!$A$1:$K$1232,4,FALSE),"")</f>
        <v/>
      </c>
      <c r="E1046" s="7" t="str">
        <f>IFERROR(VLOOKUP(A1046,'[2]Total Provider - Dec 2015'!$A$1:$K$1232,5,FALSE),"")</f>
        <v/>
      </c>
      <c r="F1046" s="7" t="str">
        <f>IFERROR(VLOOKUP(A1046,'[2]Total Provider - Dec 2015'!$A$1:$K$1232,6,FALSE),"")</f>
        <v/>
      </c>
      <c r="G1046" s="7" t="str">
        <f>IFERROR(VLOOKUP(A1046,'[2]Total Provider - Dec 2015'!$A$1:$K$1232,7,FALSE),"")</f>
        <v/>
      </c>
      <c r="H1046" s="10" t="str">
        <f>IFERROR(VLOOKUP(A1046,'[2]Total Provider - Dec 2015'!$A$1:$K$1232,8,FALSE),"")</f>
        <v/>
      </c>
      <c r="I1046" s="10" t="str">
        <f>IFERROR(VLOOKUP(A1046,'[2]Total Provider - Dec 2015'!$A$1:$K$1232,9,FALSE),"")</f>
        <v/>
      </c>
      <c r="J1046" s="10" t="str">
        <f>IFERROR(VLOOKUP(A1046,'[2]Total Provider - Dec 2015'!$A$1:$K$1232,10,FALSE),"")</f>
        <v/>
      </c>
      <c r="K1046" s="10" t="str">
        <f>IFERROR(VLOOKUP(A1046,'[2]Total Provider - Dec 2015'!$A$1:$K$1232,11,FALSE),"")</f>
        <v/>
      </c>
    </row>
    <row r="1047" spans="1:11" hidden="1" x14ac:dyDescent="0.25">
      <c r="A1047" s="5"/>
      <c r="B1047" s="6" t="str">
        <f>IFERROR(VLOOKUP(A1047,'[2]Total Provider - Dec 2015'!$A$1:$K$1232,2,FALSE),"")</f>
        <v/>
      </c>
      <c r="C1047" s="7" t="str">
        <f>IFERROR(VLOOKUP(A1047,'[2]Total Provider - Dec 2015'!$A$1:$K$1232,3,FALSE),"")</f>
        <v/>
      </c>
      <c r="D1047" s="7" t="str">
        <f>IFERROR(VLOOKUP(A1047,'[2]Total Provider - Dec 2015'!$A$1:$K$1232,4,FALSE),"")</f>
        <v/>
      </c>
      <c r="E1047" s="7" t="str">
        <f>IFERROR(VLOOKUP(A1047,'[2]Total Provider - Dec 2015'!$A$1:$K$1232,5,FALSE),"")</f>
        <v/>
      </c>
      <c r="F1047" s="7" t="str">
        <f>IFERROR(VLOOKUP(A1047,'[2]Total Provider - Dec 2015'!$A$1:$K$1232,6,FALSE),"")</f>
        <v/>
      </c>
      <c r="G1047" s="7" t="str">
        <f>IFERROR(VLOOKUP(A1047,'[2]Total Provider - Dec 2015'!$A$1:$K$1232,7,FALSE),"")</f>
        <v/>
      </c>
      <c r="H1047" s="10" t="str">
        <f>IFERROR(VLOOKUP(A1047,'[2]Total Provider - Dec 2015'!$A$1:$K$1232,8,FALSE),"")</f>
        <v/>
      </c>
      <c r="I1047" s="10" t="str">
        <f>IFERROR(VLOOKUP(A1047,'[2]Total Provider - Dec 2015'!$A$1:$K$1232,9,FALSE),"")</f>
        <v/>
      </c>
      <c r="J1047" s="10" t="str">
        <f>IFERROR(VLOOKUP(A1047,'[2]Total Provider - Dec 2015'!$A$1:$K$1232,10,FALSE),"")</f>
        <v/>
      </c>
      <c r="K1047" s="10" t="str">
        <f>IFERROR(VLOOKUP(A1047,'[2]Total Provider - Dec 2015'!$A$1:$K$1232,11,FALSE),"")</f>
        <v/>
      </c>
    </row>
    <row r="1048" spans="1:11" hidden="1" x14ac:dyDescent="0.25">
      <c r="A1048" s="5"/>
      <c r="B1048" s="6" t="str">
        <f>IFERROR(VLOOKUP(A1048,'[2]Total Provider - Dec 2015'!$A$1:$K$1232,2,FALSE),"")</f>
        <v/>
      </c>
      <c r="C1048" s="7" t="str">
        <f>IFERROR(VLOOKUP(A1048,'[2]Total Provider - Dec 2015'!$A$1:$K$1232,3,FALSE),"")</f>
        <v/>
      </c>
      <c r="D1048" s="7" t="str">
        <f>IFERROR(VLOOKUP(A1048,'[2]Total Provider - Dec 2015'!$A$1:$K$1232,4,FALSE),"")</f>
        <v/>
      </c>
      <c r="E1048" s="7" t="str">
        <f>IFERROR(VLOOKUP(A1048,'[2]Total Provider - Dec 2015'!$A$1:$K$1232,5,FALSE),"")</f>
        <v/>
      </c>
      <c r="F1048" s="7" t="str">
        <f>IFERROR(VLOOKUP(A1048,'[2]Total Provider - Dec 2015'!$A$1:$K$1232,6,FALSE),"")</f>
        <v/>
      </c>
      <c r="G1048" s="7" t="str">
        <f>IFERROR(VLOOKUP(A1048,'[2]Total Provider - Dec 2015'!$A$1:$K$1232,7,FALSE),"")</f>
        <v/>
      </c>
      <c r="H1048" s="10" t="str">
        <f>IFERROR(VLOOKUP(A1048,'[2]Total Provider - Dec 2015'!$A$1:$K$1232,8,FALSE),"")</f>
        <v/>
      </c>
      <c r="I1048" s="10" t="str">
        <f>IFERROR(VLOOKUP(A1048,'[2]Total Provider - Dec 2015'!$A$1:$K$1232,9,FALSE),"")</f>
        <v/>
      </c>
      <c r="J1048" s="10" t="str">
        <f>IFERROR(VLOOKUP(A1048,'[2]Total Provider - Dec 2015'!$A$1:$K$1232,10,FALSE),"")</f>
        <v/>
      </c>
      <c r="K1048" s="10" t="str">
        <f>IFERROR(VLOOKUP(A1048,'[2]Total Provider - Dec 2015'!$A$1:$K$1232,11,FALSE),"")</f>
        <v/>
      </c>
    </row>
    <row r="1049" spans="1:11" hidden="1" x14ac:dyDescent="0.25">
      <c r="A1049" s="5"/>
      <c r="B1049" s="6" t="str">
        <f>IFERROR(VLOOKUP(A1049,'[2]Total Provider - Dec 2015'!$A$1:$K$1232,2,FALSE),"")</f>
        <v/>
      </c>
      <c r="C1049" s="7" t="str">
        <f>IFERROR(VLOOKUP(A1049,'[2]Total Provider - Dec 2015'!$A$1:$K$1232,3,FALSE),"")</f>
        <v/>
      </c>
      <c r="D1049" s="7" t="str">
        <f>IFERROR(VLOOKUP(A1049,'[2]Total Provider - Dec 2015'!$A$1:$K$1232,4,FALSE),"")</f>
        <v/>
      </c>
      <c r="E1049" s="7" t="str">
        <f>IFERROR(VLOOKUP(A1049,'[2]Total Provider - Dec 2015'!$A$1:$K$1232,5,FALSE),"")</f>
        <v/>
      </c>
      <c r="F1049" s="7" t="str">
        <f>IFERROR(VLOOKUP(A1049,'[2]Total Provider - Dec 2015'!$A$1:$K$1232,6,FALSE),"")</f>
        <v/>
      </c>
      <c r="G1049" s="7" t="str">
        <f>IFERROR(VLOOKUP(A1049,'[2]Total Provider - Dec 2015'!$A$1:$K$1232,7,FALSE),"")</f>
        <v/>
      </c>
      <c r="H1049" s="10" t="str">
        <f>IFERROR(VLOOKUP(A1049,'[2]Total Provider - Dec 2015'!$A$1:$K$1232,8,FALSE),"")</f>
        <v/>
      </c>
      <c r="I1049" s="10" t="str">
        <f>IFERROR(VLOOKUP(A1049,'[2]Total Provider - Dec 2015'!$A$1:$K$1232,9,FALSE),"")</f>
        <v/>
      </c>
      <c r="J1049" s="10" t="str">
        <f>IFERROR(VLOOKUP(A1049,'[2]Total Provider - Dec 2015'!$A$1:$K$1232,10,FALSE),"")</f>
        <v/>
      </c>
      <c r="K1049" s="10" t="str">
        <f>IFERROR(VLOOKUP(A1049,'[2]Total Provider - Dec 2015'!$A$1:$K$1232,11,FALSE),"")</f>
        <v/>
      </c>
    </row>
    <row r="1050" spans="1:11" hidden="1" x14ac:dyDescent="0.25">
      <c r="A1050" s="5"/>
      <c r="B1050" s="6" t="str">
        <f>IFERROR(VLOOKUP(A1050,'[2]Total Provider - Dec 2015'!$A$1:$K$1232,2,FALSE),"")</f>
        <v/>
      </c>
      <c r="C1050" s="7" t="str">
        <f>IFERROR(VLOOKUP(A1050,'[2]Total Provider - Dec 2015'!$A$1:$K$1232,3,FALSE),"")</f>
        <v/>
      </c>
      <c r="D1050" s="7" t="str">
        <f>IFERROR(VLOOKUP(A1050,'[2]Total Provider - Dec 2015'!$A$1:$K$1232,4,FALSE),"")</f>
        <v/>
      </c>
      <c r="E1050" s="7" t="str">
        <f>IFERROR(VLOOKUP(A1050,'[2]Total Provider - Dec 2015'!$A$1:$K$1232,5,FALSE),"")</f>
        <v/>
      </c>
      <c r="F1050" s="7" t="str">
        <f>IFERROR(VLOOKUP(A1050,'[2]Total Provider - Dec 2015'!$A$1:$K$1232,6,FALSE),"")</f>
        <v/>
      </c>
      <c r="G1050" s="7" t="str">
        <f>IFERROR(VLOOKUP(A1050,'[2]Total Provider - Dec 2015'!$A$1:$K$1232,7,FALSE),"")</f>
        <v/>
      </c>
      <c r="H1050" s="10" t="str">
        <f>IFERROR(VLOOKUP(A1050,'[2]Total Provider - Dec 2015'!$A$1:$K$1232,8,FALSE),"")</f>
        <v/>
      </c>
      <c r="I1050" s="10" t="str">
        <f>IFERROR(VLOOKUP(A1050,'[2]Total Provider - Dec 2015'!$A$1:$K$1232,9,FALSE),"")</f>
        <v/>
      </c>
      <c r="J1050" s="10" t="str">
        <f>IFERROR(VLOOKUP(A1050,'[2]Total Provider - Dec 2015'!$A$1:$K$1232,10,FALSE),"")</f>
        <v/>
      </c>
      <c r="K1050" s="10" t="str">
        <f>IFERROR(VLOOKUP(A1050,'[2]Total Provider - Dec 2015'!$A$1:$K$1232,11,FALSE),"")</f>
        <v/>
      </c>
    </row>
    <row r="1051" spans="1:11" hidden="1" x14ac:dyDescent="0.25">
      <c r="A1051" s="5"/>
      <c r="B1051" s="6" t="str">
        <f>IFERROR(VLOOKUP(A1051,'[2]Total Provider - Dec 2015'!$A$1:$K$1232,2,FALSE),"")</f>
        <v/>
      </c>
      <c r="C1051" s="7" t="str">
        <f>IFERROR(VLOOKUP(A1051,'[2]Total Provider - Dec 2015'!$A$1:$K$1232,3,FALSE),"")</f>
        <v/>
      </c>
      <c r="D1051" s="7" t="str">
        <f>IFERROR(VLOOKUP(A1051,'[2]Total Provider - Dec 2015'!$A$1:$K$1232,4,FALSE),"")</f>
        <v/>
      </c>
      <c r="E1051" s="7" t="str">
        <f>IFERROR(VLOOKUP(A1051,'[2]Total Provider - Dec 2015'!$A$1:$K$1232,5,FALSE),"")</f>
        <v/>
      </c>
      <c r="F1051" s="7" t="str">
        <f>IFERROR(VLOOKUP(A1051,'[2]Total Provider - Dec 2015'!$A$1:$K$1232,6,FALSE),"")</f>
        <v/>
      </c>
      <c r="G1051" s="7" t="str">
        <f>IFERROR(VLOOKUP(A1051,'[2]Total Provider - Dec 2015'!$A$1:$K$1232,7,FALSE),"")</f>
        <v/>
      </c>
      <c r="H1051" s="10" t="str">
        <f>IFERROR(VLOOKUP(A1051,'[2]Total Provider - Dec 2015'!$A$1:$K$1232,8,FALSE),"")</f>
        <v/>
      </c>
      <c r="I1051" s="10" t="str">
        <f>IFERROR(VLOOKUP(A1051,'[2]Total Provider - Dec 2015'!$A$1:$K$1232,9,FALSE),"")</f>
        <v/>
      </c>
      <c r="J1051" s="10" t="str">
        <f>IFERROR(VLOOKUP(A1051,'[2]Total Provider - Dec 2015'!$A$1:$K$1232,10,FALSE),"")</f>
        <v/>
      </c>
      <c r="K1051" s="10" t="str">
        <f>IFERROR(VLOOKUP(A1051,'[2]Total Provider - Dec 2015'!$A$1:$K$1232,11,FALSE),"")</f>
        <v/>
      </c>
    </row>
    <row r="1052" spans="1:11" hidden="1" x14ac:dyDescent="0.25">
      <c r="A1052" s="5"/>
      <c r="B1052" s="6" t="str">
        <f>IFERROR(VLOOKUP(A1052,'[2]Total Provider - Dec 2015'!$A$1:$K$1232,2,FALSE),"")</f>
        <v/>
      </c>
      <c r="C1052" s="7" t="str">
        <f>IFERROR(VLOOKUP(A1052,'[2]Total Provider - Dec 2015'!$A$1:$K$1232,3,FALSE),"")</f>
        <v/>
      </c>
      <c r="D1052" s="7" t="str">
        <f>IFERROR(VLOOKUP(A1052,'[2]Total Provider - Dec 2015'!$A$1:$K$1232,4,FALSE),"")</f>
        <v/>
      </c>
      <c r="E1052" s="7" t="str">
        <f>IFERROR(VLOOKUP(A1052,'[2]Total Provider - Dec 2015'!$A$1:$K$1232,5,FALSE),"")</f>
        <v/>
      </c>
      <c r="F1052" s="7" t="str">
        <f>IFERROR(VLOOKUP(A1052,'[2]Total Provider - Dec 2015'!$A$1:$K$1232,6,FALSE),"")</f>
        <v/>
      </c>
      <c r="G1052" s="7" t="str">
        <f>IFERROR(VLOOKUP(A1052,'[2]Total Provider - Dec 2015'!$A$1:$K$1232,7,FALSE),"")</f>
        <v/>
      </c>
      <c r="H1052" s="10" t="str">
        <f>IFERROR(VLOOKUP(A1052,'[2]Total Provider - Dec 2015'!$A$1:$K$1232,8,FALSE),"")</f>
        <v/>
      </c>
      <c r="I1052" s="10" t="str">
        <f>IFERROR(VLOOKUP(A1052,'[2]Total Provider - Dec 2015'!$A$1:$K$1232,9,FALSE),"")</f>
        <v/>
      </c>
      <c r="J1052" s="10" t="str">
        <f>IFERROR(VLOOKUP(A1052,'[2]Total Provider - Dec 2015'!$A$1:$K$1232,10,FALSE),"")</f>
        <v/>
      </c>
      <c r="K1052" s="10" t="str">
        <f>IFERROR(VLOOKUP(A1052,'[2]Total Provider - Dec 2015'!$A$1:$K$1232,11,FALSE),"")</f>
        <v/>
      </c>
    </row>
    <row r="1053" spans="1:11" hidden="1" x14ac:dyDescent="0.25">
      <c r="A1053" s="5"/>
      <c r="B1053" s="6" t="str">
        <f>IFERROR(VLOOKUP(A1053,'[2]Total Provider - Dec 2015'!$A$1:$K$1232,2,FALSE),"")</f>
        <v/>
      </c>
      <c r="C1053" s="7" t="str">
        <f>IFERROR(VLOOKUP(A1053,'[2]Total Provider - Dec 2015'!$A$1:$K$1232,3,FALSE),"")</f>
        <v/>
      </c>
      <c r="D1053" s="7" t="str">
        <f>IFERROR(VLOOKUP(A1053,'[2]Total Provider - Dec 2015'!$A$1:$K$1232,4,FALSE),"")</f>
        <v/>
      </c>
      <c r="E1053" s="7" t="str">
        <f>IFERROR(VLOOKUP(A1053,'[2]Total Provider - Dec 2015'!$A$1:$K$1232,5,FALSE),"")</f>
        <v/>
      </c>
      <c r="F1053" s="7" t="str">
        <f>IFERROR(VLOOKUP(A1053,'[2]Total Provider - Dec 2015'!$A$1:$K$1232,6,FALSE),"")</f>
        <v/>
      </c>
      <c r="G1053" s="7" t="str">
        <f>IFERROR(VLOOKUP(A1053,'[2]Total Provider - Dec 2015'!$A$1:$K$1232,7,FALSE),"")</f>
        <v/>
      </c>
      <c r="H1053" s="10" t="str">
        <f>IFERROR(VLOOKUP(A1053,'[2]Total Provider - Dec 2015'!$A$1:$K$1232,8,FALSE),"")</f>
        <v/>
      </c>
      <c r="I1053" s="10" t="str">
        <f>IFERROR(VLOOKUP(A1053,'[2]Total Provider - Dec 2015'!$A$1:$K$1232,9,FALSE),"")</f>
        <v/>
      </c>
      <c r="J1053" s="10" t="str">
        <f>IFERROR(VLOOKUP(A1053,'[2]Total Provider - Dec 2015'!$A$1:$K$1232,10,FALSE),"")</f>
        <v/>
      </c>
      <c r="K1053" s="10" t="str">
        <f>IFERROR(VLOOKUP(A1053,'[2]Total Provider - Dec 2015'!$A$1:$K$1232,11,FALSE),"")</f>
        <v/>
      </c>
    </row>
    <row r="1054" spans="1:11" hidden="1" x14ac:dyDescent="0.25">
      <c r="A1054" s="5"/>
      <c r="B1054" s="6" t="str">
        <f>IFERROR(VLOOKUP(A1054,'[2]Total Provider - Dec 2015'!$A$1:$K$1232,2,FALSE),"")</f>
        <v/>
      </c>
      <c r="C1054" s="7" t="str">
        <f>IFERROR(VLOOKUP(A1054,'[2]Total Provider - Dec 2015'!$A$1:$K$1232,3,FALSE),"")</f>
        <v/>
      </c>
      <c r="D1054" s="7" t="str">
        <f>IFERROR(VLOOKUP(A1054,'[2]Total Provider - Dec 2015'!$A$1:$K$1232,4,FALSE),"")</f>
        <v/>
      </c>
      <c r="E1054" s="7" t="str">
        <f>IFERROR(VLOOKUP(A1054,'[2]Total Provider - Dec 2015'!$A$1:$K$1232,5,FALSE),"")</f>
        <v/>
      </c>
      <c r="F1054" s="7" t="str">
        <f>IFERROR(VLOOKUP(A1054,'[2]Total Provider - Dec 2015'!$A$1:$K$1232,6,FALSE),"")</f>
        <v/>
      </c>
      <c r="G1054" s="7" t="str">
        <f>IFERROR(VLOOKUP(A1054,'[2]Total Provider - Dec 2015'!$A$1:$K$1232,7,FALSE),"")</f>
        <v/>
      </c>
      <c r="H1054" s="10" t="str">
        <f>IFERROR(VLOOKUP(A1054,'[2]Total Provider - Dec 2015'!$A$1:$K$1232,8,FALSE),"")</f>
        <v/>
      </c>
      <c r="I1054" s="10" t="str">
        <f>IFERROR(VLOOKUP(A1054,'[2]Total Provider - Dec 2015'!$A$1:$K$1232,9,FALSE),"")</f>
        <v/>
      </c>
      <c r="J1054" s="10" t="str">
        <f>IFERROR(VLOOKUP(A1054,'[2]Total Provider - Dec 2015'!$A$1:$K$1232,10,FALSE),"")</f>
        <v/>
      </c>
      <c r="K1054" s="10" t="str">
        <f>IFERROR(VLOOKUP(A1054,'[2]Total Provider - Dec 2015'!$A$1:$K$1232,11,FALSE),"")</f>
        <v/>
      </c>
    </row>
    <row r="1055" spans="1:11" hidden="1" x14ac:dyDescent="0.25">
      <c r="A1055" s="5"/>
      <c r="B1055" s="6" t="str">
        <f>IFERROR(VLOOKUP(A1055,'[2]Total Provider - Dec 2015'!$A$1:$K$1232,2,FALSE),"")</f>
        <v/>
      </c>
      <c r="C1055" s="7" t="str">
        <f>IFERROR(VLOOKUP(A1055,'[2]Total Provider - Dec 2015'!$A$1:$K$1232,3,FALSE),"")</f>
        <v/>
      </c>
      <c r="D1055" s="7" t="str">
        <f>IFERROR(VLOOKUP(A1055,'[2]Total Provider - Dec 2015'!$A$1:$K$1232,4,FALSE),"")</f>
        <v/>
      </c>
      <c r="E1055" s="7" t="str">
        <f>IFERROR(VLOOKUP(A1055,'[2]Total Provider - Dec 2015'!$A$1:$K$1232,5,FALSE),"")</f>
        <v/>
      </c>
      <c r="F1055" s="7" t="str">
        <f>IFERROR(VLOOKUP(A1055,'[2]Total Provider - Dec 2015'!$A$1:$K$1232,6,FALSE),"")</f>
        <v/>
      </c>
      <c r="G1055" s="7" t="str">
        <f>IFERROR(VLOOKUP(A1055,'[2]Total Provider - Dec 2015'!$A$1:$K$1232,7,FALSE),"")</f>
        <v/>
      </c>
      <c r="H1055" s="10" t="str">
        <f>IFERROR(VLOOKUP(A1055,'[2]Total Provider - Dec 2015'!$A$1:$K$1232,8,FALSE),"")</f>
        <v/>
      </c>
      <c r="I1055" s="10" t="str">
        <f>IFERROR(VLOOKUP(A1055,'[2]Total Provider - Dec 2015'!$A$1:$K$1232,9,FALSE),"")</f>
        <v/>
      </c>
      <c r="J1055" s="10" t="str">
        <f>IFERROR(VLOOKUP(A1055,'[2]Total Provider - Dec 2015'!$A$1:$K$1232,10,FALSE),"")</f>
        <v/>
      </c>
      <c r="K1055" s="10" t="str">
        <f>IFERROR(VLOOKUP(A1055,'[2]Total Provider - Dec 2015'!$A$1:$K$1232,11,FALSE),"")</f>
        <v/>
      </c>
    </row>
    <row r="1056" spans="1:11" hidden="1" x14ac:dyDescent="0.25">
      <c r="A1056" s="5"/>
      <c r="B1056" s="6" t="str">
        <f>IFERROR(VLOOKUP(A1056,'[2]Total Provider - Dec 2015'!$A$1:$K$1232,2,FALSE),"")</f>
        <v/>
      </c>
      <c r="C1056" s="7" t="str">
        <f>IFERROR(VLOOKUP(A1056,'[2]Total Provider - Dec 2015'!$A$1:$K$1232,3,FALSE),"")</f>
        <v/>
      </c>
      <c r="D1056" s="7" t="str">
        <f>IFERROR(VLOOKUP(A1056,'[2]Total Provider - Dec 2015'!$A$1:$K$1232,4,FALSE),"")</f>
        <v/>
      </c>
      <c r="E1056" s="7" t="str">
        <f>IFERROR(VLOOKUP(A1056,'[2]Total Provider - Dec 2015'!$A$1:$K$1232,5,FALSE),"")</f>
        <v/>
      </c>
      <c r="F1056" s="7" t="str">
        <f>IFERROR(VLOOKUP(A1056,'[2]Total Provider - Dec 2015'!$A$1:$K$1232,6,FALSE),"")</f>
        <v/>
      </c>
      <c r="G1056" s="7" t="str">
        <f>IFERROR(VLOOKUP(A1056,'[2]Total Provider - Dec 2015'!$A$1:$K$1232,7,FALSE),"")</f>
        <v/>
      </c>
      <c r="H1056" s="10" t="str">
        <f>IFERROR(VLOOKUP(A1056,'[2]Total Provider - Dec 2015'!$A$1:$K$1232,8,FALSE),"")</f>
        <v/>
      </c>
      <c r="I1056" s="10" t="str">
        <f>IFERROR(VLOOKUP(A1056,'[2]Total Provider - Dec 2015'!$A$1:$K$1232,9,FALSE),"")</f>
        <v/>
      </c>
      <c r="J1056" s="10" t="str">
        <f>IFERROR(VLOOKUP(A1056,'[2]Total Provider - Dec 2015'!$A$1:$K$1232,10,FALSE),"")</f>
        <v/>
      </c>
      <c r="K1056" s="10" t="str">
        <f>IFERROR(VLOOKUP(A1056,'[2]Total Provider - Dec 2015'!$A$1:$K$1232,11,FALSE),"")</f>
        <v/>
      </c>
    </row>
    <row r="1057" spans="1:11" hidden="1" x14ac:dyDescent="0.25">
      <c r="A1057" s="5"/>
      <c r="B1057" s="6" t="str">
        <f>IFERROR(VLOOKUP(A1057,'[2]Total Provider - Dec 2015'!$A$1:$K$1232,2,FALSE),"")</f>
        <v/>
      </c>
      <c r="C1057" s="7" t="str">
        <f>IFERROR(VLOOKUP(A1057,'[2]Total Provider - Dec 2015'!$A$1:$K$1232,3,FALSE),"")</f>
        <v/>
      </c>
      <c r="D1057" s="7" t="str">
        <f>IFERROR(VLOOKUP(A1057,'[2]Total Provider - Dec 2015'!$A$1:$K$1232,4,FALSE),"")</f>
        <v/>
      </c>
      <c r="E1057" s="7" t="str">
        <f>IFERROR(VLOOKUP(A1057,'[2]Total Provider - Dec 2015'!$A$1:$K$1232,5,FALSE),"")</f>
        <v/>
      </c>
      <c r="F1057" s="7" t="str">
        <f>IFERROR(VLOOKUP(A1057,'[2]Total Provider - Dec 2015'!$A$1:$K$1232,6,FALSE),"")</f>
        <v/>
      </c>
      <c r="G1057" s="7" t="str">
        <f>IFERROR(VLOOKUP(A1057,'[2]Total Provider - Dec 2015'!$A$1:$K$1232,7,FALSE),"")</f>
        <v/>
      </c>
      <c r="H1057" s="10" t="str">
        <f>IFERROR(VLOOKUP(A1057,'[2]Total Provider - Dec 2015'!$A$1:$K$1232,8,FALSE),"")</f>
        <v/>
      </c>
      <c r="I1057" s="10" t="str">
        <f>IFERROR(VLOOKUP(A1057,'[2]Total Provider - Dec 2015'!$A$1:$K$1232,9,FALSE),"")</f>
        <v/>
      </c>
      <c r="J1057" s="10" t="str">
        <f>IFERROR(VLOOKUP(A1057,'[2]Total Provider - Dec 2015'!$A$1:$K$1232,10,FALSE),"")</f>
        <v/>
      </c>
      <c r="K1057" s="10" t="str">
        <f>IFERROR(VLOOKUP(A1057,'[2]Total Provider - Dec 2015'!$A$1:$K$1232,11,FALSE),"")</f>
        <v/>
      </c>
    </row>
    <row r="1058" spans="1:11" hidden="1" x14ac:dyDescent="0.25">
      <c r="A1058" s="5"/>
      <c r="B1058" s="6" t="str">
        <f>IFERROR(VLOOKUP(A1058,'[2]Total Provider - Dec 2015'!$A$1:$K$1232,2,FALSE),"")</f>
        <v/>
      </c>
      <c r="C1058" s="7" t="str">
        <f>IFERROR(VLOOKUP(A1058,'[2]Total Provider - Dec 2015'!$A$1:$K$1232,3,FALSE),"")</f>
        <v/>
      </c>
      <c r="D1058" s="7" t="str">
        <f>IFERROR(VLOOKUP(A1058,'[2]Total Provider - Dec 2015'!$A$1:$K$1232,4,FALSE),"")</f>
        <v/>
      </c>
      <c r="E1058" s="7" t="str">
        <f>IFERROR(VLOOKUP(A1058,'[2]Total Provider - Dec 2015'!$A$1:$K$1232,5,FALSE),"")</f>
        <v/>
      </c>
      <c r="F1058" s="7" t="str">
        <f>IFERROR(VLOOKUP(A1058,'[2]Total Provider - Dec 2015'!$A$1:$K$1232,6,FALSE),"")</f>
        <v/>
      </c>
      <c r="G1058" s="7" t="str">
        <f>IFERROR(VLOOKUP(A1058,'[2]Total Provider - Dec 2015'!$A$1:$K$1232,7,FALSE),"")</f>
        <v/>
      </c>
      <c r="H1058" s="10" t="str">
        <f>IFERROR(VLOOKUP(A1058,'[2]Total Provider - Dec 2015'!$A$1:$K$1232,8,FALSE),"")</f>
        <v/>
      </c>
      <c r="I1058" s="10" t="str">
        <f>IFERROR(VLOOKUP(A1058,'[2]Total Provider - Dec 2015'!$A$1:$K$1232,9,FALSE),"")</f>
        <v/>
      </c>
      <c r="J1058" s="10" t="str">
        <f>IFERROR(VLOOKUP(A1058,'[2]Total Provider - Dec 2015'!$A$1:$K$1232,10,FALSE),"")</f>
        <v/>
      </c>
      <c r="K1058" s="10" t="str">
        <f>IFERROR(VLOOKUP(A1058,'[2]Total Provider - Dec 2015'!$A$1:$K$1232,11,FALSE),"")</f>
        <v/>
      </c>
    </row>
    <row r="1059" spans="1:11" hidden="1" x14ac:dyDescent="0.25">
      <c r="A1059" s="5"/>
      <c r="B1059" s="6" t="str">
        <f>IFERROR(VLOOKUP(A1059,'[2]Total Provider - Dec 2015'!$A$1:$K$1232,2,FALSE),"")</f>
        <v/>
      </c>
      <c r="C1059" s="7" t="str">
        <f>IFERROR(VLOOKUP(A1059,'[2]Total Provider - Dec 2015'!$A$1:$K$1232,3,FALSE),"")</f>
        <v/>
      </c>
      <c r="D1059" s="7" t="str">
        <f>IFERROR(VLOOKUP(A1059,'[2]Total Provider - Dec 2015'!$A$1:$K$1232,4,FALSE),"")</f>
        <v/>
      </c>
      <c r="E1059" s="7" t="str">
        <f>IFERROR(VLOOKUP(A1059,'[2]Total Provider - Dec 2015'!$A$1:$K$1232,5,FALSE),"")</f>
        <v/>
      </c>
      <c r="F1059" s="7" t="str">
        <f>IFERROR(VLOOKUP(A1059,'[2]Total Provider - Dec 2015'!$A$1:$K$1232,6,FALSE),"")</f>
        <v/>
      </c>
      <c r="G1059" s="7" t="str">
        <f>IFERROR(VLOOKUP(A1059,'[2]Total Provider - Dec 2015'!$A$1:$K$1232,7,FALSE),"")</f>
        <v/>
      </c>
      <c r="H1059" s="10" t="str">
        <f>IFERROR(VLOOKUP(A1059,'[2]Total Provider - Dec 2015'!$A$1:$K$1232,8,FALSE),"")</f>
        <v/>
      </c>
      <c r="I1059" s="10" t="str">
        <f>IFERROR(VLOOKUP(A1059,'[2]Total Provider - Dec 2015'!$A$1:$K$1232,9,FALSE),"")</f>
        <v/>
      </c>
      <c r="J1059" s="10" t="str">
        <f>IFERROR(VLOOKUP(A1059,'[2]Total Provider - Dec 2015'!$A$1:$K$1232,10,FALSE),"")</f>
        <v/>
      </c>
      <c r="K1059" s="10" t="str">
        <f>IFERROR(VLOOKUP(A1059,'[2]Total Provider - Dec 2015'!$A$1:$K$1232,11,FALSE),"")</f>
        <v/>
      </c>
    </row>
    <row r="1060" spans="1:11" hidden="1" x14ac:dyDescent="0.25">
      <c r="A1060" s="5"/>
      <c r="B1060" s="6" t="str">
        <f>IFERROR(VLOOKUP(A1060,'[2]Total Provider - Dec 2015'!$A$1:$K$1232,2,FALSE),"")</f>
        <v/>
      </c>
      <c r="C1060" s="7" t="str">
        <f>IFERROR(VLOOKUP(A1060,'[2]Total Provider - Dec 2015'!$A$1:$K$1232,3,FALSE),"")</f>
        <v/>
      </c>
      <c r="D1060" s="7" t="str">
        <f>IFERROR(VLOOKUP(A1060,'[2]Total Provider - Dec 2015'!$A$1:$K$1232,4,FALSE),"")</f>
        <v/>
      </c>
      <c r="E1060" s="7" t="str">
        <f>IFERROR(VLOOKUP(A1060,'[2]Total Provider - Dec 2015'!$A$1:$K$1232,5,FALSE),"")</f>
        <v/>
      </c>
      <c r="F1060" s="7" t="str">
        <f>IFERROR(VLOOKUP(A1060,'[2]Total Provider - Dec 2015'!$A$1:$K$1232,6,FALSE),"")</f>
        <v/>
      </c>
      <c r="G1060" s="7" t="str">
        <f>IFERROR(VLOOKUP(A1060,'[2]Total Provider - Dec 2015'!$A$1:$K$1232,7,FALSE),"")</f>
        <v/>
      </c>
      <c r="H1060" s="10" t="str">
        <f>IFERROR(VLOOKUP(A1060,'[2]Total Provider - Dec 2015'!$A$1:$K$1232,8,FALSE),"")</f>
        <v/>
      </c>
      <c r="I1060" s="10" t="str">
        <f>IFERROR(VLOOKUP(A1060,'[2]Total Provider - Dec 2015'!$A$1:$K$1232,9,FALSE),"")</f>
        <v/>
      </c>
      <c r="J1060" s="10" t="str">
        <f>IFERROR(VLOOKUP(A1060,'[2]Total Provider - Dec 2015'!$A$1:$K$1232,10,FALSE),"")</f>
        <v/>
      </c>
      <c r="K1060" s="10" t="str">
        <f>IFERROR(VLOOKUP(A1060,'[2]Total Provider - Dec 2015'!$A$1:$K$1232,11,FALSE),"")</f>
        <v/>
      </c>
    </row>
    <row r="1061" spans="1:11" hidden="1" x14ac:dyDescent="0.25">
      <c r="A1061" s="5"/>
      <c r="B1061" s="6" t="str">
        <f>IFERROR(VLOOKUP(A1061,'[2]Total Provider - Dec 2015'!$A$1:$K$1232,2,FALSE),"")</f>
        <v/>
      </c>
      <c r="C1061" s="7" t="str">
        <f>IFERROR(VLOOKUP(A1061,'[2]Total Provider - Dec 2015'!$A$1:$K$1232,3,FALSE),"")</f>
        <v/>
      </c>
      <c r="D1061" s="7" t="str">
        <f>IFERROR(VLOOKUP(A1061,'[2]Total Provider - Dec 2015'!$A$1:$K$1232,4,FALSE),"")</f>
        <v/>
      </c>
      <c r="E1061" s="7" t="str">
        <f>IFERROR(VLOOKUP(A1061,'[2]Total Provider - Dec 2015'!$A$1:$K$1232,5,FALSE),"")</f>
        <v/>
      </c>
      <c r="F1061" s="7" t="str">
        <f>IFERROR(VLOOKUP(A1061,'[2]Total Provider - Dec 2015'!$A$1:$K$1232,6,FALSE),"")</f>
        <v/>
      </c>
      <c r="G1061" s="7" t="str">
        <f>IFERROR(VLOOKUP(A1061,'[2]Total Provider - Dec 2015'!$A$1:$K$1232,7,FALSE),"")</f>
        <v/>
      </c>
      <c r="H1061" s="10" t="str">
        <f>IFERROR(VLOOKUP(A1061,'[2]Total Provider - Dec 2015'!$A$1:$K$1232,8,FALSE),"")</f>
        <v/>
      </c>
      <c r="I1061" s="10" t="str">
        <f>IFERROR(VLOOKUP(A1061,'[2]Total Provider - Dec 2015'!$A$1:$K$1232,9,FALSE),"")</f>
        <v/>
      </c>
      <c r="J1061" s="10" t="str">
        <f>IFERROR(VLOOKUP(A1061,'[2]Total Provider - Dec 2015'!$A$1:$K$1232,10,FALSE),"")</f>
        <v/>
      </c>
      <c r="K1061" s="10" t="str">
        <f>IFERROR(VLOOKUP(A1061,'[2]Total Provider - Dec 2015'!$A$1:$K$1232,11,FALSE),"")</f>
        <v/>
      </c>
    </row>
    <row r="1062" spans="1:11" hidden="1" x14ac:dyDescent="0.25">
      <c r="A1062" s="5"/>
      <c r="B1062" s="6" t="str">
        <f>IFERROR(VLOOKUP(A1062,'[2]Total Provider - Dec 2015'!$A$1:$K$1232,2,FALSE),"")</f>
        <v/>
      </c>
      <c r="C1062" s="7" t="str">
        <f>IFERROR(VLOOKUP(A1062,'[2]Total Provider - Dec 2015'!$A$1:$K$1232,3,FALSE),"")</f>
        <v/>
      </c>
      <c r="D1062" s="7" t="str">
        <f>IFERROR(VLOOKUP(A1062,'[2]Total Provider - Dec 2015'!$A$1:$K$1232,4,FALSE),"")</f>
        <v/>
      </c>
      <c r="E1062" s="7" t="str">
        <f>IFERROR(VLOOKUP(A1062,'[2]Total Provider - Dec 2015'!$A$1:$K$1232,5,FALSE),"")</f>
        <v/>
      </c>
      <c r="F1062" s="7" t="str">
        <f>IFERROR(VLOOKUP(A1062,'[2]Total Provider - Dec 2015'!$A$1:$K$1232,6,FALSE),"")</f>
        <v/>
      </c>
      <c r="G1062" s="7" t="str">
        <f>IFERROR(VLOOKUP(A1062,'[2]Total Provider - Dec 2015'!$A$1:$K$1232,7,FALSE),"")</f>
        <v/>
      </c>
      <c r="H1062" s="10" t="str">
        <f>IFERROR(VLOOKUP(A1062,'[2]Total Provider - Dec 2015'!$A$1:$K$1232,8,FALSE),"")</f>
        <v/>
      </c>
      <c r="I1062" s="10" t="str">
        <f>IFERROR(VLOOKUP(A1062,'[2]Total Provider - Dec 2015'!$A$1:$K$1232,9,FALSE),"")</f>
        <v/>
      </c>
      <c r="J1062" s="10" t="str">
        <f>IFERROR(VLOOKUP(A1062,'[2]Total Provider - Dec 2015'!$A$1:$K$1232,10,FALSE),"")</f>
        <v/>
      </c>
      <c r="K1062" s="10" t="str">
        <f>IFERROR(VLOOKUP(A1062,'[2]Total Provider - Dec 2015'!$A$1:$K$1232,11,FALSE),"")</f>
        <v/>
      </c>
    </row>
    <row r="1063" spans="1:11" hidden="1" x14ac:dyDescent="0.25">
      <c r="A1063" s="5"/>
      <c r="B1063" s="6" t="str">
        <f>IFERROR(VLOOKUP(A1063,'[2]Total Provider - Dec 2015'!$A$1:$K$1232,2,FALSE),"")</f>
        <v/>
      </c>
      <c r="C1063" s="7" t="str">
        <f>IFERROR(VLOOKUP(A1063,'[2]Total Provider - Dec 2015'!$A$1:$K$1232,3,FALSE),"")</f>
        <v/>
      </c>
      <c r="D1063" s="7" t="str">
        <f>IFERROR(VLOOKUP(A1063,'[2]Total Provider - Dec 2015'!$A$1:$K$1232,4,FALSE),"")</f>
        <v/>
      </c>
      <c r="E1063" s="7" t="str">
        <f>IFERROR(VLOOKUP(A1063,'[2]Total Provider - Dec 2015'!$A$1:$K$1232,5,FALSE),"")</f>
        <v/>
      </c>
      <c r="F1063" s="7" t="str">
        <f>IFERROR(VLOOKUP(A1063,'[2]Total Provider - Dec 2015'!$A$1:$K$1232,6,FALSE),"")</f>
        <v/>
      </c>
      <c r="G1063" s="7" t="str">
        <f>IFERROR(VLOOKUP(A1063,'[2]Total Provider - Dec 2015'!$A$1:$K$1232,7,FALSE),"")</f>
        <v/>
      </c>
      <c r="H1063" s="10" t="str">
        <f>IFERROR(VLOOKUP(A1063,'[2]Total Provider - Dec 2015'!$A$1:$K$1232,8,FALSE),"")</f>
        <v/>
      </c>
      <c r="I1063" s="10" t="str">
        <f>IFERROR(VLOOKUP(A1063,'[2]Total Provider - Dec 2015'!$A$1:$K$1232,9,FALSE),"")</f>
        <v/>
      </c>
      <c r="J1063" s="10" t="str">
        <f>IFERROR(VLOOKUP(A1063,'[2]Total Provider - Dec 2015'!$A$1:$K$1232,10,FALSE),"")</f>
        <v/>
      </c>
      <c r="K1063" s="10" t="str">
        <f>IFERROR(VLOOKUP(A1063,'[2]Total Provider - Dec 2015'!$A$1:$K$1232,11,FALSE),"")</f>
        <v/>
      </c>
    </row>
    <row r="1064" spans="1:11" hidden="1" x14ac:dyDescent="0.25">
      <c r="A1064" s="5"/>
      <c r="B1064" s="6" t="str">
        <f>IFERROR(VLOOKUP(A1064,'[2]Total Provider - Dec 2015'!$A$1:$K$1232,2,FALSE),"")</f>
        <v/>
      </c>
      <c r="C1064" s="7" t="str">
        <f>IFERROR(VLOOKUP(A1064,'[2]Total Provider - Dec 2015'!$A$1:$K$1232,3,FALSE),"")</f>
        <v/>
      </c>
      <c r="D1064" s="7" t="str">
        <f>IFERROR(VLOOKUP(A1064,'[2]Total Provider - Dec 2015'!$A$1:$K$1232,4,FALSE),"")</f>
        <v/>
      </c>
      <c r="E1064" s="7" t="str">
        <f>IFERROR(VLOOKUP(A1064,'[2]Total Provider - Dec 2015'!$A$1:$K$1232,5,FALSE),"")</f>
        <v/>
      </c>
      <c r="F1064" s="7" t="str">
        <f>IFERROR(VLOOKUP(A1064,'[2]Total Provider - Dec 2015'!$A$1:$K$1232,6,FALSE),"")</f>
        <v/>
      </c>
      <c r="G1064" s="7" t="str">
        <f>IFERROR(VLOOKUP(A1064,'[2]Total Provider - Dec 2015'!$A$1:$K$1232,7,FALSE),"")</f>
        <v/>
      </c>
      <c r="H1064" s="10" t="str">
        <f>IFERROR(VLOOKUP(A1064,'[2]Total Provider - Dec 2015'!$A$1:$K$1232,8,FALSE),"")</f>
        <v/>
      </c>
      <c r="I1064" s="10" t="str">
        <f>IFERROR(VLOOKUP(A1064,'[2]Total Provider - Dec 2015'!$A$1:$K$1232,9,FALSE),"")</f>
        <v/>
      </c>
      <c r="J1064" s="10" t="str">
        <f>IFERROR(VLOOKUP(A1064,'[2]Total Provider - Dec 2015'!$A$1:$K$1232,10,FALSE),"")</f>
        <v/>
      </c>
      <c r="K1064" s="10" t="str">
        <f>IFERROR(VLOOKUP(A1064,'[2]Total Provider - Dec 2015'!$A$1:$K$1232,11,FALSE),"")</f>
        <v/>
      </c>
    </row>
    <row r="1065" spans="1:11" hidden="1" x14ac:dyDescent="0.25">
      <c r="A1065" s="5"/>
      <c r="B1065" s="6" t="str">
        <f>IFERROR(VLOOKUP(A1065,'[2]Total Provider - Dec 2015'!$A$1:$K$1232,2,FALSE),"")</f>
        <v/>
      </c>
      <c r="C1065" s="7" t="str">
        <f>IFERROR(VLOOKUP(A1065,'[2]Total Provider - Dec 2015'!$A$1:$K$1232,3,FALSE),"")</f>
        <v/>
      </c>
      <c r="D1065" s="7" t="str">
        <f>IFERROR(VLOOKUP(A1065,'[2]Total Provider - Dec 2015'!$A$1:$K$1232,4,FALSE),"")</f>
        <v/>
      </c>
      <c r="E1065" s="7" t="str">
        <f>IFERROR(VLOOKUP(A1065,'[2]Total Provider - Dec 2015'!$A$1:$K$1232,5,FALSE),"")</f>
        <v/>
      </c>
      <c r="F1065" s="7" t="str">
        <f>IFERROR(VLOOKUP(A1065,'[2]Total Provider - Dec 2015'!$A$1:$K$1232,6,FALSE),"")</f>
        <v/>
      </c>
      <c r="G1065" s="7" t="str">
        <f>IFERROR(VLOOKUP(A1065,'[2]Total Provider - Dec 2015'!$A$1:$K$1232,7,FALSE),"")</f>
        <v/>
      </c>
      <c r="H1065" s="10" t="str">
        <f>IFERROR(VLOOKUP(A1065,'[2]Total Provider - Dec 2015'!$A$1:$K$1232,8,FALSE),"")</f>
        <v/>
      </c>
      <c r="I1065" s="10" t="str">
        <f>IFERROR(VLOOKUP(A1065,'[2]Total Provider - Dec 2015'!$A$1:$K$1232,9,FALSE),"")</f>
        <v/>
      </c>
      <c r="J1065" s="10" t="str">
        <f>IFERROR(VLOOKUP(A1065,'[2]Total Provider - Dec 2015'!$A$1:$K$1232,10,FALSE),"")</f>
        <v/>
      </c>
      <c r="K1065" s="10" t="str">
        <f>IFERROR(VLOOKUP(A1065,'[2]Total Provider - Dec 2015'!$A$1:$K$1232,11,FALSE),"")</f>
        <v/>
      </c>
    </row>
    <row r="1066" spans="1:11" hidden="1" x14ac:dyDescent="0.25">
      <c r="A1066" s="5"/>
      <c r="B1066" s="6" t="str">
        <f>IFERROR(VLOOKUP(A1066,'[2]Total Provider - Dec 2015'!$A$1:$K$1232,2,FALSE),"")</f>
        <v/>
      </c>
      <c r="C1066" s="7" t="str">
        <f>IFERROR(VLOOKUP(A1066,'[2]Total Provider - Dec 2015'!$A$1:$K$1232,3,FALSE),"")</f>
        <v/>
      </c>
      <c r="D1066" s="7" t="str">
        <f>IFERROR(VLOOKUP(A1066,'[2]Total Provider - Dec 2015'!$A$1:$K$1232,4,FALSE),"")</f>
        <v/>
      </c>
      <c r="E1066" s="7" t="str">
        <f>IFERROR(VLOOKUP(A1066,'[2]Total Provider - Dec 2015'!$A$1:$K$1232,5,FALSE),"")</f>
        <v/>
      </c>
      <c r="F1066" s="7" t="str">
        <f>IFERROR(VLOOKUP(A1066,'[2]Total Provider - Dec 2015'!$A$1:$K$1232,6,FALSE),"")</f>
        <v/>
      </c>
      <c r="G1066" s="7" t="str">
        <f>IFERROR(VLOOKUP(A1066,'[2]Total Provider - Dec 2015'!$A$1:$K$1232,7,FALSE),"")</f>
        <v/>
      </c>
      <c r="H1066" s="10" t="str">
        <f>IFERROR(VLOOKUP(A1066,'[2]Total Provider - Dec 2015'!$A$1:$K$1232,8,FALSE),"")</f>
        <v/>
      </c>
      <c r="I1066" s="10" t="str">
        <f>IFERROR(VLOOKUP(A1066,'[2]Total Provider - Dec 2015'!$A$1:$K$1232,9,FALSE),"")</f>
        <v/>
      </c>
      <c r="J1066" s="10" t="str">
        <f>IFERROR(VLOOKUP(A1066,'[2]Total Provider - Dec 2015'!$A$1:$K$1232,10,FALSE),"")</f>
        <v/>
      </c>
      <c r="K1066" s="10" t="str">
        <f>IFERROR(VLOOKUP(A1066,'[2]Total Provider - Dec 2015'!$A$1:$K$1232,11,FALSE),"")</f>
        <v/>
      </c>
    </row>
    <row r="1067" spans="1:11" hidden="1" x14ac:dyDescent="0.25">
      <c r="A1067" s="5"/>
      <c r="B1067" s="6" t="str">
        <f>IFERROR(VLOOKUP(A1067,'[2]Total Provider - Dec 2015'!$A$1:$K$1232,2,FALSE),"")</f>
        <v/>
      </c>
      <c r="C1067" s="7" t="str">
        <f>IFERROR(VLOOKUP(A1067,'[2]Total Provider - Dec 2015'!$A$1:$K$1232,3,FALSE),"")</f>
        <v/>
      </c>
      <c r="D1067" s="7" t="str">
        <f>IFERROR(VLOOKUP(A1067,'[2]Total Provider - Dec 2015'!$A$1:$K$1232,4,FALSE),"")</f>
        <v/>
      </c>
      <c r="E1067" s="7" t="str">
        <f>IFERROR(VLOOKUP(A1067,'[2]Total Provider - Dec 2015'!$A$1:$K$1232,5,FALSE),"")</f>
        <v/>
      </c>
      <c r="F1067" s="7" t="str">
        <f>IFERROR(VLOOKUP(A1067,'[2]Total Provider - Dec 2015'!$A$1:$K$1232,6,FALSE),"")</f>
        <v/>
      </c>
      <c r="G1067" s="7" t="str">
        <f>IFERROR(VLOOKUP(A1067,'[2]Total Provider - Dec 2015'!$A$1:$K$1232,7,FALSE),"")</f>
        <v/>
      </c>
      <c r="H1067" s="10" t="str">
        <f>IFERROR(VLOOKUP(A1067,'[2]Total Provider - Dec 2015'!$A$1:$K$1232,8,FALSE),"")</f>
        <v/>
      </c>
      <c r="I1067" s="10" t="str">
        <f>IFERROR(VLOOKUP(A1067,'[2]Total Provider - Dec 2015'!$A$1:$K$1232,9,FALSE),"")</f>
        <v/>
      </c>
      <c r="J1067" s="10" t="str">
        <f>IFERROR(VLOOKUP(A1067,'[2]Total Provider - Dec 2015'!$A$1:$K$1232,10,FALSE),"")</f>
        <v/>
      </c>
      <c r="K1067" s="10" t="str">
        <f>IFERROR(VLOOKUP(A1067,'[2]Total Provider - Dec 2015'!$A$1:$K$1232,11,FALSE),"")</f>
        <v/>
      </c>
    </row>
    <row r="1068" spans="1:11" hidden="1" x14ac:dyDescent="0.25">
      <c r="A1068" s="5"/>
      <c r="B1068" s="6" t="str">
        <f>IFERROR(VLOOKUP(A1068,'[2]Total Provider - Dec 2015'!$A$1:$K$1232,2,FALSE),"")</f>
        <v/>
      </c>
      <c r="C1068" s="7" t="str">
        <f>IFERROR(VLOOKUP(A1068,'[2]Total Provider - Dec 2015'!$A$1:$K$1232,3,FALSE),"")</f>
        <v/>
      </c>
      <c r="D1068" s="7" t="str">
        <f>IFERROR(VLOOKUP(A1068,'[2]Total Provider - Dec 2015'!$A$1:$K$1232,4,FALSE),"")</f>
        <v/>
      </c>
      <c r="E1068" s="7" t="str">
        <f>IFERROR(VLOOKUP(A1068,'[2]Total Provider - Dec 2015'!$A$1:$K$1232,5,FALSE),"")</f>
        <v/>
      </c>
      <c r="F1068" s="7" t="str">
        <f>IFERROR(VLOOKUP(A1068,'[2]Total Provider - Dec 2015'!$A$1:$K$1232,6,FALSE),"")</f>
        <v/>
      </c>
      <c r="G1068" s="7" t="str">
        <f>IFERROR(VLOOKUP(A1068,'[2]Total Provider - Dec 2015'!$A$1:$K$1232,7,FALSE),"")</f>
        <v/>
      </c>
      <c r="H1068" s="10" t="str">
        <f>IFERROR(VLOOKUP(A1068,'[2]Total Provider - Dec 2015'!$A$1:$K$1232,8,FALSE),"")</f>
        <v/>
      </c>
      <c r="I1068" s="10" t="str">
        <f>IFERROR(VLOOKUP(A1068,'[2]Total Provider - Dec 2015'!$A$1:$K$1232,9,FALSE),"")</f>
        <v/>
      </c>
      <c r="J1068" s="10" t="str">
        <f>IFERROR(VLOOKUP(A1068,'[2]Total Provider - Dec 2015'!$A$1:$K$1232,10,FALSE),"")</f>
        <v/>
      </c>
      <c r="K1068" s="10" t="str">
        <f>IFERROR(VLOOKUP(A1068,'[2]Total Provider - Dec 2015'!$A$1:$K$1232,11,FALSE),"")</f>
        <v/>
      </c>
    </row>
    <row r="1069" spans="1:11" hidden="1" x14ac:dyDescent="0.25">
      <c r="A1069" s="5"/>
      <c r="B1069" s="6" t="str">
        <f>IFERROR(VLOOKUP(A1069,'[2]Total Provider - Dec 2015'!$A$1:$K$1232,2,FALSE),"")</f>
        <v/>
      </c>
      <c r="C1069" s="7" t="str">
        <f>IFERROR(VLOOKUP(A1069,'[2]Total Provider - Dec 2015'!$A$1:$K$1232,3,FALSE),"")</f>
        <v/>
      </c>
      <c r="D1069" s="7" t="str">
        <f>IFERROR(VLOOKUP(A1069,'[2]Total Provider - Dec 2015'!$A$1:$K$1232,4,FALSE),"")</f>
        <v/>
      </c>
      <c r="E1069" s="7" t="str">
        <f>IFERROR(VLOOKUP(A1069,'[2]Total Provider - Dec 2015'!$A$1:$K$1232,5,FALSE),"")</f>
        <v/>
      </c>
      <c r="F1069" s="7" t="str">
        <f>IFERROR(VLOOKUP(A1069,'[2]Total Provider - Dec 2015'!$A$1:$K$1232,6,FALSE),"")</f>
        <v/>
      </c>
      <c r="G1069" s="7" t="str">
        <f>IFERROR(VLOOKUP(A1069,'[2]Total Provider - Dec 2015'!$A$1:$K$1232,7,FALSE),"")</f>
        <v/>
      </c>
      <c r="H1069" s="10" t="str">
        <f>IFERROR(VLOOKUP(A1069,'[2]Total Provider - Dec 2015'!$A$1:$K$1232,8,FALSE),"")</f>
        <v/>
      </c>
      <c r="I1069" s="10" t="str">
        <f>IFERROR(VLOOKUP(A1069,'[2]Total Provider - Dec 2015'!$A$1:$K$1232,9,FALSE),"")</f>
        <v/>
      </c>
      <c r="J1069" s="10" t="str">
        <f>IFERROR(VLOOKUP(A1069,'[2]Total Provider - Dec 2015'!$A$1:$K$1232,10,FALSE),"")</f>
        <v/>
      </c>
      <c r="K1069" s="10" t="str">
        <f>IFERROR(VLOOKUP(A1069,'[2]Total Provider - Dec 2015'!$A$1:$K$1232,11,FALSE),"")</f>
        <v/>
      </c>
    </row>
    <row r="1070" spans="1:11" hidden="1" x14ac:dyDescent="0.25">
      <c r="A1070" s="5"/>
      <c r="B1070" s="6" t="str">
        <f>IFERROR(VLOOKUP(A1070,'[2]Total Provider - Dec 2015'!$A$1:$K$1232,2,FALSE),"")</f>
        <v/>
      </c>
      <c r="C1070" s="7" t="str">
        <f>IFERROR(VLOOKUP(A1070,'[2]Total Provider - Dec 2015'!$A$1:$K$1232,3,FALSE),"")</f>
        <v/>
      </c>
      <c r="D1070" s="7" t="str">
        <f>IFERROR(VLOOKUP(A1070,'[2]Total Provider - Dec 2015'!$A$1:$K$1232,4,FALSE),"")</f>
        <v/>
      </c>
      <c r="E1070" s="7" t="str">
        <f>IFERROR(VLOOKUP(A1070,'[2]Total Provider - Dec 2015'!$A$1:$K$1232,5,FALSE),"")</f>
        <v/>
      </c>
      <c r="F1070" s="7" t="str">
        <f>IFERROR(VLOOKUP(A1070,'[2]Total Provider - Dec 2015'!$A$1:$K$1232,6,FALSE),"")</f>
        <v/>
      </c>
      <c r="G1070" s="7" t="str">
        <f>IFERROR(VLOOKUP(A1070,'[2]Total Provider - Dec 2015'!$A$1:$K$1232,7,FALSE),"")</f>
        <v/>
      </c>
      <c r="H1070" s="10" t="str">
        <f>IFERROR(VLOOKUP(A1070,'[2]Total Provider - Dec 2015'!$A$1:$K$1232,8,FALSE),"")</f>
        <v/>
      </c>
      <c r="I1070" s="10" t="str">
        <f>IFERROR(VLOOKUP(A1070,'[2]Total Provider - Dec 2015'!$A$1:$K$1232,9,FALSE),"")</f>
        <v/>
      </c>
      <c r="J1070" s="10" t="str">
        <f>IFERROR(VLOOKUP(A1070,'[2]Total Provider - Dec 2015'!$A$1:$K$1232,10,FALSE),"")</f>
        <v/>
      </c>
      <c r="K1070" s="10" t="str">
        <f>IFERROR(VLOOKUP(A1070,'[2]Total Provider - Dec 2015'!$A$1:$K$1232,11,FALSE),"")</f>
        <v/>
      </c>
    </row>
    <row r="1071" spans="1:11" hidden="1" x14ac:dyDescent="0.25">
      <c r="A1071" s="5"/>
      <c r="B1071" s="6" t="str">
        <f>IFERROR(VLOOKUP(A1071,'[2]Total Provider - Dec 2015'!$A$1:$K$1232,2,FALSE),"")</f>
        <v/>
      </c>
      <c r="C1071" s="7" t="str">
        <f>IFERROR(VLOOKUP(A1071,'[2]Total Provider - Dec 2015'!$A$1:$K$1232,3,FALSE),"")</f>
        <v/>
      </c>
      <c r="D1071" s="7" t="str">
        <f>IFERROR(VLOOKUP(A1071,'[2]Total Provider - Dec 2015'!$A$1:$K$1232,4,FALSE),"")</f>
        <v/>
      </c>
      <c r="E1071" s="7" t="str">
        <f>IFERROR(VLOOKUP(A1071,'[2]Total Provider - Dec 2015'!$A$1:$K$1232,5,FALSE),"")</f>
        <v/>
      </c>
      <c r="F1071" s="7" t="str">
        <f>IFERROR(VLOOKUP(A1071,'[2]Total Provider - Dec 2015'!$A$1:$K$1232,6,FALSE),"")</f>
        <v/>
      </c>
      <c r="G1071" s="7" t="str">
        <f>IFERROR(VLOOKUP(A1071,'[2]Total Provider - Dec 2015'!$A$1:$K$1232,7,FALSE),"")</f>
        <v/>
      </c>
      <c r="H1071" s="10" t="str">
        <f>IFERROR(VLOOKUP(A1071,'[2]Total Provider - Dec 2015'!$A$1:$K$1232,8,FALSE),"")</f>
        <v/>
      </c>
      <c r="I1071" s="10" t="str">
        <f>IFERROR(VLOOKUP(A1071,'[2]Total Provider - Dec 2015'!$A$1:$K$1232,9,FALSE),"")</f>
        <v/>
      </c>
      <c r="J1071" s="10" t="str">
        <f>IFERROR(VLOOKUP(A1071,'[2]Total Provider - Dec 2015'!$A$1:$K$1232,10,FALSE),"")</f>
        <v/>
      </c>
      <c r="K1071" s="10" t="str">
        <f>IFERROR(VLOOKUP(A1071,'[2]Total Provider - Dec 2015'!$A$1:$K$1232,11,FALSE),"")</f>
        <v/>
      </c>
    </row>
    <row r="1072" spans="1:11" hidden="1" x14ac:dyDescent="0.25">
      <c r="A1072" s="5"/>
      <c r="B1072" s="6" t="str">
        <f>IFERROR(VLOOKUP(A1072,'[2]Total Provider - Dec 2015'!$A$1:$K$1232,2,FALSE),"")</f>
        <v/>
      </c>
      <c r="C1072" s="7" t="str">
        <f>IFERROR(VLOOKUP(A1072,'[2]Total Provider - Dec 2015'!$A$1:$K$1232,3,FALSE),"")</f>
        <v/>
      </c>
      <c r="D1072" s="7" t="str">
        <f>IFERROR(VLOOKUP(A1072,'[2]Total Provider - Dec 2015'!$A$1:$K$1232,4,FALSE),"")</f>
        <v/>
      </c>
      <c r="E1072" s="7" t="str">
        <f>IFERROR(VLOOKUP(A1072,'[2]Total Provider - Dec 2015'!$A$1:$K$1232,5,FALSE),"")</f>
        <v/>
      </c>
      <c r="F1072" s="7" t="str">
        <f>IFERROR(VLOOKUP(A1072,'[2]Total Provider - Dec 2015'!$A$1:$K$1232,6,FALSE),"")</f>
        <v/>
      </c>
      <c r="G1072" s="7" t="str">
        <f>IFERROR(VLOOKUP(A1072,'[2]Total Provider - Dec 2015'!$A$1:$K$1232,7,FALSE),"")</f>
        <v/>
      </c>
      <c r="H1072" s="10" t="str">
        <f>IFERROR(VLOOKUP(A1072,'[2]Total Provider - Dec 2015'!$A$1:$K$1232,8,FALSE),"")</f>
        <v/>
      </c>
      <c r="I1072" s="10" t="str">
        <f>IFERROR(VLOOKUP(A1072,'[2]Total Provider - Dec 2015'!$A$1:$K$1232,9,FALSE),"")</f>
        <v/>
      </c>
      <c r="J1072" s="10" t="str">
        <f>IFERROR(VLOOKUP(A1072,'[2]Total Provider - Dec 2015'!$A$1:$K$1232,10,FALSE),"")</f>
        <v/>
      </c>
      <c r="K1072" s="10" t="str">
        <f>IFERROR(VLOOKUP(A1072,'[2]Total Provider - Dec 2015'!$A$1:$K$1232,11,FALSE),"")</f>
        <v/>
      </c>
    </row>
    <row r="1073" spans="1:11" hidden="1" x14ac:dyDescent="0.25">
      <c r="A1073" s="5"/>
      <c r="B1073" s="6" t="str">
        <f>IFERROR(VLOOKUP(A1073,'[2]Total Provider - Dec 2015'!$A$1:$K$1232,2,FALSE),"")</f>
        <v/>
      </c>
      <c r="C1073" s="7" t="str">
        <f>IFERROR(VLOOKUP(A1073,'[2]Total Provider - Dec 2015'!$A$1:$K$1232,3,FALSE),"")</f>
        <v/>
      </c>
      <c r="D1073" s="7" t="str">
        <f>IFERROR(VLOOKUP(A1073,'[2]Total Provider - Dec 2015'!$A$1:$K$1232,4,FALSE),"")</f>
        <v/>
      </c>
      <c r="E1073" s="7" t="str">
        <f>IFERROR(VLOOKUP(A1073,'[2]Total Provider - Dec 2015'!$A$1:$K$1232,5,FALSE),"")</f>
        <v/>
      </c>
      <c r="F1073" s="7" t="str">
        <f>IFERROR(VLOOKUP(A1073,'[2]Total Provider - Dec 2015'!$A$1:$K$1232,6,FALSE),"")</f>
        <v/>
      </c>
      <c r="G1073" s="7" t="str">
        <f>IFERROR(VLOOKUP(A1073,'[2]Total Provider - Dec 2015'!$A$1:$K$1232,7,FALSE),"")</f>
        <v/>
      </c>
      <c r="H1073" s="10" t="str">
        <f>IFERROR(VLOOKUP(A1073,'[2]Total Provider - Dec 2015'!$A$1:$K$1232,8,FALSE),"")</f>
        <v/>
      </c>
      <c r="I1073" s="10" t="str">
        <f>IFERROR(VLOOKUP(A1073,'[2]Total Provider - Dec 2015'!$A$1:$K$1232,9,FALSE),"")</f>
        <v/>
      </c>
      <c r="J1073" s="10" t="str">
        <f>IFERROR(VLOOKUP(A1073,'[2]Total Provider - Dec 2015'!$A$1:$K$1232,10,FALSE),"")</f>
        <v/>
      </c>
      <c r="K1073" s="10" t="str">
        <f>IFERROR(VLOOKUP(A1073,'[2]Total Provider - Dec 2015'!$A$1:$K$1232,11,FALSE),"")</f>
        <v/>
      </c>
    </row>
    <row r="1074" spans="1:11" hidden="1" x14ac:dyDescent="0.25">
      <c r="A1074" s="5"/>
      <c r="B1074" s="6" t="str">
        <f>IFERROR(VLOOKUP(A1074,'[2]Total Provider - Dec 2015'!$A$1:$K$1232,2,FALSE),"")</f>
        <v/>
      </c>
      <c r="C1074" s="7" t="str">
        <f>IFERROR(VLOOKUP(A1074,'[2]Total Provider - Dec 2015'!$A$1:$K$1232,3,FALSE),"")</f>
        <v/>
      </c>
      <c r="D1074" s="7" t="str">
        <f>IFERROR(VLOOKUP(A1074,'[2]Total Provider - Dec 2015'!$A$1:$K$1232,4,FALSE),"")</f>
        <v/>
      </c>
      <c r="E1074" s="7" t="str">
        <f>IFERROR(VLOOKUP(A1074,'[2]Total Provider - Dec 2015'!$A$1:$K$1232,5,FALSE),"")</f>
        <v/>
      </c>
      <c r="F1074" s="7" t="str">
        <f>IFERROR(VLOOKUP(A1074,'[2]Total Provider - Dec 2015'!$A$1:$K$1232,6,FALSE),"")</f>
        <v/>
      </c>
      <c r="G1074" s="7" t="str">
        <f>IFERROR(VLOOKUP(A1074,'[2]Total Provider - Dec 2015'!$A$1:$K$1232,7,FALSE),"")</f>
        <v/>
      </c>
      <c r="H1074" s="10" t="str">
        <f>IFERROR(VLOOKUP(A1074,'[2]Total Provider - Dec 2015'!$A$1:$K$1232,8,FALSE),"")</f>
        <v/>
      </c>
      <c r="I1074" s="10" t="str">
        <f>IFERROR(VLOOKUP(A1074,'[2]Total Provider - Dec 2015'!$A$1:$K$1232,9,FALSE),"")</f>
        <v/>
      </c>
      <c r="J1074" s="10" t="str">
        <f>IFERROR(VLOOKUP(A1074,'[2]Total Provider - Dec 2015'!$A$1:$K$1232,10,FALSE),"")</f>
        <v/>
      </c>
      <c r="K1074" s="10" t="str">
        <f>IFERROR(VLOOKUP(A1074,'[2]Total Provider - Dec 2015'!$A$1:$K$1232,11,FALSE),"")</f>
        <v/>
      </c>
    </row>
    <row r="1075" spans="1:11" hidden="1" x14ac:dyDescent="0.25">
      <c r="A1075" s="5"/>
      <c r="B1075" s="6" t="str">
        <f>IFERROR(VLOOKUP(A1075,'[2]Total Provider - Dec 2015'!$A$1:$K$1232,2,FALSE),"")</f>
        <v/>
      </c>
      <c r="C1075" s="7" t="str">
        <f>IFERROR(VLOOKUP(A1075,'[2]Total Provider - Dec 2015'!$A$1:$K$1232,3,FALSE),"")</f>
        <v/>
      </c>
      <c r="D1075" s="7" t="str">
        <f>IFERROR(VLOOKUP(A1075,'[2]Total Provider - Dec 2015'!$A$1:$K$1232,4,FALSE),"")</f>
        <v/>
      </c>
      <c r="E1075" s="7" t="str">
        <f>IFERROR(VLOOKUP(A1075,'[2]Total Provider - Dec 2015'!$A$1:$K$1232,5,FALSE),"")</f>
        <v/>
      </c>
      <c r="F1075" s="7" t="str">
        <f>IFERROR(VLOOKUP(A1075,'[2]Total Provider - Dec 2015'!$A$1:$K$1232,6,FALSE),"")</f>
        <v/>
      </c>
      <c r="G1075" s="7" t="str">
        <f>IFERROR(VLOOKUP(A1075,'[2]Total Provider - Dec 2015'!$A$1:$K$1232,7,FALSE),"")</f>
        <v/>
      </c>
      <c r="H1075" s="10" t="str">
        <f>IFERROR(VLOOKUP(A1075,'[2]Total Provider - Dec 2015'!$A$1:$K$1232,8,FALSE),"")</f>
        <v/>
      </c>
      <c r="I1075" s="10" t="str">
        <f>IFERROR(VLOOKUP(A1075,'[2]Total Provider - Dec 2015'!$A$1:$K$1232,9,FALSE),"")</f>
        <v/>
      </c>
      <c r="J1075" s="10" t="str">
        <f>IFERROR(VLOOKUP(A1075,'[2]Total Provider - Dec 2015'!$A$1:$K$1232,10,FALSE),"")</f>
        <v/>
      </c>
      <c r="K1075" s="10" t="str">
        <f>IFERROR(VLOOKUP(A1075,'[2]Total Provider - Dec 2015'!$A$1:$K$1232,11,FALSE),"")</f>
        <v/>
      </c>
    </row>
    <row r="1076" spans="1:11" hidden="1" x14ac:dyDescent="0.25">
      <c r="A1076" s="5"/>
      <c r="B1076" s="6" t="str">
        <f>IFERROR(VLOOKUP(A1076,'[2]Total Provider - Dec 2015'!$A$1:$K$1232,2,FALSE),"")</f>
        <v/>
      </c>
      <c r="C1076" s="7" t="str">
        <f>IFERROR(VLOOKUP(A1076,'[2]Total Provider - Dec 2015'!$A$1:$K$1232,3,FALSE),"")</f>
        <v/>
      </c>
      <c r="D1076" s="7" t="str">
        <f>IFERROR(VLOOKUP(A1076,'[2]Total Provider - Dec 2015'!$A$1:$K$1232,4,FALSE),"")</f>
        <v/>
      </c>
      <c r="E1076" s="7" t="str">
        <f>IFERROR(VLOOKUP(A1076,'[2]Total Provider - Dec 2015'!$A$1:$K$1232,5,FALSE),"")</f>
        <v/>
      </c>
      <c r="F1076" s="7" t="str">
        <f>IFERROR(VLOOKUP(A1076,'[2]Total Provider - Dec 2015'!$A$1:$K$1232,6,FALSE),"")</f>
        <v/>
      </c>
      <c r="G1076" s="7" t="str">
        <f>IFERROR(VLOOKUP(A1076,'[2]Total Provider - Dec 2015'!$A$1:$K$1232,7,FALSE),"")</f>
        <v/>
      </c>
      <c r="H1076" s="10" t="str">
        <f>IFERROR(VLOOKUP(A1076,'[2]Total Provider - Dec 2015'!$A$1:$K$1232,8,FALSE),"")</f>
        <v/>
      </c>
      <c r="I1076" s="10" t="str">
        <f>IFERROR(VLOOKUP(A1076,'[2]Total Provider - Dec 2015'!$A$1:$K$1232,9,FALSE),"")</f>
        <v/>
      </c>
      <c r="J1076" s="10" t="str">
        <f>IFERROR(VLOOKUP(A1076,'[2]Total Provider - Dec 2015'!$A$1:$K$1232,10,FALSE),"")</f>
        <v/>
      </c>
      <c r="K1076" s="10" t="str">
        <f>IFERROR(VLOOKUP(A1076,'[2]Total Provider - Dec 2015'!$A$1:$K$1232,11,FALSE),"")</f>
        <v/>
      </c>
    </row>
    <row r="1077" spans="1:11" hidden="1" x14ac:dyDescent="0.25">
      <c r="A1077" s="5"/>
      <c r="B1077" s="6" t="str">
        <f>IFERROR(VLOOKUP(A1077,'[2]Total Provider - Dec 2015'!$A$1:$K$1232,2,FALSE),"")</f>
        <v/>
      </c>
      <c r="C1077" s="7" t="str">
        <f>IFERROR(VLOOKUP(A1077,'[2]Total Provider - Dec 2015'!$A$1:$K$1232,3,FALSE),"")</f>
        <v/>
      </c>
      <c r="D1077" s="7" t="str">
        <f>IFERROR(VLOOKUP(A1077,'[2]Total Provider - Dec 2015'!$A$1:$K$1232,4,FALSE),"")</f>
        <v/>
      </c>
      <c r="E1077" s="7" t="str">
        <f>IFERROR(VLOOKUP(A1077,'[2]Total Provider - Dec 2015'!$A$1:$K$1232,5,FALSE),"")</f>
        <v/>
      </c>
      <c r="F1077" s="7" t="str">
        <f>IFERROR(VLOOKUP(A1077,'[2]Total Provider - Dec 2015'!$A$1:$K$1232,6,FALSE),"")</f>
        <v/>
      </c>
      <c r="G1077" s="7" t="str">
        <f>IFERROR(VLOOKUP(A1077,'[2]Total Provider - Dec 2015'!$A$1:$K$1232,7,FALSE),"")</f>
        <v/>
      </c>
      <c r="H1077" s="10" t="str">
        <f>IFERROR(VLOOKUP(A1077,'[2]Total Provider - Dec 2015'!$A$1:$K$1232,8,FALSE),"")</f>
        <v/>
      </c>
      <c r="I1077" s="10" t="str">
        <f>IFERROR(VLOOKUP(A1077,'[2]Total Provider - Dec 2015'!$A$1:$K$1232,9,FALSE),"")</f>
        <v/>
      </c>
      <c r="J1077" s="10" t="str">
        <f>IFERROR(VLOOKUP(A1077,'[2]Total Provider - Dec 2015'!$A$1:$K$1232,10,FALSE),"")</f>
        <v/>
      </c>
      <c r="K1077" s="10" t="str">
        <f>IFERROR(VLOOKUP(A1077,'[2]Total Provider - Dec 2015'!$A$1:$K$1232,11,FALSE),"")</f>
        <v/>
      </c>
    </row>
    <row r="1078" spans="1:11" hidden="1" x14ac:dyDescent="0.25">
      <c r="A1078" s="5"/>
      <c r="B1078" s="6" t="str">
        <f>IFERROR(VLOOKUP(A1078,'[2]Total Provider - Dec 2015'!$A$1:$K$1232,2,FALSE),"")</f>
        <v/>
      </c>
      <c r="C1078" s="7" t="str">
        <f>IFERROR(VLOOKUP(A1078,'[2]Total Provider - Dec 2015'!$A$1:$K$1232,3,FALSE),"")</f>
        <v/>
      </c>
      <c r="D1078" s="7" t="str">
        <f>IFERROR(VLOOKUP(A1078,'[2]Total Provider - Dec 2015'!$A$1:$K$1232,4,FALSE),"")</f>
        <v/>
      </c>
      <c r="E1078" s="7" t="str">
        <f>IFERROR(VLOOKUP(A1078,'[2]Total Provider - Dec 2015'!$A$1:$K$1232,5,FALSE),"")</f>
        <v/>
      </c>
      <c r="F1078" s="7" t="str">
        <f>IFERROR(VLOOKUP(A1078,'[2]Total Provider - Dec 2015'!$A$1:$K$1232,6,FALSE),"")</f>
        <v/>
      </c>
      <c r="G1078" s="7" t="str">
        <f>IFERROR(VLOOKUP(A1078,'[2]Total Provider - Dec 2015'!$A$1:$K$1232,7,FALSE),"")</f>
        <v/>
      </c>
      <c r="H1078" s="10" t="str">
        <f>IFERROR(VLOOKUP(A1078,'[2]Total Provider - Dec 2015'!$A$1:$K$1232,8,FALSE),"")</f>
        <v/>
      </c>
      <c r="I1078" s="10" t="str">
        <f>IFERROR(VLOOKUP(A1078,'[2]Total Provider - Dec 2015'!$A$1:$K$1232,9,FALSE),"")</f>
        <v/>
      </c>
      <c r="J1078" s="10" t="str">
        <f>IFERROR(VLOOKUP(A1078,'[2]Total Provider - Dec 2015'!$A$1:$K$1232,10,FALSE),"")</f>
        <v/>
      </c>
      <c r="K1078" s="10" t="str">
        <f>IFERROR(VLOOKUP(A1078,'[2]Total Provider - Dec 2015'!$A$1:$K$1232,11,FALSE),"")</f>
        <v/>
      </c>
    </row>
    <row r="1079" spans="1:11" hidden="1" x14ac:dyDescent="0.25">
      <c r="A1079" s="5"/>
      <c r="B1079" s="6" t="str">
        <f>IFERROR(VLOOKUP(A1079,'[2]Total Provider - Dec 2015'!$A$1:$K$1232,2,FALSE),"")</f>
        <v/>
      </c>
      <c r="C1079" s="7" t="str">
        <f>IFERROR(VLOOKUP(A1079,'[2]Total Provider - Dec 2015'!$A$1:$K$1232,3,FALSE),"")</f>
        <v/>
      </c>
      <c r="D1079" s="7" t="str">
        <f>IFERROR(VLOOKUP(A1079,'[2]Total Provider - Dec 2015'!$A$1:$K$1232,4,FALSE),"")</f>
        <v/>
      </c>
      <c r="E1079" s="7" t="str">
        <f>IFERROR(VLOOKUP(A1079,'[2]Total Provider - Dec 2015'!$A$1:$K$1232,5,FALSE),"")</f>
        <v/>
      </c>
      <c r="F1079" s="7" t="str">
        <f>IFERROR(VLOOKUP(A1079,'[2]Total Provider - Dec 2015'!$A$1:$K$1232,6,FALSE),"")</f>
        <v/>
      </c>
      <c r="G1079" s="7" t="str">
        <f>IFERROR(VLOOKUP(A1079,'[2]Total Provider - Dec 2015'!$A$1:$K$1232,7,FALSE),"")</f>
        <v/>
      </c>
      <c r="H1079" s="10" t="str">
        <f>IFERROR(VLOOKUP(A1079,'[2]Total Provider - Dec 2015'!$A$1:$K$1232,8,FALSE),"")</f>
        <v/>
      </c>
      <c r="I1079" s="10" t="str">
        <f>IFERROR(VLOOKUP(A1079,'[2]Total Provider - Dec 2015'!$A$1:$K$1232,9,FALSE),"")</f>
        <v/>
      </c>
      <c r="J1079" s="10" t="str">
        <f>IFERROR(VLOOKUP(A1079,'[2]Total Provider - Dec 2015'!$A$1:$K$1232,10,FALSE),"")</f>
        <v/>
      </c>
      <c r="K1079" s="10" t="str">
        <f>IFERROR(VLOOKUP(A1079,'[2]Total Provider - Dec 2015'!$A$1:$K$1232,11,FALSE),"")</f>
        <v/>
      </c>
    </row>
    <row r="1080" spans="1:11" hidden="1" x14ac:dyDescent="0.25">
      <c r="A1080" s="5"/>
      <c r="B1080" s="6" t="str">
        <f>IFERROR(VLOOKUP(A1080,'[2]Total Provider - Dec 2015'!$A$1:$K$1232,2,FALSE),"")</f>
        <v/>
      </c>
      <c r="C1080" s="7" t="str">
        <f>IFERROR(VLOOKUP(A1080,'[2]Total Provider - Dec 2015'!$A$1:$K$1232,3,FALSE),"")</f>
        <v/>
      </c>
      <c r="D1080" s="7" t="str">
        <f>IFERROR(VLOOKUP(A1080,'[2]Total Provider - Dec 2015'!$A$1:$K$1232,4,FALSE),"")</f>
        <v/>
      </c>
      <c r="E1080" s="7" t="str">
        <f>IFERROR(VLOOKUP(A1080,'[2]Total Provider - Dec 2015'!$A$1:$K$1232,5,FALSE),"")</f>
        <v/>
      </c>
      <c r="F1080" s="7" t="str">
        <f>IFERROR(VLOOKUP(A1080,'[2]Total Provider - Dec 2015'!$A$1:$K$1232,6,FALSE),"")</f>
        <v/>
      </c>
      <c r="G1080" s="7" t="str">
        <f>IFERROR(VLOOKUP(A1080,'[2]Total Provider - Dec 2015'!$A$1:$K$1232,7,FALSE),"")</f>
        <v/>
      </c>
      <c r="H1080" s="10" t="str">
        <f>IFERROR(VLOOKUP(A1080,'[2]Total Provider - Dec 2015'!$A$1:$K$1232,8,FALSE),"")</f>
        <v/>
      </c>
      <c r="I1080" s="10" t="str">
        <f>IFERROR(VLOOKUP(A1080,'[2]Total Provider - Dec 2015'!$A$1:$K$1232,9,FALSE),"")</f>
        <v/>
      </c>
      <c r="J1080" s="10" t="str">
        <f>IFERROR(VLOOKUP(A1080,'[2]Total Provider - Dec 2015'!$A$1:$K$1232,10,FALSE),"")</f>
        <v/>
      </c>
      <c r="K1080" s="10" t="str">
        <f>IFERROR(VLOOKUP(A1080,'[2]Total Provider - Dec 2015'!$A$1:$K$1232,11,FALSE),"")</f>
        <v/>
      </c>
    </row>
  </sheetData>
  <autoFilter ref="B5:K1080">
    <filterColumn colId="7">
      <filters>
        <filter val="الخبر"/>
      </filters>
    </filterColumn>
  </autoFilter>
  <mergeCells count="2">
    <mergeCell ref="A2:B2"/>
    <mergeCell ref="A3:B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K850"/>
  <sheetViews>
    <sheetView topLeftCell="B1" zoomScale="90" zoomScaleNormal="90" workbookViewId="0">
      <selection activeCell="J13" sqref="J13"/>
    </sheetView>
  </sheetViews>
  <sheetFormatPr defaultColWidth="9.140625" defaultRowHeight="15" x14ac:dyDescent="0.25"/>
  <cols>
    <col min="1" max="1" width="20.5703125" style="2" hidden="1" customWidth="1"/>
    <col min="2" max="2" width="54.42578125" style="2" customWidth="1"/>
    <col min="3" max="3" width="8.85546875" style="8" hidden="1" customWidth="1"/>
    <col min="4" max="4" width="16" style="2" customWidth="1"/>
    <col min="5" max="5" width="12.85546875" style="2" customWidth="1"/>
    <col min="6" max="6" width="30.5703125" style="2" customWidth="1"/>
    <col min="7" max="7" width="14.85546875" style="2" customWidth="1"/>
    <col min="8" max="8" width="31" style="2" customWidth="1"/>
    <col min="9" max="9" width="9.140625" style="2"/>
    <col min="10" max="10" width="11.5703125" style="2" bestFit="1" customWidth="1"/>
    <col min="11" max="11" width="51.28515625" style="2" bestFit="1" customWidth="1"/>
    <col min="12" max="16384" width="9.140625" style="2"/>
  </cols>
  <sheetData>
    <row r="2" spans="1:11" ht="15.6" customHeight="1" x14ac:dyDescent="0.25">
      <c r="B2" s="11" t="s">
        <v>12</v>
      </c>
      <c r="C2" s="1"/>
    </row>
    <row r="3" spans="1:11" ht="15.6" customHeight="1" x14ac:dyDescent="0.25">
      <c r="B3" s="11" t="s">
        <v>17</v>
      </c>
      <c r="C3" s="1"/>
    </row>
    <row r="5" spans="1:11" s="9" customFormat="1" ht="44.25" customHeight="1" x14ac:dyDescent="0.25">
      <c r="A5" s="3" t="s">
        <v>1</v>
      </c>
      <c r="B5" s="4" t="s">
        <v>2</v>
      </c>
      <c r="C5" s="4" t="s">
        <v>3</v>
      </c>
      <c r="D5" s="4" t="s">
        <v>4</v>
      </c>
      <c r="E5" s="4" t="s">
        <v>5</v>
      </c>
      <c r="F5" s="4" t="s">
        <v>6</v>
      </c>
      <c r="G5" s="4" t="s">
        <v>7</v>
      </c>
      <c r="H5" s="4" t="s">
        <v>8</v>
      </c>
      <c r="I5" s="4" t="s">
        <v>9</v>
      </c>
      <c r="J5" s="4" t="s">
        <v>10</v>
      </c>
      <c r="K5" s="4" t="s">
        <v>11</v>
      </c>
    </row>
    <row r="6" spans="1:11" hidden="1" x14ac:dyDescent="0.25">
      <c r="A6" s="7">
        <v>20000</v>
      </c>
      <c r="B6" s="6" t="s">
        <v>18</v>
      </c>
      <c r="C6" s="7" t="s">
        <v>19</v>
      </c>
      <c r="D6" s="7" t="s">
        <v>20</v>
      </c>
      <c r="E6" s="7" t="s">
        <v>21</v>
      </c>
      <c r="F6" s="7" t="s">
        <v>22</v>
      </c>
      <c r="G6" s="7" t="s">
        <v>23</v>
      </c>
      <c r="H6" s="10" t="s">
        <v>24</v>
      </c>
      <c r="I6" s="10" t="s">
        <v>25</v>
      </c>
      <c r="J6" s="10" t="s">
        <v>26</v>
      </c>
      <c r="K6" s="10" t="s">
        <v>27</v>
      </c>
    </row>
    <row r="7" spans="1:11" hidden="1" x14ac:dyDescent="0.25">
      <c r="A7" s="7">
        <v>20003</v>
      </c>
      <c r="B7" s="6" t="s">
        <v>28</v>
      </c>
      <c r="C7" s="7" t="s">
        <v>29</v>
      </c>
      <c r="D7" s="7" t="s">
        <v>30</v>
      </c>
      <c r="E7" s="7" t="s">
        <v>31</v>
      </c>
      <c r="F7" s="7" t="s">
        <v>32</v>
      </c>
      <c r="G7" s="7" t="s">
        <v>33</v>
      </c>
      <c r="H7" s="10" t="s">
        <v>34</v>
      </c>
      <c r="I7" s="10" t="s">
        <v>35</v>
      </c>
      <c r="J7" s="10" t="s">
        <v>36</v>
      </c>
      <c r="K7" s="10" t="s">
        <v>37</v>
      </c>
    </row>
    <row r="8" spans="1:11" hidden="1" x14ac:dyDescent="0.25">
      <c r="A8" s="7">
        <v>20007</v>
      </c>
      <c r="B8" s="6" t="s">
        <v>38</v>
      </c>
      <c r="C8" s="7" t="s">
        <v>19</v>
      </c>
      <c r="D8" s="7" t="s">
        <v>39</v>
      </c>
      <c r="E8" s="7" t="s">
        <v>39</v>
      </c>
      <c r="F8" s="7" t="s">
        <v>40</v>
      </c>
      <c r="G8" s="7" t="s">
        <v>41</v>
      </c>
      <c r="H8" s="10" t="s">
        <v>42</v>
      </c>
      <c r="I8" s="10" t="s">
        <v>43</v>
      </c>
      <c r="J8" s="10" t="s">
        <v>43</v>
      </c>
      <c r="K8" s="10" t="s">
        <v>44</v>
      </c>
    </row>
    <row r="9" spans="1:11" hidden="1" x14ac:dyDescent="0.25">
      <c r="A9" s="7">
        <v>20014</v>
      </c>
      <c r="B9" s="6" t="s">
        <v>45</v>
      </c>
      <c r="C9" s="7" t="s">
        <v>46</v>
      </c>
      <c r="D9" s="7" t="s">
        <v>39</v>
      </c>
      <c r="E9" s="7" t="s">
        <v>39</v>
      </c>
      <c r="F9" s="7" t="s">
        <v>47</v>
      </c>
      <c r="G9" s="7" t="s">
        <v>48</v>
      </c>
      <c r="H9" s="10" t="s">
        <v>49</v>
      </c>
      <c r="I9" s="10" t="s">
        <v>43</v>
      </c>
      <c r="J9" s="10" t="s">
        <v>43</v>
      </c>
      <c r="K9" s="10" t="s">
        <v>50</v>
      </c>
    </row>
    <row r="10" spans="1:11" hidden="1" x14ac:dyDescent="0.25">
      <c r="A10" s="7">
        <v>20015</v>
      </c>
      <c r="B10" s="6" t="s">
        <v>51</v>
      </c>
      <c r="C10" s="7" t="s">
        <v>19</v>
      </c>
      <c r="D10" s="7" t="s">
        <v>20</v>
      </c>
      <c r="E10" s="7" t="s">
        <v>21</v>
      </c>
      <c r="F10" s="7" t="s">
        <v>52</v>
      </c>
      <c r="G10" s="7" t="s">
        <v>53</v>
      </c>
      <c r="H10" s="10" t="s">
        <v>54</v>
      </c>
      <c r="I10" s="10" t="s">
        <v>25</v>
      </c>
      <c r="J10" s="10" t="s">
        <v>26</v>
      </c>
      <c r="K10" s="10" t="s">
        <v>55</v>
      </c>
    </row>
    <row r="11" spans="1:11" hidden="1" x14ac:dyDescent="0.25">
      <c r="A11" s="7">
        <v>20016</v>
      </c>
      <c r="B11" s="6" t="s">
        <v>56</v>
      </c>
      <c r="C11" s="7" t="s">
        <v>29</v>
      </c>
      <c r="D11" s="7" t="s">
        <v>57</v>
      </c>
      <c r="E11" s="7" t="s">
        <v>58</v>
      </c>
      <c r="F11" s="7" t="s">
        <v>59</v>
      </c>
      <c r="G11" s="7" t="s">
        <v>60</v>
      </c>
      <c r="H11" s="10" t="s">
        <v>61</v>
      </c>
      <c r="I11" s="10" t="s">
        <v>62</v>
      </c>
      <c r="J11" s="10" t="s">
        <v>63</v>
      </c>
      <c r="K11" s="10" t="s">
        <v>64</v>
      </c>
    </row>
    <row r="12" spans="1:11" hidden="1" x14ac:dyDescent="0.25">
      <c r="A12" s="7">
        <v>20017</v>
      </c>
      <c r="B12" s="6" t="s">
        <v>65</v>
      </c>
      <c r="C12" s="7" t="s">
        <v>29</v>
      </c>
      <c r="D12" s="7" t="s">
        <v>20</v>
      </c>
      <c r="E12" s="7" t="s">
        <v>21</v>
      </c>
      <c r="F12" s="7" t="s">
        <v>66</v>
      </c>
      <c r="G12" s="7" t="s">
        <v>67</v>
      </c>
      <c r="H12" s="10" t="s">
        <v>68</v>
      </c>
      <c r="I12" s="10" t="s">
        <v>25</v>
      </c>
      <c r="J12" s="10" t="s">
        <v>26</v>
      </c>
      <c r="K12" s="10" t="s">
        <v>69</v>
      </c>
    </row>
    <row r="13" spans="1:11" x14ac:dyDescent="0.25">
      <c r="A13" s="7">
        <v>20018</v>
      </c>
      <c r="B13" s="6" t="s">
        <v>70</v>
      </c>
      <c r="C13" s="7" t="s">
        <v>71</v>
      </c>
      <c r="D13" s="7" t="s">
        <v>57</v>
      </c>
      <c r="E13" s="7" t="s">
        <v>72</v>
      </c>
      <c r="F13" s="7" t="s">
        <v>73</v>
      </c>
      <c r="G13" s="7" t="s">
        <v>74</v>
      </c>
      <c r="H13" s="10" t="s">
        <v>75</v>
      </c>
      <c r="I13" s="10" t="s">
        <v>76</v>
      </c>
      <c r="J13" s="10" t="s">
        <v>63</v>
      </c>
      <c r="K13" s="10" t="s">
        <v>77</v>
      </c>
    </row>
    <row r="14" spans="1:11" hidden="1" x14ac:dyDescent="0.25">
      <c r="A14" s="7">
        <v>20020</v>
      </c>
      <c r="B14" s="6" t="s">
        <v>78</v>
      </c>
      <c r="C14" s="7" t="s">
        <v>79</v>
      </c>
      <c r="D14" s="7" t="s">
        <v>20</v>
      </c>
      <c r="E14" s="7" t="s">
        <v>21</v>
      </c>
      <c r="F14" s="7" t="s">
        <v>80</v>
      </c>
      <c r="G14" s="7" t="s">
        <v>81</v>
      </c>
      <c r="H14" s="10" t="s">
        <v>82</v>
      </c>
      <c r="I14" s="10" t="s">
        <v>25</v>
      </c>
      <c r="J14" s="10" t="s">
        <v>26</v>
      </c>
      <c r="K14" s="10" t="s">
        <v>83</v>
      </c>
    </row>
    <row r="15" spans="1:11" hidden="1" x14ac:dyDescent="0.25">
      <c r="A15" s="7">
        <v>20021</v>
      </c>
      <c r="B15" s="6" t="s">
        <v>84</v>
      </c>
      <c r="C15" s="7" t="s">
        <v>19</v>
      </c>
      <c r="D15" s="7" t="s">
        <v>20</v>
      </c>
      <c r="E15" s="7" t="s">
        <v>21</v>
      </c>
      <c r="F15" s="7" t="s">
        <v>85</v>
      </c>
      <c r="G15" s="7" t="s">
        <v>86</v>
      </c>
      <c r="H15" s="10" t="s">
        <v>87</v>
      </c>
      <c r="I15" s="10" t="s">
        <v>25</v>
      </c>
      <c r="J15" s="10" t="s">
        <v>26</v>
      </c>
      <c r="K15" s="10" t="s">
        <v>88</v>
      </c>
    </row>
    <row r="16" spans="1:11" hidden="1" x14ac:dyDescent="0.25">
      <c r="A16" s="7">
        <v>20022</v>
      </c>
      <c r="B16" s="6" t="s">
        <v>89</v>
      </c>
      <c r="C16" s="7" t="s">
        <v>29</v>
      </c>
      <c r="D16" s="7" t="s">
        <v>39</v>
      </c>
      <c r="E16" s="7" t="s">
        <v>39</v>
      </c>
      <c r="F16" s="7" t="s">
        <v>90</v>
      </c>
      <c r="G16" s="7" t="s">
        <v>91</v>
      </c>
      <c r="H16" s="10" t="s">
        <v>92</v>
      </c>
      <c r="I16" s="10" t="s">
        <v>43</v>
      </c>
      <c r="J16" s="10" t="s">
        <v>43</v>
      </c>
      <c r="K16" s="10" t="s">
        <v>93</v>
      </c>
    </row>
    <row r="17" spans="1:11" hidden="1" x14ac:dyDescent="0.25">
      <c r="A17" s="7">
        <v>20023</v>
      </c>
      <c r="B17" s="6" t="s">
        <v>94</v>
      </c>
      <c r="C17" s="7" t="s">
        <v>95</v>
      </c>
      <c r="D17" s="7" t="s">
        <v>39</v>
      </c>
      <c r="E17" s="7" t="s">
        <v>39</v>
      </c>
      <c r="F17" s="7" t="s">
        <v>96</v>
      </c>
      <c r="G17" s="7" t="s">
        <v>97</v>
      </c>
      <c r="H17" s="10" t="s">
        <v>98</v>
      </c>
      <c r="I17" s="10" t="s">
        <v>43</v>
      </c>
      <c r="J17" s="10" t="s">
        <v>43</v>
      </c>
      <c r="K17" s="10" t="s">
        <v>99</v>
      </c>
    </row>
    <row r="18" spans="1:11" hidden="1" x14ac:dyDescent="0.25">
      <c r="A18" s="7">
        <v>20026</v>
      </c>
      <c r="B18" s="6" t="s">
        <v>100</v>
      </c>
      <c r="C18" s="7" t="s">
        <v>79</v>
      </c>
      <c r="D18" s="7" t="s">
        <v>39</v>
      </c>
      <c r="E18" s="7" t="s">
        <v>39</v>
      </c>
      <c r="F18" s="7" t="s">
        <v>101</v>
      </c>
      <c r="G18" s="7" t="s">
        <v>102</v>
      </c>
      <c r="H18" s="10" t="s">
        <v>103</v>
      </c>
      <c r="I18" s="10" t="s">
        <v>43</v>
      </c>
      <c r="J18" s="10" t="s">
        <v>43</v>
      </c>
      <c r="K18" s="10" t="s">
        <v>104</v>
      </c>
    </row>
    <row r="19" spans="1:11" hidden="1" x14ac:dyDescent="0.25">
      <c r="A19" s="7">
        <v>20027</v>
      </c>
      <c r="B19" s="6" t="s">
        <v>105</v>
      </c>
      <c r="C19" s="7" t="s">
        <v>29</v>
      </c>
      <c r="D19" s="7" t="s">
        <v>39</v>
      </c>
      <c r="E19" s="7" t="s">
        <v>39</v>
      </c>
      <c r="F19" s="7" t="s">
        <v>106</v>
      </c>
      <c r="G19" s="7" t="s">
        <v>107</v>
      </c>
      <c r="H19" s="10" t="s">
        <v>108</v>
      </c>
      <c r="I19" s="10" t="s">
        <v>43</v>
      </c>
      <c r="J19" s="10" t="s">
        <v>43</v>
      </c>
      <c r="K19" s="10" t="s">
        <v>109</v>
      </c>
    </row>
    <row r="20" spans="1:11" hidden="1" x14ac:dyDescent="0.25">
      <c r="A20" s="7">
        <v>20028</v>
      </c>
      <c r="B20" s="6" t="s">
        <v>110</v>
      </c>
      <c r="C20" s="7" t="s">
        <v>95</v>
      </c>
      <c r="D20" s="7" t="s">
        <v>57</v>
      </c>
      <c r="E20" s="7" t="s">
        <v>111</v>
      </c>
      <c r="F20" s="7" t="s">
        <v>112</v>
      </c>
      <c r="G20" s="7" t="s">
        <v>113</v>
      </c>
      <c r="H20" s="10" t="s">
        <v>114</v>
      </c>
      <c r="I20" s="10" t="s">
        <v>115</v>
      </c>
      <c r="J20" s="10" t="s">
        <v>63</v>
      </c>
      <c r="K20" s="10" t="s">
        <v>116</v>
      </c>
    </row>
    <row r="21" spans="1:11" hidden="1" x14ac:dyDescent="0.25">
      <c r="A21" s="7">
        <v>20030</v>
      </c>
      <c r="B21" s="6" t="s">
        <v>117</v>
      </c>
      <c r="C21" s="7" t="s">
        <v>29</v>
      </c>
      <c r="D21" s="7" t="s">
        <v>39</v>
      </c>
      <c r="E21" s="7" t="s">
        <v>39</v>
      </c>
      <c r="F21" s="7" t="s">
        <v>118</v>
      </c>
      <c r="G21" s="7" t="s">
        <v>119</v>
      </c>
      <c r="H21" s="10" t="s">
        <v>120</v>
      </c>
      <c r="I21" s="10" t="s">
        <v>43</v>
      </c>
      <c r="J21" s="10" t="s">
        <v>43</v>
      </c>
      <c r="K21" s="10" t="s">
        <v>121</v>
      </c>
    </row>
    <row r="22" spans="1:11" hidden="1" x14ac:dyDescent="0.25">
      <c r="A22" s="7">
        <v>20031</v>
      </c>
      <c r="B22" s="6" t="s">
        <v>122</v>
      </c>
      <c r="C22" s="7" t="s">
        <v>29</v>
      </c>
      <c r="D22" s="7" t="s">
        <v>39</v>
      </c>
      <c r="E22" s="7" t="s">
        <v>39</v>
      </c>
      <c r="F22" s="7" t="s">
        <v>123</v>
      </c>
      <c r="G22" s="7" t="s">
        <v>124</v>
      </c>
      <c r="H22" s="10" t="s">
        <v>125</v>
      </c>
      <c r="I22" s="10" t="s">
        <v>43</v>
      </c>
      <c r="J22" s="10" t="s">
        <v>43</v>
      </c>
      <c r="K22" s="10" t="s">
        <v>126</v>
      </c>
    </row>
    <row r="23" spans="1:11" hidden="1" x14ac:dyDescent="0.25">
      <c r="A23" s="7">
        <v>20033</v>
      </c>
      <c r="B23" s="6" t="s">
        <v>127</v>
      </c>
      <c r="C23" s="7" t="s">
        <v>128</v>
      </c>
      <c r="D23" s="7" t="s">
        <v>30</v>
      </c>
      <c r="E23" s="7" t="s">
        <v>129</v>
      </c>
      <c r="F23" s="7" t="s">
        <v>130</v>
      </c>
      <c r="G23" s="7">
        <v>0</v>
      </c>
      <c r="H23" s="10" t="s">
        <v>131</v>
      </c>
      <c r="I23" s="10" t="s">
        <v>132</v>
      </c>
      <c r="J23" s="10" t="s">
        <v>36</v>
      </c>
      <c r="K23" s="10" t="s">
        <v>133</v>
      </c>
    </row>
    <row r="24" spans="1:11" hidden="1" x14ac:dyDescent="0.25">
      <c r="A24" s="7">
        <v>20034</v>
      </c>
      <c r="B24" s="6" t="s">
        <v>134</v>
      </c>
      <c r="C24" s="7" t="s">
        <v>29</v>
      </c>
      <c r="D24" s="7" t="s">
        <v>20</v>
      </c>
      <c r="E24" s="7" t="s">
        <v>21</v>
      </c>
      <c r="F24" s="7" t="s">
        <v>135</v>
      </c>
      <c r="G24" s="7" t="s">
        <v>136</v>
      </c>
      <c r="H24" s="10" t="s">
        <v>137</v>
      </c>
      <c r="I24" s="10" t="s">
        <v>25</v>
      </c>
      <c r="J24" s="10" t="s">
        <v>26</v>
      </c>
      <c r="K24" s="10" t="s">
        <v>138</v>
      </c>
    </row>
    <row r="25" spans="1:11" hidden="1" x14ac:dyDescent="0.25">
      <c r="A25" s="7">
        <v>20040</v>
      </c>
      <c r="B25" s="6" t="s">
        <v>139</v>
      </c>
      <c r="C25" s="7" t="s">
        <v>19</v>
      </c>
      <c r="D25" s="7" t="s">
        <v>20</v>
      </c>
      <c r="E25" s="7" t="s">
        <v>21</v>
      </c>
      <c r="F25" s="7" t="s">
        <v>140</v>
      </c>
      <c r="G25" s="7" t="s">
        <v>141</v>
      </c>
      <c r="H25" s="10" t="s">
        <v>142</v>
      </c>
      <c r="I25" s="10" t="s">
        <v>25</v>
      </c>
      <c r="J25" s="10" t="s">
        <v>26</v>
      </c>
      <c r="K25" s="10" t="s">
        <v>143</v>
      </c>
    </row>
    <row r="26" spans="1:11" hidden="1" x14ac:dyDescent="0.25">
      <c r="A26" s="7">
        <v>20041</v>
      </c>
      <c r="B26" s="6" t="s">
        <v>127</v>
      </c>
      <c r="C26" s="7" t="s">
        <v>79</v>
      </c>
      <c r="D26" s="7" t="s">
        <v>144</v>
      </c>
      <c r="E26" s="7" t="s">
        <v>144</v>
      </c>
      <c r="F26" s="7" t="s">
        <v>145</v>
      </c>
      <c r="G26" s="7" t="s">
        <v>146</v>
      </c>
      <c r="H26" s="10" t="s">
        <v>147</v>
      </c>
      <c r="I26" s="10" t="s">
        <v>148</v>
      </c>
      <c r="J26" s="10" t="s">
        <v>148</v>
      </c>
      <c r="K26" s="10" t="s">
        <v>133</v>
      </c>
    </row>
    <row r="27" spans="1:11" hidden="1" x14ac:dyDescent="0.25">
      <c r="A27" s="7">
        <v>20044</v>
      </c>
      <c r="B27" s="6" t="s">
        <v>149</v>
      </c>
      <c r="C27" s="7" t="s">
        <v>95</v>
      </c>
      <c r="D27" s="7" t="s">
        <v>20</v>
      </c>
      <c r="E27" s="7" t="s">
        <v>21</v>
      </c>
      <c r="F27" s="7" t="s">
        <v>150</v>
      </c>
      <c r="G27" s="7" t="s">
        <v>151</v>
      </c>
      <c r="H27" s="10" t="s">
        <v>152</v>
      </c>
      <c r="I27" s="10" t="s">
        <v>25</v>
      </c>
      <c r="J27" s="10" t="s">
        <v>26</v>
      </c>
      <c r="K27" s="10" t="s">
        <v>153</v>
      </c>
    </row>
    <row r="28" spans="1:11" x14ac:dyDescent="0.25">
      <c r="A28" s="7">
        <v>20045</v>
      </c>
      <c r="B28" s="6" t="s">
        <v>154</v>
      </c>
      <c r="C28" s="7" t="s">
        <v>19</v>
      </c>
      <c r="D28" s="7" t="s">
        <v>57</v>
      </c>
      <c r="E28" s="7" t="s">
        <v>72</v>
      </c>
      <c r="F28" s="7" t="s">
        <v>155</v>
      </c>
      <c r="G28" s="7" t="s">
        <v>156</v>
      </c>
      <c r="H28" s="10" t="s">
        <v>157</v>
      </c>
      <c r="I28" s="10" t="s">
        <v>76</v>
      </c>
      <c r="J28" s="10" t="s">
        <v>63</v>
      </c>
      <c r="K28" s="10" t="s">
        <v>158</v>
      </c>
    </row>
    <row r="29" spans="1:11" hidden="1" x14ac:dyDescent="0.25">
      <c r="A29" s="7">
        <v>20050</v>
      </c>
      <c r="B29" s="6" t="s">
        <v>159</v>
      </c>
      <c r="C29" s="7" t="s">
        <v>29</v>
      </c>
      <c r="D29" s="7" t="s">
        <v>144</v>
      </c>
      <c r="E29" s="7" t="s">
        <v>144</v>
      </c>
      <c r="F29" s="7" t="s">
        <v>160</v>
      </c>
      <c r="G29" s="7" t="s">
        <v>161</v>
      </c>
      <c r="H29" s="10" t="s">
        <v>162</v>
      </c>
      <c r="I29" s="10" t="s">
        <v>148</v>
      </c>
      <c r="J29" s="10" t="s">
        <v>148</v>
      </c>
      <c r="K29" s="10" t="s">
        <v>163</v>
      </c>
    </row>
    <row r="30" spans="1:11" hidden="1" x14ac:dyDescent="0.25">
      <c r="A30" s="7">
        <v>20053</v>
      </c>
      <c r="B30" s="6" t="s">
        <v>164</v>
      </c>
      <c r="C30" s="7" t="s">
        <v>95</v>
      </c>
      <c r="D30" s="7" t="s">
        <v>57</v>
      </c>
      <c r="E30" s="7" t="s">
        <v>111</v>
      </c>
      <c r="F30" s="7" t="s">
        <v>165</v>
      </c>
      <c r="G30" s="7" t="s">
        <v>166</v>
      </c>
      <c r="H30" s="10" t="s">
        <v>167</v>
      </c>
      <c r="I30" s="10" t="s">
        <v>115</v>
      </c>
      <c r="J30" s="10" t="s">
        <v>63</v>
      </c>
      <c r="K30" s="10" t="s">
        <v>168</v>
      </c>
    </row>
    <row r="31" spans="1:11" hidden="1" x14ac:dyDescent="0.25">
      <c r="A31" s="7">
        <v>20055</v>
      </c>
      <c r="B31" s="6" t="s">
        <v>169</v>
      </c>
      <c r="C31" s="7" t="s">
        <v>29</v>
      </c>
      <c r="D31" s="7" t="s">
        <v>57</v>
      </c>
      <c r="E31" s="7" t="s">
        <v>111</v>
      </c>
      <c r="F31" s="7" t="s">
        <v>170</v>
      </c>
      <c r="G31" s="7" t="s">
        <v>171</v>
      </c>
      <c r="H31" s="10" t="s">
        <v>172</v>
      </c>
      <c r="I31" s="10" t="s">
        <v>115</v>
      </c>
      <c r="J31" s="10" t="s">
        <v>63</v>
      </c>
      <c r="K31" s="10" t="s">
        <v>173</v>
      </c>
    </row>
    <row r="32" spans="1:11" x14ac:dyDescent="0.25">
      <c r="A32" s="7">
        <v>20057</v>
      </c>
      <c r="B32" s="6" t="s">
        <v>174</v>
      </c>
      <c r="C32" s="7" t="s">
        <v>175</v>
      </c>
      <c r="D32" s="7" t="s">
        <v>57</v>
      </c>
      <c r="E32" s="7" t="s">
        <v>72</v>
      </c>
      <c r="F32" s="7" t="s">
        <v>176</v>
      </c>
      <c r="G32" s="7" t="s">
        <v>177</v>
      </c>
      <c r="H32" s="10" t="s">
        <v>178</v>
      </c>
      <c r="I32" s="10" t="s">
        <v>76</v>
      </c>
      <c r="J32" s="10" t="s">
        <v>63</v>
      </c>
      <c r="K32" s="10" t="s">
        <v>179</v>
      </c>
    </row>
    <row r="33" spans="1:11" hidden="1" x14ac:dyDescent="0.25">
      <c r="A33" s="7">
        <v>20058</v>
      </c>
      <c r="B33" s="6" t="s">
        <v>174</v>
      </c>
      <c r="C33" s="7" t="s">
        <v>175</v>
      </c>
      <c r="D33" s="7" t="s">
        <v>57</v>
      </c>
      <c r="E33" s="7" t="s">
        <v>111</v>
      </c>
      <c r="F33" s="7" t="s">
        <v>180</v>
      </c>
      <c r="G33" s="7" t="s">
        <v>181</v>
      </c>
      <c r="H33" s="10" t="s">
        <v>182</v>
      </c>
      <c r="I33" s="10" t="s">
        <v>115</v>
      </c>
      <c r="J33" s="10" t="s">
        <v>63</v>
      </c>
      <c r="K33" s="10" t="s">
        <v>179</v>
      </c>
    </row>
    <row r="34" spans="1:11" x14ac:dyDescent="0.25">
      <c r="A34" s="7">
        <v>20059</v>
      </c>
      <c r="B34" s="6" t="s">
        <v>183</v>
      </c>
      <c r="C34" s="7" t="s">
        <v>71</v>
      </c>
      <c r="D34" s="7" t="s">
        <v>57</v>
      </c>
      <c r="E34" s="7" t="s">
        <v>72</v>
      </c>
      <c r="F34" s="7" t="s">
        <v>184</v>
      </c>
      <c r="G34" s="7" t="s">
        <v>185</v>
      </c>
      <c r="H34" s="10" t="s">
        <v>186</v>
      </c>
      <c r="I34" s="10" t="s">
        <v>76</v>
      </c>
      <c r="J34" s="10" t="s">
        <v>63</v>
      </c>
      <c r="K34" s="10" t="s">
        <v>187</v>
      </c>
    </row>
    <row r="35" spans="1:11" hidden="1" x14ac:dyDescent="0.25">
      <c r="A35" s="7">
        <v>20061</v>
      </c>
      <c r="B35" s="6" t="s">
        <v>188</v>
      </c>
      <c r="C35" s="7" t="s">
        <v>29</v>
      </c>
      <c r="D35" s="7" t="s">
        <v>189</v>
      </c>
      <c r="E35" s="7" t="s">
        <v>190</v>
      </c>
      <c r="F35" s="7" t="s">
        <v>191</v>
      </c>
      <c r="G35" s="7" t="s">
        <v>192</v>
      </c>
      <c r="H35" s="10" t="s">
        <v>193</v>
      </c>
      <c r="I35" s="10" t="s">
        <v>194</v>
      </c>
      <c r="J35" s="10" t="s">
        <v>195</v>
      </c>
      <c r="K35" s="10" t="s">
        <v>196</v>
      </c>
    </row>
    <row r="36" spans="1:11" hidden="1" x14ac:dyDescent="0.25">
      <c r="A36" s="7">
        <v>20064</v>
      </c>
      <c r="B36" s="6" t="s">
        <v>197</v>
      </c>
      <c r="C36" s="7" t="s">
        <v>175</v>
      </c>
      <c r="D36" s="7" t="s">
        <v>20</v>
      </c>
      <c r="E36" s="7" t="s">
        <v>21</v>
      </c>
      <c r="F36" s="7" t="s">
        <v>198</v>
      </c>
      <c r="G36" s="7" t="s">
        <v>199</v>
      </c>
      <c r="H36" s="10" t="s">
        <v>200</v>
      </c>
      <c r="I36" s="10" t="s">
        <v>25</v>
      </c>
      <c r="J36" s="10" t="s">
        <v>26</v>
      </c>
      <c r="K36" s="10" t="s">
        <v>201</v>
      </c>
    </row>
    <row r="37" spans="1:11" hidden="1" x14ac:dyDescent="0.25">
      <c r="A37" s="7">
        <v>20066</v>
      </c>
      <c r="B37" s="6" t="s">
        <v>202</v>
      </c>
      <c r="C37" s="7" t="s">
        <v>79</v>
      </c>
      <c r="D37" s="7" t="s">
        <v>20</v>
      </c>
      <c r="E37" s="7" t="s">
        <v>21</v>
      </c>
      <c r="F37" s="7" t="s">
        <v>203</v>
      </c>
      <c r="G37" s="7" t="s">
        <v>204</v>
      </c>
      <c r="H37" s="10" t="s">
        <v>205</v>
      </c>
      <c r="I37" s="10" t="s">
        <v>25</v>
      </c>
      <c r="J37" s="10" t="s">
        <v>26</v>
      </c>
      <c r="K37" s="10" t="s">
        <v>206</v>
      </c>
    </row>
    <row r="38" spans="1:11" hidden="1" x14ac:dyDescent="0.25">
      <c r="A38" s="7">
        <v>20069</v>
      </c>
      <c r="B38" s="6" t="s">
        <v>207</v>
      </c>
      <c r="C38" s="7" t="s">
        <v>29</v>
      </c>
      <c r="D38" s="7" t="s">
        <v>39</v>
      </c>
      <c r="E38" s="7" t="s">
        <v>39</v>
      </c>
      <c r="F38" s="7" t="s">
        <v>208</v>
      </c>
      <c r="G38" s="7" t="s">
        <v>209</v>
      </c>
      <c r="H38" s="10" t="s">
        <v>210</v>
      </c>
      <c r="I38" s="10" t="s">
        <v>43</v>
      </c>
      <c r="J38" s="10" t="s">
        <v>43</v>
      </c>
      <c r="K38" s="10" t="s">
        <v>211</v>
      </c>
    </row>
    <row r="39" spans="1:11" hidden="1" x14ac:dyDescent="0.25">
      <c r="A39" s="7">
        <v>20075</v>
      </c>
      <c r="B39" s="6" t="s">
        <v>212</v>
      </c>
      <c r="C39" s="7" t="s">
        <v>95</v>
      </c>
      <c r="D39" s="7" t="s">
        <v>20</v>
      </c>
      <c r="E39" s="7" t="s">
        <v>21</v>
      </c>
      <c r="F39" s="7" t="s">
        <v>213</v>
      </c>
      <c r="G39" s="7" t="s">
        <v>214</v>
      </c>
      <c r="H39" s="10" t="s">
        <v>215</v>
      </c>
      <c r="I39" s="10" t="s">
        <v>25</v>
      </c>
      <c r="J39" s="10" t="s">
        <v>26</v>
      </c>
      <c r="K39" s="10" t="s">
        <v>216</v>
      </c>
    </row>
    <row r="40" spans="1:11" hidden="1" x14ac:dyDescent="0.25">
      <c r="A40" s="7">
        <v>20079</v>
      </c>
      <c r="B40" s="6" t="s">
        <v>217</v>
      </c>
      <c r="C40" s="7" t="s">
        <v>95</v>
      </c>
      <c r="D40" s="7" t="s">
        <v>20</v>
      </c>
      <c r="E40" s="7" t="s">
        <v>21</v>
      </c>
      <c r="F40" s="7" t="s">
        <v>218</v>
      </c>
      <c r="G40" s="7" t="s">
        <v>219</v>
      </c>
      <c r="H40" s="10" t="s">
        <v>220</v>
      </c>
      <c r="I40" s="10" t="s">
        <v>25</v>
      </c>
      <c r="J40" s="10" t="s">
        <v>26</v>
      </c>
      <c r="K40" s="10" t="s">
        <v>221</v>
      </c>
    </row>
    <row r="41" spans="1:11" hidden="1" x14ac:dyDescent="0.25">
      <c r="A41" s="7">
        <v>20083</v>
      </c>
      <c r="B41" s="6" t="s">
        <v>222</v>
      </c>
      <c r="C41" s="7" t="s">
        <v>29</v>
      </c>
      <c r="D41" s="7" t="s">
        <v>20</v>
      </c>
      <c r="E41" s="7" t="s">
        <v>21</v>
      </c>
      <c r="F41" s="7" t="s">
        <v>223</v>
      </c>
      <c r="G41" s="7" t="s">
        <v>224</v>
      </c>
      <c r="H41" s="10" t="s">
        <v>225</v>
      </c>
      <c r="I41" s="10" t="s">
        <v>25</v>
      </c>
      <c r="J41" s="10" t="s">
        <v>26</v>
      </c>
      <c r="K41" s="10" t="s">
        <v>226</v>
      </c>
    </row>
    <row r="42" spans="1:11" x14ac:dyDescent="0.25">
      <c r="A42" s="7">
        <v>20086</v>
      </c>
      <c r="B42" s="6" t="s">
        <v>227</v>
      </c>
      <c r="C42" s="7" t="s">
        <v>29</v>
      </c>
      <c r="D42" s="7" t="s">
        <v>57</v>
      </c>
      <c r="E42" s="7" t="s">
        <v>72</v>
      </c>
      <c r="F42" s="7" t="s">
        <v>228</v>
      </c>
      <c r="G42" s="7" t="s">
        <v>229</v>
      </c>
      <c r="H42" s="10" t="s">
        <v>230</v>
      </c>
      <c r="I42" s="10" t="s">
        <v>76</v>
      </c>
      <c r="J42" s="10" t="s">
        <v>63</v>
      </c>
      <c r="K42" s="10" t="s">
        <v>231</v>
      </c>
    </row>
    <row r="43" spans="1:11" hidden="1" x14ac:dyDescent="0.25">
      <c r="A43" s="7">
        <v>20089</v>
      </c>
      <c r="B43" s="6" t="s">
        <v>232</v>
      </c>
      <c r="C43" s="7" t="s">
        <v>79</v>
      </c>
      <c r="D43" s="7" t="s">
        <v>20</v>
      </c>
      <c r="E43" s="7" t="s">
        <v>21</v>
      </c>
      <c r="F43" s="7" t="s">
        <v>233</v>
      </c>
      <c r="G43" s="7" t="s">
        <v>234</v>
      </c>
      <c r="H43" s="10" t="s">
        <v>235</v>
      </c>
      <c r="I43" s="10" t="s">
        <v>25</v>
      </c>
      <c r="J43" s="10" t="s">
        <v>26</v>
      </c>
      <c r="K43" s="10" t="s">
        <v>236</v>
      </c>
    </row>
    <row r="44" spans="1:11" hidden="1" x14ac:dyDescent="0.25">
      <c r="A44" s="7">
        <v>20090</v>
      </c>
      <c r="B44" s="6" t="s">
        <v>232</v>
      </c>
      <c r="C44" s="7" t="s">
        <v>79</v>
      </c>
      <c r="D44" s="7" t="s">
        <v>30</v>
      </c>
      <c r="E44" s="7" t="s">
        <v>237</v>
      </c>
      <c r="F44" s="7" t="s">
        <v>238</v>
      </c>
      <c r="G44" s="7" t="s">
        <v>239</v>
      </c>
      <c r="H44" s="10" t="s">
        <v>240</v>
      </c>
      <c r="I44" s="10" t="s">
        <v>241</v>
      </c>
      <c r="J44" s="10" t="s">
        <v>36</v>
      </c>
      <c r="K44" s="10" t="s">
        <v>242</v>
      </c>
    </row>
    <row r="45" spans="1:11" hidden="1" x14ac:dyDescent="0.25">
      <c r="A45" s="7">
        <v>20091</v>
      </c>
      <c r="B45" s="6" t="s">
        <v>243</v>
      </c>
      <c r="C45" s="7" t="s">
        <v>79</v>
      </c>
      <c r="D45" s="7" t="s">
        <v>57</v>
      </c>
      <c r="E45" s="7" t="s">
        <v>111</v>
      </c>
      <c r="F45" s="7" t="s">
        <v>112</v>
      </c>
      <c r="G45" s="7" t="s">
        <v>244</v>
      </c>
      <c r="H45" s="10" t="s">
        <v>245</v>
      </c>
      <c r="I45" s="10" t="s">
        <v>115</v>
      </c>
      <c r="J45" s="10" t="s">
        <v>63</v>
      </c>
      <c r="K45" s="10" t="s">
        <v>246</v>
      </c>
    </row>
    <row r="46" spans="1:11" hidden="1" x14ac:dyDescent="0.25">
      <c r="A46" s="7">
        <v>20092</v>
      </c>
      <c r="B46" s="6" t="s">
        <v>243</v>
      </c>
      <c r="C46" s="7" t="s">
        <v>79</v>
      </c>
      <c r="D46" s="7" t="s">
        <v>144</v>
      </c>
      <c r="E46" s="7" t="s">
        <v>144</v>
      </c>
      <c r="F46" s="7" t="s">
        <v>247</v>
      </c>
      <c r="G46" s="7" t="s">
        <v>248</v>
      </c>
      <c r="H46" s="10" t="s">
        <v>249</v>
      </c>
      <c r="I46" s="10" t="s">
        <v>148</v>
      </c>
      <c r="J46" s="10" t="s">
        <v>148</v>
      </c>
      <c r="K46" s="10" t="s">
        <v>250</v>
      </c>
    </row>
    <row r="47" spans="1:11" hidden="1" x14ac:dyDescent="0.25">
      <c r="A47" s="7">
        <v>20093</v>
      </c>
      <c r="B47" s="6" t="s">
        <v>243</v>
      </c>
      <c r="C47" s="7" t="s">
        <v>79</v>
      </c>
      <c r="D47" s="7" t="s">
        <v>20</v>
      </c>
      <c r="E47" s="7" t="s">
        <v>20</v>
      </c>
      <c r="F47" s="7" t="s">
        <v>251</v>
      </c>
      <c r="G47" s="7" t="s">
        <v>252</v>
      </c>
      <c r="H47" s="10" t="s">
        <v>253</v>
      </c>
      <c r="I47" s="10" t="s">
        <v>26</v>
      </c>
      <c r="J47" s="10" t="s">
        <v>26</v>
      </c>
      <c r="K47" s="10" t="s">
        <v>254</v>
      </c>
    </row>
    <row r="48" spans="1:11" hidden="1" x14ac:dyDescent="0.25">
      <c r="A48" s="7">
        <v>20094</v>
      </c>
      <c r="B48" s="6" t="s">
        <v>243</v>
      </c>
      <c r="C48" s="7" t="s">
        <v>79</v>
      </c>
      <c r="D48" s="7" t="s">
        <v>20</v>
      </c>
      <c r="E48" s="7" t="s">
        <v>21</v>
      </c>
      <c r="F48" s="7" t="s">
        <v>255</v>
      </c>
      <c r="G48" s="7" t="s">
        <v>256</v>
      </c>
      <c r="H48" s="10" t="s">
        <v>257</v>
      </c>
      <c r="I48" s="10" t="s">
        <v>25</v>
      </c>
      <c r="J48" s="10" t="s">
        <v>26</v>
      </c>
      <c r="K48" s="10" t="s">
        <v>258</v>
      </c>
    </row>
    <row r="49" spans="1:11" x14ac:dyDescent="0.25">
      <c r="A49" s="7">
        <v>20096</v>
      </c>
      <c r="B49" s="6" t="s">
        <v>259</v>
      </c>
      <c r="C49" s="7" t="s">
        <v>260</v>
      </c>
      <c r="D49" s="7" t="s">
        <v>57</v>
      </c>
      <c r="E49" s="7" t="s">
        <v>72</v>
      </c>
      <c r="F49" s="7" t="s">
        <v>261</v>
      </c>
      <c r="G49" s="7" t="s">
        <v>262</v>
      </c>
      <c r="H49" s="10" t="s">
        <v>263</v>
      </c>
      <c r="I49" s="10" t="s">
        <v>76</v>
      </c>
      <c r="J49" s="10" t="s">
        <v>63</v>
      </c>
      <c r="K49" s="10" t="s">
        <v>264</v>
      </c>
    </row>
    <row r="50" spans="1:11" hidden="1" x14ac:dyDescent="0.25">
      <c r="A50" s="7">
        <v>20100</v>
      </c>
      <c r="B50" s="6" t="s">
        <v>159</v>
      </c>
      <c r="C50" s="7" t="s">
        <v>29</v>
      </c>
      <c r="D50" s="7" t="s">
        <v>20</v>
      </c>
      <c r="E50" s="7" t="s">
        <v>21</v>
      </c>
      <c r="F50" s="7" t="s">
        <v>265</v>
      </c>
      <c r="G50" s="7" t="s">
        <v>266</v>
      </c>
      <c r="H50" s="10" t="s">
        <v>267</v>
      </c>
      <c r="I50" s="10" t="s">
        <v>25</v>
      </c>
      <c r="J50" s="10" t="s">
        <v>26</v>
      </c>
      <c r="K50" s="10" t="s">
        <v>268</v>
      </c>
    </row>
    <row r="51" spans="1:11" hidden="1" x14ac:dyDescent="0.25">
      <c r="A51" s="7">
        <v>20101</v>
      </c>
      <c r="B51" s="6" t="s">
        <v>269</v>
      </c>
      <c r="C51" s="7" t="s">
        <v>19</v>
      </c>
      <c r="D51" s="7" t="s">
        <v>30</v>
      </c>
      <c r="E51" s="7" t="s">
        <v>237</v>
      </c>
      <c r="F51" s="7" t="s">
        <v>270</v>
      </c>
      <c r="G51" s="7" t="s">
        <v>271</v>
      </c>
      <c r="H51" s="10" t="s">
        <v>241</v>
      </c>
      <c r="I51" s="10" t="s">
        <v>241</v>
      </c>
      <c r="J51" s="10" t="s">
        <v>36</v>
      </c>
      <c r="K51" s="10" t="s">
        <v>272</v>
      </c>
    </row>
    <row r="52" spans="1:11" hidden="1" x14ac:dyDescent="0.25">
      <c r="A52" s="7">
        <v>20105</v>
      </c>
      <c r="B52" s="6" t="s">
        <v>273</v>
      </c>
      <c r="C52" s="7" t="s">
        <v>29</v>
      </c>
      <c r="D52" s="7" t="s">
        <v>39</v>
      </c>
      <c r="E52" s="7" t="s">
        <v>39</v>
      </c>
      <c r="F52" s="7" t="s">
        <v>274</v>
      </c>
      <c r="G52" s="7" t="s">
        <v>275</v>
      </c>
      <c r="H52" s="10" t="s">
        <v>276</v>
      </c>
      <c r="I52" s="10" t="s">
        <v>43</v>
      </c>
      <c r="J52" s="10" t="s">
        <v>43</v>
      </c>
      <c r="K52" s="10" t="s">
        <v>277</v>
      </c>
    </row>
    <row r="53" spans="1:11" hidden="1" x14ac:dyDescent="0.25">
      <c r="A53" s="7">
        <v>20106</v>
      </c>
      <c r="B53" s="6" t="s">
        <v>278</v>
      </c>
      <c r="C53" s="7" t="s">
        <v>29</v>
      </c>
      <c r="D53" s="7" t="s">
        <v>39</v>
      </c>
      <c r="E53" s="7" t="s">
        <v>39</v>
      </c>
      <c r="F53" s="7" t="s">
        <v>101</v>
      </c>
      <c r="G53" s="7" t="s">
        <v>279</v>
      </c>
      <c r="H53" s="10" t="s">
        <v>280</v>
      </c>
      <c r="I53" s="10" t="s">
        <v>43</v>
      </c>
      <c r="J53" s="10" t="s">
        <v>43</v>
      </c>
      <c r="K53" s="10" t="s">
        <v>281</v>
      </c>
    </row>
    <row r="54" spans="1:11" hidden="1" x14ac:dyDescent="0.25">
      <c r="A54" s="7">
        <v>20112</v>
      </c>
      <c r="B54" s="6" t="s">
        <v>282</v>
      </c>
      <c r="C54" s="7" t="s">
        <v>19</v>
      </c>
      <c r="D54" s="7" t="s">
        <v>20</v>
      </c>
      <c r="E54" s="7" t="s">
        <v>21</v>
      </c>
      <c r="F54" s="7" t="s">
        <v>283</v>
      </c>
      <c r="G54" s="7" t="s">
        <v>284</v>
      </c>
      <c r="H54" s="10" t="s">
        <v>285</v>
      </c>
      <c r="I54" s="10" t="s">
        <v>25</v>
      </c>
      <c r="J54" s="10" t="s">
        <v>26</v>
      </c>
      <c r="K54" s="10" t="s">
        <v>286</v>
      </c>
    </row>
    <row r="55" spans="1:11" x14ac:dyDescent="0.25">
      <c r="A55" s="7">
        <v>20119</v>
      </c>
      <c r="B55" s="6" t="s">
        <v>287</v>
      </c>
      <c r="C55" s="7" t="s">
        <v>260</v>
      </c>
      <c r="D55" s="7" t="s">
        <v>57</v>
      </c>
      <c r="E55" s="7" t="s">
        <v>72</v>
      </c>
      <c r="F55" s="7" t="s">
        <v>288</v>
      </c>
      <c r="G55" s="7" t="s">
        <v>289</v>
      </c>
      <c r="H55" s="10" t="s">
        <v>290</v>
      </c>
      <c r="I55" s="10" t="s">
        <v>76</v>
      </c>
      <c r="J55" s="10" t="s">
        <v>63</v>
      </c>
      <c r="K55" s="10" t="s">
        <v>291</v>
      </c>
    </row>
    <row r="56" spans="1:11" hidden="1" x14ac:dyDescent="0.25">
      <c r="A56" s="7">
        <v>20120</v>
      </c>
      <c r="B56" s="6" t="s">
        <v>292</v>
      </c>
      <c r="C56" s="7" t="s">
        <v>29</v>
      </c>
      <c r="D56" s="7" t="s">
        <v>20</v>
      </c>
      <c r="E56" s="7" t="s">
        <v>21</v>
      </c>
      <c r="F56" s="7" t="s">
        <v>293</v>
      </c>
      <c r="G56" s="7" t="s">
        <v>294</v>
      </c>
      <c r="H56" s="10" t="s">
        <v>295</v>
      </c>
      <c r="I56" s="10" t="s">
        <v>25</v>
      </c>
      <c r="J56" s="10" t="s">
        <v>26</v>
      </c>
      <c r="K56" s="10" t="s">
        <v>296</v>
      </c>
    </row>
    <row r="57" spans="1:11" hidden="1" x14ac:dyDescent="0.25">
      <c r="A57" s="7">
        <v>20124</v>
      </c>
      <c r="B57" s="6" t="s">
        <v>297</v>
      </c>
      <c r="C57" s="7" t="s">
        <v>95</v>
      </c>
      <c r="D57" s="7" t="s">
        <v>20</v>
      </c>
      <c r="E57" s="7" t="s">
        <v>21</v>
      </c>
      <c r="F57" s="7" t="s">
        <v>298</v>
      </c>
      <c r="G57" s="7" t="s">
        <v>299</v>
      </c>
      <c r="H57" s="10" t="s">
        <v>300</v>
      </c>
      <c r="I57" s="10" t="s">
        <v>25</v>
      </c>
      <c r="J57" s="10" t="s">
        <v>26</v>
      </c>
      <c r="K57" s="10" t="s">
        <v>301</v>
      </c>
    </row>
    <row r="58" spans="1:11" hidden="1" x14ac:dyDescent="0.25">
      <c r="A58" s="7">
        <v>20128</v>
      </c>
      <c r="B58" s="6" t="s">
        <v>302</v>
      </c>
      <c r="C58" s="7" t="s">
        <v>19</v>
      </c>
      <c r="D58" s="7" t="s">
        <v>39</v>
      </c>
      <c r="E58" s="7" t="s">
        <v>39</v>
      </c>
      <c r="F58" s="7" t="s">
        <v>303</v>
      </c>
      <c r="G58" s="7" t="s">
        <v>304</v>
      </c>
      <c r="H58" s="10" t="s">
        <v>305</v>
      </c>
      <c r="I58" s="10" t="s">
        <v>43</v>
      </c>
      <c r="J58" s="10" t="s">
        <v>43</v>
      </c>
      <c r="K58" s="10" t="s">
        <v>306</v>
      </c>
    </row>
    <row r="59" spans="1:11" hidden="1" x14ac:dyDescent="0.25">
      <c r="A59" s="7">
        <v>20129</v>
      </c>
      <c r="B59" s="6" t="s">
        <v>307</v>
      </c>
      <c r="C59" s="7" t="s">
        <v>79</v>
      </c>
      <c r="D59" s="7" t="s">
        <v>39</v>
      </c>
      <c r="E59" s="7" t="s">
        <v>39</v>
      </c>
      <c r="F59" s="7" t="s">
        <v>308</v>
      </c>
      <c r="G59" s="7" t="s">
        <v>309</v>
      </c>
      <c r="H59" s="10" t="s">
        <v>310</v>
      </c>
      <c r="I59" s="10" t="s">
        <v>43</v>
      </c>
      <c r="J59" s="10" t="s">
        <v>43</v>
      </c>
      <c r="K59" s="10" t="s">
        <v>311</v>
      </c>
    </row>
    <row r="60" spans="1:11" hidden="1" x14ac:dyDescent="0.25">
      <c r="A60" s="7">
        <v>20135</v>
      </c>
      <c r="B60" s="6" t="s">
        <v>312</v>
      </c>
      <c r="C60" s="7" t="s">
        <v>71</v>
      </c>
      <c r="D60" s="7" t="s">
        <v>57</v>
      </c>
      <c r="E60" s="7" t="s">
        <v>313</v>
      </c>
      <c r="F60" s="7" t="s">
        <v>314</v>
      </c>
      <c r="G60" s="7" t="s">
        <v>315</v>
      </c>
      <c r="H60" s="10" t="s">
        <v>316</v>
      </c>
      <c r="I60" s="10" t="s">
        <v>317</v>
      </c>
      <c r="J60" s="10" t="s">
        <v>63</v>
      </c>
      <c r="K60" s="10" t="s">
        <v>318</v>
      </c>
    </row>
    <row r="61" spans="1:11" hidden="1" x14ac:dyDescent="0.25">
      <c r="A61" s="7">
        <v>20136</v>
      </c>
      <c r="B61" s="6" t="s">
        <v>319</v>
      </c>
      <c r="C61" s="7" t="s">
        <v>260</v>
      </c>
      <c r="D61" s="7" t="s">
        <v>20</v>
      </c>
      <c r="E61" s="7" t="s">
        <v>21</v>
      </c>
      <c r="F61" s="7" t="s">
        <v>320</v>
      </c>
      <c r="G61" s="7" t="s">
        <v>321</v>
      </c>
      <c r="H61" s="10" t="s">
        <v>322</v>
      </c>
      <c r="I61" s="10" t="s">
        <v>25</v>
      </c>
      <c r="J61" s="10" t="s">
        <v>26</v>
      </c>
      <c r="K61" s="10" t="s">
        <v>323</v>
      </c>
    </row>
    <row r="62" spans="1:11" hidden="1" x14ac:dyDescent="0.25">
      <c r="A62" s="7">
        <v>20139</v>
      </c>
      <c r="B62" s="6" t="s">
        <v>324</v>
      </c>
      <c r="C62" s="7" t="s">
        <v>29</v>
      </c>
      <c r="D62" s="7" t="s">
        <v>20</v>
      </c>
      <c r="E62" s="7" t="s">
        <v>21</v>
      </c>
      <c r="F62" s="7" t="s">
        <v>325</v>
      </c>
      <c r="G62" s="7" t="s">
        <v>326</v>
      </c>
      <c r="H62" s="10" t="s">
        <v>327</v>
      </c>
      <c r="I62" s="10" t="s">
        <v>25</v>
      </c>
      <c r="J62" s="10" t="s">
        <v>26</v>
      </c>
      <c r="K62" s="10" t="s">
        <v>328</v>
      </c>
    </row>
    <row r="63" spans="1:11" hidden="1" x14ac:dyDescent="0.25">
      <c r="A63" s="7">
        <v>20147</v>
      </c>
      <c r="B63" s="6" t="s">
        <v>329</v>
      </c>
      <c r="C63" s="7" t="s">
        <v>175</v>
      </c>
      <c r="D63" s="7" t="s">
        <v>20</v>
      </c>
      <c r="E63" s="7" t="s">
        <v>21</v>
      </c>
      <c r="F63" s="7" t="s">
        <v>330</v>
      </c>
      <c r="G63" s="7" t="s">
        <v>331</v>
      </c>
      <c r="H63" s="10" t="s">
        <v>332</v>
      </c>
      <c r="I63" s="10" t="s">
        <v>25</v>
      </c>
      <c r="J63" s="10" t="s">
        <v>26</v>
      </c>
      <c r="K63" s="10" t="s">
        <v>333</v>
      </c>
    </row>
    <row r="64" spans="1:11" hidden="1" x14ac:dyDescent="0.25">
      <c r="A64" s="7">
        <v>20151</v>
      </c>
      <c r="B64" s="6" t="s">
        <v>110</v>
      </c>
      <c r="C64" s="7" t="s">
        <v>19</v>
      </c>
      <c r="D64" s="7" t="s">
        <v>57</v>
      </c>
      <c r="E64" s="7" t="s">
        <v>334</v>
      </c>
      <c r="F64" s="7" t="s">
        <v>335</v>
      </c>
      <c r="G64" s="7" t="s">
        <v>336</v>
      </c>
      <c r="H64" s="10" t="s">
        <v>337</v>
      </c>
      <c r="I64" s="10" t="s">
        <v>338</v>
      </c>
      <c r="J64" s="10" t="s">
        <v>63</v>
      </c>
      <c r="K64" s="10" t="s">
        <v>116</v>
      </c>
    </row>
    <row r="65" spans="1:11" hidden="1" x14ac:dyDescent="0.25">
      <c r="A65" s="7">
        <v>20155</v>
      </c>
      <c r="B65" s="6" t="s">
        <v>339</v>
      </c>
      <c r="C65" s="7" t="s">
        <v>79</v>
      </c>
      <c r="D65" s="7" t="s">
        <v>144</v>
      </c>
      <c r="E65" s="7" t="s">
        <v>340</v>
      </c>
      <c r="F65" s="7" t="s">
        <v>341</v>
      </c>
      <c r="G65" s="7" t="s">
        <v>342</v>
      </c>
      <c r="H65" s="10" t="s">
        <v>343</v>
      </c>
      <c r="I65" s="10" t="s">
        <v>344</v>
      </c>
      <c r="J65" s="10" t="s">
        <v>148</v>
      </c>
      <c r="K65" s="10" t="s">
        <v>345</v>
      </c>
    </row>
    <row r="66" spans="1:11" hidden="1" x14ac:dyDescent="0.25">
      <c r="A66" s="7">
        <v>20156</v>
      </c>
      <c r="B66" s="6" t="s">
        <v>346</v>
      </c>
      <c r="C66" s="7" t="s">
        <v>29</v>
      </c>
      <c r="D66" s="7" t="s">
        <v>39</v>
      </c>
      <c r="E66" s="7" t="s">
        <v>39</v>
      </c>
      <c r="F66" s="7" t="s">
        <v>347</v>
      </c>
      <c r="G66" s="7" t="s">
        <v>348</v>
      </c>
      <c r="H66" s="10" t="s">
        <v>349</v>
      </c>
      <c r="I66" s="10" t="s">
        <v>43</v>
      </c>
      <c r="J66" s="10" t="s">
        <v>43</v>
      </c>
      <c r="K66" s="10" t="s">
        <v>350</v>
      </c>
    </row>
    <row r="67" spans="1:11" hidden="1" x14ac:dyDescent="0.25">
      <c r="A67" s="7">
        <v>20159</v>
      </c>
      <c r="B67" s="6" t="s">
        <v>351</v>
      </c>
      <c r="C67" s="7" t="s">
        <v>29</v>
      </c>
      <c r="D67" s="7" t="s">
        <v>39</v>
      </c>
      <c r="E67" s="7" t="s">
        <v>39</v>
      </c>
      <c r="F67" s="7" t="s">
        <v>352</v>
      </c>
      <c r="G67" s="7" t="s">
        <v>353</v>
      </c>
      <c r="H67" s="10" t="s">
        <v>354</v>
      </c>
      <c r="I67" s="10" t="s">
        <v>43</v>
      </c>
      <c r="J67" s="10" t="s">
        <v>43</v>
      </c>
      <c r="K67" s="10" t="s">
        <v>355</v>
      </c>
    </row>
    <row r="68" spans="1:11" hidden="1" x14ac:dyDescent="0.25">
      <c r="A68" s="7">
        <v>20161</v>
      </c>
      <c r="B68" s="6" t="s">
        <v>356</v>
      </c>
      <c r="C68" s="7" t="s">
        <v>29</v>
      </c>
      <c r="D68" s="7" t="s">
        <v>20</v>
      </c>
      <c r="E68" s="7" t="s">
        <v>20</v>
      </c>
      <c r="F68" s="7" t="s">
        <v>357</v>
      </c>
      <c r="G68" s="7" t="s">
        <v>358</v>
      </c>
      <c r="H68" s="10" t="s">
        <v>310</v>
      </c>
      <c r="I68" s="10" t="s">
        <v>26</v>
      </c>
      <c r="J68" s="10" t="s">
        <v>26</v>
      </c>
      <c r="K68" s="10" t="s">
        <v>359</v>
      </c>
    </row>
    <row r="69" spans="1:11" hidden="1" x14ac:dyDescent="0.25">
      <c r="A69" s="7">
        <v>20165</v>
      </c>
      <c r="B69" s="6" t="s">
        <v>360</v>
      </c>
      <c r="C69" s="7" t="s">
        <v>19</v>
      </c>
      <c r="D69" s="7" t="s">
        <v>39</v>
      </c>
      <c r="E69" s="7" t="s">
        <v>39</v>
      </c>
      <c r="F69" s="7" t="s">
        <v>101</v>
      </c>
      <c r="G69" s="7" t="s">
        <v>361</v>
      </c>
      <c r="H69" s="10" t="s">
        <v>280</v>
      </c>
      <c r="I69" s="10" t="s">
        <v>43</v>
      </c>
      <c r="J69" s="10" t="s">
        <v>43</v>
      </c>
      <c r="K69" s="10" t="s">
        <v>362</v>
      </c>
    </row>
    <row r="70" spans="1:11" hidden="1" x14ac:dyDescent="0.25">
      <c r="A70" s="7">
        <v>20168</v>
      </c>
      <c r="B70" s="6" t="s">
        <v>363</v>
      </c>
      <c r="C70" s="7" t="s">
        <v>71</v>
      </c>
      <c r="D70" s="7" t="s">
        <v>20</v>
      </c>
      <c r="E70" s="7" t="s">
        <v>21</v>
      </c>
      <c r="F70" s="7" t="s">
        <v>364</v>
      </c>
      <c r="G70" s="7" t="s">
        <v>365</v>
      </c>
      <c r="H70" s="10" t="s">
        <v>366</v>
      </c>
      <c r="I70" s="10" t="s">
        <v>25</v>
      </c>
      <c r="J70" s="10" t="s">
        <v>26</v>
      </c>
      <c r="K70" s="10" t="s">
        <v>367</v>
      </c>
    </row>
    <row r="71" spans="1:11" hidden="1" x14ac:dyDescent="0.25">
      <c r="A71" s="7">
        <v>20170</v>
      </c>
      <c r="B71" s="6" t="s">
        <v>368</v>
      </c>
      <c r="C71" s="7" t="s">
        <v>29</v>
      </c>
      <c r="D71" s="7" t="s">
        <v>57</v>
      </c>
      <c r="E71" s="7" t="s">
        <v>369</v>
      </c>
      <c r="F71" s="7" t="s">
        <v>370</v>
      </c>
      <c r="G71" s="7" t="s">
        <v>371</v>
      </c>
      <c r="H71" s="10" t="s">
        <v>372</v>
      </c>
      <c r="I71" s="10" t="s">
        <v>373</v>
      </c>
      <c r="J71" s="10" t="s">
        <v>63</v>
      </c>
      <c r="K71" s="10" t="s">
        <v>374</v>
      </c>
    </row>
    <row r="72" spans="1:11" hidden="1" x14ac:dyDescent="0.25">
      <c r="A72" s="7">
        <v>20173</v>
      </c>
      <c r="B72" s="6" t="s">
        <v>375</v>
      </c>
      <c r="C72" s="7" t="s">
        <v>95</v>
      </c>
      <c r="D72" s="7" t="s">
        <v>39</v>
      </c>
      <c r="E72" s="7" t="s">
        <v>39</v>
      </c>
      <c r="F72" s="7" t="s">
        <v>376</v>
      </c>
      <c r="G72" s="7" t="s">
        <v>377</v>
      </c>
      <c r="H72" s="10" t="s">
        <v>378</v>
      </c>
      <c r="I72" s="10" t="s">
        <v>43</v>
      </c>
      <c r="J72" s="10" t="s">
        <v>43</v>
      </c>
      <c r="K72" s="10" t="s">
        <v>379</v>
      </c>
    </row>
    <row r="73" spans="1:11" hidden="1" x14ac:dyDescent="0.25">
      <c r="A73" s="7">
        <v>20174</v>
      </c>
      <c r="B73" s="6" t="s">
        <v>380</v>
      </c>
      <c r="C73" s="7" t="s">
        <v>79</v>
      </c>
      <c r="D73" s="7" t="s">
        <v>20</v>
      </c>
      <c r="E73" s="7" t="s">
        <v>381</v>
      </c>
      <c r="F73" s="7" t="s">
        <v>382</v>
      </c>
      <c r="G73" s="7" t="s">
        <v>383</v>
      </c>
      <c r="H73" s="10" t="s">
        <v>384</v>
      </c>
      <c r="I73" s="10" t="s">
        <v>385</v>
      </c>
      <c r="J73" s="10" t="s">
        <v>26</v>
      </c>
      <c r="K73" s="10" t="s">
        <v>386</v>
      </c>
    </row>
    <row r="74" spans="1:11" hidden="1" x14ac:dyDescent="0.25">
      <c r="A74" s="7">
        <v>20175</v>
      </c>
      <c r="B74" s="6" t="s">
        <v>387</v>
      </c>
      <c r="C74" s="7" t="s">
        <v>95</v>
      </c>
      <c r="D74" s="7" t="s">
        <v>39</v>
      </c>
      <c r="E74" s="7" t="s">
        <v>39</v>
      </c>
      <c r="F74" s="7" t="s">
        <v>388</v>
      </c>
      <c r="G74" s="7" t="s">
        <v>389</v>
      </c>
      <c r="H74" s="10" t="s">
        <v>390</v>
      </c>
      <c r="I74" s="10" t="s">
        <v>43</v>
      </c>
      <c r="J74" s="10" t="s">
        <v>43</v>
      </c>
      <c r="K74" s="10" t="s">
        <v>391</v>
      </c>
    </row>
    <row r="75" spans="1:11" hidden="1" x14ac:dyDescent="0.25">
      <c r="A75" s="7">
        <v>20179</v>
      </c>
      <c r="B75" s="6" t="s">
        <v>392</v>
      </c>
      <c r="C75" s="7" t="s">
        <v>29</v>
      </c>
      <c r="D75" s="7" t="s">
        <v>57</v>
      </c>
      <c r="E75" s="7" t="s">
        <v>393</v>
      </c>
      <c r="F75" s="7" t="s">
        <v>394</v>
      </c>
      <c r="G75" s="7" t="s">
        <v>395</v>
      </c>
      <c r="H75" s="10" t="s">
        <v>396</v>
      </c>
      <c r="I75" s="10" t="s">
        <v>397</v>
      </c>
      <c r="J75" s="10" t="s">
        <v>63</v>
      </c>
      <c r="K75" s="10" t="s">
        <v>398</v>
      </c>
    </row>
    <row r="76" spans="1:11" hidden="1" x14ac:dyDescent="0.25">
      <c r="A76" s="7">
        <v>20182</v>
      </c>
      <c r="B76" s="6" t="s">
        <v>399</v>
      </c>
      <c r="C76" s="7" t="s">
        <v>29</v>
      </c>
      <c r="D76" s="7" t="s">
        <v>57</v>
      </c>
      <c r="E76" s="7" t="s">
        <v>400</v>
      </c>
      <c r="F76" s="7" t="s">
        <v>401</v>
      </c>
      <c r="G76" s="7" t="s">
        <v>402</v>
      </c>
      <c r="H76" s="10" t="s">
        <v>403</v>
      </c>
      <c r="I76" s="10" t="s">
        <v>404</v>
      </c>
      <c r="J76" s="10" t="s">
        <v>63</v>
      </c>
      <c r="K76" s="10" t="s">
        <v>405</v>
      </c>
    </row>
    <row r="77" spans="1:11" hidden="1" x14ac:dyDescent="0.25">
      <c r="A77" s="7">
        <v>20183</v>
      </c>
      <c r="B77" s="6" t="s">
        <v>406</v>
      </c>
      <c r="C77" s="7" t="s">
        <v>29</v>
      </c>
      <c r="D77" s="7" t="s">
        <v>39</v>
      </c>
      <c r="E77" s="7" t="s">
        <v>39</v>
      </c>
      <c r="F77" s="7" t="s">
        <v>352</v>
      </c>
      <c r="G77" s="7" t="s">
        <v>407</v>
      </c>
      <c r="H77" s="10" t="s">
        <v>354</v>
      </c>
      <c r="I77" s="10" t="s">
        <v>43</v>
      </c>
      <c r="J77" s="10" t="s">
        <v>43</v>
      </c>
      <c r="K77" s="10" t="s">
        <v>408</v>
      </c>
    </row>
    <row r="78" spans="1:11" hidden="1" x14ac:dyDescent="0.25">
      <c r="A78" s="7">
        <v>20184</v>
      </c>
      <c r="B78" s="6" t="s">
        <v>409</v>
      </c>
      <c r="C78" s="7" t="s">
        <v>29</v>
      </c>
      <c r="D78" s="7" t="s">
        <v>39</v>
      </c>
      <c r="E78" s="7" t="s">
        <v>39</v>
      </c>
      <c r="F78" s="7" t="s">
        <v>410</v>
      </c>
      <c r="G78" s="7" t="s">
        <v>209</v>
      </c>
      <c r="H78" s="10" t="s">
        <v>411</v>
      </c>
      <c r="I78" s="10" t="s">
        <v>43</v>
      </c>
      <c r="J78" s="10" t="s">
        <v>43</v>
      </c>
      <c r="K78" s="10" t="s">
        <v>412</v>
      </c>
    </row>
    <row r="79" spans="1:11" hidden="1" x14ac:dyDescent="0.25">
      <c r="A79" s="7">
        <v>20186</v>
      </c>
      <c r="B79" s="6" t="s">
        <v>413</v>
      </c>
      <c r="C79" s="7" t="s">
        <v>79</v>
      </c>
      <c r="D79" s="7" t="s">
        <v>20</v>
      </c>
      <c r="E79" s="7" t="s">
        <v>21</v>
      </c>
      <c r="F79" s="7" t="s">
        <v>414</v>
      </c>
      <c r="G79" s="7" t="s">
        <v>415</v>
      </c>
      <c r="H79" s="10" t="s">
        <v>416</v>
      </c>
      <c r="I79" s="10" t="s">
        <v>25</v>
      </c>
      <c r="J79" s="10" t="s">
        <v>26</v>
      </c>
      <c r="K79" s="10" t="s">
        <v>417</v>
      </c>
    </row>
    <row r="80" spans="1:11" hidden="1" x14ac:dyDescent="0.25">
      <c r="A80" s="7">
        <v>20188</v>
      </c>
      <c r="B80" s="6" t="s">
        <v>418</v>
      </c>
      <c r="C80" s="7" t="s">
        <v>19</v>
      </c>
      <c r="D80" s="7" t="s">
        <v>419</v>
      </c>
      <c r="E80" s="7" t="s">
        <v>419</v>
      </c>
      <c r="F80" s="7" t="s">
        <v>420</v>
      </c>
      <c r="G80" s="7" t="s">
        <v>421</v>
      </c>
      <c r="H80" s="10" t="s">
        <v>422</v>
      </c>
      <c r="I80" s="10" t="s">
        <v>423</v>
      </c>
      <c r="J80" s="10" t="s">
        <v>423</v>
      </c>
      <c r="K80" s="10" t="s">
        <v>424</v>
      </c>
    </row>
    <row r="81" spans="1:11" hidden="1" x14ac:dyDescent="0.25">
      <c r="A81" s="7">
        <v>20189</v>
      </c>
      <c r="B81" s="6" t="s">
        <v>425</v>
      </c>
      <c r="C81" s="7" t="s">
        <v>95</v>
      </c>
      <c r="D81" s="7" t="s">
        <v>426</v>
      </c>
      <c r="E81" s="7" t="s">
        <v>427</v>
      </c>
      <c r="F81" s="7" t="s">
        <v>428</v>
      </c>
      <c r="G81" s="7" t="s">
        <v>429</v>
      </c>
      <c r="H81" s="10" t="s">
        <v>430</v>
      </c>
      <c r="I81" s="10" t="s">
        <v>431</v>
      </c>
      <c r="J81" s="10" t="s">
        <v>432</v>
      </c>
      <c r="K81" s="10" t="s">
        <v>433</v>
      </c>
    </row>
    <row r="82" spans="1:11" hidden="1" x14ac:dyDescent="0.25">
      <c r="A82" s="7">
        <v>20190</v>
      </c>
      <c r="B82" s="6" t="s">
        <v>434</v>
      </c>
      <c r="C82" s="7" t="s">
        <v>19</v>
      </c>
      <c r="D82" s="7" t="s">
        <v>39</v>
      </c>
      <c r="E82" s="7" t="s">
        <v>39</v>
      </c>
      <c r="F82" s="7" t="s">
        <v>435</v>
      </c>
      <c r="G82" s="7" t="s">
        <v>436</v>
      </c>
      <c r="H82" s="10" t="s">
        <v>437</v>
      </c>
      <c r="I82" s="10" t="s">
        <v>43</v>
      </c>
      <c r="J82" s="10" t="s">
        <v>43</v>
      </c>
      <c r="K82" s="10" t="s">
        <v>438</v>
      </c>
    </row>
    <row r="83" spans="1:11" hidden="1" x14ac:dyDescent="0.25">
      <c r="A83" s="7">
        <v>20191</v>
      </c>
      <c r="B83" s="6" t="s">
        <v>439</v>
      </c>
      <c r="C83" s="7" t="s">
        <v>29</v>
      </c>
      <c r="D83" s="7" t="s">
        <v>440</v>
      </c>
      <c r="E83" s="7" t="s">
        <v>440</v>
      </c>
      <c r="F83" s="7" t="s">
        <v>441</v>
      </c>
      <c r="G83" s="7" t="s">
        <v>442</v>
      </c>
      <c r="H83" s="10" t="s">
        <v>443</v>
      </c>
      <c r="I83" s="10" t="s">
        <v>444</v>
      </c>
      <c r="J83" s="10" t="s">
        <v>444</v>
      </c>
      <c r="K83" s="10" t="s">
        <v>445</v>
      </c>
    </row>
    <row r="84" spans="1:11" hidden="1" x14ac:dyDescent="0.25">
      <c r="A84" s="7">
        <v>20192</v>
      </c>
      <c r="B84" s="6" t="s">
        <v>446</v>
      </c>
      <c r="C84" s="7" t="s">
        <v>19</v>
      </c>
      <c r="D84" s="7" t="s">
        <v>440</v>
      </c>
      <c r="E84" s="7" t="s">
        <v>440</v>
      </c>
      <c r="F84" s="7" t="s">
        <v>447</v>
      </c>
      <c r="G84" s="7" t="s">
        <v>448</v>
      </c>
      <c r="H84" s="10" t="s">
        <v>449</v>
      </c>
      <c r="I84" s="10" t="s">
        <v>444</v>
      </c>
      <c r="J84" s="10" t="s">
        <v>444</v>
      </c>
      <c r="K84" s="10" t="s">
        <v>450</v>
      </c>
    </row>
    <row r="85" spans="1:11" hidden="1" x14ac:dyDescent="0.25">
      <c r="A85" s="7">
        <v>20193</v>
      </c>
      <c r="B85" s="6" t="s">
        <v>451</v>
      </c>
      <c r="C85" s="7" t="s">
        <v>452</v>
      </c>
      <c r="D85" s="7" t="s">
        <v>440</v>
      </c>
      <c r="E85" s="7" t="s">
        <v>440</v>
      </c>
      <c r="F85" s="7" t="s">
        <v>453</v>
      </c>
      <c r="G85" s="7" t="s">
        <v>454</v>
      </c>
      <c r="H85" s="10" t="s">
        <v>455</v>
      </c>
      <c r="I85" s="10" t="s">
        <v>444</v>
      </c>
      <c r="J85" s="10" t="s">
        <v>444</v>
      </c>
      <c r="K85" s="10" t="s">
        <v>456</v>
      </c>
    </row>
    <row r="86" spans="1:11" hidden="1" x14ac:dyDescent="0.25">
      <c r="A86" s="7">
        <v>20194</v>
      </c>
      <c r="B86" s="6" t="s">
        <v>457</v>
      </c>
      <c r="C86" s="7" t="s">
        <v>29</v>
      </c>
      <c r="D86" s="7" t="s">
        <v>440</v>
      </c>
      <c r="E86" s="7" t="s">
        <v>440</v>
      </c>
      <c r="F86" s="7" t="s">
        <v>458</v>
      </c>
      <c r="G86" s="7" t="s">
        <v>459</v>
      </c>
      <c r="H86" s="10" t="s">
        <v>460</v>
      </c>
      <c r="I86" s="10" t="s">
        <v>444</v>
      </c>
      <c r="J86" s="10" t="s">
        <v>444</v>
      </c>
      <c r="K86" s="10" t="s">
        <v>461</v>
      </c>
    </row>
    <row r="87" spans="1:11" hidden="1" x14ac:dyDescent="0.25">
      <c r="A87" s="7">
        <v>20198</v>
      </c>
      <c r="B87" s="6" t="s">
        <v>462</v>
      </c>
      <c r="C87" s="7" t="s">
        <v>19</v>
      </c>
      <c r="D87" s="7" t="s">
        <v>189</v>
      </c>
      <c r="E87" s="7" t="s">
        <v>190</v>
      </c>
      <c r="F87" s="7" t="s">
        <v>463</v>
      </c>
      <c r="G87" s="7" t="s">
        <v>464</v>
      </c>
      <c r="H87" s="10" t="s">
        <v>465</v>
      </c>
      <c r="I87" s="10" t="s">
        <v>194</v>
      </c>
      <c r="J87" s="10" t="s">
        <v>195</v>
      </c>
      <c r="K87" s="10" t="s">
        <v>456</v>
      </c>
    </row>
    <row r="88" spans="1:11" hidden="1" x14ac:dyDescent="0.25">
      <c r="A88" s="7">
        <v>20199</v>
      </c>
      <c r="B88" s="6" t="s">
        <v>466</v>
      </c>
      <c r="C88" s="7" t="s">
        <v>79</v>
      </c>
      <c r="D88" s="7" t="s">
        <v>189</v>
      </c>
      <c r="E88" s="7" t="s">
        <v>190</v>
      </c>
      <c r="F88" s="7" t="s">
        <v>467</v>
      </c>
      <c r="G88" s="7" t="s">
        <v>468</v>
      </c>
      <c r="H88" s="10" t="s">
        <v>469</v>
      </c>
      <c r="I88" s="10" t="s">
        <v>194</v>
      </c>
      <c r="J88" s="10" t="s">
        <v>195</v>
      </c>
      <c r="K88" s="10" t="s">
        <v>470</v>
      </c>
    </row>
    <row r="89" spans="1:11" hidden="1" x14ac:dyDescent="0.25">
      <c r="A89" s="7">
        <v>20203</v>
      </c>
      <c r="B89" s="6" t="s">
        <v>471</v>
      </c>
      <c r="C89" s="7" t="s">
        <v>71</v>
      </c>
      <c r="D89" s="7" t="s">
        <v>189</v>
      </c>
      <c r="E89" s="7" t="s">
        <v>472</v>
      </c>
      <c r="F89" s="7" t="s">
        <v>473</v>
      </c>
      <c r="G89" s="7" t="s">
        <v>474</v>
      </c>
      <c r="H89" s="10" t="s">
        <v>475</v>
      </c>
      <c r="I89" s="10" t="s">
        <v>476</v>
      </c>
      <c r="J89" s="10" t="s">
        <v>195</v>
      </c>
      <c r="K89" s="10" t="s">
        <v>477</v>
      </c>
    </row>
    <row r="90" spans="1:11" hidden="1" x14ac:dyDescent="0.25">
      <c r="A90" s="7">
        <v>20207</v>
      </c>
      <c r="B90" s="6" t="s">
        <v>478</v>
      </c>
      <c r="C90" s="7" t="s">
        <v>29</v>
      </c>
      <c r="D90" s="7" t="s">
        <v>39</v>
      </c>
      <c r="E90" s="7" t="s">
        <v>479</v>
      </c>
      <c r="F90" s="7" t="s">
        <v>480</v>
      </c>
      <c r="G90" s="7" t="s">
        <v>481</v>
      </c>
      <c r="H90" s="10" t="s">
        <v>482</v>
      </c>
      <c r="I90" s="10" t="s">
        <v>483</v>
      </c>
      <c r="J90" s="10" t="s">
        <v>43</v>
      </c>
      <c r="K90" s="10" t="s">
        <v>484</v>
      </c>
    </row>
    <row r="91" spans="1:11" hidden="1" x14ac:dyDescent="0.25">
      <c r="A91" s="7">
        <v>20213</v>
      </c>
      <c r="B91" s="6" t="s">
        <v>485</v>
      </c>
      <c r="C91" s="7" t="s">
        <v>29</v>
      </c>
      <c r="D91" s="7" t="s">
        <v>39</v>
      </c>
      <c r="E91" s="7" t="s">
        <v>486</v>
      </c>
      <c r="F91" s="7" t="s">
        <v>487</v>
      </c>
      <c r="G91" s="7" t="s">
        <v>488</v>
      </c>
      <c r="H91" s="10" t="s">
        <v>489</v>
      </c>
      <c r="I91" s="10" t="s">
        <v>490</v>
      </c>
      <c r="J91" s="10" t="s">
        <v>43</v>
      </c>
      <c r="K91" s="10" t="s">
        <v>491</v>
      </c>
    </row>
    <row r="92" spans="1:11" hidden="1" x14ac:dyDescent="0.25">
      <c r="A92" s="7">
        <v>20214</v>
      </c>
      <c r="B92" s="6" t="s">
        <v>492</v>
      </c>
      <c r="C92" s="7" t="s">
        <v>29</v>
      </c>
      <c r="D92" s="7" t="s">
        <v>57</v>
      </c>
      <c r="E92" s="7" t="s">
        <v>111</v>
      </c>
      <c r="F92" s="7" t="s">
        <v>493</v>
      </c>
      <c r="G92" s="7" t="s">
        <v>493</v>
      </c>
      <c r="H92" s="10" t="s">
        <v>494</v>
      </c>
      <c r="I92" s="10" t="s">
        <v>115</v>
      </c>
      <c r="J92" s="10" t="s">
        <v>63</v>
      </c>
      <c r="K92" s="10" t="s">
        <v>495</v>
      </c>
    </row>
    <row r="93" spans="1:11" hidden="1" x14ac:dyDescent="0.25">
      <c r="A93" s="7">
        <v>20215</v>
      </c>
      <c r="B93" s="6" t="s">
        <v>496</v>
      </c>
      <c r="C93" s="7" t="s">
        <v>29</v>
      </c>
      <c r="D93" s="7" t="s">
        <v>57</v>
      </c>
      <c r="E93" s="7" t="s">
        <v>58</v>
      </c>
      <c r="F93" s="7" t="s">
        <v>497</v>
      </c>
      <c r="G93" s="7" t="s">
        <v>498</v>
      </c>
      <c r="H93" s="10" t="s">
        <v>499</v>
      </c>
      <c r="I93" s="10" t="s">
        <v>62</v>
      </c>
      <c r="J93" s="10" t="s">
        <v>63</v>
      </c>
      <c r="K93" s="10" t="s">
        <v>500</v>
      </c>
    </row>
    <row r="94" spans="1:11" hidden="1" x14ac:dyDescent="0.25">
      <c r="A94" s="7">
        <v>20216</v>
      </c>
      <c r="B94" s="6" t="s">
        <v>501</v>
      </c>
      <c r="C94" s="7" t="s">
        <v>29</v>
      </c>
      <c r="D94" s="7" t="s">
        <v>57</v>
      </c>
      <c r="E94" s="7" t="s">
        <v>58</v>
      </c>
      <c r="F94" s="7" t="s">
        <v>502</v>
      </c>
      <c r="G94" s="7" t="s">
        <v>503</v>
      </c>
      <c r="H94" s="10" t="s">
        <v>504</v>
      </c>
      <c r="I94" s="10" t="s">
        <v>62</v>
      </c>
      <c r="J94" s="10" t="s">
        <v>63</v>
      </c>
      <c r="K94" s="10" t="s">
        <v>505</v>
      </c>
    </row>
    <row r="95" spans="1:11" hidden="1" x14ac:dyDescent="0.25">
      <c r="A95" s="7">
        <v>20217</v>
      </c>
      <c r="B95" s="6" t="s">
        <v>506</v>
      </c>
      <c r="C95" s="7" t="s">
        <v>29</v>
      </c>
      <c r="D95" s="7" t="s">
        <v>507</v>
      </c>
      <c r="E95" s="7" t="s">
        <v>507</v>
      </c>
      <c r="F95" s="7" t="s">
        <v>508</v>
      </c>
      <c r="G95" s="7" t="s">
        <v>509</v>
      </c>
      <c r="H95" s="10" t="s">
        <v>510</v>
      </c>
      <c r="I95" s="10" t="s">
        <v>511</v>
      </c>
      <c r="J95" s="10" t="s">
        <v>511</v>
      </c>
      <c r="K95" s="10" t="s">
        <v>77</v>
      </c>
    </row>
    <row r="96" spans="1:11" hidden="1" x14ac:dyDescent="0.25">
      <c r="A96" s="7">
        <v>20219</v>
      </c>
      <c r="B96" s="6" t="s">
        <v>512</v>
      </c>
      <c r="C96" s="7" t="s">
        <v>95</v>
      </c>
      <c r="D96" s="7" t="s">
        <v>507</v>
      </c>
      <c r="E96" s="7" t="s">
        <v>507</v>
      </c>
      <c r="F96" s="7" t="s">
        <v>513</v>
      </c>
      <c r="G96" s="7" t="s">
        <v>514</v>
      </c>
      <c r="H96" s="10" t="s">
        <v>515</v>
      </c>
      <c r="I96" s="10" t="s">
        <v>511</v>
      </c>
      <c r="J96" s="10" t="s">
        <v>511</v>
      </c>
      <c r="K96" s="10" t="s">
        <v>516</v>
      </c>
    </row>
    <row r="97" spans="1:11" hidden="1" x14ac:dyDescent="0.25">
      <c r="A97" s="7">
        <v>20220</v>
      </c>
      <c r="B97" s="6" t="s">
        <v>517</v>
      </c>
      <c r="C97" s="7" t="s">
        <v>29</v>
      </c>
      <c r="D97" s="7" t="s">
        <v>518</v>
      </c>
      <c r="E97" s="7" t="s">
        <v>519</v>
      </c>
      <c r="F97" s="7" t="s">
        <v>519</v>
      </c>
      <c r="G97" s="7" t="s">
        <v>520</v>
      </c>
      <c r="H97" s="10" t="s">
        <v>521</v>
      </c>
      <c r="I97" s="10" t="s">
        <v>521</v>
      </c>
      <c r="J97" s="10" t="s">
        <v>522</v>
      </c>
      <c r="K97" s="10" t="s">
        <v>523</v>
      </c>
    </row>
    <row r="98" spans="1:11" hidden="1" x14ac:dyDescent="0.25">
      <c r="A98" s="7">
        <v>20224</v>
      </c>
      <c r="B98" s="6" t="s">
        <v>524</v>
      </c>
      <c r="C98" s="7" t="s">
        <v>29</v>
      </c>
      <c r="D98" s="7" t="s">
        <v>144</v>
      </c>
      <c r="E98" s="7" t="s">
        <v>340</v>
      </c>
      <c r="F98" s="7" t="s">
        <v>525</v>
      </c>
      <c r="G98" s="7" t="s">
        <v>526</v>
      </c>
      <c r="H98" s="10" t="s">
        <v>527</v>
      </c>
      <c r="I98" s="10" t="s">
        <v>344</v>
      </c>
      <c r="J98" s="10" t="s">
        <v>148</v>
      </c>
      <c r="K98" s="10" t="s">
        <v>528</v>
      </c>
    </row>
    <row r="99" spans="1:11" hidden="1" x14ac:dyDescent="0.25">
      <c r="A99" s="7">
        <v>20226</v>
      </c>
      <c r="B99" s="6" t="s">
        <v>529</v>
      </c>
      <c r="C99" s="7" t="s">
        <v>79</v>
      </c>
      <c r="D99" s="7" t="s">
        <v>39</v>
      </c>
      <c r="E99" s="7" t="s">
        <v>39</v>
      </c>
      <c r="F99" s="7" t="s">
        <v>530</v>
      </c>
      <c r="G99" s="7" t="s">
        <v>531</v>
      </c>
      <c r="H99" s="10" t="s">
        <v>532</v>
      </c>
      <c r="I99" s="10" t="s">
        <v>43</v>
      </c>
      <c r="J99" s="10" t="s">
        <v>43</v>
      </c>
      <c r="K99" s="10" t="s">
        <v>533</v>
      </c>
    </row>
    <row r="100" spans="1:11" hidden="1" x14ac:dyDescent="0.25">
      <c r="A100" s="7">
        <v>20229</v>
      </c>
      <c r="B100" s="6" t="s">
        <v>534</v>
      </c>
      <c r="C100" s="7" t="s">
        <v>71</v>
      </c>
      <c r="D100" s="7" t="s">
        <v>57</v>
      </c>
      <c r="E100" s="7" t="s">
        <v>334</v>
      </c>
      <c r="F100" s="7" t="s">
        <v>535</v>
      </c>
      <c r="G100" s="7" t="s">
        <v>536</v>
      </c>
      <c r="H100" s="10" t="s">
        <v>537</v>
      </c>
      <c r="I100" s="10" t="s">
        <v>338</v>
      </c>
      <c r="J100" s="10" t="s">
        <v>63</v>
      </c>
      <c r="K100" s="10" t="s">
        <v>538</v>
      </c>
    </row>
    <row r="101" spans="1:11" hidden="1" x14ac:dyDescent="0.25">
      <c r="A101" s="7">
        <v>20233</v>
      </c>
      <c r="B101" s="6" t="s">
        <v>539</v>
      </c>
      <c r="C101" s="7" t="s">
        <v>29</v>
      </c>
      <c r="D101" s="7" t="s">
        <v>39</v>
      </c>
      <c r="E101" s="7" t="s">
        <v>540</v>
      </c>
      <c r="F101" s="7" t="s">
        <v>541</v>
      </c>
      <c r="G101" s="7" t="s">
        <v>542</v>
      </c>
      <c r="H101" s="10" t="s">
        <v>543</v>
      </c>
      <c r="I101" s="10" t="s">
        <v>543</v>
      </c>
      <c r="J101" s="10" t="s">
        <v>43</v>
      </c>
      <c r="K101" s="10" t="s">
        <v>544</v>
      </c>
    </row>
    <row r="102" spans="1:11" hidden="1" x14ac:dyDescent="0.25">
      <c r="A102" s="7">
        <v>20236</v>
      </c>
      <c r="B102" s="6" t="s">
        <v>545</v>
      </c>
      <c r="C102" s="7" t="s">
        <v>79</v>
      </c>
      <c r="D102" s="7" t="s">
        <v>20</v>
      </c>
      <c r="E102" s="7" t="s">
        <v>381</v>
      </c>
      <c r="F102" s="7" t="s">
        <v>546</v>
      </c>
      <c r="G102" s="7" t="s">
        <v>547</v>
      </c>
      <c r="H102" s="10" t="s">
        <v>548</v>
      </c>
      <c r="I102" s="10" t="s">
        <v>385</v>
      </c>
      <c r="J102" s="10" t="s">
        <v>26</v>
      </c>
      <c r="K102" s="10" t="s">
        <v>549</v>
      </c>
    </row>
    <row r="103" spans="1:11" hidden="1" x14ac:dyDescent="0.25">
      <c r="A103" s="7">
        <v>20237</v>
      </c>
      <c r="B103" s="6" t="s">
        <v>550</v>
      </c>
      <c r="C103" s="7" t="s">
        <v>71</v>
      </c>
      <c r="D103" s="7" t="s">
        <v>426</v>
      </c>
      <c r="E103" s="7" t="s">
        <v>426</v>
      </c>
      <c r="F103" s="7" t="s">
        <v>551</v>
      </c>
      <c r="G103" s="7" t="s">
        <v>552</v>
      </c>
      <c r="H103" s="10" t="s">
        <v>553</v>
      </c>
      <c r="I103" s="10" t="s">
        <v>432</v>
      </c>
      <c r="J103" s="10" t="s">
        <v>432</v>
      </c>
      <c r="K103" s="10" t="s">
        <v>554</v>
      </c>
    </row>
    <row r="104" spans="1:11" hidden="1" x14ac:dyDescent="0.25">
      <c r="A104" s="7">
        <v>20244</v>
      </c>
      <c r="B104" s="6" t="s">
        <v>555</v>
      </c>
      <c r="C104" s="7" t="s">
        <v>29</v>
      </c>
      <c r="D104" s="7" t="s">
        <v>419</v>
      </c>
      <c r="E104" s="7" t="s">
        <v>419</v>
      </c>
      <c r="F104" s="7" t="s">
        <v>556</v>
      </c>
      <c r="G104" s="7" t="s">
        <v>557</v>
      </c>
      <c r="H104" s="10" t="s">
        <v>558</v>
      </c>
      <c r="I104" s="10" t="s">
        <v>423</v>
      </c>
      <c r="J104" s="10" t="s">
        <v>423</v>
      </c>
      <c r="K104" s="10" t="s">
        <v>559</v>
      </c>
    </row>
    <row r="105" spans="1:11" hidden="1" x14ac:dyDescent="0.25">
      <c r="A105" s="7">
        <v>20246</v>
      </c>
      <c r="B105" s="6" t="s">
        <v>560</v>
      </c>
      <c r="C105" s="7" t="s">
        <v>29</v>
      </c>
      <c r="D105" s="7" t="s">
        <v>419</v>
      </c>
      <c r="E105" s="7" t="s">
        <v>419</v>
      </c>
      <c r="F105" s="7" t="s">
        <v>561</v>
      </c>
      <c r="G105" s="7" t="s">
        <v>562</v>
      </c>
      <c r="H105" s="10" t="s">
        <v>563</v>
      </c>
      <c r="I105" s="10" t="s">
        <v>423</v>
      </c>
      <c r="J105" s="10" t="s">
        <v>423</v>
      </c>
      <c r="K105" s="10" t="s">
        <v>564</v>
      </c>
    </row>
    <row r="106" spans="1:11" hidden="1" x14ac:dyDescent="0.25">
      <c r="A106" s="7">
        <v>20247</v>
      </c>
      <c r="B106" s="6" t="s">
        <v>565</v>
      </c>
      <c r="C106" s="7" t="s">
        <v>71</v>
      </c>
      <c r="D106" s="7" t="s">
        <v>419</v>
      </c>
      <c r="E106" s="7" t="s">
        <v>419</v>
      </c>
      <c r="F106" s="7" t="s">
        <v>566</v>
      </c>
      <c r="G106" s="7" t="s">
        <v>567</v>
      </c>
      <c r="H106" s="10" t="s">
        <v>568</v>
      </c>
      <c r="I106" s="10" t="s">
        <v>423</v>
      </c>
      <c r="J106" s="10" t="s">
        <v>423</v>
      </c>
      <c r="K106" s="10" t="s">
        <v>569</v>
      </c>
    </row>
    <row r="107" spans="1:11" hidden="1" x14ac:dyDescent="0.25">
      <c r="A107" s="7">
        <v>20248</v>
      </c>
      <c r="B107" s="6" t="s">
        <v>570</v>
      </c>
      <c r="C107" s="7" t="s">
        <v>19</v>
      </c>
      <c r="D107" s="7" t="s">
        <v>571</v>
      </c>
      <c r="E107" s="7" t="s">
        <v>572</v>
      </c>
      <c r="F107" s="7" t="s">
        <v>573</v>
      </c>
      <c r="G107" s="7" t="s">
        <v>574</v>
      </c>
      <c r="H107" s="10" t="s">
        <v>575</v>
      </c>
      <c r="I107" s="10" t="s">
        <v>575</v>
      </c>
      <c r="J107" s="10" t="s">
        <v>576</v>
      </c>
      <c r="K107" s="10" t="s">
        <v>577</v>
      </c>
    </row>
    <row r="108" spans="1:11" hidden="1" x14ac:dyDescent="0.25">
      <c r="A108" s="7">
        <v>20250</v>
      </c>
      <c r="B108" s="6" t="s">
        <v>578</v>
      </c>
      <c r="C108" s="7" t="s">
        <v>260</v>
      </c>
      <c r="D108" s="7" t="s">
        <v>419</v>
      </c>
      <c r="E108" s="7" t="s">
        <v>579</v>
      </c>
      <c r="F108" s="7" t="s">
        <v>580</v>
      </c>
      <c r="G108" s="7" t="s">
        <v>581</v>
      </c>
      <c r="H108" s="10" t="s">
        <v>582</v>
      </c>
      <c r="I108" s="10" t="s">
        <v>583</v>
      </c>
      <c r="J108" s="10" t="s">
        <v>423</v>
      </c>
      <c r="K108" s="10" t="s">
        <v>584</v>
      </c>
    </row>
    <row r="109" spans="1:11" hidden="1" x14ac:dyDescent="0.25">
      <c r="A109" s="7">
        <v>20252</v>
      </c>
      <c r="B109" s="6" t="s">
        <v>585</v>
      </c>
      <c r="C109" s="7" t="s">
        <v>79</v>
      </c>
      <c r="D109" s="7" t="s">
        <v>586</v>
      </c>
      <c r="E109" s="7" t="s">
        <v>587</v>
      </c>
      <c r="F109" s="7" t="s">
        <v>588</v>
      </c>
      <c r="G109" s="7" t="s">
        <v>589</v>
      </c>
      <c r="H109" s="10" t="s">
        <v>590</v>
      </c>
      <c r="I109" s="10" t="s">
        <v>591</v>
      </c>
      <c r="J109" s="10" t="s">
        <v>592</v>
      </c>
      <c r="K109" s="10" t="s">
        <v>593</v>
      </c>
    </row>
    <row r="110" spans="1:11" hidden="1" x14ac:dyDescent="0.25">
      <c r="A110" s="7">
        <v>20256</v>
      </c>
      <c r="B110" s="6" t="s">
        <v>594</v>
      </c>
      <c r="C110" s="7" t="s">
        <v>29</v>
      </c>
      <c r="D110" s="7" t="s">
        <v>586</v>
      </c>
      <c r="E110" s="7" t="s">
        <v>595</v>
      </c>
      <c r="F110" s="7" t="s">
        <v>596</v>
      </c>
      <c r="G110" s="7" t="s">
        <v>597</v>
      </c>
      <c r="H110" s="10" t="s">
        <v>598</v>
      </c>
      <c r="I110" s="10" t="s">
        <v>599</v>
      </c>
      <c r="J110" s="10" t="s">
        <v>592</v>
      </c>
      <c r="K110" s="10" t="s">
        <v>600</v>
      </c>
    </row>
    <row r="111" spans="1:11" hidden="1" x14ac:dyDescent="0.25">
      <c r="A111" s="7">
        <v>20259</v>
      </c>
      <c r="B111" s="6" t="s">
        <v>601</v>
      </c>
      <c r="C111" s="7" t="s">
        <v>71</v>
      </c>
      <c r="D111" s="7" t="s">
        <v>507</v>
      </c>
      <c r="E111" s="7" t="s">
        <v>507</v>
      </c>
      <c r="F111" s="7" t="s">
        <v>602</v>
      </c>
      <c r="G111" s="7" t="s">
        <v>603</v>
      </c>
      <c r="H111" s="10" t="s">
        <v>604</v>
      </c>
      <c r="I111" s="10" t="s">
        <v>511</v>
      </c>
      <c r="J111" s="10" t="s">
        <v>511</v>
      </c>
      <c r="K111" s="10" t="s">
        <v>605</v>
      </c>
    </row>
    <row r="112" spans="1:11" hidden="1" x14ac:dyDescent="0.25">
      <c r="A112" s="7">
        <v>20265</v>
      </c>
      <c r="B112" s="6" t="s">
        <v>606</v>
      </c>
      <c r="C112" s="7" t="s">
        <v>29</v>
      </c>
      <c r="D112" s="7" t="s">
        <v>571</v>
      </c>
      <c r="E112" s="7" t="s">
        <v>607</v>
      </c>
      <c r="F112" s="7" t="s">
        <v>608</v>
      </c>
      <c r="G112" s="7" t="s">
        <v>609</v>
      </c>
      <c r="H112" s="10" t="s">
        <v>610</v>
      </c>
      <c r="I112" s="10" t="s">
        <v>611</v>
      </c>
      <c r="J112" s="10" t="s">
        <v>576</v>
      </c>
      <c r="K112" s="10" t="s">
        <v>612</v>
      </c>
    </row>
    <row r="113" spans="1:11" hidden="1" x14ac:dyDescent="0.25">
      <c r="A113" s="7">
        <v>20266</v>
      </c>
      <c r="B113" s="6" t="s">
        <v>613</v>
      </c>
      <c r="C113" s="7" t="s">
        <v>19</v>
      </c>
      <c r="D113" s="7" t="s">
        <v>39</v>
      </c>
      <c r="E113" s="7" t="s">
        <v>39</v>
      </c>
      <c r="F113" s="7" t="s">
        <v>614</v>
      </c>
      <c r="G113" s="7" t="s">
        <v>615</v>
      </c>
      <c r="H113" s="10" t="s">
        <v>616</v>
      </c>
      <c r="I113" s="10" t="s">
        <v>43</v>
      </c>
      <c r="J113" s="10" t="s">
        <v>43</v>
      </c>
      <c r="K113" s="10" t="s">
        <v>617</v>
      </c>
    </row>
    <row r="114" spans="1:11" hidden="1" x14ac:dyDescent="0.25">
      <c r="A114" s="7">
        <v>20268</v>
      </c>
      <c r="B114" s="6" t="s">
        <v>618</v>
      </c>
      <c r="C114" s="7" t="s">
        <v>29</v>
      </c>
      <c r="D114" s="7" t="s">
        <v>39</v>
      </c>
      <c r="E114" s="7" t="s">
        <v>39</v>
      </c>
      <c r="F114" s="7" t="s">
        <v>619</v>
      </c>
      <c r="G114" s="7" t="s">
        <v>620</v>
      </c>
      <c r="H114" s="10" t="s">
        <v>621</v>
      </c>
      <c r="I114" s="10" t="s">
        <v>43</v>
      </c>
      <c r="J114" s="10" t="s">
        <v>43</v>
      </c>
      <c r="K114" s="10" t="s">
        <v>622</v>
      </c>
    </row>
    <row r="115" spans="1:11" hidden="1" x14ac:dyDescent="0.25">
      <c r="A115" s="7">
        <v>20271</v>
      </c>
      <c r="B115" s="6" t="s">
        <v>623</v>
      </c>
      <c r="C115" s="7" t="s">
        <v>29</v>
      </c>
      <c r="D115" s="7" t="s">
        <v>30</v>
      </c>
      <c r="E115" s="7" t="s">
        <v>624</v>
      </c>
      <c r="F115" s="7" t="s">
        <v>624</v>
      </c>
      <c r="G115" s="7" t="s">
        <v>625</v>
      </c>
      <c r="H115" s="10" t="s">
        <v>626</v>
      </c>
      <c r="I115" s="10" t="s">
        <v>626</v>
      </c>
      <c r="J115" s="10" t="s">
        <v>36</v>
      </c>
      <c r="K115" s="10" t="s">
        <v>627</v>
      </c>
    </row>
    <row r="116" spans="1:11" hidden="1" x14ac:dyDescent="0.25">
      <c r="A116" s="7">
        <v>20272</v>
      </c>
      <c r="B116" s="6" t="s">
        <v>628</v>
      </c>
      <c r="C116" s="7" t="s">
        <v>29</v>
      </c>
      <c r="D116" s="7" t="s">
        <v>30</v>
      </c>
      <c r="E116" s="7" t="s">
        <v>629</v>
      </c>
      <c r="F116" s="7" t="s">
        <v>630</v>
      </c>
      <c r="G116" s="7" t="s">
        <v>631</v>
      </c>
      <c r="H116" s="10" t="s">
        <v>632</v>
      </c>
      <c r="I116" s="10" t="s">
        <v>633</v>
      </c>
      <c r="J116" s="10" t="s">
        <v>36</v>
      </c>
      <c r="K116" s="10" t="s">
        <v>634</v>
      </c>
    </row>
    <row r="117" spans="1:11" hidden="1" x14ac:dyDescent="0.25">
      <c r="A117" s="7">
        <v>20273</v>
      </c>
      <c r="B117" s="6" t="s">
        <v>635</v>
      </c>
      <c r="C117" s="7" t="s">
        <v>29</v>
      </c>
      <c r="D117" s="7" t="s">
        <v>20</v>
      </c>
      <c r="E117" s="7" t="s">
        <v>636</v>
      </c>
      <c r="F117" s="7" t="s">
        <v>588</v>
      </c>
      <c r="G117" s="7" t="s">
        <v>637</v>
      </c>
      <c r="H117" s="10" t="s">
        <v>638</v>
      </c>
      <c r="I117" s="10" t="s">
        <v>639</v>
      </c>
      <c r="J117" s="10" t="s">
        <v>26</v>
      </c>
      <c r="K117" s="10" t="s">
        <v>634</v>
      </c>
    </row>
    <row r="118" spans="1:11" hidden="1" x14ac:dyDescent="0.25">
      <c r="A118" s="7">
        <v>20275</v>
      </c>
      <c r="B118" s="6" t="s">
        <v>640</v>
      </c>
      <c r="C118" s="7" t="s">
        <v>71</v>
      </c>
      <c r="D118" s="7" t="s">
        <v>39</v>
      </c>
      <c r="E118" s="7" t="s">
        <v>39</v>
      </c>
      <c r="F118" s="7" t="s">
        <v>641</v>
      </c>
      <c r="G118" s="7" t="s">
        <v>642</v>
      </c>
      <c r="H118" s="10" t="s">
        <v>643</v>
      </c>
      <c r="I118" s="10" t="s">
        <v>43</v>
      </c>
      <c r="J118" s="10" t="s">
        <v>43</v>
      </c>
      <c r="K118" s="10" t="s">
        <v>644</v>
      </c>
    </row>
    <row r="119" spans="1:11" hidden="1" x14ac:dyDescent="0.25">
      <c r="A119" s="7">
        <v>20279</v>
      </c>
      <c r="B119" s="6" t="s">
        <v>645</v>
      </c>
      <c r="C119" s="7" t="s">
        <v>29</v>
      </c>
      <c r="D119" s="7" t="s">
        <v>189</v>
      </c>
      <c r="E119" s="7" t="s">
        <v>646</v>
      </c>
      <c r="F119" s="7" t="s">
        <v>646</v>
      </c>
      <c r="G119" s="7" t="s">
        <v>647</v>
      </c>
      <c r="H119" s="10" t="s">
        <v>648</v>
      </c>
      <c r="I119" s="10" t="s">
        <v>648</v>
      </c>
      <c r="J119" s="10" t="s">
        <v>195</v>
      </c>
      <c r="K119" s="10" t="s">
        <v>649</v>
      </c>
    </row>
    <row r="120" spans="1:11" hidden="1" x14ac:dyDescent="0.25">
      <c r="A120" s="7">
        <v>20285</v>
      </c>
      <c r="B120" s="6" t="s">
        <v>650</v>
      </c>
      <c r="C120" s="7" t="s">
        <v>29</v>
      </c>
      <c r="D120" s="7" t="s">
        <v>57</v>
      </c>
      <c r="E120" s="7" t="s">
        <v>58</v>
      </c>
      <c r="F120" s="7" t="s">
        <v>651</v>
      </c>
      <c r="G120" s="7" t="s">
        <v>652</v>
      </c>
      <c r="H120" s="10" t="s">
        <v>653</v>
      </c>
      <c r="I120" s="10" t="s">
        <v>62</v>
      </c>
      <c r="J120" s="10" t="s">
        <v>63</v>
      </c>
      <c r="K120" s="10" t="s">
        <v>654</v>
      </c>
    </row>
    <row r="121" spans="1:11" hidden="1" x14ac:dyDescent="0.25">
      <c r="A121" s="7">
        <v>20290</v>
      </c>
      <c r="B121" s="6" t="s">
        <v>655</v>
      </c>
      <c r="C121" s="7" t="s">
        <v>19</v>
      </c>
      <c r="D121" s="7" t="s">
        <v>20</v>
      </c>
      <c r="E121" s="7" t="s">
        <v>21</v>
      </c>
      <c r="F121" s="7" t="s">
        <v>656</v>
      </c>
      <c r="G121" s="7" t="s">
        <v>657</v>
      </c>
      <c r="H121" s="10" t="s">
        <v>658</v>
      </c>
      <c r="I121" s="10" t="s">
        <v>25</v>
      </c>
      <c r="J121" s="10" t="s">
        <v>26</v>
      </c>
      <c r="K121" s="10" t="s">
        <v>659</v>
      </c>
    </row>
    <row r="122" spans="1:11" hidden="1" x14ac:dyDescent="0.25">
      <c r="A122" s="7">
        <v>20291</v>
      </c>
      <c r="B122" s="6" t="s">
        <v>660</v>
      </c>
      <c r="C122" s="7" t="s">
        <v>29</v>
      </c>
      <c r="D122" s="7" t="s">
        <v>20</v>
      </c>
      <c r="E122" s="7" t="s">
        <v>21</v>
      </c>
      <c r="F122" s="7" t="s">
        <v>661</v>
      </c>
      <c r="G122" s="7" t="s">
        <v>662</v>
      </c>
      <c r="H122" s="10" t="s">
        <v>663</v>
      </c>
      <c r="I122" s="10" t="s">
        <v>25</v>
      </c>
      <c r="J122" s="10" t="s">
        <v>26</v>
      </c>
      <c r="K122" s="10" t="s">
        <v>664</v>
      </c>
    </row>
    <row r="123" spans="1:11" hidden="1" x14ac:dyDescent="0.25">
      <c r="A123" s="7">
        <v>20292</v>
      </c>
      <c r="B123" s="6" t="s">
        <v>665</v>
      </c>
      <c r="C123" s="7" t="s">
        <v>29</v>
      </c>
      <c r="D123" s="7" t="s">
        <v>57</v>
      </c>
      <c r="E123" s="7" t="s">
        <v>666</v>
      </c>
      <c r="F123" s="7" t="s">
        <v>667</v>
      </c>
      <c r="G123" s="7" t="s">
        <v>668</v>
      </c>
      <c r="H123" s="10" t="s">
        <v>669</v>
      </c>
      <c r="I123" s="10" t="s">
        <v>670</v>
      </c>
      <c r="J123" s="10" t="s">
        <v>63</v>
      </c>
      <c r="K123" s="10" t="s">
        <v>671</v>
      </c>
    </row>
    <row r="124" spans="1:11" x14ac:dyDescent="0.25">
      <c r="A124" s="7">
        <v>20294</v>
      </c>
      <c r="B124" s="6" t="s">
        <v>672</v>
      </c>
      <c r="C124" s="7" t="s">
        <v>95</v>
      </c>
      <c r="D124" s="7" t="s">
        <v>57</v>
      </c>
      <c r="E124" s="7" t="s">
        <v>72</v>
      </c>
      <c r="F124" s="7" t="s">
        <v>673</v>
      </c>
      <c r="G124" s="7" t="s">
        <v>674</v>
      </c>
      <c r="H124" s="10" t="s">
        <v>675</v>
      </c>
      <c r="I124" s="10" t="s">
        <v>76</v>
      </c>
      <c r="J124" s="10" t="s">
        <v>63</v>
      </c>
      <c r="K124" s="10" t="s">
        <v>676</v>
      </c>
    </row>
    <row r="125" spans="1:11" hidden="1" x14ac:dyDescent="0.25">
      <c r="A125" s="7">
        <v>20297</v>
      </c>
      <c r="B125" s="6" t="s">
        <v>677</v>
      </c>
      <c r="C125" s="7" t="s">
        <v>19</v>
      </c>
      <c r="D125" s="7" t="s">
        <v>586</v>
      </c>
      <c r="E125" s="7" t="s">
        <v>587</v>
      </c>
      <c r="F125" s="7" t="s">
        <v>678</v>
      </c>
      <c r="G125" s="7" t="s">
        <v>679</v>
      </c>
      <c r="H125" s="10" t="s">
        <v>680</v>
      </c>
      <c r="I125" s="10" t="s">
        <v>591</v>
      </c>
      <c r="J125" s="10" t="s">
        <v>592</v>
      </c>
      <c r="K125" s="10" t="s">
        <v>681</v>
      </c>
    </row>
    <row r="126" spans="1:11" hidden="1" x14ac:dyDescent="0.25">
      <c r="A126" s="7">
        <v>20299</v>
      </c>
      <c r="B126" s="6" t="s">
        <v>682</v>
      </c>
      <c r="C126" s="7" t="s">
        <v>79</v>
      </c>
      <c r="D126" s="7" t="s">
        <v>39</v>
      </c>
      <c r="E126" s="7" t="s">
        <v>39</v>
      </c>
      <c r="F126" s="7" t="s">
        <v>683</v>
      </c>
      <c r="G126" s="7" t="s">
        <v>684</v>
      </c>
      <c r="H126" s="10" t="s">
        <v>685</v>
      </c>
      <c r="I126" s="10" t="s">
        <v>43</v>
      </c>
      <c r="J126" s="10" t="s">
        <v>43</v>
      </c>
      <c r="K126" s="10" t="s">
        <v>686</v>
      </c>
    </row>
    <row r="127" spans="1:11" hidden="1" x14ac:dyDescent="0.25">
      <c r="A127" s="7">
        <v>20300</v>
      </c>
      <c r="B127" s="6" t="s">
        <v>687</v>
      </c>
      <c r="C127" s="7" t="s">
        <v>29</v>
      </c>
      <c r="D127" s="7" t="s">
        <v>39</v>
      </c>
      <c r="E127" s="7" t="s">
        <v>39</v>
      </c>
      <c r="F127" s="7" t="s">
        <v>688</v>
      </c>
      <c r="G127" s="7" t="s">
        <v>689</v>
      </c>
      <c r="H127" s="10" t="s">
        <v>690</v>
      </c>
      <c r="I127" s="10" t="s">
        <v>43</v>
      </c>
      <c r="J127" s="10" t="s">
        <v>43</v>
      </c>
      <c r="K127" s="10" t="s">
        <v>691</v>
      </c>
    </row>
    <row r="128" spans="1:11" hidden="1" x14ac:dyDescent="0.25">
      <c r="A128" s="7">
        <v>20301</v>
      </c>
      <c r="B128" s="6" t="s">
        <v>692</v>
      </c>
      <c r="C128" s="7" t="s">
        <v>19</v>
      </c>
      <c r="D128" s="7" t="s">
        <v>144</v>
      </c>
      <c r="E128" s="7" t="s">
        <v>340</v>
      </c>
      <c r="F128" s="7" t="s">
        <v>535</v>
      </c>
      <c r="G128" s="7" t="s">
        <v>693</v>
      </c>
      <c r="H128" s="10" t="s">
        <v>537</v>
      </c>
      <c r="I128" s="10" t="s">
        <v>344</v>
      </c>
      <c r="J128" s="10" t="s">
        <v>148</v>
      </c>
      <c r="K128" s="10" t="s">
        <v>694</v>
      </c>
    </row>
    <row r="129" spans="1:11" hidden="1" x14ac:dyDescent="0.25">
      <c r="A129" s="7">
        <v>20303</v>
      </c>
      <c r="B129" s="6" t="s">
        <v>695</v>
      </c>
      <c r="C129" s="7" t="s">
        <v>95</v>
      </c>
      <c r="D129" s="7" t="s">
        <v>30</v>
      </c>
      <c r="E129" s="7" t="s">
        <v>129</v>
      </c>
      <c r="F129" s="7" t="s">
        <v>129</v>
      </c>
      <c r="G129" s="7" t="s">
        <v>696</v>
      </c>
      <c r="H129" s="10" t="s">
        <v>132</v>
      </c>
      <c r="I129" s="10" t="s">
        <v>132</v>
      </c>
      <c r="J129" s="10" t="s">
        <v>36</v>
      </c>
      <c r="K129" s="10" t="s">
        <v>697</v>
      </c>
    </row>
    <row r="130" spans="1:11" hidden="1" x14ac:dyDescent="0.25">
      <c r="A130" s="7">
        <v>20398</v>
      </c>
      <c r="B130" s="6" t="s">
        <v>698</v>
      </c>
      <c r="C130" s="7" t="s">
        <v>29</v>
      </c>
      <c r="D130" s="7" t="s">
        <v>57</v>
      </c>
      <c r="E130" s="7" t="s">
        <v>393</v>
      </c>
      <c r="F130" s="7" t="s">
        <v>699</v>
      </c>
      <c r="G130" s="7" t="s">
        <v>700</v>
      </c>
      <c r="H130" s="10" t="s">
        <v>701</v>
      </c>
      <c r="I130" s="10" t="s">
        <v>397</v>
      </c>
      <c r="J130" s="10" t="s">
        <v>63</v>
      </c>
      <c r="K130" s="10" t="s">
        <v>702</v>
      </c>
    </row>
    <row r="131" spans="1:11" hidden="1" x14ac:dyDescent="0.25">
      <c r="A131" s="7">
        <v>20420</v>
      </c>
      <c r="B131" s="6" t="s">
        <v>703</v>
      </c>
      <c r="C131" s="7" t="s">
        <v>29</v>
      </c>
      <c r="D131" s="7" t="s">
        <v>57</v>
      </c>
      <c r="E131" s="7" t="s">
        <v>111</v>
      </c>
      <c r="F131" s="7" t="s">
        <v>704</v>
      </c>
      <c r="G131" s="7" t="s">
        <v>705</v>
      </c>
      <c r="H131" s="10" t="s">
        <v>706</v>
      </c>
      <c r="I131" s="10" t="s">
        <v>115</v>
      </c>
      <c r="J131" s="10" t="s">
        <v>63</v>
      </c>
      <c r="K131" s="10" t="s">
        <v>707</v>
      </c>
    </row>
    <row r="132" spans="1:11" hidden="1" x14ac:dyDescent="0.25">
      <c r="A132" s="7">
        <v>20430</v>
      </c>
      <c r="B132" s="6" t="s">
        <v>708</v>
      </c>
      <c r="C132" s="7" t="s">
        <v>71</v>
      </c>
      <c r="D132" s="7" t="s">
        <v>39</v>
      </c>
      <c r="E132" s="7" t="s">
        <v>39</v>
      </c>
      <c r="F132" s="7" t="s">
        <v>709</v>
      </c>
      <c r="G132" s="7" t="s">
        <v>710</v>
      </c>
      <c r="H132" s="10" t="s">
        <v>711</v>
      </c>
      <c r="I132" s="10" t="s">
        <v>43</v>
      </c>
      <c r="J132" s="10" t="s">
        <v>43</v>
      </c>
      <c r="K132" s="10" t="s">
        <v>712</v>
      </c>
    </row>
    <row r="133" spans="1:11" hidden="1" x14ac:dyDescent="0.25">
      <c r="A133" s="7">
        <v>20431</v>
      </c>
      <c r="B133" s="6" t="s">
        <v>713</v>
      </c>
      <c r="C133" s="7" t="s">
        <v>175</v>
      </c>
      <c r="D133" s="7" t="s">
        <v>39</v>
      </c>
      <c r="E133" s="7" t="s">
        <v>39</v>
      </c>
      <c r="F133" s="7" t="s">
        <v>435</v>
      </c>
      <c r="G133" s="7" t="s">
        <v>714</v>
      </c>
      <c r="H133" s="10" t="s">
        <v>437</v>
      </c>
      <c r="I133" s="10" t="s">
        <v>43</v>
      </c>
      <c r="J133" s="10" t="s">
        <v>43</v>
      </c>
      <c r="K133" s="10" t="s">
        <v>715</v>
      </c>
    </row>
    <row r="134" spans="1:11" hidden="1" x14ac:dyDescent="0.25">
      <c r="A134" s="7">
        <v>20432</v>
      </c>
      <c r="B134" s="6" t="s">
        <v>716</v>
      </c>
      <c r="C134" s="7" t="s">
        <v>260</v>
      </c>
      <c r="D134" s="7" t="s">
        <v>39</v>
      </c>
      <c r="E134" s="7" t="s">
        <v>39</v>
      </c>
      <c r="F134" s="7" t="s">
        <v>717</v>
      </c>
      <c r="G134" s="7" t="s">
        <v>718</v>
      </c>
      <c r="H134" s="10" t="s">
        <v>719</v>
      </c>
      <c r="I134" s="10" t="s">
        <v>43</v>
      </c>
      <c r="J134" s="10" t="s">
        <v>43</v>
      </c>
      <c r="K134" s="10" t="s">
        <v>720</v>
      </c>
    </row>
    <row r="135" spans="1:11" hidden="1" x14ac:dyDescent="0.25">
      <c r="A135" s="7">
        <v>20433</v>
      </c>
      <c r="B135" s="6" t="s">
        <v>721</v>
      </c>
      <c r="C135" s="7" t="s">
        <v>95</v>
      </c>
      <c r="D135" s="7" t="s">
        <v>39</v>
      </c>
      <c r="E135" s="7" t="s">
        <v>39</v>
      </c>
      <c r="F135" s="7" t="s">
        <v>722</v>
      </c>
      <c r="G135" s="7" t="s">
        <v>723</v>
      </c>
      <c r="H135" s="10" t="s">
        <v>724</v>
      </c>
      <c r="I135" s="10" t="s">
        <v>43</v>
      </c>
      <c r="J135" s="10" t="s">
        <v>43</v>
      </c>
      <c r="K135" s="10" t="s">
        <v>725</v>
      </c>
    </row>
    <row r="136" spans="1:11" hidden="1" x14ac:dyDescent="0.25">
      <c r="A136" s="7">
        <v>20434</v>
      </c>
      <c r="B136" s="6" t="s">
        <v>726</v>
      </c>
      <c r="C136" s="7" t="s">
        <v>29</v>
      </c>
      <c r="D136" s="7" t="s">
        <v>39</v>
      </c>
      <c r="E136" s="7" t="s">
        <v>727</v>
      </c>
      <c r="F136" s="7" t="s">
        <v>728</v>
      </c>
      <c r="G136" s="7" t="s">
        <v>729</v>
      </c>
      <c r="H136" s="10" t="s">
        <v>730</v>
      </c>
      <c r="I136" s="10" t="s">
        <v>731</v>
      </c>
      <c r="J136" s="10" t="s">
        <v>43</v>
      </c>
      <c r="K136" s="10" t="s">
        <v>732</v>
      </c>
    </row>
    <row r="137" spans="1:11" hidden="1" x14ac:dyDescent="0.25">
      <c r="A137" s="7">
        <v>20435</v>
      </c>
      <c r="B137" s="6" t="s">
        <v>733</v>
      </c>
      <c r="C137" s="7" t="s">
        <v>29</v>
      </c>
      <c r="D137" s="7" t="s">
        <v>57</v>
      </c>
      <c r="E137" s="7" t="s">
        <v>334</v>
      </c>
      <c r="F137" s="7" t="s">
        <v>734</v>
      </c>
      <c r="G137" s="7" t="s">
        <v>735</v>
      </c>
      <c r="H137" s="10" t="s">
        <v>736</v>
      </c>
      <c r="I137" s="10" t="s">
        <v>338</v>
      </c>
      <c r="J137" s="10" t="s">
        <v>63</v>
      </c>
      <c r="K137" s="10" t="s">
        <v>737</v>
      </c>
    </row>
    <row r="138" spans="1:11" hidden="1" x14ac:dyDescent="0.25">
      <c r="A138" s="7">
        <v>20438</v>
      </c>
      <c r="B138" s="6" t="s">
        <v>738</v>
      </c>
      <c r="C138" s="7" t="s">
        <v>29</v>
      </c>
      <c r="D138" s="7" t="s">
        <v>57</v>
      </c>
      <c r="E138" s="7" t="s">
        <v>313</v>
      </c>
      <c r="F138" s="7" t="s">
        <v>739</v>
      </c>
      <c r="G138" s="7" t="s">
        <v>740</v>
      </c>
      <c r="H138" s="10" t="s">
        <v>741</v>
      </c>
      <c r="I138" s="10" t="s">
        <v>317</v>
      </c>
      <c r="J138" s="10" t="s">
        <v>63</v>
      </c>
      <c r="K138" s="10" t="s">
        <v>742</v>
      </c>
    </row>
    <row r="139" spans="1:11" hidden="1" x14ac:dyDescent="0.25">
      <c r="A139" s="7">
        <v>20443</v>
      </c>
      <c r="B139" s="6" t="s">
        <v>743</v>
      </c>
      <c r="C139" s="7" t="s">
        <v>260</v>
      </c>
      <c r="D139" s="7" t="s">
        <v>39</v>
      </c>
      <c r="E139" s="7" t="s">
        <v>39</v>
      </c>
      <c r="F139" s="7" t="s">
        <v>744</v>
      </c>
      <c r="G139" s="7" t="s">
        <v>745</v>
      </c>
      <c r="H139" s="10" t="s">
        <v>746</v>
      </c>
      <c r="I139" s="10" t="s">
        <v>43</v>
      </c>
      <c r="J139" s="10" t="s">
        <v>43</v>
      </c>
      <c r="K139" s="10" t="s">
        <v>747</v>
      </c>
    </row>
    <row r="140" spans="1:11" hidden="1" x14ac:dyDescent="0.25">
      <c r="A140" s="7">
        <v>20445</v>
      </c>
      <c r="B140" s="6" t="s">
        <v>748</v>
      </c>
      <c r="C140" s="7" t="s">
        <v>260</v>
      </c>
      <c r="D140" s="7" t="s">
        <v>39</v>
      </c>
      <c r="E140" s="7" t="s">
        <v>39</v>
      </c>
      <c r="F140" s="7" t="s">
        <v>749</v>
      </c>
      <c r="G140" s="7" t="s">
        <v>750</v>
      </c>
      <c r="H140" s="10" t="s">
        <v>751</v>
      </c>
      <c r="I140" s="10" t="s">
        <v>43</v>
      </c>
      <c r="J140" s="10" t="s">
        <v>43</v>
      </c>
      <c r="K140" s="10" t="s">
        <v>752</v>
      </c>
    </row>
    <row r="141" spans="1:11" hidden="1" x14ac:dyDescent="0.25">
      <c r="A141" s="7">
        <v>20447</v>
      </c>
      <c r="B141" s="6" t="s">
        <v>753</v>
      </c>
      <c r="C141" s="7" t="s">
        <v>29</v>
      </c>
      <c r="D141" s="7" t="s">
        <v>20</v>
      </c>
      <c r="E141" s="7" t="s">
        <v>21</v>
      </c>
      <c r="F141" s="7" t="s">
        <v>754</v>
      </c>
      <c r="G141" s="7" t="s">
        <v>755</v>
      </c>
      <c r="H141" s="10" t="s">
        <v>756</v>
      </c>
      <c r="I141" s="10" t="s">
        <v>25</v>
      </c>
      <c r="J141" s="10" t="s">
        <v>26</v>
      </c>
      <c r="K141" s="10" t="s">
        <v>757</v>
      </c>
    </row>
    <row r="142" spans="1:11" hidden="1" x14ac:dyDescent="0.25">
      <c r="A142" s="7">
        <v>20469</v>
      </c>
      <c r="B142" s="6" t="s">
        <v>758</v>
      </c>
      <c r="C142" s="7" t="s">
        <v>19</v>
      </c>
      <c r="D142" s="7" t="s">
        <v>39</v>
      </c>
      <c r="E142" s="7" t="s">
        <v>39</v>
      </c>
      <c r="F142" s="7" t="s">
        <v>759</v>
      </c>
      <c r="G142" s="7" t="s">
        <v>760</v>
      </c>
      <c r="H142" s="10" t="s">
        <v>761</v>
      </c>
      <c r="I142" s="10" t="s">
        <v>43</v>
      </c>
      <c r="J142" s="10" t="s">
        <v>43</v>
      </c>
      <c r="K142" s="10" t="s">
        <v>762</v>
      </c>
    </row>
    <row r="143" spans="1:11" hidden="1" x14ac:dyDescent="0.25">
      <c r="A143" s="7">
        <v>20529</v>
      </c>
      <c r="B143" s="6" t="s">
        <v>763</v>
      </c>
      <c r="C143" s="7" t="s">
        <v>29</v>
      </c>
      <c r="D143" s="7" t="s">
        <v>57</v>
      </c>
      <c r="E143" s="7" t="s">
        <v>764</v>
      </c>
      <c r="F143" s="7" t="s">
        <v>165</v>
      </c>
      <c r="G143" s="7" t="s">
        <v>765</v>
      </c>
      <c r="H143" s="10" t="s">
        <v>766</v>
      </c>
      <c r="I143" s="10" t="s">
        <v>767</v>
      </c>
      <c r="J143" s="10" t="s">
        <v>63</v>
      </c>
      <c r="K143" s="10" t="s">
        <v>768</v>
      </c>
    </row>
    <row r="144" spans="1:11" hidden="1" x14ac:dyDescent="0.25">
      <c r="A144" s="7">
        <v>20600</v>
      </c>
      <c r="B144" s="6" t="s">
        <v>769</v>
      </c>
      <c r="C144" s="7" t="s">
        <v>260</v>
      </c>
      <c r="D144" s="7" t="s">
        <v>20</v>
      </c>
      <c r="E144" s="7" t="s">
        <v>770</v>
      </c>
      <c r="F144" s="7" t="s">
        <v>771</v>
      </c>
      <c r="G144" s="7" t="s">
        <v>772</v>
      </c>
      <c r="H144" s="10" t="s">
        <v>773</v>
      </c>
      <c r="I144" s="10" t="s">
        <v>774</v>
      </c>
      <c r="J144" s="10" t="s">
        <v>26</v>
      </c>
      <c r="K144" s="10" t="s">
        <v>775</v>
      </c>
    </row>
    <row r="145" spans="1:11" hidden="1" x14ac:dyDescent="0.25">
      <c r="A145" s="7">
        <v>20610</v>
      </c>
      <c r="B145" s="6" t="s">
        <v>776</v>
      </c>
      <c r="C145" s="7" t="s">
        <v>29</v>
      </c>
      <c r="D145" s="7" t="s">
        <v>57</v>
      </c>
      <c r="E145" s="7" t="s">
        <v>111</v>
      </c>
      <c r="F145" s="7" t="s">
        <v>777</v>
      </c>
      <c r="G145" s="7" t="s">
        <v>778</v>
      </c>
      <c r="H145" s="10" t="s">
        <v>779</v>
      </c>
      <c r="I145" s="10" t="s">
        <v>115</v>
      </c>
      <c r="J145" s="10" t="s">
        <v>63</v>
      </c>
      <c r="K145" s="10" t="s">
        <v>780</v>
      </c>
    </row>
    <row r="146" spans="1:11" x14ac:dyDescent="0.25">
      <c r="A146" s="7">
        <v>20611</v>
      </c>
      <c r="B146" s="6" t="s">
        <v>781</v>
      </c>
      <c r="C146" s="7" t="s">
        <v>29</v>
      </c>
      <c r="D146" s="7" t="s">
        <v>57</v>
      </c>
      <c r="E146" s="7" t="s">
        <v>72</v>
      </c>
      <c r="F146" s="7" t="s">
        <v>782</v>
      </c>
      <c r="G146" s="7" t="s">
        <v>783</v>
      </c>
      <c r="H146" s="10" t="s">
        <v>784</v>
      </c>
      <c r="I146" s="10" t="s">
        <v>76</v>
      </c>
      <c r="J146" s="10" t="s">
        <v>63</v>
      </c>
      <c r="K146" s="10" t="s">
        <v>785</v>
      </c>
    </row>
    <row r="147" spans="1:11" hidden="1" x14ac:dyDescent="0.25">
      <c r="A147" s="7">
        <v>20620</v>
      </c>
      <c r="B147" s="6" t="s">
        <v>786</v>
      </c>
      <c r="C147" s="7" t="s">
        <v>260</v>
      </c>
      <c r="D147" s="7" t="s">
        <v>20</v>
      </c>
      <c r="E147" s="7" t="s">
        <v>21</v>
      </c>
      <c r="F147" s="7" t="s">
        <v>787</v>
      </c>
      <c r="G147" s="7" t="s">
        <v>788</v>
      </c>
      <c r="H147" s="10" t="s">
        <v>295</v>
      </c>
      <c r="I147" s="10" t="s">
        <v>25</v>
      </c>
      <c r="J147" s="10" t="s">
        <v>26</v>
      </c>
      <c r="K147" s="10" t="s">
        <v>789</v>
      </c>
    </row>
    <row r="148" spans="1:11" hidden="1" x14ac:dyDescent="0.25">
      <c r="A148" s="7">
        <v>20690</v>
      </c>
      <c r="B148" s="6" t="s">
        <v>790</v>
      </c>
      <c r="C148" s="7" t="s">
        <v>29</v>
      </c>
      <c r="D148" s="7" t="s">
        <v>571</v>
      </c>
      <c r="E148" s="7" t="s">
        <v>572</v>
      </c>
      <c r="F148" s="7" t="s">
        <v>791</v>
      </c>
      <c r="G148" s="7" t="s">
        <v>792</v>
      </c>
      <c r="H148" s="10" t="s">
        <v>537</v>
      </c>
      <c r="I148" s="10" t="s">
        <v>575</v>
      </c>
      <c r="J148" s="10" t="s">
        <v>576</v>
      </c>
      <c r="K148" s="10" t="s">
        <v>793</v>
      </c>
    </row>
    <row r="149" spans="1:11" hidden="1" x14ac:dyDescent="0.25">
      <c r="A149" s="7">
        <v>20725</v>
      </c>
      <c r="B149" s="6" t="s">
        <v>794</v>
      </c>
      <c r="C149" s="7" t="s">
        <v>79</v>
      </c>
      <c r="D149" s="7" t="s">
        <v>39</v>
      </c>
      <c r="E149" s="7" t="s">
        <v>39</v>
      </c>
      <c r="F149" s="7" t="s">
        <v>795</v>
      </c>
      <c r="G149" s="7" t="s">
        <v>796</v>
      </c>
      <c r="H149" s="10" t="s">
        <v>797</v>
      </c>
      <c r="I149" s="10" t="s">
        <v>43</v>
      </c>
      <c r="J149" s="10" t="s">
        <v>43</v>
      </c>
      <c r="K149" s="10" t="s">
        <v>798</v>
      </c>
    </row>
    <row r="150" spans="1:11" hidden="1" x14ac:dyDescent="0.25">
      <c r="A150" s="7">
        <v>20742</v>
      </c>
      <c r="B150" s="6" t="s">
        <v>799</v>
      </c>
      <c r="C150" s="7" t="s">
        <v>29</v>
      </c>
      <c r="D150" s="7" t="s">
        <v>20</v>
      </c>
      <c r="E150" s="7" t="s">
        <v>21</v>
      </c>
      <c r="F150" s="7" t="s">
        <v>800</v>
      </c>
      <c r="G150" s="7" t="s">
        <v>801</v>
      </c>
      <c r="H150" s="10" t="s">
        <v>802</v>
      </c>
      <c r="I150" s="10" t="s">
        <v>25</v>
      </c>
      <c r="J150" s="10" t="s">
        <v>26</v>
      </c>
      <c r="K150" s="10" t="s">
        <v>803</v>
      </c>
    </row>
    <row r="151" spans="1:11" hidden="1" x14ac:dyDescent="0.25">
      <c r="A151" s="7">
        <v>20748</v>
      </c>
      <c r="B151" s="6" t="s">
        <v>804</v>
      </c>
      <c r="C151" s="7" t="s">
        <v>29</v>
      </c>
      <c r="D151" s="7" t="s">
        <v>39</v>
      </c>
      <c r="E151" s="7" t="s">
        <v>39</v>
      </c>
      <c r="F151" s="7" t="s">
        <v>805</v>
      </c>
      <c r="G151" s="7" t="s">
        <v>806</v>
      </c>
      <c r="H151" s="10" t="s">
        <v>807</v>
      </c>
      <c r="I151" s="10" t="s">
        <v>43</v>
      </c>
      <c r="J151" s="10" t="s">
        <v>43</v>
      </c>
      <c r="K151" s="10" t="s">
        <v>808</v>
      </c>
    </row>
    <row r="152" spans="1:11" hidden="1" x14ac:dyDescent="0.25">
      <c r="A152" s="7">
        <v>20751</v>
      </c>
      <c r="B152" s="6" t="s">
        <v>809</v>
      </c>
      <c r="C152" s="7" t="s">
        <v>29</v>
      </c>
      <c r="D152" s="7" t="s">
        <v>39</v>
      </c>
      <c r="E152" s="7" t="s">
        <v>810</v>
      </c>
      <c r="F152" s="7" t="s">
        <v>811</v>
      </c>
      <c r="G152" s="7" t="s">
        <v>812</v>
      </c>
      <c r="H152" s="10" t="s">
        <v>813</v>
      </c>
      <c r="I152" s="10" t="s">
        <v>814</v>
      </c>
      <c r="J152" s="10" t="s">
        <v>43</v>
      </c>
      <c r="K152" s="10" t="s">
        <v>815</v>
      </c>
    </row>
    <row r="153" spans="1:11" hidden="1" x14ac:dyDescent="0.25">
      <c r="A153" s="7">
        <v>20940</v>
      </c>
      <c r="B153" s="6" t="s">
        <v>816</v>
      </c>
      <c r="C153" s="7" t="s">
        <v>19</v>
      </c>
      <c r="D153" s="7" t="s">
        <v>57</v>
      </c>
      <c r="E153" s="7" t="s">
        <v>58</v>
      </c>
      <c r="F153" s="7" t="s">
        <v>817</v>
      </c>
      <c r="G153" s="7" t="s">
        <v>818</v>
      </c>
      <c r="H153" s="10" t="s">
        <v>819</v>
      </c>
      <c r="I153" s="10" t="s">
        <v>62</v>
      </c>
      <c r="J153" s="10" t="s">
        <v>63</v>
      </c>
      <c r="K153" s="10" t="s">
        <v>820</v>
      </c>
    </row>
    <row r="154" spans="1:11" hidden="1" x14ac:dyDescent="0.25">
      <c r="A154" s="7">
        <v>20950</v>
      </c>
      <c r="B154" s="6" t="s">
        <v>821</v>
      </c>
      <c r="C154" s="7" t="s">
        <v>29</v>
      </c>
      <c r="D154" s="7" t="s">
        <v>20</v>
      </c>
      <c r="E154" s="7" t="s">
        <v>21</v>
      </c>
      <c r="F154" s="7" t="s">
        <v>341</v>
      </c>
      <c r="G154" s="7" t="s">
        <v>822</v>
      </c>
      <c r="H154" s="10" t="s">
        <v>823</v>
      </c>
      <c r="I154" s="10" t="s">
        <v>25</v>
      </c>
      <c r="J154" s="10" t="s">
        <v>26</v>
      </c>
      <c r="K154" s="10" t="s">
        <v>824</v>
      </c>
    </row>
    <row r="155" spans="1:11" hidden="1" x14ac:dyDescent="0.25">
      <c r="A155" s="7">
        <v>20960</v>
      </c>
      <c r="B155" s="6" t="s">
        <v>825</v>
      </c>
      <c r="C155" s="7" t="s">
        <v>71</v>
      </c>
      <c r="D155" s="7" t="s">
        <v>507</v>
      </c>
      <c r="E155" s="7" t="s">
        <v>826</v>
      </c>
      <c r="F155" s="7" t="s">
        <v>827</v>
      </c>
      <c r="G155" s="7" t="s">
        <v>828</v>
      </c>
      <c r="H155" s="10" t="s">
        <v>829</v>
      </c>
      <c r="I155" s="10" t="s">
        <v>830</v>
      </c>
      <c r="J155" s="10" t="s">
        <v>511</v>
      </c>
      <c r="K155" s="10" t="s">
        <v>831</v>
      </c>
    </row>
    <row r="156" spans="1:11" hidden="1" x14ac:dyDescent="0.25">
      <c r="A156" s="7">
        <v>20990</v>
      </c>
      <c r="B156" s="6" t="s">
        <v>832</v>
      </c>
      <c r="C156" s="7" t="s">
        <v>19</v>
      </c>
      <c r="D156" s="7" t="s">
        <v>57</v>
      </c>
      <c r="E156" s="7" t="s">
        <v>833</v>
      </c>
      <c r="F156" s="7" t="s">
        <v>834</v>
      </c>
      <c r="G156" s="7" t="s">
        <v>835</v>
      </c>
      <c r="H156" s="10" t="s">
        <v>836</v>
      </c>
      <c r="I156" s="10" t="s">
        <v>837</v>
      </c>
      <c r="J156" s="10" t="s">
        <v>63</v>
      </c>
      <c r="K156" s="10" t="s">
        <v>838</v>
      </c>
    </row>
    <row r="157" spans="1:11" hidden="1" x14ac:dyDescent="0.25">
      <c r="A157" s="7">
        <v>21160</v>
      </c>
      <c r="B157" s="6" t="s">
        <v>110</v>
      </c>
      <c r="C157" s="7" t="s">
        <v>95</v>
      </c>
      <c r="D157" s="7" t="s">
        <v>57</v>
      </c>
      <c r="E157" s="7" t="s">
        <v>393</v>
      </c>
      <c r="F157" s="7" t="s">
        <v>839</v>
      </c>
      <c r="G157" s="7" t="s">
        <v>840</v>
      </c>
      <c r="H157" s="10" t="s">
        <v>841</v>
      </c>
      <c r="I157" s="10" t="s">
        <v>397</v>
      </c>
      <c r="J157" s="10" t="s">
        <v>63</v>
      </c>
      <c r="K157" s="10" t="s">
        <v>116</v>
      </c>
    </row>
    <row r="158" spans="1:11" hidden="1" x14ac:dyDescent="0.25">
      <c r="A158" s="7">
        <v>21170</v>
      </c>
      <c r="B158" s="6" t="s">
        <v>842</v>
      </c>
      <c r="C158" s="7" t="s">
        <v>79</v>
      </c>
      <c r="D158" s="7" t="s">
        <v>39</v>
      </c>
      <c r="E158" s="7" t="s">
        <v>39</v>
      </c>
      <c r="F158" s="7" t="s">
        <v>843</v>
      </c>
      <c r="G158" s="7" t="s">
        <v>844</v>
      </c>
      <c r="H158" s="10" t="s">
        <v>845</v>
      </c>
      <c r="I158" s="10" t="s">
        <v>43</v>
      </c>
      <c r="J158" s="10" t="s">
        <v>43</v>
      </c>
      <c r="K158" s="10" t="s">
        <v>846</v>
      </c>
    </row>
    <row r="159" spans="1:11" hidden="1" x14ac:dyDescent="0.25">
      <c r="A159" s="7">
        <v>21171</v>
      </c>
      <c r="B159" s="6" t="s">
        <v>847</v>
      </c>
      <c r="C159" s="7" t="s">
        <v>19</v>
      </c>
      <c r="D159" s="7" t="s">
        <v>39</v>
      </c>
      <c r="E159" s="7" t="s">
        <v>39</v>
      </c>
      <c r="F159" s="7" t="s">
        <v>848</v>
      </c>
      <c r="G159" s="7" t="s">
        <v>849</v>
      </c>
      <c r="H159" s="10" t="s">
        <v>850</v>
      </c>
      <c r="I159" s="10" t="s">
        <v>43</v>
      </c>
      <c r="J159" s="10" t="s">
        <v>43</v>
      </c>
      <c r="K159" s="10" t="s">
        <v>851</v>
      </c>
    </row>
    <row r="160" spans="1:11" hidden="1" x14ac:dyDescent="0.25">
      <c r="A160" s="7">
        <v>21172</v>
      </c>
      <c r="B160" s="6" t="s">
        <v>852</v>
      </c>
      <c r="C160" s="7" t="s">
        <v>19</v>
      </c>
      <c r="D160" s="7" t="s">
        <v>39</v>
      </c>
      <c r="E160" s="7" t="s">
        <v>39</v>
      </c>
      <c r="F160" s="7" t="s">
        <v>853</v>
      </c>
      <c r="G160" s="7" t="s">
        <v>854</v>
      </c>
      <c r="H160" s="10" t="s">
        <v>855</v>
      </c>
      <c r="I160" s="10" t="s">
        <v>43</v>
      </c>
      <c r="J160" s="10" t="s">
        <v>43</v>
      </c>
      <c r="K160" s="10" t="s">
        <v>856</v>
      </c>
    </row>
    <row r="161" spans="1:11" hidden="1" x14ac:dyDescent="0.25">
      <c r="A161" s="7">
        <v>21180</v>
      </c>
      <c r="B161" s="6" t="s">
        <v>857</v>
      </c>
      <c r="C161" s="7" t="s">
        <v>29</v>
      </c>
      <c r="D161" s="7" t="s">
        <v>39</v>
      </c>
      <c r="E161" s="7" t="s">
        <v>39</v>
      </c>
      <c r="F161" s="7" t="s">
        <v>858</v>
      </c>
      <c r="G161" s="7" t="s">
        <v>859</v>
      </c>
      <c r="H161" s="10" t="s">
        <v>860</v>
      </c>
      <c r="I161" s="10" t="s">
        <v>43</v>
      </c>
      <c r="J161" s="10" t="s">
        <v>43</v>
      </c>
      <c r="K161" s="10" t="s">
        <v>861</v>
      </c>
    </row>
    <row r="162" spans="1:11" hidden="1" x14ac:dyDescent="0.25">
      <c r="A162" s="7">
        <v>21190</v>
      </c>
      <c r="B162" s="6" t="s">
        <v>862</v>
      </c>
      <c r="C162" s="7" t="s">
        <v>19</v>
      </c>
      <c r="D162" s="7" t="s">
        <v>39</v>
      </c>
      <c r="E162" s="7" t="s">
        <v>39</v>
      </c>
      <c r="F162" s="7" t="s">
        <v>863</v>
      </c>
      <c r="G162" s="7" t="s">
        <v>864</v>
      </c>
      <c r="H162" s="10" t="s">
        <v>865</v>
      </c>
      <c r="I162" s="10" t="s">
        <v>43</v>
      </c>
      <c r="J162" s="10" t="s">
        <v>43</v>
      </c>
      <c r="K162" s="10" t="s">
        <v>866</v>
      </c>
    </row>
    <row r="163" spans="1:11" hidden="1" x14ac:dyDescent="0.25">
      <c r="A163" s="7">
        <v>21200</v>
      </c>
      <c r="B163" s="6" t="s">
        <v>867</v>
      </c>
      <c r="C163" s="7" t="s">
        <v>29</v>
      </c>
      <c r="D163" s="7" t="s">
        <v>39</v>
      </c>
      <c r="E163" s="7" t="s">
        <v>39</v>
      </c>
      <c r="F163" s="7" t="s">
        <v>868</v>
      </c>
      <c r="G163" s="7" t="s">
        <v>869</v>
      </c>
      <c r="H163" s="10" t="s">
        <v>870</v>
      </c>
      <c r="I163" s="10" t="s">
        <v>43</v>
      </c>
      <c r="J163" s="10" t="s">
        <v>43</v>
      </c>
      <c r="K163" s="10" t="s">
        <v>871</v>
      </c>
    </row>
    <row r="164" spans="1:11" hidden="1" x14ac:dyDescent="0.25">
      <c r="A164" s="7">
        <v>21210</v>
      </c>
      <c r="B164" s="6" t="s">
        <v>872</v>
      </c>
      <c r="C164" s="7" t="s">
        <v>79</v>
      </c>
      <c r="D164" s="7" t="s">
        <v>39</v>
      </c>
      <c r="E164" s="7" t="s">
        <v>39</v>
      </c>
      <c r="F164" s="7" t="s">
        <v>722</v>
      </c>
      <c r="G164" s="7" t="s">
        <v>873</v>
      </c>
      <c r="H164" s="10" t="s">
        <v>724</v>
      </c>
      <c r="I164" s="10" t="s">
        <v>43</v>
      </c>
      <c r="J164" s="10" t="s">
        <v>43</v>
      </c>
      <c r="K164" s="10" t="s">
        <v>874</v>
      </c>
    </row>
    <row r="165" spans="1:11" hidden="1" x14ac:dyDescent="0.25">
      <c r="A165" s="7">
        <v>21400</v>
      </c>
      <c r="B165" s="6" t="s">
        <v>695</v>
      </c>
      <c r="C165" s="7" t="s">
        <v>95</v>
      </c>
      <c r="D165" s="7" t="s">
        <v>144</v>
      </c>
      <c r="E165" s="7" t="s">
        <v>144</v>
      </c>
      <c r="F165" s="7" t="s">
        <v>875</v>
      </c>
      <c r="G165" s="7" t="s">
        <v>876</v>
      </c>
      <c r="H165" s="10" t="s">
        <v>877</v>
      </c>
      <c r="I165" s="10" t="s">
        <v>148</v>
      </c>
      <c r="J165" s="10" t="s">
        <v>148</v>
      </c>
      <c r="K165" s="10" t="s">
        <v>878</v>
      </c>
    </row>
    <row r="166" spans="1:11" hidden="1" x14ac:dyDescent="0.25">
      <c r="A166" s="7">
        <v>21420</v>
      </c>
      <c r="B166" s="6" t="s">
        <v>879</v>
      </c>
      <c r="C166" s="7" t="s">
        <v>19</v>
      </c>
      <c r="D166" s="7" t="s">
        <v>39</v>
      </c>
      <c r="E166" s="7" t="s">
        <v>39</v>
      </c>
      <c r="F166" s="7" t="s">
        <v>880</v>
      </c>
      <c r="G166" s="7" t="s">
        <v>881</v>
      </c>
      <c r="H166" s="10" t="s">
        <v>882</v>
      </c>
      <c r="I166" s="10" t="s">
        <v>43</v>
      </c>
      <c r="J166" s="10" t="s">
        <v>43</v>
      </c>
      <c r="K166" s="10" t="s">
        <v>883</v>
      </c>
    </row>
    <row r="167" spans="1:11" hidden="1" x14ac:dyDescent="0.25">
      <c r="A167" s="7">
        <v>21440</v>
      </c>
      <c r="B167" s="6" t="s">
        <v>884</v>
      </c>
      <c r="C167" s="7" t="s">
        <v>71</v>
      </c>
      <c r="D167" s="7" t="s">
        <v>57</v>
      </c>
      <c r="E167" s="7" t="s">
        <v>58</v>
      </c>
      <c r="F167" s="7" t="s">
        <v>885</v>
      </c>
      <c r="G167" s="7" t="s">
        <v>886</v>
      </c>
      <c r="H167" s="10" t="s">
        <v>887</v>
      </c>
      <c r="I167" s="10" t="s">
        <v>62</v>
      </c>
      <c r="J167" s="10" t="s">
        <v>63</v>
      </c>
      <c r="K167" s="10" t="s">
        <v>888</v>
      </c>
    </row>
    <row r="168" spans="1:11" hidden="1" x14ac:dyDescent="0.25">
      <c r="A168" s="7">
        <v>21450</v>
      </c>
      <c r="B168" s="6" t="s">
        <v>889</v>
      </c>
      <c r="C168" s="7" t="s">
        <v>79</v>
      </c>
      <c r="D168" s="7" t="s">
        <v>890</v>
      </c>
      <c r="E168" s="7" t="s">
        <v>891</v>
      </c>
      <c r="F168" s="7" t="s">
        <v>892</v>
      </c>
      <c r="G168" s="7" t="s">
        <v>893</v>
      </c>
      <c r="H168" s="10" t="s">
        <v>894</v>
      </c>
      <c r="I168" s="10" t="s">
        <v>894</v>
      </c>
      <c r="J168" s="10" t="s">
        <v>895</v>
      </c>
      <c r="K168" s="10" t="s">
        <v>896</v>
      </c>
    </row>
    <row r="169" spans="1:11" hidden="1" x14ac:dyDescent="0.25">
      <c r="A169" s="7">
        <v>21451</v>
      </c>
      <c r="B169" s="6" t="s">
        <v>897</v>
      </c>
      <c r="C169" s="7" t="s">
        <v>29</v>
      </c>
      <c r="D169" s="7" t="s">
        <v>57</v>
      </c>
      <c r="E169" s="7" t="s">
        <v>111</v>
      </c>
      <c r="F169" s="7" t="s">
        <v>898</v>
      </c>
      <c r="G169" s="7" t="s">
        <v>899</v>
      </c>
      <c r="H169" s="10" t="s">
        <v>900</v>
      </c>
      <c r="I169" s="10" t="s">
        <v>115</v>
      </c>
      <c r="J169" s="10" t="s">
        <v>63</v>
      </c>
      <c r="K169" s="10" t="s">
        <v>901</v>
      </c>
    </row>
    <row r="170" spans="1:11" hidden="1" x14ac:dyDescent="0.25">
      <c r="A170" s="7">
        <v>21530</v>
      </c>
      <c r="B170" s="6" t="s">
        <v>902</v>
      </c>
      <c r="C170" s="7" t="s">
        <v>260</v>
      </c>
      <c r="D170" s="7" t="s">
        <v>57</v>
      </c>
      <c r="E170" s="7" t="s">
        <v>334</v>
      </c>
      <c r="F170" s="7" t="s">
        <v>341</v>
      </c>
      <c r="G170" s="7" t="s">
        <v>903</v>
      </c>
      <c r="H170" s="10" t="s">
        <v>904</v>
      </c>
      <c r="I170" s="10" t="s">
        <v>338</v>
      </c>
      <c r="J170" s="10" t="s">
        <v>63</v>
      </c>
      <c r="K170" s="10" t="s">
        <v>905</v>
      </c>
    </row>
    <row r="171" spans="1:11" hidden="1" x14ac:dyDescent="0.25">
      <c r="A171" s="7">
        <v>21531</v>
      </c>
      <c r="B171" s="6" t="s">
        <v>906</v>
      </c>
      <c r="C171" s="7" t="s">
        <v>71</v>
      </c>
      <c r="D171" s="7" t="s">
        <v>57</v>
      </c>
      <c r="E171" s="7" t="s">
        <v>111</v>
      </c>
      <c r="F171" s="7" t="s">
        <v>907</v>
      </c>
      <c r="G171" s="7" t="s">
        <v>908</v>
      </c>
      <c r="H171" s="10" t="s">
        <v>909</v>
      </c>
      <c r="I171" s="10" t="s">
        <v>115</v>
      </c>
      <c r="J171" s="10" t="s">
        <v>63</v>
      </c>
      <c r="K171" s="10" t="s">
        <v>910</v>
      </c>
    </row>
    <row r="172" spans="1:11" hidden="1" x14ac:dyDescent="0.25">
      <c r="A172" s="7">
        <v>21571</v>
      </c>
      <c r="B172" s="6" t="s">
        <v>911</v>
      </c>
      <c r="C172" s="7" t="s">
        <v>260</v>
      </c>
      <c r="D172" s="7" t="s">
        <v>20</v>
      </c>
      <c r="E172" s="7" t="s">
        <v>21</v>
      </c>
      <c r="F172" s="7" t="s">
        <v>912</v>
      </c>
      <c r="G172" s="7" t="s">
        <v>913</v>
      </c>
      <c r="H172" s="10" t="s">
        <v>914</v>
      </c>
      <c r="I172" s="10" t="s">
        <v>25</v>
      </c>
      <c r="J172" s="10" t="s">
        <v>26</v>
      </c>
      <c r="K172" s="10" t="s">
        <v>915</v>
      </c>
    </row>
    <row r="173" spans="1:11" hidden="1" x14ac:dyDescent="0.25">
      <c r="A173" s="7">
        <v>21610</v>
      </c>
      <c r="B173" s="6" t="s">
        <v>916</v>
      </c>
      <c r="C173" s="7" t="s">
        <v>79</v>
      </c>
      <c r="D173" s="7" t="s">
        <v>571</v>
      </c>
      <c r="E173" s="7" t="s">
        <v>571</v>
      </c>
      <c r="F173" s="7" t="s">
        <v>917</v>
      </c>
      <c r="G173" s="7" t="s">
        <v>918</v>
      </c>
      <c r="H173" s="10" t="s">
        <v>919</v>
      </c>
      <c r="I173" s="10" t="s">
        <v>576</v>
      </c>
      <c r="J173" s="10" t="s">
        <v>576</v>
      </c>
      <c r="K173" s="10" t="s">
        <v>920</v>
      </c>
    </row>
    <row r="174" spans="1:11" hidden="1" x14ac:dyDescent="0.25">
      <c r="A174" s="7">
        <v>21670</v>
      </c>
      <c r="B174" s="6" t="s">
        <v>872</v>
      </c>
      <c r="C174" s="7" t="s">
        <v>79</v>
      </c>
      <c r="D174" s="7" t="s">
        <v>571</v>
      </c>
      <c r="E174" s="7" t="s">
        <v>571</v>
      </c>
      <c r="F174" s="7" t="s">
        <v>921</v>
      </c>
      <c r="G174" s="7" t="s">
        <v>922</v>
      </c>
      <c r="H174" s="10" t="s">
        <v>923</v>
      </c>
      <c r="I174" s="10" t="s">
        <v>576</v>
      </c>
      <c r="J174" s="10" t="s">
        <v>576</v>
      </c>
      <c r="K174" s="10" t="s">
        <v>924</v>
      </c>
    </row>
    <row r="175" spans="1:11" hidden="1" x14ac:dyDescent="0.25">
      <c r="A175" s="7">
        <v>21671</v>
      </c>
      <c r="B175" s="6" t="s">
        <v>925</v>
      </c>
      <c r="C175" s="7" t="s">
        <v>95</v>
      </c>
      <c r="D175" s="7" t="s">
        <v>39</v>
      </c>
      <c r="E175" s="7" t="s">
        <v>39</v>
      </c>
      <c r="F175" s="7" t="s">
        <v>926</v>
      </c>
      <c r="G175" s="7" t="s">
        <v>927</v>
      </c>
      <c r="H175" s="10" t="s">
        <v>928</v>
      </c>
      <c r="I175" s="10" t="s">
        <v>43</v>
      </c>
      <c r="J175" s="10" t="s">
        <v>43</v>
      </c>
      <c r="K175" s="10" t="s">
        <v>929</v>
      </c>
    </row>
    <row r="176" spans="1:11" hidden="1" x14ac:dyDescent="0.25">
      <c r="A176" s="7">
        <v>21686</v>
      </c>
      <c r="B176" s="6" t="s">
        <v>930</v>
      </c>
      <c r="C176" s="7" t="s">
        <v>29</v>
      </c>
      <c r="D176" s="7" t="s">
        <v>57</v>
      </c>
      <c r="E176" s="7" t="s">
        <v>931</v>
      </c>
      <c r="F176" s="7" t="s">
        <v>932</v>
      </c>
      <c r="G176" s="7" t="s">
        <v>933</v>
      </c>
      <c r="H176" s="10" t="s">
        <v>934</v>
      </c>
      <c r="I176" s="10" t="s">
        <v>935</v>
      </c>
      <c r="J176" s="10" t="s">
        <v>63</v>
      </c>
      <c r="K176" s="10" t="s">
        <v>936</v>
      </c>
    </row>
    <row r="177" spans="1:11" hidden="1" x14ac:dyDescent="0.25">
      <c r="A177" s="7">
        <v>21690</v>
      </c>
      <c r="B177" s="6" t="s">
        <v>937</v>
      </c>
      <c r="C177" s="7" t="s">
        <v>79</v>
      </c>
      <c r="D177" s="7" t="s">
        <v>144</v>
      </c>
      <c r="E177" s="7" t="s">
        <v>340</v>
      </c>
      <c r="F177" s="7" t="s">
        <v>938</v>
      </c>
      <c r="G177" s="7" t="s">
        <v>939</v>
      </c>
      <c r="H177" s="10" t="s">
        <v>940</v>
      </c>
      <c r="I177" s="10" t="s">
        <v>344</v>
      </c>
      <c r="J177" s="10" t="s">
        <v>148</v>
      </c>
      <c r="K177" s="10" t="s">
        <v>941</v>
      </c>
    </row>
    <row r="178" spans="1:11" hidden="1" x14ac:dyDescent="0.25">
      <c r="A178" s="7">
        <v>21693</v>
      </c>
      <c r="B178" s="6" t="s">
        <v>942</v>
      </c>
      <c r="C178" s="7" t="s">
        <v>95</v>
      </c>
      <c r="D178" s="7" t="s">
        <v>20</v>
      </c>
      <c r="E178" s="7" t="s">
        <v>21</v>
      </c>
      <c r="F178" s="7" t="s">
        <v>198</v>
      </c>
      <c r="G178" s="7" t="s">
        <v>943</v>
      </c>
      <c r="H178" s="10" t="s">
        <v>200</v>
      </c>
      <c r="I178" s="10" t="s">
        <v>25</v>
      </c>
      <c r="J178" s="10" t="s">
        <v>26</v>
      </c>
      <c r="K178" s="10" t="s">
        <v>944</v>
      </c>
    </row>
    <row r="179" spans="1:11" hidden="1" x14ac:dyDescent="0.25">
      <c r="A179" s="7">
        <v>21694</v>
      </c>
      <c r="B179" s="6" t="s">
        <v>945</v>
      </c>
      <c r="C179" s="7" t="s">
        <v>29</v>
      </c>
      <c r="D179" s="7" t="s">
        <v>57</v>
      </c>
      <c r="E179" s="7" t="s">
        <v>111</v>
      </c>
      <c r="F179" s="7" t="s">
        <v>946</v>
      </c>
      <c r="G179" s="7" t="s">
        <v>947</v>
      </c>
      <c r="H179" s="10" t="s">
        <v>948</v>
      </c>
      <c r="I179" s="10" t="s">
        <v>115</v>
      </c>
      <c r="J179" s="10" t="s">
        <v>63</v>
      </c>
      <c r="K179" s="10" t="s">
        <v>949</v>
      </c>
    </row>
    <row r="180" spans="1:11" hidden="1" x14ac:dyDescent="0.25">
      <c r="A180" s="7">
        <v>21695</v>
      </c>
      <c r="B180" s="6" t="s">
        <v>950</v>
      </c>
      <c r="C180" s="7" t="s">
        <v>29</v>
      </c>
      <c r="D180" s="7" t="s">
        <v>39</v>
      </c>
      <c r="E180" s="7" t="s">
        <v>39</v>
      </c>
      <c r="F180" s="7" t="s">
        <v>951</v>
      </c>
      <c r="G180" s="7" t="s">
        <v>952</v>
      </c>
      <c r="H180" s="10" t="s">
        <v>953</v>
      </c>
      <c r="I180" s="10" t="s">
        <v>43</v>
      </c>
      <c r="J180" s="10" t="s">
        <v>43</v>
      </c>
      <c r="K180" s="10" t="s">
        <v>954</v>
      </c>
    </row>
    <row r="181" spans="1:11" x14ac:dyDescent="0.25">
      <c r="A181" s="7">
        <v>21696</v>
      </c>
      <c r="B181" s="6" t="s">
        <v>955</v>
      </c>
      <c r="C181" s="7" t="s">
        <v>29</v>
      </c>
      <c r="D181" s="7" t="s">
        <v>57</v>
      </c>
      <c r="E181" s="7" t="s">
        <v>72</v>
      </c>
      <c r="F181" s="7" t="s">
        <v>956</v>
      </c>
      <c r="G181" s="7" t="s">
        <v>957</v>
      </c>
      <c r="H181" s="10" t="s">
        <v>958</v>
      </c>
      <c r="I181" s="10" t="s">
        <v>76</v>
      </c>
      <c r="J181" s="10" t="s">
        <v>63</v>
      </c>
      <c r="K181" s="10" t="s">
        <v>959</v>
      </c>
    </row>
    <row r="182" spans="1:11" hidden="1" x14ac:dyDescent="0.25">
      <c r="A182" s="7">
        <v>21698</v>
      </c>
      <c r="B182" s="6" t="s">
        <v>960</v>
      </c>
      <c r="C182" s="7" t="s">
        <v>29</v>
      </c>
      <c r="D182" s="7" t="s">
        <v>57</v>
      </c>
      <c r="E182" s="7" t="s">
        <v>111</v>
      </c>
      <c r="F182" s="7" t="s">
        <v>961</v>
      </c>
      <c r="G182" s="7" t="s">
        <v>962</v>
      </c>
      <c r="H182" s="10" t="s">
        <v>963</v>
      </c>
      <c r="I182" s="10" t="s">
        <v>115</v>
      </c>
      <c r="J182" s="10" t="s">
        <v>63</v>
      </c>
      <c r="K182" s="10" t="s">
        <v>964</v>
      </c>
    </row>
    <row r="183" spans="1:11" hidden="1" x14ac:dyDescent="0.25">
      <c r="A183" s="7">
        <v>21701</v>
      </c>
      <c r="B183" s="6" t="s">
        <v>965</v>
      </c>
      <c r="C183" s="7" t="s">
        <v>29</v>
      </c>
      <c r="D183" s="7" t="s">
        <v>57</v>
      </c>
      <c r="E183" s="7" t="s">
        <v>393</v>
      </c>
      <c r="F183" s="7" t="s">
        <v>966</v>
      </c>
      <c r="G183" s="7" t="s">
        <v>967</v>
      </c>
      <c r="H183" s="10" t="s">
        <v>968</v>
      </c>
      <c r="I183" s="10" t="s">
        <v>397</v>
      </c>
      <c r="J183" s="10" t="s">
        <v>63</v>
      </c>
      <c r="K183" s="10" t="s">
        <v>969</v>
      </c>
    </row>
    <row r="184" spans="1:11" x14ac:dyDescent="0.25">
      <c r="A184" s="7">
        <v>21704</v>
      </c>
      <c r="B184" s="6" t="s">
        <v>970</v>
      </c>
      <c r="C184" s="7" t="s">
        <v>29</v>
      </c>
      <c r="D184" s="7" t="s">
        <v>57</v>
      </c>
      <c r="E184" s="7" t="s">
        <v>72</v>
      </c>
      <c r="F184" s="7" t="s">
        <v>971</v>
      </c>
      <c r="G184" s="7" t="s">
        <v>972</v>
      </c>
      <c r="H184" s="10" t="s">
        <v>973</v>
      </c>
      <c r="I184" s="10" t="s">
        <v>76</v>
      </c>
      <c r="J184" s="10" t="s">
        <v>63</v>
      </c>
      <c r="K184" s="10" t="s">
        <v>974</v>
      </c>
    </row>
    <row r="185" spans="1:11" hidden="1" x14ac:dyDescent="0.25">
      <c r="A185" s="7">
        <v>21706</v>
      </c>
      <c r="B185" s="6" t="s">
        <v>975</v>
      </c>
      <c r="C185" s="7" t="s">
        <v>29</v>
      </c>
      <c r="D185" s="7" t="s">
        <v>57</v>
      </c>
      <c r="E185" s="7" t="s">
        <v>976</v>
      </c>
      <c r="F185" s="7" t="s">
        <v>977</v>
      </c>
      <c r="G185" s="7" t="s">
        <v>978</v>
      </c>
      <c r="H185" s="10" t="s">
        <v>979</v>
      </c>
      <c r="I185" s="10" t="s">
        <v>980</v>
      </c>
      <c r="J185" s="10" t="s">
        <v>63</v>
      </c>
      <c r="K185" s="10" t="s">
        <v>981</v>
      </c>
    </row>
    <row r="186" spans="1:11" hidden="1" x14ac:dyDescent="0.25">
      <c r="A186" s="7">
        <v>21707</v>
      </c>
      <c r="B186" s="6" t="s">
        <v>982</v>
      </c>
      <c r="C186" s="7" t="s">
        <v>71</v>
      </c>
      <c r="D186" s="7" t="s">
        <v>20</v>
      </c>
      <c r="E186" s="7" t="s">
        <v>983</v>
      </c>
      <c r="F186" s="7" t="s">
        <v>984</v>
      </c>
      <c r="G186" s="7" t="s">
        <v>985</v>
      </c>
      <c r="H186" s="10" t="s">
        <v>92</v>
      </c>
      <c r="I186" s="10" t="s">
        <v>986</v>
      </c>
      <c r="J186" s="10" t="s">
        <v>26</v>
      </c>
      <c r="K186" s="10" t="s">
        <v>987</v>
      </c>
    </row>
    <row r="187" spans="1:11" hidden="1" x14ac:dyDescent="0.25">
      <c r="A187" s="7">
        <v>21709</v>
      </c>
      <c r="B187" s="6" t="s">
        <v>988</v>
      </c>
      <c r="C187" s="7" t="s">
        <v>29</v>
      </c>
      <c r="D187" s="7" t="s">
        <v>518</v>
      </c>
      <c r="E187" s="7" t="s">
        <v>519</v>
      </c>
      <c r="F187" s="7" t="s">
        <v>989</v>
      </c>
      <c r="G187" s="7" t="s">
        <v>990</v>
      </c>
      <c r="H187" s="10" t="s">
        <v>991</v>
      </c>
      <c r="I187" s="10" t="s">
        <v>521</v>
      </c>
      <c r="J187" s="10" t="s">
        <v>522</v>
      </c>
      <c r="K187" s="10" t="s">
        <v>992</v>
      </c>
    </row>
    <row r="188" spans="1:11" hidden="1" x14ac:dyDescent="0.25">
      <c r="A188" s="7">
        <v>21712</v>
      </c>
      <c r="B188" s="6" t="s">
        <v>993</v>
      </c>
      <c r="C188" s="7" t="s">
        <v>19</v>
      </c>
      <c r="D188" s="7" t="s">
        <v>30</v>
      </c>
      <c r="E188" s="7" t="s">
        <v>31</v>
      </c>
      <c r="F188" s="7" t="s">
        <v>31</v>
      </c>
      <c r="G188" s="7" t="s">
        <v>994</v>
      </c>
      <c r="H188" s="10" t="s">
        <v>35</v>
      </c>
      <c r="I188" s="10" t="s">
        <v>35</v>
      </c>
      <c r="J188" s="10" t="s">
        <v>36</v>
      </c>
      <c r="K188" s="10" t="s">
        <v>995</v>
      </c>
    </row>
    <row r="189" spans="1:11" hidden="1" x14ac:dyDescent="0.25">
      <c r="A189" s="7">
        <v>21718</v>
      </c>
      <c r="B189" s="6" t="s">
        <v>996</v>
      </c>
      <c r="C189" s="7" t="s">
        <v>29</v>
      </c>
      <c r="D189" s="7" t="s">
        <v>507</v>
      </c>
      <c r="E189" s="7" t="s">
        <v>507</v>
      </c>
      <c r="F189" s="7" t="s">
        <v>997</v>
      </c>
      <c r="G189" s="7" t="s">
        <v>998</v>
      </c>
      <c r="H189" s="10" t="s">
        <v>999</v>
      </c>
      <c r="I189" s="10" t="s">
        <v>511</v>
      </c>
      <c r="J189" s="10" t="s">
        <v>511</v>
      </c>
      <c r="K189" s="10" t="s">
        <v>1000</v>
      </c>
    </row>
    <row r="190" spans="1:11" hidden="1" x14ac:dyDescent="0.25">
      <c r="A190" s="7">
        <v>21721</v>
      </c>
      <c r="B190" s="6" t="s">
        <v>1001</v>
      </c>
      <c r="C190" s="7" t="s">
        <v>29</v>
      </c>
      <c r="D190" s="7" t="s">
        <v>57</v>
      </c>
      <c r="E190" s="7" t="s">
        <v>400</v>
      </c>
      <c r="F190" s="7" t="s">
        <v>1002</v>
      </c>
      <c r="G190" s="7" t="s">
        <v>1003</v>
      </c>
      <c r="H190" s="10" t="s">
        <v>1004</v>
      </c>
      <c r="I190" s="10" t="s">
        <v>404</v>
      </c>
      <c r="J190" s="10" t="s">
        <v>63</v>
      </c>
      <c r="K190" s="10" t="s">
        <v>1005</v>
      </c>
    </row>
    <row r="191" spans="1:11" hidden="1" x14ac:dyDescent="0.25">
      <c r="A191" s="7">
        <v>21723</v>
      </c>
      <c r="B191" s="6" t="s">
        <v>1006</v>
      </c>
      <c r="C191" s="7" t="s">
        <v>29</v>
      </c>
      <c r="D191" s="7" t="s">
        <v>57</v>
      </c>
      <c r="E191" s="7" t="s">
        <v>111</v>
      </c>
      <c r="F191" s="7" t="s">
        <v>1007</v>
      </c>
      <c r="G191" s="7" t="s">
        <v>1008</v>
      </c>
      <c r="H191" s="10" t="s">
        <v>1009</v>
      </c>
      <c r="I191" s="10" t="s">
        <v>115</v>
      </c>
      <c r="J191" s="10" t="s">
        <v>63</v>
      </c>
      <c r="K191" s="10" t="s">
        <v>1010</v>
      </c>
    </row>
    <row r="192" spans="1:11" hidden="1" x14ac:dyDescent="0.25">
      <c r="A192" s="7">
        <v>21724</v>
      </c>
      <c r="B192" s="6" t="s">
        <v>1011</v>
      </c>
      <c r="C192" s="7" t="s">
        <v>29</v>
      </c>
      <c r="D192" s="7" t="s">
        <v>57</v>
      </c>
      <c r="E192" s="7" t="s">
        <v>764</v>
      </c>
      <c r="F192" s="7" t="s">
        <v>1012</v>
      </c>
      <c r="G192" s="7" t="s">
        <v>1013</v>
      </c>
      <c r="H192" s="10" t="s">
        <v>1014</v>
      </c>
      <c r="I192" s="10" t="s">
        <v>767</v>
      </c>
      <c r="J192" s="10" t="s">
        <v>63</v>
      </c>
      <c r="K192" s="10" t="s">
        <v>1015</v>
      </c>
    </row>
    <row r="193" spans="1:11" hidden="1" x14ac:dyDescent="0.25">
      <c r="A193" s="7">
        <v>21725</v>
      </c>
      <c r="B193" s="6" t="s">
        <v>1016</v>
      </c>
      <c r="C193" s="7" t="s">
        <v>71</v>
      </c>
      <c r="D193" s="7" t="s">
        <v>419</v>
      </c>
      <c r="E193" s="7" t="s">
        <v>419</v>
      </c>
      <c r="F193" s="7" t="s">
        <v>1017</v>
      </c>
      <c r="G193" s="7" t="s">
        <v>1018</v>
      </c>
      <c r="H193" s="10" t="s">
        <v>1019</v>
      </c>
      <c r="I193" s="10" t="s">
        <v>423</v>
      </c>
      <c r="J193" s="10" t="s">
        <v>423</v>
      </c>
      <c r="K193" s="10" t="s">
        <v>1020</v>
      </c>
    </row>
    <row r="194" spans="1:11" hidden="1" x14ac:dyDescent="0.25">
      <c r="A194" s="7">
        <v>21727</v>
      </c>
      <c r="B194" s="6" t="s">
        <v>1021</v>
      </c>
      <c r="C194" s="7" t="s">
        <v>29</v>
      </c>
      <c r="D194" s="7" t="s">
        <v>30</v>
      </c>
      <c r="E194" s="7" t="s">
        <v>1022</v>
      </c>
      <c r="F194" s="7" t="s">
        <v>1023</v>
      </c>
      <c r="G194" s="7" t="s">
        <v>1024</v>
      </c>
      <c r="H194" s="10" t="s">
        <v>1025</v>
      </c>
      <c r="I194" s="10" t="s">
        <v>1026</v>
      </c>
      <c r="J194" s="10" t="s">
        <v>36</v>
      </c>
      <c r="K194" s="10" t="s">
        <v>1027</v>
      </c>
    </row>
    <row r="195" spans="1:11" hidden="1" x14ac:dyDescent="0.25">
      <c r="A195" s="7">
        <v>21728</v>
      </c>
      <c r="B195" s="6" t="s">
        <v>1028</v>
      </c>
      <c r="C195" s="7" t="s">
        <v>29</v>
      </c>
      <c r="D195" s="7" t="s">
        <v>39</v>
      </c>
      <c r="E195" s="7" t="s">
        <v>486</v>
      </c>
      <c r="F195" s="7" t="s">
        <v>1029</v>
      </c>
      <c r="G195" s="7" t="s">
        <v>1030</v>
      </c>
      <c r="H195" s="10" t="s">
        <v>1031</v>
      </c>
      <c r="I195" s="10" t="s">
        <v>490</v>
      </c>
      <c r="J195" s="10" t="s">
        <v>43</v>
      </c>
      <c r="K195" s="10" t="s">
        <v>1032</v>
      </c>
    </row>
    <row r="196" spans="1:11" hidden="1" x14ac:dyDescent="0.25">
      <c r="A196" s="7">
        <v>21730</v>
      </c>
      <c r="B196" s="6" t="s">
        <v>1033</v>
      </c>
      <c r="C196" s="7" t="s">
        <v>29</v>
      </c>
      <c r="D196" s="7" t="s">
        <v>426</v>
      </c>
      <c r="E196" s="7" t="s">
        <v>426</v>
      </c>
      <c r="F196" s="7" t="s">
        <v>551</v>
      </c>
      <c r="G196" s="7" t="s">
        <v>1034</v>
      </c>
      <c r="H196" s="10" t="s">
        <v>553</v>
      </c>
      <c r="I196" s="10" t="s">
        <v>432</v>
      </c>
      <c r="J196" s="10" t="s">
        <v>432</v>
      </c>
      <c r="K196" s="10" t="s">
        <v>1035</v>
      </c>
    </row>
    <row r="197" spans="1:11" hidden="1" x14ac:dyDescent="0.25">
      <c r="A197" s="7">
        <v>21731</v>
      </c>
      <c r="B197" s="6" t="s">
        <v>1036</v>
      </c>
      <c r="C197" s="7" t="s">
        <v>79</v>
      </c>
      <c r="D197" s="7" t="s">
        <v>57</v>
      </c>
      <c r="E197" s="7" t="s">
        <v>931</v>
      </c>
      <c r="F197" s="7" t="s">
        <v>1037</v>
      </c>
      <c r="G197" s="7" t="s">
        <v>1038</v>
      </c>
      <c r="H197" s="10" t="s">
        <v>537</v>
      </c>
      <c r="I197" s="10" t="s">
        <v>935</v>
      </c>
      <c r="J197" s="10" t="s">
        <v>63</v>
      </c>
      <c r="K197" s="10" t="s">
        <v>1039</v>
      </c>
    </row>
    <row r="198" spans="1:11" hidden="1" x14ac:dyDescent="0.25">
      <c r="A198" s="7">
        <v>21734</v>
      </c>
      <c r="B198" s="6" t="s">
        <v>1040</v>
      </c>
      <c r="C198" s="7" t="s">
        <v>260</v>
      </c>
      <c r="D198" s="7" t="s">
        <v>39</v>
      </c>
      <c r="E198" s="7" t="s">
        <v>39</v>
      </c>
      <c r="F198" s="7" t="s">
        <v>1041</v>
      </c>
      <c r="G198" s="7" t="s">
        <v>1042</v>
      </c>
      <c r="H198" s="10" t="s">
        <v>1043</v>
      </c>
      <c r="I198" s="10" t="s">
        <v>43</v>
      </c>
      <c r="J198" s="10" t="s">
        <v>43</v>
      </c>
      <c r="K198" s="10" t="s">
        <v>1044</v>
      </c>
    </row>
    <row r="199" spans="1:11" hidden="1" x14ac:dyDescent="0.25">
      <c r="A199" s="7">
        <v>21736</v>
      </c>
      <c r="B199" s="6" t="s">
        <v>1045</v>
      </c>
      <c r="C199" s="7" t="s">
        <v>29</v>
      </c>
      <c r="D199" s="7" t="s">
        <v>30</v>
      </c>
      <c r="E199" s="7" t="s">
        <v>237</v>
      </c>
      <c r="F199" s="7" t="s">
        <v>1046</v>
      </c>
      <c r="G199" s="7" t="s">
        <v>1047</v>
      </c>
      <c r="H199" s="10" t="s">
        <v>1048</v>
      </c>
      <c r="I199" s="10" t="s">
        <v>241</v>
      </c>
      <c r="J199" s="10" t="s">
        <v>36</v>
      </c>
      <c r="K199" s="10" t="s">
        <v>1049</v>
      </c>
    </row>
    <row r="200" spans="1:11" hidden="1" x14ac:dyDescent="0.25">
      <c r="A200" s="7">
        <v>21738</v>
      </c>
      <c r="B200" s="6" t="s">
        <v>1050</v>
      </c>
      <c r="C200" s="7" t="s">
        <v>71</v>
      </c>
      <c r="D200" s="7" t="s">
        <v>39</v>
      </c>
      <c r="E200" s="7" t="s">
        <v>39</v>
      </c>
      <c r="F200" s="7" t="s">
        <v>1051</v>
      </c>
      <c r="G200" s="7" t="s">
        <v>1052</v>
      </c>
      <c r="H200" s="10" t="s">
        <v>1053</v>
      </c>
      <c r="I200" s="10" t="s">
        <v>43</v>
      </c>
      <c r="J200" s="10" t="s">
        <v>43</v>
      </c>
      <c r="K200" s="10" t="s">
        <v>1054</v>
      </c>
    </row>
    <row r="201" spans="1:11" hidden="1" x14ac:dyDescent="0.25">
      <c r="A201" s="7">
        <v>21739</v>
      </c>
      <c r="B201" s="6" t="s">
        <v>1055</v>
      </c>
      <c r="C201" s="7" t="s">
        <v>29</v>
      </c>
      <c r="D201" s="7" t="s">
        <v>20</v>
      </c>
      <c r="E201" s="7" t="s">
        <v>21</v>
      </c>
      <c r="F201" s="7" t="s">
        <v>1056</v>
      </c>
      <c r="G201" s="7" t="s">
        <v>1057</v>
      </c>
      <c r="H201" s="10" t="s">
        <v>1058</v>
      </c>
      <c r="I201" s="10" t="s">
        <v>25</v>
      </c>
      <c r="J201" s="10" t="s">
        <v>26</v>
      </c>
      <c r="K201" s="10" t="s">
        <v>1059</v>
      </c>
    </row>
    <row r="202" spans="1:11" hidden="1" x14ac:dyDescent="0.25">
      <c r="A202" s="7">
        <v>21741</v>
      </c>
      <c r="B202" s="6" t="s">
        <v>1060</v>
      </c>
      <c r="C202" s="7" t="s">
        <v>95</v>
      </c>
      <c r="D202" s="7" t="s">
        <v>39</v>
      </c>
      <c r="E202" s="7" t="s">
        <v>39</v>
      </c>
      <c r="F202" s="7" t="s">
        <v>1061</v>
      </c>
      <c r="G202" s="7" t="s">
        <v>1062</v>
      </c>
      <c r="H202" s="10" t="s">
        <v>1063</v>
      </c>
      <c r="I202" s="10" t="s">
        <v>43</v>
      </c>
      <c r="J202" s="10" t="s">
        <v>43</v>
      </c>
      <c r="K202" s="10" t="s">
        <v>1064</v>
      </c>
    </row>
    <row r="203" spans="1:11" hidden="1" x14ac:dyDescent="0.25">
      <c r="A203" s="7">
        <v>21743</v>
      </c>
      <c r="B203" s="6" t="s">
        <v>1065</v>
      </c>
      <c r="C203" s="7" t="s">
        <v>29</v>
      </c>
      <c r="D203" s="7" t="s">
        <v>57</v>
      </c>
      <c r="E203" s="7" t="s">
        <v>931</v>
      </c>
      <c r="F203" s="7" t="s">
        <v>1066</v>
      </c>
      <c r="G203" s="7" t="s">
        <v>1067</v>
      </c>
      <c r="H203" s="10" t="s">
        <v>1068</v>
      </c>
      <c r="I203" s="10" t="s">
        <v>935</v>
      </c>
      <c r="J203" s="10" t="s">
        <v>63</v>
      </c>
      <c r="K203" s="10" t="s">
        <v>1069</v>
      </c>
    </row>
    <row r="204" spans="1:11" hidden="1" x14ac:dyDescent="0.25">
      <c r="A204" s="7">
        <v>21744</v>
      </c>
      <c r="B204" s="6" t="s">
        <v>1070</v>
      </c>
      <c r="C204" s="7" t="s">
        <v>29</v>
      </c>
      <c r="D204" s="7" t="s">
        <v>20</v>
      </c>
      <c r="E204" s="7" t="s">
        <v>636</v>
      </c>
      <c r="F204" s="7" t="s">
        <v>588</v>
      </c>
      <c r="G204" s="7" t="s">
        <v>1071</v>
      </c>
      <c r="H204" s="10" t="s">
        <v>638</v>
      </c>
      <c r="I204" s="10" t="s">
        <v>639</v>
      </c>
      <c r="J204" s="10" t="s">
        <v>26</v>
      </c>
      <c r="K204" s="10" t="s">
        <v>1072</v>
      </c>
    </row>
    <row r="205" spans="1:11" x14ac:dyDescent="0.25">
      <c r="A205" s="7">
        <v>21746</v>
      </c>
      <c r="B205" s="6" t="s">
        <v>1073</v>
      </c>
      <c r="C205" s="7" t="s">
        <v>29</v>
      </c>
      <c r="D205" s="7" t="s">
        <v>57</v>
      </c>
      <c r="E205" s="7" t="s">
        <v>72</v>
      </c>
      <c r="F205" s="7" t="s">
        <v>1074</v>
      </c>
      <c r="G205" s="7" t="s">
        <v>1075</v>
      </c>
      <c r="H205" s="10" t="s">
        <v>443</v>
      </c>
      <c r="I205" s="10" t="s">
        <v>76</v>
      </c>
      <c r="J205" s="10" t="s">
        <v>63</v>
      </c>
      <c r="K205" s="10" t="s">
        <v>1076</v>
      </c>
    </row>
    <row r="206" spans="1:11" x14ac:dyDescent="0.25">
      <c r="A206" s="7">
        <v>21752</v>
      </c>
      <c r="B206" s="6" t="s">
        <v>872</v>
      </c>
      <c r="C206" s="7" t="s">
        <v>79</v>
      </c>
      <c r="D206" s="7" t="s">
        <v>57</v>
      </c>
      <c r="E206" s="7" t="s">
        <v>72</v>
      </c>
      <c r="F206" s="7" t="s">
        <v>72</v>
      </c>
      <c r="G206" s="7" t="s">
        <v>1077</v>
      </c>
      <c r="H206" s="10" t="s">
        <v>76</v>
      </c>
      <c r="I206" s="10" t="s">
        <v>76</v>
      </c>
      <c r="J206" s="10" t="s">
        <v>63</v>
      </c>
      <c r="K206" s="10" t="s">
        <v>1078</v>
      </c>
    </row>
    <row r="207" spans="1:11" hidden="1" x14ac:dyDescent="0.25">
      <c r="A207" s="7">
        <v>21753</v>
      </c>
      <c r="B207" s="6" t="s">
        <v>1079</v>
      </c>
      <c r="C207" s="7" t="s">
        <v>19</v>
      </c>
      <c r="D207" s="7" t="s">
        <v>20</v>
      </c>
      <c r="E207" s="7" t="s">
        <v>20</v>
      </c>
      <c r="F207" s="7" t="s">
        <v>1080</v>
      </c>
      <c r="G207" s="7" t="s">
        <v>1081</v>
      </c>
      <c r="H207" s="10" t="s">
        <v>1082</v>
      </c>
      <c r="I207" s="10" t="s">
        <v>26</v>
      </c>
      <c r="J207" s="10" t="s">
        <v>26</v>
      </c>
      <c r="K207" s="10" t="s">
        <v>1083</v>
      </c>
    </row>
    <row r="208" spans="1:11" hidden="1" x14ac:dyDescent="0.25">
      <c r="A208" s="7">
        <v>21754</v>
      </c>
      <c r="B208" s="6" t="s">
        <v>1084</v>
      </c>
      <c r="C208" s="7" t="s">
        <v>29</v>
      </c>
      <c r="D208" s="7" t="s">
        <v>20</v>
      </c>
      <c r="E208" s="7" t="s">
        <v>21</v>
      </c>
      <c r="F208" s="7" t="s">
        <v>1085</v>
      </c>
      <c r="G208" s="7" t="s">
        <v>1086</v>
      </c>
      <c r="H208" s="10" t="s">
        <v>1087</v>
      </c>
      <c r="I208" s="10" t="s">
        <v>25</v>
      </c>
      <c r="J208" s="10" t="s">
        <v>26</v>
      </c>
      <c r="K208" s="10" t="s">
        <v>1088</v>
      </c>
    </row>
    <row r="209" spans="1:11" hidden="1" x14ac:dyDescent="0.25">
      <c r="A209" s="7">
        <v>21758</v>
      </c>
      <c r="B209" s="6" t="s">
        <v>1089</v>
      </c>
      <c r="C209" s="7" t="s">
        <v>29</v>
      </c>
      <c r="D209" s="7" t="s">
        <v>586</v>
      </c>
      <c r="E209" s="7" t="s">
        <v>595</v>
      </c>
      <c r="F209" s="7" t="s">
        <v>1090</v>
      </c>
      <c r="G209" s="7" t="s">
        <v>1091</v>
      </c>
      <c r="H209" s="10" t="s">
        <v>1092</v>
      </c>
      <c r="I209" s="10" t="s">
        <v>599</v>
      </c>
      <c r="J209" s="10" t="s">
        <v>592</v>
      </c>
      <c r="K209" s="10" t="s">
        <v>1093</v>
      </c>
    </row>
    <row r="210" spans="1:11" hidden="1" x14ac:dyDescent="0.25">
      <c r="A210" s="7">
        <v>21761</v>
      </c>
      <c r="B210" s="6" t="s">
        <v>1094</v>
      </c>
      <c r="C210" s="7" t="s">
        <v>29</v>
      </c>
      <c r="D210" s="7" t="s">
        <v>39</v>
      </c>
      <c r="E210" s="7" t="s">
        <v>39</v>
      </c>
      <c r="F210" s="7" t="s">
        <v>1095</v>
      </c>
      <c r="G210" s="7" t="s">
        <v>1096</v>
      </c>
      <c r="H210" s="10" t="s">
        <v>1097</v>
      </c>
      <c r="I210" s="10" t="s">
        <v>43</v>
      </c>
      <c r="J210" s="10" t="s">
        <v>43</v>
      </c>
      <c r="K210" s="10" t="s">
        <v>1098</v>
      </c>
    </row>
    <row r="211" spans="1:11" hidden="1" x14ac:dyDescent="0.25">
      <c r="A211" s="7">
        <v>21765</v>
      </c>
      <c r="B211" s="6" t="s">
        <v>1099</v>
      </c>
      <c r="C211" s="7" t="s">
        <v>29</v>
      </c>
      <c r="D211" s="7" t="s">
        <v>20</v>
      </c>
      <c r="E211" s="7" t="s">
        <v>21</v>
      </c>
      <c r="F211" s="7" t="s">
        <v>1100</v>
      </c>
      <c r="G211" s="7" t="s">
        <v>1101</v>
      </c>
      <c r="H211" s="10" t="s">
        <v>1102</v>
      </c>
      <c r="I211" s="10" t="s">
        <v>25</v>
      </c>
      <c r="J211" s="10" t="s">
        <v>26</v>
      </c>
      <c r="K211" s="10" t="s">
        <v>1103</v>
      </c>
    </row>
    <row r="212" spans="1:11" hidden="1" x14ac:dyDescent="0.25">
      <c r="A212" s="7">
        <v>21769</v>
      </c>
      <c r="B212" s="6" t="s">
        <v>1104</v>
      </c>
      <c r="C212" s="7" t="s">
        <v>29</v>
      </c>
      <c r="D212" s="7" t="s">
        <v>144</v>
      </c>
      <c r="E212" s="7" t="s">
        <v>144</v>
      </c>
      <c r="F212" s="7" t="s">
        <v>1105</v>
      </c>
      <c r="G212" s="7" t="s">
        <v>1106</v>
      </c>
      <c r="H212" s="10" t="s">
        <v>1107</v>
      </c>
      <c r="I212" s="10" t="s">
        <v>148</v>
      </c>
      <c r="J212" s="10" t="s">
        <v>148</v>
      </c>
      <c r="K212" s="10" t="s">
        <v>1108</v>
      </c>
    </row>
    <row r="213" spans="1:11" hidden="1" x14ac:dyDescent="0.25">
      <c r="A213" s="7">
        <v>21770</v>
      </c>
      <c r="B213" s="6" t="s">
        <v>1109</v>
      </c>
      <c r="C213" s="7" t="s">
        <v>29</v>
      </c>
      <c r="D213" s="7" t="s">
        <v>39</v>
      </c>
      <c r="E213" s="7" t="s">
        <v>39</v>
      </c>
      <c r="F213" s="7" t="s">
        <v>1110</v>
      </c>
      <c r="G213" s="7" t="s">
        <v>1111</v>
      </c>
      <c r="H213" s="10" t="s">
        <v>1112</v>
      </c>
      <c r="I213" s="10" t="s">
        <v>43</v>
      </c>
      <c r="J213" s="10" t="s">
        <v>43</v>
      </c>
      <c r="K213" s="10" t="s">
        <v>1113</v>
      </c>
    </row>
    <row r="214" spans="1:11" hidden="1" x14ac:dyDescent="0.25">
      <c r="A214" s="7">
        <v>21775</v>
      </c>
      <c r="B214" s="6" t="s">
        <v>1114</v>
      </c>
      <c r="C214" s="7" t="s">
        <v>29</v>
      </c>
      <c r="D214" s="7" t="s">
        <v>39</v>
      </c>
      <c r="E214" s="7" t="s">
        <v>39</v>
      </c>
      <c r="F214" s="7" t="s">
        <v>1115</v>
      </c>
      <c r="G214" s="7" t="s">
        <v>1116</v>
      </c>
      <c r="H214" s="10" t="s">
        <v>1117</v>
      </c>
      <c r="I214" s="10" t="s">
        <v>43</v>
      </c>
      <c r="J214" s="10" t="s">
        <v>43</v>
      </c>
      <c r="K214" s="10" t="s">
        <v>1118</v>
      </c>
    </row>
    <row r="215" spans="1:11" hidden="1" x14ac:dyDescent="0.25">
      <c r="A215" s="7">
        <v>21789</v>
      </c>
      <c r="B215" s="6" t="s">
        <v>1119</v>
      </c>
      <c r="C215" s="7" t="s">
        <v>29</v>
      </c>
      <c r="D215" s="7" t="s">
        <v>30</v>
      </c>
      <c r="E215" s="7" t="s">
        <v>629</v>
      </c>
      <c r="F215" s="7" t="s">
        <v>629</v>
      </c>
      <c r="G215" s="7" t="s">
        <v>1120</v>
      </c>
      <c r="H215" s="10" t="s">
        <v>1121</v>
      </c>
      <c r="I215" s="10" t="s">
        <v>633</v>
      </c>
      <c r="J215" s="10" t="s">
        <v>36</v>
      </c>
      <c r="K215" s="10" t="s">
        <v>1122</v>
      </c>
    </row>
    <row r="216" spans="1:11" hidden="1" x14ac:dyDescent="0.25">
      <c r="A216" s="7">
        <v>21809</v>
      </c>
      <c r="B216" s="6" t="s">
        <v>1123</v>
      </c>
      <c r="C216" s="7" t="s">
        <v>29</v>
      </c>
      <c r="D216" s="7" t="s">
        <v>20</v>
      </c>
      <c r="E216" s="7" t="s">
        <v>21</v>
      </c>
      <c r="F216" s="7" t="s">
        <v>1124</v>
      </c>
      <c r="G216" s="7" t="s">
        <v>1125</v>
      </c>
      <c r="H216" s="10" t="s">
        <v>1126</v>
      </c>
      <c r="I216" s="10" t="s">
        <v>25</v>
      </c>
      <c r="J216" s="10" t="s">
        <v>26</v>
      </c>
      <c r="K216" s="10" t="s">
        <v>1127</v>
      </c>
    </row>
    <row r="217" spans="1:11" hidden="1" x14ac:dyDescent="0.25">
      <c r="A217" s="7">
        <v>21813</v>
      </c>
      <c r="B217" s="6" t="s">
        <v>1128</v>
      </c>
      <c r="C217" s="7" t="s">
        <v>29</v>
      </c>
      <c r="D217" s="7" t="s">
        <v>20</v>
      </c>
      <c r="E217" s="7" t="s">
        <v>21</v>
      </c>
      <c r="F217" s="7" t="s">
        <v>1129</v>
      </c>
      <c r="G217" s="7" t="s">
        <v>1130</v>
      </c>
      <c r="H217" s="10" t="s">
        <v>1131</v>
      </c>
      <c r="I217" s="10" t="s">
        <v>25</v>
      </c>
      <c r="J217" s="10" t="s">
        <v>26</v>
      </c>
      <c r="K217" s="10" t="s">
        <v>1132</v>
      </c>
    </row>
    <row r="218" spans="1:11" hidden="1" x14ac:dyDescent="0.25">
      <c r="A218" s="7">
        <v>21814</v>
      </c>
      <c r="B218" s="6" t="s">
        <v>1133</v>
      </c>
      <c r="C218" s="7" t="s">
        <v>29</v>
      </c>
      <c r="D218" s="7" t="s">
        <v>144</v>
      </c>
      <c r="E218" s="7" t="s">
        <v>144</v>
      </c>
      <c r="F218" s="7" t="s">
        <v>1134</v>
      </c>
      <c r="G218" s="7" t="s">
        <v>1135</v>
      </c>
      <c r="H218" s="10" t="s">
        <v>1136</v>
      </c>
      <c r="I218" s="10" t="s">
        <v>148</v>
      </c>
      <c r="J218" s="10" t="s">
        <v>148</v>
      </c>
      <c r="K218" s="10" t="s">
        <v>1137</v>
      </c>
    </row>
    <row r="219" spans="1:11" hidden="1" x14ac:dyDescent="0.25">
      <c r="A219" s="7">
        <v>21818</v>
      </c>
      <c r="B219" s="6" t="s">
        <v>1138</v>
      </c>
      <c r="C219" s="7" t="s">
        <v>79</v>
      </c>
      <c r="D219" s="7" t="s">
        <v>39</v>
      </c>
      <c r="E219" s="7" t="s">
        <v>39</v>
      </c>
      <c r="F219" s="7" t="s">
        <v>1139</v>
      </c>
      <c r="G219" s="7" t="s">
        <v>1140</v>
      </c>
      <c r="H219" s="10" t="s">
        <v>1141</v>
      </c>
      <c r="I219" s="10" t="s">
        <v>43</v>
      </c>
      <c r="J219" s="10" t="s">
        <v>43</v>
      </c>
      <c r="K219" s="10" t="s">
        <v>1142</v>
      </c>
    </row>
    <row r="220" spans="1:11" hidden="1" x14ac:dyDescent="0.25">
      <c r="A220" s="7">
        <v>21830</v>
      </c>
      <c r="B220" s="6" t="s">
        <v>1143</v>
      </c>
      <c r="C220" s="7" t="s">
        <v>29</v>
      </c>
      <c r="D220" s="7" t="s">
        <v>20</v>
      </c>
      <c r="E220" s="7" t="s">
        <v>21</v>
      </c>
      <c r="F220" s="7" t="s">
        <v>1144</v>
      </c>
      <c r="G220" s="7" t="s">
        <v>1145</v>
      </c>
      <c r="H220" s="10" t="s">
        <v>1146</v>
      </c>
      <c r="I220" s="10" t="s">
        <v>25</v>
      </c>
      <c r="J220" s="10" t="s">
        <v>26</v>
      </c>
      <c r="K220" s="10" t="s">
        <v>1147</v>
      </c>
    </row>
    <row r="221" spans="1:11" hidden="1" x14ac:dyDescent="0.25">
      <c r="A221" s="7">
        <v>21832</v>
      </c>
      <c r="B221" s="6" t="s">
        <v>1148</v>
      </c>
      <c r="C221" s="7" t="s">
        <v>260</v>
      </c>
      <c r="D221" s="7" t="s">
        <v>39</v>
      </c>
      <c r="E221" s="7" t="s">
        <v>39</v>
      </c>
      <c r="F221" s="7" t="s">
        <v>1149</v>
      </c>
      <c r="G221" s="7" t="s">
        <v>1150</v>
      </c>
      <c r="H221" s="10" t="s">
        <v>1151</v>
      </c>
      <c r="I221" s="10" t="s">
        <v>43</v>
      </c>
      <c r="J221" s="10" t="s">
        <v>43</v>
      </c>
      <c r="K221" s="10" t="s">
        <v>1152</v>
      </c>
    </row>
    <row r="222" spans="1:11" hidden="1" x14ac:dyDescent="0.25">
      <c r="A222" s="7">
        <v>21833</v>
      </c>
      <c r="B222" s="6" t="s">
        <v>1153</v>
      </c>
      <c r="C222" s="7" t="s">
        <v>260</v>
      </c>
      <c r="D222" s="7" t="s">
        <v>20</v>
      </c>
      <c r="E222" s="7" t="s">
        <v>21</v>
      </c>
      <c r="F222" s="7" t="s">
        <v>1154</v>
      </c>
      <c r="G222" s="7" t="s">
        <v>1155</v>
      </c>
      <c r="H222" s="10" t="s">
        <v>1156</v>
      </c>
      <c r="I222" s="10" t="s">
        <v>25</v>
      </c>
      <c r="J222" s="10" t="s">
        <v>26</v>
      </c>
      <c r="K222" s="10" t="s">
        <v>1157</v>
      </c>
    </row>
    <row r="223" spans="1:11" hidden="1" x14ac:dyDescent="0.25">
      <c r="A223" s="7">
        <v>21834</v>
      </c>
      <c r="B223" s="6" t="s">
        <v>1158</v>
      </c>
      <c r="C223" s="7" t="s">
        <v>260</v>
      </c>
      <c r="D223" s="7" t="s">
        <v>20</v>
      </c>
      <c r="E223" s="7" t="s">
        <v>21</v>
      </c>
      <c r="F223" s="7" t="s">
        <v>1159</v>
      </c>
      <c r="G223" s="7" t="s">
        <v>1160</v>
      </c>
      <c r="H223" s="10" t="s">
        <v>1161</v>
      </c>
      <c r="I223" s="10" t="s">
        <v>25</v>
      </c>
      <c r="J223" s="10" t="s">
        <v>26</v>
      </c>
      <c r="K223" s="10" t="s">
        <v>1162</v>
      </c>
    </row>
    <row r="224" spans="1:11" hidden="1" x14ac:dyDescent="0.25">
      <c r="A224" s="7">
        <v>21835</v>
      </c>
      <c r="B224" s="6" t="s">
        <v>1163</v>
      </c>
      <c r="C224" s="7" t="s">
        <v>260</v>
      </c>
      <c r="D224" s="7" t="s">
        <v>20</v>
      </c>
      <c r="E224" s="7" t="s">
        <v>21</v>
      </c>
      <c r="F224" s="7" t="s">
        <v>1164</v>
      </c>
      <c r="G224" s="7" t="s">
        <v>1165</v>
      </c>
      <c r="H224" s="10" t="s">
        <v>1166</v>
      </c>
      <c r="I224" s="10" t="s">
        <v>25</v>
      </c>
      <c r="J224" s="10" t="s">
        <v>26</v>
      </c>
      <c r="K224" s="10" t="s">
        <v>1167</v>
      </c>
    </row>
    <row r="225" spans="1:11" hidden="1" x14ac:dyDescent="0.25">
      <c r="A225" s="7">
        <v>21836</v>
      </c>
      <c r="B225" s="6" t="s">
        <v>1168</v>
      </c>
      <c r="C225" s="7" t="s">
        <v>260</v>
      </c>
      <c r="D225" s="7" t="s">
        <v>20</v>
      </c>
      <c r="E225" s="7" t="s">
        <v>21</v>
      </c>
      <c r="F225" s="7" t="s">
        <v>1169</v>
      </c>
      <c r="G225" s="7" t="s">
        <v>1170</v>
      </c>
      <c r="H225" s="10" t="s">
        <v>1171</v>
      </c>
      <c r="I225" s="10" t="s">
        <v>25</v>
      </c>
      <c r="J225" s="10" t="s">
        <v>26</v>
      </c>
      <c r="K225" s="10" t="s">
        <v>1172</v>
      </c>
    </row>
    <row r="226" spans="1:11" hidden="1" x14ac:dyDescent="0.25">
      <c r="A226" s="7">
        <v>21837</v>
      </c>
      <c r="B226" s="6" t="s">
        <v>1173</v>
      </c>
      <c r="C226" s="7" t="s">
        <v>260</v>
      </c>
      <c r="D226" s="7" t="s">
        <v>20</v>
      </c>
      <c r="E226" s="7" t="s">
        <v>21</v>
      </c>
      <c r="F226" s="7" t="s">
        <v>1174</v>
      </c>
      <c r="G226" s="7" t="s">
        <v>1175</v>
      </c>
      <c r="H226" s="10" t="s">
        <v>1176</v>
      </c>
      <c r="I226" s="10" t="s">
        <v>25</v>
      </c>
      <c r="J226" s="10" t="s">
        <v>26</v>
      </c>
      <c r="K226" s="10" t="s">
        <v>1177</v>
      </c>
    </row>
    <row r="227" spans="1:11" hidden="1" x14ac:dyDescent="0.25">
      <c r="A227" s="7">
        <v>21838</v>
      </c>
      <c r="B227" s="6" t="s">
        <v>1178</v>
      </c>
      <c r="C227" s="7" t="s">
        <v>260</v>
      </c>
      <c r="D227" s="7" t="s">
        <v>20</v>
      </c>
      <c r="E227" s="7" t="s">
        <v>21</v>
      </c>
      <c r="F227" s="7" t="s">
        <v>1179</v>
      </c>
      <c r="G227" s="7" t="s">
        <v>1180</v>
      </c>
      <c r="H227" s="10" t="s">
        <v>1181</v>
      </c>
      <c r="I227" s="10" t="s">
        <v>25</v>
      </c>
      <c r="J227" s="10" t="s">
        <v>26</v>
      </c>
      <c r="K227" s="10" t="s">
        <v>1182</v>
      </c>
    </row>
    <row r="228" spans="1:11" hidden="1" x14ac:dyDescent="0.25">
      <c r="A228" s="7">
        <v>21841</v>
      </c>
      <c r="B228" s="6" t="s">
        <v>1183</v>
      </c>
      <c r="C228" s="7" t="s">
        <v>29</v>
      </c>
      <c r="D228" s="7" t="s">
        <v>57</v>
      </c>
      <c r="E228" s="7" t="s">
        <v>334</v>
      </c>
      <c r="F228" s="7" t="s">
        <v>1184</v>
      </c>
      <c r="G228" s="7" t="s">
        <v>1185</v>
      </c>
      <c r="H228" s="10" t="s">
        <v>1186</v>
      </c>
      <c r="I228" s="10" t="s">
        <v>338</v>
      </c>
      <c r="J228" s="10" t="s">
        <v>63</v>
      </c>
      <c r="K228" s="10" t="s">
        <v>1187</v>
      </c>
    </row>
    <row r="229" spans="1:11" hidden="1" x14ac:dyDescent="0.25">
      <c r="A229" s="7">
        <v>21843</v>
      </c>
      <c r="B229" s="6" t="s">
        <v>1188</v>
      </c>
      <c r="C229" s="7" t="s">
        <v>95</v>
      </c>
      <c r="D229" s="7" t="s">
        <v>39</v>
      </c>
      <c r="E229" s="7" t="s">
        <v>39</v>
      </c>
      <c r="F229" s="7" t="s">
        <v>1189</v>
      </c>
      <c r="G229" s="7" t="s">
        <v>1190</v>
      </c>
      <c r="H229" s="10" t="s">
        <v>1191</v>
      </c>
      <c r="I229" s="10" t="s">
        <v>43</v>
      </c>
      <c r="J229" s="10" t="s">
        <v>43</v>
      </c>
      <c r="K229" s="10" t="s">
        <v>1192</v>
      </c>
    </row>
    <row r="230" spans="1:11" hidden="1" x14ac:dyDescent="0.25">
      <c r="A230" s="7">
        <v>21844</v>
      </c>
      <c r="B230" s="6" t="s">
        <v>1193</v>
      </c>
      <c r="C230" s="7" t="s">
        <v>29</v>
      </c>
      <c r="D230" s="7" t="s">
        <v>39</v>
      </c>
      <c r="E230" s="7" t="s">
        <v>39</v>
      </c>
      <c r="F230" s="7" t="s">
        <v>1194</v>
      </c>
      <c r="G230" s="7" t="s">
        <v>1195</v>
      </c>
      <c r="H230" s="10" t="s">
        <v>1196</v>
      </c>
      <c r="I230" s="10" t="s">
        <v>43</v>
      </c>
      <c r="J230" s="10" t="s">
        <v>43</v>
      </c>
      <c r="K230" s="10" t="s">
        <v>1197</v>
      </c>
    </row>
    <row r="231" spans="1:11" hidden="1" x14ac:dyDescent="0.25">
      <c r="A231" s="7">
        <v>21845</v>
      </c>
      <c r="B231" s="6" t="s">
        <v>1198</v>
      </c>
      <c r="C231" s="7" t="s">
        <v>29</v>
      </c>
      <c r="D231" s="7" t="s">
        <v>189</v>
      </c>
      <c r="E231" s="7" t="s">
        <v>190</v>
      </c>
      <c r="F231" s="7" t="s">
        <v>1199</v>
      </c>
      <c r="G231" s="7" t="s">
        <v>1200</v>
      </c>
      <c r="H231" s="10" t="s">
        <v>195</v>
      </c>
      <c r="I231" s="10" t="s">
        <v>194</v>
      </c>
      <c r="J231" s="10" t="s">
        <v>195</v>
      </c>
      <c r="K231" s="10" t="s">
        <v>1201</v>
      </c>
    </row>
    <row r="232" spans="1:11" hidden="1" x14ac:dyDescent="0.25">
      <c r="A232" s="7">
        <v>21849</v>
      </c>
      <c r="B232" s="6" t="s">
        <v>1202</v>
      </c>
      <c r="C232" s="7" t="s">
        <v>79</v>
      </c>
      <c r="D232" s="7" t="s">
        <v>20</v>
      </c>
      <c r="E232" s="7" t="s">
        <v>21</v>
      </c>
      <c r="F232" s="7" t="s">
        <v>1203</v>
      </c>
      <c r="G232" s="7" t="s">
        <v>1204</v>
      </c>
      <c r="H232" s="10" t="s">
        <v>1205</v>
      </c>
      <c r="I232" s="10" t="s">
        <v>25</v>
      </c>
      <c r="J232" s="10" t="s">
        <v>26</v>
      </c>
      <c r="K232" s="10" t="s">
        <v>1206</v>
      </c>
    </row>
    <row r="233" spans="1:11" hidden="1" x14ac:dyDescent="0.25">
      <c r="A233" s="7">
        <v>21851</v>
      </c>
      <c r="B233" s="6" t="s">
        <v>1207</v>
      </c>
      <c r="C233" s="7" t="s">
        <v>79</v>
      </c>
      <c r="D233" s="7" t="s">
        <v>20</v>
      </c>
      <c r="E233" s="7" t="s">
        <v>21</v>
      </c>
      <c r="F233" s="7" t="s">
        <v>1208</v>
      </c>
      <c r="G233" s="7" t="s">
        <v>1209</v>
      </c>
      <c r="H233" s="10" t="s">
        <v>1210</v>
      </c>
      <c r="I233" s="10" t="s">
        <v>25</v>
      </c>
      <c r="J233" s="10" t="s">
        <v>26</v>
      </c>
      <c r="K233" s="10" t="s">
        <v>1211</v>
      </c>
    </row>
    <row r="234" spans="1:11" hidden="1" x14ac:dyDescent="0.25">
      <c r="A234" s="7">
        <v>21852</v>
      </c>
      <c r="B234" s="6" t="s">
        <v>1212</v>
      </c>
      <c r="C234" s="7" t="s">
        <v>19</v>
      </c>
      <c r="D234" s="7" t="s">
        <v>39</v>
      </c>
      <c r="E234" s="7" t="s">
        <v>39</v>
      </c>
      <c r="F234" s="7" t="s">
        <v>1213</v>
      </c>
      <c r="G234" s="7" t="s">
        <v>1214</v>
      </c>
      <c r="H234" s="10" t="s">
        <v>719</v>
      </c>
      <c r="I234" s="10" t="s">
        <v>43</v>
      </c>
      <c r="J234" s="10" t="s">
        <v>43</v>
      </c>
      <c r="K234" s="10" t="s">
        <v>1215</v>
      </c>
    </row>
    <row r="235" spans="1:11" hidden="1" x14ac:dyDescent="0.25">
      <c r="A235" s="7">
        <v>21853</v>
      </c>
      <c r="B235" s="6" t="s">
        <v>1216</v>
      </c>
      <c r="C235" s="7" t="s">
        <v>29</v>
      </c>
      <c r="D235" s="7" t="s">
        <v>39</v>
      </c>
      <c r="E235" s="7" t="s">
        <v>39</v>
      </c>
      <c r="F235" s="7" t="s">
        <v>1217</v>
      </c>
      <c r="G235" s="7" t="s">
        <v>1218</v>
      </c>
      <c r="H235" s="10" t="s">
        <v>1219</v>
      </c>
      <c r="I235" s="10" t="s">
        <v>43</v>
      </c>
      <c r="J235" s="10" t="s">
        <v>43</v>
      </c>
      <c r="K235" s="10" t="s">
        <v>1220</v>
      </c>
    </row>
    <row r="236" spans="1:11" x14ac:dyDescent="0.25">
      <c r="A236" s="7">
        <v>21860</v>
      </c>
      <c r="B236" s="6" t="s">
        <v>1221</v>
      </c>
      <c r="C236" s="7" t="s">
        <v>71</v>
      </c>
      <c r="D236" s="7" t="s">
        <v>57</v>
      </c>
      <c r="E236" s="7" t="s">
        <v>72</v>
      </c>
      <c r="F236" s="7" t="s">
        <v>1222</v>
      </c>
      <c r="G236" s="7" t="s">
        <v>1223</v>
      </c>
      <c r="H236" s="10" t="s">
        <v>1224</v>
      </c>
      <c r="I236" s="10" t="s">
        <v>76</v>
      </c>
      <c r="J236" s="10" t="s">
        <v>63</v>
      </c>
      <c r="K236" s="10" t="s">
        <v>1225</v>
      </c>
    </row>
    <row r="237" spans="1:11" hidden="1" x14ac:dyDescent="0.25">
      <c r="A237" s="7">
        <v>21861</v>
      </c>
      <c r="B237" s="6" t="s">
        <v>1226</v>
      </c>
      <c r="C237" s="7" t="s">
        <v>71</v>
      </c>
      <c r="D237" s="7" t="s">
        <v>57</v>
      </c>
      <c r="E237" s="7" t="s">
        <v>111</v>
      </c>
      <c r="F237" s="7" t="s">
        <v>1227</v>
      </c>
      <c r="G237" s="7" t="s">
        <v>1228</v>
      </c>
      <c r="H237" s="10" t="s">
        <v>1229</v>
      </c>
      <c r="I237" s="10" t="s">
        <v>115</v>
      </c>
      <c r="J237" s="10" t="s">
        <v>63</v>
      </c>
      <c r="K237" s="10" t="s">
        <v>1230</v>
      </c>
    </row>
    <row r="238" spans="1:11" hidden="1" x14ac:dyDescent="0.25">
      <c r="A238" s="7">
        <v>21862</v>
      </c>
      <c r="B238" s="6" t="s">
        <v>1226</v>
      </c>
      <c r="C238" s="7" t="s">
        <v>71</v>
      </c>
      <c r="D238" s="7" t="s">
        <v>57</v>
      </c>
      <c r="E238" s="7" t="s">
        <v>111</v>
      </c>
      <c r="F238" s="7" t="s">
        <v>1231</v>
      </c>
      <c r="G238" s="7" t="s">
        <v>1232</v>
      </c>
      <c r="H238" s="10" t="s">
        <v>343</v>
      </c>
      <c r="I238" s="10" t="s">
        <v>115</v>
      </c>
      <c r="J238" s="10" t="s">
        <v>63</v>
      </c>
      <c r="K238" s="10" t="s">
        <v>1233</v>
      </c>
    </row>
    <row r="239" spans="1:11" hidden="1" x14ac:dyDescent="0.25">
      <c r="A239" s="7">
        <v>21864</v>
      </c>
      <c r="B239" s="6" t="s">
        <v>1234</v>
      </c>
      <c r="C239" s="7" t="s">
        <v>95</v>
      </c>
      <c r="D239" s="7" t="s">
        <v>144</v>
      </c>
      <c r="E239" s="7" t="s">
        <v>144</v>
      </c>
      <c r="F239" s="7" t="s">
        <v>1235</v>
      </c>
      <c r="G239" s="7" t="s">
        <v>1236</v>
      </c>
      <c r="H239" s="10" t="s">
        <v>1237</v>
      </c>
      <c r="I239" s="10" t="s">
        <v>148</v>
      </c>
      <c r="J239" s="10" t="s">
        <v>148</v>
      </c>
      <c r="K239" s="10" t="s">
        <v>1238</v>
      </c>
    </row>
    <row r="240" spans="1:11" hidden="1" x14ac:dyDescent="0.25">
      <c r="A240" s="7">
        <v>21865</v>
      </c>
      <c r="B240" s="6" t="s">
        <v>1239</v>
      </c>
      <c r="C240" s="7" t="s">
        <v>19</v>
      </c>
      <c r="D240" s="7" t="s">
        <v>20</v>
      </c>
      <c r="E240" s="7" t="s">
        <v>21</v>
      </c>
      <c r="F240" s="7" t="s">
        <v>1240</v>
      </c>
      <c r="G240" s="7" t="s">
        <v>1241</v>
      </c>
      <c r="H240" s="10" t="s">
        <v>1242</v>
      </c>
      <c r="I240" s="10" t="s">
        <v>25</v>
      </c>
      <c r="J240" s="10" t="s">
        <v>26</v>
      </c>
      <c r="K240" s="10" t="s">
        <v>1243</v>
      </c>
    </row>
    <row r="241" spans="1:11" hidden="1" x14ac:dyDescent="0.25">
      <c r="A241" s="7">
        <v>21866</v>
      </c>
      <c r="B241" s="6" t="s">
        <v>1244</v>
      </c>
      <c r="C241" s="7" t="s">
        <v>29</v>
      </c>
      <c r="D241" s="7" t="s">
        <v>39</v>
      </c>
      <c r="E241" s="7" t="s">
        <v>39</v>
      </c>
      <c r="F241" s="7" t="s">
        <v>1245</v>
      </c>
      <c r="G241" s="7" t="s">
        <v>1246</v>
      </c>
      <c r="H241" s="10" t="s">
        <v>1247</v>
      </c>
      <c r="I241" s="10" t="s">
        <v>43</v>
      </c>
      <c r="J241" s="10" t="s">
        <v>43</v>
      </c>
      <c r="K241" s="10" t="s">
        <v>1248</v>
      </c>
    </row>
    <row r="242" spans="1:11" hidden="1" x14ac:dyDescent="0.25">
      <c r="A242" s="7">
        <v>21868</v>
      </c>
      <c r="B242" s="6" t="s">
        <v>1249</v>
      </c>
      <c r="C242" s="7" t="s">
        <v>71</v>
      </c>
      <c r="D242" s="7" t="s">
        <v>571</v>
      </c>
      <c r="E242" s="7" t="s">
        <v>1250</v>
      </c>
      <c r="F242" s="7" t="s">
        <v>1251</v>
      </c>
      <c r="G242" s="7" t="s">
        <v>1252</v>
      </c>
      <c r="H242" s="10" t="s">
        <v>1253</v>
      </c>
      <c r="I242" s="10" t="s">
        <v>1254</v>
      </c>
      <c r="J242" s="10" t="s">
        <v>576</v>
      </c>
      <c r="K242" s="10" t="s">
        <v>1255</v>
      </c>
    </row>
    <row r="243" spans="1:11" hidden="1" x14ac:dyDescent="0.25">
      <c r="A243" s="7">
        <v>21869</v>
      </c>
      <c r="B243" s="6" t="s">
        <v>1256</v>
      </c>
      <c r="C243" s="7" t="s">
        <v>29</v>
      </c>
      <c r="D243" s="7" t="s">
        <v>30</v>
      </c>
      <c r="E243" s="7" t="s">
        <v>629</v>
      </c>
      <c r="F243" s="7" t="s">
        <v>1257</v>
      </c>
      <c r="G243" s="7" t="s">
        <v>1258</v>
      </c>
      <c r="H243" s="10" t="s">
        <v>1259</v>
      </c>
      <c r="I243" s="10" t="s">
        <v>633</v>
      </c>
      <c r="J243" s="10" t="s">
        <v>36</v>
      </c>
      <c r="K243" s="10" t="s">
        <v>1260</v>
      </c>
    </row>
    <row r="244" spans="1:11" hidden="1" x14ac:dyDescent="0.25">
      <c r="A244" s="7">
        <v>21870</v>
      </c>
      <c r="B244" s="6" t="s">
        <v>1261</v>
      </c>
      <c r="C244" s="7" t="s">
        <v>19</v>
      </c>
      <c r="D244" s="7" t="s">
        <v>39</v>
      </c>
      <c r="E244" s="7" t="s">
        <v>486</v>
      </c>
      <c r="F244" s="7" t="s">
        <v>486</v>
      </c>
      <c r="G244" s="7" t="s">
        <v>1262</v>
      </c>
      <c r="H244" s="10" t="s">
        <v>490</v>
      </c>
      <c r="I244" s="10" t="s">
        <v>490</v>
      </c>
      <c r="J244" s="10" t="s">
        <v>43</v>
      </c>
      <c r="K244" s="10" t="s">
        <v>1263</v>
      </c>
    </row>
    <row r="245" spans="1:11" hidden="1" x14ac:dyDescent="0.25">
      <c r="A245" s="7">
        <v>21881</v>
      </c>
      <c r="B245" s="6" t="s">
        <v>1264</v>
      </c>
      <c r="C245" s="7" t="s">
        <v>29</v>
      </c>
      <c r="D245" s="7" t="s">
        <v>189</v>
      </c>
      <c r="E245" s="7" t="s">
        <v>190</v>
      </c>
      <c r="F245" s="7" t="s">
        <v>190</v>
      </c>
      <c r="G245" s="7" t="s">
        <v>1265</v>
      </c>
      <c r="H245" s="10" t="s">
        <v>194</v>
      </c>
      <c r="I245" s="10" t="s">
        <v>194</v>
      </c>
      <c r="J245" s="10" t="s">
        <v>195</v>
      </c>
      <c r="K245" s="10" t="s">
        <v>1266</v>
      </c>
    </row>
    <row r="246" spans="1:11" hidden="1" x14ac:dyDescent="0.25">
      <c r="A246" s="7">
        <v>21882</v>
      </c>
      <c r="B246" s="6" t="s">
        <v>1267</v>
      </c>
      <c r="C246" s="7" t="s">
        <v>29</v>
      </c>
      <c r="D246" s="7" t="s">
        <v>57</v>
      </c>
      <c r="E246" s="7" t="s">
        <v>666</v>
      </c>
      <c r="F246" s="7" t="s">
        <v>666</v>
      </c>
      <c r="G246" s="7" t="s">
        <v>1268</v>
      </c>
      <c r="H246" s="10" t="s">
        <v>1269</v>
      </c>
      <c r="I246" s="10" t="s">
        <v>670</v>
      </c>
      <c r="J246" s="10" t="s">
        <v>63</v>
      </c>
      <c r="K246" s="10" t="s">
        <v>1270</v>
      </c>
    </row>
    <row r="247" spans="1:11" hidden="1" x14ac:dyDescent="0.25">
      <c r="A247" s="7">
        <v>21884</v>
      </c>
      <c r="B247" s="6" t="s">
        <v>1036</v>
      </c>
      <c r="C247" s="7" t="s">
        <v>79</v>
      </c>
      <c r="D247" s="7" t="s">
        <v>20</v>
      </c>
      <c r="E247" s="7" t="s">
        <v>21</v>
      </c>
      <c r="F247" s="7" t="s">
        <v>1271</v>
      </c>
      <c r="G247" s="7" t="s">
        <v>1272</v>
      </c>
      <c r="H247" s="10" t="s">
        <v>1273</v>
      </c>
      <c r="I247" s="10" t="s">
        <v>25</v>
      </c>
      <c r="J247" s="10" t="s">
        <v>26</v>
      </c>
      <c r="K247" s="10" t="s">
        <v>1274</v>
      </c>
    </row>
    <row r="248" spans="1:11" hidden="1" x14ac:dyDescent="0.25">
      <c r="A248" s="7">
        <v>21903</v>
      </c>
      <c r="B248" s="6" t="s">
        <v>1275</v>
      </c>
      <c r="C248" s="7" t="s">
        <v>19</v>
      </c>
      <c r="D248" s="7" t="s">
        <v>39</v>
      </c>
      <c r="E248" s="7" t="s">
        <v>39</v>
      </c>
      <c r="F248" s="7" t="s">
        <v>1276</v>
      </c>
      <c r="G248" s="7" t="s">
        <v>1277</v>
      </c>
      <c r="H248" s="10" t="s">
        <v>1278</v>
      </c>
      <c r="I248" s="10" t="s">
        <v>43</v>
      </c>
      <c r="J248" s="10" t="s">
        <v>43</v>
      </c>
      <c r="K248" s="10" t="s">
        <v>1279</v>
      </c>
    </row>
    <row r="249" spans="1:11" hidden="1" x14ac:dyDescent="0.25">
      <c r="A249" s="7">
        <v>21906</v>
      </c>
      <c r="B249" s="6" t="s">
        <v>1280</v>
      </c>
      <c r="C249" s="7" t="s">
        <v>19</v>
      </c>
      <c r="D249" s="7" t="s">
        <v>39</v>
      </c>
      <c r="E249" s="7" t="s">
        <v>39</v>
      </c>
      <c r="F249" s="7" t="s">
        <v>1281</v>
      </c>
      <c r="G249" s="7" t="s">
        <v>1282</v>
      </c>
      <c r="H249" s="10" t="s">
        <v>1283</v>
      </c>
      <c r="I249" s="10" t="s">
        <v>43</v>
      </c>
      <c r="J249" s="10" t="s">
        <v>43</v>
      </c>
      <c r="K249" s="10" t="s">
        <v>1284</v>
      </c>
    </row>
    <row r="250" spans="1:11" hidden="1" x14ac:dyDescent="0.25">
      <c r="A250" s="7">
        <v>21911</v>
      </c>
      <c r="B250" s="6" t="s">
        <v>1285</v>
      </c>
      <c r="C250" s="7" t="s">
        <v>29</v>
      </c>
      <c r="D250" s="7" t="s">
        <v>20</v>
      </c>
      <c r="E250" s="7" t="s">
        <v>21</v>
      </c>
      <c r="F250" s="7" t="s">
        <v>997</v>
      </c>
      <c r="G250" s="7" t="s">
        <v>1286</v>
      </c>
      <c r="H250" s="10" t="s">
        <v>999</v>
      </c>
      <c r="I250" s="10" t="s">
        <v>25</v>
      </c>
      <c r="J250" s="10" t="s">
        <v>26</v>
      </c>
      <c r="K250" s="10" t="s">
        <v>1287</v>
      </c>
    </row>
    <row r="251" spans="1:11" hidden="1" x14ac:dyDescent="0.25">
      <c r="A251" s="7">
        <v>21912</v>
      </c>
      <c r="B251" s="6" t="s">
        <v>1288</v>
      </c>
      <c r="C251" s="7" t="s">
        <v>29</v>
      </c>
      <c r="D251" s="7" t="s">
        <v>20</v>
      </c>
      <c r="E251" s="7" t="s">
        <v>21</v>
      </c>
      <c r="F251" s="7" t="s">
        <v>1289</v>
      </c>
      <c r="G251" s="7" t="s">
        <v>1290</v>
      </c>
      <c r="H251" s="10" t="s">
        <v>1291</v>
      </c>
      <c r="I251" s="10" t="s">
        <v>25</v>
      </c>
      <c r="J251" s="10" t="s">
        <v>26</v>
      </c>
      <c r="K251" s="10" t="s">
        <v>1292</v>
      </c>
    </row>
    <row r="252" spans="1:11" hidden="1" x14ac:dyDescent="0.25">
      <c r="A252" s="7">
        <v>21913</v>
      </c>
      <c r="B252" s="6" t="s">
        <v>1293</v>
      </c>
      <c r="C252" s="7" t="s">
        <v>29</v>
      </c>
      <c r="D252" s="7" t="s">
        <v>20</v>
      </c>
      <c r="E252" s="7" t="s">
        <v>21</v>
      </c>
      <c r="F252" s="7" t="s">
        <v>1294</v>
      </c>
      <c r="G252" s="7" t="s">
        <v>1295</v>
      </c>
      <c r="H252" s="10" t="s">
        <v>1296</v>
      </c>
      <c r="I252" s="10" t="s">
        <v>25</v>
      </c>
      <c r="J252" s="10" t="s">
        <v>26</v>
      </c>
      <c r="K252" s="10" t="s">
        <v>1297</v>
      </c>
    </row>
    <row r="253" spans="1:11" hidden="1" x14ac:dyDescent="0.25">
      <c r="A253" s="7">
        <v>21914</v>
      </c>
      <c r="B253" s="6" t="s">
        <v>1298</v>
      </c>
      <c r="C253" s="7" t="s">
        <v>260</v>
      </c>
      <c r="D253" s="7" t="s">
        <v>507</v>
      </c>
      <c r="E253" s="7" t="s">
        <v>507</v>
      </c>
      <c r="F253" s="7" t="s">
        <v>507</v>
      </c>
      <c r="G253" s="7" t="s">
        <v>1299</v>
      </c>
      <c r="H253" s="10" t="s">
        <v>511</v>
      </c>
      <c r="I253" s="10" t="s">
        <v>511</v>
      </c>
      <c r="J253" s="10" t="s">
        <v>511</v>
      </c>
      <c r="K253" s="10" t="s">
        <v>1300</v>
      </c>
    </row>
    <row r="254" spans="1:11" hidden="1" x14ac:dyDescent="0.25">
      <c r="A254" s="7">
        <v>21915</v>
      </c>
      <c r="B254" s="6" t="s">
        <v>1301</v>
      </c>
      <c r="C254" s="7" t="s">
        <v>29</v>
      </c>
      <c r="D254" s="7" t="s">
        <v>39</v>
      </c>
      <c r="E254" s="7" t="s">
        <v>39</v>
      </c>
      <c r="F254" s="7" t="s">
        <v>1302</v>
      </c>
      <c r="G254" s="7" t="s">
        <v>1303</v>
      </c>
      <c r="H254" s="10" t="s">
        <v>1304</v>
      </c>
      <c r="I254" s="10" t="s">
        <v>43</v>
      </c>
      <c r="J254" s="10" t="s">
        <v>43</v>
      </c>
      <c r="K254" s="10" t="s">
        <v>1305</v>
      </c>
    </row>
    <row r="255" spans="1:11" hidden="1" x14ac:dyDescent="0.25">
      <c r="A255" s="7">
        <v>21916</v>
      </c>
      <c r="B255" s="6" t="s">
        <v>1306</v>
      </c>
      <c r="C255" s="7" t="s">
        <v>19</v>
      </c>
      <c r="D255" s="7" t="s">
        <v>30</v>
      </c>
      <c r="E255" s="7" t="s">
        <v>237</v>
      </c>
      <c r="F255" s="7" t="s">
        <v>1307</v>
      </c>
      <c r="G255" s="7" t="s">
        <v>1308</v>
      </c>
      <c r="H255" s="10" t="s">
        <v>1309</v>
      </c>
      <c r="I255" s="10" t="s">
        <v>241</v>
      </c>
      <c r="J255" s="10" t="s">
        <v>36</v>
      </c>
      <c r="K255" s="10" t="s">
        <v>1310</v>
      </c>
    </row>
    <row r="256" spans="1:11" hidden="1" x14ac:dyDescent="0.25">
      <c r="A256" s="7">
        <v>21917</v>
      </c>
      <c r="B256" s="6" t="s">
        <v>1311</v>
      </c>
      <c r="C256" s="7" t="s">
        <v>19</v>
      </c>
      <c r="D256" s="7" t="s">
        <v>39</v>
      </c>
      <c r="E256" s="7" t="s">
        <v>1312</v>
      </c>
      <c r="F256" s="7" t="s">
        <v>1312</v>
      </c>
      <c r="G256" s="7" t="s">
        <v>1313</v>
      </c>
      <c r="H256" s="10" t="s">
        <v>1314</v>
      </c>
      <c r="I256" s="10" t="s">
        <v>1314</v>
      </c>
      <c r="J256" s="10" t="s">
        <v>43</v>
      </c>
      <c r="K256" s="10" t="s">
        <v>1315</v>
      </c>
    </row>
    <row r="257" spans="1:11" hidden="1" x14ac:dyDescent="0.25">
      <c r="A257" s="7">
        <v>21918</v>
      </c>
      <c r="B257" s="6" t="s">
        <v>1316</v>
      </c>
      <c r="C257" s="7" t="s">
        <v>29</v>
      </c>
      <c r="D257" s="7" t="s">
        <v>39</v>
      </c>
      <c r="E257" s="7" t="s">
        <v>39</v>
      </c>
      <c r="F257" s="7" t="s">
        <v>1317</v>
      </c>
      <c r="G257" s="7" t="s">
        <v>1318</v>
      </c>
      <c r="H257" s="10" t="s">
        <v>1092</v>
      </c>
      <c r="I257" s="10" t="s">
        <v>43</v>
      </c>
      <c r="J257" s="10" t="s">
        <v>43</v>
      </c>
      <c r="K257" s="10" t="s">
        <v>1319</v>
      </c>
    </row>
    <row r="258" spans="1:11" hidden="1" x14ac:dyDescent="0.25">
      <c r="A258" s="7">
        <v>21931</v>
      </c>
      <c r="B258" s="6" t="s">
        <v>1320</v>
      </c>
      <c r="C258" s="7" t="s">
        <v>19</v>
      </c>
      <c r="D258" s="7" t="s">
        <v>39</v>
      </c>
      <c r="E258" s="7" t="s">
        <v>39</v>
      </c>
      <c r="F258" s="7" t="s">
        <v>1321</v>
      </c>
      <c r="G258" s="7" t="s">
        <v>1322</v>
      </c>
      <c r="H258" s="10" t="s">
        <v>919</v>
      </c>
      <c r="I258" s="10" t="s">
        <v>43</v>
      </c>
      <c r="J258" s="10" t="s">
        <v>43</v>
      </c>
      <c r="K258" s="10" t="s">
        <v>1323</v>
      </c>
    </row>
    <row r="259" spans="1:11" hidden="1" x14ac:dyDescent="0.25">
      <c r="A259" s="7">
        <v>21932</v>
      </c>
      <c r="B259" s="6" t="s">
        <v>1324</v>
      </c>
      <c r="C259" s="7" t="s">
        <v>19</v>
      </c>
      <c r="D259" s="7" t="s">
        <v>39</v>
      </c>
      <c r="E259" s="7" t="s">
        <v>39</v>
      </c>
      <c r="F259" s="7" t="s">
        <v>1325</v>
      </c>
      <c r="G259" s="7" t="s">
        <v>1326</v>
      </c>
      <c r="H259" s="10" t="s">
        <v>1327</v>
      </c>
      <c r="I259" s="10" t="s">
        <v>43</v>
      </c>
      <c r="J259" s="10" t="s">
        <v>43</v>
      </c>
      <c r="K259" s="10" t="s">
        <v>1328</v>
      </c>
    </row>
    <row r="260" spans="1:11" hidden="1" x14ac:dyDescent="0.25">
      <c r="A260" s="7">
        <v>21933</v>
      </c>
      <c r="B260" s="6" t="s">
        <v>1329</v>
      </c>
      <c r="C260" s="7" t="s">
        <v>71</v>
      </c>
      <c r="D260" s="7" t="s">
        <v>20</v>
      </c>
      <c r="E260" s="7" t="s">
        <v>21</v>
      </c>
      <c r="F260" s="7" t="s">
        <v>1330</v>
      </c>
      <c r="G260" s="7" t="s">
        <v>1331</v>
      </c>
      <c r="H260" s="10" t="s">
        <v>1332</v>
      </c>
      <c r="I260" s="10" t="s">
        <v>25</v>
      </c>
      <c r="J260" s="10" t="s">
        <v>26</v>
      </c>
      <c r="K260" s="10" t="s">
        <v>1333</v>
      </c>
    </row>
    <row r="261" spans="1:11" hidden="1" x14ac:dyDescent="0.25">
      <c r="A261" s="7">
        <v>21935</v>
      </c>
      <c r="B261" s="6" t="s">
        <v>1334</v>
      </c>
      <c r="C261" s="7" t="s">
        <v>71</v>
      </c>
      <c r="D261" s="7" t="s">
        <v>39</v>
      </c>
      <c r="E261" s="7" t="s">
        <v>39</v>
      </c>
      <c r="F261" s="7" t="s">
        <v>1335</v>
      </c>
      <c r="G261" s="7" t="s">
        <v>1336</v>
      </c>
      <c r="H261" s="10" t="s">
        <v>1337</v>
      </c>
      <c r="I261" s="10" t="s">
        <v>43</v>
      </c>
      <c r="J261" s="10" t="s">
        <v>43</v>
      </c>
      <c r="K261" s="10" t="s">
        <v>1338</v>
      </c>
    </row>
    <row r="262" spans="1:11" hidden="1" x14ac:dyDescent="0.25">
      <c r="A262" s="7">
        <v>21936</v>
      </c>
      <c r="B262" s="6" t="s">
        <v>1339</v>
      </c>
      <c r="C262" s="7" t="s">
        <v>29</v>
      </c>
      <c r="D262" s="7" t="s">
        <v>39</v>
      </c>
      <c r="E262" s="7" t="s">
        <v>39</v>
      </c>
      <c r="F262" s="7" t="s">
        <v>1340</v>
      </c>
      <c r="G262" s="7" t="s">
        <v>1341</v>
      </c>
      <c r="H262" s="10" t="s">
        <v>1342</v>
      </c>
      <c r="I262" s="10" t="s">
        <v>43</v>
      </c>
      <c r="J262" s="10" t="s">
        <v>43</v>
      </c>
      <c r="K262" s="10" t="s">
        <v>1343</v>
      </c>
    </row>
    <row r="263" spans="1:11" hidden="1" x14ac:dyDescent="0.25">
      <c r="A263" s="7">
        <v>21937</v>
      </c>
      <c r="B263" s="6" t="s">
        <v>1344</v>
      </c>
      <c r="C263" s="7" t="s">
        <v>260</v>
      </c>
      <c r="D263" s="7" t="s">
        <v>144</v>
      </c>
      <c r="E263" s="7" t="s">
        <v>144</v>
      </c>
      <c r="F263" s="7" t="s">
        <v>1345</v>
      </c>
      <c r="G263" s="7" t="s">
        <v>1346</v>
      </c>
      <c r="H263" s="10" t="s">
        <v>1347</v>
      </c>
      <c r="I263" s="10" t="s">
        <v>148</v>
      </c>
      <c r="J263" s="10" t="s">
        <v>148</v>
      </c>
      <c r="K263" s="10" t="s">
        <v>1348</v>
      </c>
    </row>
    <row r="264" spans="1:11" hidden="1" x14ac:dyDescent="0.25">
      <c r="A264" s="7">
        <v>21939</v>
      </c>
      <c r="B264" s="6" t="s">
        <v>1349</v>
      </c>
      <c r="C264" s="7" t="s">
        <v>29</v>
      </c>
      <c r="D264" s="7" t="s">
        <v>20</v>
      </c>
      <c r="E264" s="7" t="s">
        <v>21</v>
      </c>
      <c r="F264" s="7" t="s">
        <v>223</v>
      </c>
      <c r="G264" s="7" t="s">
        <v>1350</v>
      </c>
      <c r="H264" s="10" t="s">
        <v>225</v>
      </c>
      <c r="I264" s="10" t="s">
        <v>25</v>
      </c>
      <c r="J264" s="10" t="s">
        <v>26</v>
      </c>
      <c r="K264" s="10" t="s">
        <v>1351</v>
      </c>
    </row>
    <row r="265" spans="1:11" hidden="1" x14ac:dyDescent="0.25">
      <c r="A265" s="7">
        <v>21940</v>
      </c>
      <c r="B265" s="6" t="s">
        <v>1352</v>
      </c>
      <c r="C265" s="7" t="s">
        <v>29</v>
      </c>
      <c r="D265" s="7" t="s">
        <v>39</v>
      </c>
      <c r="E265" s="7" t="s">
        <v>39</v>
      </c>
      <c r="F265" s="7" t="s">
        <v>1353</v>
      </c>
      <c r="G265" s="7" t="s">
        <v>1354</v>
      </c>
      <c r="H265" s="10" t="s">
        <v>1355</v>
      </c>
      <c r="I265" s="10" t="s">
        <v>43</v>
      </c>
      <c r="J265" s="10" t="s">
        <v>43</v>
      </c>
      <c r="K265" s="10" t="s">
        <v>1356</v>
      </c>
    </row>
    <row r="266" spans="1:11" hidden="1" x14ac:dyDescent="0.25">
      <c r="A266" s="7">
        <v>21947</v>
      </c>
      <c r="B266" s="6" t="s">
        <v>1357</v>
      </c>
      <c r="C266" s="7" t="s">
        <v>29</v>
      </c>
      <c r="D266" s="7" t="s">
        <v>39</v>
      </c>
      <c r="E266" s="7" t="s">
        <v>39</v>
      </c>
      <c r="F266" s="7" t="s">
        <v>917</v>
      </c>
      <c r="G266" s="7" t="s">
        <v>1358</v>
      </c>
      <c r="H266" s="10" t="s">
        <v>919</v>
      </c>
      <c r="I266" s="10" t="s">
        <v>43</v>
      </c>
      <c r="J266" s="10" t="s">
        <v>43</v>
      </c>
      <c r="K266" s="10" t="s">
        <v>1359</v>
      </c>
    </row>
    <row r="267" spans="1:11" hidden="1" x14ac:dyDescent="0.25">
      <c r="A267" s="7">
        <v>21948</v>
      </c>
      <c r="B267" s="6" t="s">
        <v>1360</v>
      </c>
      <c r="C267" s="7" t="s">
        <v>29</v>
      </c>
      <c r="D267" s="7" t="s">
        <v>39</v>
      </c>
      <c r="E267" s="7" t="s">
        <v>39</v>
      </c>
      <c r="F267" s="7" t="s">
        <v>1361</v>
      </c>
      <c r="G267" s="7" t="s">
        <v>1362</v>
      </c>
      <c r="H267" s="10" t="s">
        <v>1363</v>
      </c>
      <c r="I267" s="10" t="s">
        <v>43</v>
      </c>
      <c r="J267" s="10" t="s">
        <v>43</v>
      </c>
      <c r="K267" s="10" t="s">
        <v>1364</v>
      </c>
    </row>
    <row r="268" spans="1:11" hidden="1" x14ac:dyDescent="0.25">
      <c r="A268" s="7">
        <v>21950</v>
      </c>
      <c r="B268" s="6" t="s">
        <v>1365</v>
      </c>
      <c r="C268" s="7" t="s">
        <v>29</v>
      </c>
      <c r="D268" s="7" t="s">
        <v>20</v>
      </c>
      <c r="E268" s="7" t="s">
        <v>21</v>
      </c>
      <c r="F268" s="7" t="s">
        <v>1366</v>
      </c>
      <c r="G268" s="7" t="s">
        <v>1367</v>
      </c>
      <c r="H268" s="10" t="s">
        <v>1368</v>
      </c>
      <c r="I268" s="10" t="s">
        <v>25</v>
      </c>
      <c r="J268" s="10" t="s">
        <v>26</v>
      </c>
      <c r="K268" s="10" t="s">
        <v>1369</v>
      </c>
    </row>
    <row r="269" spans="1:11" hidden="1" x14ac:dyDescent="0.25">
      <c r="A269" s="7">
        <v>21966</v>
      </c>
      <c r="B269" s="6" t="s">
        <v>1370</v>
      </c>
      <c r="C269" s="7" t="s">
        <v>95</v>
      </c>
      <c r="D269" s="7" t="s">
        <v>57</v>
      </c>
      <c r="E269" s="7" t="s">
        <v>111</v>
      </c>
      <c r="F269" s="7" t="s">
        <v>1371</v>
      </c>
      <c r="G269" s="7" t="s">
        <v>1372</v>
      </c>
      <c r="H269" s="10" t="s">
        <v>1373</v>
      </c>
      <c r="I269" s="10" t="s">
        <v>115</v>
      </c>
      <c r="J269" s="10" t="s">
        <v>63</v>
      </c>
      <c r="K269" s="10" t="s">
        <v>1374</v>
      </c>
    </row>
    <row r="270" spans="1:11" hidden="1" x14ac:dyDescent="0.25">
      <c r="A270" s="7">
        <v>21967</v>
      </c>
      <c r="B270" s="6" t="s">
        <v>1264</v>
      </c>
      <c r="C270" s="7" t="s">
        <v>29</v>
      </c>
      <c r="D270" s="7" t="s">
        <v>39</v>
      </c>
      <c r="E270" s="7" t="s">
        <v>39</v>
      </c>
      <c r="F270" s="7" t="s">
        <v>1375</v>
      </c>
      <c r="G270" s="7" t="s">
        <v>1376</v>
      </c>
      <c r="H270" s="10" t="s">
        <v>1377</v>
      </c>
      <c r="I270" s="10" t="s">
        <v>43</v>
      </c>
      <c r="J270" s="10" t="s">
        <v>43</v>
      </c>
      <c r="K270" s="10" t="s">
        <v>1378</v>
      </c>
    </row>
    <row r="271" spans="1:11" hidden="1" x14ac:dyDescent="0.25">
      <c r="A271" s="7">
        <v>21973</v>
      </c>
      <c r="B271" s="6" t="s">
        <v>1379</v>
      </c>
      <c r="C271" s="7" t="s">
        <v>29</v>
      </c>
      <c r="D271" s="7" t="s">
        <v>39</v>
      </c>
      <c r="E271" s="7" t="s">
        <v>1380</v>
      </c>
      <c r="F271" s="7" t="s">
        <v>1381</v>
      </c>
      <c r="G271" s="7" t="s">
        <v>1382</v>
      </c>
      <c r="H271" s="10" t="s">
        <v>1383</v>
      </c>
      <c r="I271" s="10" t="s">
        <v>1384</v>
      </c>
      <c r="J271" s="10" t="s">
        <v>43</v>
      </c>
      <c r="K271" s="10" t="s">
        <v>1385</v>
      </c>
    </row>
    <row r="272" spans="1:11" hidden="1" x14ac:dyDescent="0.25">
      <c r="A272" s="7">
        <v>21974</v>
      </c>
      <c r="B272" s="6" t="s">
        <v>1379</v>
      </c>
      <c r="C272" s="7" t="s">
        <v>29</v>
      </c>
      <c r="D272" s="7" t="s">
        <v>518</v>
      </c>
      <c r="E272" s="7" t="s">
        <v>1386</v>
      </c>
      <c r="F272" s="7" t="s">
        <v>1387</v>
      </c>
      <c r="G272" s="7" t="s">
        <v>1388</v>
      </c>
      <c r="H272" s="10" t="s">
        <v>1389</v>
      </c>
      <c r="I272" s="10" t="s">
        <v>1390</v>
      </c>
      <c r="J272" s="10" t="s">
        <v>522</v>
      </c>
      <c r="K272" s="10" t="s">
        <v>1391</v>
      </c>
    </row>
    <row r="273" spans="1:11" hidden="1" x14ac:dyDescent="0.25">
      <c r="A273" s="7">
        <v>21975</v>
      </c>
      <c r="B273" s="6" t="s">
        <v>1392</v>
      </c>
      <c r="C273" s="7" t="s">
        <v>29</v>
      </c>
      <c r="D273" s="7" t="s">
        <v>57</v>
      </c>
      <c r="E273" s="7" t="s">
        <v>764</v>
      </c>
      <c r="F273" s="7" t="s">
        <v>1393</v>
      </c>
      <c r="G273" s="7" t="s">
        <v>1394</v>
      </c>
      <c r="H273" s="10" t="s">
        <v>1395</v>
      </c>
      <c r="I273" s="10" t="s">
        <v>767</v>
      </c>
      <c r="J273" s="10" t="s">
        <v>63</v>
      </c>
      <c r="K273" s="10" t="s">
        <v>1396</v>
      </c>
    </row>
    <row r="274" spans="1:11" hidden="1" x14ac:dyDescent="0.25">
      <c r="A274" s="7">
        <v>21976</v>
      </c>
      <c r="B274" s="6" t="s">
        <v>1397</v>
      </c>
      <c r="C274" s="7" t="s">
        <v>79</v>
      </c>
      <c r="D274" s="7" t="s">
        <v>144</v>
      </c>
      <c r="E274" s="7" t="s">
        <v>144</v>
      </c>
      <c r="F274" s="7" t="s">
        <v>1398</v>
      </c>
      <c r="G274" s="7" t="s">
        <v>1399</v>
      </c>
      <c r="H274" s="10" t="s">
        <v>1400</v>
      </c>
      <c r="I274" s="10" t="s">
        <v>148</v>
      </c>
      <c r="J274" s="10" t="s">
        <v>148</v>
      </c>
      <c r="K274" s="10" t="s">
        <v>1401</v>
      </c>
    </row>
    <row r="275" spans="1:11" hidden="1" x14ac:dyDescent="0.25">
      <c r="A275" s="7">
        <v>21977</v>
      </c>
      <c r="B275" s="6" t="s">
        <v>1402</v>
      </c>
      <c r="C275" s="7" t="s">
        <v>79</v>
      </c>
      <c r="D275" s="7" t="s">
        <v>20</v>
      </c>
      <c r="E275" s="7" t="s">
        <v>21</v>
      </c>
      <c r="F275" s="7" t="s">
        <v>1403</v>
      </c>
      <c r="G275" s="7" t="s">
        <v>1404</v>
      </c>
      <c r="H275" s="10" t="s">
        <v>1405</v>
      </c>
      <c r="I275" s="10" t="s">
        <v>25</v>
      </c>
      <c r="J275" s="10" t="s">
        <v>26</v>
      </c>
      <c r="K275" s="10" t="s">
        <v>1406</v>
      </c>
    </row>
    <row r="276" spans="1:11" hidden="1" x14ac:dyDescent="0.25">
      <c r="A276" s="7">
        <v>21978</v>
      </c>
      <c r="B276" s="6" t="s">
        <v>1407</v>
      </c>
      <c r="C276" s="7" t="s">
        <v>19</v>
      </c>
      <c r="D276" s="7" t="s">
        <v>419</v>
      </c>
      <c r="E276" s="7" t="s">
        <v>419</v>
      </c>
      <c r="F276" s="7" t="s">
        <v>1408</v>
      </c>
      <c r="G276" s="7" t="s">
        <v>1409</v>
      </c>
      <c r="H276" s="10" t="s">
        <v>1410</v>
      </c>
      <c r="I276" s="10" t="s">
        <v>423</v>
      </c>
      <c r="J276" s="10" t="s">
        <v>423</v>
      </c>
      <c r="K276" s="10" t="s">
        <v>1411</v>
      </c>
    </row>
    <row r="277" spans="1:11" hidden="1" x14ac:dyDescent="0.25">
      <c r="A277" s="7">
        <v>21979</v>
      </c>
      <c r="B277" s="6" t="s">
        <v>1412</v>
      </c>
      <c r="C277" s="7" t="s">
        <v>29</v>
      </c>
      <c r="D277" s="7" t="s">
        <v>144</v>
      </c>
      <c r="E277" s="7" t="s">
        <v>1413</v>
      </c>
      <c r="F277" s="7" t="s">
        <v>1414</v>
      </c>
      <c r="G277" s="7" t="s">
        <v>1415</v>
      </c>
      <c r="H277" s="10" t="s">
        <v>1416</v>
      </c>
      <c r="I277" s="10" t="s">
        <v>1417</v>
      </c>
      <c r="J277" s="10" t="s">
        <v>148</v>
      </c>
      <c r="K277" s="10" t="s">
        <v>1418</v>
      </c>
    </row>
    <row r="278" spans="1:11" hidden="1" x14ac:dyDescent="0.25">
      <c r="A278" s="7">
        <v>21980</v>
      </c>
      <c r="B278" s="6" t="s">
        <v>1419</v>
      </c>
      <c r="C278" s="7" t="s">
        <v>29</v>
      </c>
      <c r="D278" s="7" t="s">
        <v>30</v>
      </c>
      <c r="E278" s="7" t="s">
        <v>129</v>
      </c>
      <c r="F278" s="7" t="s">
        <v>1420</v>
      </c>
      <c r="G278" s="7" t="s">
        <v>1421</v>
      </c>
      <c r="H278" s="10" t="s">
        <v>1422</v>
      </c>
      <c r="I278" s="10" t="s">
        <v>132</v>
      </c>
      <c r="J278" s="10" t="s">
        <v>36</v>
      </c>
      <c r="K278" s="10" t="s">
        <v>1423</v>
      </c>
    </row>
    <row r="279" spans="1:11" hidden="1" x14ac:dyDescent="0.25">
      <c r="A279" s="7">
        <v>21981</v>
      </c>
      <c r="B279" s="6" t="s">
        <v>1424</v>
      </c>
      <c r="C279" s="7" t="s">
        <v>71</v>
      </c>
      <c r="D279" s="7" t="s">
        <v>30</v>
      </c>
      <c r="E279" s="7" t="s">
        <v>129</v>
      </c>
      <c r="F279" s="7" t="s">
        <v>1425</v>
      </c>
      <c r="G279" s="7" t="s">
        <v>1426</v>
      </c>
      <c r="H279" s="10" t="s">
        <v>1427</v>
      </c>
      <c r="I279" s="10" t="s">
        <v>132</v>
      </c>
      <c r="J279" s="10" t="s">
        <v>36</v>
      </c>
      <c r="K279" s="10" t="s">
        <v>1428</v>
      </c>
    </row>
    <row r="280" spans="1:11" hidden="1" x14ac:dyDescent="0.25">
      <c r="A280" s="7">
        <v>21985</v>
      </c>
      <c r="B280" s="6" t="s">
        <v>1429</v>
      </c>
      <c r="C280" s="7" t="s">
        <v>79</v>
      </c>
      <c r="D280" s="7" t="s">
        <v>20</v>
      </c>
      <c r="E280" s="7" t="s">
        <v>21</v>
      </c>
      <c r="F280" s="7" t="s">
        <v>1430</v>
      </c>
      <c r="G280" s="7" t="s">
        <v>1431</v>
      </c>
      <c r="H280" s="10" t="s">
        <v>1432</v>
      </c>
      <c r="I280" s="10" t="s">
        <v>25</v>
      </c>
      <c r="J280" s="10" t="s">
        <v>26</v>
      </c>
      <c r="K280" s="10" t="s">
        <v>1433</v>
      </c>
    </row>
    <row r="281" spans="1:11" hidden="1" x14ac:dyDescent="0.25">
      <c r="A281" s="7">
        <v>21986</v>
      </c>
      <c r="B281" s="6" t="s">
        <v>1434</v>
      </c>
      <c r="C281" s="7" t="s">
        <v>19</v>
      </c>
      <c r="D281" s="7" t="s">
        <v>20</v>
      </c>
      <c r="E281" s="7" t="s">
        <v>20</v>
      </c>
      <c r="F281" s="7" t="s">
        <v>1435</v>
      </c>
      <c r="G281" s="7" t="s">
        <v>1436</v>
      </c>
      <c r="H281" s="10" t="s">
        <v>1437</v>
      </c>
      <c r="I281" s="10" t="s">
        <v>26</v>
      </c>
      <c r="J281" s="10" t="s">
        <v>26</v>
      </c>
      <c r="K281" s="10" t="s">
        <v>1438</v>
      </c>
    </row>
    <row r="282" spans="1:11" hidden="1" x14ac:dyDescent="0.25">
      <c r="A282" s="7">
        <v>21987</v>
      </c>
      <c r="B282" s="6" t="s">
        <v>1439</v>
      </c>
      <c r="C282" s="7" t="s">
        <v>29</v>
      </c>
      <c r="D282" s="7" t="s">
        <v>39</v>
      </c>
      <c r="E282" s="7" t="s">
        <v>1440</v>
      </c>
      <c r="F282" s="7" t="s">
        <v>1441</v>
      </c>
      <c r="G282" s="7" t="s">
        <v>1442</v>
      </c>
      <c r="H282" s="10" t="s">
        <v>1443</v>
      </c>
      <c r="I282" s="10" t="s">
        <v>1444</v>
      </c>
      <c r="J282" s="10" t="s">
        <v>43</v>
      </c>
      <c r="K282" s="10" t="s">
        <v>1445</v>
      </c>
    </row>
    <row r="283" spans="1:11" hidden="1" x14ac:dyDescent="0.25">
      <c r="A283" s="7">
        <v>21989</v>
      </c>
      <c r="B283" s="6" t="s">
        <v>1446</v>
      </c>
      <c r="C283" s="7" t="s">
        <v>260</v>
      </c>
      <c r="D283" s="7" t="s">
        <v>20</v>
      </c>
      <c r="E283" s="7" t="s">
        <v>21</v>
      </c>
      <c r="F283" s="7" t="s">
        <v>1447</v>
      </c>
      <c r="G283" s="7" t="s">
        <v>1448</v>
      </c>
      <c r="H283" s="10" t="s">
        <v>1449</v>
      </c>
      <c r="I283" s="10" t="s">
        <v>25</v>
      </c>
      <c r="J283" s="10" t="s">
        <v>26</v>
      </c>
      <c r="K283" s="10" t="s">
        <v>1450</v>
      </c>
    </row>
    <row r="284" spans="1:11" hidden="1" x14ac:dyDescent="0.25">
      <c r="A284" s="7">
        <v>21990</v>
      </c>
      <c r="B284" s="6" t="s">
        <v>1451</v>
      </c>
      <c r="C284" s="7" t="s">
        <v>19</v>
      </c>
      <c r="D284" s="7" t="s">
        <v>20</v>
      </c>
      <c r="E284" s="7" t="s">
        <v>20</v>
      </c>
      <c r="F284" s="7" t="s">
        <v>1452</v>
      </c>
      <c r="G284" s="7" t="s">
        <v>1453</v>
      </c>
      <c r="H284" s="10" t="s">
        <v>1454</v>
      </c>
      <c r="I284" s="10" t="s">
        <v>26</v>
      </c>
      <c r="J284" s="10" t="s">
        <v>26</v>
      </c>
      <c r="K284" s="10" t="s">
        <v>1455</v>
      </c>
    </row>
    <row r="285" spans="1:11" hidden="1" x14ac:dyDescent="0.25">
      <c r="A285" s="7">
        <v>21993</v>
      </c>
      <c r="B285" s="6" t="s">
        <v>1456</v>
      </c>
      <c r="C285" s="7" t="s">
        <v>260</v>
      </c>
      <c r="D285" s="7" t="s">
        <v>39</v>
      </c>
      <c r="E285" s="7" t="s">
        <v>39</v>
      </c>
      <c r="F285" s="7" t="s">
        <v>1457</v>
      </c>
      <c r="G285" s="7" t="s">
        <v>1458</v>
      </c>
      <c r="H285" s="10" t="s">
        <v>1459</v>
      </c>
      <c r="I285" s="10" t="s">
        <v>43</v>
      </c>
      <c r="J285" s="10" t="s">
        <v>43</v>
      </c>
      <c r="K285" s="10" t="s">
        <v>1460</v>
      </c>
    </row>
    <row r="286" spans="1:11" hidden="1" x14ac:dyDescent="0.25">
      <c r="A286" s="7">
        <v>21994</v>
      </c>
      <c r="B286" s="6" t="s">
        <v>1461</v>
      </c>
      <c r="C286" s="7" t="s">
        <v>29</v>
      </c>
      <c r="D286" s="7" t="s">
        <v>39</v>
      </c>
      <c r="E286" s="7" t="s">
        <v>39</v>
      </c>
      <c r="F286" s="7" t="s">
        <v>1462</v>
      </c>
      <c r="G286" s="7" t="s">
        <v>1463</v>
      </c>
      <c r="H286" s="10" t="s">
        <v>1464</v>
      </c>
      <c r="I286" s="10" t="s">
        <v>43</v>
      </c>
      <c r="J286" s="10" t="s">
        <v>43</v>
      </c>
      <c r="K286" s="10" t="s">
        <v>1465</v>
      </c>
    </row>
    <row r="287" spans="1:11" hidden="1" x14ac:dyDescent="0.25">
      <c r="A287" s="7">
        <v>21995</v>
      </c>
      <c r="B287" s="6" t="s">
        <v>1466</v>
      </c>
      <c r="C287" s="7" t="s">
        <v>29</v>
      </c>
      <c r="D287" s="7" t="s">
        <v>39</v>
      </c>
      <c r="E287" s="7" t="s">
        <v>39</v>
      </c>
      <c r="F287" s="7" t="s">
        <v>1467</v>
      </c>
      <c r="G287" s="7" t="s">
        <v>1468</v>
      </c>
      <c r="H287" s="10" t="s">
        <v>1469</v>
      </c>
      <c r="I287" s="10" t="s">
        <v>43</v>
      </c>
      <c r="J287" s="10" t="s">
        <v>43</v>
      </c>
      <c r="K287" s="10" t="s">
        <v>1470</v>
      </c>
    </row>
    <row r="288" spans="1:11" hidden="1" x14ac:dyDescent="0.25">
      <c r="A288" s="7">
        <v>21996</v>
      </c>
      <c r="B288" s="6" t="s">
        <v>1471</v>
      </c>
      <c r="C288" s="7" t="s">
        <v>79</v>
      </c>
      <c r="D288" s="7" t="s">
        <v>39</v>
      </c>
      <c r="E288" s="7" t="s">
        <v>486</v>
      </c>
      <c r="F288" s="7" t="s">
        <v>1472</v>
      </c>
      <c r="G288" s="7" t="s">
        <v>1473</v>
      </c>
      <c r="H288" s="10" t="s">
        <v>1474</v>
      </c>
      <c r="I288" s="10" t="s">
        <v>490</v>
      </c>
      <c r="J288" s="10" t="s">
        <v>43</v>
      </c>
      <c r="K288" s="10" t="s">
        <v>1475</v>
      </c>
    </row>
    <row r="289" spans="1:11" hidden="1" x14ac:dyDescent="0.25">
      <c r="A289" s="7">
        <v>21997</v>
      </c>
      <c r="B289" s="6" t="s">
        <v>1476</v>
      </c>
      <c r="C289" s="7" t="s">
        <v>29</v>
      </c>
      <c r="D289" s="7" t="s">
        <v>39</v>
      </c>
      <c r="E289" s="7" t="s">
        <v>39</v>
      </c>
      <c r="F289" s="7" t="s">
        <v>1477</v>
      </c>
      <c r="G289" s="7" t="s">
        <v>1478</v>
      </c>
      <c r="H289" s="10" t="s">
        <v>1479</v>
      </c>
      <c r="I289" s="10" t="s">
        <v>43</v>
      </c>
      <c r="J289" s="10" t="s">
        <v>43</v>
      </c>
      <c r="K289" s="10" t="s">
        <v>1480</v>
      </c>
    </row>
    <row r="290" spans="1:11" hidden="1" x14ac:dyDescent="0.25">
      <c r="A290" s="7">
        <v>22000</v>
      </c>
      <c r="B290" s="6" t="s">
        <v>1481</v>
      </c>
      <c r="C290" s="7" t="s">
        <v>29</v>
      </c>
      <c r="D290" s="7" t="s">
        <v>571</v>
      </c>
      <c r="E290" s="7" t="s">
        <v>571</v>
      </c>
      <c r="F290" s="7" t="s">
        <v>1482</v>
      </c>
      <c r="G290" s="7" t="s">
        <v>1483</v>
      </c>
      <c r="H290" s="10" t="s">
        <v>1484</v>
      </c>
      <c r="I290" s="10" t="s">
        <v>576</v>
      </c>
      <c r="J290" s="10" t="s">
        <v>576</v>
      </c>
      <c r="K290" s="10" t="s">
        <v>1485</v>
      </c>
    </row>
    <row r="291" spans="1:11" hidden="1" x14ac:dyDescent="0.25">
      <c r="A291" s="7">
        <v>22001</v>
      </c>
      <c r="B291" s="6" t="s">
        <v>1486</v>
      </c>
      <c r="C291" s="7" t="s">
        <v>29</v>
      </c>
      <c r="D291" s="7" t="s">
        <v>30</v>
      </c>
      <c r="E291" s="7" t="s">
        <v>237</v>
      </c>
      <c r="F291" s="7" t="s">
        <v>270</v>
      </c>
      <c r="G291" s="7" t="s">
        <v>1487</v>
      </c>
      <c r="H291" s="10" t="s">
        <v>241</v>
      </c>
      <c r="I291" s="10" t="s">
        <v>241</v>
      </c>
      <c r="J291" s="10" t="s">
        <v>36</v>
      </c>
      <c r="K291" s="10" t="s">
        <v>1488</v>
      </c>
    </row>
    <row r="292" spans="1:11" hidden="1" x14ac:dyDescent="0.25">
      <c r="A292" s="7">
        <v>22002</v>
      </c>
      <c r="B292" s="6" t="s">
        <v>1481</v>
      </c>
      <c r="C292" s="7" t="s">
        <v>29</v>
      </c>
      <c r="D292" s="7" t="s">
        <v>30</v>
      </c>
      <c r="E292" s="7" t="s">
        <v>1489</v>
      </c>
      <c r="F292" s="7" t="s">
        <v>1490</v>
      </c>
      <c r="G292" s="7" t="s">
        <v>1491</v>
      </c>
      <c r="H292" s="10" t="s">
        <v>1492</v>
      </c>
      <c r="I292" s="10" t="s">
        <v>1492</v>
      </c>
      <c r="J292" s="10" t="s">
        <v>36</v>
      </c>
      <c r="K292" s="10" t="s">
        <v>1493</v>
      </c>
    </row>
    <row r="293" spans="1:11" hidden="1" x14ac:dyDescent="0.25">
      <c r="A293" s="7">
        <v>22004</v>
      </c>
      <c r="B293" s="6" t="s">
        <v>1494</v>
      </c>
      <c r="C293" s="7" t="s">
        <v>71</v>
      </c>
      <c r="D293" s="7" t="s">
        <v>20</v>
      </c>
      <c r="E293" s="7" t="s">
        <v>21</v>
      </c>
      <c r="F293" s="7" t="s">
        <v>1495</v>
      </c>
      <c r="G293" s="7" t="s">
        <v>1496</v>
      </c>
      <c r="H293" s="10" t="s">
        <v>1497</v>
      </c>
      <c r="I293" s="10" t="s">
        <v>25</v>
      </c>
      <c r="J293" s="10" t="s">
        <v>26</v>
      </c>
      <c r="K293" s="10" t="s">
        <v>1498</v>
      </c>
    </row>
    <row r="294" spans="1:11" x14ac:dyDescent="0.25">
      <c r="A294" s="7">
        <v>22005</v>
      </c>
      <c r="B294" s="6" t="s">
        <v>1499</v>
      </c>
      <c r="C294" s="7" t="s">
        <v>71</v>
      </c>
      <c r="D294" s="7" t="s">
        <v>57</v>
      </c>
      <c r="E294" s="7" t="s">
        <v>72</v>
      </c>
      <c r="F294" s="7" t="s">
        <v>1500</v>
      </c>
      <c r="G294" s="7" t="s">
        <v>1501</v>
      </c>
      <c r="H294" s="10" t="s">
        <v>1502</v>
      </c>
      <c r="I294" s="10" t="s">
        <v>76</v>
      </c>
      <c r="J294" s="10" t="s">
        <v>63</v>
      </c>
      <c r="K294" s="10" t="s">
        <v>1503</v>
      </c>
    </row>
    <row r="295" spans="1:11" hidden="1" x14ac:dyDescent="0.25">
      <c r="A295" s="7">
        <v>22010</v>
      </c>
      <c r="B295" s="6" t="s">
        <v>1504</v>
      </c>
      <c r="C295" s="7" t="s">
        <v>29</v>
      </c>
      <c r="D295" s="7" t="s">
        <v>57</v>
      </c>
      <c r="E295" s="7" t="s">
        <v>334</v>
      </c>
      <c r="F295" s="7" t="s">
        <v>1505</v>
      </c>
      <c r="G295" s="7" t="s">
        <v>1506</v>
      </c>
      <c r="H295" s="10" t="s">
        <v>1507</v>
      </c>
      <c r="I295" s="10" t="s">
        <v>338</v>
      </c>
      <c r="J295" s="10" t="s">
        <v>63</v>
      </c>
      <c r="K295" s="10" t="s">
        <v>1508</v>
      </c>
    </row>
    <row r="296" spans="1:11" hidden="1" x14ac:dyDescent="0.25">
      <c r="A296" s="7">
        <v>22029</v>
      </c>
      <c r="B296" s="6" t="s">
        <v>1509</v>
      </c>
      <c r="C296" s="7" t="s">
        <v>19</v>
      </c>
      <c r="D296" s="7" t="s">
        <v>57</v>
      </c>
      <c r="E296" s="7" t="s">
        <v>393</v>
      </c>
      <c r="F296" s="7" t="s">
        <v>1510</v>
      </c>
      <c r="G296" s="7" t="s">
        <v>1511</v>
      </c>
      <c r="H296" s="10" t="s">
        <v>1512</v>
      </c>
      <c r="I296" s="10" t="s">
        <v>397</v>
      </c>
      <c r="J296" s="10" t="s">
        <v>63</v>
      </c>
      <c r="K296" s="10" t="s">
        <v>1513</v>
      </c>
    </row>
    <row r="297" spans="1:11" x14ac:dyDescent="0.25">
      <c r="A297" s="7">
        <v>22030</v>
      </c>
      <c r="B297" s="6" t="s">
        <v>1514</v>
      </c>
      <c r="C297" s="7" t="s">
        <v>95</v>
      </c>
      <c r="D297" s="7" t="s">
        <v>57</v>
      </c>
      <c r="E297" s="7" t="s">
        <v>72</v>
      </c>
      <c r="F297" s="7" t="s">
        <v>1515</v>
      </c>
      <c r="G297" s="7" t="s">
        <v>1516</v>
      </c>
      <c r="H297" s="10" t="s">
        <v>1517</v>
      </c>
      <c r="I297" s="10" t="s">
        <v>76</v>
      </c>
      <c r="J297" s="10" t="s">
        <v>63</v>
      </c>
      <c r="K297" s="10" t="s">
        <v>1518</v>
      </c>
    </row>
    <row r="298" spans="1:11" hidden="1" x14ac:dyDescent="0.25">
      <c r="A298" s="7">
        <v>22032</v>
      </c>
      <c r="B298" s="6" t="s">
        <v>1519</v>
      </c>
      <c r="C298" s="7" t="s">
        <v>79</v>
      </c>
      <c r="D298" s="7" t="s">
        <v>30</v>
      </c>
      <c r="E298" s="7" t="s">
        <v>237</v>
      </c>
      <c r="F298" s="7" t="s">
        <v>1520</v>
      </c>
      <c r="G298" s="7" t="s">
        <v>1521</v>
      </c>
      <c r="H298" s="10" t="s">
        <v>1522</v>
      </c>
      <c r="I298" s="10" t="s">
        <v>241</v>
      </c>
      <c r="J298" s="10" t="s">
        <v>36</v>
      </c>
      <c r="K298" s="10" t="s">
        <v>1523</v>
      </c>
    </row>
    <row r="299" spans="1:11" hidden="1" x14ac:dyDescent="0.25">
      <c r="A299" s="7">
        <v>22039</v>
      </c>
      <c r="B299" s="6" t="s">
        <v>1524</v>
      </c>
      <c r="C299" s="7" t="s">
        <v>1525</v>
      </c>
      <c r="D299" s="7" t="s">
        <v>30</v>
      </c>
      <c r="E299" s="7" t="s">
        <v>1526</v>
      </c>
      <c r="F299" s="7" t="s">
        <v>1527</v>
      </c>
      <c r="G299" s="7" t="s">
        <v>1528</v>
      </c>
      <c r="H299" s="10" t="s">
        <v>1529</v>
      </c>
      <c r="I299" s="10" t="s">
        <v>1530</v>
      </c>
      <c r="J299" s="10" t="s">
        <v>36</v>
      </c>
      <c r="K299" s="10" t="s">
        <v>1531</v>
      </c>
    </row>
    <row r="300" spans="1:11" hidden="1" x14ac:dyDescent="0.25">
      <c r="A300" s="7">
        <v>22043</v>
      </c>
      <c r="B300" s="6" t="s">
        <v>1532</v>
      </c>
      <c r="C300" s="7" t="s">
        <v>29</v>
      </c>
      <c r="D300" s="7" t="s">
        <v>20</v>
      </c>
      <c r="E300" s="7" t="s">
        <v>21</v>
      </c>
      <c r="F300" s="7" t="s">
        <v>1533</v>
      </c>
      <c r="G300" s="7" t="s">
        <v>1534</v>
      </c>
      <c r="H300" s="10" t="s">
        <v>1535</v>
      </c>
      <c r="I300" s="10" t="s">
        <v>25</v>
      </c>
      <c r="J300" s="10" t="s">
        <v>26</v>
      </c>
      <c r="K300" s="10" t="s">
        <v>1536</v>
      </c>
    </row>
    <row r="301" spans="1:11" hidden="1" x14ac:dyDescent="0.25">
      <c r="A301" s="7">
        <v>22044</v>
      </c>
      <c r="B301" s="6" t="s">
        <v>1537</v>
      </c>
      <c r="C301" s="7" t="s">
        <v>29</v>
      </c>
      <c r="D301" s="7" t="s">
        <v>39</v>
      </c>
      <c r="E301" s="7" t="s">
        <v>39</v>
      </c>
      <c r="F301" s="7" t="s">
        <v>1538</v>
      </c>
      <c r="G301" s="7" t="s">
        <v>1539</v>
      </c>
      <c r="H301" s="10" t="s">
        <v>1540</v>
      </c>
      <c r="I301" s="10" t="s">
        <v>43</v>
      </c>
      <c r="J301" s="10" t="s">
        <v>43</v>
      </c>
      <c r="K301" s="10" t="s">
        <v>1541</v>
      </c>
    </row>
    <row r="302" spans="1:11" hidden="1" x14ac:dyDescent="0.25">
      <c r="A302" s="7">
        <v>22046</v>
      </c>
      <c r="B302" s="6" t="s">
        <v>1542</v>
      </c>
      <c r="C302" s="7" t="s">
        <v>71</v>
      </c>
      <c r="D302" s="7" t="s">
        <v>57</v>
      </c>
      <c r="E302" s="7" t="s">
        <v>931</v>
      </c>
      <c r="F302" s="7" t="s">
        <v>1543</v>
      </c>
      <c r="G302" s="7" t="s">
        <v>1544</v>
      </c>
      <c r="H302" s="10" t="s">
        <v>1545</v>
      </c>
      <c r="I302" s="10" t="s">
        <v>935</v>
      </c>
      <c r="J302" s="10" t="s">
        <v>63</v>
      </c>
      <c r="K302" s="10" t="s">
        <v>1546</v>
      </c>
    </row>
    <row r="303" spans="1:11" hidden="1" x14ac:dyDescent="0.25">
      <c r="A303" s="7">
        <v>22052</v>
      </c>
      <c r="B303" s="6" t="s">
        <v>1547</v>
      </c>
      <c r="C303" s="7" t="s">
        <v>29</v>
      </c>
      <c r="D303" s="7" t="s">
        <v>20</v>
      </c>
      <c r="E303" s="7" t="s">
        <v>21</v>
      </c>
      <c r="F303" s="7" t="s">
        <v>1548</v>
      </c>
      <c r="G303" s="7" t="s">
        <v>1549</v>
      </c>
      <c r="H303" s="10" t="s">
        <v>1550</v>
      </c>
      <c r="I303" s="10" t="s">
        <v>25</v>
      </c>
      <c r="J303" s="10" t="s">
        <v>26</v>
      </c>
      <c r="K303" s="10" t="s">
        <v>1551</v>
      </c>
    </row>
    <row r="304" spans="1:11" hidden="1" x14ac:dyDescent="0.25">
      <c r="A304" s="7">
        <v>22056</v>
      </c>
      <c r="B304" s="6" t="s">
        <v>1552</v>
      </c>
      <c r="C304" s="7" t="s">
        <v>29</v>
      </c>
      <c r="D304" s="7" t="s">
        <v>20</v>
      </c>
      <c r="E304" s="7" t="s">
        <v>21</v>
      </c>
      <c r="F304" s="7" t="s">
        <v>1553</v>
      </c>
      <c r="G304" s="7" t="s">
        <v>1554</v>
      </c>
      <c r="H304" s="10" t="s">
        <v>1555</v>
      </c>
      <c r="I304" s="10" t="s">
        <v>25</v>
      </c>
      <c r="J304" s="10" t="s">
        <v>26</v>
      </c>
      <c r="K304" s="10" t="s">
        <v>1556</v>
      </c>
    </row>
    <row r="305" spans="1:11" hidden="1" x14ac:dyDescent="0.25">
      <c r="A305" s="7">
        <v>22057</v>
      </c>
      <c r="B305" s="6" t="s">
        <v>1557</v>
      </c>
      <c r="C305" s="7" t="s">
        <v>175</v>
      </c>
      <c r="D305" s="7" t="s">
        <v>189</v>
      </c>
      <c r="E305" s="7" t="s">
        <v>190</v>
      </c>
      <c r="F305" s="7" t="s">
        <v>1558</v>
      </c>
      <c r="G305" s="7" t="s">
        <v>1559</v>
      </c>
      <c r="H305" s="10" t="s">
        <v>1560</v>
      </c>
      <c r="I305" s="10" t="s">
        <v>194</v>
      </c>
      <c r="J305" s="10" t="s">
        <v>195</v>
      </c>
      <c r="K305" s="10" t="s">
        <v>1561</v>
      </c>
    </row>
    <row r="306" spans="1:11" hidden="1" x14ac:dyDescent="0.25">
      <c r="A306" s="7">
        <v>22058</v>
      </c>
      <c r="B306" s="6" t="s">
        <v>1562</v>
      </c>
      <c r="C306" s="7" t="s">
        <v>71</v>
      </c>
      <c r="D306" s="7" t="s">
        <v>30</v>
      </c>
      <c r="E306" s="7" t="s">
        <v>129</v>
      </c>
      <c r="F306" s="7" t="s">
        <v>1563</v>
      </c>
      <c r="G306" s="7" t="s">
        <v>1564</v>
      </c>
      <c r="H306" s="10" t="s">
        <v>1565</v>
      </c>
      <c r="I306" s="10" t="s">
        <v>132</v>
      </c>
      <c r="J306" s="10" t="s">
        <v>36</v>
      </c>
      <c r="K306" s="10" t="s">
        <v>1566</v>
      </c>
    </row>
    <row r="307" spans="1:11" hidden="1" x14ac:dyDescent="0.25">
      <c r="A307" s="7">
        <v>22059</v>
      </c>
      <c r="B307" s="6" t="s">
        <v>1567</v>
      </c>
      <c r="C307" s="7" t="s">
        <v>95</v>
      </c>
      <c r="D307" s="7" t="s">
        <v>39</v>
      </c>
      <c r="E307" s="7" t="s">
        <v>39</v>
      </c>
      <c r="F307" s="7" t="s">
        <v>1568</v>
      </c>
      <c r="G307" s="7" t="s">
        <v>1569</v>
      </c>
      <c r="H307" s="10" t="s">
        <v>1570</v>
      </c>
      <c r="I307" s="10" t="s">
        <v>43</v>
      </c>
      <c r="J307" s="10" t="s">
        <v>43</v>
      </c>
      <c r="K307" s="10" t="s">
        <v>1571</v>
      </c>
    </row>
    <row r="308" spans="1:11" hidden="1" x14ac:dyDescent="0.25">
      <c r="A308" s="7">
        <v>22060</v>
      </c>
      <c r="B308" s="6" t="s">
        <v>1572</v>
      </c>
      <c r="C308" s="7" t="s">
        <v>29</v>
      </c>
      <c r="D308" s="7" t="s">
        <v>39</v>
      </c>
      <c r="E308" s="7" t="s">
        <v>39</v>
      </c>
      <c r="F308" s="7" t="s">
        <v>1573</v>
      </c>
      <c r="G308" s="7" t="s">
        <v>1574</v>
      </c>
      <c r="H308" s="10" t="s">
        <v>1575</v>
      </c>
      <c r="I308" s="10" t="s">
        <v>43</v>
      </c>
      <c r="J308" s="10" t="s">
        <v>43</v>
      </c>
      <c r="K308" s="10" t="s">
        <v>1576</v>
      </c>
    </row>
    <row r="309" spans="1:11" hidden="1" x14ac:dyDescent="0.25">
      <c r="A309" s="7">
        <v>22063</v>
      </c>
      <c r="B309" s="6" t="s">
        <v>1577</v>
      </c>
      <c r="C309" s="7" t="s">
        <v>71</v>
      </c>
      <c r="D309" s="7" t="s">
        <v>20</v>
      </c>
      <c r="E309" s="7" t="s">
        <v>21</v>
      </c>
      <c r="F309" s="7" t="s">
        <v>1578</v>
      </c>
      <c r="G309" s="7" t="s">
        <v>1579</v>
      </c>
      <c r="H309" s="10" t="s">
        <v>1580</v>
      </c>
      <c r="I309" s="10" t="s">
        <v>25</v>
      </c>
      <c r="J309" s="10" t="s">
        <v>26</v>
      </c>
      <c r="K309" s="10" t="s">
        <v>1581</v>
      </c>
    </row>
    <row r="310" spans="1:11" x14ac:dyDescent="0.25">
      <c r="A310" s="7">
        <v>22068</v>
      </c>
      <c r="B310" s="6" t="s">
        <v>1582</v>
      </c>
      <c r="C310" s="7" t="s">
        <v>260</v>
      </c>
      <c r="D310" s="7" t="s">
        <v>57</v>
      </c>
      <c r="E310" s="7" t="s">
        <v>72</v>
      </c>
      <c r="F310" s="7" t="s">
        <v>1583</v>
      </c>
      <c r="G310" s="7" t="s">
        <v>1584</v>
      </c>
      <c r="H310" s="10" t="s">
        <v>1585</v>
      </c>
      <c r="I310" s="10" t="s">
        <v>76</v>
      </c>
      <c r="J310" s="10" t="s">
        <v>63</v>
      </c>
      <c r="K310" s="10" t="s">
        <v>1586</v>
      </c>
    </row>
    <row r="311" spans="1:11" hidden="1" x14ac:dyDescent="0.25">
      <c r="A311" s="7">
        <v>22069</v>
      </c>
      <c r="B311" s="6" t="s">
        <v>1587</v>
      </c>
      <c r="C311" s="7" t="s">
        <v>19</v>
      </c>
      <c r="D311" s="7" t="s">
        <v>144</v>
      </c>
      <c r="E311" s="7" t="s">
        <v>144</v>
      </c>
      <c r="F311" s="7" t="s">
        <v>1588</v>
      </c>
      <c r="G311" s="7" t="s">
        <v>1589</v>
      </c>
      <c r="H311" s="10" t="s">
        <v>1590</v>
      </c>
      <c r="I311" s="10" t="s">
        <v>148</v>
      </c>
      <c r="J311" s="10" t="s">
        <v>148</v>
      </c>
      <c r="K311" s="10" t="s">
        <v>1591</v>
      </c>
    </row>
    <row r="312" spans="1:11" hidden="1" x14ac:dyDescent="0.25">
      <c r="A312" s="7">
        <v>22070</v>
      </c>
      <c r="B312" s="6" t="s">
        <v>1592</v>
      </c>
      <c r="C312" s="7" t="s">
        <v>79</v>
      </c>
      <c r="D312" s="7" t="s">
        <v>57</v>
      </c>
      <c r="E312" s="7" t="s">
        <v>111</v>
      </c>
      <c r="F312" s="7" t="s">
        <v>1593</v>
      </c>
      <c r="G312" s="7" t="s">
        <v>1594</v>
      </c>
      <c r="H312" s="10" t="s">
        <v>1595</v>
      </c>
      <c r="I312" s="10" t="s">
        <v>115</v>
      </c>
      <c r="J312" s="10" t="s">
        <v>63</v>
      </c>
      <c r="K312" s="10" t="s">
        <v>1596</v>
      </c>
    </row>
    <row r="313" spans="1:11" hidden="1" x14ac:dyDescent="0.25">
      <c r="A313" s="7">
        <v>22074</v>
      </c>
      <c r="B313" s="6" t="s">
        <v>1597</v>
      </c>
      <c r="C313" s="7" t="s">
        <v>260</v>
      </c>
      <c r="D313" s="7" t="s">
        <v>440</v>
      </c>
      <c r="E313" s="7" t="s">
        <v>440</v>
      </c>
      <c r="F313" s="7" t="s">
        <v>1598</v>
      </c>
      <c r="G313" s="7" t="s">
        <v>1599</v>
      </c>
      <c r="H313" s="10" t="s">
        <v>1600</v>
      </c>
      <c r="I313" s="10" t="s">
        <v>444</v>
      </c>
      <c r="J313" s="10" t="s">
        <v>444</v>
      </c>
      <c r="K313" s="10" t="s">
        <v>1601</v>
      </c>
    </row>
    <row r="314" spans="1:11" hidden="1" x14ac:dyDescent="0.25">
      <c r="A314" s="7">
        <v>22075</v>
      </c>
      <c r="B314" s="6" t="s">
        <v>1602</v>
      </c>
      <c r="C314" s="7" t="s">
        <v>29</v>
      </c>
      <c r="D314" s="7" t="s">
        <v>20</v>
      </c>
      <c r="E314" s="7" t="s">
        <v>21</v>
      </c>
      <c r="F314" s="7" t="s">
        <v>1603</v>
      </c>
      <c r="G314" s="7" t="s">
        <v>1604</v>
      </c>
      <c r="H314" s="10" t="s">
        <v>137</v>
      </c>
      <c r="I314" s="10" t="s">
        <v>25</v>
      </c>
      <c r="J314" s="10" t="s">
        <v>26</v>
      </c>
      <c r="K314" s="10" t="s">
        <v>1605</v>
      </c>
    </row>
    <row r="315" spans="1:11" hidden="1" x14ac:dyDescent="0.25">
      <c r="A315" s="7">
        <v>22076</v>
      </c>
      <c r="B315" s="6" t="s">
        <v>1606</v>
      </c>
      <c r="C315" s="7" t="s">
        <v>260</v>
      </c>
      <c r="D315" s="7" t="s">
        <v>57</v>
      </c>
      <c r="E315" s="7" t="s">
        <v>976</v>
      </c>
      <c r="F315" s="7" t="s">
        <v>1607</v>
      </c>
      <c r="G315" s="7" t="s">
        <v>1608</v>
      </c>
      <c r="H315" s="10" t="s">
        <v>1609</v>
      </c>
      <c r="I315" s="10" t="s">
        <v>980</v>
      </c>
      <c r="J315" s="10" t="s">
        <v>63</v>
      </c>
      <c r="K315" s="10" t="s">
        <v>1610</v>
      </c>
    </row>
    <row r="316" spans="1:11" hidden="1" x14ac:dyDescent="0.25">
      <c r="A316" s="7">
        <v>22077</v>
      </c>
      <c r="B316" s="6" t="s">
        <v>1611</v>
      </c>
      <c r="C316" s="7" t="s">
        <v>29</v>
      </c>
      <c r="D316" s="7" t="s">
        <v>20</v>
      </c>
      <c r="E316" s="7" t="s">
        <v>20</v>
      </c>
      <c r="F316" s="7" t="s">
        <v>1612</v>
      </c>
      <c r="G316" s="7" t="s">
        <v>1613</v>
      </c>
      <c r="H316" s="10" t="s">
        <v>1614</v>
      </c>
      <c r="I316" s="10" t="s">
        <v>26</v>
      </c>
      <c r="J316" s="10" t="s">
        <v>26</v>
      </c>
      <c r="K316" s="10" t="s">
        <v>1615</v>
      </c>
    </row>
    <row r="317" spans="1:11" hidden="1" x14ac:dyDescent="0.25">
      <c r="A317" s="7">
        <v>22090</v>
      </c>
      <c r="B317" s="6" t="s">
        <v>1616</v>
      </c>
      <c r="C317" s="7" t="s">
        <v>29</v>
      </c>
      <c r="D317" s="7" t="s">
        <v>39</v>
      </c>
      <c r="E317" s="7" t="s">
        <v>39</v>
      </c>
      <c r="F317" s="7" t="s">
        <v>1617</v>
      </c>
      <c r="G317" s="7" t="s">
        <v>1618</v>
      </c>
      <c r="H317" s="10" t="s">
        <v>1619</v>
      </c>
      <c r="I317" s="10" t="s">
        <v>43</v>
      </c>
      <c r="J317" s="10" t="s">
        <v>43</v>
      </c>
      <c r="K317" s="10" t="s">
        <v>1620</v>
      </c>
    </row>
    <row r="318" spans="1:11" hidden="1" x14ac:dyDescent="0.25">
      <c r="A318" s="7">
        <v>22099</v>
      </c>
      <c r="B318" s="6" t="s">
        <v>753</v>
      </c>
      <c r="C318" s="7" t="s">
        <v>29</v>
      </c>
      <c r="D318" s="7" t="s">
        <v>20</v>
      </c>
      <c r="E318" s="7" t="s">
        <v>21</v>
      </c>
      <c r="F318" s="7" t="s">
        <v>1621</v>
      </c>
      <c r="G318" s="7" t="s">
        <v>1622</v>
      </c>
      <c r="H318" s="10" t="s">
        <v>1623</v>
      </c>
      <c r="I318" s="10" t="s">
        <v>25</v>
      </c>
      <c r="J318" s="10" t="s">
        <v>26</v>
      </c>
      <c r="K318" s="10" t="s">
        <v>1624</v>
      </c>
    </row>
    <row r="319" spans="1:11" hidden="1" x14ac:dyDescent="0.25">
      <c r="A319" s="7">
        <v>22113</v>
      </c>
      <c r="B319" s="6" t="s">
        <v>1625</v>
      </c>
      <c r="C319" s="7" t="s">
        <v>29</v>
      </c>
      <c r="D319" s="7" t="s">
        <v>57</v>
      </c>
      <c r="E319" s="7" t="s">
        <v>931</v>
      </c>
      <c r="F319" s="7" t="s">
        <v>1626</v>
      </c>
      <c r="G319" s="7" t="s">
        <v>1627</v>
      </c>
      <c r="H319" s="10" t="s">
        <v>1628</v>
      </c>
      <c r="I319" s="10" t="s">
        <v>1629</v>
      </c>
      <c r="J319" s="10" t="s">
        <v>63</v>
      </c>
      <c r="K319" s="10" t="s">
        <v>1630</v>
      </c>
    </row>
    <row r="320" spans="1:11" hidden="1" x14ac:dyDescent="0.25">
      <c r="A320" s="7">
        <v>22117</v>
      </c>
      <c r="B320" s="6" t="s">
        <v>1631</v>
      </c>
      <c r="C320" s="7" t="s">
        <v>95</v>
      </c>
      <c r="D320" s="7" t="s">
        <v>20</v>
      </c>
      <c r="E320" s="7" t="s">
        <v>20</v>
      </c>
      <c r="F320" s="7" t="s">
        <v>1632</v>
      </c>
      <c r="G320" s="7" t="s">
        <v>1633</v>
      </c>
      <c r="H320" s="10" t="s">
        <v>1634</v>
      </c>
      <c r="I320" s="10" t="s">
        <v>26</v>
      </c>
      <c r="J320" s="10" t="s">
        <v>26</v>
      </c>
      <c r="K320" s="10" t="s">
        <v>1635</v>
      </c>
    </row>
    <row r="321" spans="1:11" hidden="1" x14ac:dyDescent="0.25">
      <c r="A321" s="7">
        <v>22120</v>
      </c>
      <c r="B321" s="6" t="s">
        <v>1636</v>
      </c>
      <c r="C321" s="7" t="s">
        <v>95</v>
      </c>
      <c r="D321" s="7" t="s">
        <v>890</v>
      </c>
      <c r="E321" s="7" t="s">
        <v>1637</v>
      </c>
      <c r="F321" s="7" t="s">
        <v>1638</v>
      </c>
      <c r="G321" s="7" t="s">
        <v>1639</v>
      </c>
      <c r="H321" s="10" t="s">
        <v>1640</v>
      </c>
      <c r="I321" s="10" t="s">
        <v>1641</v>
      </c>
      <c r="J321" s="10" t="s">
        <v>895</v>
      </c>
      <c r="K321" s="10" t="s">
        <v>1642</v>
      </c>
    </row>
    <row r="322" spans="1:11" hidden="1" x14ac:dyDescent="0.25">
      <c r="A322" s="7">
        <v>22123</v>
      </c>
      <c r="B322" s="6" t="s">
        <v>1643</v>
      </c>
      <c r="C322" s="7" t="s">
        <v>29</v>
      </c>
      <c r="D322" s="7" t="s">
        <v>507</v>
      </c>
      <c r="E322" s="7" t="s">
        <v>507</v>
      </c>
      <c r="F322" s="7" t="s">
        <v>1644</v>
      </c>
      <c r="G322" s="7" t="s">
        <v>1645</v>
      </c>
      <c r="H322" s="10" t="s">
        <v>1646</v>
      </c>
      <c r="I322" s="10" t="s">
        <v>511</v>
      </c>
      <c r="J322" s="10" t="s">
        <v>511</v>
      </c>
      <c r="K322" s="10" t="s">
        <v>1647</v>
      </c>
    </row>
    <row r="323" spans="1:11" hidden="1" x14ac:dyDescent="0.25">
      <c r="A323" s="7">
        <v>22125</v>
      </c>
      <c r="B323" s="6" t="s">
        <v>1648</v>
      </c>
      <c r="C323" s="7" t="s">
        <v>29</v>
      </c>
      <c r="D323" s="7" t="s">
        <v>39</v>
      </c>
      <c r="E323" s="7" t="s">
        <v>39</v>
      </c>
      <c r="F323" s="7" t="s">
        <v>1649</v>
      </c>
      <c r="G323" s="7" t="s">
        <v>1650</v>
      </c>
      <c r="H323" s="10" t="s">
        <v>1651</v>
      </c>
      <c r="I323" s="10" t="s">
        <v>43</v>
      </c>
      <c r="J323" s="10" t="s">
        <v>43</v>
      </c>
      <c r="K323" s="10" t="s">
        <v>1652</v>
      </c>
    </row>
    <row r="324" spans="1:11" hidden="1" x14ac:dyDescent="0.25">
      <c r="A324" s="7">
        <v>22127</v>
      </c>
      <c r="B324" s="6" t="s">
        <v>1653</v>
      </c>
      <c r="C324" s="7" t="s">
        <v>29</v>
      </c>
      <c r="D324" s="7" t="s">
        <v>144</v>
      </c>
      <c r="E324" s="7" t="s">
        <v>144</v>
      </c>
      <c r="F324" s="7" t="s">
        <v>1654</v>
      </c>
      <c r="G324" s="7" t="s">
        <v>1655</v>
      </c>
      <c r="H324" s="10" t="s">
        <v>1656</v>
      </c>
      <c r="I324" s="10" t="s">
        <v>148</v>
      </c>
      <c r="J324" s="10" t="s">
        <v>148</v>
      </c>
      <c r="K324" s="10" t="s">
        <v>1657</v>
      </c>
    </row>
    <row r="325" spans="1:11" hidden="1" x14ac:dyDescent="0.25">
      <c r="A325" s="7">
        <v>22128</v>
      </c>
      <c r="B325" s="6" t="s">
        <v>1658</v>
      </c>
      <c r="C325" s="7" t="s">
        <v>260</v>
      </c>
      <c r="D325" s="7" t="s">
        <v>1659</v>
      </c>
      <c r="E325" s="7" t="s">
        <v>1660</v>
      </c>
      <c r="F325" s="7" t="s">
        <v>1661</v>
      </c>
      <c r="G325" s="7" t="s">
        <v>1662</v>
      </c>
      <c r="H325" s="10" t="s">
        <v>1663</v>
      </c>
      <c r="I325" s="10" t="s">
        <v>1664</v>
      </c>
      <c r="J325" s="10" t="s">
        <v>1665</v>
      </c>
      <c r="K325" s="10" t="s">
        <v>1666</v>
      </c>
    </row>
    <row r="326" spans="1:11" hidden="1" x14ac:dyDescent="0.25">
      <c r="A326" s="7">
        <v>22129</v>
      </c>
      <c r="B326" s="6" t="s">
        <v>1667</v>
      </c>
      <c r="C326" s="7" t="s">
        <v>29</v>
      </c>
      <c r="D326" s="7" t="s">
        <v>20</v>
      </c>
      <c r="E326" s="7" t="s">
        <v>636</v>
      </c>
      <c r="F326" s="7" t="s">
        <v>1668</v>
      </c>
      <c r="G326" s="7" t="s">
        <v>1669</v>
      </c>
      <c r="H326" s="10" t="s">
        <v>1670</v>
      </c>
      <c r="I326" s="10" t="s">
        <v>639</v>
      </c>
      <c r="J326" s="10" t="s">
        <v>26</v>
      </c>
      <c r="K326" s="10" t="s">
        <v>1671</v>
      </c>
    </row>
    <row r="327" spans="1:11" hidden="1" x14ac:dyDescent="0.25">
      <c r="A327" s="7">
        <v>22132</v>
      </c>
      <c r="B327" s="6" t="s">
        <v>1672</v>
      </c>
      <c r="C327" s="7" t="s">
        <v>29</v>
      </c>
      <c r="D327" s="7" t="s">
        <v>20</v>
      </c>
      <c r="E327" s="7" t="s">
        <v>983</v>
      </c>
      <c r="F327" s="7" t="s">
        <v>1673</v>
      </c>
      <c r="G327" s="7" t="s">
        <v>1674</v>
      </c>
      <c r="H327" s="10" t="s">
        <v>1675</v>
      </c>
      <c r="I327" s="10" t="s">
        <v>986</v>
      </c>
      <c r="J327" s="10" t="s">
        <v>26</v>
      </c>
      <c r="K327" s="10" t="s">
        <v>1676</v>
      </c>
    </row>
    <row r="328" spans="1:11" hidden="1" x14ac:dyDescent="0.25">
      <c r="A328" s="7">
        <v>22139</v>
      </c>
      <c r="B328" s="6" t="s">
        <v>1677</v>
      </c>
      <c r="C328" s="7" t="s">
        <v>95</v>
      </c>
      <c r="D328" s="7" t="s">
        <v>20</v>
      </c>
      <c r="E328" s="7" t="s">
        <v>20</v>
      </c>
      <c r="F328" s="7" t="s">
        <v>1678</v>
      </c>
      <c r="G328" s="7" t="s">
        <v>1679</v>
      </c>
      <c r="H328" s="10" t="s">
        <v>1680</v>
      </c>
      <c r="I328" s="10" t="s">
        <v>26</v>
      </c>
      <c r="J328" s="10" t="s">
        <v>26</v>
      </c>
      <c r="K328" s="10" t="s">
        <v>1681</v>
      </c>
    </row>
    <row r="329" spans="1:11" hidden="1" x14ac:dyDescent="0.25">
      <c r="A329" s="7">
        <v>22140</v>
      </c>
      <c r="B329" s="6" t="s">
        <v>753</v>
      </c>
      <c r="C329" s="7" t="s">
        <v>29</v>
      </c>
      <c r="D329" s="7" t="s">
        <v>20</v>
      </c>
      <c r="E329" s="7" t="s">
        <v>20</v>
      </c>
      <c r="F329" s="7" t="s">
        <v>1682</v>
      </c>
      <c r="G329" s="7" t="s">
        <v>1683</v>
      </c>
      <c r="H329" s="10" t="s">
        <v>1092</v>
      </c>
      <c r="I329" s="10" t="s">
        <v>26</v>
      </c>
      <c r="J329" s="10" t="s">
        <v>26</v>
      </c>
      <c r="K329" s="10" t="s">
        <v>1684</v>
      </c>
    </row>
    <row r="330" spans="1:11" hidden="1" x14ac:dyDescent="0.25">
      <c r="A330" s="7">
        <v>22141</v>
      </c>
      <c r="B330" s="6" t="s">
        <v>1685</v>
      </c>
      <c r="C330" s="7" t="s">
        <v>260</v>
      </c>
      <c r="D330" s="7" t="s">
        <v>144</v>
      </c>
      <c r="E330" s="7" t="s">
        <v>144</v>
      </c>
      <c r="F330" s="7" t="s">
        <v>1686</v>
      </c>
      <c r="G330" s="7" t="s">
        <v>1687</v>
      </c>
      <c r="H330" s="10" t="s">
        <v>1688</v>
      </c>
      <c r="I330" s="10" t="s">
        <v>148</v>
      </c>
      <c r="J330" s="10" t="s">
        <v>148</v>
      </c>
      <c r="K330" s="10" t="s">
        <v>1689</v>
      </c>
    </row>
    <row r="331" spans="1:11" hidden="1" x14ac:dyDescent="0.25">
      <c r="A331" s="7">
        <v>22143</v>
      </c>
      <c r="B331" s="6" t="s">
        <v>1690</v>
      </c>
      <c r="C331" s="7" t="s">
        <v>29</v>
      </c>
      <c r="D331" s="7" t="s">
        <v>39</v>
      </c>
      <c r="E331" s="7" t="s">
        <v>39</v>
      </c>
      <c r="F331" s="7" t="s">
        <v>1691</v>
      </c>
      <c r="G331" s="7" t="s">
        <v>1692</v>
      </c>
      <c r="H331" s="10" t="s">
        <v>1693</v>
      </c>
      <c r="I331" s="10" t="s">
        <v>43</v>
      </c>
      <c r="J331" s="10" t="s">
        <v>43</v>
      </c>
      <c r="K331" s="10" t="s">
        <v>1694</v>
      </c>
    </row>
    <row r="332" spans="1:11" hidden="1" x14ac:dyDescent="0.25">
      <c r="A332" s="7">
        <v>22148</v>
      </c>
      <c r="B332" s="6" t="s">
        <v>1695</v>
      </c>
      <c r="C332" s="7" t="s">
        <v>29</v>
      </c>
      <c r="D332" s="7" t="s">
        <v>39</v>
      </c>
      <c r="E332" s="7" t="s">
        <v>39</v>
      </c>
      <c r="F332" s="7" t="s">
        <v>1696</v>
      </c>
      <c r="G332" s="7" t="s">
        <v>1697</v>
      </c>
      <c r="H332" s="10" t="s">
        <v>1698</v>
      </c>
      <c r="I332" s="10" t="s">
        <v>43</v>
      </c>
      <c r="J332" s="10" t="s">
        <v>43</v>
      </c>
      <c r="K332" s="10" t="s">
        <v>1699</v>
      </c>
    </row>
    <row r="333" spans="1:11" hidden="1" x14ac:dyDescent="0.25">
      <c r="A333" s="7">
        <v>22149</v>
      </c>
      <c r="B333" s="6" t="s">
        <v>1700</v>
      </c>
      <c r="C333" s="7" t="s">
        <v>29</v>
      </c>
      <c r="D333" s="7" t="s">
        <v>39</v>
      </c>
      <c r="E333" s="7" t="s">
        <v>39</v>
      </c>
      <c r="F333" s="7" t="s">
        <v>1701</v>
      </c>
      <c r="G333" s="7" t="s">
        <v>1702</v>
      </c>
      <c r="H333" s="10" t="s">
        <v>1703</v>
      </c>
      <c r="I333" s="10" t="s">
        <v>43</v>
      </c>
      <c r="J333" s="10" t="s">
        <v>43</v>
      </c>
      <c r="K333" s="10" t="s">
        <v>1704</v>
      </c>
    </row>
    <row r="334" spans="1:11" hidden="1" x14ac:dyDescent="0.25">
      <c r="A334" s="7">
        <v>22150</v>
      </c>
      <c r="B334" s="6" t="s">
        <v>1705</v>
      </c>
      <c r="C334" s="7" t="s">
        <v>29</v>
      </c>
      <c r="D334" s="7" t="s">
        <v>39</v>
      </c>
      <c r="E334" s="7" t="s">
        <v>39</v>
      </c>
      <c r="F334" s="7" t="s">
        <v>1706</v>
      </c>
      <c r="G334" s="7" t="s">
        <v>1702</v>
      </c>
      <c r="H334" s="10" t="s">
        <v>1707</v>
      </c>
      <c r="I334" s="10" t="s">
        <v>43</v>
      </c>
      <c r="J334" s="10" t="s">
        <v>43</v>
      </c>
      <c r="K334" s="10" t="s">
        <v>1708</v>
      </c>
    </row>
    <row r="335" spans="1:11" hidden="1" x14ac:dyDescent="0.25">
      <c r="A335" s="7">
        <v>22151</v>
      </c>
      <c r="B335" s="6" t="s">
        <v>1709</v>
      </c>
      <c r="C335" s="7" t="s">
        <v>260</v>
      </c>
      <c r="D335" s="7" t="s">
        <v>20</v>
      </c>
      <c r="E335" s="7" t="s">
        <v>21</v>
      </c>
      <c r="F335" s="7" t="s">
        <v>1710</v>
      </c>
      <c r="G335" s="7" t="s">
        <v>1711</v>
      </c>
      <c r="H335" s="10" t="s">
        <v>1712</v>
      </c>
      <c r="I335" s="10" t="s">
        <v>25</v>
      </c>
      <c r="J335" s="10" t="s">
        <v>26</v>
      </c>
      <c r="K335" s="10" t="s">
        <v>1713</v>
      </c>
    </row>
    <row r="336" spans="1:11" hidden="1" x14ac:dyDescent="0.25">
      <c r="A336" s="7">
        <v>22153</v>
      </c>
      <c r="B336" s="6" t="s">
        <v>1714</v>
      </c>
      <c r="C336" s="7" t="s">
        <v>29</v>
      </c>
      <c r="D336" s="7" t="s">
        <v>39</v>
      </c>
      <c r="E336" s="7" t="s">
        <v>39</v>
      </c>
      <c r="F336" s="7" t="s">
        <v>1715</v>
      </c>
      <c r="G336" s="7" t="s">
        <v>1716</v>
      </c>
      <c r="H336" s="10" t="s">
        <v>1717</v>
      </c>
      <c r="I336" s="10" t="s">
        <v>43</v>
      </c>
      <c r="J336" s="10" t="s">
        <v>43</v>
      </c>
      <c r="K336" s="10" t="s">
        <v>1718</v>
      </c>
    </row>
    <row r="337" spans="1:11" hidden="1" x14ac:dyDescent="0.25">
      <c r="A337" s="7">
        <v>22157</v>
      </c>
      <c r="B337" s="6" t="s">
        <v>1552</v>
      </c>
      <c r="C337" s="7" t="s">
        <v>260</v>
      </c>
      <c r="D337" s="7" t="s">
        <v>39</v>
      </c>
      <c r="E337" s="7" t="s">
        <v>39</v>
      </c>
      <c r="F337" s="7" t="s">
        <v>858</v>
      </c>
      <c r="G337" s="7" t="s">
        <v>1719</v>
      </c>
      <c r="H337" s="10" t="s">
        <v>1720</v>
      </c>
      <c r="I337" s="10" t="s">
        <v>43</v>
      </c>
      <c r="J337" s="10" t="s">
        <v>43</v>
      </c>
      <c r="K337" s="10" t="s">
        <v>1721</v>
      </c>
    </row>
    <row r="338" spans="1:11" hidden="1" x14ac:dyDescent="0.25">
      <c r="A338" s="7">
        <v>22159</v>
      </c>
      <c r="B338" s="6" t="s">
        <v>1722</v>
      </c>
      <c r="C338" s="7" t="s">
        <v>29</v>
      </c>
      <c r="D338" s="7" t="s">
        <v>20</v>
      </c>
      <c r="E338" s="7" t="s">
        <v>21</v>
      </c>
      <c r="F338" s="7" t="s">
        <v>1723</v>
      </c>
      <c r="G338" s="7" t="s">
        <v>1724</v>
      </c>
      <c r="H338" s="10" t="s">
        <v>1725</v>
      </c>
      <c r="I338" s="10" t="s">
        <v>25</v>
      </c>
      <c r="J338" s="10" t="s">
        <v>26</v>
      </c>
      <c r="K338" s="10" t="s">
        <v>1726</v>
      </c>
    </row>
    <row r="339" spans="1:11" hidden="1" x14ac:dyDescent="0.25">
      <c r="A339" s="7">
        <v>22161</v>
      </c>
      <c r="B339" s="6" t="s">
        <v>1552</v>
      </c>
      <c r="C339" s="7" t="s">
        <v>29</v>
      </c>
      <c r="D339" s="7" t="s">
        <v>20</v>
      </c>
      <c r="E339" s="7" t="s">
        <v>20</v>
      </c>
      <c r="F339" s="7" t="s">
        <v>1727</v>
      </c>
      <c r="G339" s="7" t="s">
        <v>1728</v>
      </c>
      <c r="H339" s="10" t="s">
        <v>310</v>
      </c>
      <c r="I339" s="10" t="s">
        <v>26</v>
      </c>
      <c r="J339" s="10" t="s">
        <v>26</v>
      </c>
      <c r="K339" s="10" t="s">
        <v>1729</v>
      </c>
    </row>
    <row r="340" spans="1:11" hidden="1" x14ac:dyDescent="0.25">
      <c r="A340" s="7">
        <v>22162</v>
      </c>
      <c r="B340" s="6" t="s">
        <v>1552</v>
      </c>
      <c r="C340" s="7" t="s">
        <v>29</v>
      </c>
      <c r="D340" s="7" t="s">
        <v>144</v>
      </c>
      <c r="E340" s="7" t="s">
        <v>144</v>
      </c>
      <c r="F340" s="7" t="s">
        <v>1730</v>
      </c>
      <c r="G340" s="7" t="s">
        <v>1731</v>
      </c>
      <c r="H340" s="10" t="s">
        <v>1732</v>
      </c>
      <c r="I340" s="10" t="s">
        <v>148</v>
      </c>
      <c r="J340" s="10" t="s">
        <v>148</v>
      </c>
      <c r="K340" s="10" t="s">
        <v>1733</v>
      </c>
    </row>
    <row r="341" spans="1:11" hidden="1" x14ac:dyDescent="0.25">
      <c r="A341" s="7">
        <v>22166</v>
      </c>
      <c r="B341" s="6" t="s">
        <v>1734</v>
      </c>
      <c r="C341" s="7" t="s">
        <v>79</v>
      </c>
      <c r="D341" s="7" t="s">
        <v>39</v>
      </c>
      <c r="E341" s="7" t="s">
        <v>39</v>
      </c>
      <c r="F341" s="7" t="s">
        <v>1735</v>
      </c>
      <c r="G341" s="7" t="s">
        <v>1736</v>
      </c>
      <c r="H341" s="10" t="s">
        <v>1737</v>
      </c>
      <c r="I341" s="10" t="s">
        <v>43</v>
      </c>
      <c r="J341" s="10" t="s">
        <v>43</v>
      </c>
      <c r="K341" s="10" t="s">
        <v>1738</v>
      </c>
    </row>
    <row r="342" spans="1:11" hidden="1" x14ac:dyDescent="0.25">
      <c r="A342" s="7">
        <v>22167</v>
      </c>
      <c r="B342" s="6" t="s">
        <v>1739</v>
      </c>
      <c r="C342" s="7" t="s">
        <v>260</v>
      </c>
      <c r="D342" s="7" t="s">
        <v>20</v>
      </c>
      <c r="E342" s="7" t="s">
        <v>21</v>
      </c>
      <c r="F342" s="7" t="s">
        <v>1740</v>
      </c>
      <c r="G342" s="7" t="s">
        <v>1741</v>
      </c>
      <c r="H342" s="10" t="s">
        <v>1742</v>
      </c>
      <c r="I342" s="10" t="s">
        <v>25</v>
      </c>
      <c r="J342" s="10" t="s">
        <v>26</v>
      </c>
      <c r="K342" s="10" t="s">
        <v>1743</v>
      </c>
    </row>
    <row r="343" spans="1:11" hidden="1" x14ac:dyDescent="0.25">
      <c r="A343" s="7">
        <v>22173</v>
      </c>
      <c r="B343" s="6" t="s">
        <v>1744</v>
      </c>
      <c r="C343" s="7" t="s">
        <v>29</v>
      </c>
      <c r="D343" s="7" t="s">
        <v>440</v>
      </c>
      <c r="E343" s="7" t="s">
        <v>440</v>
      </c>
      <c r="F343" s="7" t="s">
        <v>1745</v>
      </c>
      <c r="G343" s="7" t="s">
        <v>1746</v>
      </c>
      <c r="H343" s="10" t="s">
        <v>1747</v>
      </c>
      <c r="I343" s="10" t="s">
        <v>444</v>
      </c>
      <c r="J343" s="10" t="s">
        <v>444</v>
      </c>
      <c r="K343" s="10" t="s">
        <v>1748</v>
      </c>
    </row>
    <row r="344" spans="1:11" hidden="1" x14ac:dyDescent="0.25">
      <c r="A344" s="7">
        <v>22174</v>
      </c>
      <c r="B344" s="6" t="s">
        <v>1744</v>
      </c>
      <c r="C344" s="7" t="s">
        <v>29</v>
      </c>
      <c r="D344" s="7" t="s">
        <v>20</v>
      </c>
      <c r="E344" s="7" t="s">
        <v>21</v>
      </c>
      <c r="F344" s="7" t="s">
        <v>1749</v>
      </c>
      <c r="G344" s="7" t="s">
        <v>1750</v>
      </c>
      <c r="H344" s="10" t="s">
        <v>1751</v>
      </c>
      <c r="I344" s="10" t="s">
        <v>25</v>
      </c>
      <c r="J344" s="10" t="s">
        <v>26</v>
      </c>
      <c r="K344" s="10" t="s">
        <v>1752</v>
      </c>
    </row>
    <row r="345" spans="1:11" hidden="1" x14ac:dyDescent="0.25">
      <c r="A345" s="7">
        <v>22175</v>
      </c>
      <c r="B345" s="6" t="s">
        <v>1753</v>
      </c>
      <c r="C345" s="7" t="s">
        <v>71</v>
      </c>
      <c r="D345" s="7" t="s">
        <v>20</v>
      </c>
      <c r="E345" s="7" t="s">
        <v>21</v>
      </c>
      <c r="F345" s="7" t="s">
        <v>1754</v>
      </c>
      <c r="G345" s="7" t="s">
        <v>1755</v>
      </c>
      <c r="H345" s="10" t="s">
        <v>1756</v>
      </c>
      <c r="I345" s="10" t="s">
        <v>25</v>
      </c>
      <c r="J345" s="10" t="s">
        <v>26</v>
      </c>
      <c r="K345" s="10" t="s">
        <v>1757</v>
      </c>
    </row>
    <row r="346" spans="1:11" hidden="1" x14ac:dyDescent="0.25">
      <c r="A346" s="7">
        <v>22178</v>
      </c>
      <c r="B346" s="6" t="s">
        <v>1758</v>
      </c>
      <c r="C346" s="7" t="s">
        <v>71</v>
      </c>
      <c r="D346" s="7" t="s">
        <v>20</v>
      </c>
      <c r="E346" s="7" t="s">
        <v>21</v>
      </c>
      <c r="F346" s="7" t="s">
        <v>1759</v>
      </c>
      <c r="G346" s="7" t="s">
        <v>1760</v>
      </c>
      <c r="H346" s="10" t="s">
        <v>1761</v>
      </c>
      <c r="I346" s="10" t="s">
        <v>25</v>
      </c>
      <c r="J346" s="10" t="s">
        <v>26</v>
      </c>
      <c r="K346" s="10" t="s">
        <v>1762</v>
      </c>
    </row>
    <row r="347" spans="1:11" hidden="1" x14ac:dyDescent="0.25">
      <c r="A347" s="7">
        <v>22179</v>
      </c>
      <c r="B347" s="6" t="s">
        <v>1763</v>
      </c>
      <c r="C347" s="7" t="s">
        <v>260</v>
      </c>
      <c r="D347" s="7" t="s">
        <v>20</v>
      </c>
      <c r="E347" s="7" t="s">
        <v>21</v>
      </c>
      <c r="F347" s="7" t="s">
        <v>1764</v>
      </c>
      <c r="G347" s="7" t="s">
        <v>1765</v>
      </c>
      <c r="H347" s="10" t="s">
        <v>1766</v>
      </c>
      <c r="I347" s="10" t="s">
        <v>25</v>
      </c>
      <c r="J347" s="10" t="s">
        <v>26</v>
      </c>
      <c r="K347" s="10" t="s">
        <v>1767</v>
      </c>
    </row>
    <row r="348" spans="1:11" hidden="1" x14ac:dyDescent="0.25">
      <c r="A348" s="7">
        <v>22180</v>
      </c>
      <c r="B348" s="6" t="s">
        <v>1768</v>
      </c>
      <c r="C348" s="7" t="s">
        <v>29</v>
      </c>
      <c r="D348" s="7" t="s">
        <v>39</v>
      </c>
      <c r="E348" s="7" t="s">
        <v>39</v>
      </c>
      <c r="F348" s="7" t="s">
        <v>1769</v>
      </c>
      <c r="G348" s="7" t="s">
        <v>1770</v>
      </c>
      <c r="H348" s="10" t="s">
        <v>1771</v>
      </c>
      <c r="I348" s="10" t="s">
        <v>43</v>
      </c>
      <c r="J348" s="10" t="s">
        <v>43</v>
      </c>
      <c r="K348" s="10" t="s">
        <v>1772</v>
      </c>
    </row>
    <row r="349" spans="1:11" hidden="1" x14ac:dyDescent="0.25">
      <c r="A349" s="7">
        <v>22189</v>
      </c>
      <c r="B349" s="6" t="s">
        <v>1773</v>
      </c>
      <c r="C349" s="7" t="s">
        <v>19</v>
      </c>
      <c r="D349" s="7" t="s">
        <v>20</v>
      </c>
      <c r="E349" s="7" t="s">
        <v>21</v>
      </c>
      <c r="F349" s="7" t="s">
        <v>1774</v>
      </c>
      <c r="G349" s="7">
        <v>920022293</v>
      </c>
      <c r="H349" s="10" t="s">
        <v>1775</v>
      </c>
      <c r="I349" s="10" t="s">
        <v>25</v>
      </c>
      <c r="J349" s="10" t="s">
        <v>26</v>
      </c>
      <c r="K349" s="10" t="s">
        <v>1776</v>
      </c>
    </row>
    <row r="350" spans="1:11" hidden="1" x14ac:dyDescent="0.25">
      <c r="A350" s="7">
        <v>22190</v>
      </c>
      <c r="B350" s="6" t="s">
        <v>1777</v>
      </c>
      <c r="C350" s="7" t="s">
        <v>260</v>
      </c>
      <c r="D350" s="7" t="s">
        <v>20</v>
      </c>
      <c r="E350" s="7" t="s">
        <v>21</v>
      </c>
      <c r="F350" s="7" t="s">
        <v>1774</v>
      </c>
      <c r="G350" s="7" t="s">
        <v>1778</v>
      </c>
      <c r="H350" s="10" t="s">
        <v>1775</v>
      </c>
      <c r="I350" s="10" t="s">
        <v>25</v>
      </c>
      <c r="J350" s="10" t="s">
        <v>26</v>
      </c>
      <c r="K350" s="10" t="s">
        <v>1779</v>
      </c>
    </row>
    <row r="351" spans="1:11" hidden="1" x14ac:dyDescent="0.25">
      <c r="A351" s="7">
        <v>22191</v>
      </c>
      <c r="B351" s="6" t="s">
        <v>1780</v>
      </c>
      <c r="C351" s="7" t="s">
        <v>29</v>
      </c>
      <c r="D351" s="7" t="s">
        <v>419</v>
      </c>
      <c r="E351" s="7" t="s">
        <v>419</v>
      </c>
      <c r="F351" s="7" t="s">
        <v>1781</v>
      </c>
      <c r="G351" s="7" t="s">
        <v>1782</v>
      </c>
      <c r="H351" s="10" t="s">
        <v>1783</v>
      </c>
      <c r="I351" s="10" t="s">
        <v>423</v>
      </c>
      <c r="J351" s="10" t="s">
        <v>423</v>
      </c>
      <c r="K351" s="10" t="s">
        <v>1784</v>
      </c>
    </row>
    <row r="352" spans="1:11" hidden="1" x14ac:dyDescent="0.25">
      <c r="A352" s="7">
        <v>22192</v>
      </c>
      <c r="B352" s="6" t="s">
        <v>1785</v>
      </c>
      <c r="C352" s="7" t="s">
        <v>29</v>
      </c>
      <c r="D352" s="7" t="s">
        <v>20</v>
      </c>
      <c r="E352" s="7" t="s">
        <v>20</v>
      </c>
      <c r="F352" s="7" t="s">
        <v>1786</v>
      </c>
      <c r="G352" s="7" t="s">
        <v>1787</v>
      </c>
      <c r="H352" s="10" t="s">
        <v>1788</v>
      </c>
      <c r="I352" s="10" t="s">
        <v>26</v>
      </c>
      <c r="J352" s="10" t="s">
        <v>26</v>
      </c>
      <c r="K352" s="10" t="s">
        <v>1789</v>
      </c>
    </row>
    <row r="353" spans="1:11" hidden="1" x14ac:dyDescent="0.25">
      <c r="A353" s="7">
        <v>22193</v>
      </c>
      <c r="B353" s="6" t="s">
        <v>1790</v>
      </c>
      <c r="C353" s="7" t="s">
        <v>29</v>
      </c>
      <c r="D353" s="7" t="s">
        <v>57</v>
      </c>
      <c r="E353" s="7" t="s">
        <v>334</v>
      </c>
      <c r="F353" s="7" t="s">
        <v>1791</v>
      </c>
      <c r="G353" s="7" t="s">
        <v>1792</v>
      </c>
      <c r="H353" s="10" t="s">
        <v>1793</v>
      </c>
      <c r="I353" s="10" t="s">
        <v>338</v>
      </c>
      <c r="J353" s="10" t="s">
        <v>63</v>
      </c>
      <c r="K353" s="10" t="s">
        <v>1794</v>
      </c>
    </row>
    <row r="354" spans="1:11" hidden="1" x14ac:dyDescent="0.25">
      <c r="A354" s="7">
        <v>22198</v>
      </c>
      <c r="B354" s="6" t="s">
        <v>1795</v>
      </c>
      <c r="C354" s="7" t="s">
        <v>19</v>
      </c>
      <c r="D354" s="7" t="s">
        <v>39</v>
      </c>
      <c r="E354" s="7" t="s">
        <v>39</v>
      </c>
      <c r="F354" s="7" t="s">
        <v>1796</v>
      </c>
      <c r="G354" s="7" t="s">
        <v>1797</v>
      </c>
      <c r="H354" s="10" t="s">
        <v>1798</v>
      </c>
      <c r="I354" s="10" t="s">
        <v>43</v>
      </c>
      <c r="J354" s="10" t="s">
        <v>43</v>
      </c>
      <c r="K354" s="10" t="s">
        <v>1799</v>
      </c>
    </row>
    <row r="355" spans="1:11" hidden="1" x14ac:dyDescent="0.25">
      <c r="A355" s="7">
        <v>22200</v>
      </c>
      <c r="B355" s="6" t="s">
        <v>1800</v>
      </c>
      <c r="C355" s="7" t="s">
        <v>29</v>
      </c>
      <c r="D355" s="7" t="s">
        <v>39</v>
      </c>
      <c r="E355" s="7" t="s">
        <v>39</v>
      </c>
      <c r="F355" s="7" t="s">
        <v>1801</v>
      </c>
      <c r="G355" s="7" t="s">
        <v>1802</v>
      </c>
      <c r="H355" s="10" t="s">
        <v>1803</v>
      </c>
      <c r="I355" s="10" t="s">
        <v>43</v>
      </c>
      <c r="J355" s="10" t="s">
        <v>43</v>
      </c>
      <c r="K355" s="10" t="s">
        <v>1804</v>
      </c>
    </row>
    <row r="356" spans="1:11" hidden="1" x14ac:dyDescent="0.25">
      <c r="A356" s="7">
        <v>22203</v>
      </c>
      <c r="B356" s="6" t="s">
        <v>1805</v>
      </c>
      <c r="C356" s="7" t="s">
        <v>19</v>
      </c>
      <c r="D356" s="7" t="s">
        <v>30</v>
      </c>
      <c r="E356" s="7" t="s">
        <v>129</v>
      </c>
      <c r="F356" s="7" t="s">
        <v>1806</v>
      </c>
      <c r="G356" s="7" t="s">
        <v>1807</v>
      </c>
      <c r="H356" s="10" t="s">
        <v>1808</v>
      </c>
      <c r="I356" s="10" t="s">
        <v>132</v>
      </c>
      <c r="J356" s="10" t="s">
        <v>36</v>
      </c>
      <c r="K356" s="10" t="s">
        <v>1809</v>
      </c>
    </row>
    <row r="357" spans="1:11" hidden="1" x14ac:dyDescent="0.25">
      <c r="A357" s="7">
        <v>22205</v>
      </c>
      <c r="B357" s="6" t="s">
        <v>1810</v>
      </c>
      <c r="C357" s="7" t="s">
        <v>71</v>
      </c>
      <c r="D357" s="7" t="s">
        <v>57</v>
      </c>
      <c r="E357" s="7" t="s">
        <v>111</v>
      </c>
      <c r="F357" s="7" t="s">
        <v>1811</v>
      </c>
      <c r="G357" s="7" t="s">
        <v>1812</v>
      </c>
      <c r="H357" s="10" t="s">
        <v>1813</v>
      </c>
      <c r="I357" s="10" t="s">
        <v>115</v>
      </c>
      <c r="J357" s="10" t="s">
        <v>63</v>
      </c>
      <c r="K357" s="10" t="s">
        <v>1814</v>
      </c>
    </row>
    <row r="358" spans="1:11" hidden="1" x14ac:dyDescent="0.25">
      <c r="A358" s="7">
        <v>22208</v>
      </c>
      <c r="B358" s="6" t="s">
        <v>1815</v>
      </c>
      <c r="C358" s="7" t="s">
        <v>29</v>
      </c>
      <c r="D358" s="7" t="s">
        <v>39</v>
      </c>
      <c r="E358" s="7" t="s">
        <v>39</v>
      </c>
      <c r="F358" s="7" t="s">
        <v>1816</v>
      </c>
      <c r="G358" s="7" t="s">
        <v>1817</v>
      </c>
      <c r="H358" s="10" t="s">
        <v>1818</v>
      </c>
      <c r="I358" s="10" t="s">
        <v>43</v>
      </c>
      <c r="J358" s="10" t="s">
        <v>43</v>
      </c>
      <c r="K358" s="10" t="s">
        <v>1819</v>
      </c>
    </row>
    <row r="359" spans="1:11" hidden="1" x14ac:dyDescent="0.25">
      <c r="A359" s="7">
        <v>22209</v>
      </c>
      <c r="B359" s="6" t="s">
        <v>1820</v>
      </c>
      <c r="C359" s="7" t="s">
        <v>29</v>
      </c>
      <c r="D359" s="7" t="s">
        <v>30</v>
      </c>
      <c r="E359" s="7" t="s">
        <v>129</v>
      </c>
      <c r="F359" s="7" t="s">
        <v>1821</v>
      </c>
      <c r="G359" s="7" t="s">
        <v>1822</v>
      </c>
      <c r="H359" s="10" t="s">
        <v>1823</v>
      </c>
      <c r="I359" s="10" t="s">
        <v>132</v>
      </c>
      <c r="J359" s="10" t="s">
        <v>36</v>
      </c>
      <c r="K359" s="10" t="s">
        <v>1824</v>
      </c>
    </row>
    <row r="360" spans="1:11" x14ac:dyDescent="0.25">
      <c r="A360" s="7">
        <v>22214</v>
      </c>
      <c r="B360" s="6" t="s">
        <v>1825</v>
      </c>
      <c r="C360" s="7" t="s">
        <v>260</v>
      </c>
      <c r="D360" s="7" t="s">
        <v>57</v>
      </c>
      <c r="E360" s="7" t="s">
        <v>72</v>
      </c>
      <c r="F360" s="7" t="s">
        <v>1826</v>
      </c>
      <c r="G360" s="7" t="s">
        <v>1827</v>
      </c>
      <c r="H360" s="10" t="s">
        <v>1828</v>
      </c>
      <c r="I360" s="10" t="s">
        <v>76</v>
      </c>
      <c r="J360" s="10" t="s">
        <v>63</v>
      </c>
      <c r="K360" s="10" t="s">
        <v>1829</v>
      </c>
    </row>
    <row r="361" spans="1:11" hidden="1" x14ac:dyDescent="0.25">
      <c r="A361" s="7">
        <v>22216</v>
      </c>
      <c r="B361" s="6" t="s">
        <v>1830</v>
      </c>
      <c r="C361" s="7" t="s">
        <v>19</v>
      </c>
      <c r="D361" s="7" t="s">
        <v>39</v>
      </c>
      <c r="E361" s="7" t="s">
        <v>39</v>
      </c>
      <c r="F361" s="7" t="s">
        <v>1831</v>
      </c>
      <c r="G361" s="7" t="s">
        <v>1832</v>
      </c>
      <c r="H361" s="10" t="s">
        <v>1833</v>
      </c>
      <c r="I361" s="10" t="s">
        <v>43</v>
      </c>
      <c r="J361" s="10" t="s">
        <v>43</v>
      </c>
      <c r="K361" s="10" t="s">
        <v>1834</v>
      </c>
    </row>
    <row r="362" spans="1:11" hidden="1" x14ac:dyDescent="0.25">
      <c r="A362" s="7">
        <v>22217</v>
      </c>
      <c r="B362" s="6" t="s">
        <v>1835</v>
      </c>
      <c r="C362" s="7" t="s">
        <v>29</v>
      </c>
      <c r="D362" s="7" t="s">
        <v>20</v>
      </c>
      <c r="E362" s="7" t="s">
        <v>21</v>
      </c>
      <c r="F362" s="7" t="s">
        <v>1836</v>
      </c>
      <c r="G362" s="7" t="s">
        <v>1837</v>
      </c>
      <c r="H362" s="10" t="s">
        <v>1838</v>
      </c>
      <c r="I362" s="10" t="s">
        <v>25</v>
      </c>
      <c r="J362" s="10" t="s">
        <v>26</v>
      </c>
      <c r="K362" s="10" t="s">
        <v>1839</v>
      </c>
    </row>
    <row r="363" spans="1:11" hidden="1" x14ac:dyDescent="0.25">
      <c r="A363" s="7">
        <v>22219</v>
      </c>
      <c r="B363" s="6" t="s">
        <v>1840</v>
      </c>
      <c r="C363" s="7" t="s">
        <v>260</v>
      </c>
      <c r="D363" s="7" t="s">
        <v>57</v>
      </c>
      <c r="E363" s="7" t="s">
        <v>931</v>
      </c>
      <c r="F363" s="7" t="s">
        <v>1841</v>
      </c>
      <c r="G363" s="7" t="s">
        <v>1842</v>
      </c>
      <c r="H363" s="10" t="s">
        <v>1843</v>
      </c>
      <c r="I363" s="10" t="s">
        <v>935</v>
      </c>
      <c r="J363" s="10" t="s">
        <v>63</v>
      </c>
      <c r="K363" s="10" t="s">
        <v>1844</v>
      </c>
    </row>
    <row r="364" spans="1:11" hidden="1" x14ac:dyDescent="0.25">
      <c r="A364" s="7">
        <v>22221</v>
      </c>
      <c r="B364" s="6" t="s">
        <v>1845</v>
      </c>
      <c r="C364" s="7" t="s">
        <v>29</v>
      </c>
      <c r="D364" s="7" t="s">
        <v>20</v>
      </c>
      <c r="E364" s="7" t="s">
        <v>20</v>
      </c>
      <c r="F364" s="7" t="s">
        <v>1846</v>
      </c>
      <c r="G364" s="7" t="s">
        <v>1847</v>
      </c>
      <c r="H364" s="10" t="s">
        <v>1848</v>
      </c>
      <c r="I364" s="10" t="s">
        <v>26</v>
      </c>
      <c r="J364" s="10" t="s">
        <v>26</v>
      </c>
      <c r="K364" s="10" t="s">
        <v>1849</v>
      </c>
    </row>
    <row r="365" spans="1:11" hidden="1" x14ac:dyDescent="0.25">
      <c r="A365" s="7">
        <v>22222</v>
      </c>
      <c r="B365" s="6" t="s">
        <v>1850</v>
      </c>
      <c r="C365" s="7" t="s">
        <v>29</v>
      </c>
      <c r="D365" s="7" t="s">
        <v>20</v>
      </c>
      <c r="E365" s="7" t="s">
        <v>21</v>
      </c>
      <c r="F365" s="7" t="s">
        <v>1851</v>
      </c>
      <c r="G365" s="7" t="s">
        <v>1852</v>
      </c>
      <c r="H365" s="10" t="s">
        <v>1853</v>
      </c>
      <c r="I365" s="10" t="s">
        <v>25</v>
      </c>
      <c r="J365" s="10" t="s">
        <v>26</v>
      </c>
      <c r="K365" s="10" t="s">
        <v>1854</v>
      </c>
    </row>
    <row r="366" spans="1:11" hidden="1" x14ac:dyDescent="0.25">
      <c r="A366" s="7">
        <v>22223</v>
      </c>
      <c r="B366" s="6" t="s">
        <v>1850</v>
      </c>
      <c r="C366" s="7" t="s">
        <v>29</v>
      </c>
      <c r="D366" s="7" t="s">
        <v>20</v>
      </c>
      <c r="E366" s="7" t="s">
        <v>636</v>
      </c>
      <c r="F366" s="7" t="s">
        <v>1855</v>
      </c>
      <c r="G366" s="7" t="s">
        <v>1856</v>
      </c>
      <c r="H366" s="10" t="s">
        <v>1857</v>
      </c>
      <c r="I366" s="10" t="s">
        <v>639</v>
      </c>
      <c r="J366" s="10" t="s">
        <v>26</v>
      </c>
      <c r="K366" s="10" t="s">
        <v>1858</v>
      </c>
    </row>
    <row r="367" spans="1:11" hidden="1" x14ac:dyDescent="0.25">
      <c r="A367" s="7">
        <v>22228</v>
      </c>
      <c r="B367" s="6" t="s">
        <v>1859</v>
      </c>
      <c r="C367" s="7" t="s">
        <v>19</v>
      </c>
      <c r="D367" s="7" t="s">
        <v>57</v>
      </c>
      <c r="E367" s="7" t="s">
        <v>111</v>
      </c>
      <c r="F367" s="7" t="s">
        <v>1860</v>
      </c>
      <c r="G367" s="7" t="s">
        <v>1861</v>
      </c>
      <c r="H367" s="10" t="s">
        <v>1862</v>
      </c>
      <c r="I367" s="10" t="s">
        <v>115</v>
      </c>
      <c r="J367" s="10" t="s">
        <v>63</v>
      </c>
      <c r="K367" s="10" t="s">
        <v>1863</v>
      </c>
    </row>
    <row r="368" spans="1:11" hidden="1" x14ac:dyDescent="0.25">
      <c r="A368" s="7">
        <v>22229</v>
      </c>
      <c r="B368" s="6" t="s">
        <v>1864</v>
      </c>
      <c r="C368" s="7" t="s">
        <v>260</v>
      </c>
      <c r="D368" s="7" t="s">
        <v>57</v>
      </c>
      <c r="E368" s="7" t="s">
        <v>111</v>
      </c>
      <c r="F368" s="7" t="s">
        <v>1865</v>
      </c>
      <c r="G368" s="7" t="s">
        <v>1866</v>
      </c>
      <c r="H368" s="10" t="s">
        <v>1867</v>
      </c>
      <c r="I368" s="10" t="s">
        <v>115</v>
      </c>
      <c r="J368" s="10" t="s">
        <v>63</v>
      </c>
      <c r="K368" s="10" t="s">
        <v>1868</v>
      </c>
    </row>
    <row r="369" spans="1:11" hidden="1" x14ac:dyDescent="0.25">
      <c r="A369" s="7">
        <v>22230</v>
      </c>
      <c r="B369" s="6" t="s">
        <v>1869</v>
      </c>
      <c r="C369" s="7" t="s">
        <v>29</v>
      </c>
      <c r="D369" s="7" t="s">
        <v>57</v>
      </c>
      <c r="E369" s="7" t="s">
        <v>111</v>
      </c>
      <c r="F369" s="7" t="s">
        <v>1870</v>
      </c>
      <c r="G369" s="7" t="s">
        <v>1871</v>
      </c>
      <c r="H369" s="10" t="s">
        <v>1872</v>
      </c>
      <c r="I369" s="10" t="s">
        <v>115</v>
      </c>
      <c r="J369" s="10" t="s">
        <v>63</v>
      </c>
      <c r="K369" s="10" t="s">
        <v>1873</v>
      </c>
    </row>
    <row r="370" spans="1:11" hidden="1" x14ac:dyDescent="0.25">
      <c r="A370" s="7">
        <v>22231</v>
      </c>
      <c r="B370" s="6" t="s">
        <v>1874</v>
      </c>
      <c r="C370" s="7" t="s">
        <v>29</v>
      </c>
      <c r="D370" s="7" t="s">
        <v>189</v>
      </c>
      <c r="E370" s="7" t="s">
        <v>190</v>
      </c>
      <c r="F370" s="7" t="s">
        <v>1875</v>
      </c>
      <c r="G370" s="7" t="s">
        <v>1876</v>
      </c>
      <c r="H370" s="10" t="s">
        <v>1877</v>
      </c>
      <c r="I370" s="10" t="s">
        <v>194</v>
      </c>
      <c r="J370" s="10" t="s">
        <v>195</v>
      </c>
      <c r="K370" s="10" t="s">
        <v>1878</v>
      </c>
    </row>
    <row r="371" spans="1:11" hidden="1" x14ac:dyDescent="0.25">
      <c r="A371" s="7">
        <v>22233</v>
      </c>
      <c r="B371" s="6" t="s">
        <v>1879</v>
      </c>
      <c r="C371" s="7" t="s">
        <v>260</v>
      </c>
      <c r="D371" s="7" t="s">
        <v>39</v>
      </c>
      <c r="E371" s="7" t="s">
        <v>486</v>
      </c>
      <c r="F371" s="7" t="s">
        <v>1880</v>
      </c>
      <c r="G371" s="7" t="s">
        <v>1881</v>
      </c>
      <c r="H371" s="10" t="s">
        <v>1882</v>
      </c>
      <c r="I371" s="10" t="s">
        <v>490</v>
      </c>
      <c r="J371" s="10" t="s">
        <v>43</v>
      </c>
      <c r="K371" s="10" t="s">
        <v>1883</v>
      </c>
    </row>
    <row r="372" spans="1:11" hidden="1" x14ac:dyDescent="0.25">
      <c r="A372" s="7">
        <v>22234</v>
      </c>
      <c r="B372" s="6" t="s">
        <v>1884</v>
      </c>
      <c r="C372" s="7" t="s">
        <v>29</v>
      </c>
      <c r="D372" s="7" t="s">
        <v>586</v>
      </c>
      <c r="E372" s="7" t="s">
        <v>595</v>
      </c>
      <c r="F372" s="7" t="s">
        <v>1885</v>
      </c>
      <c r="G372" s="7" t="s">
        <v>1886</v>
      </c>
      <c r="H372" s="10" t="s">
        <v>1887</v>
      </c>
      <c r="I372" s="10" t="s">
        <v>599</v>
      </c>
      <c r="J372" s="10" t="s">
        <v>592</v>
      </c>
      <c r="K372" s="10" t="s">
        <v>1888</v>
      </c>
    </row>
    <row r="373" spans="1:11" hidden="1" x14ac:dyDescent="0.25">
      <c r="A373" s="7">
        <v>22236</v>
      </c>
      <c r="B373" s="6" t="s">
        <v>1889</v>
      </c>
      <c r="C373" s="7" t="s">
        <v>260</v>
      </c>
      <c r="D373" s="7" t="s">
        <v>57</v>
      </c>
      <c r="E373" s="7" t="s">
        <v>666</v>
      </c>
      <c r="F373" s="7" t="s">
        <v>1890</v>
      </c>
      <c r="G373" s="7" t="s">
        <v>1891</v>
      </c>
      <c r="H373" s="10" t="s">
        <v>1892</v>
      </c>
      <c r="I373" s="10" t="s">
        <v>670</v>
      </c>
      <c r="J373" s="10" t="s">
        <v>63</v>
      </c>
      <c r="K373" s="10" t="s">
        <v>1893</v>
      </c>
    </row>
    <row r="374" spans="1:11" hidden="1" x14ac:dyDescent="0.25">
      <c r="A374" s="7">
        <v>22242</v>
      </c>
      <c r="B374" s="6" t="s">
        <v>1894</v>
      </c>
      <c r="C374" s="7" t="s">
        <v>29</v>
      </c>
      <c r="D374" s="7" t="s">
        <v>39</v>
      </c>
      <c r="E374" s="7" t="s">
        <v>39</v>
      </c>
      <c r="F374" s="7" t="s">
        <v>1895</v>
      </c>
      <c r="G374" s="7" t="s">
        <v>1896</v>
      </c>
      <c r="H374" s="10" t="s">
        <v>1897</v>
      </c>
      <c r="I374" s="10" t="s">
        <v>43</v>
      </c>
      <c r="J374" s="10" t="s">
        <v>43</v>
      </c>
      <c r="K374" s="10" t="s">
        <v>1898</v>
      </c>
    </row>
    <row r="375" spans="1:11" hidden="1" x14ac:dyDescent="0.25">
      <c r="A375" s="7">
        <v>22255</v>
      </c>
      <c r="B375" s="6" t="s">
        <v>1899</v>
      </c>
      <c r="C375" s="7" t="s">
        <v>29</v>
      </c>
      <c r="D375" s="7" t="s">
        <v>39</v>
      </c>
      <c r="E375" s="7" t="s">
        <v>486</v>
      </c>
      <c r="F375" s="7" t="s">
        <v>1900</v>
      </c>
      <c r="G375" s="7" t="s">
        <v>1901</v>
      </c>
      <c r="H375" s="10" t="s">
        <v>1902</v>
      </c>
      <c r="I375" s="10" t="s">
        <v>490</v>
      </c>
      <c r="J375" s="10" t="s">
        <v>43</v>
      </c>
      <c r="K375" s="10" t="s">
        <v>1903</v>
      </c>
    </row>
    <row r="376" spans="1:11" hidden="1" x14ac:dyDescent="0.25">
      <c r="A376" s="7">
        <v>22256</v>
      </c>
      <c r="B376" s="6" t="s">
        <v>1904</v>
      </c>
      <c r="C376" s="7" t="s">
        <v>19</v>
      </c>
      <c r="D376" s="7" t="s">
        <v>20</v>
      </c>
      <c r="E376" s="7" t="s">
        <v>21</v>
      </c>
      <c r="F376" s="7" t="s">
        <v>1905</v>
      </c>
      <c r="G376" s="7" t="s">
        <v>1906</v>
      </c>
      <c r="H376" s="10" t="s">
        <v>1907</v>
      </c>
      <c r="I376" s="10" t="s">
        <v>25</v>
      </c>
      <c r="J376" s="10" t="s">
        <v>26</v>
      </c>
      <c r="K376" s="10" t="s">
        <v>1908</v>
      </c>
    </row>
    <row r="377" spans="1:11" x14ac:dyDescent="0.25">
      <c r="A377" s="7">
        <v>22257</v>
      </c>
      <c r="B377" s="6" t="s">
        <v>1909</v>
      </c>
      <c r="C377" s="7" t="s">
        <v>29</v>
      </c>
      <c r="D377" s="7" t="s">
        <v>57</v>
      </c>
      <c r="E377" s="7" t="s">
        <v>72</v>
      </c>
      <c r="F377" s="7" t="s">
        <v>1910</v>
      </c>
      <c r="G377" s="7" t="s">
        <v>1911</v>
      </c>
      <c r="H377" s="10" t="s">
        <v>1912</v>
      </c>
      <c r="I377" s="10" t="s">
        <v>76</v>
      </c>
      <c r="J377" s="10" t="s">
        <v>63</v>
      </c>
      <c r="K377" s="10" t="s">
        <v>211</v>
      </c>
    </row>
    <row r="378" spans="1:11" hidden="1" x14ac:dyDescent="0.25">
      <c r="A378" s="7">
        <v>22258</v>
      </c>
      <c r="B378" s="6" t="s">
        <v>1913</v>
      </c>
      <c r="C378" s="7" t="s">
        <v>29</v>
      </c>
      <c r="D378" s="7" t="s">
        <v>39</v>
      </c>
      <c r="E378" s="7" t="s">
        <v>39</v>
      </c>
      <c r="F378" s="7" t="s">
        <v>1914</v>
      </c>
      <c r="G378" s="7" t="s">
        <v>1915</v>
      </c>
      <c r="H378" s="10" t="s">
        <v>1916</v>
      </c>
      <c r="I378" s="10" t="s">
        <v>43</v>
      </c>
      <c r="J378" s="10" t="s">
        <v>43</v>
      </c>
      <c r="K378" s="10" t="s">
        <v>1917</v>
      </c>
    </row>
    <row r="379" spans="1:11" hidden="1" x14ac:dyDescent="0.25">
      <c r="A379" s="7">
        <v>22259</v>
      </c>
      <c r="B379" s="6" t="s">
        <v>1918</v>
      </c>
      <c r="C379" s="7" t="s">
        <v>29</v>
      </c>
      <c r="D379" s="7" t="s">
        <v>419</v>
      </c>
      <c r="E379" s="7" t="s">
        <v>419</v>
      </c>
      <c r="F379" s="7" t="s">
        <v>1919</v>
      </c>
      <c r="G379" s="7" t="s">
        <v>1920</v>
      </c>
      <c r="H379" s="10" t="s">
        <v>1921</v>
      </c>
      <c r="I379" s="10" t="s">
        <v>423</v>
      </c>
      <c r="J379" s="10" t="s">
        <v>423</v>
      </c>
      <c r="K379" s="10" t="s">
        <v>1922</v>
      </c>
    </row>
    <row r="380" spans="1:11" hidden="1" x14ac:dyDescent="0.25">
      <c r="A380" s="7">
        <v>22261</v>
      </c>
      <c r="B380" s="6" t="s">
        <v>1923</v>
      </c>
      <c r="C380" s="7" t="s">
        <v>19</v>
      </c>
      <c r="D380" s="7" t="s">
        <v>39</v>
      </c>
      <c r="E380" s="7" t="s">
        <v>39</v>
      </c>
      <c r="F380" s="7" t="s">
        <v>1924</v>
      </c>
      <c r="G380" s="7" t="s">
        <v>1925</v>
      </c>
      <c r="H380" s="10" t="s">
        <v>1926</v>
      </c>
      <c r="I380" s="10" t="s">
        <v>43</v>
      </c>
      <c r="J380" s="10" t="s">
        <v>43</v>
      </c>
      <c r="K380" s="10" t="s">
        <v>1927</v>
      </c>
    </row>
    <row r="381" spans="1:11" hidden="1" x14ac:dyDescent="0.25">
      <c r="A381" s="7">
        <v>22263</v>
      </c>
      <c r="B381" s="6" t="s">
        <v>1928</v>
      </c>
      <c r="C381" s="7" t="s">
        <v>19</v>
      </c>
      <c r="D381" s="7" t="s">
        <v>20</v>
      </c>
      <c r="E381" s="7" t="s">
        <v>21</v>
      </c>
      <c r="F381" s="7" t="s">
        <v>1929</v>
      </c>
      <c r="G381" s="7" t="s">
        <v>1930</v>
      </c>
      <c r="H381" s="10" t="s">
        <v>1931</v>
      </c>
      <c r="I381" s="10" t="s">
        <v>25</v>
      </c>
      <c r="J381" s="10" t="s">
        <v>26</v>
      </c>
      <c r="K381" s="10" t="s">
        <v>1932</v>
      </c>
    </row>
    <row r="382" spans="1:11" hidden="1" x14ac:dyDescent="0.25">
      <c r="A382" s="7">
        <v>22264</v>
      </c>
      <c r="B382" s="6" t="s">
        <v>1933</v>
      </c>
      <c r="C382" s="7" t="s">
        <v>29</v>
      </c>
      <c r="D382" s="7" t="s">
        <v>39</v>
      </c>
      <c r="E382" s="7" t="s">
        <v>39</v>
      </c>
      <c r="F382" s="7" t="s">
        <v>1934</v>
      </c>
      <c r="G382" s="7" t="s">
        <v>1935</v>
      </c>
      <c r="H382" s="10" t="s">
        <v>1936</v>
      </c>
      <c r="I382" s="10" t="s">
        <v>43</v>
      </c>
      <c r="J382" s="10" t="s">
        <v>43</v>
      </c>
      <c r="K382" s="10" t="s">
        <v>1937</v>
      </c>
    </row>
    <row r="383" spans="1:11" hidden="1" x14ac:dyDescent="0.25">
      <c r="A383" s="7">
        <v>22273</v>
      </c>
      <c r="B383" s="6" t="s">
        <v>1938</v>
      </c>
      <c r="C383" s="7" t="s">
        <v>95</v>
      </c>
      <c r="D383" s="7" t="s">
        <v>144</v>
      </c>
      <c r="E383" s="7" t="s">
        <v>340</v>
      </c>
      <c r="F383" s="7" t="s">
        <v>1939</v>
      </c>
      <c r="G383" s="7" t="s">
        <v>1940</v>
      </c>
      <c r="H383" s="10" t="s">
        <v>1941</v>
      </c>
      <c r="I383" s="10" t="s">
        <v>344</v>
      </c>
      <c r="J383" s="10" t="s">
        <v>148</v>
      </c>
      <c r="K383" s="10" t="s">
        <v>1942</v>
      </c>
    </row>
    <row r="384" spans="1:11" hidden="1" x14ac:dyDescent="0.25">
      <c r="A384" s="7">
        <v>22275</v>
      </c>
      <c r="B384" s="6" t="s">
        <v>1943</v>
      </c>
      <c r="C384" s="7" t="s">
        <v>19</v>
      </c>
      <c r="D384" s="7" t="s">
        <v>39</v>
      </c>
      <c r="E384" s="7" t="s">
        <v>39</v>
      </c>
      <c r="F384" s="7" t="s">
        <v>1944</v>
      </c>
      <c r="G384" s="7" t="s">
        <v>1945</v>
      </c>
      <c r="H384" s="10" t="s">
        <v>1946</v>
      </c>
      <c r="I384" s="10" t="s">
        <v>43</v>
      </c>
      <c r="J384" s="10" t="s">
        <v>43</v>
      </c>
      <c r="K384" s="10" t="s">
        <v>1947</v>
      </c>
    </row>
    <row r="385" spans="1:11" hidden="1" x14ac:dyDescent="0.25">
      <c r="A385" s="7">
        <v>22276</v>
      </c>
      <c r="B385" s="6" t="s">
        <v>1948</v>
      </c>
      <c r="C385" s="7" t="s">
        <v>29</v>
      </c>
      <c r="D385" s="7" t="s">
        <v>57</v>
      </c>
      <c r="E385" s="7" t="s">
        <v>976</v>
      </c>
      <c r="F385" s="7" t="s">
        <v>1949</v>
      </c>
      <c r="G385" s="7" t="s">
        <v>1950</v>
      </c>
      <c r="H385" s="10" t="s">
        <v>1951</v>
      </c>
      <c r="I385" s="10" t="s">
        <v>980</v>
      </c>
      <c r="J385" s="10" t="s">
        <v>63</v>
      </c>
      <c r="K385" s="10" t="s">
        <v>1952</v>
      </c>
    </row>
    <row r="386" spans="1:11" hidden="1" x14ac:dyDescent="0.25">
      <c r="A386" s="7">
        <v>22277</v>
      </c>
      <c r="B386" s="6" t="s">
        <v>1953</v>
      </c>
      <c r="C386" s="7" t="s">
        <v>29</v>
      </c>
      <c r="D386" s="7" t="s">
        <v>57</v>
      </c>
      <c r="E386" s="7" t="s">
        <v>111</v>
      </c>
      <c r="F386" s="7" t="s">
        <v>1954</v>
      </c>
      <c r="G386" s="7" t="s">
        <v>1955</v>
      </c>
      <c r="H386" s="10" t="s">
        <v>1956</v>
      </c>
      <c r="I386" s="10" t="s">
        <v>115</v>
      </c>
      <c r="J386" s="10" t="s">
        <v>63</v>
      </c>
      <c r="K386" s="10" t="s">
        <v>1957</v>
      </c>
    </row>
    <row r="387" spans="1:11" x14ac:dyDescent="0.25">
      <c r="A387" s="7">
        <v>22278</v>
      </c>
      <c r="B387" s="6" t="s">
        <v>1958</v>
      </c>
      <c r="C387" s="7" t="s">
        <v>260</v>
      </c>
      <c r="D387" s="7" t="s">
        <v>57</v>
      </c>
      <c r="E387" s="7" t="s">
        <v>72</v>
      </c>
      <c r="F387" s="7" t="s">
        <v>1959</v>
      </c>
      <c r="G387" s="7" t="s">
        <v>1960</v>
      </c>
      <c r="H387" s="10" t="s">
        <v>1961</v>
      </c>
      <c r="I387" s="10" t="s">
        <v>76</v>
      </c>
      <c r="J387" s="10" t="s">
        <v>63</v>
      </c>
      <c r="K387" s="10" t="s">
        <v>1962</v>
      </c>
    </row>
    <row r="388" spans="1:11" hidden="1" x14ac:dyDescent="0.25">
      <c r="A388" s="7">
        <v>22280</v>
      </c>
      <c r="B388" s="6" t="s">
        <v>1963</v>
      </c>
      <c r="C388" s="7" t="s">
        <v>79</v>
      </c>
      <c r="D388" s="7" t="s">
        <v>30</v>
      </c>
      <c r="E388" s="7" t="s">
        <v>237</v>
      </c>
      <c r="F388" s="7" t="s">
        <v>1964</v>
      </c>
      <c r="G388" s="7" t="s">
        <v>1965</v>
      </c>
      <c r="H388" s="10" t="s">
        <v>1966</v>
      </c>
      <c r="I388" s="10" t="s">
        <v>241</v>
      </c>
      <c r="J388" s="10" t="s">
        <v>36</v>
      </c>
      <c r="K388" s="10" t="s">
        <v>1967</v>
      </c>
    </row>
    <row r="389" spans="1:11" hidden="1" x14ac:dyDescent="0.25">
      <c r="A389" s="7">
        <v>22281</v>
      </c>
      <c r="B389" s="6" t="s">
        <v>1968</v>
      </c>
      <c r="C389" s="7" t="s">
        <v>95</v>
      </c>
      <c r="D389" s="7" t="s">
        <v>39</v>
      </c>
      <c r="E389" s="7" t="s">
        <v>39</v>
      </c>
      <c r="F389" s="7" t="s">
        <v>1969</v>
      </c>
      <c r="G389" s="7" t="s">
        <v>1970</v>
      </c>
      <c r="H389" s="10" t="s">
        <v>1971</v>
      </c>
      <c r="I389" s="10" t="s">
        <v>43</v>
      </c>
      <c r="J389" s="10" t="s">
        <v>43</v>
      </c>
      <c r="K389" s="10" t="s">
        <v>1972</v>
      </c>
    </row>
    <row r="390" spans="1:11" hidden="1" x14ac:dyDescent="0.25">
      <c r="A390" s="7">
        <v>22282</v>
      </c>
      <c r="B390" s="6" t="s">
        <v>1973</v>
      </c>
      <c r="C390" s="7" t="s">
        <v>79</v>
      </c>
      <c r="D390" s="7" t="s">
        <v>507</v>
      </c>
      <c r="E390" s="7" t="s">
        <v>1974</v>
      </c>
      <c r="F390" s="7" t="s">
        <v>1975</v>
      </c>
      <c r="G390" s="7" t="s">
        <v>1976</v>
      </c>
      <c r="H390" s="10" t="s">
        <v>1977</v>
      </c>
      <c r="I390" s="10" t="s">
        <v>1978</v>
      </c>
      <c r="J390" s="10" t="s">
        <v>511</v>
      </c>
      <c r="K390" s="10" t="s">
        <v>1979</v>
      </c>
    </row>
    <row r="391" spans="1:11" hidden="1" x14ac:dyDescent="0.25">
      <c r="A391" s="7">
        <v>22283</v>
      </c>
      <c r="B391" s="6" t="s">
        <v>1980</v>
      </c>
      <c r="C391" s="7" t="s">
        <v>71</v>
      </c>
      <c r="D391" s="7" t="s">
        <v>20</v>
      </c>
      <c r="E391" s="7" t="s">
        <v>20</v>
      </c>
      <c r="F391" s="7" t="s">
        <v>1981</v>
      </c>
      <c r="G391" s="7" t="s">
        <v>1982</v>
      </c>
      <c r="H391" s="10" t="s">
        <v>1983</v>
      </c>
      <c r="I391" s="10" t="s">
        <v>26</v>
      </c>
      <c r="J391" s="10" t="s">
        <v>26</v>
      </c>
      <c r="K391" s="10" t="s">
        <v>1984</v>
      </c>
    </row>
    <row r="392" spans="1:11" hidden="1" x14ac:dyDescent="0.25">
      <c r="A392" s="7">
        <v>22284</v>
      </c>
      <c r="B392" s="6" t="s">
        <v>1985</v>
      </c>
      <c r="C392" s="7" t="s">
        <v>71</v>
      </c>
      <c r="D392" s="7" t="s">
        <v>57</v>
      </c>
      <c r="E392" s="7" t="s">
        <v>393</v>
      </c>
      <c r="F392" s="7" t="s">
        <v>1986</v>
      </c>
      <c r="G392" s="7" t="s">
        <v>1987</v>
      </c>
      <c r="H392" s="10" t="s">
        <v>1988</v>
      </c>
      <c r="I392" s="10" t="s">
        <v>397</v>
      </c>
      <c r="J392" s="10" t="s">
        <v>63</v>
      </c>
      <c r="K392" s="10" t="s">
        <v>1989</v>
      </c>
    </row>
    <row r="393" spans="1:11" hidden="1" x14ac:dyDescent="0.25">
      <c r="A393" s="7">
        <v>22287</v>
      </c>
      <c r="B393" s="6" t="s">
        <v>1990</v>
      </c>
      <c r="C393" s="7" t="s">
        <v>29</v>
      </c>
      <c r="D393" s="7" t="s">
        <v>39</v>
      </c>
      <c r="E393" s="7" t="s">
        <v>39</v>
      </c>
      <c r="F393" s="7" t="s">
        <v>1991</v>
      </c>
      <c r="G393" s="7" t="s">
        <v>1992</v>
      </c>
      <c r="H393" s="10" t="s">
        <v>1993</v>
      </c>
      <c r="I393" s="10" t="s">
        <v>43</v>
      </c>
      <c r="J393" s="10" t="s">
        <v>43</v>
      </c>
      <c r="K393" s="10" t="s">
        <v>1994</v>
      </c>
    </row>
    <row r="394" spans="1:11" hidden="1" x14ac:dyDescent="0.25">
      <c r="A394" s="7">
        <v>22288</v>
      </c>
      <c r="B394" s="6" t="s">
        <v>1995</v>
      </c>
      <c r="C394" s="7" t="s">
        <v>29</v>
      </c>
      <c r="D394" s="7" t="s">
        <v>144</v>
      </c>
      <c r="E394" s="7" t="s">
        <v>144</v>
      </c>
      <c r="F394" s="7" t="s">
        <v>1996</v>
      </c>
      <c r="G394" s="7" t="s">
        <v>1997</v>
      </c>
      <c r="H394" s="10" t="s">
        <v>1998</v>
      </c>
      <c r="I394" s="10" t="s">
        <v>148</v>
      </c>
      <c r="J394" s="10" t="s">
        <v>148</v>
      </c>
      <c r="K394" s="10" t="s">
        <v>1999</v>
      </c>
    </row>
    <row r="395" spans="1:11" hidden="1" x14ac:dyDescent="0.25">
      <c r="A395" s="7">
        <v>22289</v>
      </c>
      <c r="B395" s="6" t="s">
        <v>2000</v>
      </c>
      <c r="C395" s="7" t="s">
        <v>29</v>
      </c>
      <c r="D395" s="7" t="s">
        <v>189</v>
      </c>
      <c r="E395" s="7" t="s">
        <v>190</v>
      </c>
      <c r="F395" s="7" t="s">
        <v>2001</v>
      </c>
      <c r="G395" s="7" t="s">
        <v>2002</v>
      </c>
      <c r="H395" s="10" t="s">
        <v>2003</v>
      </c>
      <c r="I395" s="10" t="s">
        <v>194</v>
      </c>
      <c r="J395" s="10" t="s">
        <v>195</v>
      </c>
      <c r="K395" s="10" t="s">
        <v>2004</v>
      </c>
    </row>
    <row r="396" spans="1:11" hidden="1" x14ac:dyDescent="0.25">
      <c r="A396" s="7">
        <v>22291</v>
      </c>
      <c r="B396" s="6" t="s">
        <v>2005</v>
      </c>
      <c r="C396" s="7" t="s">
        <v>29</v>
      </c>
      <c r="D396" s="7" t="s">
        <v>57</v>
      </c>
      <c r="E396" s="7" t="s">
        <v>111</v>
      </c>
      <c r="F396" s="7" t="s">
        <v>2006</v>
      </c>
      <c r="G396" s="7" t="s">
        <v>2007</v>
      </c>
      <c r="H396" s="10" t="s">
        <v>2008</v>
      </c>
      <c r="I396" s="10" t="s">
        <v>115</v>
      </c>
      <c r="J396" s="10" t="s">
        <v>63</v>
      </c>
      <c r="K396" s="10" t="s">
        <v>2009</v>
      </c>
    </row>
    <row r="397" spans="1:11" hidden="1" x14ac:dyDescent="0.25">
      <c r="A397" s="7">
        <v>22292</v>
      </c>
      <c r="B397" s="6" t="s">
        <v>2010</v>
      </c>
      <c r="C397" s="7" t="s">
        <v>29</v>
      </c>
      <c r="D397" s="7" t="s">
        <v>39</v>
      </c>
      <c r="E397" s="7" t="s">
        <v>39</v>
      </c>
      <c r="F397" s="7" t="s">
        <v>2011</v>
      </c>
      <c r="G397" s="7" t="s">
        <v>2012</v>
      </c>
      <c r="H397" s="10" t="s">
        <v>2013</v>
      </c>
      <c r="I397" s="10" t="s">
        <v>43</v>
      </c>
      <c r="J397" s="10" t="s">
        <v>43</v>
      </c>
      <c r="K397" s="10" t="s">
        <v>2014</v>
      </c>
    </row>
    <row r="398" spans="1:11" hidden="1" x14ac:dyDescent="0.25">
      <c r="A398" s="7">
        <v>22296</v>
      </c>
      <c r="B398" s="6" t="s">
        <v>2015</v>
      </c>
      <c r="C398" s="7" t="s">
        <v>29</v>
      </c>
      <c r="D398" s="7" t="s">
        <v>57</v>
      </c>
      <c r="E398" s="7" t="s">
        <v>313</v>
      </c>
      <c r="F398" s="7" t="s">
        <v>2016</v>
      </c>
      <c r="G398" s="7" t="s">
        <v>2017</v>
      </c>
      <c r="H398" s="10" t="s">
        <v>2018</v>
      </c>
      <c r="I398" s="10" t="s">
        <v>317</v>
      </c>
      <c r="J398" s="10" t="s">
        <v>63</v>
      </c>
      <c r="K398" s="10" t="s">
        <v>2019</v>
      </c>
    </row>
    <row r="399" spans="1:11" hidden="1" x14ac:dyDescent="0.25">
      <c r="A399" s="7">
        <v>22298</v>
      </c>
      <c r="B399" s="6" t="s">
        <v>2020</v>
      </c>
      <c r="C399" s="7" t="s">
        <v>29</v>
      </c>
      <c r="D399" s="7" t="s">
        <v>39</v>
      </c>
      <c r="E399" s="7" t="s">
        <v>39</v>
      </c>
      <c r="F399" s="7" t="s">
        <v>2021</v>
      </c>
      <c r="G399" s="7" t="s">
        <v>2022</v>
      </c>
      <c r="H399" s="10" t="s">
        <v>2023</v>
      </c>
      <c r="I399" s="10" t="s">
        <v>43</v>
      </c>
      <c r="J399" s="10" t="s">
        <v>43</v>
      </c>
      <c r="K399" s="10" t="s">
        <v>2024</v>
      </c>
    </row>
    <row r="400" spans="1:11" hidden="1" x14ac:dyDescent="0.25">
      <c r="A400" s="7">
        <v>22305</v>
      </c>
      <c r="B400" s="6" t="s">
        <v>2025</v>
      </c>
      <c r="C400" s="7" t="s">
        <v>260</v>
      </c>
      <c r="D400" s="7" t="s">
        <v>507</v>
      </c>
      <c r="E400" s="7" t="s">
        <v>826</v>
      </c>
      <c r="F400" s="7" t="s">
        <v>2026</v>
      </c>
      <c r="G400" s="7" t="s">
        <v>2027</v>
      </c>
      <c r="H400" s="10" t="s">
        <v>2028</v>
      </c>
      <c r="I400" s="10" t="s">
        <v>830</v>
      </c>
      <c r="J400" s="10" t="s">
        <v>511</v>
      </c>
      <c r="K400" s="10" t="s">
        <v>2029</v>
      </c>
    </row>
    <row r="401" spans="1:11" hidden="1" x14ac:dyDescent="0.25">
      <c r="A401" s="7">
        <v>22309</v>
      </c>
      <c r="B401" s="6" t="s">
        <v>1198</v>
      </c>
      <c r="C401" s="7" t="s">
        <v>29</v>
      </c>
      <c r="D401" s="7" t="s">
        <v>189</v>
      </c>
      <c r="E401" s="7" t="s">
        <v>472</v>
      </c>
      <c r="F401" s="7" t="s">
        <v>2030</v>
      </c>
      <c r="G401" s="7" t="s">
        <v>2031</v>
      </c>
      <c r="H401" s="10" t="s">
        <v>2032</v>
      </c>
      <c r="I401" s="10" t="s">
        <v>476</v>
      </c>
      <c r="J401" s="10" t="s">
        <v>195</v>
      </c>
      <c r="K401" s="10" t="s">
        <v>2033</v>
      </c>
    </row>
    <row r="402" spans="1:11" hidden="1" x14ac:dyDescent="0.25">
      <c r="A402" s="7">
        <v>22310</v>
      </c>
      <c r="B402" s="6" t="s">
        <v>2034</v>
      </c>
      <c r="C402" s="7" t="s">
        <v>29</v>
      </c>
      <c r="D402" s="7" t="s">
        <v>39</v>
      </c>
      <c r="E402" s="7" t="s">
        <v>39</v>
      </c>
      <c r="F402" s="7" t="s">
        <v>2035</v>
      </c>
      <c r="G402" s="7" t="s">
        <v>2036</v>
      </c>
      <c r="H402" s="10" t="s">
        <v>2037</v>
      </c>
      <c r="I402" s="10" t="s">
        <v>43</v>
      </c>
      <c r="J402" s="10" t="s">
        <v>43</v>
      </c>
      <c r="K402" s="10" t="s">
        <v>2038</v>
      </c>
    </row>
    <row r="403" spans="1:11" hidden="1" x14ac:dyDescent="0.25">
      <c r="A403" s="7">
        <v>22311</v>
      </c>
      <c r="B403" s="6" t="s">
        <v>2039</v>
      </c>
      <c r="C403" s="7" t="s">
        <v>29</v>
      </c>
      <c r="D403" s="7" t="s">
        <v>39</v>
      </c>
      <c r="E403" s="7" t="s">
        <v>39</v>
      </c>
      <c r="F403" s="7" t="s">
        <v>2040</v>
      </c>
      <c r="G403" s="7" t="s">
        <v>2041</v>
      </c>
      <c r="H403" s="10" t="s">
        <v>2042</v>
      </c>
      <c r="I403" s="10" t="s">
        <v>43</v>
      </c>
      <c r="J403" s="10" t="s">
        <v>43</v>
      </c>
      <c r="K403" s="10" t="s">
        <v>2043</v>
      </c>
    </row>
    <row r="404" spans="1:11" hidden="1" x14ac:dyDescent="0.25">
      <c r="A404" s="7">
        <v>22316</v>
      </c>
      <c r="B404" s="6" t="s">
        <v>2044</v>
      </c>
      <c r="C404" s="7" t="s">
        <v>260</v>
      </c>
      <c r="D404" s="7" t="s">
        <v>39</v>
      </c>
      <c r="E404" s="7" t="s">
        <v>39</v>
      </c>
      <c r="F404" s="7" t="s">
        <v>2045</v>
      </c>
      <c r="G404" s="7" t="s">
        <v>2046</v>
      </c>
      <c r="H404" s="10" t="s">
        <v>2047</v>
      </c>
      <c r="I404" s="10" t="s">
        <v>43</v>
      </c>
      <c r="J404" s="10" t="s">
        <v>43</v>
      </c>
      <c r="K404" s="10" t="s">
        <v>2048</v>
      </c>
    </row>
    <row r="405" spans="1:11" hidden="1" x14ac:dyDescent="0.25">
      <c r="A405" s="7">
        <v>22317</v>
      </c>
      <c r="B405" s="6" t="s">
        <v>2049</v>
      </c>
      <c r="C405" s="7" t="s">
        <v>29</v>
      </c>
      <c r="D405" s="7" t="s">
        <v>30</v>
      </c>
      <c r="E405" s="7" t="s">
        <v>129</v>
      </c>
      <c r="F405" s="7" t="s">
        <v>2050</v>
      </c>
      <c r="G405" s="7" t="s">
        <v>2051</v>
      </c>
      <c r="H405" s="10" t="s">
        <v>2052</v>
      </c>
      <c r="I405" s="10" t="s">
        <v>132</v>
      </c>
      <c r="J405" s="10" t="s">
        <v>36</v>
      </c>
      <c r="K405" s="10" t="s">
        <v>2053</v>
      </c>
    </row>
    <row r="406" spans="1:11" hidden="1" x14ac:dyDescent="0.25">
      <c r="A406" s="7">
        <v>22318</v>
      </c>
      <c r="B406" s="6" t="s">
        <v>2054</v>
      </c>
      <c r="C406" s="7" t="s">
        <v>71</v>
      </c>
      <c r="D406" s="7" t="s">
        <v>39</v>
      </c>
      <c r="E406" s="7" t="s">
        <v>39</v>
      </c>
      <c r="F406" s="7" t="s">
        <v>2055</v>
      </c>
      <c r="G406" s="7" t="s">
        <v>2056</v>
      </c>
      <c r="H406" s="10" t="s">
        <v>2057</v>
      </c>
      <c r="I406" s="10" t="s">
        <v>43</v>
      </c>
      <c r="J406" s="10" t="s">
        <v>43</v>
      </c>
      <c r="K406" s="10" t="s">
        <v>2058</v>
      </c>
    </row>
    <row r="407" spans="1:11" hidden="1" x14ac:dyDescent="0.25">
      <c r="A407" s="7">
        <v>22319</v>
      </c>
      <c r="B407" s="6" t="s">
        <v>2059</v>
      </c>
      <c r="C407" s="7" t="s">
        <v>95</v>
      </c>
      <c r="D407" s="7" t="s">
        <v>39</v>
      </c>
      <c r="E407" s="7" t="s">
        <v>39</v>
      </c>
      <c r="F407" s="7" t="s">
        <v>2060</v>
      </c>
      <c r="G407" s="7" t="s">
        <v>2061</v>
      </c>
      <c r="H407" s="10" t="s">
        <v>2062</v>
      </c>
      <c r="I407" s="10" t="s">
        <v>43</v>
      </c>
      <c r="J407" s="10" t="s">
        <v>43</v>
      </c>
      <c r="K407" s="10" t="s">
        <v>2063</v>
      </c>
    </row>
    <row r="408" spans="1:11" hidden="1" x14ac:dyDescent="0.25">
      <c r="A408" s="7">
        <v>22320</v>
      </c>
      <c r="B408" s="6" t="s">
        <v>2064</v>
      </c>
      <c r="C408" s="7" t="s">
        <v>79</v>
      </c>
      <c r="D408" s="7" t="s">
        <v>39</v>
      </c>
      <c r="E408" s="7" t="s">
        <v>39</v>
      </c>
      <c r="F408" s="7" t="s">
        <v>2065</v>
      </c>
      <c r="G408" s="7" t="s">
        <v>2066</v>
      </c>
      <c r="H408" s="10" t="s">
        <v>2067</v>
      </c>
      <c r="I408" s="10" t="s">
        <v>43</v>
      </c>
      <c r="J408" s="10" t="s">
        <v>43</v>
      </c>
      <c r="K408" s="10" t="s">
        <v>2068</v>
      </c>
    </row>
    <row r="409" spans="1:11" hidden="1" x14ac:dyDescent="0.25">
      <c r="A409" s="7">
        <v>22322</v>
      </c>
      <c r="B409" s="6" t="s">
        <v>2069</v>
      </c>
      <c r="C409" s="7" t="s">
        <v>260</v>
      </c>
      <c r="D409" s="7" t="s">
        <v>20</v>
      </c>
      <c r="E409" s="7" t="s">
        <v>21</v>
      </c>
      <c r="F409" s="7" t="s">
        <v>2070</v>
      </c>
      <c r="G409" s="7" t="s">
        <v>2071</v>
      </c>
      <c r="H409" s="10" t="s">
        <v>2072</v>
      </c>
      <c r="I409" s="10" t="s">
        <v>2073</v>
      </c>
      <c r="J409" s="10" t="s">
        <v>26</v>
      </c>
      <c r="K409" s="10" t="s">
        <v>2074</v>
      </c>
    </row>
    <row r="410" spans="1:11" hidden="1" x14ac:dyDescent="0.25">
      <c r="A410" s="7">
        <v>22323</v>
      </c>
      <c r="B410" s="6" t="s">
        <v>2075</v>
      </c>
      <c r="C410" s="7" t="s">
        <v>19</v>
      </c>
      <c r="D410" s="7" t="s">
        <v>507</v>
      </c>
      <c r="E410" s="7" t="s">
        <v>507</v>
      </c>
      <c r="F410" s="7" t="s">
        <v>2076</v>
      </c>
      <c r="G410" s="7" t="s">
        <v>2077</v>
      </c>
      <c r="H410" s="10" t="s">
        <v>2078</v>
      </c>
      <c r="I410" s="10" t="s">
        <v>511</v>
      </c>
      <c r="J410" s="10" t="s">
        <v>511</v>
      </c>
      <c r="K410" s="10" t="s">
        <v>2079</v>
      </c>
    </row>
    <row r="411" spans="1:11" hidden="1" x14ac:dyDescent="0.25">
      <c r="A411" s="7">
        <v>22324</v>
      </c>
      <c r="B411" s="6" t="s">
        <v>2080</v>
      </c>
      <c r="C411" s="7" t="s">
        <v>29</v>
      </c>
      <c r="D411" s="7" t="s">
        <v>20</v>
      </c>
      <c r="E411" s="7" t="s">
        <v>21</v>
      </c>
      <c r="F411" s="7" t="s">
        <v>2081</v>
      </c>
      <c r="G411" s="7" t="s">
        <v>2082</v>
      </c>
      <c r="H411" s="10" t="s">
        <v>2083</v>
      </c>
      <c r="I411" s="10" t="s">
        <v>25</v>
      </c>
      <c r="J411" s="10" t="s">
        <v>26</v>
      </c>
      <c r="K411" s="10" t="s">
        <v>2084</v>
      </c>
    </row>
    <row r="412" spans="1:11" hidden="1" x14ac:dyDescent="0.25">
      <c r="A412" s="7">
        <v>22326</v>
      </c>
      <c r="B412" s="6" t="s">
        <v>2085</v>
      </c>
      <c r="C412" s="7" t="s">
        <v>19</v>
      </c>
      <c r="D412" s="7" t="s">
        <v>144</v>
      </c>
      <c r="E412" s="7" t="s">
        <v>144</v>
      </c>
      <c r="F412" s="7" t="s">
        <v>2086</v>
      </c>
      <c r="G412" s="7" t="s">
        <v>2087</v>
      </c>
      <c r="H412" s="10" t="s">
        <v>2088</v>
      </c>
      <c r="I412" s="10" t="s">
        <v>148</v>
      </c>
      <c r="J412" s="10" t="s">
        <v>148</v>
      </c>
      <c r="K412" s="10" t="s">
        <v>2089</v>
      </c>
    </row>
    <row r="413" spans="1:11" hidden="1" x14ac:dyDescent="0.25">
      <c r="A413" s="7">
        <v>22328</v>
      </c>
      <c r="B413" s="6" t="s">
        <v>2090</v>
      </c>
      <c r="C413" s="7" t="s">
        <v>260</v>
      </c>
      <c r="D413" s="7" t="s">
        <v>39</v>
      </c>
      <c r="E413" s="7" t="s">
        <v>1440</v>
      </c>
      <c r="F413" s="7" t="s">
        <v>2091</v>
      </c>
      <c r="G413" s="7" t="s">
        <v>2092</v>
      </c>
      <c r="H413" s="10" t="s">
        <v>2093</v>
      </c>
      <c r="I413" s="10" t="s">
        <v>1444</v>
      </c>
      <c r="J413" s="10" t="s">
        <v>43</v>
      </c>
      <c r="K413" s="10" t="s">
        <v>2094</v>
      </c>
    </row>
    <row r="414" spans="1:11" hidden="1" x14ac:dyDescent="0.25">
      <c r="A414" s="7">
        <v>22330</v>
      </c>
      <c r="B414" s="6" t="s">
        <v>2095</v>
      </c>
      <c r="C414" s="7" t="s">
        <v>19</v>
      </c>
      <c r="D414" s="7" t="s">
        <v>20</v>
      </c>
      <c r="E414" s="7" t="s">
        <v>20</v>
      </c>
      <c r="F414" s="7" t="s">
        <v>2096</v>
      </c>
      <c r="G414" s="7" t="s">
        <v>2097</v>
      </c>
      <c r="H414" s="10" t="s">
        <v>2098</v>
      </c>
      <c r="I414" s="10" t="s">
        <v>26</v>
      </c>
      <c r="J414" s="10" t="s">
        <v>26</v>
      </c>
      <c r="K414" s="10" t="s">
        <v>2099</v>
      </c>
    </row>
    <row r="415" spans="1:11" hidden="1" x14ac:dyDescent="0.25">
      <c r="A415" s="7">
        <v>22331</v>
      </c>
      <c r="B415" s="6" t="s">
        <v>2100</v>
      </c>
      <c r="C415" s="7" t="s">
        <v>29</v>
      </c>
      <c r="D415" s="7" t="s">
        <v>20</v>
      </c>
      <c r="E415" s="7" t="s">
        <v>20</v>
      </c>
      <c r="F415" s="7" t="s">
        <v>2101</v>
      </c>
      <c r="G415" s="7" t="s">
        <v>2102</v>
      </c>
      <c r="H415" s="10" t="s">
        <v>2103</v>
      </c>
      <c r="I415" s="10" t="s">
        <v>26</v>
      </c>
      <c r="J415" s="10" t="s">
        <v>26</v>
      </c>
      <c r="K415" s="10" t="s">
        <v>2104</v>
      </c>
    </row>
    <row r="416" spans="1:11" hidden="1" x14ac:dyDescent="0.25">
      <c r="A416" s="7">
        <v>22334</v>
      </c>
      <c r="B416" s="6" t="s">
        <v>1938</v>
      </c>
      <c r="C416" s="7" t="s">
        <v>19</v>
      </c>
      <c r="D416" s="7" t="s">
        <v>39</v>
      </c>
      <c r="E416" s="7" t="s">
        <v>39</v>
      </c>
      <c r="F416" s="7" t="s">
        <v>2105</v>
      </c>
      <c r="G416" s="7" t="s">
        <v>2106</v>
      </c>
      <c r="H416" s="10" t="s">
        <v>2107</v>
      </c>
      <c r="I416" s="10" t="s">
        <v>43</v>
      </c>
      <c r="J416" s="10" t="s">
        <v>43</v>
      </c>
      <c r="K416" s="10" t="s">
        <v>2108</v>
      </c>
    </row>
    <row r="417" spans="1:11" hidden="1" x14ac:dyDescent="0.25">
      <c r="A417" s="7">
        <v>22335</v>
      </c>
      <c r="B417" s="6" t="s">
        <v>2109</v>
      </c>
      <c r="C417" s="7" t="s">
        <v>71</v>
      </c>
      <c r="D417" s="7" t="s">
        <v>20</v>
      </c>
      <c r="E417" s="7" t="s">
        <v>20</v>
      </c>
      <c r="F417" s="7" t="s">
        <v>2110</v>
      </c>
      <c r="G417" s="7" t="s">
        <v>2111</v>
      </c>
      <c r="H417" s="10" t="s">
        <v>2112</v>
      </c>
      <c r="I417" s="10" t="s">
        <v>26</v>
      </c>
      <c r="J417" s="10" t="s">
        <v>26</v>
      </c>
      <c r="K417" s="10" t="s">
        <v>2113</v>
      </c>
    </row>
    <row r="418" spans="1:11" hidden="1" x14ac:dyDescent="0.25">
      <c r="A418" s="7">
        <v>22336</v>
      </c>
      <c r="B418" s="6" t="s">
        <v>2114</v>
      </c>
      <c r="C418" s="7" t="s">
        <v>71</v>
      </c>
      <c r="D418" s="7" t="s">
        <v>20</v>
      </c>
      <c r="E418" s="7" t="s">
        <v>20</v>
      </c>
      <c r="F418" s="7" t="s">
        <v>2115</v>
      </c>
      <c r="G418" s="7" t="s">
        <v>2116</v>
      </c>
      <c r="H418" s="10" t="s">
        <v>2117</v>
      </c>
      <c r="I418" s="10" t="s">
        <v>26</v>
      </c>
      <c r="J418" s="10" t="s">
        <v>26</v>
      </c>
      <c r="K418" s="10" t="s">
        <v>2118</v>
      </c>
    </row>
    <row r="419" spans="1:11" hidden="1" x14ac:dyDescent="0.25">
      <c r="A419" s="7">
        <v>22338</v>
      </c>
      <c r="B419" s="6" t="s">
        <v>2119</v>
      </c>
      <c r="C419" s="7" t="s">
        <v>19</v>
      </c>
      <c r="D419" s="7" t="s">
        <v>57</v>
      </c>
      <c r="E419" s="7" t="s">
        <v>111</v>
      </c>
      <c r="F419" s="7" t="s">
        <v>2120</v>
      </c>
      <c r="G419" s="7" t="s">
        <v>2121</v>
      </c>
      <c r="H419" s="10" t="s">
        <v>2122</v>
      </c>
      <c r="I419" s="10" t="s">
        <v>115</v>
      </c>
      <c r="J419" s="10" t="s">
        <v>63</v>
      </c>
      <c r="K419" s="10" t="s">
        <v>2123</v>
      </c>
    </row>
    <row r="420" spans="1:11" hidden="1" x14ac:dyDescent="0.25">
      <c r="A420" s="7">
        <v>22339</v>
      </c>
      <c r="B420" s="6" t="s">
        <v>2124</v>
      </c>
      <c r="C420" s="7" t="s">
        <v>71</v>
      </c>
      <c r="D420" s="7" t="s">
        <v>20</v>
      </c>
      <c r="E420" s="7" t="s">
        <v>20</v>
      </c>
      <c r="F420" s="7" t="s">
        <v>2125</v>
      </c>
      <c r="G420" s="7" t="s">
        <v>2126</v>
      </c>
      <c r="H420" s="10" t="s">
        <v>2127</v>
      </c>
      <c r="I420" s="10" t="s">
        <v>26</v>
      </c>
      <c r="J420" s="10" t="s">
        <v>26</v>
      </c>
      <c r="K420" s="10" t="s">
        <v>2128</v>
      </c>
    </row>
    <row r="421" spans="1:11" hidden="1" x14ac:dyDescent="0.25">
      <c r="A421" s="7">
        <v>22341</v>
      </c>
      <c r="B421" s="6" t="s">
        <v>2129</v>
      </c>
      <c r="C421" s="7" t="s">
        <v>29</v>
      </c>
      <c r="D421" s="7" t="s">
        <v>57</v>
      </c>
      <c r="E421" s="7" t="s">
        <v>931</v>
      </c>
      <c r="F421" s="7" t="s">
        <v>2130</v>
      </c>
      <c r="G421" s="7" t="s">
        <v>2131</v>
      </c>
      <c r="H421" s="10" t="s">
        <v>2132</v>
      </c>
      <c r="I421" s="10" t="s">
        <v>935</v>
      </c>
      <c r="J421" s="10" t="s">
        <v>63</v>
      </c>
      <c r="K421" s="10" t="s">
        <v>2133</v>
      </c>
    </row>
    <row r="422" spans="1:11" hidden="1" x14ac:dyDescent="0.25">
      <c r="A422" s="7">
        <v>22342</v>
      </c>
      <c r="B422" s="6" t="s">
        <v>2134</v>
      </c>
      <c r="C422" s="7" t="s">
        <v>29</v>
      </c>
      <c r="D422" s="7" t="s">
        <v>144</v>
      </c>
      <c r="E422" s="7" t="s">
        <v>144</v>
      </c>
      <c r="F422" s="7" t="s">
        <v>2135</v>
      </c>
      <c r="G422" s="7" t="s">
        <v>2136</v>
      </c>
      <c r="H422" s="10" t="s">
        <v>2137</v>
      </c>
      <c r="I422" s="10" t="s">
        <v>148</v>
      </c>
      <c r="J422" s="10" t="s">
        <v>148</v>
      </c>
      <c r="K422" s="10" t="s">
        <v>2138</v>
      </c>
    </row>
    <row r="423" spans="1:11" hidden="1" x14ac:dyDescent="0.25">
      <c r="A423" s="7">
        <v>22348</v>
      </c>
      <c r="B423" s="6" t="s">
        <v>2139</v>
      </c>
      <c r="C423" s="7" t="s">
        <v>71</v>
      </c>
      <c r="D423" s="7" t="s">
        <v>39</v>
      </c>
      <c r="E423" s="7" t="s">
        <v>39</v>
      </c>
      <c r="F423" s="7" t="s">
        <v>2140</v>
      </c>
      <c r="G423" s="7" t="s">
        <v>2141</v>
      </c>
      <c r="H423" s="10" t="s">
        <v>2142</v>
      </c>
      <c r="I423" s="10" t="s">
        <v>43</v>
      </c>
      <c r="J423" s="10" t="s">
        <v>43</v>
      </c>
      <c r="K423" s="10" t="s">
        <v>2143</v>
      </c>
    </row>
    <row r="424" spans="1:11" hidden="1" x14ac:dyDescent="0.25">
      <c r="A424" s="7">
        <v>22349</v>
      </c>
      <c r="B424" s="6" t="s">
        <v>2144</v>
      </c>
      <c r="C424" s="7" t="s">
        <v>29</v>
      </c>
      <c r="D424" s="7" t="s">
        <v>39</v>
      </c>
      <c r="E424" s="7" t="s">
        <v>39</v>
      </c>
      <c r="F424" s="7" t="s">
        <v>2145</v>
      </c>
      <c r="G424" s="7" t="s">
        <v>2146</v>
      </c>
      <c r="H424" s="10" t="s">
        <v>2147</v>
      </c>
      <c r="I424" s="10" t="s">
        <v>43</v>
      </c>
      <c r="J424" s="10" t="s">
        <v>43</v>
      </c>
      <c r="K424" s="10" t="s">
        <v>2148</v>
      </c>
    </row>
    <row r="425" spans="1:11" hidden="1" x14ac:dyDescent="0.25">
      <c r="A425" s="7">
        <v>22351</v>
      </c>
      <c r="B425" s="6" t="s">
        <v>2149</v>
      </c>
      <c r="C425" s="7" t="s">
        <v>29</v>
      </c>
      <c r="D425" s="7" t="s">
        <v>39</v>
      </c>
      <c r="E425" s="7" t="s">
        <v>39</v>
      </c>
      <c r="F425" s="7" t="s">
        <v>2150</v>
      </c>
      <c r="G425" s="7" t="s">
        <v>2151</v>
      </c>
      <c r="H425" s="10" t="s">
        <v>2152</v>
      </c>
      <c r="I425" s="10" t="s">
        <v>43</v>
      </c>
      <c r="J425" s="10" t="s">
        <v>43</v>
      </c>
      <c r="K425" s="10" t="s">
        <v>2153</v>
      </c>
    </row>
    <row r="426" spans="1:11" hidden="1" x14ac:dyDescent="0.25">
      <c r="A426" s="7">
        <v>22352</v>
      </c>
      <c r="B426" s="6" t="s">
        <v>2154</v>
      </c>
      <c r="C426" s="7" t="s">
        <v>29</v>
      </c>
      <c r="D426" s="7" t="s">
        <v>39</v>
      </c>
      <c r="E426" s="7" t="s">
        <v>39</v>
      </c>
      <c r="F426" s="7" t="s">
        <v>2155</v>
      </c>
      <c r="G426" s="7" t="s">
        <v>2156</v>
      </c>
      <c r="H426" s="10" t="s">
        <v>2157</v>
      </c>
      <c r="I426" s="10" t="s">
        <v>43</v>
      </c>
      <c r="J426" s="10" t="s">
        <v>43</v>
      </c>
      <c r="K426" s="10" t="s">
        <v>2158</v>
      </c>
    </row>
    <row r="427" spans="1:11" hidden="1" x14ac:dyDescent="0.25">
      <c r="A427" s="7">
        <v>22353</v>
      </c>
      <c r="B427" s="6" t="s">
        <v>2159</v>
      </c>
      <c r="C427" s="7" t="s">
        <v>19</v>
      </c>
      <c r="D427" s="7" t="s">
        <v>39</v>
      </c>
      <c r="E427" s="7" t="s">
        <v>39</v>
      </c>
      <c r="F427" s="7" t="s">
        <v>2160</v>
      </c>
      <c r="G427" s="7" t="s">
        <v>2161</v>
      </c>
      <c r="H427" s="10" t="s">
        <v>2162</v>
      </c>
      <c r="I427" s="10" t="s">
        <v>43</v>
      </c>
      <c r="J427" s="10" t="s">
        <v>43</v>
      </c>
      <c r="K427" s="10" t="s">
        <v>2143</v>
      </c>
    </row>
    <row r="428" spans="1:11" hidden="1" x14ac:dyDescent="0.25">
      <c r="A428" s="7">
        <v>22354</v>
      </c>
      <c r="B428" s="6" t="s">
        <v>2163</v>
      </c>
      <c r="C428" s="7" t="s">
        <v>29</v>
      </c>
      <c r="D428" s="7" t="s">
        <v>144</v>
      </c>
      <c r="E428" s="7" t="s">
        <v>144</v>
      </c>
      <c r="F428" s="7" t="s">
        <v>2164</v>
      </c>
      <c r="G428" s="7" t="s">
        <v>2165</v>
      </c>
      <c r="H428" s="10" t="s">
        <v>2166</v>
      </c>
      <c r="I428" s="10" t="s">
        <v>148</v>
      </c>
      <c r="J428" s="10" t="s">
        <v>148</v>
      </c>
      <c r="K428" s="10" t="s">
        <v>2167</v>
      </c>
    </row>
    <row r="429" spans="1:11" hidden="1" x14ac:dyDescent="0.25">
      <c r="A429" s="7">
        <v>22356</v>
      </c>
      <c r="B429" s="6" t="s">
        <v>2168</v>
      </c>
      <c r="C429" s="7" t="s">
        <v>260</v>
      </c>
      <c r="D429" s="7" t="s">
        <v>20</v>
      </c>
      <c r="E429" s="7" t="s">
        <v>20</v>
      </c>
      <c r="F429" s="7" t="s">
        <v>2169</v>
      </c>
      <c r="G429" s="7" t="s">
        <v>2170</v>
      </c>
      <c r="H429" s="10" t="s">
        <v>2171</v>
      </c>
      <c r="I429" s="10" t="s">
        <v>26</v>
      </c>
      <c r="J429" s="10" t="s">
        <v>26</v>
      </c>
      <c r="K429" s="10" t="s">
        <v>2172</v>
      </c>
    </row>
    <row r="430" spans="1:11" hidden="1" x14ac:dyDescent="0.25">
      <c r="A430" s="7">
        <v>22359</v>
      </c>
      <c r="B430" s="6" t="s">
        <v>2173</v>
      </c>
      <c r="C430" s="7" t="s">
        <v>29</v>
      </c>
      <c r="D430" s="7" t="s">
        <v>20</v>
      </c>
      <c r="E430" s="7" t="s">
        <v>381</v>
      </c>
      <c r="F430" s="7" t="s">
        <v>2174</v>
      </c>
      <c r="G430" s="7" t="s">
        <v>2175</v>
      </c>
      <c r="H430" s="10" t="s">
        <v>2176</v>
      </c>
      <c r="I430" s="10" t="s">
        <v>385</v>
      </c>
      <c r="J430" s="10" t="s">
        <v>26</v>
      </c>
      <c r="K430" s="10" t="s">
        <v>2177</v>
      </c>
    </row>
    <row r="431" spans="1:11" hidden="1" x14ac:dyDescent="0.25">
      <c r="A431" s="7">
        <v>22360</v>
      </c>
      <c r="B431" s="6" t="s">
        <v>2178</v>
      </c>
      <c r="C431" s="7" t="s">
        <v>29</v>
      </c>
      <c r="D431" s="7" t="s">
        <v>20</v>
      </c>
      <c r="E431" s="7" t="s">
        <v>381</v>
      </c>
      <c r="F431" s="7" t="s">
        <v>2179</v>
      </c>
      <c r="G431" s="7" t="s">
        <v>2180</v>
      </c>
      <c r="H431" s="10" t="s">
        <v>2181</v>
      </c>
      <c r="I431" s="10" t="s">
        <v>385</v>
      </c>
      <c r="J431" s="10" t="s">
        <v>26</v>
      </c>
      <c r="K431" s="10" t="s">
        <v>2182</v>
      </c>
    </row>
    <row r="432" spans="1:11" hidden="1" x14ac:dyDescent="0.25">
      <c r="A432" s="7">
        <v>22361</v>
      </c>
      <c r="B432" s="6" t="s">
        <v>2183</v>
      </c>
      <c r="C432" s="7" t="s">
        <v>29</v>
      </c>
      <c r="D432" s="7" t="s">
        <v>144</v>
      </c>
      <c r="E432" s="7" t="s">
        <v>340</v>
      </c>
      <c r="F432" s="7" t="s">
        <v>2184</v>
      </c>
      <c r="G432" s="7" t="s">
        <v>2185</v>
      </c>
      <c r="H432" s="10" t="s">
        <v>1416</v>
      </c>
      <c r="I432" s="10" t="s">
        <v>344</v>
      </c>
      <c r="J432" s="10" t="s">
        <v>148</v>
      </c>
      <c r="K432" s="10" t="s">
        <v>2186</v>
      </c>
    </row>
    <row r="433" spans="1:11" hidden="1" x14ac:dyDescent="0.25">
      <c r="A433" s="7">
        <v>22364</v>
      </c>
      <c r="B433" s="6" t="s">
        <v>2187</v>
      </c>
      <c r="C433" s="7" t="s">
        <v>29</v>
      </c>
      <c r="D433" s="7" t="s">
        <v>20</v>
      </c>
      <c r="E433" s="7" t="s">
        <v>381</v>
      </c>
      <c r="F433" s="7" t="s">
        <v>2188</v>
      </c>
      <c r="G433" s="7" t="s">
        <v>2189</v>
      </c>
      <c r="H433" s="10" t="s">
        <v>2190</v>
      </c>
      <c r="I433" s="10" t="s">
        <v>385</v>
      </c>
      <c r="J433" s="10" t="s">
        <v>26</v>
      </c>
      <c r="K433" s="10" t="s">
        <v>2191</v>
      </c>
    </row>
    <row r="434" spans="1:11" hidden="1" x14ac:dyDescent="0.25">
      <c r="A434" s="7">
        <v>22365</v>
      </c>
      <c r="B434" s="6" t="s">
        <v>2192</v>
      </c>
      <c r="C434" s="7" t="s">
        <v>29</v>
      </c>
      <c r="D434" s="7" t="s">
        <v>39</v>
      </c>
      <c r="E434" s="7" t="s">
        <v>39</v>
      </c>
      <c r="F434" s="7" t="s">
        <v>2193</v>
      </c>
      <c r="G434" s="7" t="s">
        <v>2194</v>
      </c>
      <c r="H434" s="10" t="s">
        <v>2195</v>
      </c>
      <c r="I434" s="10" t="s">
        <v>43</v>
      </c>
      <c r="J434" s="10" t="s">
        <v>43</v>
      </c>
      <c r="K434" s="10" t="s">
        <v>2196</v>
      </c>
    </row>
    <row r="435" spans="1:11" hidden="1" x14ac:dyDescent="0.25">
      <c r="A435" s="7">
        <v>22367</v>
      </c>
      <c r="B435" s="6" t="s">
        <v>2197</v>
      </c>
      <c r="C435" s="7" t="s">
        <v>19</v>
      </c>
      <c r="D435" s="7" t="s">
        <v>39</v>
      </c>
      <c r="E435" s="7" t="s">
        <v>39</v>
      </c>
      <c r="F435" s="7" t="s">
        <v>2198</v>
      </c>
      <c r="G435" s="7" t="s">
        <v>2199</v>
      </c>
      <c r="H435" s="10" t="s">
        <v>2200</v>
      </c>
      <c r="I435" s="10" t="s">
        <v>43</v>
      </c>
      <c r="J435" s="10" t="s">
        <v>43</v>
      </c>
      <c r="K435" s="10" t="s">
        <v>2201</v>
      </c>
    </row>
    <row r="436" spans="1:11" hidden="1" x14ac:dyDescent="0.25">
      <c r="A436" s="7">
        <v>22368</v>
      </c>
      <c r="B436" s="6" t="s">
        <v>2202</v>
      </c>
      <c r="C436" s="7" t="s">
        <v>29</v>
      </c>
      <c r="D436" s="7" t="s">
        <v>57</v>
      </c>
      <c r="E436" s="7" t="s">
        <v>111</v>
      </c>
      <c r="F436" s="7" t="s">
        <v>2203</v>
      </c>
      <c r="G436" s="7" t="s">
        <v>2204</v>
      </c>
      <c r="H436" s="10" t="s">
        <v>2205</v>
      </c>
      <c r="I436" s="10" t="s">
        <v>115</v>
      </c>
      <c r="J436" s="10" t="s">
        <v>63</v>
      </c>
      <c r="K436" s="10" t="s">
        <v>2206</v>
      </c>
    </row>
    <row r="437" spans="1:11" hidden="1" x14ac:dyDescent="0.25">
      <c r="A437" s="7">
        <v>22369</v>
      </c>
      <c r="B437" s="6" t="s">
        <v>2207</v>
      </c>
      <c r="C437" s="7" t="s">
        <v>29</v>
      </c>
      <c r="D437" s="7" t="s">
        <v>20</v>
      </c>
      <c r="E437" s="7" t="s">
        <v>21</v>
      </c>
      <c r="F437" s="7" t="s">
        <v>2208</v>
      </c>
      <c r="G437" s="7" t="s">
        <v>2209</v>
      </c>
      <c r="H437" s="10" t="s">
        <v>2210</v>
      </c>
      <c r="I437" s="10" t="s">
        <v>25</v>
      </c>
      <c r="J437" s="10" t="s">
        <v>26</v>
      </c>
      <c r="K437" s="10" t="s">
        <v>2211</v>
      </c>
    </row>
    <row r="438" spans="1:11" hidden="1" x14ac:dyDescent="0.25">
      <c r="A438" s="7">
        <v>22370</v>
      </c>
      <c r="B438" s="6" t="s">
        <v>2212</v>
      </c>
      <c r="C438" s="7" t="s">
        <v>29</v>
      </c>
      <c r="D438" s="7" t="s">
        <v>39</v>
      </c>
      <c r="E438" s="7" t="s">
        <v>39</v>
      </c>
      <c r="F438" s="7" t="s">
        <v>2213</v>
      </c>
      <c r="G438" s="7" t="s">
        <v>2214</v>
      </c>
      <c r="H438" s="10" t="s">
        <v>2200</v>
      </c>
      <c r="I438" s="10" t="s">
        <v>43</v>
      </c>
      <c r="J438" s="10" t="s">
        <v>43</v>
      </c>
      <c r="K438" s="10" t="s">
        <v>2215</v>
      </c>
    </row>
    <row r="439" spans="1:11" hidden="1" x14ac:dyDescent="0.25">
      <c r="A439" s="7">
        <v>22371</v>
      </c>
      <c r="B439" s="6" t="s">
        <v>2216</v>
      </c>
      <c r="C439" s="7" t="s">
        <v>29</v>
      </c>
      <c r="D439" s="7" t="s">
        <v>39</v>
      </c>
      <c r="E439" s="7" t="s">
        <v>39</v>
      </c>
      <c r="F439" s="7" t="s">
        <v>2217</v>
      </c>
      <c r="G439" s="7" t="s">
        <v>2218</v>
      </c>
      <c r="H439" s="10" t="s">
        <v>2219</v>
      </c>
      <c r="I439" s="10" t="s">
        <v>43</v>
      </c>
      <c r="J439" s="10" t="s">
        <v>43</v>
      </c>
      <c r="K439" s="10" t="s">
        <v>2220</v>
      </c>
    </row>
    <row r="440" spans="1:11" hidden="1" x14ac:dyDescent="0.25">
      <c r="A440" s="7">
        <v>22372</v>
      </c>
      <c r="B440" s="6" t="s">
        <v>2221</v>
      </c>
      <c r="C440" s="7" t="s">
        <v>29</v>
      </c>
      <c r="D440" s="7" t="s">
        <v>39</v>
      </c>
      <c r="E440" s="7" t="s">
        <v>39</v>
      </c>
      <c r="F440" s="7" t="s">
        <v>2222</v>
      </c>
      <c r="G440" s="7" t="s">
        <v>2223</v>
      </c>
      <c r="H440" s="10" t="s">
        <v>2224</v>
      </c>
      <c r="I440" s="10" t="s">
        <v>43</v>
      </c>
      <c r="J440" s="10" t="s">
        <v>43</v>
      </c>
      <c r="K440" s="10" t="s">
        <v>2225</v>
      </c>
    </row>
    <row r="441" spans="1:11" hidden="1" x14ac:dyDescent="0.25">
      <c r="A441" s="7">
        <v>22374</v>
      </c>
      <c r="B441" s="6" t="s">
        <v>2226</v>
      </c>
      <c r="C441" s="7" t="s">
        <v>71</v>
      </c>
      <c r="D441" s="7" t="s">
        <v>20</v>
      </c>
      <c r="E441" s="7" t="s">
        <v>381</v>
      </c>
      <c r="F441" s="7" t="s">
        <v>2227</v>
      </c>
      <c r="G441" s="7" t="s">
        <v>2228</v>
      </c>
      <c r="H441" s="10" t="s">
        <v>2229</v>
      </c>
      <c r="I441" s="10" t="s">
        <v>385</v>
      </c>
      <c r="J441" s="10" t="s">
        <v>26</v>
      </c>
      <c r="K441" s="10" t="s">
        <v>2230</v>
      </c>
    </row>
    <row r="442" spans="1:11" hidden="1" x14ac:dyDescent="0.25">
      <c r="A442" s="7">
        <v>22380</v>
      </c>
      <c r="B442" s="6" t="s">
        <v>2231</v>
      </c>
      <c r="C442" s="7" t="s">
        <v>29</v>
      </c>
      <c r="D442" s="7" t="s">
        <v>57</v>
      </c>
      <c r="E442" s="7" t="s">
        <v>111</v>
      </c>
      <c r="F442" s="7" t="s">
        <v>2232</v>
      </c>
      <c r="G442" s="7" t="s">
        <v>2233</v>
      </c>
      <c r="H442" s="10" t="s">
        <v>2234</v>
      </c>
      <c r="I442" s="10" t="s">
        <v>115</v>
      </c>
      <c r="J442" s="10" t="s">
        <v>63</v>
      </c>
      <c r="K442" s="10" t="s">
        <v>2235</v>
      </c>
    </row>
    <row r="443" spans="1:11" hidden="1" x14ac:dyDescent="0.25">
      <c r="A443" s="7">
        <v>22382</v>
      </c>
      <c r="B443" s="6" t="s">
        <v>2236</v>
      </c>
      <c r="C443" s="7" t="s">
        <v>29</v>
      </c>
      <c r="D443" s="7" t="s">
        <v>20</v>
      </c>
      <c r="E443" s="7" t="s">
        <v>21</v>
      </c>
      <c r="F443" s="7" t="s">
        <v>1806</v>
      </c>
      <c r="G443" s="7" t="s">
        <v>1130</v>
      </c>
      <c r="H443" s="10" t="s">
        <v>2237</v>
      </c>
      <c r="I443" s="10" t="s">
        <v>25</v>
      </c>
      <c r="J443" s="10" t="s">
        <v>26</v>
      </c>
      <c r="K443" s="10" t="s">
        <v>2238</v>
      </c>
    </row>
    <row r="444" spans="1:11" hidden="1" x14ac:dyDescent="0.25">
      <c r="A444" s="7">
        <v>22386</v>
      </c>
      <c r="B444" s="6" t="s">
        <v>2239</v>
      </c>
      <c r="C444" s="7" t="s">
        <v>71</v>
      </c>
      <c r="D444" s="7" t="s">
        <v>39</v>
      </c>
      <c r="E444" s="7" t="s">
        <v>39</v>
      </c>
      <c r="F444" s="7" t="s">
        <v>2240</v>
      </c>
      <c r="G444" s="7" t="s">
        <v>2241</v>
      </c>
      <c r="H444" s="10" t="s">
        <v>2242</v>
      </c>
      <c r="I444" s="10" t="s">
        <v>43</v>
      </c>
      <c r="J444" s="10" t="s">
        <v>43</v>
      </c>
      <c r="K444" s="10" t="s">
        <v>2243</v>
      </c>
    </row>
    <row r="445" spans="1:11" hidden="1" x14ac:dyDescent="0.25">
      <c r="A445" s="7">
        <v>22387</v>
      </c>
      <c r="B445" s="6" t="s">
        <v>2244</v>
      </c>
      <c r="C445" s="7" t="s">
        <v>79</v>
      </c>
      <c r="D445" s="7" t="s">
        <v>39</v>
      </c>
      <c r="E445" s="7" t="s">
        <v>39</v>
      </c>
      <c r="F445" s="7" t="s">
        <v>2245</v>
      </c>
      <c r="G445" s="7" t="s">
        <v>2246</v>
      </c>
      <c r="H445" s="10" t="s">
        <v>2247</v>
      </c>
      <c r="I445" s="10" t="s">
        <v>43</v>
      </c>
      <c r="J445" s="10" t="s">
        <v>43</v>
      </c>
      <c r="K445" s="10" t="s">
        <v>2248</v>
      </c>
    </row>
    <row r="446" spans="1:11" hidden="1" x14ac:dyDescent="0.25">
      <c r="A446" s="7">
        <v>22388</v>
      </c>
      <c r="B446" s="6" t="s">
        <v>2249</v>
      </c>
      <c r="C446" s="7" t="s">
        <v>29</v>
      </c>
      <c r="D446" s="7" t="s">
        <v>57</v>
      </c>
      <c r="E446" s="7" t="s">
        <v>400</v>
      </c>
      <c r="F446" s="7" t="s">
        <v>2250</v>
      </c>
      <c r="G446" s="7" t="s">
        <v>2251</v>
      </c>
      <c r="H446" s="10" t="s">
        <v>2252</v>
      </c>
      <c r="I446" s="10" t="s">
        <v>404</v>
      </c>
      <c r="J446" s="10" t="s">
        <v>63</v>
      </c>
      <c r="K446" s="10" t="s">
        <v>2253</v>
      </c>
    </row>
    <row r="447" spans="1:11" hidden="1" x14ac:dyDescent="0.25">
      <c r="A447" s="7">
        <v>22389</v>
      </c>
      <c r="B447" s="6" t="s">
        <v>2254</v>
      </c>
      <c r="C447" s="7" t="s">
        <v>260</v>
      </c>
      <c r="D447" s="7" t="s">
        <v>39</v>
      </c>
      <c r="E447" s="7" t="s">
        <v>39</v>
      </c>
      <c r="F447" s="7" t="s">
        <v>2255</v>
      </c>
      <c r="G447" s="7" t="s">
        <v>2256</v>
      </c>
      <c r="H447" s="10" t="s">
        <v>2257</v>
      </c>
      <c r="I447" s="10" t="s">
        <v>43</v>
      </c>
      <c r="J447" s="10" t="s">
        <v>43</v>
      </c>
      <c r="K447" s="10" t="s">
        <v>2258</v>
      </c>
    </row>
    <row r="448" spans="1:11" hidden="1" x14ac:dyDescent="0.25">
      <c r="A448" s="7">
        <v>22390</v>
      </c>
      <c r="B448" s="6" t="s">
        <v>2259</v>
      </c>
      <c r="C448" s="7" t="s">
        <v>29</v>
      </c>
      <c r="D448" s="7" t="s">
        <v>57</v>
      </c>
      <c r="E448" s="7" t="s">
        <v>393</v>
      </c>
      <c r="F448" s="7" t="s">
        <v>2260</v>
      </c>
      <c r="G448" s="7" t="s">
        <v>2261</v>
      </c>
      <c r="H448" s="10" t="s">
        <v>2262</v>
      </c>
      <c r="I448" s="10" t="s">
        <v>397</v>
      </c>
      <c r="J448" s="10" t="s">
        <v>63</v>
      </c>
      <c r="K448" s="10" t="s">
        <v>2263</v>
      </c>
    </row>
    <row r="449" spans="1:11" hidden="1" x14ac:dyDescent="0.25">
      <c r="A449" s="7">
        <v>22391</v>
      </c>
      <c r="B449" s="6" t="s">
        <v>2264</v>
      </c>
      <c r="C449" s="7" t="s">
        <v>71</v>
      </c>
      <c r="D449" s="7" t="s">
        <v>39</v>
      </c>
      <c r="E449" s="7" t="s">
        <v>39</v>
      </c>
      <c r="F449" s="7" t="s">
        <v>2265</v>
      </c>
      <c r="G449" s="7" t="s">
        <v>2266</v>
      </c>
      <c r="H449" s="10" t="s">
        <v>2267</v>
      </c>
      <c r="I449" s="10" t="s">
        <v>43</v>
      </c>
      <c r="J449" s="10" t="s">
        <v>43</v>
      </c>
      <c r="K449" s="10" t="s">
        <v>2268</v>
      </c>
    </row>
    <row r="450" spans="1:11" hidden="1" x14ac:dyDescent="0.25">
      <c r="A450" s="7">
        <v>22392</v>
      </c>
      <c r="B450" s="6" t="s">
        <v>2269</v>
      </c>
      <c r="C450" s="7" t="s">
        <v>71</v>
      </c>
      <c r="D450" s="7" t="s">
        <v>39</v>
      </c>
      <c r="E450" s="7" t="s">
        <v>39</v>
      </c>
      <c r="F450" s="7" t="s">
        <v>2270</v>
      </c>
      <c r="G450" s="7" t="s">
        <v>2266</v>
      </c>
      <c r="H450" s="10" t="s">
        <v>2271</v>
      </c>
      <c r="I450" s="10" t="s">
        <v>43</v>
      </c>
      <c r="J450" s="10" t="s">
        <v>43</v>
      </c>
      <c r="K450" s="10" t="s">
        <v>2272</v>
      </c>
    </row>
    <row r="451" spans="1:11" hidden="1" x14ac:dyDescent="0.25">
      <c r="A451" s="7">
        <v>22393</v>
      </c>
      <c r="B451" s="6" t="s">
        <v>2273</v>
      </c>
      <c r="C451" s="7" t="s">
        <v>19</v>
      </c>
      <c r="D451" s="7" t="s">
        <v>57</v>
      </c>
      <c r="E451" s="7" t="s">
        <v>111</v>
      </c>
      <c r="F451" s="7" t="s">
        <v>2274</v>
      </c>
      <c r="G451" s="7" t="s">
        <v>2275</v>
      </c>
      <c r="H451" s="10" t="s">
        <v>2276</v>
      </c>
      <c r="I451" s="10" t="s">
        <v>115</v>
      </c>
      <c r="J451" s="10" t="s">
        <v>63</v>
      </c>
      <c r="K451" s="10" t="s">
        <v>2277</v>
      </c>
    </row>
    <row r="452" spans="1:11" hidden="1" x14ac:dyDescent="0.25">
      <c r="A452" s="7">
        <v>22394</v>
      </c>
      <c r="B452" s="6" t="s">
        <v>2278</v>
      </c>
      <c r="C452" s="7" t="s">
        <v>29</v>
      </c>
      <c r="D452" s="7" t="s">
        <v>39</v>
      </c>
      <c r="E452" s="7" t="s">
        <v>39</v>
      </c>
      <c r="F452" s="7" t="s">
        <v>2279</v>
      </c>
      <c r="G452" s="7" t="s">
        <v>2280</v>
      </c>
      <c r="H452" s="10" t="s">
        <v>2281</v>
      </c>
      <c r="I452" s="10" t="s">
        <v>43</v>
      </c>
      <c r="J452" s="10" t="s">
        <v>43</v>
      </c>
      <c r="K452" s="10" t="s">
        <v>2282</v>
      </c>
    </row>
    <row r="453" spans="1:11" hidden="1" x14ac:dyDescent="0.25">
      <c r="A453" s="7">
        <v>22395</v>
      </c>
      <c r="B453" s="6" t="s">
        <v>2283</v>
      </c>
      <c r="C453" s="7" t="s">
        <v>19</v>
      </c>
      <c r="D453" s="7" t="s">
        <v>20</v>
      </c>
      <c r="E453" s="7" t="s">
        <v>20</v>
      </c>
      <c r="F453" s="7" t="s">
        <v>2284</v>
      </c>
      <c r="G453" s="7" t="s">
        <v>2285</v>
      </c>
      <c r="H453" s="10" t="s">
        <v>2286</v>
      </c>
      <c r="I453" s="10" t="s">
        <v>26</v>
      </c>
      <c r="J453" s="10" t="s">
        <v>26</v>
      </c>
      <c r="K453" s="10" t="s">
        <v>2287</v>
      </c>
    </row>
    <row r="454" spans="1:11" hidden="1" x14ac:dyDescent="0.25">
      <c r="A454" s="7">
        <v>22396</v>
      </c>
      <c r="B454" s="6" t="s">
        <v>2288</v>
      </c>
      <c r="C454" s="7" t="s">
        <v>29</v>
      </c>
      <c r="D454" s="7" t="s">
        <v>20</v>
      </c>
      <c r="E454" s="7" t="s">
        <v>21</v>
      </c>
      <c r="F454" s="7" t="s">
        <v>2289</v>
      </c>
      <c r="G454" s="7" t="s">
        <v>2290</v>
      </c>
      <c r="H454" s="10" t="s">
        <v>2291</v>
      </c>
      <c r="I454" s="10" t="s">
        <v>25</v>
      </c>
      <c r="J454" s="10" t="s">
        <v>26</v>
      </c>
      <c r="K454" s="10" t="s">
        <v>2292</v>
      </c>
    </row>
    <row r="455" spans="1:11" hidden="1" x14ac:dyDescent="0.25">
      <c r="A455" s="7">
        <v>22398</v>
      </c>
      <c r="B455" s="6" t="s">
        <v>2293</v>
      </c>
      <c r="C455" s="7" t="s">
        <v>29</v>
      </c>
      <c r="D455" s="7" t="s">
        <v>571</v>
      </c>
      <c r="E455" s="7" t="s">
        <v>2294</v>
      </c>
      <c r="F455" s="7" t="s">
        <v>2295</v>
      </c>
      <c r="G455" s="7" t="s">
        <v>2296</v>
      </c>
      <c r="H455" s="10" t="s">
        <v>2297</v>
      </c>
      <c r="I455" s="10" t="s">
        <v>2298</v>
      </c>
      <c r="J455" s="10" t="s">
        <v>576</v>
      </c>
      <c r="K455" s="10" t="s">
        <v>2299</v>
      </c>
    </row>
    <row r="456" spans="1:11" hidden="1" x14ac:dyDescent="0.25">
      <c r="A456" s="7">
        <v>22399</v>
      </c>
      <c r="B456" s="6" t="s">
        <v>2300</v>
      </c>
      <c r="C456" s="7" t="s">
        <v>71</v>
      </c>
      <c r="D456" s="7" t="s">
        <v>440</v>
      </c>
      <c r="E456" s="7" t="s">
        <v>440</v>
      </c>
      <c r="F456" s="7" t="s">
        <v>2301</v>
      </c>
      <c r="G456" s="7" t="s">
        <v>2302</v>
      </c>
      <c r="H456" s="10" t="s">
        <v>2303</v>
      </c>
      <c r="I456" s="10" t="s">
        <v>444</v>
      </c>
      <c r="J456" s="10" t="s">
        <v>444</v>
      </c>
      <c r="K456" s="10" t="s">
        <v>2304</v>
      </c>
    </row>
    <row r="457" spans="1:11" hidden="1" x14ac:dyDescent="0.25">
      <c r="A457" s="7">
        <v>22400</v>
      </c>
      <c r="B457" s="6" t="s">
        <v>2305</v>
      </c>
      <c r="C457" s="7" t="s">
        <v>29</v>
      </c>
      <c r="D457" s="7" t="s">
        <v>39</v>
      </c>
      <c r="E457" s="7" t="s">
        <v>39</v>
      </c>
      <c r="F457" s="7" t="s">
        <v>2306</v>
      </c>
      <c r="G457" s="7" t="s">
        <v>2307</v>
      </c>
      <c r="H457" s="10" t="s">
        <v>2308</v>
      </c>
      <c r="I457" s="10" t="s">
        <v>43</v>
      </c>
      <c r="J457" s="10" t="s">
        <v>43</v>
      </c>
      <c r="K457" s="10" t="s">
        <v>2309</v>
      </c>
    </row>
    <row r="458" spans="1:11" hidden="1" x14ac:dyDescent="0.25">
      <c r="A458" s="7">
        <v>22401</v>
      </c>
      <c r="B458" s="6" t="s">
        <v>2310</v>
      </c>
      <c r="C458" s="7" t="s">
        <v>29</v>
      </c>
      <c r="D458" s="7" t="s">
        <v>39</v>
      </c>
      <c r="E458" s="7" t="s">
        <v>1312</v>
      </c>
      <c r="F458" s="7" t="s">
        <v>2311</v>
      </c>
      <c r="G458" s="7" t="s">
        <v>2312</v>
      </c>
      <c r="H458" s="10" t="s">
        <v>2313</v>
      </c>
      <c r="I458" s="10" t="s">
        <v>1314</v>
      </c>
      <c r="J458" s="10" t="s">
        <v>43</v>
      </c>
      <c r="K458" s="10" t="s">
        <v>2314</v>
      </c>
    </row>
    <row r="459" spans="1:11" hidden="1" x14ac:dyDescent="0.25">
      <c r="A459" s="7">
        <v>22402</v>
      </c>
      <c r="B459" s="6" t="s">
        <v>2315</v>
      </c>
      <c r="C459" s="7" t="s">
        <v>29</v>
      </c>
      <c r="D459" s="7" t="s">
        <v>39</v>
      </c>
      <c r="E459" s="7" t="s">
        <v>39</v>
      </c>
      <c r="F459" s="7" t="s">
        <v>2316</v>
      </c>
      <c r="G459" s="7" t="s">
        <v>2317</v>
      </c>
      <c r="H459" s="10" t="s">
        <v>2318</v>
      </c>
      <c r="I459" s="10" t="s">
        <v>43</v>
      </c>
      <c r="J459" s="10" t="s">
        <v>43</v>
      </c>
      <c r="K459" s="10" t="s">
        <v>2319</v>
      </c>
    </row>
    <row r="460" spans="1:11" hidden="1" x14ac:dyDescent="0.25">
      <c r="A460" s="7">
        <v>22404</v>
      </c>
      <c r="B460" s="6" t="s">
        <v>346</v>
      </c>
      <c r="C460" s="7" t="s">
        <v>29</v>
      </c>
      <c r="D460" s="7" t="s">
        <v>39</v>
      </c>
      <c r="E460" s="7" t="s">
        <v>39</v>
      </c>
      <c r="F460" s="7" t="s">
        <v>2320</v>
      </c>
      <c r="G460" s="7" t="s">
        <v>2321</v>
      </c>
      <c r="H460" s="10" t="s">
        <v>2322</v>
      </c>
      <c r="I460" s="10" t="s">
        <v>43</v>
      </c>
      <c r="J460" s="10" t="s">
        <v>43</v>
      </c>
      <c r="K460" s="10" t="s">
        <v>2323</v>
      </c>
    </row>
    <row r="461" spans="1:11" hidden="1" x14ac:dyDescent="0.25">
      <c r="A461" s="7">
        <v>22405</v>
      </c>
      <c r="B461" s="6" t="s">
        <v>2324</v>
      </c>
      <c r="C461" s="7" t="s">
        <v>71</v>
      </c>
      <c r="D461" s="7" t="s">
        <v>440</v>
      </c>
      <c r="E461" s="7" t="s">
        <v>440</v>
      </c>
      <c r="F461" s="7" t="s">
        <v>2325</v>
      </c>
      <c r="G461" s="7" t="s">
        <v>2326</v>
      </c>
      <c r="H461" s="10" t="s">
        <v>2327</v>
      </c>
      <c r="I461" s="10" t="s">
        <v>444</v>
      </c>
      <c r="J461" s="10" t="s">
        <v>444</v>
      </c>
      <c r="K461" s="10" t="s">
        <v>2328</v>
      </c>
    </row>
    <row r="462" spans="1:11" hidden="1" x14ac:dyDescent="0.25">
      <c r="A462" s="7">
        <v>22406</v>
      </c>
      <c r="B462" s="6" t="s">
        <v>2329</v>
      </c>
      <c r="C462" s="7" t="s">
        <v>29</v>
      </c>
      <c r="D462" s="7" t="s">
        <v>39</v>
      </c>
      <c r="E462" s="7" t="s">
        <v>39</v>
      </c>
      <c r="F462" s="7" t="s">
        <v>2330</v>
      </c>
      <c r="G462" s="7" t="s">
        <v>2331</v>
      </c>
      <c r="H462" s="10" t="s">
        <v>2332</v>
      </c>
      <c r="I462" s="10" t="s">
        <v>43</v>
      </c>
      <c r="J462" s="10" t="s">
        <v>43</v>
      </c>
      <c r="K462" s="10" t="s">
        <v>2333</v>
      </c>
    </row>
    <row r="463" spans="1:11" hidden="1" x14ac:dyDescent="0.25">
      <c r="A463" s="7">
        <v>22407</v>
      </c>
      <c r="B463" s="6" t="s">
        <v>2334</v>
      </c>
      <c r="C463" s="7" t="s">
        <v>29</v>
      </c>
      <c r="D463" s="7" t="s">
        <v>586</v>
      </c>
      <c r="E463" s="7" t="s">
        <v>587</v>
      </c>
      <c r="F463" s="7" t="s">
        <v>2335</v>
      </c>
      <c r="G463" s="7" t="s">
        <v>2336</v>
      </c>
      <c r="H463" s="10" t="s">
        <v>2067</v>
      </c>
      <c r="I463" s="10" t="s">
        <v>591</v>
      </c>
      <c r="J463" s="10" t="s">
        <v>592</v>
      </c>
      <c r="K463" s="10" t="s">
        <v>2337</v>
      </c>
    </row>
    <row r="464" spans="1:11" hidden="1" x14ac:dyDescent="0.25">
      <c r="A464" s="7">
        <v>22408</v>
      </c>
      <c r="B464" s="6" t="s">
        <v>2338</v>
      </c>
      <c r="C464" s="7" t="s">
        <v>29</v>
      </c>
      <c r="D464" s="7" t="s">
        <v>440</v>
      </c>
      <c r="E464" s="7" t="s">
        <v>440</v>
      </c>
      <c r="F464" s="7" t="s">
        <v>2339</v>
      </c>
      <c r="G464" s="7" t="s">
        <v>2340</v>
      </c>
      <c r="H464" s="10" t="s">
        <v>2303</v>
      </c>
      <c r="I464" s="10" t="s">
        <v>444</v>
      </c>
      <c r="J464" s="10" t="s">
        <v>444</v>
      </c>
      <c r="K464" s="10" t="s">
        <v>2341</v>
      </c>
    </row>
    <row r="465" spans="1:11" hidden="1" x14ac:dyDescent="0.25">
      <c r="A465" s="7">
        <v>22411</v>
      </c>
      <c r="B465" s="6" t="s">
        <v>2342</v>
      </c>
      <c r="C465" s="7" t="s">
        <v>71</v>
      </c>
      <c r="D465" s="7" t="s">
        <v>39</v>
      </c>
      <c r="E465" s="7" t="s">
        <v>39</v>
      </c>
      <c r="F465" s="7" t="s">
        <v>2343</v>
      </c>
      <c r="G465" s="7" t="s">
        <v>2344</v>
      </c>
      <c r="H465" s="10" t="s">
        <v>2345</v>
      </c>
      <c r="I465" s="10" t="s">
        <v>43</v>
      </c>
      <c r="J465" s="10" t="s">
        <v>43</v>
      </c>
      <c r="K465" s="10" t="s">
        <v>2346</v>
      </c>
    </row>
    <row r="466" spans="1:11" hidden="1" x14ac:dyDescent="0.25">
      <c r="A466" s="7">
        <v>22412</v>
      </c>
      <c r="B466" s="6" t="s">
        <v>2347</v>
      </c>
      <c r="C466" s="7" t="s">
        <v>79</v>
      </c>
      <c r="D466" s="7" t="s">
        <v>20</v>
      </c>
      <c r="E466" s="7" t="s">
        <v>21</v>
      </c>
      <c r="F466" s="7" t="s">
        <v>2348</v>
      </c>
      <c r="G466" s="7" t="s">
        <v>415</v>
      </c>
      <c r="H466" s="10" t="s">
        <v>2349</v>
      </c>
      <c r="I466" s="10" t="s">
        <v>25</v>
      </c>
      <c r="J466" s="10" t="s">
        <v>26</v>
      </c>
      <c r="K466" s="10" t="s">
        <v>2350</v>
      </c>
    </row>
    <row r="467" spans="1:11" hidden="1" x14ac:dyDescent="0.25">
      <c r="A467" s="7">
        <v>22413</v>
      </c>
      <c r="B467" s="6" t="s">
        <v>2351</v>
      </c>
      <c r="C467" s="7" t="s">
        <v>260</v>
      </c>
      <c r="D467" s="7" t="s">
        <v>30</v>
      </c>
      <c r="E467" s="7" t="s">
        <v>237</v>
      </c>
      <c r="F467" s="7" t="s">
        <v>2352</v>
      </c>
      <c r="G467" s="7" t="s">
        <v>2353</v>
      </c>
      <c r="H467" s="10" t="s">
        <v>2354</v>
      </c>
      <c r="I467" s="10" t="s">
        <v>241</v>
      </c>
      <c r="J467" s="10" t="s">
        <v>36</v>
      </c>
      <c r="K467" s="10" t="s">
        <v>2355</v>
      </c>
    </row>
    <row r="468" spans="1:11" x14ac:dyDescent="0.25">
      <c r="A468" s="7">
        <v>22415</v>
      </c>
      <c r="B468" s="6" t="s">
        <v>2356</v>
      </c>
      <c r="C468" s="7" t="s">
        <v>19</v>
      </c>
      <c r="D468" s="7" t="s">
        <v>57</v>
      </c>
      <c r="E468" s="7" t="s">
        <v>72</v>
      </c>
      <c r="F468" s="7" t="s">
        <v>2357</v>
      </c>
      <c r="G468" s="7" t="s">
        <v>2358</v>
      </c>
      <c r="H468" s="10" t="s">
        <v>1961</v>
      </c>
      <c r="I468" s="10" t="s">
        <v>76</v>
      </c>
      <c r="J468" s="10" t="s">
        <v>63</v>
      </c>
      <c r="K468" s="10" t="s">
        <v>2359</v>
      </c>
    </row>
    <row r="469" spans="1:11" hidden="1" x14ac:dyDescent="0.25">
      <c r="A469" s="7">
        <v>22416</v>
      </c>
      <c r="B469" s="6" t="s">
        <v>2360</v>
      </c>
      <c r="C469" s="7" t="s">
        <v>260</v>
      </c>
      <c r="D469" s="7" t="s">
        <v>507</v>
      </c>
      <c r="E469" s="7" t="s">
        <v>507</v>
      </c>
      <c r="F469" s="7" t="s">
        <v>2361</v>
      </c>
      <c r="G469" s="7" t="s">
        <v>2362</v>
      </c>
      <c r="H469" s="10" t="s">
        <v>2363</v>
      </c>
      <c r="I469" s="10" t="s">
        <v>511</v>
      </c>
      <c r="J469" s="10" t="s">
        <v>511</v>
      </c>
      <c r="K469" s="10" t="s">
        <v>2364</v>
      </c>
    </row>
    <row r="470" spans="1:11" hidden="1" x14ac:dyDescent="0.25">
      <c r="A470" s="7">
        <v>22417</v>
      </c>
      <c r="B470" s="6" t="s">
        <v>2365</v>
      </c>
      <c r="C470" s="7" t="s">
        <v>19</v>
      </c>
      <c r="D470" s="7" t="s">
        <v>30</v>
      </c>
      <c r="E470" s="7" t="s">
        <v>237</v>
      </c>
      <c r="F470" s="7" t="s">
        <v>2366</v>
      </c>
      <c r="G470" s="7" t="s">
        <v>2367</v>
      </c>
      <c r="H470" s="10" t="s">
        <v>2368</v>
      </c>
      <c r="I470" s="10" t="s">
        <v>241</v>
      </c>
      <c r="J470" s="10" t="s">
        <v>36</v>
      </c>
      <c r="K470" s="10" t="s">
        <v>2369</v>
      </c>
    </row>
    <row r="471" spans="1:11" hidden="1" x14ac:dyDescent="0.25">
      <c r="A471" s="7">
        <v>22419</v>
      </c>
      <c r="B471" s="6" t="s">
        <v>2370</v>
      </c>
      <c r="C471" s="7" t="s">
        <v>29</v>
      </c>
      <c r="D471" s="7" t="s">
        <v>57</v>
      </c>
      <c r="E471" s="7" t="s">
        <v>111</v>
      </c>
      <c r="F471" s="7" t="s">
        <v>2371</v>
      </c>
      <c r="G471" s="7" t="s">
        <v>2372</v>
      </c>
      <c r="H471" s="10" t="s">
        <v>2373</v>
      </c>
      <c r="I471" s="10" t="s">
        <v>115</v>
      </c>
      <c r="J471" s="10" t="s">
        <v>63</v>
      </c>
      <c r="K471" s="10" t="s">
        <v>2374</v>
      </c>
    </row>
    <row r="472" spans="1:11" hidden="1" x14ac:dyDescent="0.25">
      <c r="A472" s="7">
        <v>22420</v>
      </c>
      <c r="B472" s="6" t="s">
        <v>2375</v>
      </c>
      <c r="C472" s="7" t="s">
        <v>29</v>
      </c>
      <c r="D472" s="7" t="s">
        <v>20</v>
      </c>
      <c r="E472" s="7" t="s">
        <v>21</v>
      </c>
      <c r="F472" s="7" t="s">
        <v>2376</v>
      </c>
      <c r="G472" s="7" t="s">
        <v>2377</v>
      </c>
      <c r="H472" s="10" t="s">
        <v>2378</v>
      </c>
      <c r="I472" s="10" t="s">
        <v>25</v>
      </c>
      <c r="J472" s="10" t="s">
        <v>26</v>
      </c>
      <c r="K472" s="10" t="s">
        <v>2379</v>
      </c>
    </row>
    <row r="473" spans="1:11" hidden="1" x14ac:dyDescent="0.25">
      <c r="A473" s="7">
        <v>22421</v>
      </c>
      <c r="B473" s="6" t="s">
        <v>2380</v>
      </c>
      <c r="C473" s="7" t="s">
        <v>79</v>
      </c>
      <c r="D473" s="7" t="s">
        <v>189</v>
      </c>
      <c r="E473" s="7" t="s">
        <v>190</v>
      </c>
      <c r="F473" s="7" t="s">
        <v>2381</v>
      </c>
      <c r="G473" s="7" t="s">
        <v>2382</v>
      </c>
      <c r="H473" s="10" t="s">
        <v>2383</v>
      </c>
      <c r="I473" s="10" t="s">
        <v>194</v>
      </c>
      <c r="J473" s="10" t="s">
        <v>195</v>
      </c>
      <c r="K473" s="10" t="s">
        <v>1972</v>
      </c>
    </row>
    <row r="474" spans="1:11" hidden="1" x14ac:dyDescent="0.25">
      <c r="A474" s="7">
        <v>22422</v>
      </c>
      <c r="B474" s="6" t="s">
        <v>2384</v>
      </c>
      <c r="C474" s="7" t="s">
        <v>95</v>
      </c>
      <c r="D474" s="7" t="s">
        <v>39</v>
      </c>
      <c r="E474" s="7" t="s">
        <v>39</v>
      </c>
      <c r="F474" s="7" t="s">
        <v>2385</v>
      </c>
      <c r="G474" s="7" t="s">
        <v>2386</v>
      </c>
      <c r="H474" s="10" t="s">
        <v>2387</v>
      </c>
      <c r="I474" s="10" t="s">
        <v>43</v>
      </c>
      <c r="J474" s="10" t="s">
        <v>43</v>
      </c>
      <c r="K474" s="10" t="s">
        <v>2388</v>
      </c>
    </row>
    <row r="475" spans="1:11" hidden="1" x14ac:dyDescent="0.25">
      <c r="A475" s="7">
        <v>22424</v>
      </c>
      <c r="B475" s="6" t="s">
        <v>2389</v>
      </c>
      <c r="C475" s="7" t="s">
        <v>260</v>
      </c>
      <c r="D475" s="7" t="s">
        <v>57</v>
      </c>
      <c r="E475" s="7" t="s">
        <v>931</v>
      </c>
      <c r="F475" s="7" t="s">
        <v>2390</v>
      </c>
      <c r="G475" s="7" t="s">
        <v>1584</v>
      </c>
      <c r="H475" s="10" t="s">
        <v>2391</v>
      </c>
      <c r="I475" s="10" t="s">
        <v>935</v>
      </c>
      <c r="J475" s="10" t="s">
        <v>63</v>
      </c>
      <c r="K475" s="10" t="s">
        <v>2392</v>
      </c>
    </row>
    <row r="476" spans="1:11" hidden="1" x14ac:dyDescent="0.25">
      <c r="A476" s="7">
        <v>22425</v>
      </c>
      <c r="B476" s="6" t="s">
        <v>2393</v>
      </c>
      <c r="C476" s="7" t="s">
        <v>29</v>
      </c>
      <c r="D476" s="7" t="s">
        <v>57</v>
      </c>
      <c r="E476" s="7" t="s">
        <v>931</v>
      </c>
      <c r="F476" s="7" t="s">
        <v>2394</v>
      </c>
      <c r="G476" s="7" t="s">
        <v>2395</v>
      </c>
      <c r="H476" s="10" t="s">
        <v>2396</v>
      </c>
      <c r="I476" s="10" t="s">
        <v>935</v>
      </c>
      <c r="J476" s="10" t="s">
        <v>63</v>
      </c>
      <c r="K476" s="10" t="s">
        <v>2397</v>
      </c>
    </row>
    <row r="477" spans="1:11" hidden="1" x14ac:dyDescent="0.25">
      <c r="A477" s="7">
        <v>22426</v>
      </c>
      <c r="B477" s="6" t="s">
        <v>2398</v>
      </c>
      <c r="C477" s="7" t="s">
        <v>29</v>
      </c>
      <c r="D477" s="7" t="s">
        <v>57</v>
      </c>
      <c r="E477" s="7" t="s">
        <v>111</v>
      </c>
      <c r="F477" s="7" t="s">
        <v>2399</v>
      </c>
      <c r="G477" s="7" t="s">
        <v>2400</v>
      </c>
      <c r="H477" s="10" t="s">
        <v>2401</v>
      </c>
      <c r="I477" s="10" t="s">
        <v>115</v>
      </c>
      <c r="J477" s="10" t="s">
        <v>63</v>
      </c>
      <c r="K477" s="10" t="s">
        <v>2402</v>
      </c>
    </row>
    <row r="478" spans="1:11" hidden="1" x14ac:dyDescent="0.25">
      <c r="A478" s="7">
        <v>22429</v>
      </c>
      <c r="B478" s="6" t="s">
        <v>2403</v>
      </c>
      <c r="C478" s="7" t="s">
        <v>260</v>
      </c>
      <c r="D478" s="7" t="s">
        <v>57</v>
      </c>
      <c r="E478" s="7" t="s">
        <v>111</v>
      </c>
      <c r="F478" s="7" t="s">
        <v>2404</v>
      </c>
      <c r="G478" s="7" t="s">
        <v>2405</v>
      </c>
      <c r="H478" s="10" t="s">
        <v>2406</v>
      </c>
      <c r="I478" s="10" t="s">
        <v>115</v>
      </c>
      <c r="J478" s="10" t="s">
        <v>63</v>
      </c>
      <c r="K478" s="10" t="s">
        <v>2407</v>
      </c>
    </row>
    <row r="479" spans="1:11" hidden="1" x14ac:dyDescent="0.25">
      <c r="A479" s="7">
        <v>22431</v>
      </c>
      <c r="B479" s="6" t="s">
        <v>2408</v>
      </c>
      <c r="C479" s="7" t="s">
        <v>29</v>
      </c>
      <c r="D479" s="7" t="s">
        <v>20</v>
      </c>
      <c r="E479" s="7" t="s">
        <v>21</v>
      </c>
      <c r="F479" s="7" t="s">
        <v>2409</v>
      </c>
      <c r="G479" s="7" t="s">
        <v>2410</v>
      </c>
      <c r="H479" s="10" t="s">
        <v>2411</v>
      </c>
      <c r="I479" s="10" t="s">
        <v>25</v>
      </c>
      <c r="J479" s="10" t="s">
        <v>26</v>
      </c>
      <c r="K479" s="10" t="s">
        <v>2412</v>
      </c>
    </row>
    <row r="480" spans="1:11" hidden="1" x14ac:dyDescent="0.25">
      <c r="A480" s="7">
        <v>22433</v>
      </c>
      <c r="B480" s="6" t="s">
        <v>2413</v>
      </c>
      <c r="C480" s="7" t="s">
        <v>29</v>
      </c>
      <c r="D480" s="7" t="s">
        <v>57</v>
      </c>
      <c r="E480" s="7" t="s">
        <v>931</v>
      </c>
      <c r="F480" s="7" t="s">
        <v>2414</v>
      </c>
      <c r="G480" s="7" t="s">
        <v>2415</v>
      </c>
      <c r="H480" s="10" t="s">
        <v>2416</v>
      </c>
      <c r="I480" s="10" t="s">
        <v>935</v>
      </c>
      <c r="J480" s="10" t="s">
        <v>63</v>
      </c>
      <c r="K480" s="10" t="s">
        <v>2417</v>
      </c>
    </row>
    <row r="481" spans="1:11" hidden="1" x14ac:dyDescent="0.25">
      <c r="A481" s="7">
        <v>22435</v>
      </c>
      <c r="B481" s="6" t="s">
        <v>2418</v>
      </c>
      <c r="C481" s="7" t="s">
        <v>79</v>
      </c>
      <c r="D481" s="7" t="s">
        <v>39</v>
      </c>
      <c r="E481" s="7" t="s">
        <v>39</v>
      </c>
      <c r="F481" s="7" t="s">
        <v>2419</v>
      </c>
      <c r="G481" s="7" t="s">
        <v>2420</v>
      </c>
      <c r="H481" s="10" t="s">
        <v>2421</v>
      </c>
      <c r="I481" s="10" t="s">
        <v>43</v>
      </c>
      <c r="J481" s="10" t="s">
        <v>43</v>
      </c>
      <c r="K481" s="10" t="s">
        <v>2422</v>
      </c>
    </row>
    <row r="482" spans="1:11" hidden="1" x14ac:dyDescent="0.25">
      <c r="A482" s="7">
        <v>22438</v>
      </c>
      <c r="B482" s="6" t="s">
        <v>2423</v>
      </c>
      <c r="C482" s="7" t="s">
        <v>260</v>
      </c>
      <c r="D482" s="7" t="s">
        <v>20</v>
      </c>
      <c r="E482" s="7" t="s">
        <v>21</v>
      </c>
      <c r="F482" s="7" t="s">
        <v>2424</v>
      </c>
      <c r="G482" s="7" t="s">
        <v>2425</v>
      </c>
      <c r="H482" s="10" t="s">
        <v>2426</v>
      </c>
      <c r="I482" s="10" t="s">
        <v>25</v>
      </c>
      <c r="J482" s="10" t="s">
        <v>26</v>
      </c>
      <c r="K482" s="10" t="s">
        <v>2427</v>
      </c>
    </row>
    <row r="483" spans="1:11" hidden="1" x14ac:dyDescent="0.25">
      <c r="A483" s="7">
        <v>22439</v>
      </c>
      <c r="B483" s="6" t="s">
        <v>2428</v>
      </c>
      <c r="C483" s="7" t="s">
        <v>260</v>
      </c>
      <c r="D483" s="7" t="s">
        <v>39</v>
      </c>
      <c r="E483" s="7" t="s">
        <v>39</v>
      </c>
      <c r="F483" s="7" t="s">
        <v>2429</v>
      </c>
      <c r="G483" s="7" t="s">
        <v>2430</v>
      </c>
      <c r="H483" s="10" t="s">
        <v>2431</v>
      </c>
      <c r="I483" s="10" t="s">
        <v>43</v>
      </c>
      <c r="J483" s="10" t="s">
        <v>43</v>
      </c>
      <c r="K483" s="10" t="s">
        <v>2432</v>
      </c>
    </row>
    <row r="484" spans="1:11" hidden="1" x14ac:dyDescent="0.25">
      <c r="A484" s="7">
        <v>22441</v>
      </c>
      <c r="B484" s="6" t="s">
        <v>2433</v>
      </c>
      <c r="C484" s="7" t="s">
        <v>29</v>
      </c>
      <c r="D484" s="7" t="s">
        <v>39</v>
      </c>
      <c r="E484" s="7" t="s">
        <v>39</v>
      </c>
      <c r="F484" s="7" t="s">
        <v>2434</v>
      </c>
      <c r="G484" s="7" t="s">
        <v>275</v>
      </c>
      <c r="H484" s="10" t="s">
        <v>2435</v>
      </c>
      <c r="I484" s="10" t="s">
        <v>43</v>
      </c>
      <c r="J484" s="10" t="s">
        <v>43</v>
      </c>
      <c r="K484" s="10" t="s">
        <v>2436</v>
      </c>
    </row>
    <row r="485" spans="1:11" hidden="1" x14ac:dyDescent="0.25">
      <c r="A485" s="7">
        <v>22442</v>
      </c>
      <c r="B485" s="6" t="s">
        <v>2437</v>
      </c>
      <c r="C485" s="7" t="s">
        <v>260</v>
      </c>
      <c r="D485" s="7" t="s">
        <v>39</v>
      </c>
      <c r="E485" s="7" t="s">
        <v>39</v>
      </c>
      <c r="F485" s="7" t="s">
        <v>2438</v>
      </c>
      <c r="G485" s="7" t="s">
        <v>2439</v>
      </c>
      <c r="H485" s="10" t="s">
        <v>2440</v>
      </c>
      <c r="I485" s="10" t="s">
        <v>43</v>
      </c>
      <c r="J485" s="10" t="s">
        <v>43</v>
      </c>
      <c r="K485" s="10" t="s">
        <v>2441</v>
      </c>
    </row>
    <row r="486" spans="1:11" hidden="1" x14ac:dyDescent="0.25">
      <c r="A486" s="7">
        <v>22443</v>
      </c>
      <c r="B486" s="6" t="s">
        <v>2442</v>
      </c>
      <c r="C486" s="7" t="s">
        <v>19</v>
      </c>
      <c r="D486" s="7" t="s">
        <v>39</v>
      </c>
      <c r="E486" s="7" t="s">
        <v>39</v>
      </c>
      <c r="F486" s="7" t="s">
        <v>2443</v>
      </c>
      <c r="G486" s="7" t="s">
        <v>2444</v>
      </c>
      <c r="H486" s="10" t="s">
        <v>2445</v>
      </c>
      <c r="I486" s="10" t="s">
        <v>43</v>
      </c>
      <c r="J486" s="10" t="s">
        <v>43</v>
      </c>
      <c r="K486" s="10" t="s">
        <v>2446</v>
      </c>
    </row>
    <row r="487" spans="1:11" hidden="1" x14ac:dyDescent="0.25">
      <c r="A487" s="7">
        <v>22447</v>
      </c>
      <c r="B487" s="6" t="s">
        <v>2447</v>
      </c>
      <c r="C487" s="7" t="s">
        <v>29</v>
      </c>
      <c r="D487" s="7" t="s">
        <v>39</v>
      </c>
      <c r="E487" s="7" t="s">
        <v>39</v>
      </c>
      <c r="F487" s="7" t="s">
        <v>2448</v>
      </c>
      <c r="G487" s="7" t="s">
        <v>2449</v>
      </c>
      <c r="H487" s="10" t="s">
        <v>2450</v>
      </c>
      <c r="I487" s="10" t="s">
        <v>43</v>
      </c>
      <c r="J487" s="10" t="s">
        <v>43</v>
      </c>
      <c r="K487" s="10" t="s">
        <v>2451</v>
      </c>
    </row>
    <row r="488" spans="1:11" hidden="1" x14ac:dyDescent="0.25">
      <c r="A488" s="7">
        <v>22448</v>
      </c>
      <c r="B488" s="6" t="s">
        <v>2452</v>
      </c>
      <c r="C488" s="7" t="s">
        <v>29</v>
      </c>
      <c r="D488" s="7" t="s">
        <v>39</v>
      </c>
      <c r="E488" s="7" t="s">
        <v>39</v>
      </c>
      <c r="F488" s="7" t="s">
        <v>2453</v>
      </c>
      <c r="G488" s="7" t="s">
        <v>2454</v>
      </c>
      <c r="H488" s="10" t="s">
        <v>2455</v>
      </c>
      <c r="I488" s="10" t="s">
        <v>43</v>
      </c>
      <c r="J488" s="10" t="s">
        <v>43</v>
      </c>
      <c r="K488" s="10" t="s">
        <v>2456</v>
      </c>
    </row>
    <row r="489" spans="1:11" hidden="1" x14ac:dyDescent="0.25">
      <c r="A489" s="7">
        <v>22449</v>
      </c>
      <c r="B489" s="6" t="s">
        <v>2457</v>
      </c>
      <c r="C489" s="7" t="s">
        <v>19</v>
      </c>
      <c r="D489" s="7" t="s">
        <v>39</v>
      </c>
      <c r="E489" s="7" t="s">
        <v>39</v>
      </c>
      <c r="F489" s="7" t="s">
        <v>2458</v>
      </c>
      <c r="G489" s="7" t="s">
        <v>2459</v>
      </c>
      <c r="H489" s="10" t="s">
        <v>2460</v>
      </c>
      <c r="I489" s="10" t="s">
        <v>43</v>
      </c>
      <c r="J489" s="10" t="s">
        <v>43</v>
      </c>
      <c r="K489" s="10" t="s">
        <v>2461</v>
      </c>
    </row>
    <row r="490" spans="1:11" hidden="1" x14ac:dyDescent="0.25">
      <c r="A490" s="7">
        <v>22450</v>
      </c>
      <c r="B490" s="6" t="s">
        <v>2462</v>
      </c>
      <c r="C490" s="7" t="s">
        <v>29</v>
      </c>
      <c r="D490" s="7" t="s">
        <v>39</v>
      </c>
      <c r="E490" s="7" t="s">
        <v>39</v>
      </c>
      <c r="F490" s="7" t="s">
        <v>2463</v>
      </c>
      <c r="G490" s="7" t="s">
        <v>2464</v>
      </c>
      <c r="H490" s="10" t="s">
        <v>2465</v>
      </c>
      <c r="I490" s="10" t="s">
        <v>43</v>
      </c>
      <c r="J490" s="10" t="s">
        <v>43</v>
      </c>
      <c r="K490" s="10" t="s">
        <v>2466</v>
      </c>
    </row>
    <row r="491" spans="1:11" hidden="1" x14ac:dyDescent="0.25">
      <c r="A491" s="7">
        <v>22451</v>
      </c>
      <c r="B491" s="6" t="s">
        <v>2467</v>
      </c>
      <c r="C491" s="7" t="s">
        <v>29</v>
      </c>
      <c r="D491" s="7" t="s">
        <v>57</v>
      </c>
      <c r="E491" s="7" t="s">
        <v>111</v>
      </c>
      <c r="F491" s="7" t="s">
        <v>2468</v>
      </c>
      <c r="G491" s="7" t="s">
        <v>2469</v>
      </c>
      <c r="H491" s="10" t="s">
        <v>1897</v>
      </c>
      <c r="I491" s="10" t="s">
        <v>115</v>
      </c>
      <c r="J491" s="10" t="s">
        <v>63</v>
      </c>
      <c r="K491" s="10" t="s">
        <v>2470</v>
      </c>
    </row>
    <row r="492" spans="1:11" hidden="1" x14ac:dyDescent="0.25">
      <c r="A492" s="7">
        <v>22452</v>
      </c>
      <c r="B492" s="6" t="s">
        <v>2471</v>
      </c>
      <c r="C492" s="7" t="s">
        <v>29</v>
      </c>
      <c r="D492" s="7" t="s">
        <v>20</v>
      </c>
      <c r="E492" s="7" t="s">
        <v>21</v>
      </c>
      <c r="F492" s="7" t="s">
        <v>2472</v>
      </c>
      <c r="G492" s="7" t="s">
        <v>2473</v>
      </c>
      <c r="H492" s="10" t="s">
        <v>1931</v>
      </c>
      <c r="I492" s="10" t="s">
        <v>25</v>
      </c>
      <c r="J492" s="10" t="s">
        <v>26</v>
      </c>
      <c r="K492" s="10" t="s">
        <v>2474</v>
      </c>
    </row>
    <row r="493" spans="1:11" hidden="1" x14ac:dyDescent="0.25">
      <c r="A493" s="7">
        <v>22453</v>
      </c>
      <c r="B493" s="6" t="s">
        <v>2475</v>
      </c>
      <c r="C493" s="7" t="s">
        <v>71</v>
      </c>
      <c r="D493" s="7" t="s">
        <v>39</v>
      </c>
      <c r="E493" s="7" t="s">
        <v>39</v>
      </c>
      <c r="F493" s="7" t="s">
        <v>2476</v>
      </c>
      <c r="G493" s="7" t="s">
        <v>2477</v>
      </c>
      <c r="H493" s="10" t="s">
        <v>2478</v>
      </c>
      <c r="I493" s="10" t="s">
        <v>43</v>
      </c>
      <c r="J493" s="10" t="s">
        <v>43</v>
      </c>
      <c r="K493" s="10" t="s">
        <v>2479</v>
      </c>
    </row>
    <row r="494" spans="1:11" hidden="1" x14ac:dyDescent="0.25">
      <c r="A494" s="7">
        <v>22455</v>
      </c>
      <c r="B494" s="6" t="s">
        <v>2480</v>
      </c>
      <c r="C494" s="7" t="s">
        <v>71</v>
      </c>
      <c r="D494" s="7" t="s">
        <v>39</v>
      </c>
      <c r="E494" s="7" t="s">
        <v>39</v>
      </c>
      <c r="F494" s="7" t="s">
        <v>2481</v>
      </c>
      <c r="G494" s="7" t="s">
        <v>2482</v>
      </c>
      <c r="H494" s="10" t="s">
        <v>2483</v>
      </c>
      <c r="I494" s="10" t="s">
        <v>43</v>
      </c>
      <c r="J494" s="10" t="s">
        <v>43</v>
      </c>
      <c r="K494" s="10" t="s">
        <v>2484</v>
      </c>
    </row>
    <row r="495" spans="1:11" hidden="1" x14ac:dyDescent="0.25">
      <c r="A495" s="7">
        <v>22459</v>
      </c>
      <c r="B495" s="6" t="s">
        <v>2485</v>
      </c>
      <c r="C495" s="7" t="s">
        <v>260</v>
      </c>
      <c r="D495" s="7" t="s">
        <v>20</v>
      </c>
      <c r="E495" s="7" t="s">
        <v>21</v>
      </c>
      <c r="F495" s="7" t="s">
        <v>2486</v>
      </c>
      <c r="G495" s="7" t="s">
        <v>2487</v>
      </c>
      <c r="H495" s="10" t="s">
        <v>2488</v>
      </c>
      <c r="I495" s="10" t="s">
        <v>25</v>
      </c>
      <c r="J495" s="10" t="s">
        <v>26</v>
      </c>
      <c r="K495" s="10" t="s">
        <v>2489</v>
      </c>
    </row>
    <row r="496" spans="1:11" hidden="1" x14ac:dyDescent="0.25">
      <c r="A496" s="7">
        <v>22460</v>
      </c>
      <c r="B496" s="6" t="s">
        <v>2490</v>
      </c>
      <c r="C496" s="7" t="s">
        <v>29</v>
      </c>
      <c r="D496" s="7" t="s">
        <v>30</v>
      </c>
      <c r="E496" s="7" t="s">
        <v>237</v>
      </c>
      <c r="F496" s="7" t="s">
        <v>2491</v>
      </c>
      <c r="G496" s="7" t="s">
        <v>2492</v>
      </c>
      <c r="H496" s="10" t="s">
        <v>2493</v>
      </c>
      <c r="I496" s="10" t="s">
        <v>241</v>
      </c>
      <c r="J496" s="10" t="s">
        <v>36</v>
      </c>
      <c r="K496" s="10" t="s">
        <v>2494</v>
      </c>
    </row>
    <row r="497" spans="1:11" hidden="1" x14ac:dyDescent="0.25">
      <c r="A497" s="7">
        <v>22461</v>
      </c>
      <c r="B497" s="6" t="s">
        <v>2495</v>
      </c>
      <c r="C497" s="7" t="s">
        <v>29</v>
      </c>
      <c r="D497" s="7" t="s">
        <v>571</v>
      </c>
      <c r="E497" s="7" t="s">
        <v>571</v>
      </c>
      <c r="F497" s="7" t="s">
        <v>2496</v>
      </c>
      <c r="G497" s="7" t="s">
        <v>2497</v>
      </c>
      <c r="H497" s="10" t="s">
        <v>2498</v>
      </c>
      <c r="I497" s="10" t="s">
        <v>576</v>
      </c>
      <c r="J497" s="10" t="s">
        <v>576</v>
      </c>
      <c r="K497" s="10" t="s">
        <v>2499</v>
      </c>
    </row>
    <row r="498" spans="1:11" hidden="1" x14ac:dyDescent="0.25">
      <c r="A498" s="7">
        <v>22462</v>
      </c>
      <c r="B498" s="6" t="s">
        <v>2500</v>
      </c>
      <c r="C498" s="7" t="s">
        <v>71</v>
      </c>
      <c r="D498" s="7" t="s">
        <v>507</v>
      </c>
      <c r="E498" s="7" t="s">
        <v>507</v>
      </c>
      <c r="F498" s="7" t="s">
        <v>2501</v>
      </c>
      <c r="G498" s="7" t="s">
        <v>2502</v>
      </c>
      <c r="H498" s="10" t="s">
        <v>2363</v>
      </c>
      <c r="I498" s="10" t="s">
        <v>511</v>
      </c>
      <c r="J498" s="10" t="s">
        <v>511</v>
      </c>
      <c r="K498" s="10" t="s">
        <v>2503</v>
      </c>
    </row>
    <row r="499" spans="1:11" hidden="1" x14ac:dyDescent="0.25">
      <c r="A499" s="7">
        <v>22464</v>
      </c>
      <c r="B499" s="6" t="s">
        <v>2504</v>
      </c>
      <c r="C499" s="7" t="s">
        <v>79</v>
      </c>
      <c r="D499" s="7" t="s">
        <v>20</v>
      </c>
      <c r="E499" s="7" t="s">
        <v>983</v>
      </c>
      <c r="F499" s="7" t="s">
        <v>2505</v>
      </c>
      <c r="G499" s="7" t="s">
        <v>2506</v>
      </c>
      <c r="H499" s="10" t="s">
        <v>2507</v>
      </c>
      <c r="I499" s="10" t="s">
        <v>986</v>
      </c>
      <c r="J499" s="10" t="s">
        <v>26</v>
      </c>
      <c r="K499" s="10" t="s">
        <v>2508</v>
      </c>
    </row>
    <row r="500" spans="1:11" hidden="1" x14ac:dyDescent="0.25">
      <c r="A500" s="7">
        <v>22466</v>
      </c>
      <c r="B500" s="6" t="s">
        <v>2509</v>
      </c>
      <c r="C500" s="7" t="s">
        <v>71</v>
      </c>
      <c r="D500" s="7" t="s">
        <v>39</v>
      </c>
      <c r="E500" s="7" t="s">
        <v>39</v>
      </c>
      <c r="F500" s="7" t="s">
        <v>2510</v>
      </c>
      <c r="G500" s="7" t="s">
        <v>2511</v>
      </c>
      <c r="H500" s="10" t="s">
        <v>2512</v>
      </c>
      <c r="I500" s="10" t="s">
        <v>43</v>
      </c>
      <c r="J500" s="10" t="s">
        <v>43</v>
      </c>
      <c r="K500" s="10" t="s">
        <v>2513</v>
      </c>
    </row>
    <row r="501" spans="1:11" hidden="1" x14ac:dyDescent="0.25">
      <c r="A501" s="7">
        <v>22470</v>
      </c>
      <c r="B501" s="6" t="s">
        <v>2514</v>
      </c>
      <c r="C501" s="7" t="s">
        <v>95</v>
      </c>
      <c r="D501" s="7" t="s">
        <v>20</v>
      </c>
      <c r="E501" s="7" t="s">
        <v>21</v>
      </c>
      <c r="F501" s="7" t="s">
        <v>2515</v>
      </c>
      <c r="G501" s="7" t="s">
        <v>2516</v>
      </c>
      <c r="H501" s="10" t="s">
        <v>2517</v>
      </c>
      <c r="I501" s="10" t="s">
        <v>25</v>
      </c>
      <c r="J501" s="10" t="s">
        <v>26</v>
      </c>
      <c r="K501" s="10" t="s">
        <v>2518</v>
      </c>
    </row>
    <row r="502" spans="1:11" hidden="1" x14ac:dyDescent="0.25">
      <c r="A502" s="7">
        <v>22471</v>
      </c>
      <c r="B502" s="6" t="s">
        <v>2519</v>
      </c>
      <c r="C502" s="7" t="s">
        <v>29</v>
      </c>
      <c r="D502" s="7" t="s">
        <v>30</v>
      </c>
      <c r="E502" s="7" t="s">
        <v>237</v>
      </c>
      <c r="F502" s="7" t="s">
        <v>2520</v>
      </c>
      <c r="G502" s="7" t="s">
        <v>2521</v>
      </c>
      <c r="H502" s="10" t="s">
        <v>2522</v>
      </c>
      <c r="I502" s="10" t="s">
        <v>241</v>
      </c>
      <c r="J502" s="10" t="s">
        <v>36</v>
      </c>
      <c r="K502" s="10" t="s">
        <v>2523</v>
      </c>
    </row>
    <row r="503" spans="1:11" hidden="1" x14ac:dyDescent="0.25">
      <c r="A503" s="7">
        <v>22473</v>
      </c>
      <c r="B503" s="6" t="s">
        <v>2524</v>
      </c>
      <c r="C503" s="7" t="s">
        <v>29</v>
      </c>
      <c r="D503" s="7" t="s">
        <v>39</v>
      </c>
      <c r="E503" s="7" t="s">
        <v>39</v>
      </c>
      <c r="F503" s="7" t="s">
        <v>2525</v>
      </c>
      <c r="G503" s="7" t="s">
        <v>2526</v>
      </c>
      <c r="H503" s="10" t="s">
        <v>2527</v>
      </c>
      <c r="I503" s="10" t="s">
        <v>43</v>
      </c>
      <c r="J503" s="10" t="s">
        <v>43</v>
      </c>
      <c r="K503" s="10" t="s">
        <v>2528</v>
      </c>
    </row>
    <row r="504" spans="1:11" hidden="1" x14ac:dyDescent="0.25">
      <c r="A504" s="7">
        <v>22476</v>
      </c>
      <c r="B504" s="6" t="s">
        <v>2529</v>
      </c>
      <c r="C504" s="7" t="s">
        <v>79</v>
      </c>
      <c r="D504" s="7" t="s">
        <v>20</v>
      </c>
      <c r="E504" s="7" t="s">
        <v>21</v>
      </c>
      <c r="F504" s="7" t="s">
        <v>2530</v>
      </c>
      <c r="G504" s="7" t="s">
        <v>2531</v>
      </c>
      <c r="H504" s="10" t="s">
        <v>2532</v>
      </c>
      <c r="I504" s="10" t="s">
        <v>25</v>
      </c>
      <c r="J504" s="10" t="s">
        <v>26</v>
      </c>
      <c r="K504" s="10" t="s">
        <v>2533</v>
      </c>
    </row>
    <row r="505" spans="1:11" hidden="1" x14ac:dyDescent="0.25">
      <c r="A505" s="7">
        <v>22484</v>
      </c>
      <c r="B505" s="6" t="s">
        <v>2534</v>
      </c>
      <c r="C505" s="7" t="s">
        <v>29</v>
      </c>
      <c r="D505" s="7" t="s">
        <v>20</v>
      </c>
      <c r="E505" s="7" t="s">
        <v>21</v>
      </c>
      <c r="F505" s="7" t="s">
        <v>2535</v>
      </c>
      <c r="G505" s="7" t="s">
        <v>2536</v>
      </c>
      <c r="H505" s="10" t="s">
        <v>2537</v>
      </c>
      <c r="I505" s="10" t="s">
        <v>25</v>
      </c>
      <c r="J505" s="10" t="s">
        <v>26</v>
      </c>
      <c r="K505" s="10" t="s">
        <v>2538</v>
      </c>
    </row>
    <row r="506" spans="1:11" hidden="1" x14ac:dyDescent="0.25">
      <c r="A506" s="7">
        <v>22486</v>
      </c>
      <c r="B506" s="6" t="s">
        <v>2539</v>
      </c>
      <c r="C506" s="7" t="s">
        <v>19</v>
      </c>
      <c r="D506" s="7" t="s">
        <v>144</v>
      </c>
      <c r="E506" s="7" t="s">
        <v>1413</v>
      </c>
      <c r="F506" s="7" t="s">
        <v>2540</v>
      </c>
      <c r="G506" s="7" t="s">
        <v>2541</v>
      </c>
      <c r="H506" s="10" t="s">
        <v>2542</v>
      </c>
      <c r="I506" s="10" t="s">
        <v>1417</v>
      </c>
      <c r="J506" s="10" t="s">
        <v>148</v>
      </c>
      <c r="K506" s="10" t="s">
        <v>2543</v>
      </c>
    </row>
    <row r="507" spans="1:11" hidden="1" x14ac:dyDescent="0.25">
      <c r="A507" s="7">
        <v>22487</v>
      </c>
      <c r="B507" s="6" t="s">
        <v>2539</v>
      </c>
      <c r="C507" s="7" t="s">
        <v>19</v>
      </c>
      <c r="D507" s="7" t="s">
        <v>144</v>
      </c>
      <c r="E507" s="7" t="s">
        <v>340</v>
      </c>
      <c r="F507" s="7" t="s">
        <v>2544</v>
      </c>
      <c r="G507" s="7" t="s">
        <v>2545</v>
      </c>
      <c r="H507" s="10" t="s">
        <v>2546</v>
      </c>
      <c r="I507" s="10" t="s">
        <v>344</v>
      </c>
      <c r="J507" s="10" t="s">
        <v>148</v>
      </c>
      <c r="K507" s="10" t="s">
        <v>2547</v>
      </c>
    </row>
    <row r="508" spans="1:11" hidden="1" x14ac:dyDescent="0.25">
      <c r="A508" s="7">
        <v>22488</v>
      </c>
      <c r="B508" s="6" t="s">
        <v>2539</v>
      </c>
      <c r="C508" s="7" t="s">
        <v>19</v>
      </c>
      <c r="D508" s="7" t="s">
        <v>144</v>
      </c>
      <c r="E508" s="7" t="s">
        <v>340</v>
      </c>
      <c r="F508" s="7" t="s">
        <v>2548</v>
      </c>
      <c r="G508" s="7" t="s">
        <v>2549</v>
      </c>
      <c r="H508" s="10" t="s">
        <v>2550</v>
      </c>
      <c r="I508" s="10" t="s">
        <v>344</v>
      </c>
      <c r="J508" s="10" t="s">
        <v>148</v>
      </c>
      <c r="K508" s="10" t="s">
        <v>2551</v>
      </c>
    </row>
    <row r="509" spans="1:11" hidden="1" x14ac:dyDescent="0.25">
      <c r="A509" s="7">
        <v>22489</v>
      </c>
      <c r="B509" s="6" t="s">
        <v>2539</v>
      </c>
      <c r="C509" s="7" t="s">
        <v>19</v>
      </c>
      <c r="D509" s="7" t="s">
        <v>20</v>
      </c>
      <c r="E509" s="7" t="s">
        <v>636</v>
      </c>
      <c r="F509" s="7" t="s">
        <v>2552</v>
      </c>
      <c r="G509" s="7" t="s">
        <v>2553</v>
      </c>
      <c r="H509" s="10" t="s">
        <v>2554</v>
      </c>
      <c r="I509" s="10" t="s">
        <v>639</v>
      </c>
      <c r="J509" s="10" t="s">
        <v>26</v>
      </c>
      <c r="K509" s="10" t="s">
        <v>2555</v>
      </c>
    </row>
    <row r="510" spans="1:11" hidden="1" x14ac:dyDescent="0.25">
      <c r="A510" s="7">
        <v>22490</v>
      </c>
      <c r="B510" s="6" t="s">
        <v>2539</v>
      </c>
      <c r="C510" s="7" t="s">
        <v>19</v>
      </c>
      <c r="D510" s="7" t="s">
        <v>507</v>
      </c>
      <c r="E510" s="7" t="s">
        <v>507</v>
      </c>
      <c r="F510" s="7" t="s">
        <v>2556</v>
      </c>
      <c r="G510" s="7" t="s">
        <v>2557</v>
      </c>
      <c r="H510" s="10" t="s">
        <v>2558</v>
      </c>
      <c r="I510" s="10" t="s">
        <v>511</v>
      </c>
      <c r="J510" s="10" t="s">
        <v>511</v>
      </c>
      <c r="K510" s="10" t="s">
        <v>2559</v>
      </c>
    </row>
    <row r="511" spans="1:11" hidden="1" x14ac:dyDescent="0.25">
      <c r="A511" s="7">
        <v>22491</v>
      </c>
      <c r="B511" s="6" t="s">
        <v>2560</v>
      </c>
      <c r="C511" s="7" t="s">
        <v>71</v>
      </c>
      <c r="D511" s="7" t="s">
        <v>39</v>
      </c>
      <c r="E511" s="7" t="s">
        <v>39</v>
      </c>
      <c r="F511" s="7" t="s">
        <v>2561</v>
      </c>
      <c r="G511" s="7" t="s">
        <v>2562</v>
      </c>
      <c r="H511" s="10" t="s">
        <v>2563</v>
      </c>
      <c r="I511" s="10" t="s">
        <v>43</v>
      </c>
      <c r="J511" s="10" t="s">
        <v>43</v>
      </c>
      <c r="K511" s="10" t="s">
        <v>2564</v>
      </c>
    </row>
    <row r="512" spans="1:11" hidden="1" x14ac:dyDescent="0.25">
      <c r="A512" s="7">
        <v>22511</v>
      </c>
      <c r="B512" s="6" t="s">
        <v>2565</v>
      </c>
      <c r="C512" s="7" t="s">
        <v>71</v>
      </c>
      <c r="D512" s="7" t="s">
        <v>39</v>
      </c>
      <c r="E512" s="7" t="s">
        <v>39</v>
      </c>
      <c r="F512" s="7" t="s">
        <v>2566</v>
      </c>
      <c r="G512" s="7" t="s">
        <v>2567</v>
      </c>
      <c r="H512" s="10" t="s">
        <v>2568</v>
      </c>
      <c r="I512" s="10" t="s">
        <v>43</v>
      </c>
      <c r="J512" s="10" t="s">
        <v>43</v>
      </c>
      <c r="K512" s="10" t="s">
        <v>2569</v>
      </c>
    </row>
    <row r="513" spans="1:11" hidden="1" x14ac:dyDescent="0.25">
      <c r="A513" s="7">
        <v>22513</v>
      </c>
      <c r="B513" s="6" t="s">
        <v>2570</v>
      </c>
      <c r="C513" s="7" t="s">
        <v>260</v>
      </c>
      <c r="D513" s="7" t="s">
        <v>39</v>
      </c>
      <c r="E513" s="7" t="s">
        <v>39</v>
      </c>
      <c r="F513" s="7" t="s">
        <v>2571</v>
      </c>
      <c r="G513" s="7" t="s">
        <v>2572</v>
      </c>
      <c r="H513" s="10" t="s">
        <v>2573</v>
      </c>
      <c r="I513" s="10" t="s">
        <v>43</v>
      </c>
      <c r="J513" s="10" t="s">
        <v>43</v>
      </c>
      <c r="K513" s="10" t="s">
        <v>2574</v>
      </c>
    </row>
    <row r="514" spans="1:11" hidden="1" x14ac:dyDescent="0.25">
      <c r="A514" s="7">
        <v>22514</v>
      </c>
      <c r="B514" s="6" t="s">
        <v>2575</v>
      </c>
      <c r="C514" s="7" t="s">
        <v>19</v>
      </c>
      <c r="D514" s="7" t="s">
        <v>20</v>
      </c>
      <c r="E514" s="7" t="s">
        <v>21</v>
      </c>
      <c r="F514" s="7" t="s">
        <v>2576</v>
      </c>
      <c r="G514" s="7" t="s">
        <v>2577</v>
      </c>
      <c r="H514" s="10" t="s">
        <v>2578</v>
      </c>
      <c r="I514" s="10" t="s">
        <v>25</v>
      </c>
      <c r="J514" s="10" t="s">
        <v>26</v>
      </c>
      <c r="K514" s="10" t="s">
        <v>2579</v>
      </c>
    </row>
    <row r="515" spans="1:11" hidden="1" x14ac:dyDescent="0.25">
      <c r="A515" s="7">
        <v>22519</v>
      </c>
      <c r="B515" s="6" t="s">
        <v>2580</v>
      </c>
      <c r="C515" s="7" t="s">
        <v>71</v>
      </c>
      <c r="D515" s="7" t="s">
        <v>39</v>
      </c>
      <c r="E515" s="7" t="s">
        <v>39</v>
      </c>
      <c r="F515" s="7" t="s">
        <v>2581</v>
      </c>
      <c r="G515" s="7" t="s">
        <v>2582</v>
      </c>
      <c r="H515" s="10" t="s">
        <v>2583</v>
      </c>
      <c r="I515" s="10" t="s">
        <v>43</v>
      </c>
      <c r="J515" s="10" t="s">
        <v>43</v>
      </c>
      <c r="K515" s="10" t="s">
        <v>2584</v>
      </c>
    </row>
    <row r="516" spans="1:11" hidden="1" x14ac:dyDescent="0.25">
      <c r="A516" s="7">
        <v>22522</v>
      </c>
      <c r="B516" s="6" t="s">
        <v>2585</v>
      </c>
      <c r="C516" s="7" t="s">
        <v>29</v>
      </c>
      <c r="D516" s="7" t="s">
        <v>20</v>
      </c>
      <c r="E516" s="7" t="s">
        <v>381</v>
      </c>
      <c r="F516" s="7" t="s">
        <v>2586</v>
      </c>
      <c r="G516" s="7" t="s">
        <v>2587</v>
      </c>
      <c r="H516" s="10" t="s">
        <v>2588</v>
      </c>
      <c r="I516" s="10" t="s">
        <v>385</v>
      </c>
      <c r="J516" s="10" t="s">
        <v>26</v>
      </c>
      <c r="K516" s="10" t="s">
        <v>2589</v>
      </c>
    </row>
    <row r="517" spans="1:11" hidden="1" x14ac:dyDescent="0.25">
      <c r="A517" s="7">
        <v>22524</v>
      </c>
      <c r="B517" s="6" t="s">
        <v>2590</v>
      </c>
      <c r="C517" s="7" t="s">
        <v>71</v>
      </c>
      <c r="D517" s="7" t="s">
        <v>39</v>
      </c>
      <c r="E517" s="7" t="s">
        <v>2591</v>
      </c>
      <c r="F517" s="7" t="s">
        <v>2592</v>
      </c>
      <c r="G517" s="7" t="s">
        <v>2593</v>
      </c>
      <c r="H517" s="10" t="s">
        <v>2594</v>
      </c>
      <c r="I517" s="10" t="s">
        <v>2595</v>
      </c>
      <c r="J517" s="10" t="s">
        <v>43</v>
      </c>
      <c r="K517" s="10" t="s">
        <v>2596</v>
      </c>
    </row>
    <row r="518" spans="1:11" hidden="1" x14ac:dyDescent="0.25">
      <c r="A518" s="7">
        <v>22527</v>
      </c>
      <c r="B518" s="6" t="s">
        <v>2597</v>
      </c>
      <c r="C518" s="7" t="s">
        <v>19</v>
      </c>
      <c r="D518" s="7" t="s">
        <v>571</v>
      </c>
      <c r="E518" s="7" t="s">
        <v>2294</v>
      </c>
      <c r="F518" s="7" t="s">
        <v>2598</v>
      </c>
      <c r="G518" s="7" t="s">
        <v>2599</v>
      </c>
      <c r="H518" s="10" t="s">
        <v>2600</v>
      </c>
      <c r="I518" s="10" t="s">
        <v>2298</v>
      </c>
      <c r="J518" s="10" t="s">
        <v>576</v>
      </c>
      <c r="K518" s="10" t="s">
        <v>2601</v>
      </c>
    </row>
    <row r="519" spans="1:11" hidden="1" x14ac:dyDescent="0.25">
      <c r="A519" s="7">
        <v>22528</v>
      </c>
      <c r="B519" s="6" t="s">
        <v>2602</v>
      </c>
      <c r="C519" s="7" t="s">
        <v>29</v>
      </c>
      <c r="D519" s="7" t="s">
        <v>144</v>
      </c>
      <c r="E519" s="7" t="s">
        <v>340</v>
      </c>
      <c r="F519" s="7" t="s">
        <v>2603</v>
      </c>
      <c r="G519" s="7" t="s">
        <v>2604</v>
      </c>
      <c r="H519" s="10" t="s">
        <v>2605</v>
      </c>
      <c r="I519" s="10" t="s">
        <v>344</v>
      </c>
      <c r="J519" s="10" t="s">
        <v>148</v>
      </c>
      <c r="K519" s="10" t="s">
        <v>2606</v>
      </c>
    </row>
    <row r="520" spans="1:11" hidden="1" x14ac:dyDescent="0.25">
      <c r="A520" s="7">
        <v>22530</v>
      </c>
      <c r="B520" s="6" t="s">
        <v>2607</v>
      </c>
      <c r="C520" s="7" t="s">
        <v>29</v>
      </c>
      <c r="D520" s="7" t="s">
        <v>440</v>
      </c>
      <c r="E520" s="7" t="s">
        <v>440</v>
      </c>
      <c r="F520" s="7" t="s">
        <v>2608</v>
      </c>
      <c r="G520" s="7" t="s">
        <v>2609</v>
      </c>
      <c r="H520" s="10" t="s">
        <v>2610</v>
      </c>
      <c r="I520" s="10" t="s">
        <v>444</v>
      </c>
      <c r="J520" s="10" t="s">
        <v>444</v>
      </c>
      <c r="K520" s="10" t="s">
        <v>2611</v>
      </c>
    </row>
    <row r="521" spans="1:11" hidden="1" x14ac:dyDescent="0.25">
      <c r="A521" s="7">
        <v>22531</v>
      </c>
      <c r="B521" s="6" t="s">
        <v>2612</v>
      </c>
      <c r="C521" s="7" t="s">
        <v>29</v>
      </c>
      <c r="D521" s="7" t="s">
        <v>189</v>
      </c>
      <c r="E521" s="7" t="s">
        <v>2613</v>
      </c>
      <c r="F521" s="7" t="s">
        <v>2614</v>
      </c>
      <c r="G521" s="7" t="s">
        <v>2615</v>
      </c>
      <c r="H521" s="10" t="s">
        <v>2616</v>
      </c>
      <c r="I521" s="10" t="s">
        <v>2617</v>
      </c>
      <c r="J521" s="10" t="s">
        <v>195</v>
      </c>
      <c r="K521" s="10" t="s">
        <v>2618</v>
      </c>
    </row>
    <row r="522" spans="1:11" hidden="1" x14ac:dyDescent="0.25">
      <c r="A522" s="7">
        <v>22532</v>
      </c>
      <c r="B522" s="6" t="s">
        <v>753</v>
      </c>
      <c r="C522" s="7" t="s">
        <v>29</v>
      </c>
      <c r="D522" s="7" t="s">
        <v>144</v>
      </c>
      <c r="E522" s="7" t="s">
        <v>144</v>
      </c>
      <c r="F522" s="7" t="s">
        <v>2619</v>
      </c>
      <c r="G522" s="7" t="s">
        <v>2620</v>
      </c>
      <c r="H522" s="10" t="s">
        <v>2621</v>
      </c>
      <c r="I522" s="10" t="s">
        <v>148</v>
      </c>
      <c r="J522" s="10" t="s">
        <v>148</v>
      </c>
      <c r="K522" s="10" t="s">
        <v>2622</v>
      </c>
    </row>
    <row r="523" spans="1:11" hidden="1" x14ac:dyDescent="0.25">
      <c r="A523" s="7">
        <v>22534</v>
      </c>
      <c r="B523" s="6" t="s">
        <v>2623</v>
      </c>
      <c r="C523" s="7" t="s">
        <v>260</v>
      </c>
      <c r="D523" s="7" t="s">
        <v>20</v>
      </c>
      <c r="E523" s="7" t="s">
        <v>21</v>
      </c>
      <c r="F523" s="7" t="s">
        <v>2624</v>
      </c>
      <c r="G523" s="7" t="s">
        <v>2625</v>
      </c>
      <c r="H523" s="10" t="s">
        <v>2626</v>
      </c>
      <c r="I523" s="10" t="s">
        <v>25</v>
      </c>
      <c r="J523" s="10" t="s">
        <v>26</v>
      </c>
      <c r="K523" s="10" t="s">
        <v>2627</v>
      </c>
    </row>
    <row r="524" spans="1:11" hidden="1" x14ac:dyDescent="0.25">
      <c r="A524" s="7">
        <v>22535</v>
      </c>
      <c r="B524" s="6" t="s">
        <v>2628</v>
      </c>
      <c r="C524" s="7" t="s">
        <v>19</v>
      </c>
      <c r="D524" s="7" t="s">
        <v>39</v>
      </c>
      <c r="E524" s="7" t="s">
        <v>39</v>
      </c>
      <c r="F524" s="7" t="s">
        <v>2629</v>
      </c>
      <c r="G524" s="7" t="s">
        <v>2630</v>
      </c>
      <c r="H524" s="10" t="s">
        <v>2631</v>
      </c>
      <c r="I524" s="10" t="s">
        <v>43</v>
      </c>
      <c r="J524" s="10" t="s">
        <v>43</v>
      </c>
      <c r="K524" s="10" t="s">
        <v>2632</v>
      </c>
    </row>
    <row r="525" spans="1:11" hidden="1" x14ac:dyDescent="0.25">
      <c r="A525" s="7">
        <v>22536</v>
      </c>
      <c r="B525" s="6" t="s">
        <v>2633</v>
      </c>
      <c r="C525" s="7" t="s">
        <v>71</v>
      </c>
      <c r="D525" s="7" t="s">
        <v>20</v>
      </c>
      <c r="E525" s="7" t="s">
        <v>20</v>
      </c>
      <c r="F525" s="7" t="s">
        <v>2634</v>
      </c>
      <c r="G525" s="7" t="s">
        <v>2635</v>
      </c>
      <c r="H525" s="10" t="s">
        <v>2636</v>
      </c>
      <c r="I525" s="10" t="s">
        <v>26</v>
      </c>
      <c r="J525" s="10" t="s">
        <v>26</v>
      </c>
      <c r="K525" s="10" t="s">
        <v>2637</v>
      </c>
    </row>
    <row r="526" spans="1:11" hidden="1" x14ac:dyDescent="0.25">
      <c r="A526" s="7">
        <v>22540</v>
      </c>
      <c r="B526" s="6" t="s">
        <v>2638</v>
      </c>
      <c r="C526" s="7" t="s">
        <v>29</v>
      </c>
      <c r="D526" s="7" t="s">
        <v>39</v>
      </c>
      <c r="E526" s="7" t="s">
        <v>39</v>
      </c>
      <c r="F526" s="7" t="s">
        <v>2629</v>
      </c>
      <c r="G526" s="7" t="s">
        <v>2639</v>
      </c>
      <c r="H526" s="10" t="s">
        <v>2631</v>
      </c>
      <c r="I526" s="10" t="s">
        <v>43</v>
      </c>
      <c r="J526" s="10" t="s">
        <v>43</v>
      </c>
      <c r="K526" s="10" t="s">
        <v>2640</v>
      </c>
    </row>
    <row r="527" spans="1:11" hidden="1" x14ac:dyDescent="0.25">
      <c r="A527" s="7">
        <v>22541</v>
      </c>
      <c r="B527" s="6" t="s">
        <v>2641</v>
      </c>
      <c r="C527" s="7" t="s">
        <v>29</v>
      </c>
      <c r="D527" s="7" t="s">
        <v>39</v>
      </c>
      <c r="E527" s="7" t="s">
        <v>39</v>
      </c>
      <c r="F527" s="7" t="s">
        <v>2642</v>
      </c>
      <c r="G527" s="7" t="s">
        <v>2643</v>
      </c>
      <c r="H527" s="10" t="s">
        <v>2450</v>
      </c>
      <c r="I527" s="10" t="s">
        <v>43</v>
      </c>
      <c r="J527" s="10" t="s">
        <v>43</v>
      </c>
      <c r="K527" s="10" t="s">
        <v>2644</v>
      </c>
    </row>
    <row r="528" spans="1:11" hidden="1" x14ac:dyDescent="0.25">
      <c r="A528" s="7">
        <v>22542</v>
      </c>
      <c r="B528" s="6" t="s">
        <v>2645</v>
      </c>
      <c r="C528" s="7" t="s">
        <v>29</v>
      </c>
      <c r="D528" s="7" t="s">
        <v>39</v>
      </c>
      <c r="E528" s="7" t="s">
        <v>39</v>
      </c>
      <c r="F528" s="7" t="s">
        <v>2646</v>
      </c>
      <c r="G528" s="7" t="s">
        <v>2647</v>
      </c>
      <c r="H528" s="10" t="s">
        <v>2648</v>
      </c>
      <c r="I528" s="10" t="s">
        <v>43</v>
      </c>
      <c r="J528" s="10" t="s">
        <v>43</v>
      </c>
      <c r="K528" s="10" t="s">
        <v>2649</v>
      </c>
    </row>
    <row r="529" spans="1:11" hidden="1" x14ac:dyDescent="0.25">
      <c r="A529" s="7">
        <v>22543</v>
      </c>
      <c r="B529" s="6" t="s">
        <v>2650</v>
      </c>
      <c r="C529" s="7" t="s">
        <v>260</v>
      </c>
      <c r="D529" s="7" t="s">
        <v>20</v>
      </c>
      <c r="E529" s="7" t="s">
        <v>20</v>
      </c>
      <c r="F529" s="7" t="s">
        <v>2651</v>
      </c>
      <c r="G529" s="7" t="s">
        <v>2652</v>
      </c>
      <c r="H529" s="10" t="s">
        <v>2653</v>
      </c>
      <c r="I529" s="10" t="s">
        <v>26</v>
      </c>
      <c r="J529" s="10" t="s">
        <v>26</v>
      </c>
      <c r="K529" s="10" t="s">
        <v>2654</v>
      </c>
    </row>
    <row r="530" spans="1:11" hidden="1" x14ac:dyDescent="0.25">
      <c r="A530" s="7">
        <v>22544</v>
      </c>
      <c r="B530" s="6" t="s">
        <v>2655</v>
      </c>
      <c r="C530" s="7" t="s">
        <v>79</v>
      </c>
      <c r="D530" s="7" t="s">
        <v>20</v>
      </c>
      <c r="E530" s="7" t="s">
        <v>21</v>
      </c>
      <c r="F530" s="7" t="s">
        <v>2656</v>
      </c>
      <c r="G530" s="7" t="s">
        <v>2657</v>
      </c>
      <c r="H530" s="10" t="s">
        <v>2658</v>
      </c>
      <c r="I530" s="10" t="s">
        <v>25</v>
      </c>
      <c r="J530" s="10" t="s">
        <v>26</v>
      </c>
      <c r="K530" s="10" t="s">
        <v>2659</v>
      </c>
    </row>
    <row r="531" spans="1:11" hidden="1" x14ac:dyDescent="0.25">
      <c r="A531" s="7">
        <v>22545</v>
      </c>
      <c r="B531" s="6" t="s">
        <v>2660</v>
      </c>
      <c r="C531" s="7" t="s">
        <v>29</v>
      </c>
      <c r="D531" s="7" t="s">
        <v>20</v>
      </c>
      <c r="E531" s="7" t="s">
        <v>21</v>
      </c>
      <c r="F531" s="7" t="s">
        <v>2661</v>
      </c>
      <c r="G531" s="7" t="s">
        <v>2662</v>
      </c>
      <c r="H531" s="10" t="s">
        <v>2663</v>
      </c>
      <c r="I531" s="10" t="s">
        <v>25</v>
      </c>
      <c r="J531" s="10" t="s">
        <v>26</v>
      </c>
      <c r="K531" s="10" t="s">
        <v>2664</v>
      </c>
    </row>
    <row r="532" spans="1:11" hidden="1" x14ac:dyDescent="0.25">
      <c r="A532" s="7">
        <v>22546</v>
      </c>
      <c r="B532" s="6" t="s">
        <v>2665</v>
      </c>
      <c r="C532" s="7" t="s">
        <v>29</v>
      </c>
      <c r="D532" s="7" t="s">
        <v>39</v>
      </c>
      <c r="E532" s="7" t="s">
        <v>39</v>
      </c>
      <c r="F532" s="7" t="s">
        <v>2666</v>
      </c>
      <c r="G532" s="7" t="s">
        <v>2667</v>
      </c>
      <c r="H532" s="10" t="s">
        <v>2668</v>
      </c>
      <c r="I532" s="10" t="s">
        <v>43</v>
      </c>
      <c r="J532" s="10" t="s">
        <v>43</v>
      </c>
      <c r="K532" s="10" t="s">
        <v>2669</v>
      </c>
    </row>
    <row r="533" spans="1:11" hidden="1" x14ac:dyDescent="0.25">
      <c r="A533" s="7">
        <v>22547</v>
      </c>
      <c r="B533" s="6" t="s">
        <v>2670</v>
      </c>
      <c r="C533" s="7" t="s">
        <v>19</v>
      </c>
      <c r="D533" s="7" t="s">
        <v>419</v>
      </c>
      <c r="E533" s="7" t="s">
        <v>419</v>
      </c>
      <c r="F533" s="7" t="s">
        <v>2671</v>
      </c>
      <c r="G533" s="7" t="s">
        <v>2672</v>
      </c>
      <c r="H533" s="10" t="s">
        <v>2673</v>
      </c>
      <c r="I533" s="10" t="s">
        <v>423</v>
      </c>
      <c r="J533" s="10" t="s">
        <v>423</v>
      </c>
      <c r="K533" s="10" t="s">
        <v>2674</v>
      </c>
    </row>
    <row r="534" spans="1:11" hidden="1" x14ac:dyDescent="0.25">
      <c r="A534" s="7">
        <v>22548</v>
      </c>
      <c r="B534" s="6" t="s">
        <v>2675</v>
      </c>
      <c r="C534" s="7" t="s">
        <v>29</v>
      </c>
      <c r="D534" s="7" t="s">
        <v>39</v>
      </c>
      <c r="E534" s="7" t="s">
        <v>39</v>
      </c>
      <c r="F534" s="7" t="s">
        <v>2676</v>
      </c>
      <c r="G534" s="7" t="s">
        <v>2677</v>
      </c>
      <c r="H534" s="10" t="s">
        <v>2678</v>
      </c>
      <c r="I534" s="10" t="s">
        <v>43</v>
      </c>
      <c r="J534" s="10" t="s">
        <v>43</v>
      </c>
      <c r="K534" s="10" t="s">
        <v>2679</v>
      </c>
    </row>
    <row r="535" spans="1:11" hidden="1" x14ac:dyDescent="0.25">
      <c r="A535" s="7">
        <v>22549</v>
      </c>
      <c r="B535" s="6" t="s">
        <v>2680</v>
      </c>
      <c r="C535" s="7" t="s">
        <v>260</v>
      </c>
      <c r="D535" s="7" t="s">
        <v>57</v>
      </c>
      <c r="E535" s="7" t="s">
        <v>111</v>
      </c>
      <c r="F535" s="7" t="s">
        <v>2681</v>
      </c>
      <c r="G535" s="7" t="s">
        <v>1584</v>
      </c>
      <c r="H535" s="10" t="s">
        <v>2682</v>
      </c>
      <c r="I535" s="10" t="s">
        <v>115</v>
      </c>
      <c r="J535" s="10" t="s">
        <v>63</v>
      </c>
      <c r="K535" s="10" t="s">
        <v>2683</v>
      </c>
    </row>
    <row r="536" spans="1:11" hidden="1" x14ac:dyDescent="0.25">
      <c r="A536" s="7">
        <v>22550</v>
      </c>
      <c r="B536" s="6" t="s">
        <v>2684</v>
      </c>
      <c r="C536" s="7" t="s">
        <v>260</v>
      </c>
      <c r="D536" s="7" t="s">
        <v>57</v>
      </c>
      <c r="E536" s="7" t="s">
        <v>111</v>
      </c>
      <c r="F536" s="7" t="s">
        <v>2685</v>
      </c>
      <c r="G536" s="7" t="s">
        <v>2686</v>
      </c>
      <c r="H536" s="10" t="s">
        <v>2687</v>
      </c>
      <c r="I536" s="10" t="s">
        <v>115</v>
      </c>
      <c r="J536" s="10" t="s">
        <v>63</v>
      </c>
      <c r="K536" s="10" t="s">
        <v>2688</v>
      </c>
    </row>
    <row r="537" spans="1:11" hidden="1" x14ac:dyDescent="0.25">
      <c r="A537" s="7">
        <v>22552</v>
      </c>
      <c r="B537" s="6" t="s">
        <v>2689</v>
      </c>
      <c r="C537" s="7" t="s">
        <v>29</v>
      </c>
      <c r="D537" s="7" t="s">
        <v>39</v>
      </c>
      <c r="E537" s="7" t="s">
        <v>39</v>
      </c>
      <c r="F537" s="7" t="s">
        <v>2690</v>
      </c>
      <c r="G537" s="7" t="s">
        <v>2691</v>
      </c>
      <c r="H537" s="10" t="s">
        <v>2692</v>
      </c>
      <c r="I537" s="10" t="s">
        <v>43</v>
      </c>
      <c r="J537" s="10" t="s">
        <v>43</v>
      </c>
      <c r="K537" s="10" t="s">
        <v>2693</v>
      </c>
    </row>
    <row r="538" spans="1:11" hidden="1" x14ac:dyDescent="0.25">
      <c r="A538" s="7">
        <v>22553</v>
      </c>
      <c r="B538" s="6" t="s">
        <v>2694</v>
      </c>
      <c r="C538" s="7" t="s">
        <v>29</v>
      </c>
      <c r="D538" s="7" t="s">
        <v>39</v>
      </c>
      <c r="E538" s="7" t="s">
        <v>39</v>
      </c>
      <c r="F538" s="7" t="s">
        <v>2695</v>
      </c>
      <c r="G538" s="7" t="s">
        <v>2696</v>
      </c>
      <c r="H538" s="10" t="s">
        <v>2697</v>
      </c>
      <c r="I538" s="10" t="s">
        <v>43</v>
      </c>
      <c r="J538" s="10" t="s">
        <v>43</v>
      </c>
      <c r="K538" s="10" t="s">
        <v>2698</v>
      </c>
    </row>
    <row r="539" spans="1:11" hidden="1" x14ac:dyDescent="0.25">
      <c r="A539" s="7">
        <v>22554</v>
      </c>
      <c r="B539" s="6" t="s">
        <v>2699</v>
      </c>
      <c r="C539" s="7" t="s">
        <v>260</v>
      </c>
      <c r="D539" s="7" t="s">
        <v>57</v>
      </c>
      <c r="E539" s="7" t="s">
        <v>334</v>
      </c>
      <c r="F539" s="7" t="s">
        <v>2700</v>
      </c>
      <c r="G539" s="7" t="s">
        <v>2701</v>
      </c>
      <c r="H539" s="10" t="s">
        <v>2702</v>
      </c>
      <c r="I539" s="10" t="s">
        <v>338</v>
      </c>
      <c r="J539" s="10" t="s">
        <v>63</v>
      </c>
      <c r="K539" s="10" t="s">
        <v>2703</v>
      </c>
    </row>
    <row r="540" spans="1:11" hidden="1" x14ac:dyDescent="0.25">
      <c r="A540" s="7">
        <v>22556</v>
      </c>
      <c r="B540" s="6" t="s">
        <v>2704</v>
      </c>
      <c r="C540" s="7" t="s">
        <v>19</v>
      </c>
      <c r="D540" s="7" t="s">
        <v>419</v>
      </c>
      <c r="E540" s="7" t="s">
        <v>419</v>
      </c>
      <c r="F540" s="7" t="s">
        <v>2705</v>
      </c>
      <c r="G540" s="7" t="s">
        <v>2706</v>
      </c>
      <c r="H540" s="10" t="s">
        <v>2707</v>
      </c>
      <c r="I540" s="10" t="s">
        <v>423</v>
      </c>
      <c r="J540" s="10" t="s">
        <v>423</v>
      </c>
      <c r="K540" s="10" t="s">
        <v>2708</v>
      </c>
    </row>
    <row r="541" spans="1:11" hidden="1" x14ac:dyDescent="0.25">
      <c r="A541" s="7">
        <v>22558</v>
      </c>
      <c r="B541" s="6" t="s">
        <v>2709</v>
      </c>
      <c r="C541" s="7" t="s">
        <v>29</v>
      </c>
      <c r="D541" s="7" t="s">
        <v>39</v>
      </c>
      <c r="E541" s="7" t="s">
        <v>39</v>
      </c>
      <c r="F541" s="7" t="s">
        <v>2710</v>
      </c>
      <c r="G541" s="7" t="s">
        <v>2711</v>
      </c>
      <c r="H541" s="10" t="s">
        <v>2712</v>
      </c>
      <c r="I541" s="10" t="s">
        <v>43</v>
      </c>
      <c r="J541" s="10" t="s">
        <v>43</v>
      </c>
      <c r="K541" s="10" t="s">
        <v>2713</v>
      </c>
    </row>
    <row r="542" spans="1:11" hidden="1" x14ac:dyDescent="0.25">
      <c r="A542" s="7">
        <v>22560</v>
      </c>
      <c r="B542" s="6" t="s">
        <v>2714</v>
      </c>
      <c r="C542" s="7" t="s">
        <v>29</v>
      </c>
      <c r="D542" s="7" t="s">
        <v>39</v>
      </c>
      <c r="E542" s="7" t="s">
        <v>39</v>
      </c>
      <c r="F542" s="7" t="s">
        <v>2715</v>
      </c>
      <c r="G542" s="7" t="s">
        <v>2716</v>
      </c>
      <c r="H542" s="10" t="s">
        <v>2717</v>
      </c>
      <c r="I542" s="10" t="s">
        <v>43</v>
      </c>
      <c r="J542" s="10" t="s">
        <v>43</v>
      </c>
      <c r="K542" s="10" t="s">
        <v>2718</v>
      </c>
    </row>
    <row r="543" spans="1:11" hidden="1" x14ac:dyDescent="0.25">
      <c r="A543" s="7">
        <v>22561</v>
      </c>
      <c r="B543" s="6" t="s">
        <v>2719</v>
      </c>
      <c r="C543" s="7" t="s">
        <v>29</v>
      </c>
      <c r="D543" s="7" t="s">
        <v>39</v>
      </c>
      <c r="E543" s="7" t="s">
        <v>39</v>
      </c>
      <c r="F543" s="7" t="s">
        <v>2720</v>
      </c>
      <c r="G543" s="7" t="s">
        <v>2677</v>
      </c>
      <c r="H543" s="10" t="s">
        <v>2721</v>
      </c>
      <c r="I543" s="10" t="s">
        <v>43</v>
      </c>
      <c r="J543" s="10" t="s">
        <v>43</v>
      </c>
      <c r="K543" s="10" t="s">
        <v>2722</v>
      </c>
    </row>
    <row r="544" spans="1:11" hidden="1" x14ac:dyDescent="0.25">
      <c r="A544" s="7">
        <v>22562</v>
      </c>
      <c r="B544" s="6" t="s">
        <v>2723</v>
      </c>
      <c r="C544" s="7" t="s">
        <v>95</v>
      </c>
      <c r="D544" s="7" t="s">
        <v>890</v>
      </c>
      <c r="E544" s="7" t="s">
        <v>891</v>
      </c>
      <c r="F544" s="7" t="s">
        <v>2724</v>
      </c>
      <c r="G544" s="7" t="s">
        <v>2725</v>
      </c>
      <c r="H544" s="10" t="s">
        <v>2726</v>
      </c>
      <c r="I544" s="10" t="s">
        <v>894</v>
      </c>
      <c r="J544" s="10" t="s">
        <v>895</v>
      </c>
      <c r="K544" s="10" t="s">
        <v>2727</v>
      </c>
    </row>
    <row r="545" spans="1:11" hidden="1" x14ac:dyDescent="0.25">
      <c r="A545" s="7">
        <v>22563</v>
      </c>
      <c r="B545" s="6" t="s">
        <v>2728</v>
      </c>
      <c r="C545" s="7" t="s">
        <v>29</v>
      </c>
      <c r="D545" s="7" t="s">
        <v>57</v>
      </c>
      <c r="E545" s="7" t="s">
        <v>58</v>
      </c>
      <c r="F545" s="7" t="s">
        <v>2729</v>
      </c>
      <c r="G545" s="7" t="s">
        <v>2730</v>
      </c>
      <c r="H545" s="10" t="s">
        <v>2731</v>
      </c>
      <c r="I545" s="10" t="s">
        <v>62</v>
      </c>
      <c r="J545" s="10" t="s">
        <v>63</v>
      </c>
      <c r="K545" s="10" t="s">
        <v>2732</v>
      </c>
    </row>
    <row r="546" spans="1:11" hidden="1" x14ac:dyDescent="0.25">
      <c r="A546" s="7">
        <v>22565</v>
      </c>
      <c r="B546" s="6" t="s">
        <v>2733</v>
      </c>
      <c r="C546" s="7" t="s">
        <v>19</v>
      </c>
      <c r="D546" s="7" t="s">
        <v>571</v>
      </c>
      <c r="E546" s="7" t="s">
        <v>571</v>
      </c>
      <c r="F546" s="7" t="s">
        <v>2734</v>
      </c>
      <c r="G546" s="7" t="s">
        <v>2735</v>
      </c>
      <c r="H546" s="10" t="s">
        <v>2736</v>
      </c>
      <c r="I546" s="10" t="s">
        <v>576</v>
      </c>
      <c r="J546" s="10" t="s">
        <v>576</v>
      </c>
      <c r="K546" s="10" t="s">
        <v>2737</v>
      </c>
    </row>
    <row r="547" spans="1:11" hidden="1" x14ac:dyDescent="0.25">
      <c r="A547" s="7">
        <v>22566</v>
      </c>
      <c r="B547" s="6" t="s">
        <v>2738</v>
      </c>
      <c r="C547" s="7" t="s">
        <v>29</v>
      </c>
      <c r="D547" s="7" t="s">
        <v>57</v>
      </c>
      <c r="E547" s="7" t="s">
        <v>111</v>
      </c>
      <c r="F547" s="7" t="s">
        <v>2739</v>
      </c>
      <c r="G547" s="7" t="s">
        <v>2740</v>
      </c>
      <c r="H547" s="10" t="s">
        <v>2741</v>
      </c>
      <c r="I547" s="10" t="s">
        <v>115</v>
      </c>
      <c r="J547" s="10" t="s">
        <v>63</v>
      </c>
      <c r="K547" s="10" t="s">
        <v>2742</v>
      </c>
    </row>
    <row r="548" spans="1:11" hidden="1" x14ac:dyDescent="0.25">
      <c r="A548" s="7">
        <v>22567</v>
      </c>
      <c r="B548" s="6" t="s">
        <v>2743</v>
      </c>
      <c r="C548" s="7" t="s">
        <v>260</v>
      </c>
      <c r="D548" s="7" t="s">
        <v>571</v>
      </c>
      <c r="E548" s="7" t="s">
        <v>2744</v>
      </c>
      <c r="F548" s="7" t="s">
        <v>2745</v>
      </c>
      <c r="G548" s="7" t="s">
        <v>2746</v>
      </c>
      <c r="H548" s="10" t="s">
        <v>2747</v>
      </c>
      <c r="I548" s="10" t="s">
        <v>2748</v>
      </c>
      <c r="J548" s="10" t="s">
        <v>576</v>
      </c>
      <c r="K548" s="10" t="s">
        <v>2749</v>
      </c>
    </row>
    <row r="549" spans="1:11" hidden="1" x14ac:dyDescent="0.25">
      <c r="A549" s="7">
        <v>22568</v>
      </c>
      <c r="B549" s="6" t="s">
        <v>2750</v>
      </c>
      <c r="C549" s="7" t="s">
        <v>29</v>
      </c>
      <c r="D549" s="7" t="s">
        <v>39</v>
      </c>
      <c r="E549" s="7" t="s">
        <v>39</v>
      </c>
      <c r="F549" s="7" t="s">
        <v>2751</v>
      </c>
      <c r="G549" s="7" t="s">
        <v>2752</v>
      </c>
      <c r="H549" s="10" t="s">
        <v>2753</v>
      </c>
      <c r="I549" s="10" t="s">
        <v>43</v>
      </c>
      <c r="J549" s="10" t="s">
        <v>43</v>
      </c>
      <c r="K549" s="10" t="s">
        <v>2754</v>
      </c>
    </row>
    <row r="550" spans="1:11" hidden="1" x14ac:dyDescent="0.25">
      <c r="A550" s="7">
        <v>22569</v>
      </c>
      <c r="B550" s="6" t="s">
        <v>2755</v>
      </c>
      <c r="C550" s="7" t="s">
        <v>29</v>
      </c>
      <c r="D550" s="7" t="s">
        <v>57</v>
      </c>
      <c r="E550" s="7" t="s">
        <v>58</v>
      </c>
      <c r="F550" s="7" t="s">
        <v>2756</v>
      </c>
      <c r="G550" s="7" t="s">
        <v>2757</v>
      </c>
      <c r="H550" s="10" t="s">
        <v>2758</v>
      </c>
      <c r="I550" s="10" t="s">
        <v>62</v>
      </c>
      <c r="J550" s="10" t="s">
        <v>63</v>
      </c>
      <c r="K550" s="10" t="s">
        <v>2759</v>
      </c>
    </row>
    <row r="551" spans="1:11" hidden="1" x14ac:dyDescent="0.25">
      <c r="A551" s="7">
        <v>22571</v>
      </c>
      <c r="B551" s="6" t="s">
        <v>2760</v>
      </c>
      <c r="C551" s="7" t="s">
        <v>79</v>
      </c>
      <c r="D551" s="7" t="s">
        <v>39</v>
      </c>
      <c r="E551" s="7" t="s">
        <v>39</v>
      </c>
      <c r="F551" s="7" t="s">
        <v>2761</v>
      </c>
      <c r="G551" s="7" t="s">
        <v>2762</v>
      </c>
      <c r="H551" s="10" t="s">
        <v>2763</v>
      </c>
      <c r="I551" s="10" t="s">
        <v>43</v>
      </c>
      <c r="J551" s="10" t="s">
        <v>43</v>
      </c>
      <c r="K551" s="10" t="s">
        <v>2764</v>
      </c>
    </row>
    <row r="552" spans="1:11" hidden="1" x14ac:dyDescent="0.25">
      <c r="A552" s="7">
        <v>22575</v>
      </c>
      <c r="B552" s="6" t="s">
        <v>2765</v>
      </c>
      <c r="C552" s="7" t="s">
        <v>19</v>
      </c>
      <c r="D552" s="7" t="s">
        <v>20</v>
      </c>
      <c r="E552" s="7" t="s">
        <v>21</v>
      </c>
      <c r="F552" s="7" t="s">
        <v>2766</v>
      </c>
      <c r="G552" s="7" t="s">
        <v>2767</v>
      </c>
      <c r="H552" s="10" t="s">
        <v>2768</v>
      </c>
      <c r="I552" s="10" t="s">
        <v>25</v>
      </c>
      <c r="J552" s="10" t="s">
        <v>26</v>
      </c>
      <c r="K552" s="10" t="s">
        <v>2769</v>
      </c>
    </row>
    <row r="553" spans="1:11" hidden="1" x14ac:dyDescent="0.25">
      <c r="A553" s="7">
        <v>22576</v>
      </c>
      <c r="B553" s="6" t="s">
        <v>2770</v>
      </c>
      <c r="C553" s="7" t="s">
        <v>19</v>
      </c>
      <c r="D553" s="7" t="s">
        <v>20</v>
      </c>
      <c r="E553" s="7" t="s">
        <v>20</v>
      </c>
      <c r="F553" s="7" t="s">
        <v>2771</v>
      </c>
      <c r="G553" s="7" t="s">
        <v>2772</v>
      </c>
      <c r="H553" s="10" t="s">
        <v>2773</v>
      </c>
      <c r="I553" s="10" t="s">
        <v>26</v>
      </c>
      <c r="J553" s="10" t="s">
        <v>26</v>
      </c>
      <c r="K553" s="10" t="s">
        <v>2774</v>
      </c>
    </row>
    <row r="554" spans="1:11" hidden="1" x14ac:dyDescent="0.25">
      <c r="A554" s="7">
        <v>22577</v>
      </c>
      <c r="B554" s="6" t="s">
        <v>2775</v>
      </c>
      <c r="C554" s="7" t="s">
        <v>19</v>
      </c>
      <c r="D554" s="7" t="s">
        <v>20</v>
      </c>
      <c r="E554" s="7" t="s">
        <v>21</v>
      </c>
      <c r="F554" s="7" t="s">
        <v>2776</v>
      </c>
      <c r="G554" s="7" t="s">
        <v>2777</v>
      </c>
      <c r="H554" s="10" t="s">
        <v>2778</v>
      </c>
      <c r="I554" s="10" t="s">
        <v>25</v>
      </c>
      <c r="J554" s="10" t="s">
        <v>26</v>
      </c>
      <c r="K554" s="10" t="s">
        <v>2779</v>
      </c>
    </row>
    <row r="555" spans="1:11" hidden="1" x14ac:dyDescent="0.25">
      <c r="A555" s="7">
        <v>22579</v>
      </c>
      <c r="B555" s="6" t="s">
        <v>2780</v>
      </c>
      <c r="C555" s="7" t="s">
        <v>29</v>
      </c>
      <c r="D555" s="7" t="s">
        <v>39</v>
      </c>
      <c r="E555" s="7" t="s">
        <v>39</v>
      </c>
      <c r="F555" s="7" t="s">
        <v>2781</v>
      </c>
      <c r="G555" s="7" t="s">
        <v>2782</v>
      </c>
      <c r="H555" s="10" t="s">
        <v>2783</v>
      </c>
      <c r="I555" s="10" t="s">
        <v>43</v>
      </c>
      <c r="J555" s="10" t="s">
        <v>43</v>
      </c>
      <c r="K555" s="10" t="s">
        <v>2784</v>
      </c>
    </row>
    <row r="556" spans="1:11" hidden="1" x14ac:dyDescent="0.25">
      <c r="A556" s="7">
        <v>22581</v>
      </c>
      <c r="B556" s="6" t="s">
        <v>2785</v>
      </c>
      <c r="C556" s="7" t="s">
        <v>29</v>
      </c>
      <c r="D556" s="7" t="s">
        <v>39</v>
      </c>
      <c r="E556" s="7" t="s">
        <v>39</v>
      </c>
      <c r="F556" s="7" t="s">
        <v>2786</v>
      </c>
      <c r="G556" s="7" t="s">
        <v>2787</v>
      </c>
      <c r="H556" s="10" t="s">
        <v>2788</v>
      </c>
      <c r="I556" s="10" t="s">
        <v>43</v>
      </c>
      <c r="J556" s="10" t="s">
        <v>43</v>
      </c>
      <c r="K556" s="10" t="s">
        <v>2789</v>
      </c>
    </row>
    <row r="557" spans="1:11" hidden="1" x14ac:dyDescent="0.25">
      <c r="A557" s="7">
        <v>22584</v>
      </c>
      <c r="B557" s="6" t="s">
        <v>2790</v>
      </c>
      <c r="C557" s="7" t="s">
        <v>29</v>
      </c>
      <c r="D557" s="7" t="s">
        <v>57</v>
      </c>
      <c r="E557" s="7" t="s">
        <v>931</v>
      </c>
      <c r="F557" s="7" t="s">
        <v>2791</v>
      </c>
      <c r="G557" s="7" t="s">
        <v>2792</v>
      </c>
      <c r="H557" s="10" t="s">
        <v>2793</v>
      </c>
      <c r="I557" s="10" t="s">
        <v>935</v>
      </c>
      <c r="J557" s="10" t="s">
        <v>63</v>
      </c>
      <c r="K557" s="10" t="s">
        <v>2794</v>
      </c>
    </row>
    <row r="558" spans="1:11" hidden="1" x14ac:dyDescent="0.25">
      <c r="A558" s="7">
        <v>22585</v>
      </c>
      <c r="B558" s="6" t="s">
        <v>2795</v>
      </c>
      <c r="C558" s="7" t="s">
        <v>71</v>
      </c>
      <c r="D558" s="7" t="s">
        <v>144</v>
      </c>
      <c r="E558" s="7" t="s">
        <v>340</v>
      </c>
      <c r="F558" s="7" t="s">
        <v>2796</v>
      </c>
      <c r="G558" s="7" t="s">
        <v>2797</v>
      </c>
      <c r="H558" s="10" t="s">
        <v>2798</v>
      </c>
      <c r="I558" s="10" t="s">
        <v>344</v>
      </c>
      <c r="J558" s="10" t="s">
        <v>148</v>
      </c>
      <c r="K558" s="10" t="s">
        <v>2799</v>
      </c>
    </row>
    <row r="559" spans="1:11" hidden="1" x14ac:dyDescent="0.25">
      <c r="A559" s="7">
        <v>22586</v>
      </c>
      <c r="B559" s="6" t="s">
        <v>2800</v>
      </c>
      <c r="C559" s="7" t="s">
        <v>29</v>
      </c>
      <c r="D559" s="7" t="s">
        <v>189</v>
      </c>
      <c r="E559" s="7" t="s">
        <v>190</v>
      </c>
      <c r="F559" s="7" t="s">
        <v>2801</v>
      </c>
      <c r="G559" s="7" t="s">
        <v>2802</v>
      </c>
      <c r="H559" s="10" t="s">
        <v>2803</v>
      </c>
      <c r="I559" s="10" t="s">
        <v>194</v>
      </c>
      <c r="J559" s="10" t="s">
        <v>195</v>
      </c>
      <c r="K559" s="10" t="s">
        <v>2804</v>
      </c>
    </row>
    <row r="560" spans="1:11" hidden="1" x14ac:dyDescent="0.25">
      <c r="A560" s="7">
        <v>22587</v>
      </c>
      <c r="B560" s="6" t="s">
        <v>2805</v>
      </c>
      <c r="C560" s="7" t="s">
        <v>29</v>
      </c>
      <c r="D560" s="7" t="s">
        <v>39</v>
      </c>
      <c r="E560" s="7" t="s">
        <v>39</v>
      </c>
      <c r="F560" s="7" t="s">
        <v>2806</v>
      </c>
      <c r="G560" s="7" t="s">
        <v>2807</v>
      </c>
      <c r="H560" s="10" t="s">
        <v>2808</v>
      </c>
      <c r="I560" s="10" t="s">
        <v>43</v>
      </c>
      <c r="J560" s="10" t="s">
        <v>43</v>
      </c>
      <c r="K560" s="10" t="s">
        <v>2809</v>
      </c>
    </row>
    <row r="561" spans="1:11" hidden="1" x14ac:dyDescent="0.25">
      <c r="A561" s="7">
        <v>22588</v>
      </c>
      <c r="B561" s="6" t="s">
        <v>2810</v>
      </c>
      <c r="C561" s="7" t="s">
        <v>29</v>
      </c>
      <c r="D561" s="7" t="s">
        <v>39</v>
      </c>
      <c r="E561" s="7" t="s">
        <v>39</v>
      </c>
      <c r="F561" s="7" t="s">
        <v>2811</v>
      </c>
      <c r="G561" s="7" t="s">
        <v>2812</v>
      </c>
      <c r="H561" s="10" t="s">
        <v>2813</v>
      </c>
      <c r="I561" s="10" t="s">
        <v>43</v>
      </c>
      <c r="J561" s="10" t="s">
        <v>43</v>
      </c>
      <c r="K561" s="10" t="s">
        <v>2814</v>
      </c>
    </row>
    <row r="562" spans="1:11" hidden="1" x14ac:dyDescent="0.25">
      <c r="A562" s="7">
        <v>22589</v>
      </c>
      <c r="B562" s="6" t="s">
        <v>2810</v>
      </c>
      <c r="C562" s="7" t="s">
        <v>29</v>
      </c>
      <c r="D562" s="7" t="s">
        <v>39</v>
      </c>
      <c r="E562" s="7" t="s">
        <v>39</v>
      </c>
      <c r="F562" s="7" t="s">
        <v>2815</v>
      </c>
      <c r="G562" s="7" t="s">
        <v>2816</v>
      </c>
      <c r="H562" s="10" t="s">
        <v>2421</v>
      </c>
      <c r="I562" s="10" t="s">
        <v>43</v>
      </c>
      <c r="J562" s="10" t="s">
        <v>43</v>
      </c>
      <c r="K562" s="10" t="s">
        <v>2817</v>
      </c>
    </row>
    <row r="563" spans="1:11" hidden="1" x14ac:dyDescent="0.25">
      <c r="A563" s="7">
        <v>22590</v>
      </c>
      <c r="B563" s="6" t="s">
        <v>2810</v>
      </c>
      <c r="C563" s="7" t="s">
        <v>29</v>
      </c>
      <c r="D563" s="7" t="s">
        <v>39</v>
      </c>
      <c r="E563" s="7" t="s">
        <v>39</v>
      </c>
      <c r="F563" s="7" t="s">
        <v>2818</v>
      </c>
      <c r="G563" s="7" t="s">
        <v>2819</v>
      </c>
      <c r="H563" s="10" t="s">
        <v>2820</v>
      </c>
      <c r="I563" s="10" t="s">
        <v>43</v>
      </c>
      <c r="J563" s="10" t="s">
        <v>43</v>
      </c>
      <c r="K563" s="10" t="s">
        <v>2821</v>
      </c>
    </row>
    <row r="564" spans="1:11" hidden="1" x14ac:dyDescent="0.25">
      <c r="A564" s="7">
        <v>22591</v>
      </c>
      <c r="B564" s="6" t="s">
        <v>2822</v>
      </c>
      <c r="C564" s="7" t="s">
        <v>29</v>
      </c>
      <c r="D564" s="7" t="s">
        <v>39</v>
      </c>
      <c r="E564" s="7" t="s">
        <v>39</v>
      </c>
      <c r="F564" s="7" t="s">
        <v>2823</v>
      </c>
      <c r="G564" s="7" t="s">
        <v>2824</v>
      </c>
      <c r="H564" s="10" t="s">
        <v>2825</v>
      </c>
      <c r="I564" s="10" t="s">
        <v>43</v>
      </c>
      <c r="J564" s="10" t="s">
        <v>43</v>
      </c>
      <c r="K564" s="10" t="s">
        <v>2826</v>
      </c>
    </row>
    <row r="565" spans="1:11" hidden="1" x14ac:dyDescent="0.25">
      <c r="A565" s="7">
        <v>22593</v>
      </c>
      <c r="B565" s="6" t="s">
        <v>2827</v>
      </c>
      <c r="C565" s="7" t="s">
        <v>29</v>
      </c>
      <c r="D565" s="7" t="s">
        <v>39</v>
      </c>
      <c r="E565" s="7" t="s">
        <v>39</v>
      </c>
      <c r="F565" s="7" t="s">
        <v>2828</v>
      </c>
      <c r="G565" s="7" t="s">
        <v>2829</v>
      </c>
      <c r="H565" s="10" t="s">
        <v>2830</v>
      </c>
      <c r="I565" s="10" t="s">
        <v>43</v>
      </c>
      <c r="J565" s="10" t="s">
        <v>43</v>
      </c>
      <c r="K565" s="10" t="s">
        <v>2831</v>
      </c>
    </row>
    <row r="566" spans="1:11" hidden="1" x14ac:dyDescent="0.25">
      <c r="A566" s="7">
        <v>22594</v>
      </c>
      <c r="B566" s="6" t="s">
        <v>2832</v>
      </c>
      <c r="C566" s="7" t="s">
        <v>260</v>
      </c>
      <c r="D566" s="7" t="s">
        <v>507</v>
      </c>
      <c r="E566" s="7" t="s">
        <v>1974</v>
      </c>
      <c r="F566" s="7" t="s">
        <v>2833</v>
      </c>
      <c r="G566" s="7" t="s">
        <v>2834</v>
      </c>
      <c r="H566" s="10" t="s">
        <v>2835</v>
      </c>
      <c r="I566" s="10" t="s">
        <v>1978</v>
      </c>
      <c r="J566" s="10" t="s">
        <v>511</v>
      </c>
      <c r="K566" s="10" t="s">
        <v>2836</v>
      </c>
    </row>
    <row r="567" spans="1:11" hidden="1" x14ac:dyDescent="0.25">
      <c r="A567" s="7">
        <v>22596</v>
      </c>
      <c r="B567" s="6" t="s">
        <v>2837</v>
      </c>
      <c r="C567" s="7" t="s">
        <v>260</v>
      </c>
      <c r="D567" s="7" t="s">
        <v>30</v>
      </c>
      <c r="E567" s="7" t="s">
        <v>237</v>
      </c>
      <c r="F567" s="7" t="s">
        <v>2838</v>
      </c>
      <c r="G567" s="7" t="s">
        <v>2839</v>
      </c>
      <c r="H567" s="10" t="s">
        <v>2840</v>
      </c>
      <c r="I567" s="10" t="s">
        <v>241</v>
      </c>
      <c r="J567" s="10" t="s">
        <v>36</v>
      </c>
      <c r="K567" s="10" t="s">
        <v>318</v>
      </c>
    </row>
    <row r="568" spans="1:11" hidden="1" x14ac:dyDescent="0.25">
      <c r="A568" s="7">
        <v>22599</v>
      </c>
      <c r="B568" s="6" t="s">
        <v>2841</v>
      </c>
      <c r="C568" s="7" t="s">
        <v>260</v>
      </c>
      <c r="D568" s="7" t="s">
        <v>57</v>
      </c>
      <c r="E568" s="7" t="s">
        <v>833</v>
      </c>
      <c r="F568" s="7" t="s">
        <v>2842</v>
      </c>
      <c r="G568" s="7" t="s">
        <v>2843</v>
      </c>
      <c r="H568" s="10" t="s">
        <v>2844</v>
      </c>
      <c r="I568" s="10" t="s">
        <v>837</v>
      </c>
      <c r="J568" s="10" t="s">
        <v>63</v>
      </c>
      <c r="K568" s="10" t="s">
        <v>2845</v>
      </c>
    </row>
    <row r="569" spans="1:11" hidden="1" x14ac:dyDescent="0.25">
      <c r="A569" s="7">
        <v>22601</v>
      </c>
      <c r="B569" s="6" t="s">
        <v>2846</v>
      </c>
      <c r="C569" s="7" t="s">
        <v>19</v>
      </c>
      <c r="D569" s="7" t="s">
        <v>57</v>
      </c>
      <c r="E569" s="7" t="s">
        <v>111</v>
      </c>
      <c r="F569" s="7" t="s">
        <v>2847</v>
      </c>
      <c r="G569" s="7" t="s">
        <v>2848</v>
      </c>
      <c r="H569" s="10" t="s">
        <v>2849</v>
      </c>
      <c r="I569" s="10" t="s">
        <v>115</v>
      </c>
      <c r="J569" s="10" t="s">
        <v>63</v>
      </c>
      <c r="K569" s="10" t="s">
        <v>2850</v>
      </c>
    </row>
    <row r="570" spans="1:11" hidden="1" x14ac:dyDescent="0.25">
      <c r="A570" s="7">
        <v>22602</v>
      </c>
      <c r="B570" s="6" t="s">
        <v>2851</v>
      </c>
      <c r="C570" s="7" t="s">
        <v>79</v>
      </c>
      <c r="D570" s="7" t="s">
        <v>20</v>
      </c>
      <c r="E570" s="7" t="s">
        <v>21</v>
      </c>
      <c r="F570" s="7" t="s">
        <v>2852</v>
      </c>
      <c r="G570" s="7" t="s">
        <v>2853</v>
      </c>
      <c r="H570" s="10" t="s">
        <v>2854</v>
      </c>
      <c r="I570" s="10" t="s">
        <v>25</v>
      </c>
      <c r="J570" s="10" t="s">
        <v>26</v>
      </c>
      <c r="K570" s="10" t="s">
        <v>2855</v>
      </c>
    </row>
    <row r="571" spans="1:11" hidden="1" x14ac:dyDescent="0.25">
      <c r="A571" s="7">
        <v>22605</v>
      </c>
      <c r="B571" s="6" t="s">
        <v>2856</v>
      </c>
      <c r="C571" s="7" t="s">
        <v>29</v>
      </c>
      <c r="D571" s="7" t="s">
        <v>57</v>
      </c>
      <c r="E571" s="7" t="s">
        <v>931</v>
      </c>
      <c r="F571" s="7" t="s">
        <v>2857</v>
      </c>
      <c r="G571" s="7" t="s">
        <v>2858</v>
      </c>
      <c r="H571" s="10" t="s">
        <v>2859</v>
      </c>
      <c r="I571" s="10" t="s">
        <v>935</v>
      </c>
      <c r="J571" s="10" t="s">
        <v>63</v>
      </c>
      <c r="K571" s="10" t="s">
        <v>2860</v>
      </c>
    </row>
    <row r="572" spans="1:11" hidden="1" x14ac:dyDescent="0.25">
      <c r="A572" s="7">
        <v>22606</v>
      </c>
      <c r="B572" s="6" t="s">
        <v>2861</v>
      </c>
      <c r="C572" s="7" t="s">
        <v>71</v>
      </c>
      <c r="D572" s="7" t="s">
        <v>20</v>
      </c>
      <c r="E572" s="7" t="s">
        <v>20</v>
      </c>
      <c r="F572" s="7" t="s">
        <v>2862</v>
      </c>
      <c r="G572" s="7" t="s">
        <v>2863</v>
      </c>
      <c r="H572" s="10" t="s">
        <v>2864</v>
      </c>
      <c r="I572" s="10" t="s">
        <v>26</v>
      </c>
      <c r="J572" s="10" t="s">
        <v>26</v>
      </c>
      <c r="K572" s="10" t="s">
        <v>2865</v>
      </c>
    </row>
    <row r="573" spans="1:11" hidden="1" x14ac:dyDescent="0.25">
      <c r="A573" s="7">
        <v>22610</v>
      </c>
      <c r="B573" s="6" t="s">
        <v>2866</v>
      </c>
      <c r="C573" s="7" t="s">
        <v>71</v>
      </c>
      <c r="D573" s="7" t="s">
        <v>57</v>
      </c>
      <c r="E573" s="7" t="s">
        <v>111</v>
      </c>
      <c r="F573" s="7" t="s">
        <v>2867</v>
      </c>
      <c r="G573" s="7" t="s">
        <v>2868</v>
      </c>
      <c r="H573" s="10" t="s">
        <v>2869</v>
      </c>
      <c r="I573" s="10" t="s">
        <v>115</v>
      </c>
      <c r="J573" s="10" t="s">
        <v>63</v>
      </c>
      <c r="K573" s="10" t="s">
        <v>2870</v>
      </c>
    </row>
    <row r="574" spans="1:11" hidden="1" x14ac:dyDescent="0.25">
      <c r="A574" s="7">
        <v>22614</v>
      </c>
      <c r="B574" s="6" t="s">
        <v>2871</v>
      </c>
      <c r="C574" s="7" t="s">
        <v>95</v>
      </c>
      <c r="D574" s="7" t="s">
        <v>419</v>
      </c>
      <c r="E574" s="7" t="s">
        <v>419</v>
      </c>
      <c r="F574" s="7" t="s">
        <v>2872</v>
      </c>
      <c r="G574" s="7" t="s">
        <v>2873</v>
      </c>
      <c r="H574" s="10" t="s">
        <v>2874</v>
      </c>
      <c r="I574" s="10" t="s">
        <v>423</v>
      </c>
      <c r="J574" s="10" t="s">
        <v>423</v>
      </c>
      <c r="K574" s="10" t="s">
        <v>2875</v>
      </c>
    </row>
    <row r="575" spans="1:11" hidden="1" x14ac:dyDescent="0.25">
      <c r="A575" s="7">
        <v>22616</v>
      </c>
      <c r="B575" s="6" t="s">
        <v>2876</v>
      </c>
      <c r="C575" s="7" t="s">
        <v>71</v>
      </c>
      <c r="D575" s="7" t="s">
        <v>57</v>
      </c>
      <c r="E575" s="7" t="s">
        <v>931</v>
      </c>
      <c r="F575" s="7" t="s">
        <v>2877</v>
      </c>
      <c r="G575" s="7" t="s">
        <v>2878</v>
      </c>
      <c r="H575" s="10" t="s">
        <v>2879</v>
      </c>
      <c r="I575" s="10" t="s">
        <v>935</v>
      </c>
      <c r="J575" s="10" t="s">
        <v>63</v>
      </c>
      <c r="K575" s="10" t="s">
        <v>2880</v>
      </c>
    </row>
    <row r="576" spans="1:11" hidden="1" x14ac:dyDescent="0.25">
      <c r="A576" s="7">
        <v>22617</v>
      </c>
      <c r="B576" s="6" t="s">
        <v>2881</v>
      </c>
      <c r="C576" s="7" t="s">
        <v>19</v>
      </c>
      <c r="D576" s="7" t="s">
        <v>39</v>
      </c>
      <c r="E576" s="7" t="s">
        <v>39</v>
      </c>
      <c r="F576" s="7" t="s">
        <v>2882</v>
      </c>
      <c r="G576" s="7" t="s">
        <v>1817</v>
      </c>
      <c r="H576" s="10" t="s">
        <v>2883</v>
      </c>
      <c r="I576" s="10" t="s">
        <v>43</v>
      </c>
      <c r="J576" s="10" t="s">
        <v>43</v>
      </c>
      <c r="K576" s="10" t="s">
        <v>2884</v>
      </c>
    </row>
    <row r="577" spans="1:11" hidden="1" x14ac:dyDescent="0.25">
      <c r="A577" s="7">
        <v>22618</v>
      </c>
      <c r="B577" s="6" t="s">
        <v>2885</v>
      </c>
      <c r="C577" s="7" t="s">
        <v>71</v>
      </c>
      <c r="D577" s="7" t="s">
        <v>189</v>
      </c>
      <c r="E577" s="7" t="s">
        <v>190</v>
      </c>
      <c r="F577" s="7" t="s">
        <v>2886</v>
      </c>
      <c r="G577" s="7" t="s">
        <v>2887</v>
      </c>
      <c r="H577" s="10" t="s">
        <v>2888</v>
      </c>
      <c r="I577" s="10" t="s">
        <v>194</v>
      </c>
      <c r="J577" s="10" t="s">
        <v>195</v>
      </c>
      <c r="K577" s="10" t="s">
        <v>2889</v>
      </c>
    </row>
    <row r="578" spans="1:11" hidden="1" x14ac:dyDescent="0.25">
      <c r="A578" s="7">
        <v>22624</v>
      </c>
      <c r="B578" s="6" t="s">
        <v>2890</v>
      </c>
      <c r="C578" s="7" t="s">
        <v>71</v>
      </c>
      <c r="D578" s="7" t="s">
        <v>144</v>
      </c>
      <c r="E578" s="7" t="s">
        <v>144</v>
      </c>
      <c r="F578" s="7" t="s">
        <v>2891</v>
      </c>
      <c r="G578" s="7" t="s">
        <v>2892</v>
      </c>
      <c r="H578" s="10" t="s">
        <v>2893</v>
      </c>
      <c r="I578" s="10" t="s">
        <v>148</v>
      </c>
      <c r="J578" s="10" t="s">
        <v>148</v>
      </c>
      <c r="K578" s="10" t="s">
        <v>2894</v>
      </c>
    </row>
    <row r="579" spans="1:11" hidden="1" x14ac:dyDescent="0.25">
      <c r="A579" s="7">
        <v>22626</v>
      </c>
      <c r="B579" s="6" t="s">
        <v>2895</v>
      </c>
      <c r="C579" s="7" t="s">
        <v>19</v>
      </c>
      <c r="D579" s="7" t="s">
        <v>419</v>
      </c>
      <c r="E579" s="7" t="s">
        <v>419</v>
      </c>
      <c r="F579" s="7" t="s">
        <v>2896</v>
      </c>
      <c r="G579" s="7" t="s">
        <v>2897</v>
      </c>
      <c r="H579" s="10" t="s">
        <v>2898</v>
      </c>
      <c r="I579" s="10" t="s">
        <v>423</v>
      </c>
      <c r="J579" s="10" t="s">
        <v>423</v>
      </c>
      <c r="K579" s="10" t="s">
        <v>2899</v>
      </c>
    </row>
    <row r="580" spans="1:11" hidden="1" x14ac:dyDescent="0.25">
      <c r="A580" s="7">
        <v>22627</v>
      </c>
      <c r="B580" s="6" t="s">
        <v>2900</v>
      </c>
      <c r="C580" s="7" t="s">
        <v>79</v>
      </c>
      <c r="D580" s="7" t="s">
        <v>39</v>
      </c>
      <c r="E580" s="7" t="s">
        <v>39</v>
      </c>
      <c r="F580" s="7" t="s">
        <v>2901</v>
      </c>
      <c r="G580" s="7" t="s">
        <v>2902</v>
      </c>
      <c r="H580" s="10" t="s">
        <v>2903</v>
      </c>
      <c r="I580" s="10" t="s">
        <v>43</v>
      </c>
      <c r="J580" s="10" t="s">
        <v>43</v>
      </c>
      <c r="K580" s="10" t="s">
        <v>2904</v>
      </c>
    </row>
    <row r="581" spans="1:11" hidden="1" x14ac:dyDescent="0.25">
      <c r="A581" s="7">
        <v>22629</v>
      </c>
      <c r="B581" s="6" t="s">
        <v>2905</v>
      </c>
      <c r="C581" s="7" t="s">
        <v>19</v>
      </c>
      <c r="D581" s="7" t="s">
        <v>440</v>
      </c>
      <c r="E581" s="7" t="s">
        <v>440</v>
      </c>
      <c r="F581" s="7" t="s">
        <v>2906</v>
      </c>
      <c r="G581" s="7" t="s">
        <v>2907</v>
      </c>
      <c r="H581" s="10" t="s">
        <v>2908</v>
      </c>
      <c r="I581" s="10" t="s">
        <v>444</v>
      </c>
      <c r="J581" s="10" t="s">
        <v>444</v>
      </c>
      <c r="K581" s="10" t="s">
        <v>2909</v>
      </c>
    </row>
    <row r="582" spans="1:11" hidden="1" x14ac:dyDescent="0.25">
      <c r="A582" s="7">
        <v>22630</v>
      </c>
      <c r="B582" s="6" t="s">
        <v>2910</v>
      </c>
      <c r="C582" s="7" t="s">
        <v>29</v>
      </c>
      <c r="D582" s="7" t="s">
        <v>57</v>
      </c>
      <c r="E582" s="7" t="s">
        <v>833</v>
      </c>
      <c r="F582" s="7" t="s">
        <v>2911</v>
      </c>
      <c r="G582" s="7" t="s">
        <v>2912</v>
      </c>
      <c r="H582" s="10" t="s">
        <v>2913</v>
      </c>
      <c r="I582" s="10" t="s">
        <v>837</v>
      </c>
      <c r="J582" s="10" t="s">
        <v>63</v>
      </c>
      <c r="K582" s="10" t="s">
        <v>2914</v>
      </c>
    </row>
    <row r="583" spans="1:11" x14ac:dyDescent="0.25">
      <c r="A583" s="7">
        <v>22633</v>
      </c>
      <c r="B583" s="6" t="s">
        <v>2915</v>
      </c>
      <c r="C583" s="7" t="s">
        <v>29</v>
      </c>
      <c r="D583" s="7" t="s">
        <v>57</v>
      </c>
      <c r="E583" s="7" t="s">
        <v>72</v>
      </c>
      <c r="F583" s="7" t="s">
        <v>2916</v>
      </c>
      <c r="G583" s="7" t="s">
        <v>2917</v>
      </c>
      <c r="H583" s="10" t="s">
        <v>2918</v>
      </c>
      <c r="I583" s="10" t="s">
        <v>76</v>
      </c>
      <c r="J583" s="10" t="s">
        <v>63</v>
      </c>
      <c r="K583" s="10" t="s">
        <v>2919</v>
      </c>
    </row>
    <row r="584" spans="1:11" hidden="1" x14ac:dyDescent="0.25">
      <c r="A584" s="7">
        <v>22634</v>
      </c>
      <c r="B584" s="6" t="s">
        <v>2920</v>
      </c>
      <c r="C584" s="7" t="s">
        <v>71</v>
      </c>
      <c r="D584" s="7" t="s">
        <v>57</v>
      </c>
      <c r="E584" s="7" t="s">
        <v>393</v>
      </c>
      <c r="F584" s="7" t="s">
        <v>2921</v>
      </c>
      <c r="G584" s="7" t="s">
        <v>2922</v>
      </c>
      <c r="H584" s="10" t="s">
        <v>2923</v>
      </c>
      <c r="I584" s="10" t="s">
        <v>397</v>
      </c>
      <c r="J584" s="10" t="s">
        <v>63</v>
      </c>
      <c r="K584" s="10" t="s">
        <v>2924</v>
      </c>
    </row>
    <row r="585" spans="1:11" hidden="1" x14ac:dyDescent="0.25">
      <c r="A585" s="7">
        <v>22635</v>
      </c>
      <c r="B585" s="6" t="s">
        <v>2925</v>
      </c>
      <c r="C585" s="7" t="s">
        <v>79</v>
      </c>
      <c r="D585" s="7" t="s">
        <v>518</v>
      </c>
      <c r="E585" s="7" t="s">
        <v>1386</v>
      </c>
      <c r="F585" s="7" t="s">
        <v>2926</v>
      </c>
      <c r="G585" s="7" t="s">
        <v>2927</v>
      </c>
      <c r="H585" s="10" t="s">
        <v>2928</v>
      </c>
      <c r="I585" s="10" t="s">
        <v>1390</v>
      </c>
      <c r="J585" s="10" t="s">
        <v>522</v>
      </c>
      <c r="K585" s="10" t="s">
        <v>2929</v>
      </c>
    </row>
    <row r="586" spans="1:11" hidden="1" x14ac:dyDescent="0.25">
      <c r="A586" s="7">
        <v>22638</v>
      </c>
      <c r="B586" s="6" t="s">
        <v>2930</v>
      </c>
      <c r="C586" s="7" t="s">
        <v>95</v>
      </c>
      <c r="D586" s="7" t="s">
        <v>57</v>
      </c>
      <c r="E586" s="7" t="s">
        <v>400</v>
      </c>
      <c r="F586" s="7" t="s">
        <v>2931</v>
      </c>
      <c r="G586" s="7" t="s">
        <v>2932</v>
      </c>
      <c r="H586" s="10" t="s">
        <v>2933</v>
      </c>
      <c r="I586" s="10" t="s">
        <v>404</v>
      </c>
      <c r="J586" s="10" t="s">
        <v>63</v>
      </c>
      <c r="K586" s="10" t="s">
        <v>2934</v>
      </c>
    </row>
    <row r="587" spans="1:11" hidden="1" x14ac:dyDescent="0.25">
      <c r="A587" s="7">
        <v>22641</v>
      </c>
      <c r="B587" s="6" t="s">
        <v>2935</v>
      </c>
      <c r="C587" s="7" t="s">
        <v>19</v>
      </c>
      <c r="D587" s="7" t="s">
        <v>20</v>
      </c>
      <c r="E587" s="7" t="s">
        <v>21</v>
      </c>
      <c r="F587" s="7" t="s">
        <v>2936</v>
      </c>
      <c r="G587" s="7" t="s">
        <v>2937</v>
      </c>
      <c r="H587" s="10" t="s">
        <v>2938</v>
      </c>
      <c r="I587" s="10" t="s">
        <v>25</v>
      </c>
      <c r="J587" s="10" t="s">
        <v>26</v>
      </c>
      <c r="K587" s="10" t="s">
        <v>2939</v>
      </c>
    </row>
    <row r="588" spans="1:11" hidden="1" x14ac:dyDescent="0.25">
      <c r="A588" s="7">
        <v>22643</v>
      </c>
      <c r="B588" s="6" t="s">
        <v>2940</v>
      </c>
      <c r="C588" s="7" t="s">
        <v>29</v>
      </c>
      <c r="D588" s="7" t="s">
        <v>39</v>
      </c>
      <c r="E588" s="7" t="s">
        <v>39</v>
      </c>
      <c r="F588" s="7" t="s">
        <v>2941</v>
      </c>
      <c r="G588" s="7" t="s">
        <v>2942</v>
      </c>
      <c r="H588" s="10" t="s">
        <v>2943</v>
      </c>
      <c r="I588" s="10" t="s">
        <v>43</v>
      </c>
      <c r="J588" s="10" t="s">
        <v>43</v>
      </c>
      <c r="K588" s="10" t="s">
        <v>2944</v>
      </c>
    </row>
    <row r="589" spans="1:11" hidden="1" x14ac:dyDescent="0.25">
      <c r="A589" s="7">
        <v>22645</v>
      </c>
      <c r="B589" s="6" t="s">
        <v>2945</v>
      </c>
      <c r="C589" s="7" t="s">
        <v>29</v>
      </c>
      <c r="D589" s="7" t="s">
        <v>571</v>
      </c>
      <c r="E589" s="7" t="s">
        <v>2946</v>
      </c>
      <c r="F589" s="7" t="s">
        <v>2947</v>
      </c>
      <c r="G589" s="7" t="s">
        <v>2948</v>
      </c>
      <c r="H589" s="10" t="s">
        <v>2949</v>
      </c>
      <c r="I589" s="10" t="s">
        <v>2950</v>
      </c>
      <c r="J589" s="10" t="s">
        <v>576</v>
      </c>
      <c r="K589" s="10" t="s">
        <v>2951</v>
      </c>
    </row>
    <row r="590" spans="1:11" x14ac:dyDescent="0.25">
      <c r="A590" s="7">
        <v>22647</v>
      </c>
      <c r="B590" s="6" t="s">
        <v>2952</v>
      </c>
      <c r="C590" s="7" t="s">
        <v>95</v>
      </c>
      <c r="D590" s="7" t="s">
        <v>57</v>
      </c>
      <c r="E590" s="7" t="s">
        <v>72</v>
      </c>
      <c r="F590" s="7" t="s">
        <v>2953</v>
      </c>
      <c r="G590" s="7" t="s">
        <v>2954</v>
      </c>
      <c r="H590" s="10" t="s">
        <v>2955</v>
      </c>
      <c r="I590" s="10" t="s">
        <v>76</v>
      </c>
      <c r="J590" s="10" t="s">
        <v>63</v>
      </c>
      <c r="K590" s="10" t="s">
        <v>2956</v>
      </c>
    </row>
    <row r="591" spans="1:11" hidden="1" x14ac:dyDescent="0.25">
      <c r="A591" s="7">
        <v>22652</v>
      </c>
      <c r="B591" s="6" t="s">
        <v>2957</v>
      </c>
      <c r="C591" s="7" t="s">
        <v>1525</v>
      </c>
      <c r="D591" s="7" t="s">
        <v>20</v>
      </c>
      <c r="E591" s="7" t="s">
        <v>21</v>
      </c>
      <c r="F591" s="7" t="s">
        <v>2958</v>
      </c>
      <c r="G591" s="7" t="s">
        <v>2959</v>
      </c>
      <c r="H591" s="10" t="s">
        <v>2960</v>
      </c>
      <c r="I591" s="10" t="s">
        <v>25</v>
      </c>
      <c r="J591" s="10" t="s">
        <v>26</v>
      </c>
      <c r="K591" s="10" t="s">
        <v>2961</v>
      </c>
    </row>
    <row r="592" spans="1:11" hidden="1" x14ac:dyDescent="0.25">
      <c r="A592" s="7">
        <v>22653</v>
      </c>
      <c r="B592" s="6" t="s">
        <v>2962</v>
      </c>
      <c r="C592" s="7" t="s">
        <v>29</v>
      </c>
      <c r="D592" s="7" t="s">
        <v>189</v>
      </c>
      <c r="E592" s="7" t="s">
        <v>190</v>
      </c>
      <c r="F592" s="7" t="s">
        <v>2963</v>
      </c>
      <c r="G592" s="7" t="s">
        <v>2964</v>
      </c>
      <c r="H592" s="10" t="s">
        <v>2965</v>
      </c>
      <c r="I592" s="10" t="s">
        <v>194</v>
      </c>
      <c r="J592" s="10" t="s">
        <v>195</v>
      </c>
      <c r="K592" s="10" t="s">
        <v>2966</v>
      </c>
    </row>
    <row r="593" spans="1:11" hidden="1" x14ac:dyDescent="0.25">
      <c r="A593" s="7">
        <v>22658</v>
      </c>
      <c r="B593" s="6" t="s">
        <v>2967</v>
      </c>
      <c r="C593" s="7" t="s">
        <v>260</v>
      </c>
      <c r="D593" s="7" t="s">
        <v>20</v>
      </c>
      <c r="E593" s="7" t="s">
        <v>20</v>
      </c>
      <c r="F593" s="7" t="s">
        <v>2968</v>
      </c>
      <c r="G593" s="7" t="s">
        <v>2969</v>
      </c>
      <c r="H593" s="10" t="s">
        <v>2970</v>
      </c>
      <c r="I593" s="10" t="s">
        <v>26</v>
      </c>
      <c r="J593" s="10" t="s">
        <v>26</v>
      </c>
      <c r="K593" s="10" t="s">
        <v>2971</v>
      </c>
    </row>
    <row r="594" spans="1:11" hidden="1" x14ac:dyDescent="0.25">
      <c r="A594" s="7">
        <v>22659</v>
      </c>
      <c r="B594" s="6" t="s">
        <v>2972</v>
      </c>
      <c r="C594" s="7" t="s">
        <v>260</v>
      </c>
      <c r="D594" s="7" t="s">
        <v>20</v>
      </c>
      <c r="E594" s="7" t="s">
        <v>20</v>
      </c>
      <c r="F594" s="7" t="s">
        <v>2973</v>
      </c>
      <c r="G594" s="7" t="s">
        <v>2974</v>
      </c>
      <c r="H594" s="10" t="s">
        <v>2975</v>
      </c>
      <c r="I594" s="10" t="s">
        <v>26</v>
      </c>
      <c r="J594" s="10" t="s">
        <v>26</v>
      </c>
      <c r="K594" s="10" t="s">
        <v>2976</v>
      </c>
    </row>
    <row r="595" spans="1:11" hidden="1" x14ac:dyDescent="0.25">
      <c r="A595" s="7">
        <v>22660</v>
      </c>
      <c r="B595" s="6" t="s">
        <v>2977</v>
      </c>
      <c r="C595" s="7" t="s">
        <v>19</v>
      </c>
      <c r="D595" s="7" t="s">
        <v>57</v>
      </c>
      <c r="E595" s="7" t="s">
        <v>111</v>
      </c>
      <c r="F595" s="7" t="s">
        <v>2978</v>
      </c>
      <c r="G595" s="7" t="s">
        <v>908</v>
      </c>
      <c r="H595" s="10" t="s">
        <v>2979</v>
      </c>
      <c r="I595" s="10" t="s">
        <v>115</v>
      </c>
      <c r="J595" s="10" t="s">
        <v>63</v>
      </c>
      <c r="K595" s="10" t="s">
        <v>2980</v>
      </c>
    </row>
    <row r="596" spans="1:11" hidden="1" x14ac:dyDescent="0.25">
      <c r="A596" s="7">
        <v>22661</v>
      </c>
      <c r="B596" s="6" t="s">
        <v>2981</v>
      </c>
      <c r="C596" s="7" t="s">
        <v>260</v>
      </c>
      <c r="D596" s="7" t="s">
        <v>20</v>
      </c>
      <c r="E596" s="7" t="s">
        <v>381</v>
      </c>
      <c r="F596" s="7" t="s">
        <v>2982</v>
      </c>
      <c r="G596" s="7" t="s">
        <v>2983</v>
      </c>
      <c r="H596" s="10" t="s">
        <v>2984</v>
      </c>
      <c r="I596" s="10" t="s">
        <v>385</v>
      </c>
      <c r="J596" s="10" t="s">
        <v>26</v>
      </c>
      <c r="K596" s="10" t="s">
        <v>2985</v>
      </c>
    </row>
    <row r="597" spans="1:11" hidden="1" x14ac:dyDescent="0.25">
      <c r="A597" s="7">
        <v>22662</v>
      </c>
      <c r="B597" s="6" t="s">
        <v>2986</v>
      </c>
      <c r="C597" s="7" t="s">
        <v>29</v>
      </c>
      <c r="D597" s="7" t="s">
        <v>39</v>
      </c>
      <c r="E597" s="7" t="s">
        <v>39</v>
      </c>
      <c r="F597" s="7" t="s">
        <v>2987</v>
      </c>
      <c r="G597" s="7" t="s">
        <v>2988</v>
      </c>
      <c r="H597" s="10" t="s">
        <v>2989</v>
      </c>
      <c r="I597" s="10" t="s">
        <v>43</v>
      </c>
      <c r="J597" s="10" t="s">
        <v>43</v>
      </c>
      <c r="K597" s="10" t="s">
        <v>2990</v>
      </c>
    </row>
    <row r="598" spans="1:11" hidden="1" x14ac:dyDescent="0.25">
      <c r="A598" s="7">
        <v>22663</v>
      </c>
      <c r="B598" s="6" t="s">
        <v>2991</v>
      </c>
      <c r="C598" s="7" t="s">
        <v>29</v>
      </c>
      <c r="D598" s="7" t="s">
        <v>39</v>
      </c>
      <c r="E598" s="7" t="s">
        <v>39</v>
      </c>
      <c r="F598" s="7" t="s">
        <v>2992</v>
      </c>
      <c r="G598" s="7" t="s">
        <v>2993</v>
      </c>
      <c r="H598" s="10" t="s">
        <v>2994</v>
      </c>
      <c r="I598" s="10" t="s">
        <v>43</v>
      </c>
      <c r="J598" s="10" t="s">
        <v>43</v>
      </c>
      <c r="K598" s="10" t="s">
        <v>2995</v>
      </c>
    </row>
    <row r="599" spans="1:11" hidden="1" x14ac:dyDescent="0.25">
      <c r="A599" s="7">
        <v>22664</v>
      </c>
      <c r="B599" s="6" t="s">
        <v>2996</v>
      </c>
      <c r="C599" s="7" t="s">
        <v>19</v>
      </c>
      <c r="D599" s="7" t="s">
        <v>144</v>
      </c>
      <c r="E599" s="7" t="s">
        <v>144</v>
      </c>
      <c r="F599" s="7" t="s">
        <v>2997</v>
      </c>
      <c r="G599" s="7" t="s">
        <v>2998</v>
      </c>
      <c r="H599" s="10" t="s">
        <v>2999</v>
      </c>
      <c r="I599" s="10" t="s">
        <v>148</v>
      </c>
      <c r="J599" s="10" t="s">
        <v>148</v>
      </c>
      <c r="K599" s="10" t="s">
        <v>3000</v>
      </c>
    </row>
    <row r="600" spans="1:11" hidden="1" x14ac:dyDescent="0.25">
      <c r="A600" s="7">
        <v>22665</v>
      </c>
      <c r="B600" s="6" t="s">
        <v>3001</v>
      </c>
      <c r="C600" s="7" t="s">
        <v>29</v>
      </c>
      <c r="D600" s="7" t="s">
        <v>57</v>
      </c>
      <c r="E600" s="7" t="s">
        <v>833</v>
      </c>
      <c r="F600" s="7" t="s">
        <v>3002</v>
      </c>
      <c r="G600" s="7" t="s">
        <v>3003</v>
      </c>
      <c r="H600" s="10" t="s">
        <v>3004</v>
      </c>
      <c r="I600" s="10" t="s">
        <v>837</v>
      </c>
      <c r="J600" s="10" t="s">
        <v>63</v>
      </c>
      <c r="K600" s="10" t="s">
        <v>3005</v>
      </c>
    </row>
    <row r="601" spans="1:11" hidden="1" x14ac:dyDescent="0.25">
      <c r="A601" s="7">
        <v>22666</v>
      </c>
      <c r="B601" s="6" t="s">
        <v>3006</v>
      </c>
      <c r="C601" s="7" t="s">
        <v>95</v>
      </c>
      <c r="D601" s="7" t="s">
        <v>57</v>
      </c>
      <c r="E601" s="7" t="s">
        <v>111</v>
      </c>
      <c r="F601" s="7" t="s">
        <v>3007</v>
      </c>
      <c r="G601" s="7" t="s">
        <v>1372</v>
      </c>
      <c r="H601" s="10" t="s">
        <v>3008</v>
      </c>
      <c r="I601" s="10" t="s">
        <v>115</v>
      </c>
      <c r="J601" s="10" t="s">
        <v>63</v>
      </c>
      <c r="K601" s="10" t="s">
        <v>3009</v>
      </c>
    </row>
    <row r="602" spans="1:11" hidden="1" x14ac:dyDescent="0.25">
      <c r="A602" s="7">
        <v>22667</v>
      </c>
      <c r="B602" s="6" t="s">
        <v>3010</v>
      </c>
      <c r="C602" s="7" t="s">
        <v>71</v>
      </c>
      <c r="D602" s="7" t="s">
        <v>39</v>
      </c>
      <c r="E602" s="7" t="s">
        <v>39</v>
      </c>
      <c r="F602" s="7" t="s">
        <v>3011</v>
      </c>
      <c r="G602" s="7" t="s">
        <v>3012</v>
      </c>
      <c r="H602" s="10" t="s">
        <v>3013</v>
      </c>
      <c r="I602" s="10" t="s">
        <v>43</v>
      </c>
      <c r="J602" s="10" t="s">
        <v>43</v>
      </c>
      <c r="K602" s="10" t="s">
        <v>3014</v>
      </c>
    </row>
    <row r="603" spans="1:11" hidden="1" x14ac:dyDescent="0.25">
      <c r="A603" s="7">
        <v>22673</v>
      </c>
      <c r="B603" s="6" t="s">
        <v>3015</v>
      </c>
      <c r="C603" s="7" t="s">
        <v>71</v>
      </c>
      <c r="D603" s="7" t="s">
        <v>20</v>
      </c>
      <c r="E603" s="7" t="s">
        <v>21</v>
      </c>
      <c r="F603" s="7" t="s">
        <v>3016</v>
      </c>
      <c r="G603" s="7" t="s">
        <v>3017</v>
      </c>
      <c r="H603" s="10" t="s">
        <v>3018</v>
      </c>
      <c r="I603" s="10" t="s">
        <v>25</v>
      </c>
      <c r="J603" s="10" t="s">
        <v>26</v>
      </c>
      <c r="K603" s="10" t="s">
        <v>3019</v>
      </c>
    </row>
    <row r="604" spans="1:11" hidden="1" x14ac:dyDescent="0.25">
      <c r="A604" s="7">
        <v>22674</v>
      </c>
      <c r="B604" s="6" t="s">
        <v>3020</v>
      </c>
      <c r="C604" s="7" t="s">
        <v>95</v>
      </c>
      <c r="D604" s="7" t="s">
        <v>419</v>
      </c>
      <c r="E604" s="7" t="s">
        <v>419</v>
      </c>
      <c r="F604" s="7" t="s">
        <v>3021</v>
      </c>
      <c r="G604" s="7" t="s">
        <v>3022</v>
      </c>
      <c r="H604" s="10" t="s">
        <v>3023</v>
      </c>
      <c r="I604" s="10" t="s">
        <v>423</v>
      </c>
      <c r="J604" s="10" t="s">
        <v>423</v>
      </c>
      <c r="K604" s="10" t="s">
        <v>3024</v>
      </c>
    </row>
    <row r="605" spans="1:11" hidden="1" x14ac:dyDescent="0.25">
      <c r="A605" s="7">
        <v>22675</v>
      </c>
      <c r="B605" s="6" t="s">
        <v>3025</v>
      </c>
      <c r="C605" s="7" t="s">
        <v>71</v>
      </c>
      <c r="D605" s="7" t="s">
        <v>144</v>
      </c>
      <c r="E605" s="7" t="s">
        <v>340</v>
      </c>
      <c r="F605" s="7" t="s">
        <v>3026</v>
      </c>
      <c r="G605" s="7" t="s">
        <v>3027</v>
      </c>
      <c r="H605" s="10" t="s">
        <v>3028</v>
      </c>
      <c r="I605" s="10" t="s">
        <v>344</v>
      </c>
      <c r="J605" s="10" t="s">
        <v>148</v>
      </c>
      <c r="K605" s="10" t="s">
        <v>3029</v>
      </c>
    </row>
    <row r="606" spans="1:11" hidden="1" x14ac:dyDescent="0.25">
      <c r="A606" s="7">
        <v>22676</v>
      </c>
      <c r="B606" s="6" t="s">
        <v>3030</v>
      </c>
      <c r="C606" s="7" t="s">
        <v>29</v>
      </c>
      <c r="D606" s="7" t="s">
        <v>57</v>
      </c>
      <c r="E606" s="7" t="s">
        <v>111</v>
      </c>
      <c r="F606" s="7" t="s">
        <v>3031</v>
      </c>
      <c r="G606" s="7" t="s">
        <v>3032</v>
      </c>
      <c r="H606" s="10" t="s">
        <v>3033</v>
      </c>
      <c r="I606" s="10" t="s">
        <v>115</v>
      </c>
      <c r="J606" s="10" t="s">
        <v>63</v>
      </c>
      <c r="K606" s="10" t="s">
        <v>3034</v>
      </c>
    </row>
    <row r="607" spans="1:11" hidden="1" x14ac:dyDescent="0.25">
      <c r="A607" s="7">
        <v>22677</v>
      </c>
      <c r="B607" s="6" t="s">
        <v>3035</v>
      </c>
      <c r="C607" s="7" t="s">
        <v>260</v>
      </c>
      <c r="D607" s="7" t="s">
        <v>39</v>
      </c>
      <c r="E607" s="7" t="s">
        <v>39</v>
      </c>
      <c r="F607" s="7" t="s">
        <v>3036</v>
      </c>
      <c r="G607" s="7" t="s">
        <v>3037</v>
      </c>
      <c r="H607" s="10" t="s">
        <v>3038</v>
      </c>
      <c r="I607" s="10" t="s">
        <v>43</v>
      </c>
      <c r="J607" s="10" t="s">
        <v>43</v>
      </c>
      <c r="K607" s="10" t="s">
        <v>3039</v>
      </c>
    </row>
    <row r="608" spans="1:11" hidden="1" x14ac:dyDescent="0.25">
      <c r="A608" s="7">
        <v>22678</v>
      </c>
      <c r="B608" s="6" t="s">
        <v>3040</v>
      </c>
      <c r="C608" s="7" t="s">
        <v>29</v>
      </c>
      <c r="D608" s="7" t="s">
        <v>189</v>
      </c>
      <c r="E608" s="7" t="s">
        <v>190</v>
      </c>
      <c r="F608" s="7" t="s">
        <v>3041</v>
      </c>
      <c r="G608" s="7" t="s">
        <v>3042</v>
      </c>
      <c r="H608" s="10" t="s">
        <v>3043</v>
      </c>
      <c r="I608" s="10" t="s">
        <v>194</v>
      </c>
      <c r="J608" s="10" t="s">
        <v>195</v>
      </c>
      <c r="K608" s="10" t="s">
        <v>3044</v>
      </c>
    </row>
    <row r="609" spans="1:11" hidden="1" x14ac:dyDescent="0.25">
      <c r="A609" s="7">
        <v>22679</v>
      </c>
      <c r="B609" s="6" t="s">
        <v>3045</v>
      </c>
      <c r="C609" s="7" t="s">
        <v>71</v>
      </c>
      <c r="D609" s="7" t="s">
        <v>3046</v>
      </c>
      <c r="E609" s="7" t="s">
        <v>3047</v>
      </c>
      <c r="F609" s="7" t="s">
        <v>3048</v>
      </c>
      <c r="G609" s="7" t="s">
        <v>3049</v>
      </c>
      <c r="H609" s="10" t="s">
        <v>3050</v>
      </c>
      <c r="I609" s="10" t="s">
        <v>3051</v>
      </c>
      <c r="J609" s="10" t="s">
        <v>3052</v>
      </c>
      <c r="K609" s="10" t="s">
        <v>3053</v>
      </c>
    </row>
    <row r="610" spans="1:11" hidden="1" x14ac:dyDescent="0.25">
      <c r="A610" s="7">
        <v>22680</v>
      </c>
      <c r="B610" s="6" t="s">
        <v>3054</v>
      </c>
      <c r="C610" s="7" t="s">
        <v>29</v>
      </c>
      <c r="D610" s="7" t="s">
        <v>39</v>
      </c>
      <c r="E610" s="7" t="s">
        <v>39</v>
      </c>
      <c r="F610" s="7" t="s">
        <v>3055</v>
      </c>
      <c r="G610" s="7" t="s">
        <v>3056</v>
      </c>
      <c r="H610" s="10" t="s">
        <v>3057</v>
      </c>
      <c r="I610" s="10" t="s">
        <v>43</v>
      </c>
      <c r="J610" s="10" t="s">
        <v>43</v>
      </c>
      <c r="K610" s="10" t="s">
        <v>3058</v>
      </c>
    </row>
    <row r="611" spans="1:11" hidden="1" x14ac:dyDescent="0.25">
      <c r="A611" s="7">
        <v>22681</v>
      </c>
      <c r="B611" s="6" t="s">
        <v>3059</v>
      </c>
      <c r="C611" s="7" t="s">
        <v>260</v>
      </c>
      <c r="D611" s="7" t="s">
        <v>39</v>
      </c>
      <c r="E611" s="7" t="s">
        <v>39</v>
      </c>
      <c r="F611" s="7" t="s">
        <v>3060</v>
      </c>
      <c r="G611" s="7" t="s">
        <v>3061</v>
      </c>
      <c r="H611" s="10" t="s">
        <v>3062</v>
      </c>
      <c r="I611" s="10" t="s">
        <v>43</v>
      </c>
      <c r="J611" s="10" t="s">
        <v>43</v>
      </c>
      <c r="K611" s="10" t="s">
        <v>3063</v>
      </c>
    </row>
    <row r="612" spans="1:11" hidden="1" x14ac:dyDescent="0.25">
      <c r="A612" s="7">
        <v>22684</v>
      </c>
      <c r="B612" s="6" t="s">
        <v>3064</v>
      </c>
      <c r="C612" s="7" t="s">
        <v>71</v>
      </c>
      <c r="D612" s="7" t="s">
        <v>507</v>
      </c>
      <c r="E612" s="7" t="s">
        <v>507</v>
      </c>
      <c r="F612" s="7" t="s">
        <v>3065</v>
      </c>
      <c r="G612" s="7" t="s">
        <v>3066</v>
      </c>
      <c r="H612" s="10" t="s">
        <v>3067</v>
      </c>
      <c r="I612" s="10" t="s">
        <v>511</v>
      </c>
      <c r="J612" s="10" t="s">
        <v>511</v>
      </c>
      <c r="K612" s="10" t="s">
        <v>3068</v>
      </c>
    </row>
    <row r="613" spans="1:11" hidden="1" x14ac:dyDescent="0.25">
      <c r="A613" s="7">
        <v>22685</v>
      </c>
      <c r="B613" s="6" t="s">
        <v>3069</v>
      </c>
      <c r="C613" s="7" t="s">
        <v>19</v>
      </c>
      <c r="D613" s="7" t="s">
        <v>57</v>
      </c>
      <c r="E613" s="7" t="s">
        <v>931</v>
      </c>
      <c r="F613" s="7" t="s">
        <v>3070</v>
      </c>
      <c r="G613" s="7" t="s">
        <v>3071</v>
      </c>
      <c r="H613" s="10" t="s">
        <v>3072</v>
      </c>
      <c r="I613" s="10" t="s">
        <v>935</v>
      </c>
      <c r="J613" s="10" t="s">
        <v>63</v>
      </c>
      <c r="K613" s="10" t="s">
        <v>3073</v>
      </c>
    </row>
    <row r="614" spans="1:11" hidden="1" x14ac:dyDescent="0.25">
      <c r="A614" s="7">
        <v>22690</v>
      </c>
      <c r="B614" s="6" t="s">
        <v>3074</v>
      </c>
      <c r="C614" s="7" t="s">
        <v>175</v>
      </c>
      <c r="D614" s="7" t="s">
        <v>39</v>
      </c>
      <c r="E614" s="7" t="s">
        <v>39</v>
      </c>
      <c r="F614" s="7" t="s">
        <v>3075</v>
      </c>
      <c r="G614" s="7" t="s">
        <v>3076</v>
      </c>
      <c r="H614" s="10" t="s">
        <v>3077</v>
      </c>
      <c r="I614" s="10" t="s">
        <v>43</v>
      </c>
      <c r="J614" s="10" t="s">
        <v>43</v>
      </c>
      <c r="K614" s="10" t="s">
        <v>3078</v>
      </c>
    </row>
    <row r="615" spans="1:11" x14ac:dyDescent="0.25">
      <c r="A615" s="7">
        <v>22692</v>
      </c>
      <c r="B615" s="6" t="s">
        <v>3079</v>
      </c>
      <c r="C615" s="7" t="s">
        <v>29</v>
      </c>
      <c r="D615" s="7" t="s">
        <v>57</v>
      </c>
      <c r="E615" s="7" t="s">
        <v>72</v>
      </c>
      <c r="F615" s="7" t="s">
        <v>3080</v>
      </c>
      <c r="G615" s="7" t="s">
        <v>3081</v>
      </c>
      <c r="H615" s="10" t="s">
        <v>3082</v>
      </c>
      <c r="I615" s="10" t="s">
        <v>76</v>
      </c>
      <c r="J615" s="10" t="s">
        <v>63</v>
      </c>
      <c r="K615" s="10" t="s">
        <v>3083</v>
      </c>
    </row>
    <row r="616" spans="1:11" hidden="1" x14ac:dyDescent="0.25">
      <c r="A616" s="7">
        <v>22693</v>
      </c>
      <c r="B616" s="6" t="s">
        <v>3084</v>
      </c>
      <c r="C616" s="7" t="s">
        <v>19</v>
      </c>
      <c r="D616" s="7" t="s">
        <v>20</v>
      </c>
      <c r="E616" s="7" t="s">
        <v>21</v>
      </c>
      <c r="F616" s="7" t="s">
        <v>3085</v>
      </c>
      <c r="G616" s="7" t="s">
        <v>3086</v>
      </c>
      <c r="H616" s="10" t="s">
        <v>3087</v>
      </c>
      <c r="I616" s="10" t="s">
        <v>25</v>
      </c>
      <c r="J616" s="10" t="s">
        <v>26</v>
      </c>
      <c r="K616" s="10" t="s">
        <v>3088</v>
      </c>
    </row>
    <row r="617" spans="1:11" hidden="1" x14ac:dyDescent="0.25">
      <c r="A617" s="7">
        <v>22694</v>
      </c>
      <c r="B617" s="6" t="s">
        <v>3089</v>
      </c>
      <c r="C617" s="7" t="s">
        <v>71</v>
      </c>
      <c r="D617" s="7" t="s">
        <v>3046</v>
      </c>
      <c r="E617" s="7" t="s">
        <v>3047</v>
      </c>
      <c r="F617" s="7" t="s">
        <v>3090</v>
      </c>
      <c r="G617" s="7" t="s">
        <v>3091</v>
      </c>
      <c r="H617" s="10" t="s">
        <v>3092</v>
      </c>
      <c r="I617" s="10" t="s">
        <v>3051</v>
      </c>
      <c r="J617" s="10" t="s">
        <v>3052</v>
      </c>
      <c r="K617" s="10" t="s">
        <v>3093</v>
      </c>
    </row>
    <row r="618" spans="1:11" hidden="1" x14ac:dyDescent="0.25">
      <c r="A618" s="7">
        <v>22695</v>
      </c>
      <c r="B618" s="6" t="s">
        <v>3094</v>
      </c>
      <c r="C618" s="7" t="s">
        <v>71</v>
      </c>
      <c r="D618" s="7" t="s">
        <v>3046</v>
      </c>
      <c r="E618" s="7" t="s">
        <v>3047</v>
      </c>
      <c r="F618" s="7" t="s">
        <v>3090</v>
      </c>
      <c r="G618" s="7" t="s">
        <v>3095</v>
      </c>
      <c r="H618" s="10" t="s">
        <v>3092</v>
      </c>
      <c r="I618" s="10" t="s">
        <v>3051</v>
      </c>
      <c r="J618" s="10" t="s">
        <v>3052</v>
      </c>
      <c r="K618" s="10" t="s">
        <v>3096</v>
      </c>
    </row>
    <row r="619" spans="1:11" hidden="1" x14ac:dyDescent="0.25">
      <c r="A619" s="7">
        <v>22698</v>
      </c>
      <c r="B619" s="6" t="s">
        <v>3097</v>
      </c>
      <c r="C619" s="7" t="s">
        <v>29</v>
      </c>
      <c r="D619" s="7" t="s">
        <v>39</v>
      </c>
      <c r="E619" s="7" t="s">
        <v>39</v>
      </c>
      <c r="F619" s="7" t="s">
        <v>3098</v>
      </c>
      <c r="G619" s="7" t="s">
        <v>3099</v>
      </c>
      <c r="H619" s="10" t="s">
        <v>3100</v>
      </c>
      <c r="I619" s="10" t="s">
        <v>43</v>
      </c>
      <c r="J619" s="10" t="s">
        <v>43</v>
      </c>
      <c r="K619" s="10" t="s">
        <v>3101</v>
      </c>
    </row>
    <row r="620" spans="1:11" hidden="1" x14ac:dyDescent="0.25">
      <c r="A620" s="7">
        <v>22700</v>
      </c>
      <c r="B620" s="6" t="s">
        <v>3102</v>
      </c>
      <c r="C620" s="7" t="s">
        <v>29</v>
      </c>
      <c r="D620" s="7" t="s">
        <v>39</v>
      </c>
      <c r="E620" s="7" t="s">
        <v>39</v>
      </c>
      <c r="F620" s="7" t="s">
        <v>3103</v>
      </c>
      <c r="G620" s="7" t="s">
        <v>3104</v>
      </c>
      <c r="H620" s="10" t="s">
        <v>3105</v>
      </c>
      <c r="I620" s="10" t="s">
        <v>43</v>
      </c>
      <c r="J620" s="10" t="s">
        <v>43</v>
      </c>
      <c r="K620" s="10" t="s">
        <v>3106</v>
      </c>
    </row>
    <row r="621" spans="1:11" hidden="1" x14ac:dyDescent="0.25">
      <c r="A621" s="7">
        <v>22702</v>
      </c>
      <c r="B621" s="6" t="s">
        <v>3107</v>
      </c>
      <c r="C621" s="7" t="s">
        <v>79</v>
      </c>
      <c r="D621" s="7" t="s">
        <v>20</v>
      </c>
      <c r="E621" s="7" t="s">
        <v>21</v>
      </c>
      <c r="F621" s="7" t="s">
        <v>3108</v>
      </c>
      <c r="G621" s="7" t="s">
        <v>3109</v>
      </c>
      <c r="H621" s="10" t="s">
        <v>3110</v>
      </c>
      <c r="I621" s="10" t="s">
        <v>25</v>
      </c>
      <c r="J621" s="10" t="s">
        <v>26</v>
      </c>
      <c r="K621" s="10" t="s">
        <v>3111</v>
      </c>
    </row>
    <row r="622" spans="1:11" hidden="1" x14ac:dyDescent="0.25">
      <c r="A622" s="7">
        <v>22703</v>
      </c>
      <c r="B622" s="6" t="s">
        <v>3112</v>
      </c>
      <c r="C622" s="7" t="s">
        <v>79</v>
      </c>
      <c r="D622" s="7" t="s">
        <v>20</v>
      </c>
      <c r="E622" s="7" t="s">
        <v>21</v>
      </c>
      <c r="F622" s="7" t="s">
        <v>3113</v>
      </c>
      <c r="G622" s="7" t="s">
        <v>3114</v>
      </c>
      <c r="H622" s="10" t="s">
        <v>3115</v>
      </c>
      <c r="I622" s="10" t="s">
        <v>25</v>
      </c>
      <c r="J622" s="10" t="s">
        <v>26</v>
      </c>
      <c r="K622" s="10" t="s">
        <v>3116</v>
      </c>
    </row>
    <row r="623" spans="1:11" hidden="1" x14ac:dyDescent="0.25">
      <c r="A623" s="7">
        <v>22705</v>
      </c>
      <c r="B623" s="6" t="s">
        <v>3117</v>
      </c>
      <c r="C623" s="7" t="s">
        <v>29</v>
      </c>
      <c r="D623" s="7" t="s">
        <v>57</v>
      </c>
      <c r="E623" s="7" t="s">
        <v>393</v>
      </c>
      <c r="F623" s="7" t="s">
        <v>3118</v>
      </c>
      <c r="G623" s="7" t="s">
        <v>3119</v>
      </c>
      <c r="H623" s="10" t="s">
        <v>3120</v>
      </c>
      <c r="I623" s="10" t="s">
        <v>397</v>
      </c>
      <c r="J623" s="10" t="s">
        <v>63</v>
      </c>
      <c r="K623" s="10" t="s">
        <v>3121</v>
      </c>
    </row>
    <row r="624" spans="1:11" hidden="1" x14ac:dyDescent="0.25">
      <c r="A624" s="7">
        <v>22707</v>
      </c>
      <c r="B624" s="6" t="s">
        <v>3122</v>
      </c>
      <c r="C624" s="7" t="s">
        <v>29</v>
      </c>
      <c r="D624" s="7" t="s">
        <v>39</v>
      </c>
      <c r="E624" s="7" t="s">
        <v>39</v>
      </c>
      <c r="F624" s="7" t="s">
        <v>3123</v>
      </c>
      <c r="G624" s="7" t="s">
        <v>3124</v>
      </c>
      <c r="H624" s="10" t="s">
        <v>3125</v>
      </c>
      <c r="I624" s="10" t="s">
        <v>43</v>
      </c>
      <c r="J624" s="10" t="s">
        <v>43</v>
      </c>
      <c r="K624" s="10" t="s">
        <v>3126</v>
      </c>
    </row>
    <row r="625" spans="1:11" hidden="1" x14ac:dyDescent="0.25">
      <c r="A625" s="7">
        <v>22709</v>
      </c>
      <c r="B625" s="6" t="s">
        <v>3127</v>
      </c>
      <c r="C625" s="7" t="s">
        <v>19</v>
      </c>
      <c r="D625" s="7" t="s">
        <v>57</v>
      </c>
      <c r="E625" s="7" t="s">
        <v>111</v>
      </c>
      <c r="F625" s="7" t="s">
        <v>3128</v>
      </c>
      <c r="G625" s="7" t="s">
        <v>3129</v>
      </c>
      <c r="H625" s="10" t="s">
        <v>3130</v>
      </c>
      <c r="I625" s="10" t="s">
        <v>115</v>
      </c>
      <c r="J625" s="10" t="s">
        <v>63</v>
      </c>
      <c r="K625" s="10" t="s">
        <v>3131</v>
      </c>
    </row>
    <row r="626" spans="1:11" hidden="1" x14ac:dyDescent="0.25">
      <c r="A626" s="7">
        <v>22710</v>
      </c>
      <c r="B626" s="6" t="s">
        <v>3132</v>
      </c>
      <c r="C626" s="7" t="s">
        <v>260</v>
      </c>
      <c r="D626" s="7" t="s">
        <v>20</v>
      </c>
      <c r="E626" s="7" t="s">
        <v>770</v>
      </c>
      <c r="F626" s="7" t="s">
        <v>3133</v>
      </c>
      <c r="G626" s="7" t="s">
        <v>3134</v>
      </c>
      <c r="H626" s="10" t="s">
        <v>3135</v>
      </c>
      <c r="I626" s="10" t="s">
        <v>774</v>
      </c>
      <c r="J626" s="10" t="s">
        <v>26</v>
      </c>
      <c r="K626" s="10" t="s">
        <v>3136</v>
      </c>
    </row>
    <row r="627" spans="1:11" hidden="1" x14ac:dyDescent="0.25">
      <c r="A627" s="7">
        <v>22711</v>
      </c>
      <c r="B627" s="6" t="s">
        <v>3137</v>
      </c>
      <c r="C627" s="7" t="s">
        <v>260</v>
      </c>
      <c r="D627" s="7" t="s">
        <v>57</v>
      </c>
      <c r="E627" s="7" t="s">
        <v>111</v>
      </c>
      <c r="F627" s="7" t="s">
        <v>3138</v>
      </c>
      <c r="G627" s="7" t="s">
        <v>3139</v>
      </c>
      <c r="H627" s="10" t="s">
        <v>3140</v>
      </c>
      <c r="I627" s="10" t="s">
        <v>115</v>
      </c>
      <c r="J627" s="10" t="s">
        <v>63</v>
      </c>
      <c r="K627" s="10" t="s">
        <v>3141</v>
      </c>
    </row>
    <row r="628" spans="1:11" hidden="1" x14ac:dyDescent="0.25">
      <c r="A628" s="7">
        <v>22712</v>
      </c>
      <c r="B628" s="6" t="s">
        <v>3142</v>
      </c>
      <c r="C628" s="7" t="s">
        <v>29</v>
      </c>
      <c r="D628" s="7" t="s">
        <v>39</v>
      </c>
      <c r="E628" s="7" t="s">
        <v>39</v>
      </c>
      <c r="F628" s="7" t="s">
        <v>3143</v>
      </c>
      <c r="G628" s="7" t="s">
        <v>3144</v>
      </c>
      <c r="H628" s="10" t="s">
        <v>3145</v>
      </c>
      <c r="I628" s="10" t="s">
        <v>43</v>
      </c>
      <c r="J628" s="10" t="s">
        <v>43</v>
      </c>
      <c r="K628" s="10" t="s">
        <v>3146</v>
      </c>
    </row>
    <row r="629" spans="1:11" hidden="1" x14ac:dyDescent="0.25">
      <c r="A629" s="7">
        <v>22713</v>
      </c>
      <c r="B629" s="6" t="s">
        <v>3147</v>
      </c>
      <c r="C629" s="7" t="s">
        <v>29</v>
      </c>
      <c r="D629" s="7" t="s">
        <v>39</v>
      </c>
      <c r="E629" s="7" t="s">
        <v>39</v>
      </c>
      <c r="F629" s="7" t="s">
        <v>3148</v>
      </c>
      <c r="G629" s="7" t="s">
        <v>3149</v>
      </c>
      <c r="H629" s="10" t="s">
        <v>3150</v>
      </c>
      <c r="I629" s="10" t="s">
        <v>43</v>
      </c>
      <c r="J629" s="10" t="s">
        <v>43</v>
      </c>
      <c r="K629" s="10" t="s">
        <v>3151</v>
      </c>
    </row>
    <row r="630" spans="1:11" hidden="1" x14ac:dyDescent="0.25">
      <c r="A630" s="7">
        <v>22714</v>
      </c>
      <c r="B630" s="6" t="s">
        <v>3152</v>
      </c>
      <c r="C630" s="7" t="s">
        <v>79</v>
      </c>
      <c r="D630" s="7" t="s">
        <v>39</v>
      </c>
      <c r="E630" s="7" t="s">
        <v>39</v>
      </c>
      <c r="F630" s="7" t="s">
        <v>3075</v>
      </c>
      <c r="G630" s="7" t="s">
        <v>3153</v>
      </c>
      <c r="H630" s="10" t="s">
        <v>3154</v>
      </c>
      <c r="I630" s="10" t="s">
        <v>43</v>
      </c>
      <c r="J630" s="10" t="s">
        <v>43</v>
      </c>
      <c r="K630" s="10" t="s">
        <v>3155</v>
      </c>
    </row>
    <row r="631" spans="1:11" hidden="1" x14ac:dyDescent="0.25">
      <c r="A631" s="7">
        <v>22716</v>
      </c>
      <c r="B631" s="6" t="s">
        <v>3156</v>
      </c>
      <c r="C631" s="7" t="s">
        <v>128</v>
      </c>
      <c r="D631" s="7" t="s">
        <v>39</v>
      </c>
      <c r="E631" s="7" t="s">
        <v>39</v>
      </c>
      <c r="F631" s="7" t="s">
        <v>3157</v>
      </c>
      <c r="G631" s="7" t="s">
        <v>3158</v>
      </c>
      <c r="H631" s="10" t="s">
        <v>2631</v>
      </c>
      <c r="I631" s="10" t="s">
        <v>43</v>
      </c>
      <c r="J631" s="10" t="s">
        <v>43</v>
      </c>
      <c r="K631" s="10" t="s">
        <v>3159</v>
      </c>
    </row>
    <row r="632" spans="1:11" hidden="1" x14ac:dyDescent="0.25">
      <c r="A632" s="7">
        <v>22726</v>
      </c>
      <c r="B632" s="6" t="s">
        <v>3160</v>
      </c>
      <c r="C632" s="7" t="s">
        <v>95</v>
      </c>
      <c r="D632" s="7" t="s">
        <v>57</v>
      </c>
      <c r="E632" s="7" t="s">
        <v>3161</v>
      </c>
      <c r="F632" s="7" t="s">
        <v>3162</v>
      </c>
      <c r="G632" s="7" t="s">
        <v>3163</v>
      </c>
      <c r="H632" s="10" t="s">
        <v>3164</v>
      </c>
      <c r="I632" s="10" t="s">
        <v>3165</v>
      </c>
      <c r="J632" s="10" t="s">
        <v>63</v>
      </c>
      <c r="K632" s="10" t="s">
        <v>3166</v>
      </c>
    </row>
    <row r="633" spans="1:11" hidden="1" x14ac:dyDescent="0.25">
      <c r="A633" s="7">
        <v>22728</v>
      </c>
      <c r="B633" s="6" t="s">
        <v>3167</v>
      </c>
      <c r="C633" s="7" t="s">
        <v>79</v>
      </c>
      <c r="D633" s="7" t="s">
        <v>20</v>
      </c>
      <c r="E633" s="7" t="s">
        <v>21</v>
      </c>
      <c r="F633" s="7" t="s">
        <v>3168</v>
      </c>
      <c r="G633" s="7" t="s">
        <v>3169</v>
      </c>
      <c r="H633" s="10" t="s">
        <v>3170</v>
      </c>
      <c r="I633" s="10" t="s">
        <v>25</v>
      </c>
      <c r="J633" s="10" t="s">
        <v>26</v>
      </c>
      <c r="K633" s="10" t="s">
        <v>3171</v>
      </c>
    </row>
    <row r="634" spans="1:11" hidden="1" x14ac:dyDescent="0.25">
      <c r="A634" s="7">
        <v>22731</v>
      </c>
      <c r="B634" s="6" t="s">
        <v>3172</v>
      </c>
      <c r="C634" s="7" t="s">
        <v>71</v>
      </c>
      <c r="D634" s="7" t="s">
        <v>507</v>
      </c>
      <c r="E634" s="7" t="s">
        <v>507</v>
      </c>
      <c r="F634" s="7" t="s">
        <v>3173</v>
      </c>
      <c r="G634" s="7" t="s">
        <v>3174</v>
      </c>
      <c r="H634" s="10" t="s">
        <v>3175</v>
      </c>
      <c r="I634" s="10" t="s">
        <v>511</v>
      </c>
      <c r="J634" s="10" t="s">
        <v>511</v>
      </c>
      <c r="K634" s="10" t="s">
        <v>3176</v>
      </c>
    </row>
    <row r="635" spans="1:11" hidden="1" x14ac:dyDescent="0.25">
      <c r="A635" s="7">
        <v>22742</v>
      </c>
      <c r="B635" s="6" t="s">
        <v>3177</v>
      </c>
      <c r="C635" s="7" t="s">
        <v>79</v>
      </c>
      <c r="D635" s="7" t="s">
        <v>39</v>
      </c>
      <c r="E635" s="7" t="s">
        <v>39</v>
      </c>
      <c r="F635" s="7" t="s">
        <v>3178</v>
      </c>
      <c r="G635" s="7" t="s">
        <v>3179</v>
      </c>
      <c r="H635" s="10" t="s">
        <v>3180</v>
      </c>
      <c r="I635" s="10" t="s">
        <v>43</v>
      </c>
      <c r="J635" s="10" t="s">
        <v>43</v>
      </c>
      <c r="K635" s="10" t="s">
        <v>3181</v>
      </c>
    </row>
    <row r="636" spans="1:11" hidden="1" x14ac:dyDescent="0.25">
      <c r="A636" s="7">
        <v>22743</v>
      </c>
      <c r="B636" s="6" t="s">
        <v>3182</v>
      </c>
      <c r="C636" s="7" t="s">
        <v>79</v>
      </c>
      <c r="D636" s="7" t="s">
        <v>39</v>
      </c>
      <c r="E636" s="7" t="s">
        <v>39</v>
      </c>
      <c r="F636" s="7" t="s">
        <v>3183</v>
      </c>
      <c r="G636" s="7" t="s">
        <v>3184</v>
      </c>
      <c r="H636" s="10" t="s">
        <v>3185</v>
      </c>
      <c r="I636" s="10" t="s">
        <v>43</v>
      </c>
      <c r="J636" s="10" t="s">
        <v>43</v>
      </c>
      <c r="K636" s="10" t="s">
        <v>3186</v>
      </c>
    </row>
    <row r="637" spans="1:11" hidden="1" x14ac:dyDescent="0.25">
      <c r="A637" s="7">
        <v>22752</v>
      </c>
      <c r="B637" s="6" t="s">
        <v>3187</v>
      </c>
      <c r="C637" s="7" t="s">
        <v>128</v>
      </c>
      <c r="D637" s="7" t="s">
        <v>39</v>
      </c>
      <c r="E637" s="7" t="s">
        <v>39</v>
      </c>
      <c r="F637" s="7" t="s">
        <v>3188</v>
      </c>
      <c r="G637" s="7" t="s">
        <v>3189</v>
      </c>
      <c r="H637" s="10" t="s">
        <v>3190</v>
      </c>
      <c r="I637" s="10" t="s">
        <v>43</v>
      </c>
      <c r="J637" s="10" t="s">
        <v>43</v>
      </c>
      <c r="K637" s="10" t="s">
        <v>3191</v>
      </c>
    </row>
    <row r="638" spans="1:11" hidden="1" x14ac:dyDescent="0.25">
      <c r="A638" s="7">
        <v>22754</v>
      </c>
      <c r="B638" s="6" t="s">
        <v>3192</v>
      </c>
      <c r="C638" s="7" t="s">
        <v>19</v>
      </c>
      <c r="D638" s="7" t="s">
        <v>57</v>
      </c>
      <c r="E638" s="7" t="s">
        <v>111</v>
      </c>
      <c r="F638" s="7" t="s">
        <v>3193</v>
      </c>
      <c r="G638" s="7" t="s">
        <v>3194</v>
      </c>
      <c r="H638" s="10" t="s">
        <v>1956</v>
      </c>
      <c r="I638" s="10" t="s">
        <v>115</v>
      </c>
      <c r="J638" s="10" t="s">
        <v>63</v>
      </c>
      <c r="K638" s="10" t="s">
        <v>3195</v>
      </c>
    </row>
    <row r="639" spans="1:11" hidden="1" x14ac:dyDescent="0.25">
      <c r="A639" s="7">
        <v>22755</v>
      </c>
      <c r="B639" s="6" t="s">
        <v>3196</v>
      </c>
      <c r="C639" s="7" t="s">
        <v>19</v>
      </c>
      <c r="D639" s="7" t="s">
        <v>57</v>
      </c>
      <c r="E639" s="7" t="s">
        <v>931</v>
      </c>
      <c r="F639" s="7" t="s">
        <v>3197</v>
      </c>
      <c r="G639" s="7" t="s">
        <v>3198</v>
      </c>
      <c r="H639" s="10" t="s">
        <v>3199</v>
      </c>
      <c r="I639" s="10" t="s">
        <v>935</v>
      </c>
      <c r="J639" s="10" t="s">
        <v>63</v>
      </c>
      <c r="K639" s="10" t="s">
        <v>3200</v>
      </c>
    </row>
    <row r="640" spans="1:11" hidden="1" x14ac:dyDescent="0.25">
      <c r="A640" s="7">
        <v>22760</v>
      </c>
      <c r="B640" s="6" t="s">
        <v>3201</v>
      </c>
      <c r="C640" s="7" t="s">
        <v>260</v>
      </c>
      <c r="D640" s="7" t="s">
        <v>39</v>
      </c>
      <c r="E640" s="7" t="s">
        <v>39</v>
      </c>
      <c r="F640" s="7" t="s">
        <v>3202</v>
      </c>
      <c r="G640" s="7" t="s">
        <v>3203</v>
      </c>
      <c r="H640" s="10" t="s">
        <v>3204</v>
      </c>
      <c r="I640" s="10" t="s">
        <v>43</v>
      </c>
      <c r="J640" s="10" t="s">
        <v>43</v>
      </c>
      <c r="K640" s="10" t="s">
        <v>3205</v>
      </c>
    </row>
    <row r="641" spans="1:11" hidden="1" x14ac:dyDescent="0.25">
      <c r="A641" s="7">
        <v>22764</v>
      </c>
      <c r="B641" s="6" t="s">
        <v>3206</v>
      </c>
      <c r="C641" s="7" t="s">
        <v>128</v>
      </c>
      <c r="D641" s="7" t="s">
        <v>39</v>
      </c>
      <c r="E641" s="7" t="s">
        <v>39</v>
      </c>
      <c r="F641" s="7" t="s">
        <v>3207</v>
      </c>
      <c r="G641" s="7" t="s">
        <v>3208</v>
      </c>
      <c r="H641" s="10" t="s">
        <v>3209</v>
      </c>
      <c r="I641" s="10" t="s">
        <v>43</v>
      </c>
      <c r="J641" s="10" t="s">
        <v>43</v>
      </c>
      <c r="K641" s="10" t="s">
        <v>3210</v>
      </c>
    </row>
    <row r="642" spans="1:11" hidden="1" x14ac:dyDescent="0.25">
      <c r="A642" s="7">
        <v>22766</v>
      </c>
      <c r="B642" s="6" t="s">
        <v>3211</v>
      </c>
      <c r="C642" s="7" t="s">
        <v>128</v>
      </c>
      <c r="D642" s="7" t="s">
        <v>39</v>
      </c>
      <c r="E642" s="7" t="s">
        <v>39</v>
      </c>
      <c r="F642" s="7" t="s">
        <v>3212</v>
      </c>
      <c r="G642" s="7" t="s">
        <v>3213</v>
      </c>
      <c r="H642" s="10" t="s">
        <v>3214</v>
      </c>
      <c r="I642" s="10" t="s">
        <v>43</v>
      </c>
      <c r="J642" s="10" t="s">
        <v>43</v>
      </c>
      <c r="K642" s="10" t="s">
        <v>3215</v>
      </c>
    </row>
    <row r="643" spans="1:11" hidden="1" x14ac:dyDescent="0.25">
      <c r="A643" s="7">
        <v>22774</v>
      </c>
      <c r="B643" s="6" t="s">
        <v>3216</v>
      </c>
      <c r="C643" s="7" t="s">
        <v>95</v>
      </c>
      <c r="D643" s="7" t="s">
        <v>144</v>
      </c>
      <c r="E643" s="7" t="s">
        <v>3217</v>
      </c>
      <c r="F643" s="7" t="s">
        <v>3218</v>
      </c>
      <c r="G643" s="7" t="s">
        <v>3219</v>
      </c>
      <c r="H643" s="10" t="s">
        <v>3220</v>
      </c>
      <c r="I643" s="10" t="s">
        <v>3221</v>
      </c>
      <c r="J643" s="10" t="s">
        <v>148</v>
      </c>
      <c r="K643" s="10" t="s">
        <v>3222</v>
      </c>
    </row>
    <row r="644" spans="1:11" hidden="1" x14ac:dyDescent="0.25">
      <c r="A644" s="7">
        <v>22782</v>
      </c>
      <c r="B644" s="6" t="s">
        <v>3223</v>
      </c>
      <c r="C644" s="7" t="s">
        <v>95</v>
      </c>
      <c r="D644" s="7" t="s">
        <v>39</v>
      </c>
      <c r="E644" s="7" t="s">
        <v>39</v>
      </c>
      <c r="F644" s="7" t="s">
        <v>3224</v>
      </c>
      <c r="G644" s="7" t="s">
        <v>3225</v>
      </c>
      <c r="H644" s="10" t="s">
        <v>3226</v>
      </c>
      <c r="I644" s="10" t="s">
        <v>43</v>
      </c>
      <c r="J644" s="10" t="s">
        <v>43</v>
      </c>
      <c r="K644" s="10" t="s">
        <v>3227</v>
      </c>
    </row>
    <row r="645" spans="1:11" x14ac:dyDescent="0.25">
      <c r="A645" s="7">
        <v>22783</v>
      </c>
      <c r="B645" s="6" t="s">
        <v>3228</v>
      </c>
      <c r="C645" s="7" t="s">
        <v>29</v>
      </c>
      <c r="D645" s="7" t="s">
        <v>57</v>
      </c>
      <c r="E645" s="7" t="s">
        <v>72</v>
      </c>
      <c r="F645" s="7" t="s">
        <v>3229</v>
      </c>
      <c r="G645" s="7" t="s">
        <v>3230</v>
      </c>
      <c r="H645" s="10" t="s">
        <v>3231</v>
      </c>
      <c r="I645" s="10" t="s">
        <v>76</v>
      </c>
      <c r="J645" s="10" t="s">
        <v>63</v>
      </c>
      <c r="K645" s="10" t="s">
        <v>3232</v>
      </c>
    </row>
    <row r="646" spans="1:11" hidden="1" x14ac:dyDescent="0.25">
      <c r="A646" s="7">
        <v>22784</v>
      </c>
      <c r="B646" s="6" t="s">
        <v>3233</v>
      </c>
      <c r="C646" s="7" t="s">
        <v>95</v>
      </c>
      <c r="D646" s="7" t="s">
        <v>57</v>
      </c>
      <c r="E646" s="7" t="s">
        <v>111</v>
      </c>
      <c r="F646" s="7" t="s">
        <v>3234</v>
      </c>
      <c r="G646" s="7" t="s">
        <v>3235</v>
      </c>
      <c r="H646" s="10" t="s">
        <v>3236</v>
      </c>
      <c r="I646" s="10" t="s">
        <v>115</v>
      </c>
      <c r="J646" s="10" t="s">
        <v>63</v>
      </c>
      <c r="K646" s="10" t="s">
        <v>3237</v>
      </c>
    </row>
    <row r="647" spans="1:11" hidden="1" x14ac:dyDescent="0.25">
      <c r="A647" s="7">
        <v>22785</v>
      </c>
      <c r="B647" s="6" t="s">
        <v>3238</v>
      </c>
      <c r="C647" s="7" t="s">
        <v>71</v>
      </c>
      <c r="D647" s="7" t="s">
        <v>20</v>
      </c>
      <c r="E647" s="7" t="s">
        <v>21</v>
      </c>
      <c r="F647" s="7" t="s">
        <v>3239</v>
      </c>
      <c r="G647" s="7" t="s">
        <v>3240</v>
      </c>
      <c r="H647" s="10" t="s">
        <v>3241</v>
      </c>
      <c r="I647" s="10" t="s">
        <v>25</v>
      </c>
      <c r="J647" s="10" t="s">
        <v>26</v>
      </c>
      <c r="K647" s="10" t="s">
        <v>1260</v>
      </c>
    </row>
    <row r="648" spans="1:11" hidden="1" x14ac:dyDescent="0.25">
      <c r="A648" s="7">
        <v>22793</v>
      </c>
      <c r="B648" s="6" t="s">
        <v>3242</v>
      </c>
      <c r="C648" s="7" t="s">
        <v>29</v>
      </c>
      <c r="D648" s="7" t="s">
        <v>571</v>
      </c>
      <c r="E648" s="7" t="s">
        <v>3243</v>
      </c>
      <c r="F648" s="7" t="s">
        <v>3244</v>
      </c>
      <c r="G648" s="7" t="s">
        <v>3245</v>
      </c>
      <c r="H648" s="10" t="s">
        <v>3246</v>
      </c>
      <c r="I648" s="10" t="s">
        <v>3247</v>
      </c>
      <c r="J648" s="10" t="s">
        <v>576</v>
      </c>
      <c r="K648" s="10" t="s">
        <v>3248</v>
      </c>
    </row>
    <row r="649" spans="1:11" hidden="1" x14ac:dyDescent="0.25">
      <c r="A649" s="7">
        <v>22796</v>
      </c>
      <c r="B649" s="6" t="s">
        <v>3249</v>
      </c>
      <c r="C649" s="7" t="s">
        <v>128</v>
      </c>
      <c r="D649" s="7" t="s">
        <v>20</v>
      </c>
      <c r="E649" s="7" t="s">
        <v>20</v>
      </c>
      <c r="F649" s="7" t="s">
        <v>3250</v>
      </c>
      <c r="G649" s="7" t="s">
        <v>3251</v>
      </c>
      <c r="H649" s="10" t="s">
        <v>3252</v>
      </c>
      <c r="I649" s="10" t="s">
        <v>26</v>
      </c>
      <c r="J649" s="10" t="s">
        <v>26</v>
      </c>
      <c r="K649" s="10" t="s">
        <v>3253</v>
      </c>
    </row>
    <row r="650" spans="1:11" hidden="1" x14ac:dyDescent="0.25">
      <c r="A650" s="7">
        <v>22802</v>
      </c>
      <c r="B650" s="6" t="s">
        <v>3254</v>
      </c>
      <c r="C650" s="7" t="s">
        <v>19</v>
      </c>
      <c r="D650" s="7" t="s">
        <v>30</v>
      </c>
      <c r="E650" s="7" t="s">
        <v>237</v>
      </c>
      <c r="F650" s="7" t="s">
        <v>3255</v>
      </c>
      <c r="G650" s="7" t="s">
        <v>3256</v>
      </c>
      <c r="H650" s="10" t="s">
        <v>3257</v>
      </c>
      <c r="I650" s="10" t="s">
        <v>241</v>
      </c>
      <c r="J650" s="10" t="s">
        <v>36</v>
      </c>
      <c r="K650" s="10" t="s">
        <v>3258</v>
      </c>
    </row>
    <row r="651" spans="1:11" hidden="1" x14ac:dyDescent="0.25">
      <c r="A651" s="7">
        <v>22805</v>
      </c>
      <c r="B651" s="6" t="s">
        <v>3259</v>
      </c>
      <c r="C651" s="7" t="s">
        <v>95</v>
      </c>
      <c r="D651" s="7" t="s">
        <v>39</v>
      </c>
      <c r="E651" s="7" t="s">
        <v>39</v>
      </c>
      <c r="F651" s="7" t="s">
        <v>3260</v>
      </c>
      <c r="G651" s="7" t="s">
        <v>3261</v>
      </c>
      <c r="H651" s="10" t="s">
        <v>3262</v>
      </c>
      <c r="I651" s="10" t="s">
        <v>43</v>
      </c>
      <c r="J651" s="10" t="s">
        <v>43</v>
      </c>
      <c r="K651" s="10" t="s">
        <v>3263</v>
      </c>
    </row>
    <row r="652" spans="1:11" hidden="1" x14ac:dyDescent="0.25">
      <c r="A652" s="7">
        <v>22812</v>
      </c>
      <c r="B652" s="6" t="s">
        <v>3264</v>
      </c>
      <c r="C652" s="7" t="s">
        <v>19</v>
      </c>
      <c r="D652" s="7" t="s">
        <v>39</v>
      </c>
      <c r="E652" s="7" t="s">
        <v>39</v>
      </c>
      <c r="F652" s="7" t="s">
        <v>3265</v>
      </c>
      <c r="G652" s="7" t="s">
        <v>3266</v>
      </c>
      <c r="H652" s="10" t="s">
        <v>3267</v>
      </c>
      <c r="I652" s="10" t="s">
        <v>43</v>
      </c>
      <c r="J652" s="10" t="s">
        <v>43</v>
      </c>
      <c r="K652" s="10" t="s">
        <v>3268</v>
      </c>
    </row>
    <row r="653" spans="1:11" hidden="1" x14ac:dyDescent="0.25">
      <c r="A653" s="7">
        <v>22814</v>
      </c>
      <c r="B653" s="6" t="s">
        <v>3269</v>
      </c>
      <c r="C653" s="7" t="s">
        <v>29</v>
      </c>
      <c r="D653" s="7" t="s">
        <v>571</v>
      </c>
      <c r="E653" s="7" t="s">
        <v>3270</v>
      </c>
      <c r="F653" s="7" t="s">
        <v>3271</v>
      </c>
      <c r="G653" s="7" t="s">
        <v>3272</v>
      </c>
      <c r="H653" s="10" t="s">
        <v>3273</v>
      </c>
      <c r="I653" s="10" t="s">
        <v>3274</v>
      </c>
      <c r="J653" s="10" t="s">
        <v>576</v>
      </c>
      <c r="K653" s="10" t="s">
        <v>3275</v>
      </c>
    </row>
    <row r="654" spans="1:11" hidden="1" x14ac:dyDescent="0.25">
      <c r="A654" s="7">
        <v>22823</v>
      </c>
      <c r="B654" s="6" t="s">
        <v>3276</v>
      </c>
      <c r="C654" s="7" t="s">
        <v>71</v>
      </c>
      <c r="D654" s="7" t="s">
        <v>39</v>
      </c>
      <c r="E654" s="7" t="s">
        <v>39</v>
      </c>
      <c r="F654" s="7" t="s">
        <v>3277</v>
      </c>
      <c r="G654" s="7" t="s">
        <v>3278</v>
      </c>
      <c r="H654" s="10" t="s">
        <v>3279</v>
      </c>
      <c r="I654" s="10" t="s">
        <v>43</v>
      </c>
      <c r="J654" s="10" t="s">
        <v>43</v>
      </c>
      <c r="K654" s="10" t="s">
        <v>3280</v>
      </c>
    </row>
    <row r="655" spans="1:11" hidden="1" x14ac:dyDescent="0.25">
      <c r="A655" s="7">
        <v>22826</v>
      </c>
      <c r="B655" s="6" t="s">
        <v>3281</v>
      </c>
      <c r="C655" s="7" t="s">
        <v>260</v>
      </c>
      <c r="D655" s="7" t="s">
        <v>3282</v>
      </c>
      <c r="E655" s="7" t="s">
        <v>3283</v>
      </c>
      <c r="F655" s="7" t="s">
        <v>3284</v>
      </c>
      <c r="G655" s="7">
        <v>11407210000</v>
      </c>
      <c r="H655" s="10" t="s">
        <v>3285</v>
      </c>
      <c r="I655" s="10" t="s">
        <v>3286</v>
      </c>
      <c r="J655" s="10" t="s">
        <v>3287</v>
      </c>
      <c r="K655" s="10" t="s">
        <v>3288</v>
      </c>
    </row>
    <row r="656" spans="1:11" hidden="1" x14ac:dyDescent="0.25">
      <c r="A656" s="7">
        <v>22827</v>
      </c>
      <c r="B656" s="6" t="s">
        <v>3289</v>
      </c>
      <c r="C656" s="7" t="s">
        <v>260</v>
      </c>
      <c r="D656" s="7" t="s">
        <v>3282</v>
      </c>
      <c r="E656" s="7" t="s">
        <v>3283</v>
      </c>
      <c r="F656" s="7" t="s">
        <v>3290</v>
      </c>
      <c r="G656" s="7" t="s">
        <v>3291</v>
      </c>
      <c r="H656" s="10" t="s">
        <v>3292</v>
      </c>
      <c r="I656" s="10" t="s">
        <v>3286</v>
      </c>
      <c r="J656" s="10" t="s">
        <v>3287</v>
      </c>
      <c r="K656" s="10" t="s">
        <v>3293</v>
      </c>
    </row>
    <row r="657" spans="1:11" hidden="1" x14ac:dyDescent="0.25">
      <c r="A657" s="7">
        <v>22828</v>
      </c>
      <c r="B657" s="6" t="s">
        <v>3294</v>
      </c>
      <c r="C657" s="7" t="s">
        <v>260</v>
      </c>
      <c r="D657" s="7" t="s">
        <v>3282</v>
      </c>
      <c r="E657" s="7" t="s">
        <v>3283</v>
      </c>
      <c r="F657" s="7" t="s">
        <v>3295</v>
      </c>
      <c r="G657" s="7" t="s">
        <v>3296</v>
      </c>
      <c r="H657" s="10" t="s">
        <v>3297</v>
      </c>
      <c r="I657" s="10" t="s">
        <v>3286</v>
      </c>
      <c r="J657" s="10" t="s">
        <v>3287</v>
      </c>
      <c r="K657" s="10" t="s">
        <v>3298</v>
      </c>
    </row>
    <row r="658" spans="1:11" hidden="1" x14ac:dyDescent="0.25">
      <c r="A658" s="7">
        <v>22829</v>
      </c>
      <c r="B658" s="6" t="s">
        <v>3299</v>
      </c>
      <c r="C658" s="7" t="s">
        <v>260</v>
      </c>
      <c r="D658" s="7" t="s">
        <v>3282</v>
      </c>
      <c r="E658" s="7" t="s">
        <v>3283</v>
      </c>
      <c r="F658" s="7" t="s">
        <v>3300</v>
      </c>
      <c r="G658" s="7" t="s">
        <v>3301</v>
      </c>
      <c r="H658" s="10" t="s">
        <v>3302</v>
      </c>
      <c r="I658" s="10" t="s">
        <v>3286</v>
      </c>
      <c r="J658" s="10" t="s">
        <v>3287</v>
      </c>
      <c r="K658" s="10" t="s">
        <v>3303</v>
      </c>
    </row>
    <row r="659" spans="1:11" hidden="1" x14ac:dyDescent="0.25">
      <c r="A659" s="7">
        <v>22830</v>
      </c>
      <c r="B659" s="6" t="s">
        <v>3304</v>
      </c>
      <c r="C659" s="7" t="s">
        <v>260</v>
      </c>
      <c r="D659" s="7" t="s">
        <v>3282</v>
      </c>
      <c r="E659" s="7" t="s">
        <v>3305</v>
      </c>
      <c r="F659" s="7" t="s">
        <v>3306</v>
      </c>
      <c r="G659" s="7" t="s">
        <v>3307</v>
      </c>
      <c r="H659" s="10" t="s">
        <v>3308</v>
      </c>
      <c r="I659" s="10" t="s">
        <v>3309</v>
      </c>
      <c r="J659" s="10" t="s">
        <v>3287</v>
      </c>
      <c r="K659" s="10" t="s">
        <v>3310</v>
      </c>
    </row>
    <row r="660" spans="1:11" hidden="1" x14ac:dyDescent="0.25">
      <c r="A660" s="7">
        <v>22831</v>
      </c>
      <c r="B660" s="6" t="s">
        <v>3311</v>
      </c>
      <c r="C660" s="7" t="s">
        <v>260</v>
      </c>
      <c r="D660" s="7" t="s">
        <v>3282</v>
      </c>
      <c r="E660" s="7" t="s">
        <v>3312</v>
      </c>
      <c r="F660" s="7" t="s">
        <v>3313</v>
      </c>
      <c r="G660" s="7" t="s">
        <v>3314</v>
      </c>
      <c r="H660" s="10" t="s">
        <v>3315</v>
      </c>
      <c r="I660" s="10" t="s">
        <v>3316</v>
      </c>
      <c r="J660" s="10" t="s">
        <v>3287</v>
      </c>
      <c r="K660" s="10" t="s">
        <v>3317</v>
      </c>
    </row>
    <row r="661" spans="1:11" hidden="1" x14ac:dyDescent="0.25">
      <c r="A661" s="7">
        <v>22832</v>
      </c>
      <c r="B661" s="6" t="s">
        <v>3318</v>
      </c>
      <c r="C661" s="7" t="s">
        <v>260</v>
      </c>
      <c r="D661" s="7" t="s">
        <v>3282</v>
      </c>
      <c r="E661" s="7" t="s">
        <v>3319</v>
      </c>
      <c r="F661" s="7" t="s">
        <v>3320</v>
      </c>
      <c r="G661" s="7" t="s">
        <v>3321</v>
      </c>
      <c r="H661" s="10" t="s">
        <v>3322</v>
      </c>
      <c r="I661" s="10" t="s">
        <v>3323</v>
      </c>
      <c r="J661" s="10" t="s">
        <v>3287</v>
      </c>
      <c r="K661" s="10" t="s">
        <v>3324</v>
      </c>
    </row>
    <row r="662" spans="1:11" hidden="1" x14ac:dyDescent="0.25">
      <c r="A662" s="7">
        <v>22833</v>
      </c>
      <c r="B662" s="6" t="s">
        <v>3325</v>
      </c>
      <c r="C662" s="7" t="s">
        <v>260</v>
      </c>
      <c r="D662" s="7" t="s">
        <v>3282</v>
      </c>
      <c r="E662" s="7" t="s">
        <v>3319</v>
      </c>
      <c r="F662" s="7" t="s">
        <v>3326</v>
      </c>
      <c r="G662" s="7" t="s">
        <v>3327</v>
      </c>
      <c r="H662" s="10" t="s">
        <v>3328</v>
      </c>
      <c r="I662" s="10" t="s">
        <v>3323</v>
      </c>
      <c r="J662" s="10" t="s">
        <v>3287</v>
      </c>
      <c r="K662" s="10" t="s">
        <v>3329</v>
      </c>
    </row>
    <row r="663" spans="1:11" hidden="1" x14ac:dyDescent="0.25">
      <c r="A663" s="7">
        <v>22834</v>
      </c>
      <c r="B663" s="6" t="s">
        <v>3330</v>
      </c>
      <c r="C663" s="7" t="s">
        <v>260</v>
      </c>
      <c r="D663" s="7" t="s">
        <v>3282</v>
      </c>
      <c r="E663" s="7" t="s">
        <v>3331</v>
      </c>
      <c r="F663" s="7" t="s">
        <v>3332</v>
      </c>
      <c r="G663" s="7" t="s">
        <v>3333</v>
      </c>
      <c r="H663" s="10" t="s">
        <v>3334</v>
      </c>
      <c r="I663" s="10" t="s">
        <v>3335</v>
      </c>
      <c r="J663" s="10" t="s">
        <v>3287</v>
      </c>
      <c r="K663" s="10" t="s">
        <v>3336</v>
      </c>
    </row>
    <row r="664" spans="1:11" hidden="1" x14ac:dyDescent="0.25">
      <c r="A664" s="7">
        <v>22835</v>
      </c>
      <c r="B664" s="6" t="s">
        <v>3337</v>
      </c>
      <c r="C664" s="7" t="s">
        <v>260</v>
      </c>
      <c r="D664" s="7" t="s">
        <v>3282</v>
      </c>
      <c r="E664" s="7" t="s">
        <v>3338</v>
      </c>
      <c r="F664" s="7" t="s">
        <v>3339</v>
      </c>
      <c r="G664" s="7" t="s">
        <v>3340</v>
      </c>
      <c r="H664" s="10" t="s">
        <v>3341</v>
      </c>
      <c r="I664" s="10" t="s">
        <v>3342</v>
      </c>
      <c r="J664" s="10" t="s">
        <v>3287</v>
      </c>
      <c r="K664" s="10" t="s">
        <v>3343</v>
      </c>
    </row>
    <row r="665" spans="1:11" hidden="1" x14ac:dyDescent="0.25">
      <c r="A665" s="7">
        <v>22836</v>
      </c>
      <c r="B665" s="6" t="s">
        <v>3344</v>
      </c>
      <c r="C665" s="7" t="s">
        <v>260</v>
      </c>
      <c r="D665" s="7" t="s">
        <v>3282</v>
      </c>
      <c r="E665" s="7" t="s">
        <v>3283</v>
      </c>
      <c r="F665" s="7" t="s">
        <v>3345</v>
      </c>
      <c r="G665" s="7" t="s">
        <v>3346</v>
      </c>
      <c r="H665" s="10" t="s">
        <v>3347</v>
      </c>
      <c r="I665" s="10" t="s">
        <v>3286</v>
      </c>
      <c r="J665" s="10" t="s">
        <v>3287</v>
      </c>
      <c r="K665" s="10" t="s">
        <v>3348</v>
      </c>
    </row>
    <row r="666" spans="1:11" hidden="1" x14ac:dyDescent="0.25">
      <c r="A666" s="7">
        <v>22839</v>
      </c>
      <c r="B666" s="6" t="s">
        <v>3349</v>
      </c>
      <c r="C666" s="7" t="s">
        <v>71</v>
      </c>
      <c r="D666" s="7" t="s">
        <v>20</v>
      </c>
      <c r="E666" s="7" t="s">
        <v>21</v>
      </c>
      <c r="F666" s="7" t="s">
        <v>3350</v>
      </c>
      <c r="G666" s="7" t="s">
        <v>3351</v>
      </c>
      <c r="H666" s="10" t="s">
        <v>3352</v>
      </c>
      <c r="I666" s="10" t="s">
        <v>25</v>
      </c>
      <c r="J666" s="10" t="s">
        <v>26</v>
      </c>
      <c r="K666" s="10" t="s">
        <v>3353</v>
      </c>
    </row>
    <row r="667" spans="1:11" hidden="1" x14ac:dyDescent="0.25">
      <c r="A667" s="7">
        <v>22841</v>
      </c>
      <c r="B667" s="6" t="s">
        <v>3354</v>
      </c>
      <c r="C667" s="7" t="s">
        <v>19</v>
      </c>
      <c r="D667" s="7" t="s">
        <v>20</v>
      </c>
      <c r="E667" s="7" t="s">
        <v>21</v>
      </c>
      <c r="F667" s="7" t="s">
        <v>3355</v>
      </c>
      <c r="G667" s="7" t="s">
        <v>3356</v>
      </c>
      <c r="H667" s="10" t="s">
        <v>3357</v>
      </c>
      <c r="I667" s="10" t="s">
        <v>25</v>
      </c>
      <c r="J667" s="10" t="s">
        <v>26</v>
      </c>
      <c r="K667" s="10" t="s">
        <v>3358</v>
      </c>
    </row>
    <row r="668" spans="1:11" hidden="1" x14ac:dyDescent="0.25">
      <c r="A668" s="7">
        <v>22842</v>
      </c>
      <c r="B668" s="6" t="s">
        <v>3359</v>
      </c>
      <c r="C668" s="7" t="s">
        <v>95</v>
      </c>
      <c r="D668" s="7" t="s">
        <v>30</v>
      </c>
      <c r="E668" s="7" t="s">
        <v>237</v>
      </c>
      <c r="F668" s="7" t="s">
        <v>3360</v>
      </c>
      <c r="G668" s="7" t="s">
        <v>3361</v>
      </c>
      <c r="H668" s="10" t="s">
        <v>3362</v>
      </c>
      <c r="I668" s="10" t="s">
        <v>241</v>
      </c>
      <c r="J668" s="10" t="s">
        <v>36</v>
      </c>
      <c r="K668" s="10" t="s">
        <v>3363</v>
      </c>
    </row>
    <row r="669" spans="1:11" hidden="1" x14ac:dyDescent="0.25">
      <c r="A669" s="7">
        <v>22845</v>
      </c>
      <c r="B669" s="6" t="s">
        <v>3364</v>
      </c>
      <c r="C669" s="7" t="s">
        <v>260</v>
      </c>
      <c r="D669" s="7" t="s">
        <v>57</v>
      </c>
      <c r="E669" s="7" t="s">
        <v>111</v>
      </c>
      <c r="F669" s="7" t="s">
        <v>3365</v>
      </c>
      <c r="G669" s="7" t="s">
        <v>3366</v>
      </c>
      <c r="H669" s="10" t="s">
        <v>3367</v>
      </c>
      <c r="I669" s="10" t="s">
        <v>115</v>
      </c>
      <c r="J669" s="10" t="s">
        <v>63</v>
      </c>
      <c r="K669" s="10" t="s">
        <v>3368</v>
      </c>
    </row>
    <row r="670" spans="1:11" hidden="1" x14ac:dyDescent="0.25">
      <c r="A670" s="7">
        <v>22847</v>
      </c>
      <c r="B670" s="6" t="s">
        <v>3369</v>
      </c>
      <c r="C670" s="7" t="s">
        <v>19</v>
      </c>
      <c r="D670" s="7" t="s">
        <v>20</v>
      </c>
      <c r="E670" s="7" t="s">
        <v>21</v>
      </c>
      <c r="F670" s="7" t="s">
        <v>3370</v>
      </c>
      <c r="G670" s="7" t="s">
        <v>3371</v>
      </c>
      <c r="H670" s="10" t="s">
        <v>3372</v>
      </c>
      <c r="I670" s="10" t="s">
        <v>25</v>
      </c>
      <c r="J670" s="10" t="s">
        <v>26</v>
      </c>
      <c r="K670" s="10" t="s">
        <v>3373</v>
      </c>
    </row>
    <row r="671" spans="1:11" hidden="1" x14ac:dyDescent="0.25">
      <c r="A671" s="7">
        <v>22851</v>
      </c>
      <c r="B671" s="6" t="s">
        <v>3374</v>
      </c>
      <c r="C671" s="7" t="s">
        <v>95</v>
      </c>
      <c r="D671" s="7" t="s">
        <v>20</v>
      </c>
      <c r="E671" s="7" t="s">
        <v>21</v>
      </c>
      <c r="F671" s="7" t="s">
        <v>3375</v>
      </c>
      <c r="G671" s="7" t="s">
        <v>3376</v>
      </c>
      <c r="H671" s="10" t="s">
        <v>3377</v>
      </c>
      <c r="I671" s="10" t="s">
        <v>25</v>
      </c>
      <c r="J671" s="10" t="s">
        <v>26</v>
      </c>
      <c r="K671" s="10" t="s">
        <v>3378</v>
      </c>
    </row>
    <row r="672" spans="1:11" hidden="1" x14ac:dyDescent="0.25">
      <c r="A672" s="7">
        <v>22852</v>
      </c>
      <c r="B672" s="6" t="s">
        <v>3379</v>
      </c>
      <c r="C672" s="7" t="s">
        <v>19</v>
      </c>
      <c r="D672" s="7" t="s">
        <v>144</v>
      </c>
      <c r="E672" s="7" t="s">
        <v>144</v>
      </c>
      <c r="F672" s="7" t="s">
        <v>3380</v>
      </c>
      <c r="G672" s="7" t="s">
        <v>3381</v>
      </c>
      <c r="H672" s="10" t="s">
        <v>3382</v>
      </c>
      <c r="I672" s="10" t="s">
        <v>148</v>
      </c>
      <c r="J672" s="10" t="s">
        <v>148</v>
      </c>
      <c r="K672" s="10" t="s">
        <v>3383</v>
      </c>
    </row>
    <row r="673" spans="1:11" hidden="1" x14ac:dyDescent="0.25">
      <c r="A673" s="7">
        <v>22855</v>
      </c>
      <c r="B673" s="6" t="s">
        <v>2972</v>
      </c>
      <c r="C673" s="7" t="s">
        <v>71</v>
      </c>
      <c r="D673" s="7" t="s">
        <v>20</v>
      </c>
      <c r="E673" s="7" t="s">
        <v>20</v>
      </c>
      <c r="F673" s="7" t="s">
        <v>3384</v>
      </c>
      <c r="G673" s="7" t="s">
        <v>3385</v>
      </c>
      <c r="H673" s="10" t="s">
        <v>2286</v>
      </c>
      <c r="I673" s="10" t="s">
        <v>26</v>
      </c>
      <c r="J673" s="10" t="s">
        <v>26</v>
      </c>
      <c r="K673" s="10" t="s">
        <v>3386</v>
      </c>
    </row>
    <row r="674" spans="1:11" hidden="1" x14ac:dyDescent="0.25">
      <c r="A674" s="7">
        <v>22857</v>
      </c>
      <c r="B674" s="6" t="s">
        <v>3387</v>
      </c>
      <c r="C674" s="7" t="s">
        <v>95</v>
      </c>
      <c r="D674" s="7" t="s">
        <v>39</v>
      </c>
      <c r="E674" s="7" t="s">
        <v>1440</v>
      </c>
      <c r="F674" s="7" t="s">
        <v>3388</v>
      </c>
      <c r="G674" s="7" t="s">
        <v>3389</v>
      </c>
      <c r="H674" s="10" t="s">
        <v>3390</v>
      </c>
      <c r="I674" s="10" t="s">
        <v>1444</v>
      </c>
      <c r="J674" s="10" t="s">
        <v>43</v>
      </c>
      <c r="K674" s="10" t="s">
        <v>3391</v>
      </c>
    </row>
    <row r="675" spans="1:11" hidden="1" x14ac:dyDescent="0.25">
      <c r="A675" s="7">
        <v>22858</v>
      </c>
      <c r="B675" s="6" t="s">
        <v>3392</v>
      </c>
      <c r="C675" s="7" t="s">
        <v>19</v>
      </c>
      <c r="D675" s="7" t="s">
        <v>57</v>
      </c>
      <c r="E675" s="7" t="s">
        <v>111</v>
      </c>
      <c r="F675" s="7" t="s">
        <v>3393</v>
      </c>
      <c r="G675" s="7" t="s">
        <v>3394</v>
      </c>
      <c r="H675" s="10" t="s">
        <v>3395</v>
      </c>
      <c r="I675" s="10" t="s">
        <v>115</v>
      </c>
      <c r="J675" s="10" t="s">
        <v>63</v>
      </c>
      <c r="K675" s="10" t="s">
        <v>3396</v>
      </c>
    </row>
    <row r="676" spans="1:11" hidden="1" x14ac:dyDescent="0.25">
      <c r="A676" s="7">
        <v>22860</v>
      </c>
      <c r="B676" s="6" t="s">
        <v>3397</v>
      </c>
      <c r="C676" s="7" t="s">
        <v>260</v>
      </c>
      <c r="D676" s="7" t="s">
        <v>3398</v>
      </c>
      <c r="E676" s="7" t="s">
        <v>3399</v>
      </c>
      <c r="F676" s="7" t="s">
        <v>3400</v>
      </c>
      <c r="G676" s="7" t="s">
        <v>3401</v>
      </c>
      <c r="H676" s="10" t="s">
        <v>3402</v>
      </c>
      <c r="I676" s="10" t="s">
        <v>3403</v>
      </c>
      <c r="J676" s="10" t="s">
        <v>3404</v>
      </c>
      <c r="K676" s="10" t="s">
        <v>3405</v>
      </c>
    </row>
    <row r="677" spans="1:11" hidden="1" x14ac:dyDescent="0.25">
      <c r="A677" s="7">
        <v>22861</v>
      </c>
      <c r="B677" s="6" t="s">
        <v>3406</v>
      </c>
      <c r="C677" s="7" t="s">
        <v>260</v>
      </c>
      <c r="D677" s="7" t="s">
        <v>3398</v>
      </c>
      <c r="E677" s="7" t="s">
        <v>3407</v>
      </c>
      <c r="F677" s="7" t="s">
        <v>3408</v>
      </c>
      <c r="G677" s="7" t="s">
        <v>3409</v>
      </c>
      <c r="H677" s="10" t="s">
        <v>3410</v>
      </c>
      <c r="I677" s="10" t="s">
        <v>3411</v>
      </c>
      <c r="J677" s="10" t="s">
        <v>3404</v>
      </c>
      <c r="K677" s="10" t="s">
        <v>3412</v>
      </c>
    </row>
    <row r="678" spans="1:11" hidden="1" x14ac:dyDescent="0.25">
      <c r="A678" s="7">
        <v>22862</v>
      </c>
      <c r="B678" s="6" t="s">
        <v>3413</v>
      </c>
      <c r="C678" s="7" t="s">
        <v>260</v>
      </c>
      <c r="D678" s="7" t="s">
        <v>3398</v>
      </c>
      <c r="E678" s="7" t="s">
        <v>3414</v>
      </c>
      <c r="F678" s="7" t="s">
        <v>3415</v>
      </c>
      <c r="G678" s="7" t="s">
        <v>3416</v>
      </c>
      <c r="H678" s="10" t="s">
        <v>3417</v>
      </c>
      <c r="I678" s="10" t="s">
        <v>3418</v>
      </c>
      <c r="J678" s="10" t="s">
        <v>3404</v>
      </c>
      <c r="K678" s="10" t="s">
        <v>3419</v>
      </c>
    </row>
    <row r="679" spans="1:11" hidden="1" x14ac:dyDescent="0.25">
      <c r="A679" s="7">
        <v>22863</v>
      </c>
      <c r="B679" s="6" t="s">
        <v>3420</v>
      </c>
      <c r="C679" s="7" t="s">
        <v>260</v>
      </c>
      <c r="D679" s="7" t="s">
        <v>3398</v>
      </c>
      <c r="E679" s="7" t="s">
        <v>3421</v>
      </c>
      <c r="F679" s="7" t="s">
        <v>3422</v>
      </c>
      <c r="G679" s="7" t="s">
        <v>3423</v>
      </c>
      <c r="H679" s="10" t="s">
        <v>3424</v>
      </c>
      <c r="I679" s="10" t="s">
        <v>3425</v>
      </c>
      <c r="J679" s="10" t="s">
        <v>3404</v>
      </c>
      <c r="K679" s="10" t="s">
        <v>3426</v>
      </c>
    </row>
    <row r="680" spans="1:11" hidden="1" x14ac:dyDescent="0.25">
      <c r="A680" s="7">
        <v>22880</v>
      </c>
      <c r="B680" s="6" t="s">
        <v>3427</v>
      </c>
      <c r="C680" s="7" t="s">
        <v>71</v>
      </c>
      <c r="D680" s="7" t="s">
        <v>39</v>
      </c>
      <c r="E680" s="7" t="s">
        <v>39</v>
      </c>
      <c r="F680" s="7" t="s">
        <v>3428</v>
      </c>
      <c r="G680" s="7" t="s">
        <v>3429</v>
      </c>
      <c r="H680" s="10" t="s">
        <v>3430</v>
      </c>
      <c r="I680" s="10" t="s">
        <v>43</v>
      </c>
      <c r="J680" s="10" t="s">
        <v>43</v>
      </c>
      <c r="K680" s="10" t="s">
        <v>3431</v>
      </c>
    </row>
    <row r="681" spans="1:11" hidden="1" x14ac:dyDescent="0.25">
      <c r="A681" s="7">
        <v>22881</v>
      </c>
      <c r="B681" s="6" t="s">
        <v>3432</v>
      </c>
      <c r="C681" s="7" t="s">
        <v>260</v>
      </c>
      <c r="D681" s="7" t="s">
        <v>144</v>
      </c>
      <c r="E681" s="7" t="s">
        <v>144</v>
      </c>
      <c r="F681" s="7" t="s">
        <v>3433</v>
      </c>
      <c r="G681" s="7" t="s">
        <v>3434</v>
      </c>
      <c r="H681" s="10" t="s">
        <v>3435</v>
      </c>
      <c r="I681" s="10" t="s">
        <v>148</v>
      </c>
      <c r="J681" s="10" t="s">
        <v>148</v>
      </c>
      <c r="K681" s="10" t="s">
        <v>3436</v>
      </c>
    </row>
    <row r="682" spans="1:11" hidden="1" x14ac:dyDescent="0.25">
      <c r="A682" s="7">
        <v>22882</v>
      </c>
      <c r="B682" s="6" t="s">
        <v>3437</v>
      </c>
      <c r="C682" s="7" t="s">
        <v>95</v>
      </c>
      <c r="D682" s="7" t="s">
        <v>20</v>
      </c>
      <c r="E682" s="7" t="s">
        <v>21</v>
      </c>
      <c r="F682" s="7" t="s">
        <v>3438</v>
      </c>
      <c r="G682" s="7" t="s">
        <v>3439</v>
      </c>
      <c r="H682" s="10" t="s">
        <v>3440</v>
      </c>
      <c r="I682" s="10" t="s">
        <v>25</v>
      </c>
      <c r="J682" s="10" t="s">
        <v>26</v>
      </c>
      <c r="K682" s="10" t="s">
        <v>3441</v>
      </c>
    </row>
    <row r="683" spans="1:11" hidden="1" x14ac:dyDescent="0.25">
      <c r="A683" s="7">
        <v>22883</v>
      </c>
      <c r="B683" s="6" t="s">
        <v>3442</v>
      </c>
      <c r="C683" s="7" t="s">
        <v>260</v>
      </c>
      <c r="D683" s="7" t="s">
        <v>3398</v>
      </c>
      <c r="E683" s="7" t="s">
        <v>3443</v>
      </c>
      <c r="F683" s="7" t="s">
        <v>3444</v>
      </c>
      <c r="G683" s="7" t="s">
        <v>3445</v>
      </c>
      <c r="H683" s="10" t="s">
        <v>3446</v>
      </c>
      <c r="I683" s="10" t="s">
        <v>3447</v>
      </c>
      <c r="J683" s="10" t="s">
        <v>3404</v>
      </c>
      <c r="K683" s="10" t="s">
        <v>3448</v>
      </c>
    </row>
    <row r="684" spans="1:11" hidden="1" x14ac:dyDescent="0.25">
      <c r="A684" s="7">
        <v>22886</v>
      </c>
      <c r="B684" s="6" t="s">
        <v>3449</v>
      </c>
      <c r="C684" s="7" t="s">
        <v>19</v>
      </c>
      <c r="D684" s="7" t="s">
        <v>20</v>
      </c>
      <c r="E684" s="7" t="s">
        <v>21</v>
      </c>
      <c r="F684" s="7" t="s">
        <v>3450</v>
      </c>
      <c r="G684" s="7" t="s">
        <v>3451</v>
      </c>
      <c r="H684" s="10" t="s">
        <v>3452</v>
      </c>
      <c r="I684" s="10" t="s">
        <v>25</v>
      </c>
      <c r="J684" s="10" t="s">
        <v>26</v>
      </c>
      <c r="K684" s="10" t="s">
        <v>3453</v>
      </c>
    </row>
    <row r="685" spans="1:11" hidden="1" x14ac:dyDescent="0.25">
      <c r="A685" s="7">
        <v>22887</v>
      </c>
      <c r="B685" s="6" t="s">
        <v>3454</v>
      </c>
      <c r="C685" s="7" t="s">
        <v>19</v>
      </c>
      <c r="D685" s="7" t="s">
        <v>30</v>
      </c>
      <c r="E685" s="7" t="s">
        <v>129</v>
      </c>
      <c r="F685" s="7" t="s">
        <v>3455</v>
      </c>
      <c r="G685" s="7" t="s">
        <v>3456</v>
      </c>
      <c r="H685" s="10" t="s">
        <v>3457</v>
      </c>
      <c r="I685" s="10" t="s">
        <v>132</v>
      </c>
      <c r="J685" s="10" t="s">
        <v>36</v>
      </c>
      <c r="K685" s="10" t="s">
        <v>3458</v>
      </c>
    </row>
    <row r="686" spans="1:11" hidden="1" x14ac:dyDescent="0.25">
      <c r="A686" s="7">
        <v>22896</v>
      </c>
      <c r="B686" s="6" t="s">
        <v>3459</v>
      </c>
      <c r="C686" s="7" t="s">
        <v>260</v>
      </c>
      <c r="D686" s="7" t="s">
        <v>3282</v>
      </c>
      <c r="E686" s="7" t="s">
        <v>3460</v>
      </c>
      <c r="F686" s="7" t="s">
        <v>3461</v>
      </c>
      <c r="G686" s="7" t="s">
        <v>3462</v>
      </c>
      <c r="H686" s="10" t="s">
        <v>3463</v>
      </c>
      <c r="I686" s="10" t="s">
        <v>3464</v>
      </c>
      <c r="J686" s="10" t="s">
        <v>3287</v>
      </c>
      <c r="K686" s="10" t="s">
        <v>3465</v>
      </c>
    </row>
    <row r="687" spans="1:11" hidden="1" x14ac:dyDescent="0.25">
      <c r="A687" s="7">
        <v>22905</v>
      </c>
      <c r="B687" s="6" t="s">
        <v>3466</v>
      </c>
      <c r="C687" s="7" t="s">
        <v>19</v>
      </c>
      <c r="D687" s="7" t="s">
        <v>39</v>
      </c>
      <c r="E687" s="7" t="s">
        <v>39</v>
      </c>
      <c r="F687" s="7" t="s">
        <v>3467</v>
      </c>
      <c r="G687" s="7" t="s">
        <v>3468</v>
      </c>
      <c r="H687" s="10" t="s">
        <v>3469</v>
      </c>
      <c r="I687" s="10" t="s">
        <v>43</v>
      </c>
      <c r="J687" s="10" t="s">
        <v>43</v>
      </c>
      <c r="K687" s="10" t="s">
        <v>3470</v>
      </c>
    </row>
    <row r="688" spans="1:11" x14ac:dyDescent="0.25">
      <c r="A688" s="7">
        <v>22909</v>
      </c>
      <c r="B688" s="6" t="s">
        <v>3471</v>
      </c>
      <c r="C688" s="7" t="s">
        <v>95</v>
      </c>
      <c r="D688" s="7" t="s">
        <v>57</v>
      </c>
      <c r="E688" s="7" t="s">
        <v>72</v>
      </c>
      <c r="F688" s="7" t="s">
        <v>3472</v>
      </c>
      <c r="G688" s="7" t="s">
        <v>3473</v>
      </c>
      <c r="H688" s="10" t="s">
        <v>3474</v>
      </c>
      <c r="I688" s="10" t="s">
        <v>76</v>
      </c>
      <c r="J688" s="10" t="s">
        <v>63</v>
      </c>
      <c r="K688" s="10" t="s">
        <v>3475</v>
      </c>
    </row>
    <row r="689" spans="1:11" hidden="1" x14ac:dyDescent="0.25">
      <c r="A689" s="7">
        <v>22911</v>
      </c>
      <c r="B689" s="6" t="s">
        <v>3476</v>
      </c>
      <c r="C689" s="7" t="s">
        <v>19</v>
      </c>
      <c r="D689" s="7" t="s">
        <v>57</v>
      </c>
      <c r="E689" s="7" t="s">
        <v>334</v>
      </c>
      <c r="F689" s="7" t="s">
        <v>3477</v>
      </c>
      <c r="G689" s="7" t="s">
        <v>3478</v>
      </c>
      <c r="H689" s="10" t="s">
        <v>3479</v>
      </c>
      <c r="I689" s="10" t="s">
        <v>338</v>
      </c>
      <c r="J689" s="10" t="s">
        <v>63</v>
      </c>
      <c r="K689" s="10" t="s">
        <v>3480</v>
      </c>
    </row>
    <row r="690" spans="1:11" hidden="1" x14ac:dyDescent="0.25">
      <c r="A690" s="7">
        <v>22917</v>
      </c>
      <c r="B690" s="6" t="s">
        <v>3481</v>
      </c>
      <c r="C690" s="7" t="s">
        <v>29</v>
      </c>
      <c r="D690" s="7" t="s">
        <v>39</v>
      </c>
      <c r="E690" s="7" t="s">
        <v>39</v>
      </c>
      <c r="F690" s="7" t="s">
        <v>3482</v>
      </c>
      <c r="G690" s="7" t="s">
        <v>3483</v>
      </c>
      <c r="H690" s="10" t="s">
        <v>3484</v>
      </c>
      <c r="I690" s="10" t="s">
        <v>43</v>
      </c>
      <c r="J690" s="10" t="s">
        <v>43</v>
      </c>
      <c r="K690" s="10" t="s">
        <v>3485</v>
      </c>
    </row>
    <row r="691" spans="1:11" hidden="1" x14ac:dyDescent="0.25">
      <c r="A691" s="7">
        <v>22918</v>
      </c>
      <c r="B691" s="6" t="s">
        <v>3486</v>
      </c>
      <c r="C691" s="7" t="s">
        <v>19</v>
      </c>
      <c r="D691" s="7" t="s">
        <v>39</v>
      </c>
      <c r="E691" s="7" t="s">
        <v>39</v>
      </c>
      <c r="F691" s="7" t="s">
        <v>3487</v>
      </c>
      <c r="G691" s="7" t="s">
        <v>3488</v>
      </c>
      <c r="H691" s="10" t="s">
        <v>3489</v>
      </c>
      <c r="I691" s="10" t="s">
        <v>43</v>
      </c>
      <c r="J691" s="10" t="s">
        <v>43</v>
      </c>
      <c r="K691" s="10" t="s">
        <v>3490</v>
      </c>
    </row>
    <row r="692" spans="1:11" x14ac:dyDescent="0.25">
      <c r="A692" s="7">
        <v>22920</v>
      </c>
      <c r="B692" s="6" t="s">
        <v>3491</v>
      </c>
      <c r="C692" s="7" t="s">
        <v>95</v>
      </c>
      <c r="D692" s="7" t="s">
        <v>57</v>
      </c>
      <c r="E692" s="7" t="s">
        <v>72</v>
      </c>
      <c r="F692" s="7" t="s">
        <v>3492</v>
      </c>
      <c r="G692" s="7" t="s">
        <v>3493</v>
      </c>
      <c r="H692" s="10" t="s">
        <v>3494</v>
      </c>
      <c r="I692" s="10" t="s">
        <v>76</v>
      </c>
      <c r="J692" s="10" t="s">
        <v>63</v>
      </c>
      <c r="K692" s="10" t="s">
        <v>3495</v>
      </c>
    </row>
    <row r="693" spans="1:11" hidden="1" x14ac:dyDescent="0.25">
      <c r="A693" s="7">
        <v>22932</v>
      </c>
      <c r="B693" s="6" t="s">
        <v>3496</v>
      </c>
      <c r="C693" s="7" t="s">
        <v>71</v>
      </c>
      <c r="D693" s="7" t="s">
        <v>144</v>
      </c>
      <c r="E693" s="7" t="s">
        <v>340</v>
      </c>
      <c r="F693" s="7" t="s">
        <v>340</v>
      </c>
      <c r="G693" s="7" t="s">
        <v>3497</v>
      </c>
      <c r="H693" s="10" t="s">
        <v>344</v>
      </c>
      <c r="I693" s="10" t="s">
        <v>344</v>
      </c>
      <c r="J693" s="10" t="s">
        <v>148</v>
      </c>
      <c r="K693" s="10" t="s">
        <v>3498</v>
      </c>
    </row>
    <row r="694" spans="1:11" hidden="1" x14ac:dyDescent="0.25">
      <c r="A694" s="7">
        <v>22933</v>
      </c>
      <c r="B694" s="6" t="s">
        <v>3499</v>
      </c>
      <c r="C694" s="7" t="s">
        <v>260</v>
      </c>
      <c r="D694" s="7" t="s">
        <v>20</v>
      </c>
      <c r="E694" s="7" t="s">
        <v>21</v>
      </c>
      <c r="F694" s="7" t="s">
        <v>3500</v>
      </c>
      <c r="G694" s="7" t="s">
        <v>3501</v>
      </c>
      <c r="H694" s="10" t="s">
        <v>3502</v>
      </c>
      <c r="I694" s="10" t="s">
        <v>25</v>
      </c>
      <c r="J694" s="10" t="s">
        <v>26</v>
      </c>
      <c r="K694" s="10" t="s">
        <v>3503</v>
      </c>
    </row>
    <row r="695" spans="1:11" hidden="1" x14ac:dyDescent="0.25">
      <c r="A695" s="7">
        <v>22934</v>
      </c>
      <c r="B695" s="6" t="s">
        <v>3504</v>
      </c>
      <c r="C695" s="7" t="s">
        <v>79</v>
      </c>
      <c r="D695" s="7" t="s">
        <v>20</v>
      </c>
      <c r="E695" s="7" t="s">
        <v>21</v>
      </c>
      <c r="F695" s="7" t="s">
        <v>3505</v>
      </c>
      <c r="G695" s="7" t="s">
        <v>3506</v>
      </c>
      <c r="H695" s="10" t="s">
        <v>3507</v>
      </c>
      <c r="I695" s="10" t="s">
        <v>25</v>
      </c>
      <c r="J695" s="10" t="s">
        <v>26</v>
      </c>
      <c r="K695" s="10" t="s">
        <v>3508</v>
      </c>
    </row>
    <row r="696" spans="1:11" hidden="1" x14ac:dyDescent="0.25">
      <c r="A696" s="7">
        <v>22951</v>
      </c>
      <c r="B696" s="6" t="s">
        <v>3509</v>
      </c>
      <c r="C696" s="7" t="s">
        <v>79</v>
      </c>
      <c r="D696" s="7" t="s">
        <v>39</v>
      </c>
      <c r="E696" s="7" t="s">
        <v>39</v>
      </c>
      <c r="F696" s="7" t="s">
        <v>3510</v>
      </c>
      <c r="G696" s="7" t="s">
        <v>3511</v>
      </c>
      <c r="H696" s="10" t="s">
        <v>3512</v>
      </c>
      <c r="I696" s="10" t="s">
        <v>43</v>
      </c>
      <c r="J696" s="10" t="s">
        <v>43</v>
      </c>
      <c r="K696" s="10" t="s">
        <v>3513</v>
      </c>
    </row>
    <row r="697" spans="1:11" hidden="1" x14ac:dyDescent="0.25">
      <c r="A697" s="7">
        <v>22952</v>
      </c>
      <c r="B697" s="6" t="s">
        <v>3514</v>
      </c>
      <c r="C697" s="7" t="s">
        <v>19</v>
      </c>
      <c r="D697" s="7" t="s">
        <v>39</v>
      </c>
      <c r="E697" s="7" t="s">
        <v>39</v>
      </c>
      <c r="F697" s="7" t="s">
        <v>3515</v>
      </c>
      <c r="G697" s="7" t="s">
        <v>3516</v>
      </c>
      <c r="H697" s="10" t="s">
        <v>3517</v>
      </c>
      <c r="I697" s="10" t="s">
        <v>43</v>
      </c>
      <c r="J697" s="10" t="s">
        <v>43</v>
      </c>
      <c r="K697" s="10" t="s">
        <v>3518</v>
      </c>
    </row>
    <row r="698" spans="1:11" hidden="1" x14ac:dyDescent="0.25">
      <c r="A698" s="7">
        <v>22955</v>
      </c>
      <c r="B698" s="6" t="s">
        <v>3519</v>
      </c>
      <c r="C698" s="7" t="s">
        <v>29</v>
      </c>
      <c r="D698" s="7" t="s">
        <v>39</v>
      </c>
      <c r="E698" s="7" t="s">
        <v>39</v>
      </c>
      <c r="F698" s="7" t="s">
        <v>3520</v>
      </c>
      <c r="G698" s="7" t="s">
        <v>3521</v>
      </c>
      <c r="H698" s="10" t="s">
        <v>3522</v>
      </c>
      <c r="I698" s="10" t="s">
        <v>43</v>
      </c>
      <c r="J698" s="10" t="s">
        <v>43</v>
      </c>
      <c r="K698" s="10" t="s">
        <v>3523</v>
      </c>
    </row>
    <row r="699" spans="1:11" hidden="1" x14ac:dyDescent="0.25">
      <c r="A699" s="7">
        <v>22956</v>
      </c>
      <c r="B699" s="6" t="s">
        <v>3524</v>
      </c>
      <c r="C699" s="7" t="s">
        <v>260</v>
      </c>
      <c r="D699" s="7" t="s">
        <v>3282</v>
      </c>
      <c r="E699" s="7" t="s">
        <v>3525</v>
      </c>
      <c r="F699" s="7" t="s">
        <v>3282</v>
      </c>
      <c r="G699" s="7" t="s">
        <v>3526</v>
      </c>
      <c r="H699" s="10" t="s">
        <v>3287</v>
      </c>
      <c r="I699" s="10" t="s">
        <v>3527</v>
      </c>
      <c r="J699" s="10" t="s">
        <v>3287</v>
      </c>
      <c r="K699" s="10" t="s">
        <v>3528</v>
      </c>
    </row>
    <row r="700" spans="1:11" hidden="1" x14ac:dyDescent="0.25">
      <c r="A700" s="7">
        <v>22958</v>
      </c>
      <c r="B700" s="6" t="s">
        <v>3529</v>
      </c>
      <c r="C700" s="7" t="s">
        <v>79</v>
      </c>
      <c r="D700" s="7" t="s">
        <v>189</v>
      </c>
      <c r="E700" s="7" t="s">
        <v>190</v>
      </c>
      <c r="F700" s="7" t="s">
        <v>3530</v>
      </c>
      <c r="G700" s="7" t="s">
        <v>3531</v>
      </c>
      <c r="H700" s="10" t="s">
        <v>3532</v>
      </c>
      <c r="I700" s="10" t="s">
        <v>194</v>
      </c>
      <c r="J700" s="10" t="s">
        <v>195</v>
      </c>
      <c r="K700" s="10" t="s">
        <v>3533</v>
      </c>
    </row>
    <row r="701" spans="1:11" hidden="1" x14ac:dyDescent="0.25">
      <c r="A701" s="7">
        <v>22962</v>
      </c>
      <c r="B701" s="6" t="s">
        <v>3534</v>
      </c>
      <c r="C701" s="7" t="s">
        <v>71</v>
      </c>
      <c r="D701" s="7" t="s">
        <v>189</v>
      </c>
      <c r="E701" s="7" t="s">
        <v>3535</v>
      </c>
      <c r="F701" s="7" t="s">
        <v>3536</v>
      </c>
      <c r="G701" s="7" t="s">
        <v>3537</v>
      </c>
      <c r="H701" s="10" t="s">
        <v>3538</v>
      </c>
      <c r="I701" s="10" t="s">
        <v>3539</v>
      </c>
      <c r="J701" s="10" t="s">
        <v>195</v>
      </c>
      <c r="K701" s="10" t="s">
        <v>3540</v>
      </c>
    </row>
    <row r="702" spans="1:11" hidden="1" x14ac:dyDescent="0.25">
      <c r="A702" s="7">
        <v>22964</v>
      </c>
      <c r="B702" s="6" t="s">
        <v>3541</v>
      </c>
      <c r="C702" s="7" t="s">
        <v>29</v>
      </c>
      <c r="D702" s="7" t="s">
        <v>20</v>
      </c>
      <c r="E702" s="7" t="s">
        <v>20</v>
      </c>
      <c r="F702" s="7" t="s">
        <v>3542</v>
      </c>
      <c r="G702" s="7" t="s">
        <v>3543</v>
      </c>
      <c r="H702" s="10" t="s">
        <v>3544</v>
      </c>
      <c r="I702" s="10" t="s">
        <v>26</v>
      </c>
      <c r="J702" s="10" t="s">
        <v>26</v>
      </c>
      <c r="K702" s="10" t="s">
        <v>3545</v>
      </c>
    </row>
    <row r="703" spans="1:11" hidden="1" x14ac:dyDescent="0.25">
      <c r="A703" s="7">
        <v>22965</v>
      </c>
      <c r="B703" s="6" t="s">
        <v>3546</v>
      </c>
      <c r="C703" s="7" t="s">
        <v>19</v>
      </c>
      <c r="D703" s="7" t="s">
        <v>571</v>
      </c>
      <c r="E703" s="7" t="s">
        <v>571</v>
      </c>
      <c r="F703" s="7" t="s">
        <v>3547</v>
      </c>
      <c r="G703" s="7" t="s">
        <v>3548</v>
      </c>
      <c r="H703" s="10" t="s">
        <v>3549</v>
      </c>
      <c r="I703" s="10" t="s">
        <v>576</v>
      </c>
      <c r="J703" s="10" t="s">
        <v>576</v>
      </c>
      <c r="K703" s="10" t="s">
        <v>3550</v>
      </c>
    </row>
    <row r="704" spans="1:11" hidden="1" x14ac:dyDescent="0.25">
      <c r="A704" s="7">
        <v>22966</v>
      </c>
      <c r="B704" s="6" t="s">
        <v>3551</v>
      </c>
      <c r="C704" s="7" t="s">
        <v>29</v>
      </c>
      <c r="D704" s="7" t="s">
        <v>57</v>
      </c>
      <c r="E704" s="7" t="s">
        <v>334</v>
      </c>
      <c r="F704" s="7" t="s">
        <v>3552</v>
      </c>
      <c r="G704" s="7" t="s">
        <v>3553</v>
      </c>
      <c r="H704" s="10" t="s">
        <v>3554</v>
      </c>
      <c r="I704" s="10" t="s">
        <v>338</v>
      </c>
      <c r="J704" s="10" t="s">
        <v>63</v>
      </c>
      <c r="K704" s="10" t="s">
        <v>3555</v>
      </c>
    </row>
    <row r="705" spans="1:11" hidden="1" x14ac:dyDescent="0.25">
      <c r="A705" s="7">
        <v>22973</v>
      </c>
      <c r="B705" s="6" t="s">
        <v>3556</v>
      </c>
      <c r="C705" s="7" t="s">
        <v>79</v>
      </c>
      <c r="D705" s="7" t="s">
        <v>3282</v>
      </c>
      <c r="E705" s="7" t="s">
        <v>3283</v>
      </c>
      <c r="F705" s="7" t="s">
        <v>3557</v>
      </c>
      <c r="G705" s="7" t="s">
        <v>3558</v>
      </c>
      <c r="H705" s="10" t="s">
        <v>3559</v>
      </c>
      <c r="I705" s="10" t="s">
        <v>3286</v>
      </c>
      <c r="J705" s="10" t="s">
        <v>3287</v>
      </c>
      <c r="K705" s="10" t="s">
        <v>3560</v>
      </c>
    </row>
    <row r="706" spans="1:11" hidden="1" x14ac:dyDescent="0.25">
      <c r="A706" s="7">
        <v>22974</v>
      </c>
      <c r="B706" s="6" t="s">
        <v>3561</v>
      </c>
      <c r="C706" s="7" t="s">
        <v>79</v>
      </c>
      <c r="D706" s="7" t="s">
        <v>3282</v>
      </c>
      <c r="E706" s="7" t="s">
        <v>3283</v>
      </c>
      <c r="F706" s="7" t="s">
        <v>3562</v>
      </c>
      <c r="G706" s="7" t="s">
        <v>3563</v>
      </c>
      <c r="H706" s="10" t="s">
        <v>3564</v>
      </c>
      <c r="I706" s="10" t="s">
        <v>3286</v>
      </c>
      <c r="J706" s="10" t="s">
        <v>3287</v>
      </c>
      <c r="K706" s="10" t="s">
        <v>3565</v>
      </c>
    </row>
    <row r="707" spans="1:11" hidden="1" x14ac:dyDescent="0.25">
      <c r="A707" s="7">
        <v>22975</v>
      </c>
      <c r="B707" s="6" t="s">
        <v>3566</v>
      </c>
      <c r="C707" s="7" t="s">
        <v>79</v>
      </c>
      <c r="D707" s="7" t="s">
        <v>3282</v>
      </c>
      <c r="E707" s="7" t="s">
        <v>3283</v>
      </c>
      <c r="F707" s="7" t="s">
        <v>3567</v>
      </c>
      <c r="G707" s="7" t="s">
        <v>3568</v>
      </c>
      <c r="H707" s="10" t="s">
        <v>3569</v>
      </c>
      <c r="I707" s="10" t="s">
        <v>3286</v>
      </c>
      <c r="J707" s="10" t="s">
        <v>3287</v>
      </c>
      <c r="K707" s="10" t="s">
        <v>3570</v>
      </c>
    </row>
    <row r="708" spans="1:11" hidden="1" x14ac:dyDescent="0.25">
      <c r="A708" s="7">
        <v>22976</v>
      </c>
      <c r="B708" s="6" t="s">
        <v>3571</v>
      </c>
      <c r="C708" s="7" t="s">
        <v>79</v>
      </c>
      <c r="D708" s="7" t="s">
        <v>3282</v>
      </c>
      <c r="E708" s="7" t="s">
        <v>3283</v>
      </c>
      <c r="F708" s="7" t="s">
        <v>3572</v>
      </c>
      <c r="G708" s="7" t="s">
        <v>3573</v>
      </c>
      <c r="H708" s="10" t="s">
        <v>3574</v>
      </c>
      <c r="I708" s="10" t="s">
        <v>3286</v>
      </c>
      <c r="J708" s="10" t="s">
        <v>3287</v>
      </c>
      <c r="K708" s="10" t="s">
        <v>3575</v>
      </c>
    </row>
    <row r="709" spans="1:11" hidden="1" x14ac:dyDescent="0.25">
      <c r="A709" s="7">
        <v>22977</v>
      </c>
      <c r="B709" s="6" t="s">
        <v>3576</v>
      </c>
      <c r="C709" s="7" t="s">
        <v>79</v>
      </c>
      <c r="D709" s="7" t="s">
        <v>3282</v>
      </c>
      <c r="E709" s="7" t="s">
        <v>3283</v>
      </c>
      <c r="F709" s="7" t="s">
        <v>3577</v>
      </c>
      <c r="G709" s="7" t="s">
        <v>3578</v>
      </c>
      <c r="H709" s="10" t="s">
        <v>3579</v>
      </c>
      <c r="I709" s="10" t="s">
        <v>3286</v>
      </c>
      <c r="J709" s="10" t="s">
        <v>3287</v>
      </c>
      <c r="K709" s="10" t="s">
        <v>3580</v>
      </c>
    </row>
    <row r="710" spans="1:11" hidden="1" x14ac:dyDescent="0.25">
      <c r="A710" s="7">
        <v>22978</v>
      </c>
      <c r="B710" s="6" t="s">
        <v>3581</v>
      </c>
      <c r="C710" s="7" t="s">
        <v>79</v>
      </c>
      <c r="D710" s="7" t="s">
        <v>3282</v>
      </c>
      <c r="E710" s="7" t="s">
        <v>3582</v>
      </c>
      <c r="F710" s="7" t="s">
        <v>3583</v>
      </c>
      <c r="G710" s="7" t="s">
        <v>3584</v>
      </c>
      <c r="H710" s="10" t="s">
        <v>3585</v>
      </c>
      <c r="I710" s="10" t="s">
        <v>3586</v>
      </c>
      <c r="J710" s="10" t="s">
        <v>3287</v>
      </c>
      <c r="K710" s="10" t="s">
        <v>3587</v>
      </c>
    </row>
    <row r="711" spans="1:11" hidden="1" x14ac:dyDescent="0.25">
      <c r="A711" s="7">
        <v>22979</v>
      </c>
      <c r="B711" s="6" t="s">
        <v>3588</v>
      </c>
      <c r="C711" s="7" t="s">
        <v>79</v>
      </c>
      <c r="D711" s="7" t="s">
        <v>3282</v>
      </c>
      <c r="E711" s="7" t="s">
        <v>3305</v>
      </c>
      <c r="F711" s="7" t="s">
        <v>3589</v>
      </c>
      <c r="G711" s="7">
        <v>911292466000</v>
      </c>
      <c r="H711" s="10" t="s">
        <v>3590</v>
      </c>
      <c r="I711" s="10" t="s">
        <v>3309</v>
      </c>
      <c r="J711" s="10" t="s">
        <v>3287</v>
      </c>
      <c r="K711" s="10" t="s">
        <v>3591</v>
      </c>
    </row>
    <row r="712" spans="1:11" hidden="1" x14ac:dyDescent="0.25">
      <c r="A712" s="7">
        <v>22980</v>
      </c>
      <c r="B712" s="6" t="s">
        <v>3592</v>
      </c>
      <c r="C712" s="7" t="s">
        <v>79</v>
      </c>
      <c r="D712" s="7" t="s">
        <v>3282</v>
      </c>
      <c r="E712" s="7" t="s">
        <v>3593</v>
      </c>
      <c r="F712" s="7" t="s">
        <v>3594</v>
      </c>
      <c r="G712" s="7" t="s">
        <v>3595</v>
      </c>
      <c r="H712" s="10" t="s">
        <v>3596</v>
      </c>
      <c r="I712" s="10" t="s">
        <v>3597</v>
      </c>
      <c r="J712" s="10" t="s">
        <v>3287</v>
      </c>
      <c r="K712" s="10" t="s">
        <v>3598</v>
      </c>
    </row>
    <row r="713" spans="1:11" hidden="1" x14ac:dyDescent="0.25">
      <c r="A713" s="7">
        <v>22981</v>
      </c>
      <c r="B713" s="6" t="s">
        <v>3599</v>
      </c>
      <c r="C713" s="7" t="s">
        <v>79</v>
      </c>
      <c r="D713" s="7" t="s">
        <v>3282</v>
      </c>
      <c r="E713" s="7" t="s">
        <v>3600</v>
      </c>
      <c r="F713" s="7" t="s">
        <v>3601</v>
      </c>
      <c r="G713" s="7" t="s">
        <v>3602</v>
      </c>
      <c r="H713" s="10" t="s">
        <v>3603</v>
      </c>
      <c r="I713" s="10" t="s">
        <v>3604</v>
      </c>
      <c r="J713" s="10" t="s">
        <v>3287</v>
      </c>
      <c r="K713" s="10" t="s">
        <v>3605</v>
      </c>
    </row>
    <row r="714" spans="1:11" hidden="1" x14ac:dyDescent="0.25">
      <c r="A714" s="7">
        <v>22982</v>
      </c>
      <c r="B714" s="6" t="s">
        <v>3606</v>
      </c>
      <c r="C714" s="7" t="s">
        <v>79</v>
      </c>
      <c r="D714" s="7" t="s">
        <v>3282</v>
      </c>
      <c r="E714" s="7" t="s">
        <v>3607</v>
      </c>
      <c r="F714" s="7" t="s">
        <v>3608</v>
      </c>
      <c r="G714" s="7" t="s">
        <v>3609</v>
      </c>
      <c r="H714" s="10" t="s">
        <v>3610</v>
      </c>
      <c r="I714" s="10" t="s">
        <v>3611</v>
      </c>
      <c r="J714" s="10" t="s">
        <v>3287</v>
      </c>
      <c r="K714" s="10" t="s">
        <v>3612</v>
      </c>
    </row>
    <row r="715" spans="1:11" hidden="1" x14ac:dyDescent="0.25">
      <c r="A715" s="7">
        <v>22983</v>
      </c>
      <c r="B715" s="6" t="s">
        <v>3613</v>
      </c>
      <c r="C715" s="7" t="s">
        <v>79</v>
      </c>
      <c r="D715" s="7" t="s">
        <v>3282</v>
      </c>
      <c r="E715" s="7" t="s">
        <v>3614</v>
      </c>
      <c r="F715" s="7" t="s">
        <v>3615</v>
      </c>
      <c r="G715" s="7" t="s">
        <v>3616</v>
      </c>
      <c r="H715" s="10" t="s">
        <v>3617</v>
      </c>
      <c r="I715" s="10" t="s">
        <v>3618</v>
      </c>
      <c r="J715" s="10" t="s">
        <v>3287</v>
      </c>
      <c r="K715" s="10" t="s">
        <v>3619</v>
      </c>
    </row>
    <row r="716" spans="1:11" hidden="1" x14ac:dyDescent="0.25">
      <c r="A716" s="7">
        <v>22984</v>
      </c>
      <c r="B716" s="6" t="s">
        <v>3620</v>
      </c>
      <c r="C716" s="7" t="s">
        <v>79</v>
      </c>
      <c r="D716" s="7" t="s">
        <v>3282</v>
      </c>
      <c r="E716" s="7" t="s">
        <v>3614</v>
      </c>
      <c r="F716" s="7" t="s">
        <v>3621</v>
      </c>
      <c r="G716" s="7" t="s">
        <v>3622</v>
      </c>
      <c r="H716" s="10" t="s">
        <v>3623</v>
      </c>
      <c r="I716" s="10" t="s">
        <v>3618</v>
      </c>
      <c r="J716" s="10" t="s">
        <v>3287</v>
      </c>
      <c r="K716" s="10" t="s">
        <v>3624</v>
      </c>
    </row>
    <row r="717" spans="1:11" hidden="1" x14ac:dyDescent="0.25">
      <c r="A717" s="7">
        <v>22985</v>
      </c>
      <c r="B717" s="6" t="s">
        <v>3625</v>
      </c>
      <c r="C717" s="7" t="s">
        <v>79</v>
      </c>
      <c r="D717" s="7" t="s">
        <v>3282</v>
      </c>
      <c r="E717" s="7" t="s">
        <v>3614</v>
      </c>
      <c r="F717" s="7" t="s">
        <v>3626</v>
      </c>
      <c r="G717" s="7" t="s">
        <v>3627</v>
      </c>
      <c r="H717" s="10" t="s">
        <v>3628</v>
      </c>
      <c r="I717" s="10" t="s">
        <v>3618</v>
      </c>
      <c r="J717" s="10" t="s">
        <v>3287</v>
      </c>
      <c r="K717" s="10" t="s">
        <v>3629</v>
      </c>
    </row>
    <row r="718" spans="1:11" hidden="1" x14ac:dyDescent="0.25">
      <c r="A718" s="7">
        <v>22986</v>
      </c>
      <c r="B718" s="6" t="s">
        <v>3630</v>
      </c>
      <c r="C718" s="7" t="s">
        <v>79</v>
      </c>
      <c r="D718" s="7" t="s">
        <v>3282</v>
      </c>
      <c r="E718" s="7" t="s">
        <v>3614</v>
      </c>
      <c r="F718" s="7" t="s">
        <v>3631</v>
      </c>
      <c r="G718" s="7" t="s">
        <v>3632</v>
      </c>
      <c r="H718" s="10" t="s">
        <v>3633</v>
      </c>
      <c r="I718" s="10" t="s">
        <v>3618</v>
      </c>
      <c r="J718" s="10" t="s">
        <v>3287</v>
      </c>
      <c r="K718" s="10" t="s">
        <v>3634</v>
      </c>
    </row>
    <row r="719" spans="1:11" hidden="1" x14ac:dyDescent="0.25">
      <c r="A719" s="7">
        <v>22987</v>
      </c>
      <c r="B719" s="6" t="s">
        <v>3635</v>
      </c>
      <c r="C719" s="7" t="s">
        <v>79</v>
      </c>
      <c r="D719" s="7" t="s">
        <v>3282</v>
      </c>
      <c r="E719" s="7" t="s">
        <v>3614</v>
      </c>
      <c r="F719" s="7" t="s">
        <v>3636</v>
      </c>
      <c r="G719" s="7" t="s">
        <v>3637</v>
      </c>
      <c r="H719" s="10" t="s">
        <v>3638</v>
      </c>
      <c r="I719" s="10" t="s">
        <v>3618</v>
      </c>
      <c r="J719" s="10" t="s">
        <v>3287</v>
      </c>
      <c r="K719" s="10" t="s">
        <v>3639</v>
      </c>
    </row>
    <row r="720" spans="1:11" hidden="1" x14ac:dyDescent="0.25">
      <c r="A720" s="7">
        <v>22988</v>
      </c>
      <c r="B720" s="6" t="s">
        <v>3640</v>
      </c>
      <c r="C720" s="7" t="s">
        <v>79</v>
      </c>
      <c r="D720" s="7" t="s">
        <v>3282</v>
      </c>
      <c r="E720" s="7" t="s">
        <v>3641</v>
      </c>
      <c r="F720" s="7" t="s">
        <v>3642</v>
      </c>
      <c r="G720" s="7" t="s">
        <v>3643</v>
      </c>
      <c r="H720" s="10" t="s">
        <v>3644</v>
      </c>
      <c r="I720" s="10" t="s">
        <v>3645</v>
      </c>
      <c r="J720" s="10" t="s">
        <v>3287</v>
      </c>
      <c r="K720" s="10" t="s">
        <v>3646</v>
      </c>
    </row>
    <row r="721" spans="1:11" hidden="1" x14ac:dyDescent="0.25">
      <c r="A721" s="7">
        <v>22989</v>
      </c>
      <c r="B721" s="6" t="s">
        <v>3647</v>
      </c>
      <c r="C721" s="7" t="s">
        <v>79</v>
      </c>
      <c r="D721" s="7" t="s">
        <v>3282</v>
      </c>
      <c r="E721" s="7" t="s">
        <v>3648</v>
      </c>
      <c r="F721" s="7" t="s">
        <v>3649</v>
      </c>
      <c r="G721" s="7" t="s">
        <v>3650</v>
      </c>
      <c r="H721" s="10" t="s">
        <v>3651</v>
      </c>
      <c r="I721" s="10" t="s">
        <v>3652</v>
      </c>
      <c r="J721" s="10" t="s">
        <v>3287</v>
      </c>
      <c r="K721" s="10" t="s">
        <v>3653</v>
      </c>
    </row>
    <row r="722" spans="1:11" hidden="1" x14ac:dyDescent="0.25">
      <c r="A722" s="7">
        <v>22990</v>
      </c>
      <c r="B722" s="6" t="s">
        <v>3654</v>
      </c>
      <c r="C722" s="7" t="s">
        <v>79</v>
      </c>
      <c r="D722" s="7" t="s">
        <v>3282</v>
      </c>
      <c r="E722" s="7" t="s">
        <v>3312</v>
      </c>
      <c r="F722" s="7" t="s">
        <v>3655</v>
      </c>
      <c r="G722" s="7" t="s">
        <v>3656</v>
      </c>
      <c r="H722" s="10" t="s">
        <v>3657</v>
      </c>
      <c r="I722" s="10" t="s">
        <v>3316</v>
      </c>
      <c r="J722" s="10" t="s">
        <v>3287</v>
      </c>
      <c r="K722" s="10" t="s">
        <v>3658</v>
      </c>
    </row>
    <row r="723" spans="1:11" hidden="1" x14ac:dyDescent="0.25">
      <c r="A723" s="7">
        <v>22991</v>
      </c>
      <c r="B723" s="6" t="s">
        <v>3659</v>
      </c>
      <c r="C723" s="7" t="s">
        <v>79</v>
      </c>
      <c r="D723" s="7" t="s">
        <v>3282</v>
      </c>
      <c r="E723" s="7" t="s">
        <v>3319</v>
      </c>
      <c r="F723" s="7" t="s">
        <v>3660</v>
      </c>
      <c r="G723" s="7" t="s">
        <v>3661</v>
      </c>
      <c r="H723" s="10" t="s">
        <v>3662</v>
      </c>
      <c r="I723" s="10" t="s">
        <v>3323</v>
      </c>
      <c r="J723" s="10" t="s">
        <v>3287</v>
      </c>
      <c r="K723" s="10" t="s">
        <v>3663</v>
      </c>
    </row>
    <row r="724" spans="1:11" hidden="1" x14ac:dyDescent="0.25">
      <c r="A724" s="7">
        <v>22992</v>
      </c>
      <c r="B724" s="6" t="s">
        <v>3664</v>
      </c>
      <c r="C724" s="7" t="s">
        <v>79</v>
      </c>
      <c r="D724" s="7" t="s">
        <v>3282</v>
      </c>
      <c r="E724" s="7" t="s">
        <v>3319</v>
      </c>
      <c r="F724" s="7" t="s">
        <v>3665</v>
      </c>
      <c r="G724" s="7" t="s">
        <v>3666</v>
      </c>
      <c r="H724" s="10" t="s">
        <v>3667</v>
      </c>
      <c r="I724" s="10" t="s">
        <v>3323</v>
      </c>
      <c r="J724" s="10" t="s">
        <v>3287</v>
      </c>
      <c r="K724" s="10" t="s">
        <v>3668</v>
      </c>
    </row>
    <row r="725" spans="1:11" hidden="1" x14ac:dyDescent="0.25">
      <c r="A725" s="7">
        <v>22993</v>
      </c>
      <c r="B725" s="6" t="s">
        <v>3669</v>
      </c>
      <c r="C725" s="7" t="s">
        <v>79</v>
      </c>
      <c r="D725" s="7" t="s">
        <v>3282</v>
      </c>
      <c r="E725" s="7" t="s">
        <v>3670</v>
      </c>
      <c r="F725" s="7" t="s">
        <v>3671</v>
      </c>
      <c r="G725" s="7" t="s">
        <v>3672</v>
      </c>
      <c r="H725" s="10" t="s">
        <v>3673</v>
      </c>
      <c r="I725" s="10" t="s">
        <v>3674</v>
      </c>
      <c r="J725" s="10" t="s">
        <v>3287</v>
      </c>
      <c r="K725" s="10" t="s">
        <v>3675</v>
      </c>
    </row>
    <row r="726" spans="1:11" hidden="1" x14ac:dyDescent="0.25">
      <c r="A726" s="7">
        <v>22994</v>
      </c>
      <c r="B726" s="6" t="s">
        <v>3676</v>
      </c>
      <c r="C726" s="7" t="s">
        <v>79</v>
      </c>
      <c r="D726" s="7" t="s">
        <v>3282</v>
      </c>
      <c r="E726" s="7" t="s">
        <v>3338</v>
      </c>
      <c r="F726" s="7" t="s">
        <v>3677</v>
      </c>
      <c r="G726" s="7" t="s">
        <v>3678</v>
      </c>
      <c r="H726" s="10" t="s">
        <v>3679</v>
      </c>
      <c r="I726" s="10" t="s">
        <v>3342</v>
      </c>
      <c r="J726" s="10" t="s">
        <v>3287</v>
      </c>
      <c r="K726" s="10" t="s">
        <v>3680</v>
      </c>
    </row>
    <row r="727" spans="1:11" hidden="1" x14ac:dyDescent="0.25">
      <c r="A727" s="7">
        <v>22995</v>
      </c>
      <c r="B727" s="6" t="s">
        <v>3681</v>
      </c>
      <c r="C727" s="7" t="s">
        <v>79</v>
      </c>
      <c r="D727" s="7" t="s">
        <v>3282</v>
      </c>
      <c r="E727" s="7" t="s">
        <v>3338</v>
      </c>
      <c r="F727" s="7" t="s">
        <v>3682</v>
      </c>
      <c r="G727" s="7" t="s">
        <v>3683</v>
      </c>
      <c r="H727" s="10" t="s">
        <v>3684</v>
      </c>
      <c r="I727" s="10" t="s">
        <v>3342</v>
      </c>
      <c r="J727" s="10" t="s">
        <v>3287</v>
      </c>
      <c r="K727" s="10" t="s">
        <v>3685</v>
      </c>
    </row>
    <row r="728" spans="1:11" hidden="1" x14ac:dyDescent="0.25">
      <c r="A728" s="7">
        <v>22996</v>
      </c>
      <c r="B728" s="6" t="s">
        <v>3686</v>
      </c>
      <c r="C728" s="7" t="s">
        <v>79</v>
      </c>
      <c r="D728" s="7" t="s">
        <v>3282</v>
      </c>
      <c r="E728" s="7" t="s">
        <v>3338</v>
      </c>
      <c r="F728" s="7" t="s">
        <v>3687</v>
      </c>
      <c r="G728" s="7" t="s">
        <v>3688</v>
      </c>
      <c r="H728" s="10" t="s">
        <v>3689</v>
      </c>
      <c r="I728" s="10" t="s">
        <v>3342</v>
      </c>
      <c r="J728" s="10" t="s">
        <v>3287</v>
      </c>
      <c r="K728" s="10" t="s">
        <v>3690</v>
      </c>
    </row>
    <row r="729" spans="1:11" hidden="1" x14ac:dyDescent="0.25">
      <c r="A729" s="7">
        <v>22997</v>
      </c>
      <c r="B729" s="6" t="s">
        <v>3691</v>
      </c>
      <c r="C729" s="7" t="s">
        <v>79</v>
      </c>
      <c r="D729" s="7" t="s">
        <v>3282</v>
      </c>
      <c r="E729" s="7" t="s">
        <v>3283</v>
      </c>
      <c r="F729" s="7" t="s">
        <v>3692</v>
      </c>
      <c r="G729" s="7" t="s">
        <v>3693</v>
      </c>
      <c r="H729" s="10" t="s">
        <v>3694</v>
      </c>
      <c r="I729" s="10" t="s">
        <v>3286</v>
      </c>
      <c r="J729" s="10" t="s">
        <v>3287</v>
      </c>
      <c r="K729" s="10" t="s">
        <v>3695</v>
      </c>
    </row>
    <row r="730" spans="1:11" hidden="1" x14ac:dyDescent="0.25">
      <c r="A730" s="7">
        <v>22998</v>
      </c>
      <c r="B730" s="6" t="s">
        <v>3696</v>
      </c>
      <c r="C730" s="7" t="s">
        <v>79</v>
      </c>
      <c r="D730" s="7" t="s">
        <v>3282</v>
      </c>
      <c r="E730" s="7" t="s">
        <v>3697</v>
      </c>
      <c r="F730" s="7" t="s">
        <v>3698</v>
      </c>
      <c r="G730" s="7">
        <v>7442473501</v>
      </c>
      <c r="H730" s="10" t="s">
        <v>3699</v>
      </c>
      <c r="I730" s="10" t="s">
        <v>3700</v>
      </c>
      <c r="J730" s="10" t="s">
        <v>3287</v>
      </c>
      <c r="K730" s="10" t="s">
        <v>3701</v>
      </c>
    </row>
    <row r="731" spans="1:11" hidden="1" x14ac:dyDescent="0.25">
      <c r="A731" s="7">
        <v>22999</v>
      </c>
      <c r="B731" s="6" t="s">
        <v>3702</v>
      </c>
      <c r="C731" s="7" t="s">
        <v>79</v>
      </c>
      <c r="D731" s="7" t="s">
        <v>3282</v>
      </c>
      <c r="E731" s="7" t="s">
        <v>3319</v>
      </c>
      <c r="F731" s="7" t="s">
        <v>3703</v>
      </c>
      <c r="G731" s="7" t="s">
        <v>3704</v>
      </c>
      <c r="H731" s="10" t="s">
        <v>3705</v>
      </c>
      <c r="I731" s="10" t="s">
        <v>3323</v>
      </c>
      <c r="J731" s="10" t="s">
        <v>3287</v>
      </c>
      <c r="K731" s="10" t="s">
        <v>3706</v>
      </c>
    </row>
    <row r="732" spans="1:11" hidden="1" x14ac:dyDescent="0.25">
      <c r="A732" s="7">
        <v>23000</v>
      </c>
      <c r="B732" s="6" t="s">
        <v>3707</v>
      </c>
      <c r="C732" s="7" t="s">
        <v>79</v>
      </c>
      <c r="D732" s="7" t="s">
        <v>3282</v>
      </c>
      <c r="E732" s="7" t="s">
        <v>3708</v>
      </c>
      <c r="F732" s="7" t="s">
        <v>3709</v>
      </c>
      <c r="G732" s="7" t="s">
        <v>3710</v>
      </c>
      <c r="H732" s="10" t="s">
        <v>3711</v>
      </c>
      <c r="I732" s="10" t="s">
        <v>3712</v>
      </c>
      <c r="J732" s="10" t="s">
        <v>3287</v>
      </c>
      <c r="K732" s="10" t="s">
        <v>3713</v>
      </c>
    </row>
    <row r="733" spans="1:11" hidden="1" x14ac:dyDescent="0.25">
      <c r="A733" s="7">
        <v>23001</v>
      </c>
      <c r="B733" s="6" t="s">
        <v>3714</v>
      </c>
      <c r="C733" s="7" t="s">
        <v>79</v>
      </c>
      <c r="D733" s="7" t="s">
        <v>3282</v>
      </c>
      <c r="E733" s="7" t="s">
        <v>3715</v>
      </c>
      <c r="F733" s="7" t="s">
        <v>3589</v>
      </c>
      <c r="G733" s="7" t="s">
        <v>3716</v>
      </c>
      <c r="H733" s="10" t="s">
        <v>3590</v>
      </c>
      <c r="I733" s="10" t="s">
        <v>3717</v>
      </c>
      <c r="J733" s="10" t="s">
        <v>3287</v>
      </c>
      <c r="K733" s="10" t="s">
        <v>3718</v>
      </c>
    </row>
    <row r="734" spans="1:11" hidden="1" x14ac:dyDescent="0.25">
      <c r="A734" s="7">
        <v>23002</v>
      </c>
      <c r="B734" s="6" t="s">
        <v>3719</v>
      </c>
      <c r="C734" s="7" t="s">
        <v>71</v>
      </c>
      <c r="D734" s="7" t="s">
        <v>189</v>
      </c>
      <c r="E734" s="7" t="s">
        <v>190</v>
      </c>
      <c r="F734" s="7" t="s">
        <v>3720</v>
      </c>
      <c r="G734" s="7" t="s">
        <v>3721</v>
      </c>
      <c r="H734" s="10" t="s">
        <v>3722</v>
      </c>
      <c r="I734" s="10" t="s">
        <v>194</v>
      </c>
      <c r="J734" s="10" t="s">
        <v>195</v>
      </c>
      <c r="K734" s="10" t="s">
        <v>3723</v>
      </c>
    </row>
    <row r="735" spans="1:11" hidden="1" x14ac:dyDescent="0.25">
      <c r="A735" s="7">
        <v>23003</v>
      </c>
      <c r="B735" s="6" t="s">
        <v>3724</v>
      </c>
      <c r="C735" s="7" t="s">
        <v>71</v>
      </c>
      <c r="D735" s="7" t="s">
        <v>39</v>
      </c>
      <c r="E735" s="7" t="s">
        <v>39</v>
      </c>
      <c r="F735" s="7" t="s">
        <v>3725</v>
      </c>
      <c r="G735" s="7" t="s">
        <v>3726</v>
      </c>
      <c r="H735" s="10" t="s">
        <v>3727</v>
      </c>
      <c r="I735" s="10" t="s">
        <v>43</v>
      </c>
      <c r="J735" s="10" t="s">
        <v>43</v>
      </c>
      <c r="K735" s="10" t="s">
        <v>3728</v>
      </c>
    </row>
    <row r="736" spans="1:11" hidden="1" x14ac:dyDescent="0.25">
      <c r="A736" s="7">
        <v>23006</v>
      </c>
      <c r="B736" s="6" t="s">
        <v>3729</v>
      </c>
      <c r="C736" s="7" t="s">
        <v>29</v>
      </c>
      <c r="D736" s="7" t="s">
        <v>57</v>
      </c>
      <c r="E736" s="7" t="s">
        <v>369</v>
      </c>
      <c r="F736" s="7" t="s">
        <v>3730</v>
      </c>
      <c r="G736" s="7" t="s">
        <v>3731</v>
      </c>
      <c r="H736" s="10" t="s">
        <v>3732</v>
      </c>
      <c r="I736" s="10" t="s">
        <v>373</v>
      </c>
      <c r="J736" s="10" t="s">
        <v>63</v>
      </c>
      <c r="K736" s="10" t="s">
        <v>3733</v>
      </c>
    </row>
    <row r="737" spans="1:11" hidden="1" x14ac:dyDescent="0.25">
      <c r="A737" s="7">
        <v>23007</v>
      </c>
      <c r="B737" s="6" t="s">
        <v>3734</v>
      </c>
      <c r="C737" s="7" t="s">
        <v>260</v>
      </c>
      <c r="D737" s="7" t="s">
        <v>39</v>
      </c>
      <c r="E737" s="7" t="s">
        <v>810</v>
      </c>
      <c r="F737" s="7" t="s">
        <v>3735</v>
      </c>
      <c r="G737" s="7" t="s">
        <v>3736</v>
      </c>
      <c r="H737" s="10" t="s">
        <v>3737</v>
      </c>
      <c r="I737" s="10" t="s">
        <v>814</v>
      </c>
      <c r="J737" s="10" t="s">
        <v>43</v>
      </c>
      <c r="K737" s="10" t="s">
        <v>3738</v>
      </c>
    </row>
    <row r="738" spans="1:11" hidden="1" x14ac:dyDescent="0.25">
      <c r="A738" s="7">
        <v>23008</v>
      </c>
      <c r="B738" s="6" t="s">
        <v>3739</v>
      </c>
      <c r="C738" s="7" t="s">
        <v>71</v>
      </c>
      <c r="D738" s="7" t="s">
        <v>30</v>
      </c>
      <c r="E738" s="7" t="s">
        <v>237</v>
      </c>
      <c r="F738" s="7" t="s">
        <v>3740</v>
      </c>
      <c r="G738" s="7" t="s">
        <v>3741</v>
      </c>
      <c r="H738" s="10" t="s">
        <v>3742</v>
      </c>
      <c r="I738" s="10" t="s">
        <v>241</v>
      </c>
      <c r="J738" s="10" t="s">
        <v>36</v>
      </c>
      <c r="K738" s="10" t="s">
        <v>3743</v>
      </c>
    </row>
    <row r="739" spans="1:11" hidden="1" x14ac:dyDescent="0.25">
      <c r="A739" s="7">
        <v>23011</v>
      </c>
      <c r="B739" s="6" t="s">
        <v>3744</v>
      </c>
      <c r="C739" s="7" t="s">
        <v>260</v>
      </c>
      <c r="D739" s="7" t="s">
        <v>30</v>
      </c>
      <c r="E739" s="7" t="s">
        <v>31</v>
      </c>
      <c r="F739" s="7" t="s">
        <v>3745</v>
      </c>
      <c r="G739" s="7" t="s">
        <v>3746</v>
      </c>
      <c r="H739" s="10" t="s">
        <v>3747</v>
      </c>
      <c r="I739" s="10" t="s">
        <v>35</v>
      </c>
      <c r="J739" s="10" t="s">
        <v>36</v>
      </c>
      <c r="K739" s="10" t="s">
        <v>3748</v>
      </c>
    </row>
    <row r="740" spans="1:11" hidden="1" x14ac:dyDescent="0.25">
      <c r="A740" s="7">
        <v>23012</v>
      </c>
      <c r="B740" s="6" t="s">
        <v>3749</v>
      </c>
      <c r="C740" s="7" t="s">
        <v>95</v>
      </c>
      <c r="D740" s="7" t="s">
        <v>39</v>
      </c>
      <c r="E740" s="7" t="s">
        <v>39</v>
      </c>
      <c r="F740" s="7" t="s">
        <v>3750</v>
      </c>
      <c r="G740" s="7" t="s">
        <v>3751</v>
      </c>
      <c r="H740" s="10" t="s">
        <v>3752</v>
      </c>
      <c r="I740" s="10" t="s">
        <v>43</v>
      </c>
      <c r="J740" s="10" t="s">
        <v>43</v>
      </c>
      <c r="K740" s="10" t="s">
        <v>3753</v>
      </c>
    </row>
    <row r="741" spans="1:11" hidden="1" x14ac:dyDescent="0.25">
      <c r="A741" s="7">
        <v>23013</v>
      </c>
      <c r="B741" s="6" t="s">
        <v>3754</v>
      </c>
      <c r="C741" s="7" t="s">
        <v>260</v>
      </c>
      <c r="D741" s="7" t="s">
        <v>20</v>
      </c>
      <c r="E741" s="7" t="s">
        <v>20</v>
      </c>
      <c r="F741" s="7" t="s">
        <v>3755</v>
      </c>
      <c r="G741" s="7" t="s">
        <v>3756</v>
      </c>
      <c r="H741" s="10" t="s">
        <v>3757</v>
      </c>
      <c r="I741" s="10" t="s">
        <v>26</v>
      </c>
      <c r="J741" s="10" t="s">
        <v>26</v>
      </c>
      <c r="K741" s="10" t="s">
        <v>3758</v>
      </c>
    </row>
    <row r="742" spans="1:11" hidden="1" x14ac:dyDescent="0.25">
      <c r="A742" s="7">
        <v>23016</v>
      </c>
      <c r="B742" s="6" t="s">
        <v>3759</v>
      </c>
      <c r="C742" s="7" t="s">
        <v>71</v>
      </c>
      <c r="D742" s="7" t="s">
        <v>39</v>
      </c>
      <c r="E742" s="7" t="s">
        <v>39</v>
      </c>
      <c r="F742" s="7" t="s">
        <v>3760</v>
      </c>
      <c r="G742" s="7" t="s">
        <v>3761</v>
      </c>
      <c r="H742" s="10" t="s">
        <v>3762</v>
      </c>
      <c r="I742" s="10" t="s">
        <v>43</v>
      </c>
      <c r="J742" s="10" t="s">
        <v>43</v>
      </c>
      <c r="K742" s="10" t="s">
        <v>3763</v>
      </c>
    </row>
    <row r="743" spans="1:11" hidden="1" x14ac:dyDescent="0.25">
      <c r="A743" s="7">
        <v>23018</v>
      </c>
      <c r="B743" s="6" t="s">
        <v>3764</v>
      </c>
      <c r="C743" s="7" t="s">
        <v>260</v>
      </c>
      <c r="D743" s="7" t="s">
        <v>571</v>
      </c>
      <c r="E743" s="7" t="s">
        <v>572</v>
      </c>
      <c r="F743" s="7" t="s">
        <v>3765</v>
      </c>
      <c r="G743" s="7" t="s">
        <v>3766</v>
      </c>
      <c r="H743" s="10" t="s">
        <v>3767</v>
      </c>
      <c r="I743" s="10" t="s">
        <v>575</v>
      </c>
      <c r="J743" s="10" t="s">
        <v>576</v>
      </c>
      <c r="K743" s="10" t="s">
        <v>3768</v>
      </c>
    </row>
    <row r="744" spans="1:11" hidden="1" x14ac:dyDescent="0.25">
      <c r="A744" s="7">
        <v>23019</v>
      </c>
      <c r="B744" s="6" t="s">
        <v>3769</v>
      </c>
      <c r="C744" s="7" t="s">
        <v>79</v>
      </c>
      <c r="D744" s="7" t="s">
        <v>890</v>
      </c>
      <c r="E744" s="7" t="s">
        <v>891</v>
      </c>
      <c r="F744" s="7" t="s">
        <v>3770</v>
      </c>
      <c r="G744" s="7" t="s">
        <v>3771</v>
      </c>
      <c r="H744" s="10" t="s">
        <v>3772</v>
      </c>
      <c r="I744" s="10" t="s">
        <v>894</v>
      </c>
      <c r="J744" s="10" t="s">
        <v>895</v>
      </c>
      <c r="K744" s="10" t="s">
        <v>3773</v>
      </c>
    </row>
    <row r="745" spans="1:11" hidden="1" x14ac:dyDescent="0.25">
      <c r="A745" s="7">
        <v>23020</v>
      </c>
      <c r="B745" s="6" t="s">
        <v>3774</v>
      </c>
      <c r="C745" s="7" t="s">
        <v>79</v>
      </c>
      <c r="D745" s="7" t="s">
        <v>890</v>
      </c>
      <c r="E745" s="7" t="s">
        <v>3775</v>
      </c>
      <c r="F745" s="7" t="s">
        <v>3776</v>
      </c>
      <c r="G745" s="7" t="s">
        <v>3777</v>
      </c>
      <c r="H745" s="10" t="s">
        <v>3778</v>
      </c>
      <c r="I745" s="10" t="s">
        <v>3779</v>
      </c>
      <c r="J745" s="10" t="s">
        <v>895</v>
      </c>
      <c r="K745" s="10" t="s">
        <v>3780</v>
      </c>
    </row>
    <row r="746" spans="1:11" hidden="1" x14ac:dyDescent="0.25">
      <c r="A746" s="7">
        <v>23033</v>
      </c>
      <c r="B746" s="6" t="s">
        <v>3781</v>
      </c>
      <c r="C746" s="7" t="s">
        <v>19</v>
      </c>
      <c r="D746" s="7" t="s">
        <v>419</v>
      </c>
      <c r="E746" s="7" t="s">
        <v>419</v>
      </c>
      <c r="F746" s="7" t="s">
        <v>3782</v>
      </c>
      <c r="G746" s="7" t="s">
        <v>3783</v>
      </c>
      <c r="H746" s="10" t="s">
        <v>3784</v>
      </c>
      <c r="I746" s="10" t="s">
        <v>423</v>
      </c>
      <c r="J746" s="10" t="s">
        <v>423</v>
      </c>
      <c r="K746" s="10" t="s">
        <v>3785</v>
      </c>
    </row>
    <row r="747" spans="1:11" hidden="1" x14ac:dyDescent="0.25">
      <c r="A747" s="7">
        <v>23034</v>
      </c>
      <c r="B747" s="6" t="s">
        <v>3786</v>
      </c>
      <c r="C747" s="7" t="s">
        <v>19</v>
      </c>
      <c r="D747" s="7" t="s">
        <v>507</v>
      </c>
      <c r="E747" s="7" t="s">
        <v>507</v>
      </c>
      <c r="F747" s="7" t="s">
        <v>3787</v>
      </c>
      <c r="G747" s="7" t="s">
        <v>2672</v>
      </c>
      <c r="H747" s="10" t="s">
        <v>3788</v>
      </c>
      <c r="I747" s="10" t="s">
        <v>511</v>
      </c>
      <c r="J747" s="10" t="s">
        <v>511</v>
      </c>
      <c r="K747" s="10" t="s">
        <v>3789</v>
      </c>
    </row>
    <row r="748" spans="1:11" hidden="1" x14ac:dyDescent="0.25">
      <c r="A748" s="7">
        <v>23036</v>
      </c>
      <c r="B748" s="6" t="s">
        <v>3790</v>
      </c>
      <c r="C748" s="7" t="s">
        <v>95</v>
      </c>
      <c r="D748" s="7" t="s">
        <v>57</v>
      </c>
      <c r="E748" s="7" t="s">
        <v>334</v>
      </c>
      <c r="F748" s="7" t="s">
        <v>3791</v>
      </c>
      <c r="G748" s="7" t="s">
        <v>3792</v>
      </c>
      <c r="H748" s="10" t="s">
        <v>3793</v>
      </c>
      <c r="I748" s="10" t="s">
        <v>338</v>
      </c>
      <c r="J748" s="10" t="s">
        <v>63</v>
      </c>
      <c r="K748" s="10" t="s">
        <v>3794</v>
      </c>
    </row>
    <row r="749" spans="1:11" hidden="1" x14ac:dyDescent="0.25">
      <c r="A749" s="7">
        <v>23037</v>
      </c>
      <c r="B749" s="6" t="s">
        <v>3795</v>
      </c>
      <c r="C749" s="7" t="s">
        <v>29</v>
      </c>
      <c r="D749" s="7" t="s">
        <v>57</v>
      </c>
      <c r="E749" s="7" t="s">
        <v>111</v>
      </c>
      <c r="F749" s="7" t="s">
        <v>3796</v>
      </c>
      <c r="G749" s="7" t="s">
        <v>3797</v>
      </c>
      <c r="H749" s="10" t="s">
        <v>3798</v>
      </c>
      <c r="I749" s="10" t="s">
        <v>115</v>
      </c>
      <c r="J749" s="10" t="s">
        <v>63</v>
      </c>
      <c r="K749" s="10" t="s">
        <v>3799</v>
      </c>
    </row>
    <row r="750" spans="1:11" hidden="1" x14ac:dyDescent="0.25">
      <c r="A750" s="7">
        <v>23038</v>
      </c>
      <c r="B750" s="6" t="s">
        <v>3800</v>
      </c>
      <c r="C750" s="7" t="s">
        <v>260</v>
      </c>
      <c r="D750" s="7" t="s">
        <v>57</v>
      </c>
      <c r="E750" s="7" t="s">
        <v>393</v>
      </c>
      <c r="F750" s="7" t="s">
        <v>3801</v>
      </c>
      <c r="G750" s="7" t="s">
        <v>3802</v>
      </c>
      <c r="H750" s="10" t="s">
        <v>1988</v>
      </c>
      <c r="I750" s="10" t="s">
        <v>397</v>
      </c>
      <c r="J750" s="10" t="s">
        <v>63</v>
      </c>
      <c r="K750" s="10" t="s">
        <v>3803</v>
      </c>
    </row>
    <row r="751" spans="1:11" x14ac:dyDescent="0.25">
      <c r="A751" s="7">
        <v>23039</v>
      </c>
      <c r="B751" s="6" t="s">
        <v>3804</v>
      </c>
      <c r="C751" s="7" t="s">
        <v>260</v>
      </c>
      <c r="D751" s="7" t="s">
        <v>57</v>
      </c>
      <c r="E751" s="7" t="s">
        <v>72</v>
      </c>
      <c r="F751" s="7" t="s">
        <v>3805</v>
      </c>
      <c r="G751" s="7" t="s">
        <v>1584</v>
      </c>
      <c r="H751" s="10" t="s">
        <v>3806</v>
      </c>
      <c r="I751" s="10" t="s">
        <v>76</v>
      </c>
      <c r="J751" s="10" t="s">
        <v>63</v>
      </c>
      <c r="K751" s="10" t="s">
        <v>3807</v>
      </c>
    </row>
    <row r="752" spans="1:11" hidden="1" x14ac:dyDescent="0.25">
      <c r="A752" s="7">
        <v>23048</v>
      </c>
      <c r="B752" s="6" t="s">
        <v>3808</v>
      </c>
      <c r="C752" s="7" t="s">
        <v>29</v>
      </c>
      <c r="D752" s="7" t="s">
        <v>189</v>
      </c>
      <c r="E752" s="7" t="s">
        <v>3535</v>
      </c>
      <c r="F752" s="7" t="s">
        <v>3809</v>
      </c>
      <c r="G752" s="7" t="s">
        <v>3810</v>
      </c>
      <c r="H752" s="10" t="s">
        <v>3811</v>
      </c>
      <c r="I752" s="10" t="s">
        <v>3539</v>
      </c>
      <c r="J752" s="10" t="s">
        <v>195</v>
      </c>
      <c r="K752" s="10" t="s">
        <v>3812</v>
      </c>
    </row>
    <row r="753" spans="1:11" hidden="1" x14ac:dyDescent="0.25">
      <c r="A753" s="7">
        <v>23054</v>
      </c>
      <c r="B753" s="6" t="s">
        <v>3813</v>
      </c>
      <c r="C753" s="7" t="s">
        <v>95</v>
      </c>
      <c r="D753" s="7" t="s">
        <v>144</v>
      </c>
      <c r="E753" s="7" t="s">
        <v>144</v>
      </c>
      <c r="F753" s="7" t="s">
        <v>3814</v>
      </c>
      <c r="G753" s="7" t="s">
        <v>3815</v>
      </c>
      <c r="H753" s="10" t="s">
        <v>3816</v>
      </c>
      <c r="I753" s="10" t="s">
        <v>148</v>
      </c>
      <c r="J753" s="10" t="s">
        <v>148</v>
      </c>
      <c r="K753" s="10" t="s">
        <v>3817</v>
      </c>
    </row>
    <row r="754" spans="1:11" hidden="1" x14ac:dyDescent="0.25">
      <c r="A754" s="7">
        <v>23056</v>
      </c>
      <c r="B754" s="6" t="s">
        <v>3818</v>
      </c>
      <c r="C754" s="7" t="s">
        <v>29</v>
      </c>
      <c r="D754" s="7" t="s">
        <v>440</v>
      </c>
      <c r="E754" s="7" t="s">
        <v>3819</v>
      </c>
      <c r="F754" s="7" t="s">
        <v>3820</v>
      </c>
      <c r="G754" s="7" t="s">
        <v>3821</v>
      </c>
      <c r="H754" s="10" t="s">
        <v>3822</v>
      </c>
      <c r="I754" s="10" t="s">
        <v>3823</v>
      </c>
      <c r="J754" s="10" t="s">
        <v>444</v>
      </c>
      <c r="K754" s="10" t="s">
        <v>3824</v>
      </c>
    </row>
    <row r="755" spans="1:11" hidden="1" x14ac:dyDescent="0.25">
      <c r="A755" s="7">
        <v>23057</v>
      </c>
      <c r="B755" s="6" t="s">
        <v>3825</v>
      </c>
      <c r="C755" s="7" t="s">
        <v>79</v>
      </c>
      <c r="D755" s="7" t="s">
        <v>189</v>
      </c>
      <c r="E755" s="7" t="s">
        <v>3826</v>
      </c>
      <c r="F755" s="7" t="s">
        <v>3827</v>
      </c>
      <c r="G755" s="7" t="s">
        <v>3828</v>
      </c>
      <c r="H755" s="10" t="s">
        <v>3829</v>
      </c>
      <c r="I755" s="10" t="s">
        <v>3830</v>
      </c>
      <c r="J755" s="10" t="s">
        <v>195</v>
      </c>
      <c r="K755" s="10" t="s">
        <v>3831</v>
      </c>
    </row>
    <row r="756" spans="1:11" hidden="1" x14ac:dyDescent="0.25">
      <c r="A756" s="7">
        <v>23059</v>
      </c>
      <c r="B756" s="6" t="s">
        <v>3832</v>
      </c>
      <c r="C756" s="7" t="s">
        <v>95</v>
      </c>
      <c r="D756" s="7" t="s">
        <v>20</v>
      </c>
      <c r="E756" s="7" t="s">
        <v>21</v>
      </c>
      <c r="F756" s="7" t="s">
        <v>3833</v>
      </c>
      <c r="G756" s="7" t="s">
        <v>3834</v>
      </c>
      <c r="H756" s="10" t="s">
        <v>3835</v>
      </c>
      <c r="I756" s="10" t="s">
        <v>25</v>
      </c>
      <c r="J756" s="10" t="s">
        <v>26</v>
      </c>
      <c r="K756" s="10" t="s">
        <v>3836</v>
      </c>
    </row>
    <row r="757" spans="1:11" hidden="1" x14ac:dyDescent="0.25">
      <c r="A757" s="7">
        <v>23067</v>
      </c>
      <c r="B757" s="6" t="s">
        <v>3837</v>
      </c>
      <c r="C757" s="7" t="s">
        <v>29</v>
      </c>
      <c r="D757" s="7" t="s">
        <v>39</v>
      </c>
      <c r="E757" s="7" t="s">
        <v>3838</v>
      </c>
      <c r="F757" s="7" t="s">
        <v>3839</v>
      </c>
      <c r="G757" s="7" t="s">
        <v>3840</v>
      </c>
      <c r="H757" s="10" t="s">
        <v>3841</v>
      </c>
      <c r="I757" s="10" t="s">
        <v>3842</v>
      </c>
      <c r="J757" s="10" t="s">
        <v>43</v>
      </c>
      <c r="K757" s="10" t="s">
        <v>3843</v>
      </c>
    </row>
    <row r="758" spans="1:11" hidden="1" x14ac:dyDescent="0.25">
      <c r="A758" s="7">
        <v>23068</v>
      </c>
      <c r="B758" s="6" t="s">
        <v>3844</v>
      </c>
      <c r="C758" s="7" t="s">
        <v>19</v>
      </c>
      <c r="D758" s="7" t="s">
        <v>20</v>
      </c>
      <c r="E758" s="7" t="s">
        <v>381</v>
      </c>
      <c r="F758" s="7" t="s">
        <v>3845</v>
      </c>
      <c r="G758" s="7" t="s">
        <v>3846</v>
      </c>
      <c r="H758" s="10" t="s">
        <v>3847</v>
      </c>
      <c r="I758" s="10" t="s">
        <v>385</v>
      </c>
      <c r="J758" s="10" t="s">
        <v>26</v>
      </c>
      <c r="K758" s="10" t="s">
        <v>3848</v>
      </c>
    </row>
    <row r="759" spans="1:11" hidden="1" x14ac:dyDescent="0.25">
      <c r="A759" s="7">
        <v>23069</v>
      </c>
      <c r="B759" s="6" t="s">
        <v>3849</v>
      </c>
      <c r="C759" s="7" t="s">
        <v>19</v>
      </c>
      <c r="D759" s="7" t="s">
        <v>20</v>
      </c>
      <c r="E759" s="7" t="s">
        <v>381</v>
      </c>
      <c r="F759" s="7" t="s">
        <v>3850</v>
      </c>
      <c r="G759" s="7" t="s">
        <v>3846</v>
      </c>
      <c r="H759" s="10" t="s">
        <v>3851</v>
      </c>
      <c r="I759" s="10" t="s">
        <v>385</v>
      </c>
      <c r="J759" s="10" t="s">
        <v>26</v>
      </c>
      <c r="K759" s="10" t="s">
        <v>3852</v>
      </c>
    </row>
    <row r="760" spans="1:11" hidden="1" x14ac:dyDescent="0.25">
      <c r="A760" s="7">
        <v>23070</v>
      </c>
      <c r="B760" s="6" t="s">
        <v>3853</v>
      </c>
      <c r="C760" s="7" t="s">
        <v>19</v>
      </c>
      <c r="D760" s="7" t="s">
        <v>20</v>
      </c>
      <c r="E760" s="7" t="s">
        <v>381</v>
      </c>
      <c r="F760" s="7" t="s">
        <v>3854</v>
      </c>
      <c r="G760" s="7" t="s">
        <v>3846</v>
      </c>
      <c r="H760" s="10" t="s">
        <v>3855</v>
      </c>
      <c r="I760" s="10" t="s">
        <v>385</v>
      </c>
      <c r="J760" s="10" t="s">
        <v>26</v>
      </c>
      <c r="K760" s="10" t="s">
        <v>3856</v>
      </c>
    </row>
    <row r="761" spans="1:11" hidden="1" x14ac:dyDescent="0.25">
      <c r="A761" s="7">
        <v>23072</v>
      </c>
      <c r="B761" s="6" t="s">
        <v>3857</v>
      </c>
      <c r="C761" s="7" t="s">
        <v>95</v>
      </c>
      <c r="D761" s="7" t="s">
        <v>30</v>
      </c>
      <c r="E761" s="7" t="s">
        <v>129</v>
      </c>
      <c r="F761" s="7" t="s">
        <v>3858</v>
      </c>
      <c r="G761" s="7" t="s">
        <v>3859</v>
      </c>
      <c r="H761" s="10" t="s">
        <v>3860</v>
      </c>
      <c r="I761" s="10" t="s">
        <v>132</v>
      </c>
      <c r="J761" s="10" t="s">
        <v>36</v>
      </c>
      <c r="K761" s="10" t="s">
        <v>3861</v>
      </c>
    </row>
    <row r="762" spans="1:11" hidden="1" x14ac:dyDescent="0.25">
      <c r="A762" s="7">
        <v>23073</v>
      </c>
      <c r="B762" s="6" t="s">
        <v>3862</v>
      </c>
      <c r="C762" s="7" t="s">
        <v>29</v>
      </c>
      <c r="D762" s="7" t="s">
        <v>57</v>
      </c>
      <c r="E762" s="7" t="s">
        <v>400</v>
      </c>
      <c r="F762" s="7" t="s">
        <v>3863</v>
      </c>
      <c r="G762" s="7" t="s">
        <v>3864</v>
      </c>
      <c r="H762" s="10" t="s">
        <v>3865</v>
      </c>
      <c r="I762" s="10" t="s">
        <v>404</v>
      </c>
      <c r="J762" s="10" t="s">
        <v>63</v>
      </c>
      <c r="K762" s="10" t="s">
        <v>3866</v>
      </c>
    </row>
    <row r="763" spans="1:11" hidden="1" x14ac:dyDescent="0.25">
      <c r="A763" s="7">
        <v>23080</v>
      </c>
      <c r="B763" s="6" t="s">
        <v>3867</v>
      </c>
      <c r="C763" s="7" t="s">
        <v>71</v>
      </c>
      <c r="D763" s="7" t="s">
        <v>39</v>
      </c>
      <c r="E763" s="7" t="s">
        <v>39</v>
      </c>
      <c r="F763" s="7" t="s">
        <v>3868</v>
      </c>
      <c r="G763" s="7" t="s">
        <v>3869</v>
      </c>
      <c r="H763" s="10" t="s">
        <v>3870</v>
      </c>
      <c r="I763" s="10" t="s">
        <v>43</v>
      </c>
      <c r="J763" s="10" t="s">
        <v>43</v>
      </c>
      <c r="K763" s="10" t="s">
        <v>3871</v>
      </c>
    </row>
    <row r="764" spans="1:11" hidden="1" x14ac:dyDescent="0.25">
      <c r="A764" s="7">
        <v>23083</v>
      </c>
      <c r="B764" s="6" t="s">
        <v>3872</v>
      </c>
      <c r="C764" s="7" t="s">
        <v>95</v>
      </c>
      <c r="D764" s="7" t="s">
        <v>189</v>
      </c>
      <c r="E764" s="7" t="s">
        <v>3873</v>
      </c>
      <c r="F764" s="7" t="s">
        <v>3874</v>
      </c>
      <c r="G764" s="7" t="s">
        <v>3875</v>
      </c>
      <c r="H764" s="10" t="s">
        <v>3876</v>
      </c>
      <c r="I764" s="10" t="s">
        <v>3877</v>
      </c>
      <c r="J764" s="10" t="s">
        <v>195</v>
      </c>
      <c r="K764" s="10" t="s">
        <v>3878</v>
      </c>
    </row>
    <row r="765" spans="1:11" x14ac:dyDescent="0.25">
      <c r="A765" s="7">
        <v>23092</v>
      </c>
      <c r="B765" s="6" t="s">
        <v>3879</v>
      </c>
      <c r="C765" s="7" t="s">
        <v>260</v>
      </c>
      <c r="D765" s="7" t="s">
        <v>57</v>
      </c>
      <c r="E765" s="7" t="s">
        <v>72</v>
      </c>
      <c r="F765" s="7" t="s">
        <v>3880</v>
      </c>
      <c r="G765" s="7" t="s">
        <v>3881</v>
      </c>
      <c r="H765" s="10" t="s">
        <v>3882</v>
      </c>
      <c r="I765" s="10" t="s">
        <v>76</v>
      </c>
      <c r="J765" s="10" t="s">
        <v>63</v>
      </c>
      <c r="K765" s="10" t="s">
        <v>3883</v>
      </c>
    </row>
    <row r="766" spans="1:11" hidden="1" x14ac:dyDescent="0.25">
      <c r="A766" s="7">
        <v>23123</v>
      </c>
      <c r="B766" s="6" t="s">
        <v>3884</v>
      </c>
      <c r="C766" s="7" t="s">
        <v>29</v>
      </c>
      <c r="D766" s="7" t="s">
        <v>144</v>
      </c>
      <c r="E766" s="7" t="s">
        <v>3885</v>
      </c>
      <c r="F766" s="7" t="s">
        <v>3886</v>
      </c>
      <c r="G766" s="7">
        <v>148681372</v>
      </c>
      <c r="H766" s="10" t="s">
        <v>3887</v>
      </c>
      <c r="I766" s="10" t="s">
        <v>3888</v>
      </c>
      <c r="J766" s="10" t="s">
        <v>148</v>
      </c>
      <c r="K766" s="10" t="s">
        <v>3889</v>
      </c>
    </row>
    <row r="767" spans="1:11" hidden="1" x14ac:dyDescent="0.25">
      <c r="A767" s="7">
        <v>23125</v>
      </c>
      <c r="B767" s="6" t="s">
        <v>3890</v>
      </c>
      <c r="C767" s="7" t="s">
        <v>95</v>
      </c>
      <c r="D767" s="7" t="s">
        <v>39</v>
      </c>
      <c r="E767" s="7" t="s">
        <v>39</v>
      </c>
      <c r="F767" s="7" t="s">
        <v>3891</v>
      </c>
      <c r="G767" s="7">
        <v>118200016</v>
      </c>
      <c r="H767" s="10" t="s">
        <v>3892</v>
      </c>
      <c r="I767" s="10" t="s">
        <v>43</v>
      </c>
      <c r="J767" s="10" t="s">
        <v>43</v>
      </c>
      <c r="K767" s="10" t="s">
        <v>3893</v>
      </c>
    </row>
    <row r="768" spans="1:11" hidden="1" x14ac:dyDescent="0.25">
      <c r="A768" s="7">
        <v>23128</v>
      </c>
      <c r="B768" s="6" t="s">
        <v>3894</v>
      </c>
      <c r="C768" s="7" t="s">
        <v>19</v>
      </c>
      <c r="D768" s="7" t="s">
        <v>20</v>
      </c>
      <c r="E768" s="7" t="s">
        <v>21</v>
      </c>
      <c r="F768" s="7" t="s">
        <v>3895</v>
      </c>
      <c r="G768" s="7" t="s">
        <v>3896</v>
      </c>
      <c r="H768" s="10" t="s">
        <v>3897</v>
      </c>
      <c r="I768" s="10" t="s">
        <v>25</v>
      </c>
      <c r="J768" s="10" t="s">
        <v>26</v>
      </c>
      <c r="K768" s="10" t="s">
        <v>3898</v>
      </c>
    </row>
    <row r="769" spans="1:11" hidden="1" x14ac:dyDescent="0.25">
      <c r="A769" s="7">
        <v>23142</v>
      </c>
      <c r="B769" s="6" t="s">
        <v>3899</v>
      </c>
      <c r="C769" s="7" t="s">
        <v>19</v>
      </c>
      <c r="D769" s="7" t="s">
        <v>30</v>
      </c>
      <c r="E769" s="7" t="s">
        <v>1489</v>
      </c>
      <c r="F769" s="7" t="s">
        <v>3900</v>
      </c>
      <c r="G769" s="7" t="s">
        <v>3901</v>
      </c>
      <c r="H769" s="10" t="s">
        <v>638</v>
      </c>
      <c r="I769" s="10" t="s">
        <v>1492</v>
      </c>
      <c r="J769" s="10" t="s">
        <v>36</v>
      </c>
      <c r="K769" s="10" t="s">
        <v>3902</v>
      </c>
    </row>
    <row r="770" spans="1:11" hidden="1" x14ac:dyDescent="0.25">
      <c r="A770" s="7">
        <v>23149</v>
      </c>
      <c r="B770" s="6" t="s">
        <v>3903</v>
      </c>
      <c r="C770" s="7" t="s">
        <v>79</v>
      </c>
      <c r="D770" s="7" t="s">
        <v>890</v>
      </c>
      <c r="E770" s="7" t="s">
        <v>1637</v>
      </c>
      <c r="F770" s="7" t="s">
        <v>3904</v>
      </c>
      <c r="G770" s="7" t="s">
        <v>3905</v>
      </c>
      <c r="H770" s="10" t="s">
        <v>3906</v>
      </c>
      <c r="I770" s="10" t="s">
        <v>1641</v>
      </c>
      <c r="J770" s="10" t="s">
        <v>895</v>
      </c>
      <c r="K770" s="10" t="s">
        <v>3907</v>
      </c>
    </row>
    <row r="771" spans="1:11" hidden="1" x14ac:dyDescent="0.25">
      <c r="A771" s="7">
        <v>23150</v>
      </c>
      <c r="B771" s="6" t="s">
        <v>3908</v>
      </c>
      <c r="C771" s="7" t="s">
        <v>79</v>
      </c>
      <c r="D771" s="7" t="s">
        <v>3398</v>
      </c>
      <c r="E771" s="7" t="s">
        <v>3909</v>
      </c>
      <c r="F771" s="7" t="s">
        <v>3910</v>
      </c>
      <c r="G771" s="7" t="s">
        <v>3911</v>
      </c>
      <c r="H771" s="10" t="s">
        <v>3912</v>
      </c>
      <c r="I771" s="10" t="s">
        <v>3913</v>
      </c>
      <c r="J771" s="10" t="s">
        <v>3404</v>
      </c>
      <c r="K771" s="10" t="s">
        <v>3914</v>
      </c>
    </row>
    <row r="772" spans="1:11" hidden="1" x14ac:dyDescent="0.25">
      <c r="A772" s="7">
        <v>23151</v>
      </c>
      <c r="B772" s="6" t="s">
        <v>3915</v>
      </c>
      <c r="C772" s="7" t="s">
        <v>71</v>
      </c>
      <c r="D772" s="7" t="s">
        <v>39</v>
      </c>
      <c r="E772" s="7" t="s">
        <v>39</v>
      </c>
      <c r="F772" s="7" t="s">
        <v>3916</v>
      </c>
      <c r="G772" s="7" t="s">
        <v>1140</v>
      </c>
      <c r="H772" s="10" t="s">
        <v>3917</v>
      </c>
      <c r="I772" s="10" t="s">
        <v>43</v>
      </c>
      <c r="J772" s="10" t="s">
        <v>43</v>
      </c>
      <c r="K772" s="10" t="s">
        <v>3918</v>
      </c>
    </row>
    <row r="773" spans="1:11" hidden="1" x14ac:dyDescent="0.25">
      <c r="A773" s="7">
        <v>23155</v>
      </c>
      <c r="B773" s="6" t="s">
        <v>3919</v>
      </c>
      <c r="C773" s="7" t="s">
        <v>79</v>
      </c>
      <c r="D773" s="7" t="s">
        <v>3398</v>
      </c>
      <c r="E773" s="7" t="s">
        <v>3920</v>
      </c>
      <c r="F773" s="7" t="s">
        <v>3921</v>
      </c>
      <c r="G773" s="7" t="s">
        <v>3922</v>
      </c>
      <c r="H773" s="10" t="s">
        <v>3923</v>
      </c>
      <c r="I773" s="10" t="s">
        <v>3924</v>
      </c>
      <c r="J773" s="10" t="s">
        <v>3404</v>
      </c>
      <c r="K773" s="10" t="s">
        <v>3925</v>
      </c>
    </row>
    <row r="774" spans="1:11" hidden="1" x14ac:dyDescent="0.25">
      <c r="A774" s="7">
        <v>23156</v>
      </c>
      <c r="B774" s="6" t="s">
        <v>3926</v>
      </c>
      <c r="C774" s="7" t="s">
        <v>79</v>
      </c>
      <c r="D774" s="7" t="s">
        <v>39</v>
      </c>
      <c r="E774" s="7" t="s">
        <v>39</v>
      </c>
      <c r="F774" s="7" t="s">
        <v>3927</v>
      </c>
      <c r="G774" s="7" t="s">
        <v>3928</v>
      </c>
      <c r="H774" s="10" t="s">
        <v>3929</v>
      </c>
      <c r="I774" s="10" t="s">
        <v>43</v>
      </c>
      <c r="J774" s="10" t="s">
        <v>43</v>
      </c>
      <c r="K774" s="10" t="s">
        <v>3930</v>
      </c>
    </row>
    <row r="775" spans="1:11" hidden="1" x14ac:dyDescent="0.25">
      <c r="A775" s="7">
        <v>23161</v>
      </c>
      <c r="B775" s="6" t="s">
        <v>3931</v>
      </c>
      <c r="C775" s="7" t="s">
        <v>19</v>
      </c>
      <c r="D775" s="7" t="s">
        <v>39</v>
      </c>
      <c r="E775" s="7" t="s">
        <v>39</v>
      </c>
      <c r="F775" s="7" t="s">
        <v>3932</v>
      </c>
      <c r="G775" s="7" t="s">
        <v>3933</v>
      </c>
      <c r="H775" s="10" t="s">
        <v>3934</v>
      </c>
      <c r="I775" s="10" t="s">
        <v>43</v>
      </c>
      <c r="J775" s="10" t="s">
        <v>43</v>
      </c>
      <c r="K775" s="10" t="s">
        <v>3935</v>
      </c>
    </row>
    <row r="776" spans="1:11" hidden="1" x14ac:dyDescent="0.25">
      <c r="A776" s="7">
        <v>23165</v>
      </c>
      <c r="B776" s="6" t="s">
        <v>3936</v>
      </c>
      <c r="C776" s="7" t="s">
        <v>29</v>
      </c>
      <c r="D776" s="7" t="s">
        <v>144</v>
      </c>
      <c r="E776" s="7" t="s">
        <v>3885</v>
      </c>
      <c r="F776" s="7" t="s">
        <v>3937</v>
      </c>
      <c r="G776" s="7" t="s">
        <v>3938</v>
      </c>
      <c r="H776" s="10" t="s">
        <v>3939</v>
      </c>
      <c r="I776" s="10" t="s">
        <v>3888</v>
      </c>
      <c r="J776" s="10" t="s">
        <v>148</v>
      </c>
      <c r="K776" s="10" t="s">
        <v>3940</v>
      </c>
    </row>
    <row r="777" spans="1:11" hidden="1" x14ac:dyDescent="0.25">
      <c r="A777" s="7">
        <v>23167</v>
      </c>
      <c r="B777" s="6" t="s">
        <v>3941</v>
      </c>
      <c r="C777" s="7" t="s">
        <v>71</v>
      </c>
      <c r="D777" s="7" t="s">
        <v>39</v>
      </c>
      <c r="E777" s="7" t="s">
        <v>39</v>
      </c>
      <c r="F777" s="7" t="s">
        <v>3942</v>
      </c>
      <c r="G777" s="7" t="s">
        <v>3943</v>
      </c>
      <c r="H777" s="10" t="s">
        <v>1464</v>
      </c>
      <c r="I777" s="10" t="s">
        <v>43</v>
      </c>
      <c r="J777" s="10" t="s">
        <v>43</v>
      </c>
      <c r="K777" s="10" t="s">
        <v>3944</v>
      </c>
    </row>
    <row r="778" spans="1:11" hidden="1" x14ac:dyDescent="0.25">
      <c r="A778" s="7">
        <v>23169</v>
      </c>
      <c r="B778" s="6" t="s">
        <v>3945</v>
      </c>
      <c r="C778" s="7" t="s">
        <v>79</v>
      </c>
      <c r="D778" s="7" t="s">
        <v>30</v>
      </c>
      <c r="E778" s="7" t="s">
        <v>237</v>
      </c>
      <c r="F778" s="7" t="s">
        <v>3946</v>
      </c>
      <c r="G778" s="7" t="s">
        <v>3947</v>
      </c>
      <c r="H778" s="10" t="s">
        <v>3948</v>
      </c>
      <c r="I778" s="10" t="s">
        <v>241</v>
      </c>
      <c r="J778" s="10" t="s">
        <v>36</v>
      </c>
      <c r="K778" s="10" t="s">
        <v>3949</v>
      </c>
    </row>
    <row r="779" spans="1:11" x14ac:dyDescent="0.25">
      <c r="A779" s="7">
        <v>23170</v>
      </c>
      <c r="B779" s="6" t="s">
        <v>3950</v>
      </c>
      <c r="C779" s="7" t="s">
        <v>79</v>
      </c>
      <c r="D779" s="7" t="s">
        <v>57</v>
      </c>
      <c r="E779" s="7" t="s">
        <v>72</v>
      </c>
      <c r="F779" s="7" t="s">
        <v>3951</v>
      </c>
      <c r="G779" s="7" t="s">
        <v>3952</v>
      </c>
      <c r="H779" s="10" t="s">
        <v>3953</v>
      </c>
      <c r="I779" s="10" t="s">
        <v>76</v>
      </c>
      <c r="J779" s="10" t="s">
        <v>63</v>
      </c>
      <c r="K779" s="10" t="s">
        <v>3954</v>
      </c>
    </row>
    <row r="780" spans="1:11" x14ac:dyDescent="0.25">
      <c r="A780" s="7">
        <v>23172</v>
      </c>
      <c r="B780" s="6" t="s">
        <v>3955</v>
      </c>
      <c r="C780" s="7" t="s">
        <v>19</v>
      </c>
      <c r="D780" s="7" t="s">
        <v>57</v>
      </c>
      <c r="E780" s="7" t="s">
        <v>72</v>
      </c>
      <c r="F780" s="7" t="s">
        <v>3956</v>
      </c>
      <c r="G780" s="7" t="s">
        <v>3957</v>
      </c>
      <c r="H780" s="10" t="s">
        <v>3958</v>
      </c>
      <c r="I780" s="10" t="s">
        <v>76</v>
      </c>
      <c r="J780" s="10" t="s">
        <v>63</v>
      </c>
      <c r="K780" s="10" t="s">
        <v>3959</v>
      </c>
    </row>
    <row r="781" spans="1:11" hidden="1" x14ac:dyDescent="0.25">
      <c r="A781" s="7">
        <v>23173</v>
      </c>
      <c r="B781" s="6" t="s">
        <v>3960</v>
      </c>
      <c r="C781" s="7" t="s">
        <v>95</v>
      </c>
      <c r="D781" s="7" t="s">
        <v>57</v>
      </c>
      <c r="E781" s="7" t="s">
        <v>111</v>
      </c>
      <c r="F781" s="7" t="s">
        <v>3961</v>
      </c>
      <c r="G781" s="7" t="s">
        <v>3962</v>
      </c>
      <c r="H781" s="10" t="s">
        <v>3963</v>
      </c>
      <c r="I781" s="10" t="s">
        <v>115</v>
      </c>
      <c r="J781" s="10" t="s">
        <v>63</v>
      </c>
      <c r="K781" s="10" t="s">
        <v>3964</v>
      </c>
    </row>
    <row r="782" spans="1:11" hidden="1" x14ac:dyDescent="0.25">
      <c r="A782" s="7">
        <v>23174</v>
      </c>
      <c r="B782" s="6" t="s">
        <v>3965</v>
      </c>
      <c r="C782" s="7" t="s">
        <v>71</v>
      </c>
      <c r="D782" s="7" t="s">
        <v>30</v>
      </c>
      <c r="E782" s="7" t="s">
        <v>237</v>
      </c>
      <c r="F782" s="7" t="s">
        <v>3966</v>
      </c>
      <c r="G782" s="7" t="s">
        <v>3967</v>
      </c>
      <c r="H782" s="10" t="s">
        <v>3968</v>
      </c>
      <c r="I782" s="10" t="s">
        <v>241</v>
      </c>
      <c r="J782" s="10" t="s">
        <v>36</v>
      </c>
      <c r="K782" s="10" t="s">
        <v>3969</v>
      </c>
    </row>
    <row r="783" spans="1:11" hidden="1" x14ac:dyDescent="0.25">
      <c r="A783" s="7">
        <v>23175</v>
      </c>
      <c r="B783" s="6" t="s">
        <v>3970</v>
      </c>
      <c r="C783" s="7" t="s">
        <v>71</v>
      </c>
      <c r="D783" s="7" t="s">
        <v>57</v>
      </c>
      <c r="E783" s="7" t="s">
        <v>393</v>
      </c>
      <c r="F783" s="7" t="s">
        <v>3971</v>
      </c>
      <c r="G783" s="7" t="s">
        <v>3972</v>
      </c>
      <c r="H783" s="10" t="s">
        <v>3973</v>
      </c>
      <c r="I783" s="10" t="s">
        <v>397</v>
      </c>
      <c r="J783" s="10" t="s">
        <v>63</v>
      </c>
      <c r="K783" s="10" t="s">
        <v>3974</v>
      </c>
    </row>
    <row r="784" spans="1:11" hidden="1" x14ac:dyDescent="0.25">
      <c r="A784" s="7">
        <v>23176</v>
      </c>
      <c r="B784" s="6" t="s">
        <v>3975</v>
      </c>
      <c r="C784" s="7" t="s">
        <v>71</v>
      </c>
      <c r="D784" s="7" t="s">
        <v>30</v>
      </c>
      <c r="E784" s="7" t="s">
        <v>3976</v>
      </c>
      <c r="F784" s="7" t="s">
        <v>3977</v>
      </c>
      <c r="G784" s="7" t="s">
        <v>3978</v>
      </c>
      <c r="H784" s="10" t="s">
        <v>638</v>
      </c>
      <c r="I784" s="10" t="s">
        <v>3979</v>
      </c>
      <c r="J784" s="10" t="s">
        <v>36</v>
      </c>
      <c r="K784" s="10" t="s">
        <v>3980</v>
      </c>
    </row>
    <row r="785" spans="1:11" hidden="1" x14ac:dyDescent="0.25">
      <c r="A785" s="7">
        <v>23177</v>
      </c>
      <c r="B785" s="6" t="s">
        <v>3981</v>
      </c>
      <c r="C785" s="7" t="s">
        <v>71</v>
      </c>
      <c r="D785" s="7" t="s">
        <v>20</v>
      </c>
      <c r="E785" s="7" t="s">
        <v>983</v>
      </c>
      <c r="F785" s="7" t="s">
        <v>3982</v>
      </c>
      <c r="G785" s="7" t="s">
        <v>3983</v>
      </c>
      <c r="H785" s="10" t="s">
        <v>3984</v>
      </c>
      <c r="I785" s="10" t="s">
        <v>986</v>
      </c>
      <c r="J785" s="10" t="s">
        <v>26</v>
      </c>
      <c r="K785" s="10" t="s">
        <v>3985</v>
      </c>
    </row>
    <row r="786" spans="1:11" hidden="1" x14ac:dyDescent="0.25">
      <c r="A786" s="7">
        <v>23179</v>
      </c>
      <c r="B786" s="6" t="s">
        <v>3986</v>
      </c>
      <c r="C786" s="7" t="s">
        <v>71</v>
      </c>
      <c r="D786" s="7" t="s">
        <v>30</v>
      </c>
      <c r="E786" s="7" t="s">
        <v>129</v>
      </c>
      <c r="F786" s="7" t="s">
        <v>3987</v>
      </c>
      <c r="G786" s="7" t="s">
        <v>3988</v>
      </c>
      <c r="H786" s="10" t="s">
        <v>3989</v>
      </c>
      <c r="I786" s="10" t="s">
        <v>132</v>
      </c>
      <c r="J786" s="10" t="s">
        <v>36</v>
      </c>
      <c r="K786" s="10" t="s">
        <v>3990</v>
      </c>
    </row>
    <row r="787" spans="1:11" hidden="1" x14ac:dyDescent="0.25">
      <c r="A787" s="7">
        <v>23180</v>
      </c>
      <c r="B787" s="6" t="s">
        <v>3991</v>
      </c>
      <c r="C787" s="7" t="s">
        <v>71</v>
      </c>
      <c r="D787" s="7" t="s">
        <v>30</v>
      </c>
      <c r="E787" s="7" t="s">
        <v>237</v>
      </c>
      <c r="F787" s="7" t="s">
        <v>3992</v>
      </c>
      <c r="G787" s="7" t="s">
        <v>3993</v>
      </c>
      <c r="H787" s="10" t="s">
        <v>3994</v>
      </c>
      <c r="I787" s="10" t="s">
        <v>241</v>
      </c>
      <c r="J787" s="10" t="s">
        <v>36</v>
      </c>
      <c r="K787" s="10" t="s">
        <v>3995</v>
      </c>
    </row>
    <row r="788" spans="1:11" hidden="1" x14ac:dyDescent="0.25">
      <c r="A788" s="7">
        <v>23181</v>
      </c>
      <c r="B788" s="6" t="s">
        <v>3996</v>
      </c>
      <c r="C788" s="7" t="s">
        <v>19</v>
      </c>
      <c r="D788" s="7" t="s">
        <v>189</v>
      </c>
      <c r="E788" s="7" t="s">
        <v>3535</v>
      </c>
      <c r="F788" s="7" t="s">
        <v>3997</v>
      </c>
      <c r="G788" s="7" t="s">
        <v>3998</v>
      </c>
      <c r="H788" s="10" t="s">
        <v>3999</v>
      </c>
      <c r="I788" s="10" t="s">
        <v>3539</v>
      </c>
      <c r="J788" s="10" t="s">
        <v>195</v>
      </c>
      <c r="K788" s="10" t="s">
        <v>4000</v>
      </c>
    </row>
    <row r="789" spans="1:11" hidden="1" x14ac:dyDescent="0.25">
      <c r="A789" s="7">
        <v>23183</v>
      </c>
      <c r="B789" s="6" t="s">
        <v>4001</v>
      </c>
      <c r="C789" s="7" t="s">
        <v>29</v>
      </c>
      <c r="D789" s="7" t="s">
        <v>57</v>
      </c>
      <c r="E789" s="7" t="s">
        <v>334</v>
      </c>
      <c r="F789" s="7" t="s">
        <v>4002</v>
      </c>
      <c r="G789" s="7" t="s">
        <v>4003</v>
      </c>
      <c r="H789" s="10" t="s">
        <v>4004</v>
      </c>
      <c r="I789" s="10" t="s">
        <v>338</v>
      </c>
      <c r="J789" s="10" t="s">
        <v>63</v>
      </c>
      <c r="K789" s="10" t="s">
        <v>4005</v>
      </c>
    </row>
    <row r="790" spans="1:11" hidden="1" x14ac:dyDescent="0.25">
      <c r="A790" s="7">
        <v>23191</v>
      </c>
      <c r="B790" s="6" t="s">
        <v>4006</v>
      </c>
      <c r="C790" s="7" t="s">
        <v>260</v>
      </c>
      <c r="D790" s="7" t="s">
        <v>20</v>
      </c>
      <c r="E790" s="7" t="s">
        <v>21</v>
      </c>
      <c r="F790" s="7" t="s">
        <v>4007</v>
      </c>
      <c r="G790" s="7" t="s">
        <v>4008</v>
      </c>
      <c r="H790" s="10" t="s">
        <v>4009</v>
      </c>
      <c r="I790" s="10" t="s">
        <v>25</v>
      </c>
      <c r="J790" s="10" t="s">
        <v>26</v>
      </c>
      <c r="K790" s="10" t="s">
        <v>4010</v>
      </c>
    </row>
    <row r="791" spans="1:11" hidden="1" x14ac:dyDescent="0.25">
      <c r="A791" s="7">
        <v>23192</v>
      </c>
      <c r="B791" s="6" t="s">
        <v>4011</v>
      </c>
      <c r="C791" s="7" t="s">
        <v>19</v>
      </c>
      <c r="D791" s="7" t="s">
        <v>189</v>
      </c>
      <c r="E791" s="7" t="s">
        <v>190</v>
      </c>
      <c r="F791" s="7" t="s">
        <v>4012</v>
      </c>
      <c r="G791" s="7" t="s">
        <v>4013</v>
      </c>
      <c r="H791" s="10" t="s">
        <v>4014</v>
      </c>
      <c r="I791" s="10" t="s">
        <v>194</v>
      </c>
      <c r="J791" s="10" t="s">
        <v>195</v>
      </c>
      <c r="K791" s="10" t="s">
        <v>4015</v>
      </c>
    </row>
    <row r="792" spans="1:11" hidden="1" x14ac:dyDescent="0.25">
      <c r="A792" s="7">
        <v>23199</v>
      </c>
      <c r="B792" s="6" t="s">
        <v>4016</v>
      </c>
      <c r="C792" s="7" t="s">
        <v>19</v>
      </c>
      <c r="D792" s="7" t="s">
        <v>189</v>
      </c>
      <c r="E792" s="7" t="s">
        <v>190</v>
      </c>
      <c r="F792" s="7" t="s">
        <v>4017</v>
      </c>
      <c r="G792" s="7" t="s">
        <v>4018</v>
      </c>
      <c r="H792" s="10" t="s">
        <v>4019</v>
      </c>
      <c r="I792" s="10" t="s">
        <v>194</v>
      </c>
      <c r="J792" s="10" t="s">
        <v>195</v>
      </c>
      <c r="K792" s="10" t="s">
        <v>4020</v>
      </c>
    </row>
    <row r="793" spans="1:11" hidden="1" x14ac:dyDescent="0.25">
      <c r="A793" s="7">
        <v>23220</v>
      </c>
      <c r="B793" s="6" t="s">
        <v>4021</v>
      </c>
      <c r="C793" s="7" t="s">
        <v>29</v>
      </c>
      <c r="D793" s="7" t="s">
        <v>39</v>
      </c>
      <c r="E793" s="7" t="s">
        <v>39</v>
      </c>
      <c r="F793" s="7" t="s">
        <v>4022</v>
      </c>
      <c r="G793" s="7" t="s">
        <v>4023</v>
      </c>
      <c r="H793" s="10" t="s">
        <v>4024</v>
      </c>
      <c r="I793" s="10" t="s">
        <v>43</v>
      </c>
      <c r="J793" s="10" t="s">
        <v>43</v>
      </c>
      <c r="K793" s="10" t="s">
        <v>4025</v>
      </c>
    </row>
    <row r="794" spans="1:11" hidden="1" x14ac:dyDescent="0.25">
      <c r="A794" s="7">
        <v>23225</v>
      </c>
      <c r="B794" s="6" t="s">
        <v>4026</v>
      </c>
      <c r="C794" s="7" t="s">
        <v>79</v>
      </c>
      <c r="D794" s="7" t="s">
        <v>20</v>
      </c>
      <c r="E794" s="7" t="s">
        <v>21</v>
      </c>
      <c r="F794" s="7" t="s">
        <v>4027</v>
      </c>
      <c r="G794" s="7" t="s">
        <v>4028</v>
      </c>
      <c r="H794" s="10" t="s">
        <v>4029</v>
      </c>
      <c r="I794" s="10" t="s">
        <v>25</v>
      </c>
      <c r="J794" s="10" t="s">
        <v>26</v>
      </c>
      <c r="K794" s="10" t="s">
        <v>4030</v>
      </c>
    </row>
    <row r="795" spans="1:11" hidden="1" x14ac:dyDescent="0.25">
      <c r="A795" s="7">
        <v>23226</v>
      </c>
      <c r="B795" s="6" t="s">
        <v>4031</v>
      </c>
      <c r="C795" s="7" t="s">
        <v>19</v>
      </c>
      <c r="D795" s="7" t="s">
        <v>39</v>
      </c>
      <c r="E795" s="7" t="s">
        <v>39</v>
      </c>
      <c r="F795" s="7" t="s">
        <v>4032</v>
      </c>
      <c r="G795" s="7" t="s">
        <v>4033</v>
      </c>
      <c r="H795" s="10" t="s">
        <v>4034</v>
      </c>
      <c r="I795" s="10" t="s">
        <v>43</v>
      </c>
      <c r="J795" s="10" t="s">
        <v>43</v>
      </c>
      <c r="K795" s="10" t="s">
        <v>4035</v>
      </c>
    </row>
    <row r="796" spans="1:11" hidden="1" x14ac:dyDescent="0.25">
      <c r="A796" s="7">
        <v>23227</v>
      </c>
      <c r="B796" s="6" t="s">
        <v>4036</v>
      </c>
      <c r="C796" s="7" t="s">
        <v>71</v>
      </c>
      <c r="D796" s="7" t="s">
        <v>586</v>
      </c>
      <c r="E796" s="7" t="s">
        <v>587</v>
      </c>
      <c r="F796" s="7" t="s">
        <v>4037</v>
      </c>
      <c r="G796" s="7" t="s">
        <v>4038</v>
      </c>
      <c r="H796" s="10" t="s">
        <v>4039</v>
      </c>
      <c r="I796" s="10" t="s">
        <v>591</v>
      </c>
      <c r="J796" s="10" t="s">
        <v>592</v>
      </c>
      <c r="K796" s="10" t="s">
        <v>4040</v>
      </c>
    </row>
    <row r="797" spans="1:11" hidden="1" x14ac:dyDescent="0.25">
      <c r="A797" s="7">
        <v>23228</v>
      </c>
      <c r="B797" s="6" t="s">
        <v>4041</v>
      </c>
      <c r="C797" s="7" t="s">
        <v>260</v>
      </c>
      <c r="D797" s="7" t="s">
        <v>57</v>
      </c>
      <c r="E797" s="7" t="s">
        <v>931</v>
      </c>
      <c r="F797" s="7" t="s">
        <v>4042</v>
      </c>
      <c r="G797" s="7" t="s">
        <v>4043</v>
      </c>
      <c r="H797" s="10" t="s">
        <v>4044</v>
      </c>
      <c r="I797" s="10" t="s">
        <v>935</v>
      </c>
      <c r="J797" s="10" t="s">
        <v>63</v>
      </c>
      <c r="K797" s="10" t="s">
        <v>4045</v>
      </c>
    </row>
    <row r="798" spans="1:11" hidden="1" x14ac:dyDescent="0.25">
      <c r="A798" s="7">
        <v>23229</v>
      </c>
      <c r="B798" s="6" t="s">
        <v>4046</v>
      </c>
      <c r="C798" s="7" t="s">
        <v>260</v>
      </c>
      <c r="D798" s="7" t="s">
        <v>20</v>
      </c>
      <c r="E798" s="7" t="s">
        <v>20</v>
      </c>
      <c r="F798" s="7" t="s">
        <v>4047</v>
      </c>
      <c r="G798" s="7" t="s">
        <v>4048</v>
      </c>
      <c r="H798" s="10" t="s">
        <v>4049</v>
      </c>
      <c r="I798" s="10" t="s">
        <v>26</v>
      </c>
      <c r="J798" s="10" t="s">
        <v>26</v>
      </c>
      <c r="K798" s="10" t="s">
        <v>4050</v>
      </c>
    </row>
    <row r="799" spans="1:11" hidden="1" x14ac:dyDescent="0.25">
      <c r="A799" s="7">
        <v>23231</v>
      </c>
      <c r="B799" s="6" t="s">
        <v>4051</v>
      </c>
      <c r="C799" s="7" t="s">
        <v>71</v>
      </c>
      <c r="D799" s="7" t="s">
        <v>57</v>
      </c>
      <c r="E799" s="7" t="s">
        <v>111</v>
      </c>
      <c r="F799" s="7" t="s">
        <v>4052</v>
      </c>
      <c r="G799" s="7" t="s">
        <v>4053</v>
      </c>
      <c r="H799" s="10" t="s">
        <v>3963</v>
      </c>
      <c r="I799" s="10" t="s">
        <v>115</v>
      </c>
      <c r="J799" s="10" t="s">
        <v>63</v>
      </c>
      <c r="K799" s="10" t="s">
        <v>4054</v>
      </c>
    </row>
    <row r="800" spans="1:11" hidden="1" x14ac:dyDescent="0.25">
      <c r="A800" s="7">
        <v>23232</v>
      </c>
      <c r="B800" s="6" t="s">
        <v>4055</v>
      </c>
      <c r="C800" s="7" t="s">
        <v>71</v>
      </c>
      <c r="D800" s="7" t="s">
        <v>57</v>
      </c>
      <c r="E800" s="7" t="s">
        <v>334</v>
      </c>
      <c r="F800" s="7" t="s">
        <v>4056</v>
      </c>
      <c r="G800" s="7" t="s">
        <v>903</v>
      </c>
      <c r="H800" s="10" t="s">
        <v>4057</v>
      </c>
      <c r="I800" s="10" t="s">
        <v>338</v>
      </c>
      <c r="J800" s="10" t="s">
        <v>63</v>
      </c>
      <c r="K800" s="10" t="s">
        <v>4058</v>
      </c>
    </row>
    <row r="801" spans="1:11" hidden="1" x14ac:dyDescent="0.25">
      <c r="A801" s="7">
        <v>23233</v>
      </c>
      <c r="B801" s="6" t="s">
        <v>4059</v>
      </c>
      <c r="C801" s="7" t="s">
        <v>71</v>
      </c>
      <c r="D801" s="7" t="s">
        <v>30</v>
      </c>
      <c r="E801" s="7" t="s">
        <v>237</v>
      </c>
      <c r="F801" s="7" t="s">
        <v>4060</v>
      </c>
      <c r="G801" s="7" t="s">
        <v>4061</v>
      </c>
      <c r="H801" s="10" t="s">
        <v>4062</v>
      </c>
      <c r="I801" s="10" t="s">
        <v>241</v>
      </c>
      <c r="J801" s="10" t="s">
        <v>36</v>
      </c>
      <c r="K801" s="10" t="s">
        <v>4063</v>
      </c>
    </row>
    <row r="802" spans="1:11" hidden="1" x14ac:dyDescent="0.25">
      <c r="A802" s="7">
        <v>23234</v>
      </c>
      <c r="B802" s="6" t="s">
        <v>4064</v>
      </c>
      <c r="C802" s="7" t="s">
        <v>29</v>
      </c>
      <c r="D802" s="7" t="s">
        <v>39</v>
      </c>
      <c r="E802" s="7" t="s">
        <v>39</v>
      </c>
      <c r="F802" s="7" t="s">
        <v>4065</v>
      </c>
      <c r="G802" s="7" t="s">
        <v>1468</v>
      </c>
      <c r="H802" s="10" t="s">
        <v>4066</v>
      </c>
      <c r="I802" s="10" t="s">
        <v>43</v>
      </c>
      <c r="J802" s="10" t="s">
        <v>43</v>
      </c>
      <c r="K802" s="10" t="s">
        <v>4067</v>
      </c>
    </row>
    <row r="803" spans="1:11" hidden="1" x14ac:dyDescent="0.25">
      <c r="A803" s="7">
        <v>23235</v>
      </c>
      <c r="B803" s="6" t="s">
        <v>4068</v>
      </c>
      <c r="C803" s="7" t="s">
        <v>29</v>
      </c>
      <c r="D803" s="7" t="s">
        <v>419</v>
      </c>
      <c r="E803" s="7" t="s">
        <v>419</v>
      </c>
      <c r="F803" s="7" t="s">
        <v>4069</v>
      </c>
      <c r="G803" s="7" t="s">
        <v>4070</v>
      </c>
      <c r="H803" s="10" t="s">
        <v>4071</v>
      </c>
      <c r="I803" s="10" t="s">
        <v>423</v>
      </c>
      <c r="J803" s="10" t="s">
        <v>423</v>
      </c>
      <c r="K803" s="10" t="s">
        <v>4072</v>
      </c>
    </row>
    <row r="804" spans="1:11" hidden="1" x14ac:dyDescent="0.25">
      <c r="A804" s="7">
        <v>23236</v>
      </c>
      <c r="B804" s="6" t="s">
        <v>4073</v>
      </c>
      <c r="C804" s="7" t="s">
        <v>29</v>
      </c>
      <c r="D804" s="7" t="s">
        <v>4074</v>
      </c>
      <c r="E804" s="7" t="s">
        <v>571</v>
      </c>
      <c r="F804" s="7" t="s">
        <v>4075</v>
      </c>
      <c r="G804" s="7" t="s">
        <v>4076</v>
      </c>
      <c r="H804" s="10" t="s">
        <v>4077</v>
      </c>
      <c r="I804" s="10" t="s">
        <v>576</v>
      </c>
      <c r="J804" s="10" t="s">
        <v>4078</v>
      </c>
      <c r="K804" s="10" t="s">
        <v>4079</v>
      </c>
    </row>
    <row r="805" spans="1:11" hidden="1" x14ac:dyDescent="0.25">
      <c r="A805" s="7">
        <v>23237</v>
      </c>
      <c r="B805" s="6" t="s">
        <v>4080</v>
      </c>
      <c r="C805" s="7" t="s">
        <v>95</v>
      </c>
      <c r="D805" s="7" t="s">
        <v>57</v>
      </c>
      <c r="E805" s="7" t="s">
        <v>931</v>
      </c>
      <c r="F805" s="7" t="s">
        <v>4081</v>
      </c>
      <c r="G805" s="7" t="s">
        <v>4082</v>
      </c>
      <c r="H805" s="10" t="s">
        <v>4083</v>
      </c>
      <c r="I805" s="10" t="s">
        <v>935</v>
      </c>
      <c r="J805" s="10" t="s">
        <v>63</v>
      </c>
      <c r="K805" s="10" t="s">
        <v>4084</v>
      </c>
    </row>
    <row r="806" spans="1:11" hidden="1" x14ac:dyDescent="0.25">
      <c r="A806" s="7">
        <v>23238</v>
      </c>
      <c r="B806" s="6" t="s">
        <v>4085</v>
      </c>
      <c r="C806" s="7" t="s">
        <v>29</v>
      </c>
      <c r="D806" s="7" t="s">
        <v>507</v>
      </c>
      <c r="E806" s="7" t="s">
        <v>507</v>
      </c>
      <c r="F806" s="7" t="s">
        <v>4086</v>
      </c>
      <c r="G806" s="7" t="s">
        <v>4087</v>
      </c>
      <c r="H806" s="10" t="s">
        <v>4088</v>
      </c>
      <c r="I806" s="10" t="s">
        <v>511</v>
      </c>
      <c r="J806" s="10" t="s">
        <v>511</v>
      </c>
      <c r="K806" s="10" t="s">
        <v>4089</v>
      </c>
    </row>
    <row r="807" spans="1:11" hidden="1" x14ac:dyDescent="0.25">
      <c r="A807" s="7">
        <v>23239</v>
      </c>
      <c r="B807" s="6" t="s">
        <v>4090</v>
      </c>
      <c r="C807" s="7" t="s">
        <v>79</v>
      </c>
      <c r="D807" s="7" t="s">
        <v>440</v>
      </c>
      <c r="E807" s="7" t="s">
        <v>440</v>
      </c>
      <c r="F807" s="7" t="s">
        <v>4091</v>
      </c>
      <c r="G807" s="7" t="s">
        <v>4092</v>
      </c>
      <c r="H807" s="10" t="s">
        <v>4093</v>
      </c>
      <c r="I807" s="10" t="s">
        <v>444</v>
      </c>
      <c r="J807" s="10" t="s">
        <v>444</v>
      </c>
      <c r="K807" s="10" t="s">
        <v>4094</v>
      </c>
    </row>
    <row r="808" spans="1:11" hidden="1" x14ac:dyDescent="0.25">
      <c r="A808" s="7">
        <v>23241</v>
      </c>
      <c r="B808" s="6" t="s">
        <v>4095</v>
      </c>
      <c r="C808" s="7" t="s">
        <v>19</v>
      </c>
      <c r="D808" s="7" t="s">
        <v>144</v>
      </c>
      <c r="E808" s="7" t="s">
        <v>340</v>
      </c>
      <c r="F808" s="7" t="s">
        <v>4096</v>
      </c>
      <c r="G808" s="7" t="s">
        <v>4097</v>
      </c>
      <c r="H808" s="10" t="s">
        <v>4098</v>
      </c>
      <c r="I808" s="10" t="s">
        <v>344</v>
      </c>
      <c r="J808" s="10" t="s">
        <v>148</v>
      </c>
      <c r="K808" s="10" t="s">
        <v>4099</v>
      </c>
    </row>
    <row r="809" spans="1:11" hidden="1" x14ac:dyDescent="0.25">
      <c r="A809" s="7">
        <v>23242</v>
      </c>
      <c r="B809" s="6" t="s">
        <v>4100</v>
      </c>
      <c r="C809" s="7" t="s">
        <v>19</v>
      </c>
      <c r="D809" s="7" t="s">
        <v>144</v>
      </c>
      <c r="E809" s="7" t="s">
        <v>340</v>
      </c>
      <c r="F809" s="7" t="s">
        <v>4101</v>
      </c>
      <c r="G809" s="7" t="s">
        <v>4102</v>
      </c>
      <c r="H809" s="10" t="s">
        <v>4103</v>
      </c>
      <c r="I809" s="10" t="s">
        <v>344</v>
      </c>
      <c r="J809" s="10" t="s">
        <v>148</v>
      </c>
      <c r="K809" s="10" t="s">
        <v>4104</v>
      </c>
    </row>
    <row r="810" spans="1:11" hidden="1" x14ac:dyDescent="0.25">
      <c r="A810" s="7">
        <v>23243</v>
      </c>
      <c r="B810" s="6" t="s">
        <v>4105</v>
      </c>
      <c r="C810" s="7" t="s">
        <v>19</v>
      </c>
      <c r="D810" s="7" t="s">
        <v>57</v>
      </c>
      <c r="E810" s="7" t="s">
        <v>334</v>
      </c>
      <c r="F810" s="7" t="s">
        <v>4106</v>
      </c>
      <c r="G810" s="7" t="s">
        <v>4107</v>
      </c>
      <c r="H810" s="10" t="s">
        <v>4108</v>
      </c>
      <c r="I810" s="10" t="s">
        <v>4109</v>
      </c>
      <c r="J810" s="10" t="s">
        <v>63</v>
      </c>
      <c r="K810" s="10" t="s">
        <v>4110</v>
      </c>
    </row>
    <row r="811" spans="1:11" hidden="1" x14ac:dyDescent="0.25">
      <c r="A811" s="7">
        <v>23244</v>
      </c>
      <c r="B811" s="6" t="s">
        <v>4111</v>
      </c>
      <c r="C811" s="7" t="s">
        <v>19</v>
      </c>
      <c r="D811" s="7" t="s">
        <v>826</v>
      </c>
      <c r="E811" s="7" t="s">
        <v>507</v>
      </c>
      <c r="F811" s="7" t="s">
        <v>4112</v>
      </c>
      <c r="G811" s="7" t="s">
        <v>4113</v>
      </c>
      <c r="H811" s="10" t="s">
        <v>4114</v>
      </c>
      <c r="I811" s="10" t="s">
        <v>511</v>
      </c>
      <c r="J811" s="10" t="s">
        <v>830</v>
      </c>
      <c r="K811" s="10" t="s">
        <v>4115</v>
      </c>
    </row>
    <row r="812" spans="1:11" hidden="1" x14ac:dyDescent="0.25">
      <c r="A812" s="7">
        <v>23246</v>
      </c>
      <c r="B812" s="6" t="s">
        <v>4116</v>
      </c>
      <c r="C812" s="7" t="s">
        <v>19</v>
      </c>
      <c r="D812" s="7" t="s">
        <v>20</v>
      </c>
      <c r="E812" s="7" t="s">
        <v>21</v>
      </c>
      <c r="F812" s="7" t="s">
        <v>4117</v>
      </c>
      <c r="G812" s="7" t="s">
        <v>4113</v>
      </c>
      <c r="H812" s="10" t="s">
        <v>4118</v>
      </c>
      <c r="I812" s="10" t="s">
        <v>25</v>
      </c>
      <c r="J812" s="10" t="s">
        <v>26</v>
      </c>
      <c r="K812" s="10" t="s">
        <v>4119</v>
      </c>
    </row>
    <row r="813" spans="1:11" hidden="1" x14ac:dyDescent="0.25">
      <c r="A813" s="7">
        <v>23247</v>
      </c>
      <c r="B813" s="6" t="s">
        <v>4120</v>
      </c>
      <c r="C813" s="7" t="s">
        <v>29</v>
      </c>
      <c r="D813" s="7" t="s">
        <v>20</v>
      </c>
      <c r="E813" s="7" t="s">
        <v>381</v>
      </c>
      <c r="F813" s="7" t="s">
        <v>4121</v>
      </c>
      <c r="G813" s="7" t="s">
        <v>4122</v>
      </c>
      <c r="H813" s="10" t="s">
        <v>4123</v>
      </c>
      <c r="I813" s="10" t="s">
        <v>4124</v>
      </c>
      <c r="J813" s="10" t="s">
        <v>26</v>
      </c>
      <c r="K813" s="10" t="s">
        <v>4125</v>
      </c>
    </row>
    <row r="814" spans="1:11" hidden="1" x14ac:dyDescent="0.25">
      <c r="A814" s="7">
        <v>23248</v>
      </c>
      <c r="B814" s="6" t="s">
        <v>4126</v>
      </c>
      <c r="C814" s="7" t="s">
        <v>95</v>
      </c>
      <c r="D814" s="7" t="s">
        <v>39</v>
      </c>
      <c r="E814" s="7" t="s">
        <v>39</v>
      </c>
      <c r="F814" s="7" t="s">
        <v>4127</v>
      </c>
      <c r="G814" s="7" t="s">
        <v>4128</v>
      </c>
      <c r="H814" s="10" t="s">
        <v>4129</v>
      </c>
      <c r="I814" s="10" t="s">
        <v>43</v>
      </c>
      <c r="J814" s="10" t="s">
        <v>43</v>
      </c>
      <c r="K814" s="10" t="s">
        <v>4130</v>
      </c>
    </row>
    <row r="815" spans="1:11" hidden="1" x14ac:dyDescent="0.25">
      <c r="A815" s="7">
        <v>23250</v>
      </c>
      <c r="B815" s="6" t="s">
        <v>4131</v>
      </c>
      <c r="C815" s="7" t="s">
        <v>79</v>
      </c>
      <c r="D815" s="7" t="s">
        <v>39</v>
      </c>
      <c r="E815" s="7" t="s">
        <v>39</v>
      </c>
      <c r="F815" s="7" t="s">
        <v>4132</v>
      </c>
      <c r="G815" s="7" t="s">
        <v>4133</v>
      </c>
      <c r="H815" s="10" t="s">
        <v>4134</v>
      </c>
      <c r="I815" s="10" t="s">
        <v>43</v>
      </c>
      <c r="J815" s="10" t="s">
        <v>43</v>
      </c>
      <c r="K815" s="10" t="s">
        <v>4135</v>
      </c>
    </row>
    <row r="816" spans="1:11" hidden="1" x14ac:dyDescent="0.25">
      <c r="A816" s="7">
        <v>23251</v>
      </c>
      <c r="B816" s="6" t="s">
        <v>4136</v>
      </c>
      <c r="C816" s="7" t="s">
        <v>71</v>
      </c>
      <c r="D816" s="7" t="s">
        <v>57</v>
      </c>
      <c r="E816" s="7" t="s">
        <v>111</v>
      </c>
      <c r="F816" s="7" t="s">
        <v>4137</v>
      </c>
      <c r="G816" s="7" t="s">
        <v>4138</v>
      </c>
      <c r="H816" s="10" t="s">
        <v>4139</v>
      </c>
      <c r="I816" s="10" t="s">
        <v>115</v>
      </c>
      <c r="J816" s="10" t="s">
        <v>63</v>
      </c>
      <c r="K816" s="10" t="s">
        <v>4140</v>
      </c>
    </row>
    <row r="817" spans="1:11" hidden="1" x14ac:dyDescent="0.25">
      <c r="A817" s="7">
        <v>23253</v>
      </c>
      <c r="B817" s="6" t="s">
        <v>4141</v>
      </c>
      <c r="C817" s="7" t="s">
        <v>29</v>
      </c>
      <c r="D817" s="7" t="s">
        <v>20</v>
      </c>
      <c r="E817" s="7" t="s">
        <v>21</v>
      </c>
      <c r="F817" s="7" t="s">
        <v>4142</v>
      </c>
      <c r="G817" s="7" t="s">
        <v>4143</v>
      </c>
      <c r="H817" s="10" t="s">
        <v>4144</v>
      </c>
      <c r="I817" s="10" t="s">
        <v>25</v>
      </c>
      <c r="J817" s="10" t="s">
        <v>4145</v>
      </c>
      <c r="K817" s="10" t="s">
        <v>4146</v>
      </c>
    </row>
    <row r="818" spans="1:11" hidden="1" x14ac:dyDescent="0.25">
      <c r="A818" s="7">
        <v>23254</v>
      </c>
      <c r="B818" s="6" t="s">
        <v>4147</v>
      </c>
      <c r="C818" s="7" t="s">
        <v>29</v>
      </c>
      <c r="D818" s="7" t="s">
        <v>931</v>
      </c>
      <c r="E818" s="7" t="s">
        <v>931</v>
      </c>
      <c r="F818" s="7" t="s">
        <v>4148</v>
      </c>
      <c r="G818" s="7" t="s">
        <v>4149</v>
      </c>
      <c r="H818" s="10" t="s">
        <v>4150</v>
      </c>
      <c r="I818" s="10" t="s">
        <v>4151</v>
      </c>
      <c r="J818" s="10" t="s">
        <v>4151</v>
      </c>
      <c r="K818" s="10" t="s">
        <v>4152</v>
      </c>
    </row>
    <row r="819" spans="1:11" hidden="1" x14ac:dyDescent="0.25">
      <c r="A819" s="7">
        <v>23255</v>
      </c>
      <c r="B819" s="6" t="s">
        <v>4153</v>
      </c>
      <c r="C819" s="7" t="s">
        <v>71</v>
      </c>
      <c r="D819" s="7" t="s">
        <v>20</v>
      </c>
      <c r="E819" s="7" t="s">
        <v>20</v>
      </c>
      <c r="F819" s="7" t="s">
        <v>4154</v>
      </c>
      <c r="G819" s="7" t="s">
        <v>4155</v>
      </c>
      <c r="H819" s="10" t="s">
        <v>4156</v>
      </c>
      <c r="I819" s="10" t="s">
        <v>25</v>
      </c>
      <c r="J819" s="10" t="s">
        <v>4145</v>
      </c>
      <c r="K819" s="10" t="s">
        <v>4157</v>
      </c>
    </row>
    <row r="820" spans="1:11" hidden="1" x14ac:dyDescent="0.25">
      <c r="A820" s="7">
        <v>23256</v>
      </c>
      <c r="B820" s="6" t="s">
        <v>4158</v>
      </c>
      <c r="C820" s="7" t="s">
        <v>71</v>
      </c>
      <c r="D820" s="7" t="s">
        <v>57</v>
      </c>
      <c r="E820" s="7" t="s">
        <v>111</v>
      </c>
      <c r="F820" s="7" t="s">
        <v>4159</v>
      </c>
      <c r="G820" s="7" t="s">
        <v>4160</v>
      </c>
      <c r="H820" s="10" t="s">
        <v>4161</v>
      </c>
      <c r="I820" s="10" t="s">
        <v>115</v>
      </c>
      <c r="J820" s="10" t="s">
        <v>63</v>
      </c>
      <c r="K820" s="10" t="s">
        <v>4162</v>
      </c>
    </row>
    <row r="821" spans="1:11" hidden="1" x14ac:dyDescent="0.25">
      <c r="A821" s="7"/>
      <c r="B821" s="6" t="s">
        <v>4163</v>
      </c>
      <c r="C821" s="7" t="s">
        <v>4163</v>
      </c>
      <c r="D821" s="7" t="s">
        <v>4163</v>
      </c>
      <c r="E821" s="7" t="s">
        <v>4163</v>
      </c>
      <c r="F821" s="7" t="s">
        <v>4163</v>
      </c>
      <c r="G821" s="7" t="s">
        <v>4163</v>
      </c>
      <c r="H821" s="10" t="s">
        <v>4163</v>
      </c>
      <c r="I821" s="10" t="s">
        <v>4163</v>
      </c>
      <c r="J821" s="10" t="s">
        <v>4163</v>
      </c>
      <c r="K821" s="10" t="s">
        <v>4163</v>
      </c>
    </row>
    <row r="822" spans="1:11" hidden="1" x14ac:dyDescent="0.25">
      <c r="A822" s="7"/>
      <c r="B822" s="6" t="s">
        <v>4163</v>
      </c>
      <c r="C822" s="7" t="s">
        <v>4163</v>
      </c>
      <c r="D822" s="7" t="s">
        <v>4163</v>
      </c>
      <c r="E822" s="7" t="s">
        <v>4163</v>
      </c>
      <c r="F822" s="7" t="s">
        <v>4163</v>
      </c>
      <c r="G822" s="7" t="s">
        <v>4163</v>
      </c>
      <c r="H822" s="10" t="s">
        <v>4163</v>
      </c>
      <c r="I822" s="10" t="s">
        <v>4163</v>
      </c>
      <c r="J822" s="10" t="s">
        <v>4163</v>
      </c>
      <c r="K822" s="10" t="s">
        <v>4163</v>
      </c>
    </row>
    <row r="823" spans="1:11" hidden="1" x14ac:dyDescent="0.25">
      <c r="A823" s="7"/>
      <c r="B823" s="6" t="s">
        <v>4163</v>
      </c>
      <c r="C823" s="7" t="s">
        <v>4163</v>
      </c>
      <c r="D823" s="7" t="s">
        <v>4163</v>
      </c>
      <c r="E823" s="7" t="s">
        <v>4163</v>
      </c>
      <c r="F823" s="7" t="s">
        <v>4163</v>
      </c>
      <c r="G823" s="7" t="s">
        <v>4163</v>
      </c>
      <c r="H823" s="10" t="s">
        <v>4163</v>
      </c>
      <c r="I823" s="10" t="s">
        <v>4163</v>
      </c>
      <c r="J823" s="10" t="s">
        <v>4163</v>
      </c>
      <c r="K823" s="10" t="s">
        <v>4163</v>
      </c>
    </row>
    <row r="824" spans="1:11" hidden="1" x14ac:dyDescent="0.25">
      <c r="A824" s="7"/>
      <c r="B824" s="6" t="s">
        <v>4163</v>
      </c>
      <c r="C824" s="7" t="s">
        <v>4163</v>
      </c>
      <c r="D824" s="7" t="s">
        <v>4163</v>
      </c>
      <c r="E824" s="7" t="s">
        <v>4163</v>
      </c>
      <c r="F824" s="7" t="s">
        <v>4163</v>
      </c>
      <c r="G824" s="7" t="s">
        <v>4163</v>
      </c>
      <c r="H824" s="10" t="s">
        <v>4163</v>
      </c>
      <c r="I824" s="10" t="s">
        <v>4163</v>
      </c>
      <c r="J824" s="10" t="s">
        <v>4163</v>
      </c>
      <c r="K824" s="10" t="s">
        <v>4163</v>
      </c>
    </row>
    <row r="825" spans="1:11" hidden="1" x14ac:dyDescent="0.25">
      <c r="A825" s="7"/>
      <c r="B825" s="6" t="s">
        <v>4163</v>
      </c>
      <c r="C825" s="7" t="s">
        <v>4163</v>
      </c>
      <c r="D825" s="7" t="s">
        <v>4163</v>
      </c>
      <c r="E825" s="7" t="s">
        <v>4163</v>
      </c>
      <c r="F825" s="7" t="s">
        <v>4163</v>
      </c>
      <c r="G825" s="7" t="s">
        <v>4163</v>
      </c>
      <c r="H825" s="10" t="s">
        <v>4163</v>
      </c>
      <c r="I825" s="10" t="s">
        <v>4163</v>
      </c>
      <c r="J825" s="10" t="s">
        <v>4163</v>
      </c>
      <c r="K825" s="10" t="s">
        <v>4163</v>
      </c>
    </row>
    <row r="826" spans="1:11" hidden="1" x14ac:dyDescent="0.25">
      <c r="A826" s="7"/>
      <c r="B826" s="6" t="s">
        <v>4163</v>
      </c>
      <c r="C826" s="7" t="s">
        <v>4163</v>
      </c>
      <c r="D826" s="7" t="s">
        <v>4163</v>
      </c>
      <c r="E826" s="7" t="s">
        <v>4163</v>
      </c>
      <c r="F826" s="7" t="s">
        <v>4163</v>
      </c>
      <c r="G826" s="7" t="s">
        <v>4163</v>
      </c>
      <c r="H826" s="10" t="s">
        <v>4163</v>
      </c>
      <c r="I826" s="10" t="s">
        <v>4163</v>
      </c>
      <c r="J826" s="10" t="s">
        <v>4163</v>
      </c>
      <c r="K826" s="10" t="s">
        <v>4163</v>
      </c>
    </row>
    <row r="827" spans="1:11" hidden="1" x14ac:dyDescent="0.25">
      <c r="A827" s="7"/>
      <c r="B827" s="6" t="s">
        <v>4163</v>
      </c>
      <c r="C827" s="7" t="s">
        <v>4163</v>
      </c>
      <c r="D827" s="7" t="s">
        <v>4163</v>
      </c>
      <c r="E827" s="7" t="s">
        <v>4163</v>
      </c>
      <c r="F827" s="7" t="s">
        <v>4163</v>
      </c>
      <c r="G827" s="7" t="s">
        <v>4163</v>
      </c>
      <c r="H827" s="10" t="s">
        <v>4163</v>
      </c>
      <c r="I827" s="10" t="s">
        <v>4163</v>
      </c>
      <c r="J827" s="10" t="s">
        <v>4163</v>
      </c>
      <c r="K827" s="10" t="s">
        <v>4163</v>
      </c>
    </row>
    <row r="828" spans="1:11" hidden="1" x14ac:dyDescent="0.25">
      <c r="A828" s="7"/>
      <c r="B828" s="6" t="s">
        <v>4163</v>
      </c>
      <c r="C828" s="7" t="s">
        <v>4163</v>
      </c>
      <c r="D828" s="7" t="s">
        <v>4163</v>
      </c>
      <c r="E828" s="7" t="s">
        <v>4163</v>
      </c>
      <c r="F828" s="7" t="s">
        <v>4163</v>
      </c>
      <c r="G828" s="7" t="s">
        <v>4163</v>
      </c>
      <c r="H828" s="10" t="s">
        <v>4163</v>
      </c>
      <c r="I828" s="10" t="s">
        <v>4163</v>
      </c>
      <c r="J828" s="10" t="s">
        <v>4163</v>
      </c>
      <c r="K828" s="10" t="s">
        <v>4163</v>
      </c>
    </row>
    <row r="829" spans="1:11" hidden="1" x14ac:dyDescent="0.25">
      <c r="A829" s="7"/>
      <c r="B829" s="6" t="s">
        <v>4163</v>
      </c>
      <c r="C829" s="7" t="s">
        <v>4163</v>
      </c>
      <c r="D829" s="7" t="s">
        <v>4163</v>
      </c>
      <c r="E829" s="7" t="s">
        <v>4163</v>
      </c>
      <c r="F829" s="7" t="s">
        <v>4163</v>
      </c>
      <c r="G829" s="7" t="s">
        <v>4163</v>
      </c>
      <c r="H829" s="10" t="s">
        <v>4163</v>
      </c>
      <c r="I829" s="10" t="s">
        <v>4163</v>
      </c>
      <c r="J829" s="10" t="s">
        <v>4163</v>
      </c>
      <c r="K829" s="10" t="s">
        <v>4163</v>
      </c>
    </row>
    <row r="830" spans="1:11" hidden="1" x14ac:dyDescent="0.25">
      <c r="A830" s="7"/>
      <c r="B830" s="6" t="s">
        <v>4163</v>
      </c>
      <c r="C830" s="7" t="s">
        <v>4163</v>
      </c>
      <c r="D830" s="7" t="s">
        <v>4163</v>
      </c>
      <c r="E830" s="7" t="s">
        <v>4163</v>
      </c>
      <c r="F830" s="7" t="s">
        <v>4163</v>
      </c>
      <c r="G830" s="7" t="s">
        <v>4163</v>
      </c>
      <c r="H830" s="10" t="s">
        <v>4163</v>
      </c>
      <c r="I830" s="10" t="s">
        <v>4163</v>
      </c>
      <c r="J830" s="10" t="s">
        <v>4163</v>
      </c>
      <c r="K830" s="10" t="s">
        <v>4163</v>
      </c>
    </row>
    <row r="831" spans="1:11" hidden="1" x14ac:dyDescent="0.25">
      <c r="A831" s="7"/>
      <c r="B831" s="6" t="s">
        <v>4163</v>
      </c>
      <c r="C831" s="7" t="s">
        <v>4163</v>
      </c>
      <c r="D831" s="7" t="s">
        <v>4163</v>
      </c>
      <c r="E831" s="7" t="s">
        <v>4163</v>
      </c>
      <c r="F831" s="7" t="s">
        <v>4163</v>
      </c>
      <c r="G831" s="7" t="s">
        <v>4163</v>
      </c>
      <c r="H831" s="10" t="s">
        <v>4163</v>
      </c>
      <c r="I831" s="10" t="s">
        <v>4163</v>
      </c>
      <c r="J831" s="10" t="s">
        <v>4163</v>
      </c>
      <c r="K831" s="10" t="s">
        <v>4163</v>
      </c>
    </row>
    <row r="832" spans="1:11" hidden="1" x14ac:dyDescent="0.25">
      <c r="A832" s="7"/>
      <c r="B832" s="6" t="s">
        <v>4163</v>
      </c>
      <c r="C832" s="7" t="s">
        <v>4163</v>
      </c>
      <c r="D832" s="7" t="s">
        <v>4163</v>
      </c>
      <c r="E832" s="7" t="s">
        <v>4163</v>
      </c>
      <c r="F832" s="7" t="s">
        <v>4163</v>
      </c>
      <c r="G832" s="7" t="s">
        <v>4163</v>
      </c>
      <c r="H832" s="10" t="s">
        <v>4163</v>
      </c>
      <c r="I832" s="10" t="s">
        <v>4163</v>
      </c>
      <c r="J832" s="10" t="s">
        <v>4163</v>
      </c>
      <c r="K832" s="10" t="s">
        <v>4163</v>
      </c>
    </row>
    <row r="833" spans="1:11" hidden="1" x14ac:dyDescent="0.25">
      <c r="A833" s="7"/>
      <c r="B833" s="6" t="s">
        <v>4163</v>
      </c>
      <c r="C833" s="7" t="s">
        <v>4163</v>
      </c>
      <c r="D833" s="7" t="s">
        <v>4163</v>
      </c>
      <c r="E833" s="7" t="s">
        <v>4163</v>
      </c>
      <c r="F833" s="7" t="s">
        <v>4163</v>
      </c>
      <c r="G833" s="7" t="s">
        <v>4163</v>
      </c>
      <c r="H833" s="10" t="s">
        <v>4163</v>
      </c>
      <c r="I833" s="10" t="s">
        <v>4163</v>
      </c>
      <c r="J833" s="10" t="s">
        <v>4163</v>
      </c>
      <c r="K833" s="10" t="s">
        <v>4163</v>
      </c>
    </row>
    <row r="834" spans="1:11" hidden="1" x14ac:dyDescent="0.25">
      <c r="A834" s="7"/>
      <c r="B834" s="6" t="s">
        <v>4163</v>
      </c>
      <c r="C834" s="7" t="s">
        <v>4163</v>
      </c>
      <c r="D834" s="7" t="s">
        <v>4163</v>
      </c>
      <c r="E834" s="7" t="s">
        <v>4163</v>
      </c>
      <c r="F834" s="7" t="s">
        <v>4163</v>
      </c>
      <c r="G834" s="7" t="s">
        <v>4163</v>
      </c>
      <c r="H834" s="10" t="s">
        <v>4163</v>
      </c>
      <c r="I834" s="10" t="s">
        <v>4163</v>
      </c>
      <c r="J834" s="10" t="s">
        <v>4163</v>
      </c>
      <c r="K834" s="10" t="s">
        <v>4163</v>
      </c>
    </row>
    <row r="835" spans="1:11" hidden="1" x14ac:dyDescent="0.25">
      <c r="A835" s="7"/>
      <c r="B835" s="6" t="s">
        <v>4163</v>
      </c>
      <c r="C835" s="7" t="s">
        <v>4163</v>
      </c>
      <c r="D835" s="7" t="s">
        <v>4163</v>
      </c>
      <c r="E835" s="7" t="s">
        <v>4163</v>
      </c>
      <c r="F835" s="7" t="s">
        <v>4163</v>
      </c>
      <c r="G835" s="7" t="s">
        <v>4163</v>
      </c>
      <c r="H835" s="10" t="s">
        <v>4163</v>
      </c>
      <c r="I835" s="10" t="s">
        <v>4163</v>
      </c>
      <c r="J835" s="10" t="s">
        <v>4163</v>
      </c>
      <c r="K835" s="10" t="s">
        <v>4163</v>
      </c>
    </row>
    <row r="836" spans="1:11" hidden="1" x14ac:dyDescent="0.25">
      <c r="A836" s="7"/>
      <c r="B836" s="6" t="s">
        <v>4163</v>
      </c>
      <c r="C836" s="7" t="s">
        <v>4163</v>
      </c>
      <c r="D836" s="7" t="s">
        <v>4163</v>
      </c>
      <c r="E836" s="7" t="s">
        <v>4163</v>
      </c>
      <c r="F836" s="7" t="s">
        <v>4163</v>
      </c>
      <c r="G836" s="7" t="s">
        <v>4163</v>
      </c>
      <c r="H836" s="10" t="s">
        <v>4163</v>
      </c>
      <c r="I836" s="10" t="s">
        <v>4163</v>
      </c>
      <c r="J836" s="10" t="s">
        <v>4163</v>
      </c>
      <c r="K836" s="10" t="s">
        <v>4163</v>
      </c>
    </row>
    <row r="837" spans="1:11" hidden="1" x14ac:dyDescent="0.25">
      <c r="A837" s="7"/>
      <c r="B837" s="6" t="s">
        <v>4163</v>
      </c>
      <c r="C837" s="7" t="s">
        <v>4163</v>
      </c>
      <c r="D837" s="7" t="s">
        <v>4163</v>
      </c>
      <c r="E837" s="7" t="s">
        <v>4163</v>
      </c>
      <c r="F837" s="7" t="s">
        <v>4163</v>
      </c>
      <c r="G837" s="7" t="s">
        <v>4163</v>
      </c>
      <c r="H837" s="10" t="s">
        <v>4163</v>
      </c>
      <c r="I837" s="10" t="s">
        <v>4163</v>
      </c>
      <c r="J837" s="10" t="s">
        <v>4163</v>
      </c>
      <c r="K837" s="10" t="s">
        <v>4163</v>
      </c>
    </row>
    <row r="838" spans="1:11" hidden="1" x14ac:dyDescent="0.25">
      <c r="A838" s="7"/>
      <c r="B838" s="6" t="s">
        <v>4163</v>
      </c>
      <c r="C838" s="7" t="s">
        <v>4163</v>
      </c>
      <c r="D838" s="7" t="s">
        <v>4163</v>
      </c>
      <c r="E838" s="7" t="s">
        <v>4163</v>
      </c>
      <c r="F838" s="7" t="s">
        <v>4163</v>
      </c>
      <c r="G838" s="7" t="s">
        <v>4163</v>
      </c>
      <c r="H838" s="10" t="s">
        <v>4163</v>
      </c>
      <c r="I838" s="10" t="s">
        <v>4163</v>
      </c>
      <c r="J838" s="10" t="s">
        <v>4163</v>
      </c>
      <c r="K838" s="10" t="s">
        <v>4163</v>
      </c>
    </row>
    <row r="839" spans="1:11" hidden="1" x14ac:dyDescent="0.25">
      <c r="A839" s="7"/>
      <c r="B839" s="6" t="s">
        <v>4163</v>
      </c>
      <c r="C839" s="7" t="s">
        <v>4163</v>
      </c>
      <c r="D839" s="7" t="s">
        <v>4163</v>
      </c>
      <c r="E839" s="7" t="s">
        <v>4163</v>
      </c>
      <c r="F839" s="7" t="s">
        <v>4163</v>
      </c>
      <c r="G839" s="7" t="s">
        <v>4163</v>
      </c>
      <c r="H839" s="10" t="s">
        <v>4163</v>
      </c>
      <c r="I839" s="10" t="s">
        <v>4163</v>
      </c>
      <c r="J839" s="10" t="s">
        <v>4163</v>
      </c>
      <c r="K839" s="10" t="s">
        <v>4163</v>
      </c>
    </row>
    <row r="840" spans="1:11" hidden="1" x14ac:dyDescent="0.25">
      <c r="A840" s="7"/>
      <c r="B840" s="6" t="s">
        <v>4163</v>
      </c>
      <c r="C840" s="7" t="s">
        <v>4163</v>
      </c>
      <c r="D840" s="7" t="s">
        <v>4163</v>
      </c>
      <c r="E840" s="7" t="s">
        <v>4163</v>
      </c>
      <c r="F840" s="7" t="s">
        <v>4163</v>
      </c>
      <c r="G840" s="7" t="s">
        <v>4163</v>
      </c>
      <c r="H840" s="10" t="s">
        <v>4163</v>
      </c>
      <c r="I840" s="10" t="s">
        <v>4163</v>
      </c>
      <c r="J840" s="10" t="s">
        <v>4163</v>
      </c>
      <c r="K840" s="10" t="s">
        <v>4163</v>
      </c>
    </row>
    <row r="841" spans="1:11" hidden="1" x14ac:dyDescent="0.25">
      <c r="A841" s="7"/>
      <c r="B841" s="6" t="s">
        <v>4163</v>
      </c>
      <c r="C841" s="7" t="s">
        <v>4163</v>
      </c>
      <c r="D841" s="7" t="s">
        <v>4163</v>
      </c>
      <c r="E841" s="7" t="s">
        <v>4163</v>
      </c>
      <c r="F841" s="7" t="s">
        <v>4163</v>
      </c>
      <c r="G841" s="7" t="s">
        <v>4163</v>
      </c>
      <c r="H841" s="10" t="s">
        <v>4163</v>
      </c>
      <c r="I841" s="10" t="s">
        <v>4163</v>
      </c>
      <c r="J841" s="10" t="s">
        <v>4163</v>
      </c>
      <c r="K841" s="10" t="s">
        <v>4163</v>
      </c>
    </row>
    <row r="842" spans="1:11" hidden="1" x14ac:dyDescent="0.25">
      <c r="A842" s="7"/>
      <c r="B842" s="6" t="s">
        <v>4163</v>
      </c>
      <c r="C842" s="7" t="s">
        <v>4163</v>
      </c>
      <c r="D842" s="7" t="s">
        <v>4163</v>
      </c>
      <c r="E842" s="7" t="s">
        <v>4163</v>
      </c>
      <c r="F842" s="7" t="s">
        <v>4163</v>
      </c>
      <c r="G842" s="7" t="s">
        <v>4163</v>
      </c>
      <c r="H842" s="10" t="s">
        <v>4163</v>
      </c>
      <c r="I842" s="10" t="s">
        <v>4163</v>
      </c>
      <c r="J842" s="10" t="s">
        <v>4163</v>
      </c>
      <c r="K842" s="10" t="s">
        <v>4163</v>
      </c>
    </row>
    <row r="843" spans="1:11" hidden="1" x14ac:dyDescent="0.25">
      <c r="A843" s="7"/>
      <c r="B843" s="6" t="s">
        <v>4163</v>
      </c>
      <c r="C843" s="7" t="s">
        <v>4163</v>
      </c>
      <c r="D843" s="7" t="s">
        <v>4163</v>
      </c>
      <c r="E843" s="7" t="s">
        <v>4163</v>
      </c>
      <c r="F843" s="7" t="s">
        <v>4163</v>
      </c>
      <c r="G843" s="7" t="s">
        <v>4163</v>
      </c>
      <c r="H843" s="10" t="s">
        <v>4163</v>
      </c>
      <c r="I843" s="10" t="s">
        <v>4163</v>
      </c>
      <c r="J843" s="10" t="s">
        <v>4163</v>
      </c>
      <c r="K843" s="10" t="s">
        <v>4163</v>
      </c>
    </row>
    <row r="844" spans="1:11" hidden="1" x14ac:dyDescent="0.25">
      <c r="A844" s="7"/>
      <c r="B844" s="6" t="s">
        <v>4163</v>
      </c>
      <c r="C844" s="7" t="s">
        <v>4163</v>
      </c>
      <c r="D844" s="7" t="s">
        <v>4163</v>
      </c>
      <c r="E844" s="7" t="s">
        <v>4163</v>
      </c>
      <c r="F844" s="7" t="s">
        <v>4163</v>
      </c>
      <c r="G844" s="7" t="s">
        <v>4163</v>
      </c>
      <c r="H844" s="10" t="s">
        <v>4163</v>
      </c>
      <c r="I844" s="10" t="s">
        <v>4163</v>
      </c>
      <c r="J844" s="10" t="s">
        <v>4163</v>
      </c>
      <c r="K844" s="10" t="s">
        <v>4163</v>
      </c>
    </row>
    <row r="845" spans="1:11" hidden="1" x14ac:dyDescent="0.25">
      <c r="A845" s="7"/>
      <c r="B845" s="6" t="s">
        <v>4163</v>
      </c>
      <c r="C845" s="7" t="s">
        <v>4163</v>
      </c>
      <c r="D845" s="7" t="s">
        <v>4163</v>
      </c>
      <c r="E845" s="7" t="s">
        <v>4163</v>
      </c>
      <c r="F845" s="7" t="s">
        <v>4163</v>
      </c>
      <c r="G845" s="7" t="s">
        <v>4163</v>
      </c>
      <c r="H845" s="10" t="s">
        <v>4163</v>
      </c>
      <c r="I845" s="10" t="s">
        <v>4163</v>
      </c>
      <c r="J845" s="10" t="s">
        <v>4163</v>
      </c>
      <c r="K845" s="10" t="s">
        <v>4163</v>
      </c>
    </row>
    <row r="846" spans="1:11" hidden="1" x14ac:dyDescent="0.25">
      <c r="A846" s="7"/>
      <c r="B846" s="6" t="s">
        <v>4163</v>
      </c>
      <c r="C846" s="7" t="s">
        <v>4163</v>
      </c>
      <c r="D846" s="7" t="s">
        <v>4163</v>
      </c>
      <c r="E846" s="7" t="s">
        <v>4163</v>
      </c>
      <c r="F846" s="7" t="s">
        <v>4163</v>
      </c>
      <c r="G846" s="7" t="s">
        <v>4163</v>
      </c>
      <c r="H846" s="10" t="s">
        <v>4163</v>
      </c>
      <c r="I846" s="10" t="s">
        <v>4163</v>
      </c>
      <c r="J846" s="10" t="s">
        <v>4163</v>
      </c>
      <c r="K846" s="10" t="s">
        <v>4163</v>
      </c>
    </row>
    <row r="847" spans="1:11" hidden="1" x14ac:dyDescent="0.25">
      <c r="A847" s="7"/>
      <c r="B847" s="6" t="s">
        <v>4163</v>
      </c>
      <c r="C847" s="7" t="s">
        <v>4163</v>
      </c>
      <c r="D847" s="7" t="s">
        <v>4163</v>
      </c>
      <c r="E847" s="7" t="s">
        <v>4163</v>
      </c>
      <c r="F847" s="7" t="s">
        <v>4163</v>
      </c>
      <c r="G847" s="7" t="s">
        <v>4163</v>
      </c>
      <c r="H847" s="10" t="s">
        <v>4163</v>
      </c>
      <c r="I847" s="10" t="s">
        <v>4163</v>
      </c>
      <c r="J847" s="10" t="s">
        <v>4163</v>
      </c>
      <c r="K847" s="10" t="s">
        <v>4163</v>
      </c>
    </row>
    <row r="848" spans="1:11" hidden="1" x14ac:dyDescent="0.25">
      <c r="A848" s="7"/>
      <c r="B848" s="6" t="s">
        <v>4163</v>
      </c>
      <c r="C848" s="7" t="s">
        <v>4163</v>
      </c>
      <c r="D848" s="7" t="s">
        <v>4163</v>
      </c>
      <c r="E848" s="7" t="s">
        <v>4163</v>
      </c>
      <c r="F848" s="7" t="s">
        <v>4163</v>
      </c>
      <c r="G848" s="7" t="s">
        <v>4163</v>
      </c>
      <c r="H848" s="10" t="s">
        <v>4163</v>
      </c>
      <c r="I848" s="10" t="s">
        <v>4163</v>
      </c>
      <c r="J848" s="10" t="s">
        <v>4163</v>
      </c>
      <c r="K848" s="10" t="s">
        <v>4163</v>
      </c>
    </row>
    <row r="849" spans="1:11" hidden="1" x14ac:dyDescent="0.25">
      <c r="A849" s="7"/>
      <c r="B849" s="6" t="s">
        <v>4163</v>
      </c>
      <c r="C849" s="7" t="s">
        <v>4163</v>
      </c>
      <c r="D849" s="7" t="s">
        <v>4163</v>
      </c>
      <c r="E849" s="7" t="s">
        <v>4163</v>
      </c>
      <c r="F849" s="7" t="s">
        <v>4163</v>
      </c>
      <c r="G849" s="7" t="s">
        <v>4163</v>
      </c>
      <c r="H849" s="10" t="s">
        <v>4163</v>
      </c>
      <c r="I849" s="10" t="s">
        <v>4163</v>
      </c>
      <c r="J849" s="10" t="s">
        <v>4163</v>
      </c>
      <c r="K849" s="10" t="s">
        <v>4163</v>
      </c>
    </row>
    <row r="850" spans="1:11" hidden="1" x14ac:dyDescent="0.25">
      <c r="A850" s="7"/>
      <c r="B850" s="6" t="s">
        <v>4163</v>
      </c>
      <c r="C850" s="7" t="s">
        <v>4163</v>
      </c>
      <c r="D850" s="7" t="s">
        <v>4163</v>
      </c>
      <c r="E850" s="7" t="s">
        <v>4163</v>
      </c>
      <c r="F850" s="7" t="s">
        <v>4163</v>
      </c>
      <c r="G850" s="7" t="s">
        <v>4163</v>
      </c>
      <c r="H850" s="10" t="s">
        <v>4163</v>
      </c>
      <c r="I850" s="10" t="s">
        <v>4163</v>
      </c>
      <c r="J850" s="10" t="s">
        <v>4163</v>
      </c>
      <c r="K850" s="10" t="s">
        <v>4163</v>
      </c>
    </row>
  </sheetData>
  <autoFilter ref="B5:K850">
    <filterColumn colId="7">
      <filters>
        <filter val="الخبر"/>
      </filters>
    </filterColumn>
  </autoFilter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779"/>
  <sheetViews>
    <sheetView topLeftCell="B1" zoomScale="90" zoomScaleNormal="90" workbookViewId="0">
      <selection activeCell="J5" sqref="J5"/>
    </sheetView>
  </sheetViews>
  <sheetFormatPr defaultRowHeight="15" x14ac:dyDescent="0.25"/>
  <cols>
    <col min="1" max="1" width="15.7109375" hidden="1" customWidth="1"/>
    <col min="2" max="2" width="70.42578125" customWidth="1"/>
    <col min="3" max="3" width="0" hidden="1" customWidth="1"/>
    <col min="6" max="6" width="34.5703125" customWidth="1"/>
    <col min="7" max="7" width="10.5703125" customWidth="1"/>
    <col min="10" max="10" width="30.42578125" customWidth="1"/>
    <col min="11" max="11" width="33.42578125" customWidth="1"/>
  </cols>
  <sheetData>
    <row r="1" spans="1:11" x14ac:dyDescent="0.25">
      <c r="A1" s="2"/>
      <c r="B1" s="2"/>
      <c r="C1" s="8"/>
      <c r="D1" s="2"/>
      <c r="E1" s="2"/>
      <c r="F1" s="2"/>
      <c r="G1" s="2"/>
      <c r="H1" s="2"/>
      <c r="I1" s="2"/>
      <c r="J1" s="2"/>
      <c r="K1" s="2"/>
    </row>
    <row r="2" spans="1:11" ht="15.75" x14ac:dyDescent="0.25">
      <c r="B2" s="11" t="s">
        <v>12</v>
      </c>
      <c r="C2" s="1"/>
      <c r="D2" s="2"/>
      <c r="E2" s="2"/>
      <c r="F2" s="2"/>
      <c r="G2" s="2"/>
      <c r="H2" s="2"/>
      <c r="I2" s="2"/>
      <c r="J2" s="2"/>
      <c r="K2" s="2"/>
    </row>
    <row r="3" spans="1:11" ht="15.75" x14ac:dyDescent="0.25">
      <c r="B3" s="11" t="s">
        <v>4164</v>
      </c>
      <c r="C3" s="1"/>
      <c r="D3" s="2"/>
      <c r="E3" s="2"/>
      <c r="F3" s="2"/>
      <c r="G3" s="2"/>
      <c r="H3" s="2"/>
      <c r="I3" s="2"/>
      <c r="J3" s="2"/>
      <c r="K3" s="2"/>
    </row>
    <row r="4" spans="1:11" x14ac:dyDescent="0.25">
      <c r="A4" s="2"/>
      <c r="B4" s="2"/>
      <c r="C4" s="8"/>
      <c r="D4" s="2"/>
      <c r="E4" s="2"/>
      <c r="F4" s="2"/>
      <c r="G4" s="2"/>
      <c r="H4" s="2"/>
      <c r="I4" s="2"/>
      <c r="J4" s="2"/>
      <c r="K4" s="2"/>
    </row>
    <row r="5" spans="1:11" ht="34.5" customHeight="1" x14ac:dyDescent="0.25">
      <c r="A5" s="3" t="s">
        <v>1</v>
      </c>
      <c r="B5" s="4" t="s">
        <v>2</v>
      </c>
      <c r="C5" s="4" t="s">
        <v>3</v>
      </c>
      <c r="D5" s="4" t="s">
        <v>4</v>
      </c>
      <c r="E5" s="4" t="s">
        <v>5</v>
      </c>
      <c r="F5" s="4" t="s">
        <v>6</v>
      </c>
      <c r="G5" s="4" t="s">
        <v>7</v>
      </c>
      <c r="H5" s="4" t="s">
        <v>8</v>
      </c>
      <c r="I5" s="4" t="s">
        <v>9</v>
      </c>
      <c r="J5" s="4" t="s">
        <v>10</v>
      </c>
      <c r="K5" s="4" t="s">
        <v>11</v>
      </c>
    </row>
    <row r="6" spans="1:11" hidden="1" x14ac:dyDescent="0.25">
      <c r="A6" s="5">
        <v>20000</v>
      </c>
      <c r="B6" s="6" t="s">
        <v>18</v>
      </c>
      <c r="C6" s="7" t="s">
        <v>19</v>
      </c>
      <c r="D6" s="7" t="s">
        <v>20</v>
      </c>
      <c r="E6" s="7" t="s">
        <v>21</v>
      </c>
      <c r="F6" s="7" t="s">
        <v>22</v>
      </c>
      <c r="G6" s="7" t="s">
        <v>23</v>
      </c>
      <c r="H6" s="10" t="s">
        <v>24</v>
      </c>
      <c r="I6" s="10" t="s">
        <v>25</v>
      </c>
      <c r="J6" s="10" t="s">
        <v>26</v>
      </c>
      <c r="K6" s="10" t="s">
        <v>27</v>
      </c>
    </row>
    <row r="7" spans="1:11" hidden="1" x14ac:dyDescent="0.25">
      <c r="A7" s="5">
        <v>20003</v>
      </c>
      <c r="B7" s="6" t="s">
        <v>28</v>
      </c>
      <c r="C7" s="7" t="s">
        <v>29</v>
      </c>
      <c r="D7" s="7" t="s">
        <v>30</v>
      </c>
      <c r="E7" s="7" t="s">
        <v>31</v>
      </c>
      <c r="F7" s="7" t="s">
        <v>32</v>
      </c>
      <c r="G7" s="7" t="s">
        <v>33</v>
      </c>
      <c r="H7" s="10" t="s">
        <v>34</v>
      </c>
      <c r="I7" s="10" t="s">
        <v>35</v>
      </c>
      <c r="J7" s="10" t="s">
        <v>36</v>
      </c>
      <c r="K7" s="10" t="s">
        <v>37</v>
      </c>
    </row>
    <row r="8" spans="1:11" hidden="1" x14ac:dyDescent="0.25">
      <c r="A8" s="5">
        <v>20016</v>
      </c>
      <c r="B8" s="6" t="s">
        <v>56</v>
      </c>
      <c r="C8" s="7" t="s">
        <v>29</v>
      </c>
      <c r="D8" s="7" t="s">
        <v>57</v>
      </c>
      <c r="E8" s="7" t="s">
        <v>58</v>
      </c>
      <c r="F8" s="7" t="s">
        <v>59</v>
      </c>
      <c r="G8" s="7" t="s">
        <v>60</v>
      </c>
      <c r="H8" s="10" t="s">
        <v>61</v>
      </c>
      <c r="I8" s="10" t="s">
        <v>62</v>
      </c>
      <c r="J8" s="10" t="s">
        <v>63</v>
      </c>
      <c r="K8" s="10" t="s">
        <v>64</v>
      </c>
    </row>
    <row r="9" spans="1:11" hidden="1" x14ac:dyDescent="0.25">
      <c r="A9" s="5">
        <v>20017</v>
      </c>
      <c r="B9" s="6" t="s">
        <v>65</v>
      </c>
      <c r="C9" s="7" t="s">
        <v>29</v>
      </c>
      <c r="D9" s="7" t="s">
        <v>20</v>
      </c>
      <c r="E9" s="7" t="s">
        <v>21</v>
      </c>
      <c r="F9" s="7" t="s">
        <v>66</v>
      </c>
      <c r="G9" s="7" t="s">
        <v>67</v>
      </c>
      <c r="H9" s="10" t="s">
        <v>68</v>
      </c>
      <c r="I9" s="10" t="s">
        <v>25</v>
      </c>
      <c r="J9" s="10" t="s">
        <v>26</v>
      </c>
      <c r="K9" s="10" t="s">
        <v>69</v>
      </c>
    </row>
    <row r="10" spans="1:11" x14ac:dyDescent="0.25">
      <c r="A10" s="5">
        <v>20018</v>
      </c>
      <c r="B10" s="6" t="s">
        <v>70</v>
      </c>
      <c r="C10" s="7" t="s">
        <v>71</v>
      </c>
      <c r="D10" s="7" t="s">
        <v>57</v>
      </c>
      <c r="E10" s="7" t="s">
        <v>72</v>
      </c>
      <c r="F10" s="7" t="s">
        <v>73</v>
      </c>
      <c r="G10" s="7" t="s">
        <v>74</v>
      </c>
      <c r="H10" s="10" t="s">
        <v>75</v>
      </c>
      <c r="I10" s="10" t="s">
        <v>76</v>
      </c>
      <c r="J10" s="10" t="s">
        <v>63</v>
      </c>
      <c r="K10" s="10" t="s">
        <v>77</v>
      </c>
    </row>
    <row r="11" spans="1:11" hidden="1" x14ac:dyDescent="0.25">
      <c r="A11" s="5">
        <v>20020</v>
      </c>
      <c r="B11" s="6" t="s">
        <v>78</v>
      </c>
      <c r="C11" s="7" t="s">
        <v>79</v>
      </c>
      <c r="D11" s="7" t="s">
        <v>20</v>
      </c>
      <c r="E11" s="7" t="s">
        <v>21</v>
      </c>
      <c r="F11" s="7" t="s">
        <v>80</v>
      </c>
      <c r="G11" s="7" t="s">
        <v>81</v>
      </c>
      <c r="H11" s="10" t="s">
        <v>82</v>
      </c>
      <c r="I11" s="10" t="s">
        <v>25</v>
      </c>
      <c r="J11" s="10" t="s">
        <v>26</v>
      </c>
      <c r="K11" s="10" t="s">
        <v>83</v>
      </c>
    </row>
    <row r="12" spans="1:11" hidden="1" x14ac:dyDescent="0.25">
      <c r="A12" s="5">
        <v>20021</v>
      </c>
      <c r="B12" s="6" t="s">
        <v>84</v>
      </c>
      <c r="C12" s="7" t="s">
        <v>19</v>
      </c>
      <c r="D12" s="7" t="s">
        <v>20</v>
      </c>
      <c r="E12" s="7" t="s">
        <v>21</v>
      </c>
      <c r="F12" s="7" t="s">
        <v>85</v>
      </c>
      <c r="G12" s="7" t="s">
        <v>86</v>
      </c>
      <c r="H12" s="10" t="s">
        <v>87</v>
      </c>
      <c r="I12" s="10" t="s">
        <v>25</v>
      </c>
      <c r="J12" s="10" t="s">
        <v>26</v>
      </c>
      <c r="K12" s="10" t="s">
        <v>88</v>
      </c>
    </row>
    <row r="13" spans="1:11" hidden="1" x14ac:dyDescent="0.25">
      <c r="A13" s="5">
        <v>20022</v>
      </c>
      <c r="B13" s="6" t="s">
        <v>89</v>
      </c>
      <c r="C13" s="7" t="s">
        <v>29</v>
      </c>
      <c r="D13" s="7" t="s">
        <v>39</v>
      </c>
      <c r="E13" s="7" t="s">
        <v>39</v>
      </c>
      <c r="F13" s="7" t="s">
        <v>90</v>
      </c>
      <c r="G13" s="7" t="s">
        <v>91</v>
      </c>
      <c r="H13" s="10" t="s">
        <v>92</v>
      </c>
      <c r="I13" s="10" t="s">
        <v>43</v>
      </c>
      <c r="J13" s="10" t="s">
        <v>43</v>
      </c>
      <c r="K13" s="10" t="s">
        <v>93</v>
      </c>
    </row>
    <row r="14" spans="1:11" hidden="1" x14ac:dyDescent="0.25">
      <c r="A14" s="5">
        <v>20027</v>
      </c>
      <c r="B14" s="6" t="s">
        <v>105</v>
      </c>
      <c r="C14" s="7" t="s">
        <v>29</v>
      </c>
      <c r="D14" s="7" t="s">
        <v>39</v>
      </c>
      <c r="E14" s="7" t="s">
        <v>39</v>
      </c>
      <c r="F14" s="7" t="s">
        <v>106</v>
      </c>
      <c r="G14" s="7" t="s">
        <v>107</v>
      </c>
      <c r="H14" s="10" t="s">
        <v>108</v>
      </c>
      <c r="I14" s="10" t="s">
        <v>43</v>
      </c>
      <c r="J14" s="10" t="s">
        <v>43</v>
      </c>
      <c r="K14" s="10" t="s">
        <v>109</v>
      </c>
    </row>
    <row r="15" spans="1:11" hidden="1" x14ac:dyDescent="0.25">
      <c r="A15" s="5">
        <v>20030</v>
      </c>
      <c r="B15" s="6" t="s">
        <v>117</v>
      </c>
      <c r="C15" s="7" t="s">
        <v>29</v>
      </c>
      <c r="D15" s="7" t="s">
        <v>39</v>
      </c>
      <c r="E15" s="7" t="s">
        <v>39</v>
      </c>
      <c r="F15" s="7" t="s">
        <v>118</v>
      </c>
      <c r="G15" s="7" t="s">
        <v>119</v>
      </c>
      <c r="H15" s="10" t="s">
        <v>120</v>
      </c>
      <c r="I15" s="10" t="s">
        <v>43</v>
      </c>
      <c r="J15" s="10" t="s">
        <v>43</v>
      </c>
      <c r="K15" s="10" t="s">
        <v>121</v>
      </c>
    </row>
    <row r="16" spans="1:11" hidden="1" x14ac:dyDescent="0.25">
      <c r="A16" s="5">
        <v>20031</v>
      </c>
      <c r="B16" s="6" t="s">
        <v>122</v>
      </c>
      <c r="C16" s="7" t="s">
        <v>29</v>
      </c>
      <c r="D16" s="7" t="s">
        <v>39</v>
      </c>
      <c r="E16" s="7" t="s">
        <v>39</v>
      </c>
      <c r="F16" s="7" t="s">
        <v>123</v>
      </c>
      <c r="G16" s="7" t="s">
        <v>124</v>
      </c>
      <c r="H16" s="10" t="s">
        <v>125</v>
      </c>
      <c r="I16" s="10" t="s">
        <v>43</v>
      </c>
      <c r="J16" s="10" t="s">
        <v>43</v>
      </c>
      <c r="K16" s="10" t="s">
        <v>126</v>
      </c>
    </row>
    <row r="17" spans="1:11" hidden="1" x14ac:dyDescent="0.25">
      <c r="A17" s="5">
        <v>20033</v>
      </c>
      <c r="B17" s="6" t="s">
        <v>127</v>
      </c>
      <c r="C17" s="7" t="s">
        <v>128</v>
      </c>
      <c r="D17" s="7" t="s">
        <v>30</v>
      </c>
      <c r="E17" s="7" t="s">
        <v>129</v>
      </c>
      <c r="F17" s="7" t="s">
        <v>130</v>
      </c>
      <c r="G17" s="7">
        <v>0</v>
      </c>
      <c r="H17" s="10" t="s">
        <v>131</v>
      </c>
      <c r="I17" s="10" t="s">
        <v>132</v>
      </c>
      <c r="J17" s="10" t="s">
        <v>36</v>
      </c>
      <c r="K17" s="10" t="s">
        <v>133</v>
      </c>
    </row>
    <row r="18" spans="1:11" hidden="1" x14ac:dyDescent="0.25">
      <c r="A18" s="5">
        <v>20034</v>
      </c>
      <c r="B18" s="6" t="s">
        <v>134</v>
      </c>
      <c r="C18" s="7" t="s">
        <v>29</v>
      </c>
      <c r="D18" s="7" t="s">
        <v>20</v>
      </c>
      <c r="E18" s="7" t="s">
        <v>21</v>
      </c>
      <c r="F18" s="7" t="s">
        <v>135</v>
      </c>
      <c r="G18" s="7" t="s">
        <v>136</v>
      </c>
      <c r="H18" s="10" t="s">
        <v>137</v>
      </c>
      <c r="I18" s="10" t="s">
        <v>25</v>
      </c>
      <c r="J18" s="10" t="s">
        <v>26</v>
      </c>
      <c r="K18" s="10" t="s">
        <v>138</v>
      </c>
    </row>
    <row r="19" spans="1:11" hidden="1" x14ac:dyDescent="0.25">
      <c r="A19" s="5">
        <v>20041</v>
      </c>
      <c r="B19" s="6" t="s">
        <v>127</v>
      </c>
      <c r="C19" s="7" t="s">
        <v>79</v>
      </c>
      <c r="D19" s="7" t="s">
        <v>144</v>
      </c>
      <c r="E19" s="7" t="s">
        <v>144</v>
      </c>
      <c r="F19" s="7" t="s">
        <v>145</v>
      </c>
      <c r="G19" s="7" t="s">
        <v>146</v>
      </c>
      <c r="H19" s="10" t="s">
        <v>147</v>
      </c>
      <c r="I19" s="10" t="s">
        <v>148</v>
      </c>
      <c r="J19" s="10" t="s">
        <v>148</v>
      </c>
      <c r="K19" s="10" t="s">
        <v>133</v>
      </c>
    </row>
    <row r="20" spans="1:11" hidden="1" x14ac:dyDescent="0.25">
      <c r="A20" s="5">
        <v>20050</v>
      </c>
      <c r="B20" s="6" t="s">
        <v>159</v>
      </c>
      <c r="C20" s="7" t="s">
        <v>29</v>
      </c>
      <c r="D20" s="7" t="s">
        <v>144</v>
      </c>
      <c r="E20" s="7" t="s">
        <v>144</v>
      </c>
      <c r="F20" s="7" t="s">
        <v>160</v>
      </c>
      <c r="G20" s="7" t="s">
        <v>161</v>
      </c>
      <c r="H20" s="10" t="s">
        <v>162</v>
      </c>
      <c r="I20" s="10" t="s">
        <v>148</v>
      </c>
      <c r="J20" s="10" t="s">
        <v>148</v>
      </c>
      <c r="K20" s="10" t="s">
        <v>163</v>
      </c>
    </row>
    <row r="21" spans="1:11" hidden="1" x14ac:dyDescent="0.25">
      <c r="A21" s="5">
        <v>20055</v>
      </c>
      <c r="B21" s="6" t="s">
        <v>169</v>
      </c>
      <c r="C21" s="7" t="s">
        <v>29</v>
      </c>
      <c r="D21" s="7" t="s">
        <v>57</v>
      </c>
      <c r="E21" s="7" t="s">
        <v>111</v>
      </c>
      <c r="F21" s="7" t="s">
        <v>170</v>
      </c>
      <c r="G21" s="7" t="s">
        <v>171</v>
      </c>
      <c r="H21" s="10" t="s">
        <v>172</v>
      </c>
      <c r="I21" s="10" t="s">
        <v>115</v>
      </c>
      <c r="J21" s="10" t="s">
        <v>63</v>
      </c>
      <c r="K21" s="10" t="s">
        <v>173</v>
      </c>
    </row>
    <row r="22" spans="1:11" x14ac:dyDescent="0.25">
      <c r="A22" s="5">
        <v>20059</v>
      </c>
      <c r="B22" s="6" t="s">
        <v>183</v>
      </c>
      <c r="C22" s="7" t="s">
        <v>71</v>
      </c>
      <c r="D22" s="7" t="s">
        <v>57</v>
      </c>
      <c r="E22" s="7" t="s">
        <v>72</v>
      </c>
      <c r="F22" s="7" t="s">
        <v>184</v>
      </c>
      <c r="G22" s="7" t="s">
        <v>185</v>
      </c>
      <c r="H22" s="10" t="s">
        <v>186</v>
      </c>
      <c r="I22" s="10" t="s">
        <v>76</v>
      </c>
      <c r="J22" s="10" t="s">
        <v>63</v>
      </c>
      <c r="K22" s="10" t="s">
        <v>187</v>
      </c>
    </row>
    <row r="23" spans="1:11" hidden="1" x14ac:dyDescent="0.25">
      <c r="A23" s="5">
        <v>20061</v>
      </c>
      <c r="B23" s="6" t="s">
        <v>188</v>
      </c>
      <c r="C23" s="7" t="s">
        <v>29</v>
      </c>
      <c r="D23" s="7" t="s">
        <v>189</v>
      </c>
      <c r="E23" s="7" t="s">
        <v>190</v>
      </c>
      <c r="F23" s="7" t="s">
        <v>191</v>
      </c>
      <c r="G23" s="7" t="s">
        <v>192</v>
      </c>
      <c r="H23" s="10" t="s">
        <v>193</v>
      </c>
      <c r="I23" s="10" t="s">
        <v>194</v>
      </c>
      <c r="J23" s="10" t="s">
        <v>195</v>
      </c>
      <c r="K23" s="10" t="s">
        <v>196</v>
      </c>
    </row>
    <row r="24" spans="1:11" hidden="1" x14ac:dyDescent="0.25">
      <c r="A24" s="5">
        <v>20069</v>
      </c>
      <c r="B24" s="6" t="s">
        <v>207</v>
      </c>
      <c r="C24" s="7" t="s">
        <v>29</v>
      </c>
      <c r="D24" s="7" t="s">
        <v>39</v>
      </c>
      <c r="E24" s="7" t="s">
        <v>39</v>
      </c>
      <c r="F24" s="7" t="s">
        <v>208</v>
      </c>
      <c r="G24" s="7" t="s">
        <v>209</v>
      </c>
      <c r="H24" s="10" t="s">
        <v>210</v>
      </c>
      <c r="I24" s="10" t="s">
        <v>43</v>
      </c>
      <c r="J24" s="10" t="s">
        <v>43</v>
      </c>
      <c r="K24" s="10" t="s">
        <v>211</v>
      </c>
    </row>
    <row r="25" spans="1:11" hidden="1" x14ac:dyDescent="0.25">
      <c r="A25" s="5">
        <v>20083</v>
      </c>
      <c r="B25" s="6" t="s">
        <v>222</v>
      </c>
      <c r="C25" s="7" t="s">
        <v>29</v>
      </c>
      <c r="D25" s="7" t="s">
        <v>20</v>
      </c>
      <c r="E25" s="7" t="s">
        <v>21</v>
      </c>
      <c r="F25" s="7" t="s">
        <v>223</v>
      </c>
      <c r="G25" s="7" t="s">
        <v>224</v>
      </c>
      <c r="H25" s="10" t="s">
        <v>225</v>
      </c>
      <c r="I25" s="10" t="s">
        <v>25</v>
      </c>
      <c r="J25" s="10" t="s">
        <v>26</v>
      </c>
      <c r="K25" s="10" t="s">
        <v>226</v>
      </c>
    </row>
    <row r="26" spans="1:11" x14ac:dyDescent="0.25">
      <c r="A26" s="5">
        <v>20086</v>
      </c>
      <c r="B26" s="6" t="s">
        <v>227</v>
      </c>
      <c r="C26" s="7" t="s">
        <v>29</v>
      </c>
      <c r="D26" s="7" t="s">
        <v>57</v>
      </c>
      <c r="E26" s="7" t="s">
        <v>72</v>
      </c>
      <c r="F26" s="7" t="s">
        <v>228</v>
      </c>
      <c r="G26" s="7" t="s">
        <v>229</v>
      </c>
      <c r="H26" s="10" t="s">
        <v>230</v>
      </c>
      <c r="I26" s="10" t="s">
        <v>76</v>
      </c>
      <c r="J26" s="10" t="s">
        <v>63</v>
      </c>
      <c r="K26" s="10" t="s">
        <v>231</v>
      </c>
    </row>
    <row r="27" spans="1:11" x14ac:dyDescent="0.25">
      <c r="A27" s="5">
        <v>20096</v>
      </c>
      <c r="B27" s="6" t="s">
        <v>259</v>
      </c>
      <c r="C27" s="7" t="s">
        <v>260</v>
      </c>
      <c r="D27" s="7" t="s">
        <v>57</v>
      </c>
      <c r="E27" s="7" t="s">
        <v>72</v>
      </c>
      <c r="F27" s="7" t="s">
        <v>261</v>
      </c>
      <c r="G27" s="7" t="s">
        <v>262</v>
      </c>
      <c r="H27" s="10" t="s">
        <v>263</v>
      </c>
      <c r="I27" s="10" t="s">
        <v>76</v>
      </c>
      <c r="J27" s="10" t="s">
        <v>63</v>
      </c>
      <c r="K27" s="10" t="s">
        <v>264</v>
      </c>
    </row>
    <row r="28" spans="1:11" hidden="1" x14ac:dyDescent="0.25">
      <c r="A28" s="5">
        <v>20100</v>
      </c>
      <c r="B28" s="6" t="s">
        <v>159</v>
      </c>
      <c r="C28" s="7" t="s">
        <v>29</v>
      </c>
      <c r="D28" s="7" t="s">
        <v>20</v>
      </c>
      <c r="E28" s="7" t="s">
        <v>21</v>
      </c>
      <c r="F28" s="7" t="s">
        <v>265</v>
      </c>
      <c r="G28" s="7" t="s">
        <v>266</v>
      </c>
      <c r="H28" s="10" t="s">
        <v>267</v>
      </c>
      <c r="I28" s="10" t="s">
        <v>25</v>
      </c>
      <c r="J28" s="10" t="s">
        <v>26</v>
      </c>
      <c r="K28" s="10" t="s">
        <v>268</v>
      </c>
    </row>
    <row r="29" spans="1:11" hidden="1" x14ac:dyDescent="0.25">
      <c r="A29" s="5">
        <v>20105</v>
      </c>
      <c r="B29" s="6" t="s">
        <v>273</v>
      </c>
      <c r="C29" s="7" t="s">
        <v>29</v>
      </c>
      <c r="D29" s="7" t="s">
        <v>39</v>
      </c>
      <c r="E29" s="7" t="s">
        <v>39</v>
      </c>
      <c r="F29" s="7" t="s">
        <v>274</v>
      </c>
      <c r="G29" s="7" t="s">
        <v>275</v>
      </c>
      <c r="H29" s="10" t="s">
        <v>276</v>
      </c>
      <c r="I29" s="10" t="s">
        <v>43</v>
      </c>
      <c r="J29" s="10" t="s">
        <v>43</v>
      </c>
      <c r="K29" s="10" t="s">
        <v>277</v>
      </c>
    </row>
    <row r="30" spans="1:11" hidden="1" x14ac:dyDescent="0.25">
      <c r="A30" s="5">
        <v>20106</v>
      </c>
      <c r="B30" s="6" t="s">
        <v>278</v>
      </c>
      <c r="C30" s="7" t="s">
        <v>29</v>
      </c>
      <c r="D30" s="7" t="s">
        <v>39</v>
      </c>
      <c r="E30" s="7" t="s">
        <v>39</v>
      </c>
      <c r="F30" s="7" t="s">
        <v>101</v>
      </c>
      <c r="G30" s="7" t="s">
        <v>279</v>
      </c>
      <c r="H30" s="10" t="s">
        <v>280</v>
      </c>
      <c r="I30" s="10" t="s">
        <v>43</v>
      </c>
      <c r="J30" s="10" t="s">
        <v>43</v>
      </c>
      <c r="K30" s="10" t="s">
        <v>281</v>
      </c>
    </row>
    <row r="31" spans="1:11" x14ac:dyDescent="0.25">
      <c r="A31" s="5">
        <v>20119</v>
      </c>
      <c r="B31" s="6" t="s">
        <v>287</v>
      </c>
      <c r="C31" s="7" t="s">
        <v>260</v>
      </c>
      <c r="D31" s="7" t="s">
        <v>57</v>
      </c>
      <c r="E31" s="7" t="s">
        <v>72</v>
      </c>
      <c r="F31" s="7" t="s">
        <v>288</v>
      </c>
      <c r="G31" s="7" t="s">
        <v>289</v>
      </c>
      <c r="H31" s="10" t="s">
        <v>290</v>
      </c>
      <c r="I31" s="10" t="s">
        <v>76</v>
      </c>
      <c r="J31" s="10" t="s">
        <v>63</v>
      </c>
      <c r="K31" s="10" t="s">
        <v>291</v>
      </c>
    </row>
    <row r="32" spans="1:11" hidden="1" x14ac:dyDescent="0.25">
      <c r="A32" s="5">
        <v>20120</v>
      </c>
      <c r="B32" s="6" t="s">
        <v>292</v>
      </c>
      <c r="C32" s="7" t="s">
        <v>29</v>
      </c>
      <c r="D32" s="7" t="s">
        <v>20</v>
      </c>
      <c r="E32" s="7" t="s">
        <v>21</v>
      </c>
      <c r="F32" s="7" t="s">
        <v>293</v>
      </c>
      <c r="G32" s="7" t="s">
        <v>294</v>
      </c>
      <c r="H32" s="10" t="s">
        <v>295</v>
      </c>
      <c r="I32" s="10" t="s">
        <v>25</v>
      </c>
      <c r="J32" s="10" t="s">
        <v>26</v>
      </c>
      <c r="K32" s="10" t="s">
        <v>296</v>
      </c>
    </row>
    <row r="33" spans="1:11" hidden="1" x14ac:dyDescent="0.25">
      <c r="A33" s="5">
        <v>20135</v>
      </c>
      <c r="B33" s="6" t="s">
        <v>312</v>
      </c>
      <c r="C33" s="7" t="s">
        <v>71</v>
      </c>
      <c r="D33" s="7" t="s">
        <v>57</v>
      </c>
      <c r="E33" s="7" t="s">
        <v>313</v>
      </c>
      <c r="F33" s="7" t="s">
        <v>314</v>
      </c>
      <c r="G33" s="7" t="s">
        <v>315</v>
      </c>
      <c r="H33" s="10" t="s">
        <v>316</v>
      </c>
      <c r="I33" s="10" t="s">
        <v>317</v>
      </c>
      <c r="J33" s="10" t="s">
        <v>63</v>
      </c>
      <c r="K33" s="10" t="s">
        <v>318</v>
      </c>
    </row>
    <row r="34" spans="1:11" hidden="1" x14ac:dyDescent="0.25">
      <c r="A34" s="5">
        <v>20136</v>
      </c>
      <c r="B34" s="6" t="s">
        <v>319</v>
      </c>
      <c r="C34" s="7" t="s">
        <v>260</v>
      </c>
      <c r="D34" s="7" t="s">
        <v>20</v>
      </c>
      <c r="E34" s="7" t="s">
        <v>21</v>
      </c>
      <c r="F34" s="7" t="s">
        <v>320</v>
      </c>
      <c r="G34" s="7" t="s">
        <v>321</v>
      </c>
      <c r="H34" s="10" t="s">
        <v>322</v>
      </c>
      <c r="I34" s="10" t="s">
        <v>25</v>
      </c>
      <c r="J34" s="10" t="s">
        <v>26</v>
      </c>
      <c r="K34" s="10" t="s">
        <v>323</v>
      </c>
    </row>
    <row r="35" spans="1:11" hidden="1" x14ac:dyDescent="0.25">
      <c r="A35" s="5">
        <v>20139</v>
      </c>
      <c r="B35" s="6" t="s">
        <v>324</v>
      </c>
      <c r="C35" s="7" t="s">
        <v>29</v>
      </c>
      <c r="D35" s="7" t="s">
        <v>20</v>
      </c>
      <c r="E35" s="7" t="s">
        <v>21</v>
      </c>
      <c r="F35" s="7" t="s">
        <v>325</v>
      </c>
      <c r="G35" s="7" t="s">
        <v>326</v>
      </c>
      <c r="H35" s="10" t="s">
        <v>327</v>
      </c>
      <c r="I35" s="10" t="s">
        <v>25</v>
      </c>
      <c r="J35" s="10" t="s">
        <v>26</v>
      </c>
      <c r="K35" s="10" t="s">
        <v>328</v>
      </c>
    </row>
    <row r="36" spans="1:11" hidden="1" x14ac:dyDescent="0.25">
      <c r="A36" s="5">
        <v>20156</v>
      </c>
      <c r="B36" s="6" t="s">
        <v>346</v>
      </c>
      <c r="C36" s="7" t="s">
        <v>29</v>
      </c>
      <c r="D36" s="7" t="s">
        <v>39</v>
      </c>
      <c r="E36" s="7" t="s">
        <v>39</v>
      </c>
      <c r="F36" s="7" t="s">
        <v>347</v>
      </c>
      <c r="G36" s="7" t="s">
        <v>348</v>
      </c>
      <c r="H36" s="10" t="s">
        <v>349</v>
      </c>
      <c r="I36" s="10" t="s">
        <v>43</v>
      </c>
      <c r="J36" s="10" t="s">
        <v>43</v>
      </c>
      <c r="K36" s="10" t="s">
        <v>350</v>
      </c>
    </row>
    <row r="37" spans="1:11" hidden="1" x14ac:dyDescent="0.25">
      <c r="A37" s="5">
        <v>20159</v>
      </c>
      <c r="B37" s="6" t="s">
        <v>351</v>
      </c>
      <c r="C37" s="7" t="s">
        <v>29</v>
      </c>
      <c r="D37" s="7" t="s">
        <v>39</v>
      </c>
      <c r="E37" s="7" t="s">
        <v>39</v>
      </c>
      <c r="F37" s="7" t="s">
        <v>352</v>
      </c>
      <c r="G37" s="7" t="s">
        <v>353</v>
      </c>
      <c r="H37" s="10" t="s">
        <v>354</v>
      </c>
      <c r="I37" s="10" t="s">
        <v>43</v>
      </c>
      <c r="J37" s="10" t="s">
        <v>43</v>
      </c>
      <c r="K37" s="10" t="s">
        <v>355</v>
      </c>
    </row>
    <row r="38" spans="1:11" hidden="1" x14ac:dyDescent="0.25">
      <c r="A38" s="5">
        <v>20161</v>
      </c>
      <c r="B38" s="6" t="s">
        <v>356</v>
      </c>
      <c r="C38" s="7" t="s">
        <v>29</v>
      </c>
      <c r="D38" s="7" t="s">
        <v>20</v>
      </c>
      <c r="E38" s="7" t="s">
        <v>20</v>
      </c>
      <c r="F38" s="7" t="s">
        <v>357</v>
      </c>
      <c r="G38" s="7" t="s">
        <v>358</v>
      </c>
      <c r="H38" s="10" t="s">
        <v>310</v>
      </c>
      <c r="I38" s="10" t="s">
        <v>26</v>
      </c>
      <c r="J38" s="10" t="s">
        <v>26</v>
      </c>
      <c r="K38" s="10" t="s">
        <v>359</v>
      </c>
    </row>
    <row r="39" spans="1:11" hidden="1" x14ac:dyDescent="0.25">
      <c r="A39" s="5">
        <v>20168</v>
      </c>
      <c r="B39" s="6" t="s">
        <v>363</v>
      </c>
      <c r="C39" s="7" t="s">
        <v>71</v>
      </c>
      <c r="D39" s="7" t="s">
        <v>20</v>
      </c>
      <c r="E39" s="7" t="s">
        <v>21</v>
      </c>
      <c r="F39" s="7" t="s">
        <v>364</v>
      </c>
      <c r="G39" s="7" t="s">
        <v>365</v>
      </c>
      <c r="H39" s="10" t="s">
        <v>366</v>
      </c>
      <c r="I39" s="10" t="s">
        <v>25</v>
      </c>
      <c r="J39" s="10" t="s">
        <v>26</v>
      </c>
      <c r="K39" s="10" t="s">
        <v>367</v>
      </c>
    </row>
    <row r="40" spans="1:11" hidden="1" x14ac:dyDescent="0.25">
      <c r="A40" s="5">
        <v>20170</v>
      </c>
      <c r="B40" s="6" t="s">
        <v>368</v>
      </c>
      <c r="C40" s="7" t="s">
        <v>29</v>
      </c>
      <c r="D40" s="7" t="s">
        <v>57</v>
      </c>
      <c r="E40" s="7" t="s">
        <v>369</v>
      </c>
      <c r="F40" s="7" t="s">
        <v>370</v>
      </c>
      <c r="G40" s="7" t="s">
        <v>371</v>
      </c>
      <c r="H40" s="10" t="s">
        <v>372</v>
      </c>
      <c r="I40" s="10" t="s">
        <v>373</v>
      </c>
      <c r="J40" s="10" t="s">
        <v>63</v>
      </c>
      <c r="K40" s="10" t="s">
        <v>374</v>
      </c>
    </row>
    <row r="41" spans="1:11" hidden="1" x14ac:dyDescent="0.25">
      <c r="A41" s="5">
        <v>20179</v>
      </c>
      <c r="B41" s="6" t="s">
        <v>392</v>
      </c>
      <c r="C41" s="7" t="s">
        <v>29</v>
      </c>
      <c r="D41" s="7" t="s">
        <v>57</v>
      </c>
      <c r="E41" s="7" t="s">
        <v>393</v>
      </c>
      <c r="F41" s="7" t="s">
        <v>394</v>
      </c>
      <c r="G41" s="7" t="s">
        <v>395</v>
      </c>
      <c r="H41" s="10" t="s">
        <v>396</v>
      </c>
      <c r="I41" s="10" t="s">
        <v>397</v>
      </c>
      <c r="J41" s="10" t="s">
        <v>63</v>
      </c>
      <c r="K41" s="10" t="s">
        <v>398</v>
      </c>
    </row>
    <row r="42" spans="1:11" hidden="1" x14ac:dyDescent="0.25">
      <c r="A42" s="5">
        <v>20182</v>
      </c>
      <c r="B42" s="6" t="s">
        <v>399</v>
      </c>
      <c r="C42" s="7" t="s">
        <v>29</v>
      </c>
      <c r="D42" s="7" t="s">
        <v>57</v>
      </c>
      <c r="E42" s="7" t="s">
        <v>400</v>
      </c>
      <c r="F42" s="7" t="s">
        <v>401</v>
      </c>
      <c r="G42" s="7" t="s">
        <v>402</v>
      </c>
      <c r="H42" s="10" t="s">
        <v>403</v>
      </c>
      <c r="I42" s="10" t="s">
        <v>404</v>
      </c>
      <c r="J42" s="10" t="s">
        <v>63</v>
      </c>
      <c r="K42" s="10" t="s">
        <v>405</v>
      </c>
    </row>
    <row r="43" spans="1:11" hidden="1" x14ac:dyDescent="0.25">
      <c r="A43" s="5">
        <v>20183</v>
      </c>
      <c r="B43" s="6" t="s">
        <v>406</v>
      </c>
      <c r="C43" s="7" t="s">
        <v>29</v>
      </c>
      <c r="D43" s="7" t="s">
        <v>39</v>
      </c>
      <c r="E43" s="7" t="s">
        <v>39</v>
      </c>
      <c r="F43" s="7" t="s">
        <v>352</v>
      </c>
      <c r="G43" s="7" t="s">
        <v>407</v>
      </c>
      <c r="H43" s="10" t="s">
        <v>354</v>
      </c>
      <c r="I43" s="10" t="s">
        <v>43</v>
      </c>
      <c r="J43" s="10" t="s">
        <v>43</v>
      </c>
      <c r="K43" s="10" t="s">
        <v>408</v>
      </c>
    </row>
    <row r="44" spans="1:11" hidden="1" x14ac:dyDescent="0.25">
      <c r="A44" s="5">
        <v>20184</v>
      </c>
      <c r="B44" s="6" t="s">
        <v>409</v>
      </c>
      <c r="C44" s="7" t="s">
        <v>29</v>
      </c>
      <c r="D44" s="7" t="s">
        <v>39</v>
      </c>
      <c r="E44" s="7" t="s">
        <v>39</v>
      </c>
      <c r="F44" s="7" t="s">
        <v>410</v>
      </c>
      <c r="G44" s="7" t="s">
        <v>209</v>
      </c>
      <c r="H44" s="10" t="s">
        <v>411</v>
      </c>
      <c r="I44" s="10" t="s">
        <v>43</v>
      </c>
      <c r="J44" s="10" t="s">
        <v>43</v>
      </c>
      <c r="K44" s="10" t="s">
        <v>412</v>
      </c>
    </row>
    <row r="45" spans="1:11" hidden="1" x14ac:dyDescent="0.25">
      <c r="A45" s="5">
        <v>20191</v>
      </c>
      <c r="B45" s="6" t="s">
        <v>439</v>
      </c>
      <c r="C45" s="7" t="s">
        <v>29</v>
      </c>
      <c r="D45" s="7" t="s">
        <v>440</v>
      </c>
      <c r="E45" s="7" t="s">
        <v>440</v>
      </c>
      <c r="F45" s="7" t="s">
        <v>441</v>
      </c>
      <c r="G45" s="7" t="s">
        <v>442</v>
      </c>
      <c r="H45" s="10" t="s">
        <v>443</v>
      </c>
      <c r="I45" s="10" t="s">
        <v>444</v>
      </c>
      <c r="J45" s="10" t="s">
        <v>444</v>
      </c>
      <c r="K45" s="10" t="s">
        <v>445</v>
      </c>
    </row>
    <row r="46" spans="1:11" hidden="1" x14ac:dyDescent="0.25">
      <c r="A46" s="5">
        <v>20194</v>
      </c>
      <c r="B46" s="6" t="s">
        <v>457</v>
      </c>
      <c r="C46" s="7" t="s">
        <v>29</v>
      </c>
      <c r="D46" s="7" t="s">
        <v>440</v>
      </c>
      <c r="E46" s="7" t="s">
        <v>440</v>
      </c>
      <c r="F46" s="7" t="s">
        <v>458</v>
      </c>
      <c r="G46" s="7" t="s">
        <v>459</v>
      </c>
      <c r="H46" s="10" t="s">
        <v>460</v>
      </c>
      <c r="I46" s="10" t="s">
        <v>444</v>
      </c>
      <c r="J46" s="10" t="s">
        <v>444</v>
      </c>
      <c r="K46" s="10" t="s">
        <v>461</v>
      </c>
    </row>
    <row r="47" spans="1:11" hidden="1" x14ac:dyDescent="0.25">
      <c r="A47" s="5">
        <v>20203</v>
      </c>
      <c r="B47" s="6" t="s">
        <v>471</v>
      </c>
      <c r="C47" s="7" t="s">
        <v>71</v>
      </c>
      <c r="D47" s="7" t="s">
        <v>189</v>
      </c>
      <c r="E47" s="7" t="s">
        <v>472</v>
      </c>
      <c r="F47" s="7" t="s">
        <v>473</v>
      </c>
      <c r="G47" s="7" t="s">
        <v>474</v>
      </c>
      <c r="H47" s="10" t="s">
        <v>475</v>
      </c>
      <c r="I47" s="10" t="s">
        <v>476</v>
      </c>
      <c r="J47" s="10" t="s">
        <v>195</v>
      </c>
      <c r="K47" s="10" t="s">
        <v>477</v>
      </c>
    </row>
    <row r="48" spans="1:11" hidden="1" x14ac:dyDescent="0.25">
      <c r="A48" s="5">
        <v>20207</v>
      </c>
      <c r="B48" s="6" t="s">
        <v>478</v>
      </c>
      <c r="C48" s="7" t="s">
        <v>29</v>
      </c>
      <c r="D48" s="7" t="s">
        <v>39</v>
      </c>
      <c r="E48" s="7" t="s">
        <v>479</v>
      </c>
      <c r="F48" s="7" t="s">
        <v>480</v>
      </c>
      <c r="G48" s="7" t="s">
        <v>481</v>
      </c>
      <c r="H48" s="10" t="s">
        <v>482</v>
      </c>
      <c r="I48" s="10" t="s">
        <v>483</v>
      </c>
      <c r="J48" s="10" t="s">
        <v>43</v>
      </c>
      <c r="K48" s="10" t="s">
        <v>484</v>
      </c>
    </row>
    <row r="49" spans="1:11" hidden="1" x14ac:dyDescent="0.25">
      <c r="A49" s="5">
        <v>20213</v>
      </c>
      <c r="B49" s="6" t="s">
        <v>485</v>
      </c>
      <c r="C49" s="7" t="s">
        <v>29</v>
      </c>
      <c r="D49" s="7" t="s">
        <v>39</v>
      </c>
      <c r="E49" s="7" t="s">
        <v>486</v>
      </c>
      <c r="F49" s="7" t="s">
        <v>487</v>
      </c>
      <c r="G49" s="7" t="s">
        <v>488</v>
      </c>
      <c r="H49" s="10" t="s">
        <v>489</v>
      </c>
      <c r="I49" s="10" t="s">
        <v>490</v>
      </c>
      <c r="J49" s="10" t="s">
        <v>43</v>
      </c>
      <c r="K49" s="10" t="s">
        <v>491</v>
      </c>
    </row>
    <row r="50" spans="1:11" hidden="1" x14ac:dyDescent="0.25">
      <c r="A50" s="5">
        <v>20214</v>
      </c>
      <c r="B50" s="6" t="s">
        <v>492</v>
      </c>
      <c r="C50" s="7" t="s">
        <v>29</v>
      </c>
      <c r="D50" s="7" t="s">
        <v>57</v>
      </c>
      <c r="E50" s="7" t="s">
        <v>111</v>
      </c>
      <c r="F50" s="7" t="s">
        <v>493</v>
      </c>
      <c r="G50" s="7" t="s">
        <v>493</v>
      </c>
      <c r="H50" s="10" t="s">
        <v>494</v>
      </c>
      <c r="I50" s="10" t="s">
        <v>115</v>
      </c>
      <c r="J50" s="10" t="s">
        <v>63</v>
      </c>
      <c r="K50" s="10" t="s">
        <v>495</v>
      </c>
    </row>
    <row r="51" spans="1:11" hidden="1" x14ac:dyDescent="0.25">
      <c r="A51" s="5">
        <v>20215</v>
      </c>
      <c r="B51" s="6" t="s">
        <v>496</v>
      </c>
      <c r="C51" s="7" t="s">
        <v>29</v>
      </c>
      <c r="D51" s="7" t="s">
        <v>57</v>
      </c>
      <c r="E51" s="7" t="s">
        <v>58</v>
      </c>
      <c r="F51" s="7" t="s">
        <v>497</v>
      </c>
      <c r="G51" s="7" t="s">
        <v>498</v>
      </c>
      <c r="H51" s="10" t="s">
        <v>499</v>
      </c>
      <c r="I51" s="10" t="s">
        <v>62</v>
      </c>
      <c r="J51" s="10" t="s">
        <v>63</v>
      </c>
      <c r="K51" s="10" t="s">
        <v>500</v>
      </c>
    </row>
    <row r="52" spans="1:11" hidden="1" x14ac:dyDescent="0.25">
      <c r="A52" s="5">
        <v>20216</v>
      </c>
      <c r="B52" s="6" t="s">
        <v>501</v>
      </c>
      <c r="C52" s="7" t="s">
        <v>29</v>
      </c>
      <c r="D52" s="7" t="s">
        <v>57</v>
      </c>
      <c r="E52" s="7" t="s">
        <v>58</v>
      </c>
      <c r="F52" s="7" t="s">
        <v>502</v>
      </c>
      <c r="G52" s="7" t="s">
        <v>503</v>
      </c>
      <c r="H52" s="10" t="s">
        <v>504</v>
      </c>
      <c r="I52" s="10" t="s">
        <v>62</v>
      </c>
      <c r="J52" s="10" t="s">
        <v>63</v>
      </c>
      <c r="K52" s="10" t="s">
        <v>505</v>
      </c>
    </row>
    <row r="53" spans="1:11" hidden="1" x14ac:dyDescent="0.25">
      <c r="A53" s="5">
        <v>20217</v>
      </c>
      <c r="B53" s="6" t="s">
        <v>506</v>
      </c>
      <c r="C53" s="7" t="s">
        <v>29</v>
      </c>
      <c r="D53" s="7" t="s">
        <v>507</v>
      </c>
      <c r="E53" s="7" t="s">
        <v>507</v>
      </c>
      <c r="F53" s="7" t="s">
        <v>508</v>
      </c>
      <c r="G53" s="7" t="s">
        <v>509</v>
      </c>
      <c r="H53" s="10" t="s">
        <v>510</v>
      </c>
      <c r="I53" s="10" t="s">
        <v>511</v>
      </c>
      <c r="J53" s="10" t="s">
        <v>511</v>
      </c>
      <c r="K53" s="10" t="s">
        <v>77</v>
      </c>
    </row>
    <row r="54" spans="1:11" hidden="1" x14ac:dyDescent="0.25">
      <c r="A54" s="5">
        <v>20220</v>
      </c>
      <c r="B54" s="6" t="s">
        <v>517</v>
      </c>
      <c r="C54" s="7" t="s">
        <v>29</v>
      </c>
      <c r="D54" s="7" t="s">
        <v>518</v>
      </c>
      <c r="E54" s="7" t="s">
        <v>519</v>
      </c>
      <c r="F54" s="7" t="s">
        <v>519</v>
      </c>
      <c r="G54" s="7" t="s">
        <v>520</v>
      </c>
      <c r="H54" s="10" t="s">
        <v>521</v>
      </c>
      <c r="I54" s="10" t="s">
        <v>521</v>
      </c>
      <c r="J54" s="10" t="s">
        <v>522</v>
      </c>
      <c r="K54" s="10" t="s">
        <v>523</v>
      </c>
    </row>
    <row r="55" spans="1:11" hidden="1" x14ac:dyDescent="0.25">
      <c r="A55" s="5">
        <v>20224</v>
      </c>
      <c r="B55" s="6" t="s">
        <v>524</v>
      </c>
      <c r="C55" s="7" t="s">
        <v>29</v>
      </c>
      <c r="D55" s="7" t="s">
        <v>144</v>
      </c>
      <c r="E55" s="7" t="s">
        <v>340</v>
      </c>
      <c r="F55" s="7" t="s">
        <v>525</v>
      </c>
      <c r="G55" s="7" t="s">
        <v>526</v>
      </c>
      <c r="H55" s="10" t="s">
        <v>527</v>
      </c>
      <c r="I55" s="10" t="s">
        <v>344</v>
      </c>
      <c r="J55" s="10" t="s">
        <v>148</v>
      </c>
      <c r="K55" s="10" t="s">
        <v>528</v>
      </c>
    </row>
    <row r="56" spans="1:11" hidden="1" x14ac:dyDescent="0.25">
      <c r="A56" s="5">
        <v>20229</v>
      </c>
      <c r="B56" s="6" t="s">
        <v>534</v>
      </c>
      <c r="C56" s="7" t="s">
        <v>71</v>
      </c>
      <c r="D56" s="7" t="s">
        <v>57</v>
      </c>
      <c r="E56" s="7" t="s">
        <v>334</v>
      </c>
      <c r="F56" s="7" t="s">
        <v>535</v>
      </c>
      <c r="G56" s="7" t="s">
        <v>536</v>
      </c>
      <c r="H56" s="10" t="s">
        <v>537</v>
      </c>
      <c r="I56" s="10" t="s">
        <v>338</v>
      </c>
      <c r="J56" s="10" t="s">
        <v>63</v>
      </c>
      <c r="K56" s="10" t="s">
        <v>538</v>
      </c>
    </row>
    <row r="57" spans="1:11" hidden="1" x14ac:dyDescent="0.25">
      <c r="A57" s="5">
        <v>20233</v>
      </c>
      <c r="B57" s="6" t="s">
        <v>539</v>
      </c>
      <c r="C57" s="7" t="s">
        <v>29</v>
      </c>
      <c r="D57" s="7" t="s">
        <v>39</v>
      </c>
      <c r="E57" s="7" t="s">
        <v>540</v>
      </c>
      <c r="F57" s="7" t="s">
        <v>541</v>
      </c>
      <c r="G57" s="7" t="s">
        <v>542</v>
      </c>
      <c r="H57" s="10" t="s">
        <v>543</v>
      </c>
      <c r="I57" s="10" t="s">
        <v>543</v>
      </c>
      <c r="J57" s="10" t="s">
        <v>43</v>
      </c>
      <c r="K57" s="10" t="s">
        <v>544</v>
      </c>
    </row>
    <row r="58" spans="1:11" hidden="1" x14ac:dyDescent="0.25">
      <c r="A58" s="5">
        <v>20237</v>
      </c>
      <c r="B58" s="6" t="s">
        <v>550</v>
      </c>
      <c r="C58" s="7" t="s">
        <v>71</v>
      </c>
      <c r="D58" s="7" t="s">
        <v>426</v>
      </c>
      <c r="E58" s="7" t="s">
        <v>426</v>
      </c>
      <c r="F58" s="7" t="s">
        <v>551</v>
      </c>
      <c r="G58" s="7" t="s">
        <v>552</v>
      </c>
      <c r="H58" s="10" t="s">
        <v>553</v>
      </c>
      <c r="I58" s="10" t="s">
        <v>432</v>
      </c>
      <c r="J58" s="10" t="s">
        <v>432</v>
      </c>
      <c r="K58" s="10" t="s">
        <v>554</v>
      </c>
    </row>
    <row r="59" spans="1:11" hidden="1" x14ac:dyDescent="0.25">
      <c r="A59" s="5">
        <v>20244</v>
      </c>
      <c r="B59" s="6" t="s">
        <v>555</v>
      </c>
      <c r="C59" s="7" t="s">
        <v>29</v>
      </c>
      <c r="D59" s="7" t="s">
        <v>419</v>
      </c>
      <c r="E59" s="7" t="s">
        <v>419</v>
      </c>
      <c r="F59" s="7" t="s">
        <v>556</v>
      </c>
      <c r="G59" s="7" t="s">
        <v>557</v>
      </c>
      <c r="H59" s="10" t="s">
        <v>558</v>
      </c>
      <c r="I59" s="10" t="s">
        <v>423</v>
      </c>
      <c r="J59" s="10" t="s">
        <v>423</v>
      </c>
      <c r="K59" s="10" t="s">
        <v>559</v>
      </c>
    </row>
    <row r="60" spans="1:11" hidden="1" x14ac:dyDescent="0.25">
      <c r="A60" s="5">
        <v>20246</v>
      </c>
      <c r="B60" s="6" t="s">
        <v>560</v>
      </c>
      <c r="C60" s="7" t="s">
        <v>29</v>
      </c>
      <c r="D60" s="7" t="s">
        <v>419</v>
      </c>
      <c r="E60" s="7" t="s">
        <v>419</v>
      </c>
      <c r="F60" s="7" t="s">
        <v>561</v>
      </c>
      <c r="G60" s="7" t="s">
        <v>562</v>
      </c>
      <c r="H60" s="10" t="s">
        <v>563</v>
      </c>
      <c r="I60" s="10" t="s">
        <v>423</v>
      </c>
      <c r="J60" s="10" t="s">
        <v>423</v>
      </c>
      <c r="K60" s="10" t="s">
        <v>564</v>
      </c>
    </row>
    <row r="61" spans="1:11" hidden="1" x14ac:dyDescent="0.25">
      <c r="A61" s="5">
        <v>20247</v>
      </c>
      <c r="B61" s="6" t="s">
        <v>565</v>
      </c>
      <c r="C61" s="7" t="s">
        <v>71</v>
      </c>
      <c r="D61" s="7" t="s">
        <v>419</v>
      </c>
      <c r="E61" s="7" t="s">
        <v>419</v>
      </c>
      <c r="F61" s="7" t="s">
        <v>566</v>
      </c>
      <c r="G61" s="7" t="s">
        <v>567</v>
      </c>
      <c r="H61" s="10" t="s">
        <v>568</v>
      </c>
      <c r="I61" s="10" t="s">
        <v>423</v>
      </c>
      <c r="J61" s="10" t="s">
        <v>423</v>
      </c>
      <c r="K61" s="10" t="s">
        <v>569</v>
      </c>
    </row>
    <row r="62" spans="1:11" hidden="1" x14ac:dyDescent="0.25">
      <c r="A62" s="5">
        <v>20250</v>
      </c>
      <c r="B62" s="6" t="s">
        <v>578</v>
      </c>
      <c r="C62" s="7" t="s">
        <v>260</v>
      </c>
      <c r="D62" s="7" t="s">
        <v>419</v>
      </c>
      <c r="E62" s="7" t="s">
        <v>579</v>
      </c>
      <c r="F62" s="7" t="s">
        <v>580</v>
      </c>
      <c r="G62" s="7" t="s">
        <v>581</v>
      </c>
      <c r="H62" s="10" t="s">
        <v>582</v>
      </c>
      <c r="I62" s="10" t="s">
        <v>583</v>
      </c>
      <c r="J62" s="10" t="s">
        <v>423</v>
      </c>
      <c r="K62" s="10" t="s">
        <v>584</v>
      </c>
    </row>
    <row r="63" spans="1:11" hidden="1" x14ac:dyDescent="0.25">
      <c r="A63" s="5">
        <v>20256</v>
      </c>
      <c r="B63" s="6" t="s">
        <v>594</v>
      </c>
      <c r="C63" s="7" t="s">
        <v>29</v>
      </c>
      <c r="D63" s="7" t="s">
        <v>586</v>
      </c>
      <c r="E63" s="7" t="s">
        <v>595</v>
      </c>
      <c r="F63" s="7" t="s">
        <v>596</v>
      </c>
      <c r="G63" s="7" t="s">
        <v>597</v>
      </c>
      <c r="H63" s="10" t="s">
        <v>598</v>
      </c>
      <c r="I63" s="10" t="s">
        <v>599</v>
      </c>
      <c r="J63" s="10" t="s">
        <v>592</v>
      </c>
      <c r="K63" s="10" t="s">
        <v>600</v>
      </c>
    </row>
    <row r="64" spans="1:11" hidden="1" x14ac:dyDescent="0.25">
      <c r="A64" s="5">
        <v>20259</v>
      </c>
      <c r="B64" s="6" t="s">
        <v>601</v>
      </c>
      <c r="C64" s="7" t="s">
        <v>71</v>
      </c>
      <c r="D64" s="7" t="s">
        <v>507</v>
      </c>
      <c r="E64" s="7" t="s">
        <v>507</v>
      </c>
      <c r="F64" s="7" t="s">
        <v>602</v>
      </c>
      <c r="G64" s="7" t="s">
        <v>603</v>
      </c>
      <c r="H64" s="10" t="s">
        <v>604</v>
      </c>
      <c r="I64" s="10" t="s">
        <v>511</v>
      </c>
      <c r="J64" s="10" t="s">
        <v>511</v>
      </c>
      <c r="K64" s="10" t="s">
        <v>605</v>
      </c>
    </row>
    <row r="65" spans="1:11" hidden="1" x14ac:dyDescent="0.25">
      <c r="A65" s="5">
        <v>20265</v>
      </c>
      <c r="B65" s="6" t="s">
        <v>606</v>
      </c>
      <c r="C65" s="7" t="s">
        <v>29</v>
      </c>
      <c r="D65" s="7" t="s">
        <v>571</v>
      </c>
      <c r="E65" s="7" t="s">
        <v>607</v>
      </c>
      <c r="F65" s="7" t="s">
        <v>608</v>
      </c>
      <c r="G65" s="7" t="s">
        <v>609</v>
      </c>
      <c r="H65" s="10" t="s">
        <v>610</v>
      </c>
      <c r="I65" s="10" t="s">
        <v>611</v>
      </c>
      <c r="J65" s="10" t="s">
        <v>576</v>
      </c>
      <c r="K65" s="10" t="s">
        <v>612</v>
      </c>
    </row>
    <row r="66" spans="1:11" hidden="1" x14ac:dyDescent="0.25">
      <c r="A66" s="5">
        <v>20268</v>
      </c>
      <c r="B66" s="6" t="s">
        <v>618</v>
      </c>
      <c r="C66" s="7" t="s">
        <v>29</v>
      </c>
      <c r="D66" s="7" t="s">
        <v>39</v>
      </c>
      <c r="E66" s="7" t="s">
        <v>39</v>
      </c>
      <c r="F66" s="7" t="s">
        <v>619</v>
      </c>
      <c r="G66" s="7" t="s">
        <v>620</v>
      </c>
      <c r="H66" s="10" t="s">
        <v>621</v>
      </c>
      <c r="I66" s="10" t="s">
        <v>43</v>
      </c>
      <c r="J66" s="10" t="s">
        <v>43</v>
      </c>
      <c r="K66" s="10" t="s">
        <v>622</v>
      </c>
    </row>
    <row r="67" spans="1:11" hidden="1" x14ac:dyDescent="0.25">
      <c r="A67" s="5">
        <v>20271</v>
      </c>
      <c r="B67" s="6" t="s">
        <v>623</v>
      </c>
      <c r="C67" s="7" t="s">
        <v>29</v>
      </c>
      <c r="D67" s="7" t="s">
        <v>30</v>
      </c>
      <c r="E67" s="7" t="s">
        <v>624</v>
      </c>
      <c r="F67" s="7" t="s">
        <v>624</v>
      </c>
      <c r="G67" s="7" t="s">
        <v>625</v>
      </c>
      <c r="H67" s="10" t="s">
        <v>626</v>
      </c>
      <c r="I67" s="10" t="s">
        <v>626</v>
      </c>
      <c r="J67" s="10" t="s">
        <v>36</v>
      </c>
      <c r="K67" s="10" t="s">
        <v>627</v>
      </c>
    </row>
    <row r="68" spans="1:11" hidden="1" x14ac:dyDescent="0.25">
      <c r="A68" s="5">
        <v>20272</v>
      </c>
      <c r="B68" s="6" t="s">
        <v>628</v>
      </c>
      <c r="C68" s="7" t="s">
        <v>29</v>
      </c>
      <c r="D68" s="7" t="s">
        <v>30</v>
      </c>
      <c r="E68" s="7" t="s">
        <v>629</v>
      </c>
      <c r="F68" s="7" t="s">
        <v>630</v>
      </c>
      <c r="G68" s="7" t="s">
        <v>631</v>
      </c>
      <c r="H68" s="10" t="s">
        <v>632</v>
      </c>
      <c r="I68" s="10" t="s">
        <v>633</v>
      </c>
      <c r="J68" s="10" t="s">
        <v>36</v>
      </c>
      <c r="K68" s="10" t="s">
        <v>634</v>
      </c>
    </row>
    <row r="69" spans="1:11" hidden="1" x14ac:dyDescent="0.25">
      <c r="A69" s="5">
        <v>20273</v>
      </c>
      <c r="B69" s="6" t="s">
        <v>635</v>
      </c>
      <c r="C69" s="7" t="s">
        <v>29</v>
      </c>
      <c r="D69" s="7" t="s">
        <v>20</v>
      </c>
      <c r="E69" s="7" t="s">
        <v>636</v>
      </c>
      <c r="F69" s="7" t="s">
        <v>588</v>
      </c>
      <c r="G69" s="7" t="s">
        <v>637</v>
      </c>
      <c r="H69" s="10" t="s">
        <v>638</v>
      </c>
      <c r="I69" s="10" t="s">
        <v>639</v>
      </c>
      <c r="J69" s="10" t="s">
        <v>26</v>
      </c>
      <c r="K69" s="10" t="s">
        <v>634</v>
      </c>
    </row>
    <row r="70" spans="1:11" hidden="1" x14ac:dyDescent="0.25">
      <c r="A70" s="5">
        <v>20275</v>
      </c>
      <c r="B70" s="6" t="s">
        <v>640</v>
      </c>
      <c r="C70" s="7" t="s">
        <v>71</v>
      </c>
      <c r="D70" s="7" t="s">
        <v>39</v>
      </c>
      <c r="E70" s="7" t="s">
        <v>39</v>
      </c>
      <c r="F70" s="7" t="s">
        <v>641</v>
      </c>
      <c r="G70" s="7" t="s">
        <v>642</v>
      </c>
      <c r="H70" s="10" t="s">
        <v>643</v>
      </c>
      <c r="I70" s="10" t="s">
        <v>43</v>
      </c>
      <c r="J70" s="10" t="s">
        <v>43</v>
      </c>
      <c r="K70" s="10" t="s">
        <v>644</v>
      </c>
    </row>
    <row r="71" spans="1:11" hidden="1" x14ac:dyDescent="0.25">
      <c r="A71" s="5">
        <v>20279</v>
      </c>
      <c r="B71" s="6" t="s">
        <v>645</v>
      </c>
      <c r="C71" s="7" t="s">
        <v>29</v>
      </c>
      <c r="D71" s="7" t="s">
        <v>189</v>
      </c>
      <c r="E71" s="7" t="s">
        <v>646</v>
      </c>
      <c r="F71" s="7" t="s">
        <v>646</v>
      </c>
      <c r="G71" s="7" t="s">
        <v>647</v>
      </c>
      <c r="H71" s="10" t="s">
        <v>648</v>
      </c>
      <c r="I71" s="10" t="s">
        <v>648</v>
      </c>
      <c r="J71" s="10" t="s">
        <v>195</v>
      </c>
      <c r="K71" s="10" t="s">
        <v>649</v>
      </c>
    </row>
    <row r="72" spans="1:11" hidden="1" x14ac:dyDescent="0.25">
      <c r="A72" s="5">
        <v>20285</v>
      </c>
      <c r="B72" s="6" t="s">
        <v>650</v>
      </c>
      <c r="C72" s="7" t="s">
        <v>29</v>
      </c>
      <c r="D72" s="7" t="s">
        <v>57</v>
      </c>
      <c r="E72" s="7" t="s">
        <v>58</v>
      </c>
      <c r="F72" s="7" t="s">
        <v>651</v>
      </c>
      <c r="G72" s="7" t="s">
        <v>652</v>
      </c>
      <c r="H72" s="10" t="s">
        <v>653</v>
      </c>
      <c r="I72" s="10" t="s">
        <v>62</v>
      </c>
      <c r="J72" s="10" t="s">
        <v>63</v>
      </c>
      <c r="K72" s="10" t="s">
        <v>654</v>
      </c>
    </row>
    <row r="73" spans="1:11" hidden="1" x14ac:dyDescent="0.25">
      <c r="A73" s="5">
        <v>20291</v>
      </c>
      <c r="B73" s="6" t="s">
        <v>660</v>
      </c>
      <c r="C73" s="7" t="s">
        <v>29</v>
      </c>
      <c r="D73" s="7" t="s">
        <v>20</v>
      </c>
      <c r="E73" s="7" t="s">
        <v>21</v>
      </c>
      <c r="F73" s="7" t="s">
        <v>661</v>
      </c>
      <c r="G73" s="7" t="s">
        <v>662</v>
      </c>
      <c r="H73" s="10" t="s">
        <v>663</v>
      </c>
      <c r="I73" s="10" t="s">
        <v>25</v>
      </c>
      <c r="J73" s="10" t="s">
        <v>26</v>
      </c>
      <c r="K73" s="10" t="s">
        <v>664</v>
      </c>
    </row>
    <row r="74" spans="1:11" hidden="1" x14ac:dyDescent="0.25">
      <c r="A74" s="5">
        <v>20292</v>
      </c>
      <c r="B74" s="6" t="s">
        <v>665</v>
      </c>
      <c r="C74" s="7" t="s">
        <v>29</v>
      </c>
      <c r="D74" s="7" t="s">
        <v>57</v>
      </c>
      <c r="E74" s="7" t="s">
        <v>666</v>
      </c>
      <c r="F74" s="7" t="s">
        <v>667</v>
      </c>
      <c r="G74" s="7" t="s">
        <v>668</v>
      </c>
      <c r="H74" s="10" t="s">
        <v>669</v>
      </c>
      <c r="I74" s="10" t="s">
        <v>670</v>
      </c>
      <c r="J74" s="10" t="s">
        <v>63</v>
      </c>
      <c r="K74" s="10" t="s">
        <v>671</v>
      </c>
    </row>
    <row r="75" spans="1:11" hidden="1" x14ac:dyDescent="0.25">
      <c r="A75" s="5">
        <v>20300</v>
      </c>
      <c r="B75" s="6" t="s">
        <v>687</v>
      </c>
      <c r="C75" s="7" t="s">
        <v>29</v>
      </c>
      <c r="D75" s="7" t="s">
        <v>39</v>
      </c>
      <c r="E75" s="7" t="s">
        <v>39</v>
      </c>
      <c r="F75" s="7" t="s">
        <v>688</v>
      </c>
      <c r="G75" s="7" t="s">
        <v>689</v>
      </c>
      <c r="H75" s="10" t="s">
        <v>690</v>
      </c>
      <c r="I75" s="10" t="s">
        <v>43</v>
      </c>
      <c r="J75" s="10" t="s">
        <v>43</v>
      </c>
      <c r="K75" s="10" t="s">
        <v>691</v>
      </c>
    </row>
    <row r="76" spans="1:11" hidden="1" x14ac:dyDescent="0.25">
      <c r="A76" s="5">
        <v>20301</v>
      </c>
      <c r="B76" s="6" t="s">
        <v>692</v>
      </c>
      <c r="C76" s="7" t="s">
        <v>19</v>
      </c>
      <c r="D76" s="7" t="s">
        <v>144</v>
      </c>
      <c r="E76" s="7" t="s">
        <v>340</v>
      </c>
      <c r="F76" s="7" t="s">
        <v>535</v>
      </c>
      <c r="G76" s="7" t="s">
        <v>693</v>
      </c>
      <c r="H76" s="10" t="s">
        <v>537</v>
      </c>
      <c r="I76" s="10" t="s">
        <v>344</v>
      </c>
      <c r="J76" s="10" t="s">
        <v>148</v>
      </c>
      <c r="K76" s="10" t="s">
        <v>694</v>
      </c>
    </row>
    <row r="77" spans="1:11" hidden="1" x14ac:dyDescent="0.25">
      <c r="A77" s="5">
        <v>20398</v>
      </c>
      <c r="B77" s="6" t="s">
        <v>698</v>
      </c>
      <c r="C77" s="7" t="s">
        <v>29</v>
      </c>
      <c r="D77" s="7" t="s">
        <v>57</v>
      </c>
      <c r="E77" s="7" t="s">
        <v>393</v>
      </c>
      <c r="F77" s="7" t="s">
        <v>699</v>
      </c>
      <c r="G77" s="7" t="s">
        <v>700</v>
      </c>
      <c r="H77" s="10" t="s">
        <v>701</v>
      </c>
      <c r="I77" s="10" t="s">
        <v>397</v>
      </c>
      <c r="J77" s="10" t="s">
        <v>63</v>
      </c>
      <c r="K77" s="10" t="s">
        <v>702</v>
      </c>
    </row>
    <row r="78" spans="1:11" hidden="1" x14ac:dyDescent="0.25">
      <c r="A78" s="5">
        <v>20420</v>
      </c>
      <c r="B78" s="6" t="s">
        <v>703</v>
      </c>
      <c r="C78" s="7" t="s">
        <v>29</v>
      </c>
      <c r="D78" s="7" t="s">
        <v>57</v>
      </c>
      <c r="E78" s="7" t="s">
        <v>111</v>
      </c>
      <c r="F78" s="7" t="s">
        <v>704</v>
      </c>
      <c r="G78" s="7" t="s">
        <v>705</v>
      </c>
      <c r="H78" s="10" t="s">
        <v>706</v>
      </c>
      <c r="I78" s="10" t="s">
        <v>115</v>
      </c>
      <c r="J78" s="10" t="s">
        <v>63</v>
      </c>
      <c r="K78" s="10" t="s">
        <v>707</v>
      </c>
    </row>
    <row r="79" spans="1:11" hidden="1" x14ac:dyDescent="0.25">
      <c r="A79" s="5">
        <v>20430</v>
      </c>
      <c r="B79" s="6" t="s">
        <v>708</v>
      </c>
      <c r="C79" s="7" t="s">
        <v>71</v>
      </c>
      <c r="D79" s="7" t="s">
        <v>39</v>
      </c>
      <c r="E79" s="7" t="s">
        <v>39</v>
      </c>
      <c r="F79" s="7" t="s">
        <v>709</v>
      </c>
      <c r="G79" s="7" t="s">
        <v>710</v>
      </c>
      <c r="H79" s="10" t="s">
        <v>711</v>
      </c>
      <c r="I79" s="10" t="s">
        <v>43</v>
      </c>
      <c r="J79" s="10" t="s">
        <v>43</v>
      </c>
      <c r="K79" s="10" t="s">
        <v>712</v>
      </c>
    </row>
    <row r="80" spans="1:11" hidden="1" x14ac:dyDescent="0.25">
      <c r="A80" s="5">
        <v>20432</v>
      </c>
      <c r="B80" s="6" t="s">
        <v>716</v>
      </c>
      <c r="C80" s="7" t="s">
        <v>260</v>
      </c>
      <c r="D80" s="7" t="s">
        <v>39</v>
      </c>
      <c r="E80" s="7" t="s">
        <v>39</v>
      </c>
      <c r="F80" s="7" t="s">
        <v>717</v>
      </c>
      <c r="G80" s="7" t="s">
        <v>718</v>
      </c>
      <c r="H80" s="10" t="s">
        <v>719</v>
      </c>
      <c r="I80" s="10" t="s">
        <v>43</v>
      </c>
      <c r="J80" s="10" t="s">
        <v>43</v>
      </c>
      <c r="K80" s="10" t="s">
        <v>720</v>
      </c>
    </row>
    <row r="81" spans="1:11" hidden="1" x14ac:dyDescent="0.25">
      <c r="A81" s="5">
        <v>20434</v>
      </c>
      <c r="B81" s="6" t="s">
        <v>726</v>
      </c>
      <c r="C81" s="7" t="s">
        <v>29</v>
      </c>
      <c r="D81" s="7" t="s">
        <v>39</v>
      </c>
      <c r="E81" s="7" t="s">
        <v>727</v>
      </c>
      <c r="F81" s="7" t="s">
        <v>728</v>
      </c>
      <c r="G81" s="7" t="s">
        <v>729</v>
      </c>
      <c r="H81" s="10" t="s">
        <v>730</v>
      </c>
      <c r="I81" s="10" t="s">
        <v>731</v>
      </c>
      <c r="J81" s="10" t="s">
        <v>43</v>
      </c>
      <c r="K81" s="10" t="s">
        <v>732</v>
      </c>
    </row>
    <row r="82" spans="1:11" hidden="1" x14ac:dyDescent="0.25">
      <c r="A82" s="5">
        <v>20435</v>
      </c>
      <c r="B82" s="6" t="s">
        <v>733</v>
      </c>
      <c r="C82" s="7" t="s">
        <v>29</v>
      </c>
      <c r="D82" s="7" t="s">
        <v>57</v>
      </c>
      <c r="E82" s="7" t="s">
        <v>334</v>
      </c>
      <c r="F82" s="7" t="s">
        <v>734</v>
      </c>
      <c r="G82" s="7" t="s">
        <v>735</v>
      </c>
      <c r="H82" s="10" t="s">
        <v>736</v>
      </c>
      <c r="I82" s="10" t="s">
        <v>338</v>
      </c>
      <c r="J82" s="10" t="s">
        <v>63</v>
      </c>
      <c r="K82" s="10" t="s">
        <v>737</v>
      </c>
    </row>
    <row r="83" spans="1:11" hidden="1" x14ac:dyDescent="0.25">
      <c r="A83" s="5">
        <v>20438</v>
      </c>
      <c r="B83" s="6" t="s">
        <v>738</v>
      </c>
      <c r="C83" s="7" t="s">
        <v>29</v>
      </c>
      <c r="D83" s="7" t="s">
        <v>57</v>
      </c>
      <c r="E83" s="7" t="s">
        <v>313</v>
      </c>
      <c r="F83" s="7" t="s">
        <v>739</v>
      </c>
      <c r="G83" s="7" t="s">
        <v>740</v>
      </c>
      <c r="H83" s="10" t="s">
        <v>741</v>
      </c>
      <c r="I83" s="10" t="s">
        <v>317</v>
      </c>
      <c r="J83" s="10" t="s">
        <v>63</v>
      </c>
      <c r="K83" s="10" t="s">
        <v>742</v>
      </c>
    </row>
    <row r="84" spans="1:11" hidden="1" x14ac:dyDescent="0.25">
      <c r="A84" s="5">
        <v>20443</v>
      </c>
      <c r="B84" s="6" t="s">
        <v>743</v>
      </c>
      <c r="C84" s="7" t="s">
        <v>260</v>
      </c>
      <c r="D84" s="7" t="s">
        <v>39</v>
      </c>
      <c r="E84" s="7" t="s">
        <v>39</v>
      </c>
      <c r="F84" s="7" t="s">
        <v>744</v>
      </c>
      <c r="G84" s="7" t="s">
        <v>745</v>
      </c>
      <c r="H84" s="10" t="s">
        <v>746</v>
      </c>
      <c r="I84" s="10" t="s">
        <v>43</v>
      </c>
      <c r="J84" s="10" t="s">
        <v>43</v>
      </c>
      <c r="K84" s="10" t="s">
        <v>747</v>
      </c>
    </row>
    <row r="85" spans="1:11" hidden="1" x14ac:dyDescent="0.25">
      <c r="A85" s="5">
        <v>20445</v>
      </c>
      <c r="B85" s="6" t="s">
        <v>748</v>
      </c>
      <c r="C85" s="7" t="s">
        <v>260</v>
      </c>
      <c r="D85" s="7" t="s">
        <v>39</v>
      </c>
      <c r="E85" s="7" t="s">
        <v>39</v>
      </c>
      <c r="F85" s="7" t="s">
        <v>749</v>
      </c>
      <c r="G85" s="7" t="s">
        <v>750</v>
      </c>
      <c r="H85" s="10" t="s">
        <v>751</v>
      </c>
      <c r="I85" s="10" t="s">
        <v>43</v>
      </c>
      <c r="J85" s="10" t="s">
        <v>43</v>
      </c>
      <c r="K85" s="10" t="s">
        <v>752</v>
      </c>
    </row>
    <row r="86" spans="1:11" hidden="1" x14ac:dyDescent="0.25">
      <c r="A86" s="5">
        <v>20447</v>
      </c>
      <c r="B86" s="6" t="s">
        <v>753</v>
      </c>
      <c r="C86" s="7" t="s">
        <v>29</v>
      </c>
      <c r="D86" s="7" t="s">
        <v>20</v>
      </c>
      <c r="E86" s="7" t="s">
        <v>21</v>
      </c>
      <c r="F86" s="7" t="s">
        <v>754</v>
      </c>
      <c r="G86" s="7" t="s">
        <v>755</v>
      </c>
      <c r="H86" s="10" t="s">
        <v>756</v>
      </c>
      <c r="I86" s="10" t="s">
        <v>25</v>
      </c>
      <c r="J86" s="10" t="s">
        <v>26</v>
      </c>
      <c r="K86" s="10" t="s">
        <v>757</v>
      </c>
    </row>
    <row r="87" spans="1:11" hidden="1" x14ac:dyDescent="0.25">
      <c r="A87" s="5">
        <v>20529</v>
      </c>
      <c r="B87" s="6" t="s">
        <v>763</v>
      </c>
      <c r="C87" s="7" t="s">
        <v>29</v>
      </c>
      <c r="D87" s="7" t="s">
        <v>57</v>
      </c>
      <c r="E87" s="7" t="s">
        <v>764</v>
      </c>
      <c r="F87" s="7" t="s">
        <v>165</v>
      </c>
      <c r="G87" s="7" t="s">
        <v>765</v>
      </c>
      <c r="H87" s="10" t="s">
        <v>766</v>
      </c>
      <c r="I87" s="10" t="s">
        <v>767</v>
      </c>
      <c r="J87" s="10" t="s">
        <v>63</v>
      </c>
      <c r="K87" s="10" t="s">
        <v>768</v>
      </c>
    </row>
    <row r="88" spans="1:11" hidden="1" x14ac:dyDescent="0.25">
      <c r="A88" s="5">
        <v>20600</v>
      </c>
      <c r="B88" s="6" t="s">
        <v>769</v>
      </c>
      <c r="C88" s="7" t="s">
        <v>260</v>
      </c>
      <c r="D88" s="7" t="s">
        <v>20</v>
      </c>
      <c r="E88" s="7" t="s">
        <v>770</v>
      </c>
      <c r="F88" s="7" t="s">
        <v>771</v>
      </c>
      <c r="G88" s="7" t="s">
        <v>772</v>
      </c>
      <c r="H88" s="10" t="s">
        <v>773</v>
      </c>
      <c r="I88" s="10" t="s">
        <v>774</v>
      </c>
      <c r="J88" s="10" t="s">
        <v>26</v>
      </c>
      <c r="K88" s="10" t="s">
        <v>775</v>
      </c>
    </row>
    <row r="89" spans="1:11" hidden="1" x14ac:dyDescent="0.25">
      <c r="A89" s="5">
        <v>20610</v>
      </c>
      <c r="B89" s="6" t="s">
        <v>776</v>
      </c>
      <c r="C89" s="7" t="s">
        <v>29</v>
      </c>
      <c r="D89" s="7" t="s">
        <v>57</v>
      </c>
      <c r="E89" s="7" t="s">
        <v>111</v>
      </c>
      <c r="F89" s="7" t="s">
        <v>777</v>
      </c>
      <c r="G89" s="7" t="s">
        <v>778</v>
      </c>
      <c r="H89" s="10" t="s">
        <v>779</v>
      </c>
      <c r="I89" s="10" t="s">
        <v>115</v>
      </c>
      <c r="J89" s="10" t="s">
        <v>63</v>
      </c>
      <c r="K89" s="10" t="s">
        <v>780</v>
      </c>
    </row>
    <row r="90" spans="1:11" x14ac:dyDescent="0.25">
      <c r="A90" s="5">
        <v>20611</v>
      </c>
      <c r="B90" s="6" t="s">
        <v>781</v>
      </c>
      <c r="C90" s="7" t="s">
        <v>29</v>
      </c>
      <c r="D90" s="7" t="s">
        <v>57</v>
      </c>
      <c r="E90" s="7" t="s">
        <v>72</v>
      </c>
      <c r="F90" s="7" t="s">
        <v>782</v>
      </c>
      <c r="G90" s="7" t="s">
        <v>783</v>
      </c>
      <c r="H90" s="10" t="s">
        <v>784</v>
      </c>
      <c r="I90" s="10" t="s">
        <v>76</v>
      </c>
      <c r="J90" s="10" t="s">
        <v>63</v>
      </c>
      <c r="K90" s="10" t="s">
        <v>785</v>
      </c>
    </row>
    <row r="91" spans="1:11" hidden="1" x14ac:dyDescent="0.25">
      <c r="A91" s="5">
        <v>20620</v>
      </c>
      <c r="B91" s="6" t="s">
        <v>786</v>
      </c>
      <c r="C91" s="7" t="s">
        <v>260</v>
      </c>
      <c r="D91" s="7" t="s">
        <v>20</v>
      </c>
      <c r="E91" s="7" t="s">
        <v>21</v>
      </c>
      <c r="F91" s="7" t="s">
        <v>787</v>
      </c>
      <c r="G91" s="7" t="s">
        <v>788</v>
      </c>
      <c r="H91" s="10" t="s">
        <v>295</v>
      </c>
      <c r="I91" s="10" t="s">
        <v>25</v>
      </c>
      <c r="J91" s="10" t="s">
        <v>26</v>
      </c>
      <c r="K91" s="10" t="s">
        <v>789</v>
      </c>
    </row>
    <row r="92" spans="1:11" hidden="1" x14ac:dyDescent="0.25">
      <c r="A92" s="5">
        <v>20690</v>
      </c>
      <c r="B92" s="6" t="s">
        <v>790</v>
      </c>
      <c r="C92" s="7" t="s">
        <v>29</v>
      </c>
      <c r="D92" s="7" t="s">
        <v>571</v>
      </c>
      <c r="E92" s="7" t="s">
        <v>572</v>
      </c>
      <c r="F92" s="7" t="s">
        <v>791</v>
      </c>
      <c r="G92" s="7" t="s">
        <v>792</v>
      </c>
      <c r="H92" s="10" t="s">
        <v>537</v>
      </c>
      <c r="I92" s="10" t="s">
        <v>575</v>
      </c>
      <c r="J92" s="10" t="s">
        <v>576</v>
      </c>
      <c r="K92" s="10" t="s">
        <v>793</v>
      </c>
    </row>
    <row r="93" spans="1:11" hidden="1" x14ac:dyDescent="0.25">
      <c r="A93" s="5">
        <v>20742</v>
      </c>
      <c r="B93" s="6" t="s">
        <v>799</v>
      </c>
      <c r="C93" s="7" t="s">
        <v>29</v>
      </c>
      <c r="D93" s="7" t="s">
        <v>20</v>
      </c>
      <c r="E93" s="7" t="s">
        <v>21</v>
      </c>
      <c r="F93" s="7" t="s">
        <v>800</v>
      </c>
      <c r="G93" s="7" t="s">
        <v>801</v>
      </c>
      <c r="H93" s="10" t="s">
        <v>802</v>
      </c>
      <c r="I93" s="10" t="s">
        <v>25</v>
      </c>
      <c r="J93" s="10" t="s">
        <v>26</v>
      </c>
      <c r="K93" s="10" t="s">
        <v>803</v>
      </c>
    </row>
    <row r="94" spans="1:11" hidden="1" x14ac:dyDescent="0.25">
      <c r="A94" s="5">
        <v>20748</v>
      </c>
      <c r="B94" s="6" t="s">
        <v>804</v>
      </c>
      <c r="C94" s="7" t="s">
        <v>29</v>
      </c>
      <c r="D94" s="7" t="s">
        <v>39</v>
      </c>
      <c r="E94" s="7" t="s">
        <v>39</v>
      </c>
      <c r="F94" s="7" t="s">
        <v>805</v>
      </c>
      <c r="G94" s="7" t="s">
        <v>806</v>
      </c>
      <c r="H94" s="10" t="s">
        <v>807</v>
      </c>
      <c r="I94" s="10" t="s">
        <v>43</v>
      </c>
      <c r="J94" s="10" t="s">
        <v>43</v>
      </c>
      <c r="K94" s="10" t="s">
        <v>808</v>
      </c>
    </row>
    <row r="95" spans="1:11" hidden="1" x14ac:dyDescent="0.25">
      <c r="A95" s="5">
        <v>20751</v>
      </c>
      <c r="B95" s="6" t="s">
        <v>809</v>
      </c>
      <c r="C95" s="7" t="s">
        <v>29</v>
      </c>
      <c r="D95" s="7" t="s">
        <v>39</v>
      </c>
      <c r="E95" s="7" t="s">
        <v>810</v>
      </c>
      <c r="F95" s="7" t="s">
        <v>811</v>
      </c>
      <c r="G95" s="7" t="s">
        <v>812</v>
      </c>
      <c r="H95" s="10" t="s">
        <v>813</v>
      </c>
      <c r="I95" s="10" t="s">
        <v>814</v>
      </c>
      <c r="J95" s="10" t="s">
        <v>43</v>
      </c>
      <c r="K95" s="10" t="s">
        <v>815</v>
      </c>
    </row>
    <row r="96" spans="1:11" hidden="1" x14ac:dyDescent="0.25">
      <c r="A96" s="5">
        <v>20950</v>
      </c>
      <c r="B96" s="6" t="s">
        <v>821</v>
      </c>
      <c r="C96" s="7" t="s">
        <v>29</v>
      </c>
      <c r="D96" s="7" t="s">
        <v>20</v>
      </c>
      <c r="E96" s="7" t="s">
        <v>21</v>
      </c>
      <c r="F96" s="7" t="s">
        <v>341</v>
      </c>
      <c r="G96" s="7" t="s">
        <v>822</v>
      </c>
      <c r="H96" s="10" t="s">
        <v>823</v>
      </c>
      <c r="I96" s="10" t="s">
        <v>25</v>
      </c>
      <c r="J96" s="10" t="s">
        <v>26</v>
      </c>
      <c r="K96" s="10" t="s">
        <v>824</v>
      </c>
    </row>
    <row r="97" spans="1:11" hidden="1" x14ac:dyDescent="0.25">
      <c r="A97" s="5">
        <v>20960</v>
      </c>
      <c r="B97" s="6" t="s">
        <v>825</v>
      </c>
      <c r="C97" s="7" t="s">
        <v>71</v>
      </c>
      <c r="D97" s="7" t="s">
        <v>507</v>
      </c>
      <c r="E97" s="7" t="s">
        <v>826</v>
      </c>
      <c r="F97" s="7" t="s">
        <v>827</v>
      </c>
      <c r="G97" s="7" t="s">
        <v>828</v>
      </c>
      <c r="H97" s="10" t="s">
        <v>829</v>
      </c>
      <c r="I97" s="10" t="s">
        <v>830</v>
      </c>
      <c r="J97" s="10" t="s">
        <v>511</v>
      </c>
      <c r="K97" s="10" t="s">
        <v>831</v>
      </c>
    </row>
    <row r="98" spans="1:11" hidden="1" x14ac:dyDescent="0.25">
      <c r="A98" s="5">
        <v>21180</v>
      </c>
      <c r="B98" s="6" t="s">
        <v>857</v>
      </c>
      <c r="C98" s="7" t="s">
        <v>29</v>
      </c>
      <c r="D98" s="7" t="s">
        <v>39</v>
      </c>
      <c r="E98" s="7" t="s">
        <v>39</v>
      </c>
      <c r="F98" s="7" t="s">
        <v>858</v>
      </c>
      <c r="G98" s="7" t="s">
        <v>859</v>
      </c>
      <c r="H98" s="10" t="s">
        <v>860</v>
      </c>
      <c r="I98" s="10" t="s">
        <v>43</v>
      </c>
      <c r="J98" s="10" t="s">
        <v>43</v>
      </c>
      <c r="K98" s="10" t="s">
        <v>861</v>
      </c>
    </row>
    <row r="99" spans="1:11" hidden="1" x14ac:dyDescent="0.25">
      <c r="A99" s="5">
        <v>21200</v>
      </c>
      <c r="B99" s="6" t="s">
        <v>867</v>
      </c>
      <c r="C99" s="7" t="s">
        <v>29</v>
      </c>
      <c r="D99" s="7" t="s">
        <v>39</v>
      </c>
      <c r="E99" s="7" t="s">
        <v>39</v>
      </c>
      <c r="F99" s="7" t="s">
        <v>868</v>
      </c>
      <c r="G99" s="7" t="s">
        <v>869</v>
      </c>
      <c r="H99" s="10" t="s">
        <v>870</v>
      </c>
      <c r="I99" s="10" t="s">
        <v>43</v>
      </c>
      <c r="J99" s="10" t="s">
        <v>43</v>
      </c>
      <c r="K99" s="10" t="s">
        <v>871</v>
      </c>
    </row>
    <row r="100" spans="1:11" hidden="1" x14ac:dyDescent="0.25">
      <c r="A100" s="5">
        <v>21440</v>
      </c>
      <c r="B100" s="6" t="s">
        <v>884</v>
      </c>
      <c r="C100" s="7" t="s">
        <v>71</v>
      </c>
      <c r="D100" s="7" t="s">
        <v>57</v>
      </c>
      <c r="E100" s="7" t="s">
        <v>58</v>
      </c>
      <c r="F100" s="7" t="s">
        <v>885</v>
      </c>
      <c r="G100" s="7" t="s">
        <v>886</v>
      </c>
      <c r="H100" s="10" t="s">
        <v>887</v>
      </c>
      <c r="I100" s="10" t="s">
        <v>62</v>
      </c>
      <c r="J100" s="10" t="s">
        <v>63</v>
      </c>
      <c r="K100" s="10" t="s">
        <v>888</v>
      </c>
    </row>
    <row r="101" spans="1:11" hidden="1" x14ac:dyDescent="0.25">
      <c r="A101" s="5">
        <v>21451</v>
      </c>
      <c r="B101" s="6" t="s">
        <v>897</v>
      </c>
      <c r="C101" s="7" t="s">
        <v>29</v>
      </c>
      <c r="D101" s="7" t="s">
        <v>57</v>
      </c>
      <c r="E101" s="7" t="s">
        <v>111</v>
      </c>
      <c r="F101" s="7" t="s">
        <v>898</v>
      </c>
      <c r="G101" s="7" t="s">
        <v>899</v>
      </c>
      <c r="H101" s="10" t="s">
        <v>900</v>
      </c>
      <c r="I101" s="10" t="s">
        <v>115</v>
      </c>
      <c r="J101" s="10" t="s">
        <v>63</v>
      </c>
      <c r="K101" s="10" t="s">
        <v>901</v>
      </c>
    </row>
    <row r="102" spans="1:11" hidden="1" x14ac:dyDescent="0.25">
      <c r="A102" s="5">
        <v>21530</v>
      </c>
      <c r="B102" s="6" t="s">
        <v>902</v>
      </c>
      <c r="C102" s="7" t="s">
        <v>260</v>
      </c>
      <c r="D102" s="7" t="s">
        <v>57</v>
      </c>
      <c r="E102" s="7" t="s">
        <v>334</v>
      </c>
      <c r="F102" s="7" t="s">
        <v>341</v>
      </c>
      <c r="G102" s="7" t="s">
        <v>903</v>
      </c>
      <c r="H102" s="10" t="s">
        <v>904</v>
      </c>
      <c r="I102" s="10" t="s">
        <v>338</v>
      </c>
      <c r="J102" s="10" t="s">
        <v>63</v>
      </c>
      <c r="K102" s="10" t="s">
        <v>905</v>
      </c>
    </row>
    <row r="103" spans="1:11" hidden="1" x14ac:dyDescent="0.25">
      <c r="A103" s="5">
        <v>21531</v>
      </c>
      <c r="B103" s="6" t="s">
        <v>906</v>
      </c>
      <c r="C103" s="7" t="s">
        <v>71</v>
      </c>
      <c r="D103" s="7" t="s">
        <v>57</v>
      </c>
      <c r="E103" s="7" t="s">
        <v>111</v>
      </c>
      <c r="F103" s="7" t="s">
        <v>907</v>
      </c>
      <c r="G103" s="7" t="s">
        <v>908</v>
      </c>
      <c r="H103" s="10" t="s">
        <v>909</v>
      </c>
      <c r="I103" s="10" t="s">
        <v>115</v>
      </c>
      <c r="J103" s="10" t="s">
        <v>63</v>
      </c>
      <c r="K103" s="10" t="s">
        <v>910</v>
      </c>
    </row>
    <row r="104" spans="1:11" hidden="1" x14ac:dyDescent="0.25">
      <c r="A104" s="5">
        <v>21571</v>
      </c>
      <c r="B104" s="6" t="s">
        <v>911</v>
      </c>
      <c r="C104" s="7" t="s">
        <v>260</v>
      </c>
      <c r="D104" s="7" t="s">
        <v>20</v>
      </c>
      <c r="E104" s="7" t="s">
        <v>21</v>
      </c>
      <c r="F104" s="7" t="s">
        <v>912</v>
      </c>
      <c r="G104" s="7" t="s">
        <v>913</v>
      </c>
      <c r="H104" s="10" t="s">
        <v>914</v>
      </c>
      <c r="I104" s="10" t="s">
        <v>25</v>
      </c>
      <c r="J104" s="10" t="s">
        <v>26</v>
      </c>
      <c r="K104" s="10" t="s">
        <v>915</v>
      </c>
    </row>
    <row r="105" spans="1:11" hidden="1" x14ac:dyDescent="0.25">
      <c r="A105" s="5">
        <v>21686</v>
      </c>
      <c r="B105" s="6" t="s">
        <v>930</v>
      </c>
      <c r="C105" s="7" t="s">
        <v>29</v>
      </c>
      <c r="D105" s="7" t="s">
        <v>57</v>
      </c>
      <c r="E105" s="7" t="s">
        <v>931</v>
      </c>
      <c r="F105" s="7" t="s">
        <v>932</v>
      </c>
      <c r="G105" s="7" t="s">
        <v>933</v>
      </c>
      <c r="H105" s="10" t="s">
        <v>934</v>
      </c>
      <c r="I105" s="10" t="s">
        <v>935</v>
      </c>
      <c r="J105" s="10" t="s">
        <v>63</v>
      </c>
      <c r="K105" s="10" t="s">
        <v>936</v>
      </c>
    </row>
    <row r="106" spans="1:11" hidden="1" x14ac:dyDescent="0.25">
      <c r="A106" s="5">
        <v>21694</v>
      </c>
      <c r="B106" s="6" t="s">
        <v>945</v>
      </c>
      <c r="C106" s="7" t="s">
        <v>29</v>
      </c>
      <c r="D106" s="7" t="s">
        <v>57</v>
      </c>
      <c r="E106" s="7" t="s">
        <v>111</v>
      </c>
      <c r="F106" s="7" t="s">
        <v>946</v>
      </c>
      <c r="G106" s="7" t="s">
        <v>947</v>
      </c>
      <c r="H106" s="10" t="s">
        <v>948</v>
      </c>
      <c r="I106" s="10" t="s">
        <v>115</v>
      </c>
      <c r="J106" s="10" t="s">
        <v>63</v>
      </c>
      <c r="K106" s="10" t="s">
        <v>949</v>
      </c>
    </row>
    <row r="107" spans="1:11" hidden="1" x14ac:dyDescent="0.25">
      <c r="A107" s="5">
        <v>21695</v>
      </c>
      <c r="B107" s="6" t="s">
        <v>950</v>
      </c>
      <c r="C107" s="7" t="s">
        <v>29</v>
      </c>
      <c r="D107" s="7" t="s">
        <v>39</v>
      </c>
      <c r="E107" s="7" t="s">
        <v>39</v>
      </c>
      <c r="F107" s="7" t="s">
        <v>951</v>
      </c>
      <c r="G107" s="7" t="s">
        <v>952</v>
      </c>
      <c r="H107" s="10" t="s">
        <v>953</v>
      </c>
      <c r="I107" s="10" t="s">
        <v>43</v>
      </c>
      <c r="J107" s="10" t="s">
        <v>43</v>
      </c>
      <c r="K107" s="10" t="s">
        <v>954</v>
      </c>
    </row>
    <row r="108" spans="1:11" x14ac:dyDescent="0.25">
      <c r="A108" s="5">
        <v>21696</v>
      </c>
      <c r="B108" s="6" t="s">
        <v>955</v>
      </c>
      <c r="C108" s="7" t="s">
        <v>29</v>
      </c>
      <c r="D108" s="7" t="s">
        <v>57</v>
      </c>
      <c r="E108" s="7" t="s">
        <v>72</v>
      </c>
      <c r="F108" s="7" t="s">
        <v>956</v>
      </c>
      <c r="G108" s="7" t="s">
        <v>957</v>
      </c>
      <c r="H108" s="10" t="s">
        <v>958</v>
      </c>
      <c r="I108" s="10" t="s">
        <v>76</v>
      </c>
      <c r="J108" s="10" t="s">
        <v>63</v>
      </c>
      <c r="K108" s="10" t="s">
        <v>959</v>
      </c>
    </row>
    <row r="109" spans="1:11" hidden="1" x14ac:dyDescent="0.25">
      <c r="A109" s="5">
        <v>21698</v>
      </c>
      <c r="B109" s="6" t="s">
        <v>960</v>
      </c>
      <c r="C109" s="7" t="s">
        <v>29</v>
      </c>
      <c r="D109" s="7" t="s">
        <v>57</v>
      </c>
      <c r="E109" s="7" t="s">
        <v>111</v>
      </c>
      <c r="F109" s="7" t="s">
        <v>961</v>
      </c>
      <c r="G109" s="7" t="s">
        <v>962</v>
      </c>
      <c r="H109" s="10" t="s">
        <v>963</v>
      </c>
      <c r="I109" s="10" t="s">
        <v>115</v>
      </c>
      <c r="J109" s="10" t="s">
        <v>63</v>
      </c>
      <c r="K109" s="10" t="s">
        <v>964</v>
      </c>
    </row>
    <row r="110" spans="1:11" hidden="1" x14ac:dyDescent="0.25">
      <c r="A110" s="5">
        <v>21701</v>
      </c>
      <c r="B110" s="6" t="s">
        <v>965</v>
      </c>
      <c r="C110" s="7" t="s">
        <v>29</v>
      </c>
      <c r="D110" s="7" t="s">
        <v>57</v>
      </c>
      <c r="E110" s="7" t="s">
        <v>393</v>
      </c>
      <c r="F110" s="7" t="s">
        <v>966</v>
      </c>
      <c r="G110" s="7" t="s">
        <v>967</v>
      </c>
      <c r="H110" s="10" t="s">
        <v>968</v>
      </c>
      <c r="I110" s="10" t="s">
        <v>397</v>
      </c>
      <c r="J110" s="10" t="s">
        <v>63</v>
      </c>
      <c r="K110" s="10" t="s">
        <v>969</v>
      </c>
    </row>
    <row r="111" spans="1:11" x14ac:dyDescent="0.25">
      <c r="A111" s="5">
        <v>21704</v>
      </c>
      <c r="B111" s="6" t="s">
        <v>970</v>
      </c>
      <c r="C111" s="7" t="s">
        <v>29</v>
      </c>
      <c r="D111" s="7" t="s">
        <v>57</v>
      </c>
      <c r="E111" s="7" t="s">
        <v>72</v>
      </c>
      <c r="F111" s="7" t="s">
        <v>971</v>
      </c>
      <c r="G111" s="7" t="s">
        <v>972</v>
      </c>
      <c r="H111" s="10" t="s">
        <v>973</v>
      </c>
      <c r="I111" s="10" t="s">
        <v>76</v>
      </c>
      <c r="J111" s="10" t="s">
        <v>63</v>
      </c>
      <c r="K111" s="10" t="s">
        <v>974</v>
      </c>
    </row>
    <row r="112" spans="1:11" hidden="1" x14ac:dyDescent="0.25">
      <c r="A112" s="5">
        <v>21706</v>
      </c>
      <c r="B112" s="6" t="s">
        <v>975</v>
      </c>
      <c r="C112" s="7" t="s">
        <v>29</v>
      </c>
      <c r="D112" s="7" t="s">
        <v>57</v>
      </c>
      <c r="E112" s="7" t="s">
        <v>976</v>
      </c>
      <c r="F112" s="7" t="s">
        <v>977</v>
      </c>
      <c r="G112" s="7" t="s">
        <v>978</v>
      </c>
      <c r="H112" s="10" t="s">
        <v>979</v>
      </c>
      <c r="I112" s="10" t="s">
        <v>980</v>
      </c>
      <c r="J112" s="10" t="s">
        <v>63</v>
      </c>
      <c r="K112" s="10" t="s">
        <v>981</v>
      </c>
    </row>
    <row r="113" spans="1:11" hidden="1" x14ac:dyDescent="0.25">
      <c r="A113" s="5">
        <v>21707</v>
      </c>
      <c r="B113" s="6" t="s">
        <v>982</v>
      </c>
      <c r="C113" s="7" t="s">
        <v>71</v>
      </c>
      <c r="D113" s="7" t="s">
        <v>20</v>
      </c>
      <c r="E113" s="7" t="s">
        <v>983</v>
      </c>
      <c r="F113" s="7" t="s">
        <v>984</v>
      </c>
      <c r="G113" s="7" t="s">
        <v>985</v>
      </c>
      <c r="H113" s="10" t="s">
        <v>92</v>
      </c>
      <c r="I113" s="10" t="s">
        <v>986</v>
      </c>
      <c r="J113" s="10" t="s">
        <v>26</v>
      </c>
      <c r="K113" s="10" t="s">
        <v>987</v>
      </c>
    </row>
    <row r="114" spans="1:11" hidden="1" x14ac:dyDescent="0.25">
      <c r="A114" s="5">
        <v>21709</v>
      </c>
      <c r="B114" s="6" t="s">
        <v>988</v>
      </c>
      <c r="C114" s="7" t="s">
        <v>29</v>
      </c>
      <c r="D114" s="7" t="s">
        <v>518</v>
      </c>
      <c r="E114" s="7" t="s">
        <v>519</v>
      </c>
      <c r="F114" s="7" t="s">
        <v>989</v>
      </c>
      <c r="G114" s="7" t="s">
        <v>990</v>
      </c>
      <c r="H114" s="10" t="s">
        <v>991</v>
      </c>
      <c r="I114" s="10" t="s">
        <v>521</v>
      </c>
      <c r="J114" s="10" t="s">
        <v>522</v>
      </c>
      <c r="K114" s="10" t="s">
        <v>992</v>
      </c>
    </row>
    <row r="115" spans="1:11" hidden="1" x14ac:dyDescent="0.25">
      <c r="A115" s="5">
        <v>21712</v>
      </c>
      <c r="B115" s="6" t="s">
        <v>993</v>
      </c>
      <c r="C115" s="7" t="s">
        <v>19</v>
      </c>
      <c r="D115" s="7" t="s">
        <v>30</v>
      </c>
      <c r="E115" s="7" t="s">
        <v>31</v>
      </c>
      <c r="F115" s="7" t="s">
        <v>31</v>
      </c>
      <c r="G115" s="7" t="s">
        <v>994</v>
      </c>
      <c r="H115" s="10" t="s">
        <v>35</v>
      </c>
      <c r="I115" s="10" t="s">
        <v>35</v>
      </c>
      <c r="J115" s="10" t="s">
        <v>36</v>
      </c>
      <c r="K115" s="10" t="s">
        <v>995</v>
      </c>
    </row>
    <row r="116" spans="1:11" hidden="1" x14ac:dyDescent="0.25">
      <c r="A116" s="5">
        <v>21718</v>
      </c>
      <c r="B116" s="6" t="s">
        <v>996</v>
      </c>
      <c r="C116" s="7" t="s">
        <v>29</v>
      </c>
      <c r="D116" s="7" t="s">
        <v>507</v>
      </c>
      <c r="E116" s="7" t="s">
        <v>507</v>
      </c>
      <c r="F116" s="7" t="s">
        <v>997</v>
      </c>
      <c r="G116" s="7" t="s">
        <v>998</v>
      </c>
      <c r="H116" s="10" t="s">
        <v>999</v>
      </c>
      <c r="I116" s="10" t="s">
        <v>511</v>
      </c>
      <c r="J116" s="10" t="s">
        <v>511</v>
      </c>
      <c r="K116" s="10" t="s">
        <v>1000</v>
      </c>
    </row>
    <row r="117" spans="1:11" hidden="1" x14ac:dyDescent="0.25">
      <c r="A117" s="5">
        <v>21721</v>
      </c>
      <c r="B117" s="6" t="s">
        <v>1001</v>
      </c>
      <c r="C117" s="7" t="s">
        <v>29</v>
      </c>
      <c r="D117" s="7" t="s">
        <v>57</v>
      </c>
      <c r="E117" s="7" t="s">
        <v>400</v>
      </c>
      <c r="F117" s="7" t="s">
        <v>1002</v>
      </c>
      <c r="G117" s="7" t="s">
        <v>1003</v>
      </c>
      <c r="H117" s="10" t="s">
        <v>1004</v>
      </c>
      <c r="I117" s="10" t="s">
        <v>404</v>
      </c>
      <c r="J117" s="10" t="s">
        <v>63</v>
      </c>
      <c r="K117" s="10" t="s">
        <v>1005</v>
      </c>
    </row>
    <row r="118" spans="1:11" hidden="1" x14ac:dyDescent="0.25">
      <c r="A118" s="5">
        <v>21723</v>
      </c>
      <c r="B118" s="6" t="s">
        <v>1006</v>
      </c>
      <c r="C118" s="7" t="s">
        <v>29</v>
      </c>
      <c r="D118" s="7" t="s">
        <v>57</v>
      </c>
      <c r="E118" s="7" t="s">
        <v>111</v>
      </c>
      <c r="F118" s="7" t="s">
        <v>1007</v>
      </c>
      <c r="G118" s="7" t="s">
        <v>1008</v>
      </c>
      <c r="H118" s="10" t="s">
        <v>1009</v>
      </c>
      <c r="I118" s="10" t="s">
        <v>115</v>
      </c>
      <c r="J118" s="10" t="s">
        <v>63</v>
      </c>
      <c r="K118" s="10" t="s">
        <v>1010</v>
      </c>
    </row>
    <row r="119" spans="1:11" hidden="1" x14ac:dyDescent="0.25">
      <c r="A119" s="5">
        <v>21724</v>
      </c>
      <c r="B119" s="6" t="s">
        <v>1011</v>
      </c>
      <c r="C119" s="7" t="s">
        <v>29</v>
      </c>
      <c r="D119" s="7" t="s">
        <v>57</v>
      </c>
      <c r="E119" s="7" t="s">
        <v>764</v>
      </c>
      <c r="F119" s="7" t="s">
        <v>1012</v>
      </c>
      <c r="G119" s="7" t="s">
        <v>1013</v>
      </c>
      <c r="H119" s="10" t="s">
        <v>1014</v>
      </c>
      <c r="I119" s="10" t="s">
        <v>767</v>
      </c>
      <c r="J119" s="10" t="s">
        <v>63</v>
      </c>
      <c r="K119" s="10" t="s">
        <v>1015</v>
      </c>
    </row>
    <row r="120" spans="1:11" hidden="1" x14ac:dyDescent="0.25">
      <c r="A120" s="5">
        <v>21725</v>
      </c>
      <c r="B120" s="6" t="s">
        <v>1016</v>
      </c>
      <c r="C120" s="7" t="s">
        <v>71</v>
      </c>
      <c r="D120" s="7" t="s">
        <v>419</v>
      </c>
      <c r="E120" s="7" t="s">
        <v>419</v>
      </c>
      <c r="F120" s="7" t="s">
        <v>1017</v>
      </c>
      <c r="G120" s="7" t="s">
        <v>1018</v>
      </c>
      <c r="H120" s="10" t="s">
        <v>1019</v>
      </c>
      <c r="I120" s="10" t="s">
        <v>423</v>
      </c>
      <c r="J120" s="10" t="s">
        <v>423</v>
      </c>
      <c r="K120" s="10" t="s">
        <v>1020</v>
      </c>
    </row>
    <row r="121" spans="1:11" hidden="1" x14ac:dyDescent="0.25">
      <c r="A121" s="5">
        <v>21727</v>
      </c>
      <c r="B121" s="6" t="s">
        <v>1021</v>
      </c>
      <c r="C121" s="7" t="s">
        <v>29</v>
      </c>
      <c r="D121" s="7" t="s">
        <v>30</v>
      </c>
      <c r="E121" s="7" t="s">
        <v>1022</v>
      </c>
      <c r="F121" s="7" t="s">
        <v>1023</v>
      </c>
      <c r="G121" s="7" t="s">
        <v>1024</v>
      </c>
      <c r="H121" s="10" t="s">
        <v>1025</v>
      </c>
      <c r="I121" s="10" t="s">
        <v>1026</v>
      </c>
      <c r="J121" s="10" t="s">
        <v>36</v>
      </c>
      <c r="K121" s="10" t="s">
        <v>1027</v>
      </c>
    </row>
    <row r="122" spans="1:11" hidden="1" x14ac:dyDescent="0.25">
      <c r="A122" s="5">
        <v>21728</v>
      </c>
      <c r="B122" s="6" t="s">
        <v>1028</v>
      </c>
      <c r="C122" s="7" t="s">
        <v>29</v>
      </c>
      <c r="D122" s="7" t="s">
        <v>39</v>
      </c>
      <c r="E122" s="7" t="s">
        <v>486</v>
      </c>
      <c r="F122" s="7" t="s">
        <v>1029</v>
      </c>
      <c r="G122" s="7" t="s">
        <v>1030</v>
      </c>
      <c r="H122" s="10" t="s">
        <v>1031</v>
      </c>
      <c r="I122" s="10" t="s">
        <v>490</v>
      </c>
      <c r="J122" s="10" t="s">
        <v>43</v>
      </c>
      <c r="K122" s="10" t="s">
        <v>1032</v>
      </c>
    </row>
    <row r="123" spans="1:11" hidden="1" x14ac:dyDescent="0.25">
      <c r="A123" s="5">
        <v>21730</v>
      </c>
      <c r="B123" s="6" t="s">
        <v>1033</v>
      </c>
      <c r="C123" s="7" t="s">
        <v>29</v>
      </c>
      <c r="D123" s="7" t="s">
        <v>426</v>
      </c>
      <c r="E123" s="7" t="s">
        <v>426</v>
      </c>
      <c r="F123" s="7" t="s">
        <v>551</v>
      </c>
      <c r="G123" s="7" t="s">
        <v>1034</v>
      </c>
      <c r="H123" s="10" t="s">
        <v>553</v>
      </c>
      <c r="I123" s="10" t="s">
        <v>432</v>
      </c>
      <c r="J123" s="10" t="s">
        <v>432</v>
      </c>
      <c r="K123" s="10" t="s">
        <v>1035</v>
      </c>
    </row>
    <row r="124" spans="1:11" hidden="1" x14ac:dyDescent="0.25">
      <c r="A124" s="5">
        <v>21734</v>
      </c>
      <c r="B124" s="6" t="s">
        <v>1040</v>
      </c>
      <c r="C124" s="7" t="s">
        <v>260</v>
      </c>
      <c r="D124" s="7" t="s">
        <v>39</v>
      </c>
      <c r="E124" s="7" t="s">
        <v>39</v>
      </c>
      <c r="F124" s="7" t="s">
        <v>1041</v>
      </c>
      <c r="G124" s="7" t="s">
        <v>1042</v>
      </c>
      <c r="H124" s="10" t="s">
        <v>1043</v>
      </c>
      <c r="I124" s="10" t="s">
        <v>43</v>
      </c>
      <c r="J124" s="10" t="s">
        <v>43</v>
      </c>
      <c r="K124" s="10" t="s">
        <v>1044</v>
      </c>
    </row>
    <row r="125" spans="1:11" hidden="1" x14ac:dyDescent="0.25">
      <c r="A125" s="5">
        <v>21736</v>
      </c>
      <c r="B125" s="6" t="s">
        <v>1045</v>
      </c>
      <c r="C125" s="7" t="s">
        <v>29</v>
      </c>
      <c r="D125" s="7" t="s">
        <v>30</v>
      </c>
      <c r="E125" s="7" t="s">
        <v>237</v>
      </c>
      <c r="F125" s="7" t="s">
        <v>1046</v>
      </c>
      <c r="G125" s="7" t="s">
        <v>1047</v>
      </c>
      <c r="H125" s="10" t="s">
        <v>1048</v>
      </c>
      <c r="I125" s="10" t="s">
        <v>241</v>
      </c>
      <c r="J125" s="10" t="s">
        <v>36</v>
      </c>
      <c r="K125" s="10" t="s">
        <v>1049</v>
      </c>
    </row>
    <row r="126" spans="1:11" hidden="1" x14ac:dyDescent="0.25">
      <c r="A126" s="5">
        <v>21738</v>
      </c>
      <c r="B126" s="6" t="s">
        <v>1050</v>
      </c>
      <c r="C126" s="7" t="s">
        <v>71</v>
      </c>
      <c r="D126" s="7" t="s">
        <v>39</v>
      </c>
      <c r="E126" s="7" t="s">
        <v>39</v>
      </c>
      <c r="F126" s="7" t="s">
        <v>1051</v>
      </c>
      <c r="G126" s="7" t="s">
        <v>1052</v>
      </c>
      <c r="H126" s="10" t="s">
        <v>1053</v>
      </c>
      <c r="I126" s="10" t="s">
        <v>43</v>
      </c>
      <c r="J126" s="10" t="s">
        <v>43</v>
      </c>
      <c r="K126" s="10" t="s">
        <v>1054</v>
      </c>
    </row>
    <row r="127" spans="1:11" hidden="1" x14ac:dyDescent="0.25">
      <c r="A127" s="5">
        <v>21739</v>
      </c>
      <c r="B127" s="6" t="s">
        <v>1055</v>
      </c>
      <c r="C127" s="7" t="s">
        <v>29</v>
      </c>
      <c r="D127" s="7" t="s">
        <v>20</v>
      </c>
      <c r="E127" s="7" t="s">
        <v>21</v>
      </c>
      <c r="F127" s="7" t="s">
        <v>1056</v>
      </c>
      <c r="G127" s="7" t="s">
        <v>1057</v>
      </c>
      <c r="H127" s="10" t="s">
        <v>1058</v>
      </c>
      <c r="I127" s="10" t="s">
        <v>25</v>
      </c>
      <c r="J127" s="10" t="s">
        <v>26</v>
      </c>
      <c r="K127" s="10" t="s">
        <v>1059</v>
      </c>
    </row>
    <row r="128" spans="1:11" hidden="1" x14ac:dyDescent="0.25">
      <c r="A128" s="5">
        <v>21743</v>
      </c>
      <c r="B128" s="6" t="s">
        <v>1065</v>
      </c>
      <c r="C128" s="7" t="s">
        <v>29</v>
      </c>
      <c r="D128" s="7" t="s">
        <v>57</v>
      </c>
      <c r="E128" s="7" t="s">
        <v>931</v>
      </c>
      <c r="F128" s="7" t="s">
        <v>1066</v>
      </c>
      <c r="G128" s="7" t="s">
        <v>1067</v>
      </c>
      <c r="H128" s="10" t="s">
        <v>1068</v>
      </c>
      <c r="I128" s="10" t="s">
        <v>935</v>
      </c>
      <c r="J128" s="10" t="s">
        <v>63</v>
      </c>
      <c r="K128" s="10" t="s">
        <v>1069</v>
      </c>
    </row>
    <row r="129" spans="1:11" hidden="1" x14ac:dyDescent="0.25">
      <c r="A129" s="5">
        <v>21744</v>
      </c>
      <c r="B129" s="6" t="s">
        <v>1070</v>
      </c>
      <c r="C129" s="7" t="s">
        <v>29</v>
      </c>
      <c r="D129" s="7" t="s">
        <v>20</v>
      </c>
      <c r="E129" s="7" t="s">
        <v>636</v>
      </c>
      <c r="F129" s="7" t="s">
        <v>588</v>
      </c>
      <c r="G129" s="7" t="s">
        <v>1071</v>
      </c>
      <c r="H129" s="10" t="s">
        <v>638</v>
      </c>
      <c r="I129" s="10" t="s">
        <v>639</v>
      </c>
      <c r="J129" s="10" t="s">
        <v>26</v>
      </c>
      <c r="K129" s="10" t="s">
        <v>1072</v>
      </c>
    </row>
    <row r="130" spans="1:11" x14ac:dyDescent="0.25">
      <c r="A130" s="5">
        <v>21746</v>
      </c>
      <c r="B130" s="6" t="s">
        <v>1073</v>
      </c>
      <c r="C130" s="7" t="s">
        <v>29</v>
      </c>
      <c r="D130" s="7" t="s">
        <v>57</v>
      </c>
      <c r="E130" s="7" t="s">
        <v>72</v>
      </c>
      <c r="F130" s="7" t="s">
        <v>1074</v>
      </c>
      <c r="G130" s="7" t="s">
        <v>1075</v>
      </c>
      <c r="H130" s="10" t="s">
        <v>443</v>
      </c>
      <c r="I130" s="10" t="s">
        <v>76</v>
      </c>
      <c r="J130" s="10" t="s">
        <v>63</v>
      </c>
      <c r="K130" s="10" t="s">
        <v>1076</v>
      </c>
    </row>
    <row r="131" spans="1:11" hidden="1" x14ac:dyDescent="0.25">
      <c r="A131" s="5">
        <v>21754</v>
      </c>
      <c r="B131" s="6" t="s">
        <v>1084</v>
      </c>
      <c r="C131" s="7" t="s">
        <v>29</v>
      </c>
      <c r="D131" s="7" t="s">
        <v>20</v>
      </c>
      <c r="E131" s="7" t="s">
        <v>21</v>
      </c>
      <c r="F131" s="7" t="s">
        <v>1085</v>
      </c>
      <c r="G131" s="7" t="s">
        <v>1086</v>
      </c>
      <c r="H131" s="10" t="s">
        <v>1087</v>
      </c>
      <c r="I131" s="10" t="s">
        <v>25</v>
      </c>
      <c r="J131" s="10" t="s">
        <v>26</v>
      </c>
      <c r="K131" s="10" t="s">
        <v>1088</v>
      </c>
    </row>
    <row r="132" spans="1:11" hidden="1" x14ac:dyDescent="0.25">
      <c r="A132" s="5">
        <v>21758</v>
      </c>
      <c r="B132" s="6" t="s">
        <v>1089</v>
      </c>
      <c r="C132" s="7" t="s">
        <v>29</v>
      </c>
      <c r="D132" s="7" t="s">
        <v>586</v>
      </c>
      <c r="E132" s="7" t="s">
        <v>595</v>
      </c>
      <c r="F132" s="7" t="s">
        <v>1090</v>
      </c>
      <c r="G132" s="7" t="s">
        <v>1091</v>
      </c>
      <c r="H132" s="10" t="s">
        <v>1092</v>
      </c>
      <c r="I132" s="10" t="s">
        <v>599</v>
      </c>
      <c r="J132" s="10" t="s">
        <v>592</v>
      </c>
      <c r="K132" s="10" t="s">
        <v>1093</v>
      </c>
    </row>
    <row r="133" spans="1:11" hidden="1" x14ac:dyDescent="0.25">
      <c r="A133" s="5">
        <v>21761</v>
      </c>
      <c r="B133" s="6" t="s">
        <v>1094</v>
      </c>
      <c r="C133" s="7" t="s">
        <v>29</v>
      </c>
      <c r="D133" s="7" t="s">
        <v>39</v>
      </c>
      <c r="E133" s="7" t="s">
        <v>39</v>
      </c>
      <c r="F133" s="7" t="s">
        <v>1095</v>
      </c>
      <c r="G133" s="7" t="s">
        <v>1096</v>
      </c>
      <c r="H133" s="10" t="s">
        <v>1097</v>
      </c>
      <c r="I133" s="10" t="s">
        <v>43</v>
      </c>
      <c r="J133" s="10" t="s">
        <v>43</v>
      </c>
      <c r="K133" s="10" t="s">
        <v>1098</v>
      </c>
    </row>
    <row r="134" spans="1:11" hidden="1" x14ac:dyDescent="0.25">
      <c r="A134" s="5">
        <v>21765</v>
      </c>
      <c r="B134" s="6" t="s">
        <v>1099</v>
      </c>
      <c r="C134" s="7" t="s">
        <v>29</v>
      </c>
      <c r="D134" s="7" t="s">
        <v>20</v>
      </c>
      <c r="E134" s="7" t="s">
        <v>21</v>
      </c>
      <c r="F134" s="7" t="s">
        <v>1100</v>
      </c>
      <c r="G134" s="7" t="s">
        <v>1101</v>
      </c>
      <c r="H134" s="10" t="s">
        <v>1102</v>
      </c>
      <c r="I134" s="10" t="s">
        <v>25</v>
      </c>
      <c r="J134" s="10" t="s">
        <v>26</v>
      </c>
      <c r="K134" s="10" t="s">
        <v>1103</v>
      </c>
    </row>
    <row r="135" spans="1:11" hidden="1" x14ac:dyDescent="0.25">
      <c r="A135" s="5">
        <v>21769</v>
      </c>
      <c r="B135" s="6" t="s">
        <v>1104</v>
      </c>
      <c r="C135" s="7" t="s">
        <v>29</v>
      </c>
      <c r="D135" s="7" t="s">
        <v>144</v>
      </c>
      <c r="E135" s="7" t="s">
        <v>144</v>
      </c>
      <c r="F135" s="7" t="s">
        <v>1105</v>
      </c>
      <c r="G135" s="7" t="s">
        <v>1106</v>
      </c>
      <c r="H135" s="10" t="s">
        <v>1107</v>
      </c>
      <c r="I135" s="10" t="s">
        <v>148</v>
      </c>
      <c r="J135" s="10" t="s">
        <v>148</v>
      </c>
      <c r="K135" s="10" t="s">
        <v>1108</v>
      </c>
    </row>
    <row r="136" spans="1:11" hidden="1" x14ac:dyDescent="0.25">
      <c r="A136" s="5">
        <v>21770</v>
      </c>
      <c r="B136" s="6" t="s">
        <v>1109</v>
      </c>
      <c r="C136" s="7" t="s">
        <v>29</v>
      </c>
      <c r="D136" s="7" t="s">
        <v>39</v>
      </c>
      <c r="E136" s="7" t="s">
        <v>39</v>
      </c>
      <c r="F136" s="7" t="s">
        <v>1110</v>
      </c>
      <c r="G136" s="7" t="s">
        <v>1111</v>
      </c>
      <c r="H136" s="10" t="s">
        <v>1112</v>
      </c>
      <c r="I136" s="10" t="s">
        <v>43</v>
      </c>
      <c r="J136" s="10" t="s">
        <v>43</v>
      </c>
      <c r="K136" s="10" t="s">
        <v>1113</v>
      </c>
    </row>
    <row r="137" spans="1:11" hidden="1" x14ac:dyDescent="0.25">
      <c r="A137" s="5">
        <v>21775</v>
      </c>
      <c r="B137" s="6" t="s">
        <v>1114</v>
      </c>
      <c r="C137" s="7" t="s">
        <v>29</v>
      </c>
      <c r="D137" s="7" t="s">
        <v>39</v>
      </c>
      <c r="E137" s="7" t="s">
        <v>39</v>
      </c>
      <c r="F137" s="7" t="s">
        <v>1115</v>
      </c>
      <c r="G137" s="7" t="s">
        <v>1116</v>
      </c>
      <c r="H137" s="10" t="s">
        <v>1117</v>
      </c>
      <c r="I137" s="10" t="s">
        <v>43</v>
      </c>
      <c r="J137" s="10" t="s">
        <v>43</v>
      </c>
      <c r="K137" s="10" t="s">
        <v>1118</v>
      </c>
    </row>
    <row r="138" spans="1:11" hidden="1" x14ac:dyDescent="0.25">
      <c r="A138" s="5">
        <v>21789</v>
      </c>
      <c r="B138" s="6" t="s">
        <v>1119</v>
      </c>
      <c r="C138" s="7" t="s">
        <v>29</v>
      </c>
      <c r="D138" s="7" t="s">
        <v>30</v>
      </c>
      <c r="E138" s="7" t="s">
        <v>629</v>
      </c>
      <c r="F138" s="7" t="s">
        <v>629</v>
      </c>
      <c r="G138" s="7" t="s">
        <v>1120</v>
      </c>
      <c r="H138" s="10" t="s">
        <v>1121</v>
      </c>
      <c r="I138" s="10" t="s">
        <v>633</v>
      </c>
      <c r="J138" s="10" t="s">
        <v>36</v>
      </c>
      <c r="K138" s="10" t="s">
        <v>1122</v>
      </c>
    </row>
    <row r="139" spans="1:11" hidden="1" x14ac:dyDescent="0.25">
      <c r="A139" s="5">
        <v>21809</v>
      </c>
      <c r="B139" s="6" t="s">
        <v>1123</v>
      </c>
      <c r="C139" s="7" t="s">
        <v>29</v>
      </c>
      <c r="D139" s="7" t="s">
        <v>20</v>
      </c>
      <c r="E139" s="7" t="s">
        <v>21</v>
      </c>
      <c r="F139" s="7" t="s">
        <v>1124</v>
      </c>
      <c r="G139" s="7" t="s">
        <v>1125</v>
      </c>
      <c r="H139" s="10" t="s">
        <v>1126</v>
      </c>
      <c r="I139" s="10" t="s">
        <v>25</v>
      </c>
      <c r="J139" s="10" t="s">
        <v>26</v>
      </c>
      <c r="K139" s="10" t="s">
        <v>1127</v>
      </c>
    </row>
    <row r="140" spans="1:11" hidden="1" x14ac:dyDescent="0.25">
      <c r="A140" s="5">
        <v>21813</v>
      </c>
      <c r="B140" s="6" t="s">
        <v>1128</v>
      </c>
      <c r="C140" s="7" t="s">
        <v>29</v>
      </c>
      <c r="D140" s="7" t="s">
        <v>20</v>
      </c>
      <c r="E140" s="7" t="s">
        <v>21</v>
      </c>
      <c r="F140" s="7" t="s">
        <v>1129</v>
      </c>
      <c r="G140" s="7" t="s">
        <v>1130</v>
      </c>
      <c r="H140" s="10" t="s">
        <v>1131</v>
      </c>
      <c r="I140" s="10" t="s">
        <v>25</v>
      </c>
      <c r="J140" s="10" t="s">
        <v>26</v>
      </c>
      <c r="K140" s="10" t="s">
        <v>1132</v>
      </c>
    </row>
    <row r="141" spans="1:11" hidden="1" x14ac:dyDescent="0.25">
      <c r="A141" s="5">
        <v>21814</v>
      </c>
      <c r="B141" s="6" t="s">
        <v>1133</v>
      </c>
      <c r="C141" s="7" t="s">
        <v>29</v>
      </c>
      <c r="D141" s="7" t="s">
        <v>144</v>
      </c>
      <c r="E141" s="7" t="s">
        <v>144</v>
      </c>
      <c r="F141" s="7" t="s">
        <v>1134</v>
      </c>
      <c r="G141" s="7" t="s">
        <v>1135</v>
      </c>
      <c r="H141" s="10" t="s">
        <v>1136</v>
      </c>
      <c r="I141" s="10" t="s">
        <v>148</v>
      </c>
      <c r="J141" s="10" t="s">
        <v>148</v>
      </c>
      <c r="K141" s="10" t="s">
        <v>1137</v>
      </c>
    </row>
    <row r="142" spans="1:11" hidden="1" x14ac:dyDescent="0.25">
      <c r="A142" s="5">
        <v>21830</v>
      </c>
      <c r="B142" s="6" t="s">
        <v>1143</v>
      </c>
      <c r="C142" s="7" t="s">
        <v>29</v>
      </c>
      <c r="D142" s="7" t="s">
        <v>20</v>
      </c>
      <c r="E142" s="7" t="s">
        <v>21</v>
      </c>
      <c r="F142" s="7" t="s">
        <v>1144</v>
      </c>
      <c r="G142" s="7" t="s">
        <v>1145</v>
      </c>
      <c r="H142" s="10" t="s">
        <v>1146</v>
      </c>
      <c r="I142" s="10" t="s">
        <v>25</v>
      </c>
      <c r="J142" s="10" t="s">
        <v>26</v>
      </c>
      <c r="K142" s="10" t="s">
        <v>1147</v>
      </c>
    </row>
    <row r="143" spans="1:11" hidden="1" x14ac:dyDescent="0.25">
      <c r="A143" s="5">
        <v>21832</v>
      </c>
      <c r="B143" s="6" t="s">
        <v>1148</v>
      </c>
      <c r="C143" s="7" t="s">
        <v>260</v>
      </c>
      <c r="D143" s="7" t="s">
        <v>39</v>
      </c>
      <c r="E143" s="7" t="s">
        <v>39</v>
      </c>
      <c r="F143" s="7" t="s">
        <v>1149</v>
      </c>
      <c r="G143" s="7" t="s">
        <v>1150</v>
      </c>
      <c r="H143" s="10" t="s">
        <v>1151</v>
      </c>
      <c r="I143" s="10" t="s">
        <v>43</v>
      </c>
      <c r="J143" s="10" t="s">
        <v>43</v>
      </c>
      <c r="K143" s="10" t="s">
        <v>1152</v>
      </c>
    </row>
    <row r="144" spans="1:11" hidden="1" x14ac:dyDescent="0.25">
      <c r="A144" s="5">
        <v>21833</v>
      </c>
      <c r="B144" s="6" t="s">
        <v>1153</v>
      </c>
      <c r="C144" s="7" t="s">
        <v>260</v>
      </c>
      <c r="D144" s="7" t="s">
        <v>20</v>
      </c>
      <c r="E144" s="7" t="s">
        <v>21</v>
      </c>
      <c r="F144" s="7" t="s">
        <v>1154</v>
      </c>
      <c r="G144" s="7" t="s">
        <v>1155</v>
      </c>
      <c r="H144" s="10" t="s">
        <v>1156</v>
      </c>
      <c r="I144" s="10" t="s">
        <v>25</v>
      </c>
      <c r="J144" s="10" t="s">
        <v>26</v>
      </c>
      <c r="K144" s="10" t="s">
        <v>1157</v>
      </c>
    </row>
    <row r="145" spans="1:11" hidden="1" x14ac:dyDescent="0.25">
      <c r="A145" s="5">
        <v>21834</v>
      </c>
      <c r="B145" s="6" t="s">
        <v>1158</v>
      </c>
      <c r="C145" s="7" t="s">
        <v>260</v>
      </c>
      <c r="D145" s="7" t="s">
        <v>20</v>
      </c>
      <c r="E145" s="7" t="s">
        <v>21</v>
      </c>
      <c r="F145" s="7" t="s">
        <v>1159</v>
      </c>
      <c r="G145" s="7" t="s">
        <v>1160</v>
      </c>
      <c r="H145" s="10" t="s">
        <v>1161</v>
      </c>
      <c r="I145" s="10" t="s">
        <v>25</v>
      </c>
      <c r="J145" s="10" t="s">
        <v>26</v>
      </c>
      <c r="K145" s="10" t="s">
        <v>1162</v>
      </c>
    </row>
    <row r="146" spans="1:11" hidden="1" x14ac:dyDescent="0.25">
      <c r="A146" s="5">
        <v>21835</v>
      </c>
      <c r="B146" s="6" t="s">
        <v>1163</v>
      </c>
      <c r="C146" s="7" t="s">
        <v>260</v>
      </c>
      <c r="D146" s="7" t="s">
        <v>20</v>
      </c>
      <c r="E146" s="7" t="s">
        <v>21</v>
      </c>
      <c r="F146" s="7" t="s">
        <v>1164</v>
      </c>
      <c r="G146" s="7" t="s">
        <v>1165</v>
      </c>
      <c r="H146" s="10" t="s">
        <v>1166</v>
      </c>
      <c r="I146" s="10" t="s">
        <v>25</v>
      </c>
      <c r="J146" s="10" t="s">
        <v>26</v>
      </c>
      <c r="K146" s="10" t="s">
        <v>1167</v>
      </c>
    </row>
    <row r="147" spans="1:11" hidden="1" x14ac:dyDescent="0.25">
      <c r="A147" s="5">
        <v>21836</v>
      </c>
      <c r="B147" s="6" t="s">
        <v>1168</v>
      </c>
      <c r="C147" s="7" t="s">
        <v>260</v>
      </c>
      <c r="D147" s="7" t="s">
        <v>20</v>
      </c>
      <c r="E147" s="7" t="s">
        <v>21</v>
      </c>
      <c r="F147" s="7" t="s">
        <v>1169</v>
      </c>
      <c r="G147" s="7" t="s">
        <v>1170</v>
      </c>
      <c r="H147" s="10" t="s">
        <v>1171</v>
      </c>
      <c r="I147" s="10" t="s">
        <v>25</v>
      </c>
      <c r="J147" s="10" t="s">
        <v>26</v>
      </c>
      <c r="K147" s="10" t="s">
        <v>1172</v>
      </c>
    </row>
    <row r="148" spans="1:11" hidden="1" x14ac:dyDescent="0.25">
      <c r="A148" s="5">
        <v>21837</v>
      </c>
      <c r="B148" s="6" t="s">
        <v>1173</v>
      </c>
      <c r="C148" s="7" t="s">
        <v>260</v>
      </c>
      <c r="D148" s="7" t="s">
        <v>20</v>
      </c>
      <c r="E148" s="7" t="s">
        <v>21</v>
      </c>
      <c r="F148" s="7" t="s">
        <v>1174</v>
      </c>
      <c r="G148" s="7" t="s">
        <v>1175</v>
      </c>
      <c r="H148" s="10" t="s">
        <v>1176</v>
      </c>
      <c r="I148" s="10" t="s">
        <v>25</v>
      </c>
      <c r="J148" s="10" t="s">
        <v>26</v>
      </c>
      <c r="K148" s="10" t="s">
        <v>1177</v>
      </c>
    </row>
    <row r="149" spans="1:11" hidden="1" x14ac:dyDescent="0.25">
      <c r="A149" s="5">
        <v>21838</v>
      </c>
      <c r="B149" s="6" t="s">
        <v>1178</v>
      </c>
      <c r="C149" s="7" t="s">
        <v>260</v>
      </c>
      <c r="D149" s="7" t="s">
        <v>20</v>
      </c>
      <c r="E149" s="7" t="s">
        <v>21</v>
      </c>
      <c r="F149" s="7" t="s">
        <v>1179</v>
      </c>
      <c r="G149" s="7" t="s">
        <v>1180</v>
      </c>
      <c r="H149" s="10" t="s">
        <v>1181</v>
      </c>
      <c r="I149" s="10" t="s">
        <v>25</v>
      </c>
      <c r="J149" s="10" t="s">
        <v>26</v>
      </c>
      <c r="K149" s="10" t="s">
        <v>1182</v>
      </c>
    </row>
    <row r="150" spans="1:11" hidden="1" x14ac:dyDescent="0.25">
      <c r="A150" s="5">
        <v>21841</v>
      </c>
      <c r="B150" s="6" t="s">
        <v>1183</v>
      </c>
      <c r="C150" s="7" t="s">
        <v>29</v>
      </c>
      <c r="D150" s="7" t="s">
        <v>57</v>
      </c>
      <c r="E150" s="7" t="s">
        <v>334</v>
      </c>
      <c r="F150" s="7" t="s">
        <v>1184</v>
      </c>
      <c r="G150" s="7" t="s">
        <v>1185</v>
      </c>
      <c r="H150" s="10" t="s">
        <v>1186</v>
      </c>
      <c r="I150" s="10" t="s">
        <v>338</v>
      </c>
      <c r="J150" s="10" t="s">
        <v>63</v>
      </c>
      <c r="K150" s="10" t="s">
        <v>1187</v>
      </c>
    </row>
    <row r="151" spans="1:11" hidden="1" x14ac:dyDescent="0.25">
      <c r="A151" s="5">
        <v>21844</v>
      </c>
      <c r="B151" s="6" t="s">
        <v>1193</v>
      </c>
      <c r="C151" s="7" t="s">
        <v>29</v>
      </c>
      <c r="D151" s="7" t="s">
        <v>39</v>
      </c>
      <c r="E151" s="7" t="s">
        <v>39</v>
      </c>
      <c r="F151" s="7" t="s">
        <v>1194</v>
      </c>
      <c r="G151" s="7" t="s">
        <v>1195</v>
      </c>
      <c r="H151" s="10" t="s">
        <v>1196</v>
      </c>
      <c r="I151" s="10" t="s">
        <v>43</v>
      </c>
      <c r="J151" s="10" t="s">
        <v>43</v>
      </c>
      <c r="K151" s="10" t="s">
        <v>1197</v>
      </c>
    </row>
    <row r="152" spans="1:11" hidden="1" x14ac:dyDescent="0.25">
      <c r="A152" s="5">
        <v>21845</v>
      </c>
      <c r="B152" s="6" t="s">
        <v>1198</v>
      </c>
      <c r="C152" s="7" t="s">
        <v>29</v>
      </c>
      <c r="D152" s="7" t="s">
        <v>189</v>
      </c>
      <c r="E152" s="7" t="s">
        <v>190</v>
      </c>
      <c r="F152" s="7" t="s">
        <v>1199</v>
      </c>
      <c r="G152" s="7" t="s">
        <v>1200</v>
      </c>
      <c r="H152" s="10" t="s">
        <v>195</v>
      </c>
      <c r="I152" s="10" t="s">
        <v>194</v>
      </c>
      <c r="J152" s="10" t="s">
        <v>195</v>
      </c>
      <c r="K152" s="10" t="s">
        <v>1201</v>
      </c>
    </row>
    <row r="153" spans="1:11" hidden="1" x14ac:dyDescent="0.25">
      <c r="A153" s="5">
        <v>21853</v>
      </c>
      <c r="B153" s="6" t="s">
        <v>1216</v>
      </c>
      <c r="C153" s="7" t="s">
        <v>29</v>
      </c>
      <c r="D153" s="7" t="s">
        <v>39</v>
      </c>
      <c r="E153" s="7" t="s">
        <v>39</v>
      </c>
      <c r="F153" s="7" t="s">
        <v>1217</v>
      </c>
      <c r="G153" s="7" t="s">
        <v>1218</v>
      </c>
      <c r="H153" s="10" t="s">
        <v>1219</v>
      </c>
      <c r="I153" s="10" t="s">
        <v>43</v>
      </c>
      <c r="J153" s="10" t="s">
        <v>43</v>
      </c>
      <c r="K153" s="10" t="s">
        <v>1220</v>
      </c>
    </row>
    <row r="154" spans="1:11" x14ac:dyDescent="0.25">
      <c r="A154" s="5">
        <v>21860</v>
      </c>
      <c r="B154" s="6" t="s">
        <v>1221</v>
      </c>
      <c r="C154" s="7" t="s">
        <v>71</v>
      </c>
      <c r="D154" s="7" t="s">
        <v>57</v>
      </c>
      <c r="E154" s="7" t="s">
        <v>72</v>
      </c>
      <c r="F154" s="7" t="s">
        <v>1222</v>
      </c>
      <c r="G154" s="7" t="s">
        <v>1223</v>
      </c>
      <c r="H154" s="10" t="s">
        <v>1224</v>
      </c>
      <c r="I154" s="10" t="s">
        <v>76</v>
      </c>
      <c r="J154" s="10" t="s">
        <v>63</v>
      </c>
      <c r="K154" s="10" t="s">
        <v>1225</v>
      </c>
    </row>
    <row r="155" spans="1:11" hidden="1" x14ac:dyDescent="0.25">
      <c r="A155" s="5">
        <v>21861</v>
      </c>
      <c r="B155" s="6" t="s">
        <v>1226</v>
      </c>
      <c r="C155" s="7" t="s">
        <v>71</v>
      </c>
      <c r="D155" s="7" t="s">
        <v>57</v>
      </c>
      <c r="E155" s="7" t="s">
        <v>111</v>
      </c>
      <c r="F155" s="7" t="s">
        <v>1227</v>
      </c>
      <c r="G155" s="7" t="s">
        <v>1228</v>
      </c>
      <c r="H155" s="10" t="s">
        <v>1229</v>
      </c>
      <c r="I155" s="10" t="s">
        <v>115</v>
      </c>
      <c r="J155" s="10" t="s">
        <v>63</v>
      </c>
      <c r="K155" s="10" t="s">
        <v>1230</v>
      </c>
    </row>
    <row r="156" spans="1:11" hidden="1" x14ac:dyDescent="0.25">
      <c r="A156" s="5">
        <v>21862</v>
      </c>
      <c r="B156" s="6" t="s">
        <v>1226</v>
      </c>
      <c r="C156" s="7" t="s">
        <v>71</v>
      </c>
      <c r="D156" s="7" t="s">
        <v>57</v>
      </c>
      <c r="E156" s="7" t="s">
        <v>111</v>
      </c>
      <c r="F156" s="7" t="s">
        <v>1231</v>
      </c>
      <c r="G156" s="7" t="s">
        <v>1232</v>
      </c>
      <c r="H156" s="10" t="s">
        <v>343</v>
      </c>
      <c r="I156" s="10" t="s">
        <v>115</v>
      </c>
      <c r="J156" s="10" t="s">
        <v>63</v>
      </c>
      <c r="K156" s="10" t="s">
        <v>1233</v>
      </c>
    </row>
    <row r="157" spans="1:11" hidden="1" x14ac:dyDescent="0.25">
      <c r="A157" s="5">
        <v>21866</v>
      </c>
      <c r="B157" s="6" t="s">
        <v>1244</v>
      </c>
      <c r="C157" s="7" t="s">
        <v>29</v>
      </c>
      <c r="D157" s="7" t="s">
        <v>39</v>
      </c>
      <c r="E157" s="7" t="s">
        <v>39</v>
      </c>
      <c r="F157" s="7" t="s">
        <v>1245</v>
      </c>
      <c r="G157" s="7" t="s">
        <v>1246</v>
      </c>
      <c r="H157" s="10" t="s">
        <v>1247</v>
      </c>
      <c r="I157" s="10" t="s">
        <v>43</v>
      </c>
      <c r="J157" s="10" t="s">
        <v>43</v>
      </c>
      <c r="K157" s="10" t="s">
        <v>1248</v>
      </c>
    </row>
    <row r="158" spans="1:11" hidden="1" x14ac:dyDescent="0.25">
      <c r="A158" s="5">
        <v>21868</v>
      </c>
      <c r="B158" s="6" t="s">
        <v>1249</v>
      </c>
      <c r="C158" s="7" t="s">
        <v>71</v>
      </c>
      <c r="D158" s="7" t="s">
        <v>571</v>
      </c>
      <c r="E158" s="7" t="s">
        <v>1250</v>
      </c>
      <c r="F158" s="7" t="s">
        <v>1251</v>
      </c>
      <c r="G158" s="7" t="s">
        <v>1252</v>
      </c>
      <c r="H158" s="10" t="s">
        <v>1253</v>
      </c>
      <c r="I158" s="10" t="s">
        <v>1254</v>
      </c>
      <c r="J158" s="10" t="s">
        <v>576</v>
      </c>
      <c r="K158" s="10" t="s">
        <v>1255</v>
      </c>
    </row>
    <row r="159" spans="1:11" hidden="1" x14ac:dyDescent="0.25">
      <c r="A159" s="5">
        <v>21869</v>
      </c>
      <c r="B159" s="6" t="s">
        <v>1256</v>
      </c>
      <c r="C159" s="7" t="s">
        <v>29</v>
      </c>
      <c r="D159" s="7" t="s">
        <v>30</v>
      </c>
      <c r="E159" s="7" t="s">
        <v>629</v>
      </c>
      <c r="F159" s="7" t="s">
        <v>1257</v>
      </c>
      <c r="G159" s="7" t="s">
        <v>1258</v>
      </c>
      <c r="H159" s="10" t="s">
        <v>1259</v>
      </c>
      <c r="I159" s="10" t="s">
        <v>633</v>
      </c>
      <c r="J159" s="10" t="s">
        <v>36</v>
      </c>
      <c r="K159" s="10" t="s">
        <v>1260</v>
      </c>
    </row>
    <row r="160" spans="1:11" hidden="1" x14ac:dyDescent="0.25">
      <c r="A160" s="5">
        <v>21881</v>
      </c>
      <c r="B160" s="6" t="s">
        <v>1264</v>
      </c>
      <c r="C160" s="7" t="s">
        <v>29</v>
      </c>
      <c r="D160" s="7" t="s">
        <v>189</v>
      </c>
      <c r="E160" s="7" t="s">
        <v>190</v>
      </c>
      <c r="F160" s="7" t="s">
        <v>190</v>
      </c>
      <c r="G160" s="7" t="s">
        <v>1265</v>
      </c>
      <c r="H160" s="10" t="s">
        <v>194</v>
      </c>
      <c r="I160" s="10" t="s">
        <v>194</v>
      </c>
      <c r="J160" s="10" t="s">
        <v>195</v>
      </c>
      <c r="K160" s="10" t="s">
        <v>1266</v>
      </c>
    </row>
    <row r="161" spans="1:11" hidden="1" x14ac:dyDescent="0.25">
      <c r="A161" s="5">
        <v>21882</v>
      </c>
      <c r="B161" s="6" t="s">
        <v>1267</v>
      </c>
      <c r="C161" s="7" t="s">
        <v>29</v>
      </c>
      <c r="D161" s="7" t="s">
        <v>57</v>
      </c>
      <c r="E161" s="7" t="s">
        <v>666</v>
      </c>
      <c r="F161" s="7" t="s">
        <v>666</v>
      </c>
      <c r="G161" s="7" t="s">
        <v>1268</v>
      </c>
      <c r="H161" s="10" t="s">
        <v>1269</v>
      </c>
      <c r="I161" s="10" t="s">
        <v>670</v>
      </c>
      <c r="J161" s="10" t="s">
        <v>63</v>
      </c>
      <c r="K161" s="10" t="s">
        <v>1270</v>
      </c>
    </row>
    <row r="162" spans="1:11" hidden="1" x14ac:dyDescent="0.25">
      <c r="A162" s="5">
        <v>21911</v>
      </c>
      <c r="B162" s="6" t="s">
        <v>1285</v>
      </c>
      <c r="C162" s="7" t="s">
        <v>29</v>
      </c>
      <c r="D162" s="7" t="s">
        <v>20</v>
      </c>
      <c r="E162" s="7" t="s">
        <v>21</v>
      </c>
      <c r="F162" s="7" t="s">
        <v>997</v>
      </c>
      <c r="G162" s="7" t="s">
        <v>1286</v>
      </c>
      <c r="H162" s="10" t="s">
        <v>999</v>
      </c>
      <c r="I162" s="10" t="s">
        <v>25</v>
      </c>
      <c r="J162" s="10" t="s">
        <v>26</v>
      </c>
      <c r="K162" s="10" t="s">
        <v>1287</v>
      </c>
    </row>
    <row r="163" spans="1:11" hidden="1" x14ac:dyDescent="0.25">
      <c r="A163" s="5">
        <v>21912</v>
      </c>
      <c r="B163" s="6" t="s">
        <v>1288</v>
      </c>
      <c r="C163" s="7" t="s">
        <v>29</v>
      </c>
      <c r="D163" s="7" t="s">
        <v>20</v>
      </c>
      <c r="E163" s="7" t="s">
        <v>21</v>
      </c>
      <c r="F163" s="7" t="s">
        <v>1289</v>
      </c>
      <c r="G163" s="7" t="s">
        <v>1290</v>
      </c>
      <c r="H163" s="10" t="s">
        <v>1291</v>
      </c>
      <c r="I163" s="10" t="s">
        <v>25</v>
      </c>
      <c r="J163" s="10" t="s">
        <v>26</v>
      </c>
      <c r="K163" s="10" t="s">
        <v>1292</v>
      </c>
    </row>
    <row r="164" spans="1:11" hidden="1" x14ac:dyDescent="0.25">
      <c r="A164" s="5">
        <v>21913</v>
      </c>
      <c r="B164" s="6" t="s">
        <v>1293</v>
      </c>
      <c r="C164" s="7" t="s">
        <v>29</v>
      </c>
      <c r="D164" s="7" t="s">
        <v>20</v>
      </c>
      <c r="E164" s="7" t="s">
        <v>21</v>
      </c>
      <c r="F164" s="7" t="s">
        <v>1294</v>
      </c>
      <c r="G164" s="7" t="s">
        <v>1295</v>
      </c>
      <c r="H164" s="10" t="s">
        <v>1296</v>
      </c>
      <c r="I164" s="10" t="s">
        <v>25</v>
      </c>
      <c r="J164" s="10" t="s">
        <v>26</v>
      </c>
      <c r="K164" s="10" t="s">
        <v>1297</v>
      </c>
    </row>
    <row r="165" spans="1:11" hidden="1" x14ac:dyDescent="0.25">
      <c r="A165" s="5">
        <v>21914</v>
      </c>
      <c r="B165" s="6" t="s">
        <v>1298</v>
      </c>
      <c r="C165" s="7" t="s">
        <v>260</v>
      </c>
      <c r="D165" s="7" t="s">
        <v>507</v>
      </c>
      <c r="E165" s="7" t="s">
        <v>507</v>
      </c>
      <c r="F165" s="7" t="s">
        <v>507</v>
      </c>
      <c r="G165" s="7" t="s">
        <v>1299</v>
      </c>
      <c r="H165" s="10" t="s">
        <v>511</v>
      </c>
      <c r="I165" s="10" t="s">
        <v>511</v>
      </c>
      <c r="J165" s="10" t="s">
        <v>511</v>
      </c>
      <c r="K165" s="10" t="s">
        <v>1300</v>
      </c>
    </row>
    <row r="166" spans="1:11" hidden="1" x14ac:dyDescent="0.25">
      <c r="A166" s="5">
        <v>21915</v>
      </c>
      <c r="B166" s="6" t="s">
        <v>1301</v>
      </c>
      <c r="C166" s="7" t="s">
        <v>29</v>
      </c>
      <c r="D166" s="7" t="s">
        <v>39</v>
      </c>
      <c r="E166" s="7" t="s">
        <v>39</v>
      </c>
      <c r="F166" s="7" t="s">
        <v>1302</v>
      </c>
      <c r="G166" s="7" t="s">
        <v>1303</v>
      </c>
      <c r="H166" s="10" t="s">
        <v>1304</v>
      </c>
      <c r="I166" s="10" t="s">
        <v>43</v>
      </c>
      <c r="J166" s="10" t="s">
        <v>43</v>
      </c>
      <c r="K166" s="10" t="s">
        <v>1305</v>
      </c>
    </row>
    <row r="167" spans="1:11" hidden="1" x14ac:dyDescent="0.25">
      <c r="A167" s="5">
        <v>21916</v>
      </c>
      <c r="B167" s="6" t="s">
        <v>1306</v>
      </c>
      <c r="C167" s="7" t="s">
        <v>19</v>
      </c>
      <c r="D167" s="7" t="s">
        <v>30</v>
      </c>
      <c r="E167" s="7" t="s">
        <v>237</v>
      </c>
      <c r="F167" s="7" t="s">
        <v>1307</v>
      </c>
      <c r="G167" s="7" t="s">
        <v>1308</v>
      </c>
      <c r="H167" s="10" t="s">
        <v>1309</v>
      </c>
      <c r="I167" s="10" t="s">
        <v>241</v>
      </c>
      <c r="J167" s="10" t="s">
        <v>36</v>
      </c>
      <c r="K167" s="10" t="s">
        <v>1310</v>
      </c>
    </row>
    <row r="168" spans="1:11" hidden="1" x14ac:dyDescent="0.25">
      <c r="A168" s="5">
        <v>21917</v>
      </c>
      <c r="B168" s="6" t="s">
        <v>1311</v>
      </c>
      <c r="C168" s="7" t="s">
        <v>19</v>
      </c>
      <c r="D168" s="7" t="s">
        <v>39</v>
      </c>
      <c r="E168" s="7" t="s">
        <v>1312</v>
      </c>
      <c r="F168" s="7" t="s">
        <v>1312</v>
      </c>
      <c r="G168" s="7" t="s">
        <v>1313</v>
      </c>
      <c r="H168" s="10" t="s">
        <v>1314</v>
      </c>
      <c r="I168" s="10" t="s">
        <v>1314</v>
      </c>
      <c r="J168" s="10" t="s">
        <v>43</v>
      </c>
      <c r="K168" s="10" t="s">
        <v>1315</v>
      </c>
    </row>
    <row r="169" spans="1:11" hidden="1" x14ac:dyDescent="0.25">
      <c r="A169" s="5">
        <v>21918</v>
      </c>
      <c r="B169" s="6" t="s">
        <v>1316</v>
      </c>
      <c r="C169" s="7" t="s">
        <v>29</v>
      </c>
      <c r="D169" s="7" t="s">
        <v>39</v>
      </c>
      <c r="E169" s="7" t="s">
        <v>39</v>
      </c>
      <c r="F169" s="7" t="s">
        <v>1317</v>
      </c>
      <c r="G169" s="7" t="s">
        <v>1318</v>
      </c>
      <c r="H169" s="10" t="s">
        <v>1092</v>
      </c>
      <c r="I169" s="10" t="s">
        <v>43</v>
      </c>
      <c r="J169" s="10" t="s">
        <v>43</v>
      </c>
      <c r="K169" s="10" t="s">
        <v>1319</v>
      </c>
    </row>
    <row r="170" spans="1:11" hidden="1" x14ac:dyDescent="0.25">
      <c r="A170" s="5">
        <v>21933</v>
      </c>
      <c r="B170" s="6" t="s">
        <v>1329</v>
      </c>
      <c r="C170" s="7" t="s">
        <v>71</v>
      </c>
      <c r="D170" s="7" t="s">
        <v>20</v>
      </c>
      <c r="E170" s="7" t="s">
        <v>21</v>
      </c>
      <c r="F170" s="7" t="s">
        <v>1330</v>
      </c>
      <c r="G170" s="7" t="s">
        <v>1331</v>
      </c>
      <c r="H170" s="10" t="s">
        <v>1332</v>
      </c>
      <c r="I170" s="10" t="s">
        <v>25</v>
      </c>
      <c r="J170" s="10" t="s">
        <v>26</v>
      </c>
      <c r="K170" s="10" t="s">
        <v>1333</v>
      </c>
    </row>
    <row r="171" spans="1:11" hidden="1" x14ac:dyDescent="0.25">
      <c r="A171" s="5">
        <v>21935</v>
      </c>
      <c r="B171" s="6" t="s">
        <v>1334</v>
      </c>
      <c r="C171" s="7" t="s">
        <v>71</v>
      </c>
      <c r="D171" s="7" t="s">
        <v>39</v>
      </c>
      <c r="E171" s="7" t="s">
        <v>39</v>
      </c>
      <c r="F171" s="7" t="s">
        <v>1335</v>
      </c>
      <c r="G171" s="7" t="s">
        <v>1336</v>
      </c>
      <c r="H171" s="10" t="s">
        <v>1337</v>
      </c>
      <c r="I171" s="10" t="s">
        <v>43</v>
      </c>
      <c r="J171" s="10" t="s">
        <v>43</v>
      </c>
      <c r="K171" s="10" t="s">
        <v>1338</v>
      </c>
    </row>
    <row r="172" spans="1:11" hidden="1" x14ac:dyDescent="0.25">
      <c r="A172" s="5">
        <v>21936</v>
      </c>
      <c r="B172" s="6" t="s">
        <v>1339</v>
      </c>
      <c r="C172" s="7" t="s">
        <v>29</v>
      </c>
      <c r="D172" s="7" t="s">
        <v>39</v>
      </c>
      <c r="E172" s="7" t="s">
        <v>39</v>
      </c>
      <c r="F172" s="7" t="s">
        <v>1340</v>
      </c>
      <c r="G172" s="7" t="s">
        <v>1341</v>
      </c>
      <c r="H172" s="10" t="s">
        <v>1342</v>
      </c>
      <c r="I172" s="10" t="s">
        <v>43</v>
      </c>
      <c r="J172" s="10" t="s">
        <v>43</v>
      </c>
      <c r="K172" s="10" t="s">
        <v>1343</v>
      </c>
    </row>
    <row r="173" spans="1:11" hidden="1" x14ac:dyDescent="0.25">
      <c r="A173" s="5">
        <v>21937</v>
      </c>
      <c r="B173" s="6" t="s">
        <v>1344</v>
      </c>
      <c r="C173" s="7" t="s">
        <v>260</v>
      </c>
      <c r="D173" s="7" t="s">
        <v>144</v>
      </c>
      <c r="E173" s="7" t="s">
        <v>144</v>
      </c>
      <c r="F173" s="7" t="s">
        <v>1345</v>
      </c>
      <c r="G173" s="7" t="s">
        <v>1346</v>
      </c>
      <c r="H173" s="10" t="s">
        <v>1347</v>
      </c>
      <c r="I173" s="10" t="s">
        <v>148</v>
      </c>
      <c r="J173" s="10" t="s">
        <v>148</v>
      </c>
      <c r="K173" s="10" t="s">
        <v>1348</v>
      </c>
    </row>
    <row r="174" spans="1:11" hidden="1" x14ac:dyDescent="0.25">
      <c r="A174" s="5">
        <v>21939</v>
      </c>
      <c r="B174" s="6" t="s">
        <v>1349</v>
      </c>
      <c r="C174" s="7" t="s">
        <v>29</v>
      </c>
      <c r="D174" s="7" t="s">
        <v>20</v>
      </c>
      <c r="E174" s="7" t="s">
        <v>21</v>
      </c>
      <c r="F174" s="7" t="s">
        <v>223</v>
      </c>
      <c r="G174" s="7" t="s">
        <v>1350</v>
      </c>
      <c r="H174" s="10" t="s">
        <v>225</v>
      </c>
      <c r="I174" s="10" t="s">
        <v>25</v>
      </c>
      <c r="J174" s="10" t="s">
        <v>26</v>
      </c>
      <c r="K174" s="10" t="s">
        <v>1351</v>
      </c>
    </row>
    <row r="175" spans="1:11" hidden="1" x14ac:dyDescent="0.25">
      <c r="A175" s="5">
        <v>21940</v>
      </c>
      <c r="B175" s="6" t="s">
        <v>1352</v>
      </c>
      <c r="C175" s="7" t="s">
        <v>29</v>
      </c>
      <c r="D175" s="7" t="s">
        <v>39</v>
      </c>
      <c r="E175" s="7" t="s">
        <v>39</v>
      </c>
      <c r="F175" s="7" t="s">
        <v>1353</v>
      </c>
      <c r="G175" s="7" t="s">
        <v>1354</v>
      </c>
      <c r="H175" s="10" t="s">
        <v>1355</v>
      </c>
      <c r="I175" s="10" t="s">
        <v>43</v>
      </c>
      <c r="J175" s="10" t="s">
        <v>43</v>
      </c>
      <c r="K175" s="10" t="s">
        <v>1356</v>
      </c>
    </row>
    <row r="176" spans="1:11" hidden="1" x14ac:dyDescent="0.25">
      <c r="A176" s="5">
        <v>21947</v>
      </c>
      <c r="B176" s="6" t="s">
        <v>1357</v>
      </c>
      <c r="C176" s="7" t="s">
        <v>29</v>
      </c>
      <c r="D176" s="7" t="s">
        <v>39</v>
      </c>
      <c r="E176" s="7" t="s">
        <v>39</v>
      </c>
      <c r="F176" s="7" t="s">
        <v>917</v>
      </c>
      <c r="G176" s="7" t="s">
        <v>1358</v>
      </c>
      <c r="H176" s="10" t="s">
        <v>919</v>
      </c>
      <c r="I176" s="10" t="s">
        <v>43</v>
      </c>
      <c r="J176" s="10" t="s">
        <v>43</v>
      </c>
      <c r="K176" s="10" t="s">
        <v>1359</v>
      </c>
    </row>
    <row r="177" spans="1:11" hidden="1" x14ac:dyDescent="0.25">
      <c r="A177" s="5">
        <v>21948</v>
      </c>
      <c r="B177" s="6" t="s">
        <v>1360</v>
      </c>
      <c r="C177" s="7" t="s">
        <v>29</v>
      </c>
      <c r="D177" s="7" t="s">
        <v>39</v>
      </c>
      <c r="E177" s="7" t="s">
        <v>39</v>
      </c>
      <c r="F177" s="7" t="s">
        <v>1361</v>
      </c>
      <c r="G177" s="7" t="s">
        <v>1362</v>
      </c>
      <c r="H177" s="10" t="s">
        <v>1363</v>
      </c>
      <c r="I177" s="10" t="s">
        <v>43</v>
      </c>
      <c r="J177" s="10" t="s">
        <v>43</v>
      </c>
      <c r="K177" s="10" t="s">
        <v>1364</v>
      </c>
    </row>
    <row r="178" spans="1:11" hidden="1" x14ac:dyDescent="0.25">
      <c r="A178" s="5">
        <v>21950</v>
      </c>
      <c r="B178" s="6" t="s">
        <v>1365</v>
      </c>
      <c r="C178" s="7" t="s">
        <v>29</v>
      </c>
      <c r="D178" s="7" t="s">
        <v>20</v>
      </c>
      <c r="E178" s="7" t="s">
        <v>21</v>
      </c>
      <c r="F178" s="7" t="s">
        <v>1366</v>
      </c>
      <c r="G178" s="7" t="s">
        <v>1367</v>
      </c>
      <c r="H178" s="10" t="s">
        <v>1368</v>
      </c>
      <c r="I178" s="10" t="s">
        <v>25</v>
      </c>
      <c r="J178" s="10" t="s">
        <v>26</v>
      </c>
      <c r="K178" s="10" t="s">
        <v>1369</v>
      </c>
    </row>
    <row r="179" spans="1:11" hidden="1" x14ac:dyDescent="0.25">
      <c r="A179" s="5">
        <v>21967</v>
      </c>
      <c r="B179" s="6" t="s">
        <v>1264</v>
      </c>
      <c r="C179" s="7" t="s">
        <v>29</v>
      </c>
      <c r="D179" s="7" t="s">
        <v>39</v>
      </c>
      <c r="E179" s="7" t="s">
        <v>39</v>
      </c>
      <c r="F179" s="7" t="s">
        <v>1375</v>
      </c>
      <c r="G179" s="7" t="s">
        <v>1376</v>
      </c>
      <c r="H179" s="10" t="s">
        <v>1377</v>
      </c>
      <c r="I179" s="10" t="s">
        <v>43</v>
      </c>
      <c r="J179" s="10" t="s">
        <v>43</v>
      </c>
      <c r="K179" s="10" t="s">
        <v>1378</v>
      </c>
    </row>
    <row r="180" spans="1:11" hidden="1" x14ac:dyDescent="0.25">
      <c r="A180" s="5">
        <v>21973</v>
      </c>
      <c r="B180" s="6" t="s">
        <v>1379</v>
      </c>
      <c r="C180" s="7" t="s">
        <v>29</v>
      </c>
      <c r="D180" s="7" t="s">
        <v>39</v>
      </c>
      <c r="E180" s="7" t="s">
        <v>1380</v>
      </c>
      <c r="F180" s="7" t="s">
        <v>1381</v>
      </c>
      <c r="G180" s="7" t="s">
        <v>1382</v>
      </c>
      <c r="H180" s="10" t="s">
        <v>1383</v>
      </c>
      <c r="I180" s="10" t="s">
        <v>1384</v>
      </c>
      <c r="J180" s="10" t="s">
        <v>43</v>
      </c>
      <c r="K180" s="10" t="s">
        <v>1385</v>
      </c>
    </row>
    <row r="181" spans="1:11" hidden="1" x14ac:dyDescent="0.25">
      <c r="A181" s="5">
        <v>21974</v>
      </c>
      <c r="B181" s="6" t="s">
        <v>1379</v>
      </c>
      <c r="C181" s="7" t="s">
        <v>29</v>
      </c>
      <c r="D181" s="7" t="s">
        <v>518</v>
      </c>
      <c r="E181" s="7" t="s">
        <v>1386</v>
      </c>
      <c r="F181" s="7" t="s">
        <v>1387</v>
      </c>
      <c r="G181" s="7" t="s">
        <v>1388</v>
      </c>
      <c r="H181" s="10" t="s">
        <v>1389</v>
      </c>
      <c r="I181" s="10" t="s">
        <v>1390</v>
      </c>
      <c r="J181" s="10" t="s">
        <v>522</v>
      </c>
      <c r="K181" s="10" t="s">
        <v>1391</v>
      </c>
    </row>
    <row r="182" spans="1:11" hidden="1" x14ac:dyDescent="0.25">
      <c r="A182" s="5">
        <v>21975</v>
      </c>
      <c r="B182" s="6" t="s">
        <v>1392</v>
      </c>
      <c r="C182" s="7" t="s">
        <v>29</v>
      </c>
      <c r="D182" s="7" t="s">
        <v>57</v>
      </c>
      <c r="E182" s="7" t="s">
        <v>764</v>
      </c>
      <c r="F182" s="7" t="s">
        <v>1393</v>
      </c>
      <c r="G182" s="7" t="s">
        <v>1394</v>
      </c>
      <c r="H182" s="10" t="s">
        <v>1395</v>
      </c>
      <c r="I182" s="10" t="s">
        <v>767</v>
      </c>
      <c r="J182" s="10" t="s">
        <v>63</v>
      </c>
      <c r="K182" s="10" t="s">
        <v>1396</v>
      </c>
    </row>
    <row r="183" spans="1:11" hidden="1" x14ac:dyDescent="0.25">
      <c r="A183" s="5">
        <v>21979</v>
      </c>
      <c r="B183" s="6" t="s">
        <v>1412</v>
      </c>
      <c r="C183" s="7" t="s">
        <v>29</v>
      </c>
      <c r="D183" s="7" t="s">
        <v>144</v>
      </c>
      <c r="E183" s="7" t="s">
        <v>1413</v>
      </c>
      <c r="F183" s="7" t="s">
        <v>1414</v>
      </c>
      <c r="G183" s="7" t="s">
        <v>1415</v>
      </c>
      <c r="H183" s="10" t="s">
        <v>1416</v>
      </c>
      <c r="I183" s="10" t="s">
        <v>1417</v>
      </c>
      <c r="J183" s="10" t="s">
        <v>148</v>
      </c>
      <c r="K183" s="10" t="s">
        <v>1418</v>
      </c>
    </row>
    <row r="184" spans="1:11" hidden="1" x14ac:dyDescent="0.25">
      <c r="A184" s="5">
        <v>21980</v>
      </c>
      <c r="B184" s="6" t="s">
        <v>1419</v>
      </c>
      <c r="C184" s="7" t="s">
        <v>29</v>
      </c>
      <c r="D184" s="7" t="s">
        <v>30</v>
      </c>
      <c r="E184" s="7" t="s">
        <v>129</v>
      </c>
      <c r="F184" s="7" t="s">
        <v>1420</v>
      </c>
      <c r="G184" s="7" t="s">
        <v>1421</v>
      </c>
      <c r="H184" s="10" t="s">
        <v>1422</v>
      </c>
      <c r="I184" s="10" t="s">
        <v>132</v>
      </c>
      <c r="J184" s="10" t="s">
        <v>36</v>
      </c>
      <c r="K184" s="10" t="s">
        <v>1423</v>
      </c>
    </row>
    <row r="185" spans="1:11" hidden="1" x14ac:dyDescent="0.25">
      <c r="A185" s="5">
        <v>21981</v>
      </c>
      <c r="B185" s="6" t="s">
        <v>1424</v>
      </c>
      <c r="C185" s="7" t="s">
        <v>71</v>
      </c>
      <c r="D185" s="7" t="s">
        <v>30</v>
      </c>
      <c r="E185" s="7" t="s">
        <v>129</v>
      </c>
      <c r="F185" s="7" t="s">
        <v>1425</v>
      </c>
      <c r="G185" s="7" t="s">
        <v>1426</v>
      </c>
      <c r="H185" s="10" t="s">
        <v>1427</v>
      </c>
      <c r="I185" s="10" t="s">
        <v>132</v>
      </c>
      <c r="J185" s="10" t="s">
        <v>36</v>
      </c>
      <c r="K185" s="10" t="s">
        <v>1428</v>
      </c>
    </row>
    <row r="186" spans="1:11" hidden="1" x14ac:dyDescent="0.25">
      <c r="A186" s="5">
        <v>21986</v>
      </c>
      <c r="B186" s="6" t="s">
        <v>1434</v>
      </c>
      <c r="C186" s="7" t="s">
        <v>19</v>
      </c>
      <c r="D186" s="7" t="s">
        <v>20</v>
      </c>
      <c r="E186" s="7" t="s">
        <v>20</v>
      </c>
      <c r="F186" s="7" t="s">
        <v>1435</v>
      </c>
      <c r="G186" s="7" t="s">
        <v>1436</v>
      </c>
      <c r="H186" s="10" t="s">
        <v>1437</v>
      </c>
      <c r="I186" s="10" t="s">
        <v>26</v>
      </c>
      <c r="J186" s="10" t="s">
        <v>26</v>
      </c>
      <c r="K186" s="10" t="s">
        <v>1438</v>
      </c>
    </row>
    <row r="187" spans="1:11" hidden="1" x14ac:dyDescent="0.25">
      <c r="A187" s="5">
        <v>21987</v>
      </c>
      <c r="B187" s="6" t="s">
        <v>1439</v>
      </c>
      <c r="C187" s="7" t="s">
        <v>29</v>
      </c>
      <c r="D187" s="7" t="s">
        <v>39</v>
      </c>
      <c r="E187" s="7" t="s">
        <v>1440</v>
      </c>
      <c r="F187" s="7" t="s">
        <v>1441</v>
      </c>
      <c r="G187" s="7" t="s">
        <v>1442</v>
      </c>
      <c r="H187" s="10" t="s">
        <v>1443</v>
      </c>
      <c r="I187" s="10" t="s">
        <v>1444</v>
      </c>
      <c r="J187" s="10" t="s">
        <v>43</v>
      </c>
      <c r="K187" s="10" t="s">
        <v>1445</v>
      </c>
    </row>
    <row r="188" spans="1:11" hidden="1" x14ac:dyDescent="0.25">
      <c r="A188" s="5">
        <v>21989</v>
      </c>
      <c r="B188" s="6" t="s">
        <v>1446</v>
      </c>
      <c r="C188" s="7" t="s">
        <v>260</v>
      </c>
      <c r="D188" s="7" t="s">
        <v>20</v>
      </c>
      <c r="E188" s="7" t="s">
        <v>21</v>
      </c>
      <c r="F188" s="7" t="s">
        <v>1447</v>
      </c>
      <c r="G188" s="7" t="s">
        <v>1448</v>
      </c>
      <c r="H188" s="10" t="s">
        <v>1449</v>
      </c>
      <c r="I188" s="10" t="s">
        <v>25</v>
      </c>
      <c r="J188" s="10" t="s">
        <v>26</v>
      </c>
      <c r="K188" s="10" t="s">
        <v>1450</v>
      </c>
    </row>
    <row r="189" spans="1:11" hidden="1" x14ac:dyDescent="0.25">
      <c r="A189" s="5">
        <v>21993</v>
      </c>
      <c r="B189" s="6" t="s">
        <v>1456</v>
      </c>
      <c r="C189" s="7" t="s">
        <v>260</v>
      </c>
      <c r="D189" s="7" t="s">
        <v>39</v>
      </c>
      <c r="E189" s="7" t="s">
        <v>39</v>
      </c>
      <c r="F189" s="7" t="s">
        <v>1457</v>
      </c>
      <c r="G189" s="7" t="s">
        <v>1458</v>
      </c>
      <c r="H189" s="10" t="s">
        <v>1459</v>
      </c>
      <c r="I189" s="10" t="s">
        <v>43</v>
      </c>
      <c r="J189" s="10" t="s">
        <v>43</v>
      </c>
      <c r="K189" s="10" t="s">
        <v>1460</v>
      </c>
    </row>
    <row r="190" spans="1:11" hidden="1" x14ac:dyDescent="0.25">
      <c r="A190" s="5">
        <v>21994</v>
      </c>
      <c r="B190" s="6" t="s">
        <v>1461</v>
      </c>
      <c r="C190" s="7" t="s">
        <v>29</v>
      </c>
      <c r="D190" s="7" t="s">
        <v>39</v>
      </c>
      <c r="E190" s="7" t="s">
        <v>39</v>
      </c>
      <c r="F190" s="7" t="s">
        <v>1462</v>
      </c>
      <c r="G190" s="7" t="s">
        <v>1463</v>
      </c>
      <c r="H190" s="10" t="s">
        <v>1464</v>
      </c>
      <c r="I190" s="10" t="s">
        <v>43</v>
      </c>
      <c r="J190" s="10" t="s">
        <v>43</v>
      </c>
      <c r="K190" s="10" t="s">
        <v>1465</v>
      </c>
    </row>
    <row r="191" spans="1:11" hidden="1" x14ac:dyDescent="0.25">
      <c r="A191" s="5">
        <v>21997</v>
      </c>
      <c r="B191" s="6" t="s">
        <v>1476</v>
      </c>
      <c r="C191" s="7" t="s">
        <v>29</v>
      </c>
      <c r="D191" s="7" t="s">
        <v>39</v>
      </c>
      <c r="E191" s="7" t="s">
        <v>39</v>
      </c>
      <c r="F191" s="7" t="s">
        <v>1477</v>
      </c>
      <c r="G191" s="7" t="s">
        <v>1478</v>
      </c>
      <c r="H191" s="10" t="s">
        <v>1479</v>
      </c>
      <c r="I191" s="10" t="s">
        <v>43</v>
      </c>
      <c r="J191" s="10" t="s">
        <v>43</v>
      </c>
      <c r="K191" s="10" t="s">
        <v>1480</v>
      </c>
    </row>
    <row r="192" spans="1:11" hidden="1" x14ac:dyDescent="0.25">
      <c r="A192" s="5">
        <v>22000</v>
      </c>
      <c r="B192" s="6" t="s">
        <v>1481</v>
      </c>
      <c r="C192" s="7" t="s">
        <v>29</v>
      </c>
      <c r="D192" s="7" t="s">
        <v>571</v>
      </c>
      <c r="E192" s="7" t="s">
        <v>571</v>
      </c>
      <c r="F192" s="7" t="s">
        <v>1482</v>
      </c>
      <c r="G192" s="7" t="s">
        <v>1483</v>
      </c>
      <c r="H192" s="10" t="s">
        <v>1484</v>
      </c>
      <c r="I192" s="10" t="s">
        <v>576</v>
      </c>
      <c r="J192" s="10" t="s">
        <v>576</v>
      </c>
      <c r="K192" s="10" t="s">
        <v>1485</v>
      </c>
    </row>
    <row r="193" spans="1:11" hidden="1" x14ac:dyDescent="0.25">
      <c r="A193" s="5">
        <v>22001</v>
      </c>
      <c r="B193" s="6" t="s">
        <v>1486</v>
      </c>
      <c r="C193" s="7" t="s">
        <v>29</v>
      </c>
      <c r="D193" s="7" t="s">
        <v>30</v>
      </c>
      <c r="E193" s="7" t="s">
        <v>237</v>
      </c>
      <c r="F193" s="7" t="s">
        <v>270</v>
      </c>
      <c r="G193" s="7" t="s">
        <v>1487</v>
      </c>
      <c r="H193" s="10" t="s">
        <v>241</v>
      </c>
      <c r="I193" s="10" t="s">
        <v>241</v>
      </c>
      <c r="J193" s="10" t="s">
        <v>36</v>
      </c>
      <c r="K193" s="10" t="s">
        <v>1488</v>
      </c>
    </row>
    <row r="194" spans="1:11" hidden="1" x14ac:dyDescent="0.25">
      <c r="A194" s="5">
        <v>22002</v>
      </c>
      <c r="B194" s="6" t="s">
        <v>1481</v>
      </c>
      <c r="C194" s="7" t="s">
        <v>29</v>
      </c>
      <c r="D194" s="7" t="s">
        <v>30</v>
      </c>
      <c r="E194" s="7" t="s">
        <v>1489</v>
      </c>
      <c r="F194" s="7" t="s">
        <v>1490</v>
      </c>
      <c r="G194" s="7" t="s">
        <v>1491</v>
      </c>
      <c r="H194" s="10" t="s">
        <v>1492</v>
      </c>
      <c r="I194" s="10" t="s">
        <v>1492</v>
      </c>
      <c r="J194" s="10" t="s">
        <v>36</v>
      </c>
      <c r="K194" s="10" t="s">
        <v>1493</v>
      </c>
    </row>
    <row r="195" spans="1:11" hidden="1" x14ac:dyDescent="0.25">
      <c r="A195" s="5">
        <v>22004</v>
      </c>
      <c r="B195" s="6" t="s">
        <v>1494</v>
      </c>
      <c r="C195" s="7" t="s">
        <v>71</v>
      </c>
      <c r="D195" s="7" t="s">
        <v>20</v>
      </c>
      <c r="E195" s="7" t="s">
        <v>21</v>
      </c>
      <c r="F195" s="7" t="s">
        <v>1495</v>
      </c>
      <c r="G195" s="7" t="s">
        <v>1496</v>
      </c>
      <c r="H195" s="10" t="s">
        <v>1497</v>
      </c>
      <c r="I195" s="10" t="s">
        <v>25</v>
      </c>
      <c r="J195" s="10" t="s">
        <v>26</v>
      </c>
      <c r="K195" s="10" t="s">
        <v>1498</v>
      </c>
    </row>
    <row r="196" spans="1:11" x14ac:dyDescent="0.25">
      <c r="A196" s="5">
        <v>22005</v>
      </c>
      <c r="B196" s="6" t="s">
        <v>1499</v>
      </c>
      <c r="C196" s="7" t="s">
        <v>71</v>
      </c>
      <c r="D196" s="7" t="s">
        <v>57</v>
      </c>
      <c r="E196" s="7" t="s">
        <v>72</v>
      </c>
      <c r="F196" s="7" t="s">
        <v>1500</v>
      </c>
      <c r="G196" s="7" t="s">
        <v>1501</v>
      </c>
      <c r="H196" s="10" t="s">
        <v>1502</v>
      </c>
      <c r="I196" s="10" t="s">
        <v>76</v>
      </c>
      <c r="J196" s="10" t="s">
        <v>63</v>
      </c>
      <c r="K196" s="10" t="s">
        <v>1503</v>
      </c>
    </row>
    <row r="197" spans="1:11" hidden="1" x14ac:dyDescent="0.25">
      <c r="A197" s="5">
        <v>22010</v>
      </c>
      <c r="B197" s="6" t="s">
        <v>1504</v>
      </c>
      <c r="C197" s="7" t="s">
        <v>29</v>
      </c>
      <c r="D197" s="7" t="s">
        <v>57</v>
      </c>
      <c r="E197" s="7" t="s">
        <v>334</v>
      </c>
      <c r="F197" s="7" t="s">
        <v>1505</v>
      </c>
      <c r="G197" s="7" t="s">
        <v>1506</v>
      </c>
      <c r="H197" s="10" t="s">
        <v>1507</v>
      </c>
      <c r="I197" s="10" t="s">
        <v>338</v>
      </c>
      <c r="J197" s="10" t="s">
        <v>63</v>
      </c>
      <c r="K197" s="10" t="s">
        <v>1508</v>
      </c>
    </row>
    <row r="198" spans="1:11" hidden="1" x14ac:dyDescent="0.25">
      <c r="A198" s="5">
        <v>22032</v>
      </c>
      <c r="B198" s="6" t="s">
        <v>1519</v>
      </c>
      <c r="C198" s="7" t="s">
        <v>79</v>
      </c>
      <c r="D198" s="7" t="s">
        <v>30</v>
      </c>
      <c r="E198" s="7" t="s">
        <v>237</v>
      </c>
      <c r="F198" s="7" t="s">
        <v>1520</v>
      </c>
      <c r="G198" s="7" t="s">
        <v>1521</v>
      </c>
      <c r="H198" s="10" t="s">
        <v>1522</v>
      </c>
      <c r="I198" s="10" t="s">
        <v>241</v>
      </c>
      <c r="J198" s="10" t="s">
        <v>36</v>
      </c>
      <c r="K198" s="10" t="s">
        <v>1523</v>
      </c>
    </row>
    <row r="199" spans="1:11" hidden="1" x14ac:dyDescent="0.25">
      <c r="A199" s="5">
        <v>22039</v>
      </c>
      <c r="B199" s="6" t="s">
        <v>1524</v>
      </c>
      <c r="C199" s="7" t="s">
        <v>1525</v>
      </c>
      <c r="D199" s="7" t="s">
        <v>30</v>
      </c>
      <c r="E199" s="7" t="s">
        <v>1526</v>
      </c>
      <c r="F199" s="7" t="s">
        <v>1527</v>
      </c>
      <c r="G199" s="7" t="s">
        <v>1528</v>
      </c>
      <c r="H199" s="10" t="s">
        <v>1529</v>
      </c>
      <c r="I199" s="10" t="s">
        <v>1530</v>
      </c>
      <c r="J199" s="10" t="s">
        <v>36</v>
      </c>
      <c r="K199" s="10" t="s">
        <v>1531</v>
      </c>
    </row>
    <row r="200" spans="1:11" hidden="1" x14ac:dyDescent="0.25">
      <c r="A200" s="5">
        <v>22043</v>
      </c>
      <c r="B200" s="6" t="s">
        <v>1532</v>
      </c>
      <c r="C200" s="7" t="s">
        <v>29</v>
      </c>
      <c r="D200" s="7" t="s">
        <v>20</v>
      </c>
      <c r="E200" s="7" t="s">
        <v>21</v>
      </c>
      <c r="F200" s="7" t="s">
        <v>1533</v>
      </c>
      <c r="G200" s="7" t="s">
        <v>1534</v>
      </c>
      <c r="H200" s="10" t="s">
        <v>1535</v>
      </c>
      <c r="I200" s="10" t="s">
        <v>25</v>
      </c>
      <c r="J200" s="10" t="s">
        <v>26</v>
      </c>
      <c r="K200" s="10" t="s">
        <v>1536</v>
      </c>
    </row>
    <row r="201" spans="1:11" hidden="1" x14ac:dyDescent="0.25">
      <c r="A201" s="5">
        <v>22044</v>
      </c>
      <c r="B201" s="6" t="s">
        <v>1537</v>
      </c>
      <c r="C201" s="7" t="s">
        <v>29</v>
      </c>
      <c r="D201" s="7" t="s">
        <v>39</v>
      </c>
      <c r="E201" s="7" t="s">
        <v>39</v>
      </c>
      <c r="F201" s="7" t="s">
        <v>1538</v>
      </c>
      <c r="G201" s="7" t="s">
        <v>1539</v>
      </c>
      <c r="H201" s="10" t="s">
        <v>1540</v>
      </c>
      <c r="I201" s="10" t="s">
        <v>43</v>
      </c>
      <c r="J201" s="10" t="s">
        <v>43</v>
      </c>
      <c r="K201" s="10" t="s">
        <v>1541</v>
      </c>
    </row>
    <row r="202" spans="1:11" hidden="1" x14ac:dyDescent="0.25">
      <c r="A202" s="5">
        <v>22046</v>
      </c>
      <c r="B202" s="6" t="s">
        <v>1542</v>
      </c>
      <c r="C202" s="7" t="s">
        <v>71</v>
      </c>
      <c r="D202" s="7" t="s">
        <v>57</v>
      </c>
      <c r="E202" s="7" t="s">
        <v>931</v>
      </c>
      <c r="F202" s="7" t="s">
        <v>1543</v>
      </c>
      <c r="G202" s="7" t="s">
        <v>1544</v>
      </c>
      <c r="H202" s="10" t="s">
        <v>1545</v>
      </c>
      <c r="I202" s="10" t="s">
        <v>935</v>
      </c>
      <c r="J202" s="10" t="s">
        <v>63</v>
      </c>
      <c r="K202" s="10" t="s">
        <v>1546</v>
      </c>
    </row>
    <row r="203" spans="1:11" hidden="1" x14ac:dyDescent="0.25">
      <c r="A203" s="5">
        <v>22052</v>
      </c>
      <c r="B203" s="6" t="s">
        <v>1547</v>
      </c>
      <c r="C203" s="7" t="s">
        <v>29</v>
      </c>
      <c r="D203" s="7" t="s">
        <v>20</v>
      </c>
      <c r="E203" s="7" t="s">
        <v>21</v>
      </c>
      <c r="F203" s="7" t="s">
        <v>1548</v>
      </c>
      <c r="G203" s="7" t="s">
        <v>1549</v>
      </c>
      <c r="H203" s="10" t="s">
        <v>1550</v>
      </c>
      <c r="I203" s="10" t="s">
        <v>25</v>
      </c>
      <c r="J203" s="10" t="s">
        <v>26</v>
      </c>
      <c r="K203" s="10" t="s">
        <v>1551</v>
      </c>
    </row>
    <row r="204" spans="1:11" hidden="1" x14ac:dyDescent="0.25">
      <c r="A204" s="5">
        <v>22056</v>
      </c>
      <c r="B204" s="6" t="s">
        <v>1552</v>
      </c>
      <c r="C204" s="7" t="s">
        <v>29</v>
      </c>
      <c r="D204" s="7" t="s">
        <v>20</v>
      </c>
      <c r="E204" s="7" t="s">
        <v>21</v>
      </c>
      <c r="F204" s="7" t="s">
        <v>1553</v>
      </c>
      <c r="G204" s="7" t="s">
        <v>1554</v>
      </c>
      <c r="H204" s="10" t="s">
        <v>1555</v>
      </c>
      <c r="I204" s="10" t="s">
        <v>25</v>
      </c>
      <c r="J204" s="10" t="s">
        <v>26</v>
      </c>
      <c r="K204" s="10" t="s">
        <v>1556</v>
      </c>
    </row>
    <row r="205" spans="1:11" hidden="1" x14ac:dyDescent="0.25">
      <c r="A205" s="5">
        <v>22057</v>
      </c>
      <c r="B205" s="6" t="s">
        <v>1557</v>
      </c>
      <c r="C205" s="7" t="s">
        <v>175</v>
      </c>
      <c r="D205" s="7" t="s">
        <v>189</v>
      </c>
      <c r="E205" s="7" t="s">
        <v>190</v>
      </c>
      <c r="F205" s="7" t="s">
        <v>1558</v>
      </c>
      <c r="G205" s="7" t="s">
        <v>1559</v>
      </c>
      <c r="H205" s="10" t="s">
        <v>1560</v>
      </c>
      <c r="I205" s="10" t="s">
        <v>194</v>
      </c>
      <c r="J205" s="10" t="s">
        <v>195</v>
      </c>
      <c r="K205" s="10" t="s">
        <v>1561</v>
      </c>
    </row>
    <row r="206" spans="1:11" hidden="1" x14ac:dyDescent="0.25">
      <c r="A206" s="5">
        <v>22058</v>
      </c>
      <c r="B206" s="6" t="s">
        <v>1562</v>
      </c>
      <c r="C206" s="7" t="s">
        <v>71</v>
      </c>
      <c r="D206" s="7" t="s">
        <v>30</v>
      </c>
      <c r="E206" s="7" t="s">
        <v>129</v>
      </c>
      <c r="F206" s="7" t="s">
        <v>1563</v>
      </c>
      <c r="G206" s="7" t="s">
        <v>1564</v>
      </c>
      <c r="H206" s="10" t="s">
        <v>1565</v>
      </c>
      <c r="I206" s="10" t="s">
        <v>132</v>
      </c>
      <c r="J206" s="10" t="s">
        <v>36</v>
      </c>
      <c r="K206" s="10" t="s">
        <v>1566</v>
      </c>
    </row>
    <row r="207" spans="1:11" hidden="1" x14ac:dyDescent="0.25">
      <c r="A207" s="5">
        <v>22060</v>
      </c>
      <c r="B207" s="6" t="s">
        <v>1572</v>
      </c>
      <c r="C207" s="7" t="s">
        <v>29</v>
      </c>
      <c r="D207" s="7" t="s">
        <v>39</v>
      </c>
      <c r="E207" s="7" t="s">
        <v>39</v>
      </c>
      <c r="F207" s="7" t="s">
        <v>1573</v>
      </c>
      <c r="G207" s="7" t="s">
        <v>1574</v>
      </c>
      <c r="H207" s="10" t="s">
        <v>1575</v>
      </c>
      <c r="I207" s="10" t="s">
        <v>43</v>
      </c>
      <c r="J207" s="10" t="s">
        <v>43</v>
      </c>
      <c r="K207" s="10" t="s">
        <v>1576</v>
      </c>
    </row>
    <row r="208" spans="1:11" hidden="1" x14ac:dyDescent="0.25">
      <c r="A208" s="5">
        <v>22063</v>
      </c>
      <c r="B208" s="6" t="s">
        <v>1577</v>
      </c>
      <c r="C208" s="7" t="s">
        <v>71</v>
      </c>
      <c r="D208" s="7" t="s">
        <v>20</v>
      </c>
      <c r="E208" s="7" t="s">
        <v>21</v>
      </c>
      <c r="F208" s="7" t="s">
        <v>1578</v>
      </c>
      <c r="G208" s="7" t="s">
        <v>1579</v>
      </c>
      <c r="H208" s="10" t="s">
        <v>1580</v>
      </c>
      <c r="I208" s="10" t="s">
        <v>25</v>
      </c>
      <c r="J208" s="10" t="s">
        <v>26</v>
      </c>
      <c r="K208" s="10" t="s">
        <v>1581</v>
      </c>
    </row>
    <row r="209" spans="1:11" x14ac:dyDescent="0.25">
      <c r="A209" s="5">
        <v>22068</v>
      </c>
      <c r="B209" s="6" t="s">
        <v>1582</v>
      </c>
      <c r="C209" s="7" t="s">
        <v>260</v>
      </c>
      <c r="D209" s="7" t="s">
        <v>57</v>
      </c>
      <c r="E209" s="7" t="s">
        <v>72</v>
      </c>
      <c r="F209" s="7" t="s">
        <v>1583</v>
      </c>
      <c r="G209" s="7" t="s">
        <v>1584</v>
      </c>
      <c r="H209" s="10" t="s">
        <v>1585</v>
      </c>
      <c r="I209" s="10" t="s">
        <v>76</v>
      </c>
      <c r="J209" s="10" t="s">
        <v>63</v>
      </c>
      <c r="K209" s="10" t="s">
        <v>1586</v>
      </c>
    </row>
    <row r="210" spans="1:11" hidden="1" x14ac:dyDescent="0.25">
      <c r="A210" s="5">
        <v>22069</v>
      </c>
      <c r="B210" s="6" t="s">
        <v>1587</v>
      </c>
      <c r="C210" s="7" t="s">
        <v>19</v>
      </c>
      <c r="D210" s="7" t="s">
        <v>144</v>
      </c>
      <c r="E210" s="7" t="s">
        <v>144</v>
      </c>
      <c r="F210" s="7" t="s">
        <v>1588</v>
      </c>
      <c r="G210" s="7" t="s">
        <v>1589</v>
      </c>
      <c r="H210" s="10" t="s">
        <v>1590</v>
      </c>
      <c r="I210" s="10" t="s">
        <v>148</v>
      </c>
      <c r="J210" s="10" t="s">
        <v>148</v>
      </c>
      <c r="K210" s="10" t="s">
        <v>1591</v>
      </c>
    </row>
    <row r="211" spans="1:11" hidden="1" x14ac:dyDescent="0.25">
      <c r="A211" s="5">
        <v>22074</v>
      </c>
      <c r="B211" s="6" t="s">
        <v>1597</v>
      </c>
      <c r="C211" s="7" t="s">
        <v>260</v>
      </c>
      <c r="D211" s="7" t="s">
        <v>440</v>
      </c>
      <c r="E211" s="7" t="s">
        <v>440</v>
      </c>
      <c r="F211" s="7" t="s">
        <v>1598</v>
      </c>
      <c r="G211" s="7" t="s">
        <v>1599</v>
      </c>
      <c r="H211" s="10" t="s">
        <v>1600</v>
      </c>
      <c r="I211" s="10" t="s">
        <v>444</v>
      </c>
      <c r="J211" s="10" t="s">
        <v>444</v>
      </c>
      <c r="K211" s="10" t="s">
        <v>1601</v>
      </c>
    </row>
    <row r="212" spans="1:11" hidden="1" x14ac:dyDescent="0.25">
      <c r="A212" s="5">
        <v>22075</v>
      </c>
      <c r="B212" s="6" t="s">
        <v>1602</v>
      </c>
      <c r="C212" s="7" t="s">
        <v>29</v>
      </c>
      <c r="D212" s="7" t="s">
        <v>20</v>
      </c>
      <c r="E212" s="7" t="s">
        <v>21</v>
      </c>
      <c r="F212" s="7" t="s">
        <v>1603</v>
      </c>
      <c r="G212" s="7" t="s">
        <v>1604</v>
      </c>
      <c r="H212" s="10" t="s">
        <v>137</v>
      </c>
      <c r="I212" s="10" t="s">
        <v>25</v>
      </c>
      <c r="J212" s="10" t="s">
        <v>26</v>
      </c>
      <c r="K212" s="10" t="s">
        <v>1605</v>
      </c>
    </row>
    <row r="213" spans="1:11" hidden="1" x14ac:dyDescent="0.25">
      <c r="A213" s="5">
        <v>22076</v>
      </c>
      <c r="B213" s="6" t="s">
        <v>1606</v>
      </c>
      <c r="C213" s="7" t="s">
        <v>260</v>
      </c>
      <c r="D213" s="7" t="s">
        <v>57</v>
      </c>
      <c r="E213" s="7" t="s">
        <v>976</v>
      </c>
      <c r="F213" s="7" t="s">
        <v>1607</v>
      </c>
      <c r="G213" s="7" t="s">
        <v>1608</v>
      </c>
      <c r="H213" s="10" t="s">
        <v>1609</v>
      </c>
      <c r="I213" s="10" t="s">
        <v>980</v>
      </c>
      <c r="J213" s="10" t="s">
        <v>63</v>
      </c>
      <c r="K213" s="10" t="s">
        <v>1610</v>
      </c>
    </row>
    <row r="214" spans="1:11" hidden="1" x14ac:dyDescent="0.25">
      <c r="A214" s="5">
        <v>22077</v>
      </c>
      <c r="B214" s="6" t="s">
        <v>1611</v>
      </c>
      <c r="C214" s="7" t="s">
        <v>29</v>
      </c>
      <c r="D214" s="7" t="s">
        <v>20</v>
      </c>
      <c r="E214" s="7" t="s">
        <v>20</v>
      </c>
      <c r="F214" s="7" t="s">
        <v>1612</v>
      </c>
      <c r="G214" s="7" t="s">
        <v>1613</v>
      </c>
      <c r="H214" s="10" t="s">
        <v>1614</v>
      </c>
      <c r="I214" s="10" t="s">
        <v>26</v>
      </c>
      <c r="J214" s="10" t="s">
        <v>26</v>
      </c>
      <c r="K214" s="10" t="s">
        <v>1615</v>
      </c>
    </row>
    <row r="215" spans="1:11" hidden="1" x14ac:dyDescent="0.25">
      <c r="A215" s="5">
        <v>22090</v>
      </c>
      <c r="B215" s="6" t="s">
        <v>1616</v>
      </c>
      <c r="C215" s="7" t="s">
        <v>29</v>
      </c>
      <c r="D215" s="7" t="s">
        <v>39</v>
      </c>
      <c r="E215" s="7" t="s">
        <v>39</v>
      </c>
      <c r="F215" s="7" t="s">
        <v>1617</v>
      </c>
      <c r="G215" s="7" t="s">
        <v>1618</v>
      </c>
      <c r="H215" s="10" t="s">
        <v>1619</v>
      </c>
      <c r="I215" s="10" t="s">
        <v>43</v>
      </c>
      <c r="J215" s="10" t="s">
        <v>43</v>
      </c>
      <c r="K215" s="10" t="s">
        <v>1620</v>
      </c>
    </row>
    <row r="216" spans="1:11" hidden="1" x14ac:dyDescent="0.25">
      <c r="A216" s="5">
        <v>22099</v>
      </c>
      <c r="B216" s="6" t="s">
        <v>753</v>
      </c>
      <c r="C216" s="7" t="s">
        <v>29</v>
      </c>
      <c r="D216" s="7" t="s">
        <v>20</v>
      </c>
      <c r="E216" s="7" t="s">
        <v>21</v>
      </c>
      <c r="F216" s="7" t="s">
        <v>1621</v>
      </c>
      <c r="G216" s="7" t="s">
        <v>1622</v>
      </c>
      <c r="H216" s="10" t="s">
        <v>1623</v>
      </c>
      <c r="I216" s="10" t="s">
        <v>25</v>
      </c>
      <c r="J216" s="10" t="s">
        <v>26</v>
      </c>
      <c r="K216" s="10" t="s">
        <v>1624</v>
      </c>
    </row>
    <row r="217" spans="1:11" hidden="1" x14ac:dyDescent="0.25">
      <c r="A217" s="5">
        <v>22113</v>
      </c>
      <c r="B217" s="6" t="s">
        <v>1625</v>
      </c>
      <c r="C217" s="7" t="s">
        <v>29</v>
      </c>
      <c r="D217" s="7" t="s">
        <v>57</v>
      </c>
      <c r="E217" s="7" t="s">
        <v>931</v>
      </c>
      <c r="F217" s="7" t="s">
        <v>1626</v>
      </c>
      <c r="G217" s="7" t="s">
        <v>1627</v>
      </c>
      <c r="H217" s="10" t="s">
        <v>1628</v>
      </c>
      <c r="I217" s="10" t="s">
        <v>1629</v>
      </c>
      <c r="J217" s="10" t="s">
        <v>63</v>
      </c>
      <c r="K217" s="10" t="s">
        <v>1630</v>
      </c>
    </row>
    <row r="218" spans="1:11" hidden="1" x14ac:dyDescent="0.25">
      <c r="A218" s="5">
        <v>22123</v>
      </c>
      <c r="B218" s="6" t="s">
        <v>1643</v>
      </c>
      <c r="C218" s="7" t="s">
        <v>29</v>
      </c>
      <c r="D218" s="7" t="s">
        <v>507</v>
      </c>
      <c r="E218" s="7" t="s">
        <v>507</v>
      </c>
      <c r="F218" s="7" t="s">
        <v>1644</v>
      </c>
      <c r="G218" s="7" t="s">
        <v>1645</v>
      </c>
      <c r="H218" s="10" t="s">
        <v>1646</v>
      </c>
      <c r="I218" s="10" t="s">
        <v>511</v>
      </c>
      <c r="J218" s="10" t="s">
        <v>511</v>
      </c>
      <c r="K218" s="10" t="s">
        <v>1647</v>
      </c>
    </row>
    <row r="219" spans="1:11" hidden="1" x14ac:dyDescent="0.25">
      <c r="A219" s="5">
        <v>22125</v>
      </c>
      <c r="B219" s="6" t="s">
        <v>1648</v>
      </c>
      <c r="C219" s="7" t="s">
        <v>29</v>
      </c>
      <c r="D219" s="7" t="s">
        <v>39</v>
      </c>
      <c r="E219" s="7" t="s">
        <v>39</v>
      </c>
      <c r="F219" s="7" t="s">
        <v>1649</v>
      </c>
      <c r="G219" s="7" t="s">
        <v>1650</v>
      </c>
      <c r="H219" s="10" t="s">
        <v>1651</v>
      </c>
      <c r="I219" s="10" t="s">
        <v>43</v>
      </c>
      <c r="J219" s="10" t="s">
        <v>43</v>
      </c>
      <c r="K219" s="10" t="s">
        <v>1652</v>
      </c>
    </row>
    <row r="220" spans="1:11" hidden="1" x14ac:dyDescent="0.25">
      <c r="A220" s="5">
        <v>22127</v>
      </c>
      <c r="B220" s="6" t="s">
        <v>1653</v>
      </c>
      <c r="C220" s="7" t="s">
        <v>29</v>
      </c>
      <c r="D220" s="7" t="s">
        <v>144</v>
      </c>
      <c r="E220" s="7" t="s">
        <v>144</v>
      </c>
      <c r="F220" s="7" t="s">
        <v>1654</v>
      </c>
      <c r="G220" s="7" t="s">
        <v>1655</v>
      </c>
      <c r="H220" s="10" t="s">
        <v>1656</v>
      </c>
      <c r="I220" s="10" t="s">
        <v>148</v>
      </c>
      <c r="J220" s="10" t="s">
        <v>148</v>
      </c>
      <c r="K220" s="10" t="s">
        <v>1657</v>
      </c>
    </row>
    <row r="221" spans="1:11" hidden="1" x14ac:dyDescent="0.25">
      <c r="A221" s="5">
        <v>22128</v>
      </c>
      <c r="B221" s="6" t="s">
        <v>1658</v>
      </c>
      <c r="C221" s="7" t="s">
        <v>260</v>
      </c>
      <c r="D221" s="7" t="s">
        <v>1659</v>
      </c>
      <c r="E221" s="7" t="s">
        <v>1660</v>
      </c>
      <c r="F221" s="7" t="s">
        <v>1661</v>
      </c>
      <c r="G221" s="7" t="s">
        <v>1662</v>
      </c>
      <c r="H221" s="10" t="s">
        <v>1663</v>
      </c>
      <c r="I221" s="10" t="s">
        <v>1664</v>
      </c>
      <c r="J221" s="10" t="s">
        <v>1665</v>
      </c>
      <c r="K221" s="10" t="s">
        <v>1666</v>
      </c>
    </row>
    <row r="222" spans="1:11" hidden="1" x14ac:dyDescent="0.25">
      <c r="A222" s="5">
        <v>22129</v>
      </c>
      <c r="B222" s="6" t="s">
        <v>1667</v>
      </c>
      <c r="C222" s="7" t="s">
        <v>29</v>
      </c>
      <c r="D222" s="7" t="s">
        <v>20</v>
      </c>
      <c r="E222" s="7" t="s">
        <v>636</v>
      </c>
      <c r="F222" s="7" t="s">
        <v>1668</v>
      </c>
      <c r="G222" s="7" t="s">
        <v>1669</v>
      </c>
      <c r="H222" s="10" t="s">
        <v>1670</v>
      </c>
      <c r="I222" s="10" t="s">
        <v>639</v>
      </c>
      <c r="J222" s="10" t="s">
        <v>26</v>
      </c>
      <c r="K222" s="10" t="s">
        <v>1671</v>
      </c>
    </row>
    <row r="223" spans="1:11" hidden="1" x14ac:dyDescent="0.25">
      <c r="A223" s="5">
        <v>22132</v>
      </c>
      <c r="B223" s="6" t="s">
        <v>1672</v>
      </c>
      <c r="C223" s="7" t="s">
        <v>29</v>
      </c>
      <c r="D223" s="7" t="s">
        <v>20</v>
      </c>
      <c r="E223" s="7" t="s">
        <v>983</v>
      </c>
      <c r="F223" s="7" t="s">
        <v>1673</v>
      </c>
      <c r="G223" s="7" t="s">
        <v>1674</v>
      </c>
      <c r="H223" s="10" t="s">
        <v>1675</v>
      </c>
      <c r="I223" s="10" t="s">
        <v>986</v>
      </c>
      <c r="J223" s="10" t="s">
        <v>26</v>
      </c>
      <c r="K223" s="10" t="s">
        <v>1676</v>
      </c>
    </row>
    <row r="224" spans="1:11" hidden="1" x14ac:dyDescent="0.25">
      <c r="A224" s="5">
        <v>22140</v>
      </c>
      <c r="B224" s="6" t="s">
        <v>753</v>
      </c>
      <c r="C224" s="7" t="s">
        <v>29</v>
      </c>
      <c r="D224" s="7" t="s">
        <v>20</v>
      </c>
      <c r="E224" s="7" t="s">
        <v>20</v>
      </c>
      <c r="F224" s="7" t="s">
        <v>1682</v>
      </c>
      <c r="G224" s="7" t="s">
        <v>1683</v>
      </c>
      <c r="H224" s="10" t="s">
        <v>1092</v>
      </c>
      <c r="I224" s="10" t="s">
        <v>26</v>
      </c>
      <c r="J224" s="10" t="s">
        <v>26</v>
      </c>
      <c r="K224" s="10" t="s">
        <v>1684</v>
      </c>
    </row>
    <row r="225" spans="1:11" hidden="1" x14ac:dyDescent="0.25">
      <c r="A225" s="5">
        <v>22141</v>
      </c>
      <c r="B225" s="6" t="s">
        <v>1685</v>
      </c>
      <c r="C225" s="7" t="s">
        <v>260</v>
      </c>
      <c r="D225" s="7" t="s">
        <v>144</v>
      </c>
      <c r="E225" s="7" t="s">
        <v>144</v>
      </c>
      <c r="F225" s="7" t="s">
        <v>1686</v>
      </c>
      <c r="G225" s="7" t="s">
        <v>1687</v>
      </c>
      <c r="H225" s="10" t="s">
        <v>1688</v>
      </c>
      <c r="I225" s="10" t="s">
        <v>148</v>
      </c>
      <c r="J225" s="10" t="s">
        <v>148</v>
      </c>
      <c r="K225" s="10" t="s">
        <v>1689</v>
      </c>
    </row>
    <row r="226" spans="1:11" hidden="1" x14ac:dyDescent="0.25">
      <c r="A226" s="5">
        <v>22143</v>
      </c>
      <c r="B226" s="6" t="s">
        <v>1690</v>
      </c>
      <c r="C226" s="7" t="s">
        <v>29</v>
      </c>
      <c r="D226" s="7" t="s">
        <v>39</v>
      </c>
      <c r="E226" s="7" t="s">
        <v>39</v>
      </c>
      <c r="F226" s="7" t="s">
        <v>1691</v>
      </c>
      <c r="G226" s="7" t="s">
        <v>1692</v>
      </c>
      <c r="H226" s="10" t="s">
        <v>1693</v>
      </c>
      <c r="I226" s="10" t="s">
        <v>43</v>
      </c>
      <c r="J226" s="10" t="s">
        <v>43</v>
      </c>
      <c r="K226" s="10" t="s">
        <v>1694</v>
      </c>
    </row>
    <row r="227" spans="1:11" hidden="1" x14ac:dyDescent="0.25">
      <c r="A227" s="5">
        <v>22148</v>
      </c>
      <c r="B227" s="6" t="s">
        <v>1695</v>
      </c>
      <c r="C227" s="7" t="s">
        <v>29</v>
      </c>
      <c r="D227" s="7" t="s">
        <v>39</v>
      </c>
      <c r="E227" s="7" t="s">
        <v>39</v>
      </c>
      <c r="F227" s="7" t="s">
        <v>1696</v>
      </c>
      <c r="G227" s="7" t="s">
        <v>1697</v>
      </c>
      <c r="H227" s="10" t="s">
        <v>1698</v>
      </c>
      <c r="I227" s="10" t="s">
        <v>43</v>
      </c>
      <c r="J227" s="10" t="s">
        <v>43</v>
      </c>
      <c r="K227" s="10" t="s">
        <v>1699</v>
      </c>
    </row>
    <row r="228" spans="1:11" hidden="1" x14ac:dyDescent="0.25">
      <c r="A228" s="5">
        <v>22149</v>
      </c>
      <c r="B228" s="6" t="s">
        <v>1700</v>
      </c>
      <c r="C228" s="7" t="s">
        <v>29</v>
      </c>
      <c r="D228" s="7" t="s">
        <v>39</v>
      </c>
      <c r="E228" s="7" t="s">
        <v>39</v>
      </c>
      <c r="F228" s="7" t="s">
        <v>1701</v>
      </c>
      <c r="G228" s="7" t="s">
        <v>1702</v>
      </c>
      <c r="H228" s="10" t="s">
        <v>1703</v>
      </c>
      <c r="I228" s="10" t="s">
        <v>43</v>
      </c>
      <c r="J228" s="10" t="s">
        <v>43</v>
      </c>
      <c r="K228" s="10" t="s">
        <v>1704</v>
      </c>
    </row>
    <row r="229" spans="1:11" hidden="1" x14ac:dyDescent="0.25">
      <c r="A229" s="5">
        <v>22150</v>
      </c>
      <c r="B229" s="6" t="s">
        <v>1705</v>
      </c>
      <c r="C229" s="7" t="s">
        <v>29</v>
      </c>
      <c r="D229" s="7" t="s">
        <v>39</v>
      </c>
      <c r="E229" s="7" t="s">
        <v>39</v>
      </c>
      <c r="F229" s="7" t="s">
        <v>1706</v>
      </c>
      <c r="G229" s="7" t="s">
        <v>1702</v>
      </c>
      <c r="H229" s="10" t="s">
        <v>1707</v>
      </c>
      <c r="I229" s="10" t="s">
        <v>43</v>
      </c>
      <c r="J229" s="10" t="s">
        <v>43</v>
      </c>
      <c r="K229" s="10" t="s">
        <v>1708</v>
      </c>
    </row>
    <row r="230" spans="1:11" hidden="1" x14ac:dyDescent="0.25">
      <c r="A230" s="5">
        <v>22151</v>
      </c>
      <c r="B230" s="6" t="s">
        <v>1709</v>
      </c>
      <c r="C230" s="7" t="s">
        <v>260</v>
      </c>
      <c r="D230" s="7" t="s">
        <v>20</v>
      </c>
      <c r="E230" s="7" t="s">
        <v>21</v>
      </c>
      <c r="F230" s="7" t="s">
        <v>1710</v>
      </c>
      <c r="G230" s="7" t="s">
        <v>1711</v>
      </c>
      <c r="H230" s="10" t="s">
        <v>1712</v>
      </c>
      <c r="I230" s="10" t="s">
        <v>25</v>
      </c>
      <c r="J230" s="10" t="s">
        <v>26</v>
      </c>
      <c r="K230" s="10" t="s">
        <v>1713</v>
      </c>
    </row>
    <row r="231" spans="1:11" hidden="1" x14ac:dyDescent="0.25">
      <c r="A231" s="5">
        <v>22153</v>
      </c>
      <c r="B231" s="6" t="s">
        <v>1714</v>
      </c>
      <c r="C231" s="7" t="s">
        <v>29</v>
      </c>
      <c r="D231" s="7" t="s">
        <v>39</v>
      </c>
      <c r="E231" s="7" t="s">
        <v>39</v>
      </c>
      <c r="F231" s="7" t="s">
        <v>1715</v>
      </c>
      <c r="G231" s="7" t="s">
        <v>1716</v>
      </c>
      <c r="H231" s="10" t="s">
        <v>1717</v>
      </c>
      <c r="I231" s="10" t="s">
        <v>43</v>
      </c>
      <c r="J231" s="10" t="s">
        <v>43</v>
      </c>
      <c r="K231" s="10" t="s">
        <v>1718</v>
      </c>
    </row>
    <row r="232" spans="1:11" hidden="1" x14ac:dyDescent="0.25">
      <c r="A232" s="5">
        <v>22157</v>
      </c>
      <c r="B232" s="6" t="s">
        <v>1552</v>
      </c>
      <c r="C232" s="7" t="s">
        <v>260</v>
      </c>
      <c r="D232" s="7" t="s">
        <v>39</v>
      </c>
      <c r="E232" s="7" t="s">
        <v>39</v>
      </c>
      <c r="F232" s="7" t="s">
        <v>858</v>
      </c>
      <c r="G232" s="7" t="s">
        <v>1719</v>
      </c>
      <c r="H232" s="10" t="s">
        <v>1720</v>
      </c>
      <c r="I232" s="10" t="s">
        <v>43</v>
      </c>
      <c r="J232" s="10" t="s">
        <v>43</v>
      </c>
      <c r="K232" s="10" t="s">
        <v>1721</v>
      </c>
    </row>
    <row r="233" spans="1:11" hidden="1" x14ac:dyDescent="0.25">
      <c r="A233" s="5">
        <v>22159</v>
      </c>
      <c r="B233" s="6" t="s">
        <v>1722</v>
      </c>
      <c r="C233" s="7" t="s">
        <v>29</v>
      </c>
      <c r="D233" s="7" t="s">
        <v>20</v>
      </c>
      <c r="E233" s="7" t="s">
        <v>21</v>
      </c>
      <c r="F233" s="7" t="s">
        <v>1723</v>
      </c>
      <c r="G233" s="7" t="s">
        <v>1724</v>
      </c>
      <c r="H233" s="10" t="s">
        <v>1725</v>
      </c>
      <c r="I233" s="10" t="s">
        <v>25</v>
      </c>
      <c r="J233" s="10" t="s">
        <v>26</v>
      </c>
      <c r="K233" s="10" t="s">
        <v>1726</v>
      </c>
    </row>
    <row r="234" spans="1:11" hidden="1" x14ac:dyDescent="0.25">
      <c r="A234" s="5">
        <v>22161</v>
      </c>
      <c r="B234" s="6" t="s">
        <v>1552</v>
      </c>
      <c r="C234" s="7" t="s">
        <v>29</v>
      </c>
      <c r="D234" s="7" t="s">
        <v>20</v>
      </c>
      <c r="E234" s="7" t="s">
        <v>20</v>
      </c>
      <c r="F234" s="7" t="s">
        <v>1727</v>
      </c>
      <c r="G234" s="7" t="s">
        <v>1728</v>
      </c>
      <c r="H234" s="10" t="s">
        <v>310</v>
      </c>
      <c r="I234" s="10" t="s">
        <v>26</v>
      </c>
      <c r="J234" s="10" t="s">
        <v>26</v>
      </c>
      <c r="K234" s="10" t="s">
        <v>1729</v>
      </c>
    </row>
    <row r="235" spans="1:11" hidden="1" x14ac:dyDescent="0.25">
      <c r="A235" s="5">
        <v>22162</v>
      </c>
      <c r="B235" s="6" t="s">
        <v>1552</v>
      </c>
      <c r="C235" s="7" t="s">
        <v>29</v>
      </c>
      <c r="D235" s="7" t="s">
        <v>144</v>
      </c>
      <c r="E235" s="7" t="s">
        <v>144</v>
      </c>
      <c r="F235" s="7" t="s">
        <v>1730</v>
      </c>
      <c r="G235" s="7" t="s">
        <v>1731</v>
      </c>
      <c r="H235" s="10" t="s">
        <v>1732</v>
      </c>
      <c r="I235" s="10" t="s">
        <v>148</v>
      </c>
      <c r="J235" s="10" t="s">
        <v>148</v>
      </c>
      <c r="K235" s="10" t="s">
        <v>1733</v>
      </c>
    </row>
    <row r="236" spans="1:11" hidden="1" x14ac:dyDescent="0.25">
      <c r="A236" s="5">
        <v>22167</v>
      </c>
      <c r="B236" s="6" t="s">
        <v>1739</v>
      </c>
      <c r="C236" s="7" t="s">
        <v>260</v>
      </c>
      <c r="D236" s="7" t="s">
        <v>20</v>
      </c>
      <c r="E236" s="7" t="s">
        <v>21</v>
      </c>
      <c r="F236" s="7" t="s">
        <v>1740</v>
      </c>
      <c r="G236" s="7" t="s">
        <v>1741</v>
      </c>
      <c r="H236" s="10" t="s">
        <v>1742</v>
      </c>
      <c r="I236" s="10" t="s">
        <v>25</v>
      </c>
      <c r="J236" s="10" t="s">
        <v>26</v>
      </c>
      <c r="K236" s="10" t="s">
        <v>1743</v>
      </c>
    </row>
    <row r="237" spans="1:11" hidden="1" x14ac:dyDescent="0.25">
      <c r="A237" s="5">
        <v>22173</v>
      </c>
      <c r="B237" s="6" t="s">
        <v>1744</v>
      </c>
      <c r="C237" s="7" t="s">
        <v>29</v>
      </c>
      <c r="D237" s="7" t="s">
        <v>440</v>
      </c>
      <c r="E237" s="7" t="s">
        <v>440</v>
      </c>
      <c r="F237" s="7" t="s">
        <v>1745</v>
      </c>
      <c r="G237" s="7" t="s">
        <v>1746</v>
      </c>
      <c r="H237" s="10" t="s">
        <v>1747</v>
      </c>
      <c r="I237" s="10" t="s">
        <v>444</v>
      </c>
      <c r="J237" s="10" t="s">
        <v>444</v>
      </c>
      <c r="K237" s="10" t="s">
        <v>1748</v>
      </c>
    </row>
    <row r="238" spans="1:11" hidden="1" x14ac:dyDescent="0.25">
      <c r="A238" s="5">
        <v>22174</v>
      </c>
      <c r="B238" s="6" t="s">
        <v>1744</v>
      </c>
      <c r="C238" s="7" t="s">
        <v>29</v>
      </c>
      <c r="D238" s="7" t="s">
        <v>20</v>
      </c>
      <c r="E238" s="7" t="s">
        <v>21</v>
      </c>
      <c r="F238" s="7" t="s">
        <v>1749</v>
      </c>
      <c r="G238" s="7" t="s">
        <v>1750</v>
      </c>
      <c r="H238" s="10" t="s">
        <v>1751</v>
      </c>
      <c r="I238" s="10" t="s">
        <v>25</v>
      </c>
      <c r="J238" s="10" t="s">
        <v>26</v>
      </c>
      <c r="K238" s="10" t="s">
        <v>1752</v>
      </c>
    </row>
    <row r="239" spans="1:11" hidden="1" x14ac:dyDescent="0.25">
      <c r="A239" s="5">
        <v>22175</v>
      </c>
      <c r="B239" s="6" t="s">
        <v>1753</v>
      </c>
      <c r="C239" s="7" t="s">
        <v>71</v>
      </c>
      <c r="D239" s="7" t="s">
        <v>20</v>
      </c>
      <c r="E239" s="7" t="s">
        <v>21</v>
      </c>
      <c r="F239" s="7" t="s">
        <v>1754</v>
      </c>
      <c r="G239" s="7" t="s">
        <v>1755</v>
      </c>
      <c r="H239" s="10" t="s">
        <v>1756</v>
      </c>
      <c r="I239" s="10" t="s">
        <v>25</v>
      </c>
      <c r="J239" s="10" t="s">
        <v>26</v>
      </c>
      <c r="K239" s="10" t="s">
        <v>1757</v>
      </c>
    </row>
    <row r="240" spans="1:11" hidden="1" x14ac:dyDescent="0.25">
      <c r="A240" s="5">
        <v>22178</v>
      </c>
      <c r="B240" s="6" t="s">
        <v>1758</v>
      </c>
      <c r="C240" s="7" t="s">
        <v>71</v>
      </c>
      <c r="D240" s="7" t="s">
        <v>20</v>
      </c>
      <c r="E240" s="7" t="s">
        <v>21</v>
      </c>
      <c r="F240" s="7" t="s">
        <v>1759</v>
      </c>
      <c r="G240" s="7" t="s">
        <v>1760</v>
      </c>
      <c r="H240" s="10" t="s">
        <v>1761</v>
      </c>
      <c r="I240" s="10" t="s">
        <v>25</v>
      </c>
      <c r="J240" s="10" t="s">
        <v>26</v>
      </c>
      <c r="K240" s="10" t="s">
        <v>1762</v>
      </c>
    </row>
    <row r="241" spans="1:11" hidden="1" x14ac:dyDescent="0.25">
      <c r="A241" s="5">
        <v>22179</v>
      </c>
      <c r="B241" s="6" t="s">
        <v>1763</v>
      </c>
      <c r="C241" s="7" t="s">
        <v>260</v>
      </c>
      <c r="D241" s="7" t="s">
        <v>20</v>
      </c>
      <c r="E241" s="7" t="s">
        <v>21</v>
      </c>
      <c r="F241" s="7" t="s">
        <v>1764</v>
      </c>
      <c r="G241" s="7" t="s">
        <v>1765</v>
      </c>
      <c r="H241" s="10" t="s">
        <v>1766</v>
      </c>
      <c r="I241" s="10" t="s">
        <v>25</v>
      </c>
      <c r="J241" s="10" t="s">
        <v>26</v>
      </c>
      <c r="K241" s="10" t="s">
        <v>1767</v>
      </c>
    </row>
    <row r="242" spans="1:11" hidden="1" x14ac:dyDescent="0.25">
      <c r="A242" s="5">
        <v>22180</v>
      </c>
      <c r="B242" s="6" t="s">
        <v>1768</v>
      </c>
      <c r="C242" s="7" t="s">
        <v>29</v>
      </c>
      <c r="D242" s="7" t="s">
        <v>39</v>
      </c>
      <c r="E242" s="7" t="s">
        <v>39</v>
      </c>
      <c r="F242" s="7" t="s">
        <v>1769</v>
      </c>
      <c r="G242" s="7" t="s">
        <v>1770</v>
      </c>
      <c r="H242" s="10" t="s">
        <v>1771</v>
      </c>
      <c r="I242" s="10" t="s">
        <v>43</v>
      </c>
      <c r="J242" s="10" t="s">
        <v>43</v>
      </c>
      <c r="K242" s="10" t="s">
        <v>1772</v>
      </c>
    </row>
    <row r="243" spans="1:11" hidden="1" x14ac:dyDescent="0.25">
      <c r="A243" s="5">
        <v>22190</v>
      </c>
      <c r="B243" s="6" t="s">
        <v>1777</v>
      </c>
      <c r="C243" s="7" t="s">
        <v>260</v>
      </c>
      <c r="D243" s="7" t="s">
        <v>20</v>
      </c>
      <c r="E243" s="7" t="s">
        <v>21</v>
      </c>
      <c r="F243" s="7" t="s">
        <v>1774</v>
      </c>
      <c r="G243" s="7" t="s">
        <v>1778</v>
      </c>
      <c r="H243" s="10" t="s">
        <v>1775</v>
      </c>
      <c r="I243" s="10" t="s">
        <v>25</v>
      </c>
      <c r="J243" s="10" t="s">
        <v>26</v>
      </c>
      <c r="K243" s="10" t="s">
        <v>1779</v>
      </c>
    </row>
    <row r="244" spans="1:11" hidden="1" x14ac:dyDescent="0.25">
      <c r="A244" s="5">
        <v>22191</v>
      </c>
      <c r="B244" s="6" t="s">
        <v>1780</v>
      </c>
      <c r="C244" s="7" t="s">
        <v>29</v>
      </c>
      <c r="D244" s="7" t="s">
        <v>419</v>
      </c>
      <c r="E244" s="7" t="s">
        <v>419</v>
      </c>
      <c r="F244" s="7" t="s">
        <v>1781</v>
      </c>
      <c r="G244" s="7" t="s">
        <v>1782</v>
      </c>
      <c r="H244" s="10" t="s">
        <v>1783</v>
      </c>
      <c r="I244" s="10" t="s">
        <v>423</v>
      </c>
      <c r="J244" s="10" t="s">
        <v>423</v>
      </c>
      <c r="K244" s="10" t="s">
        <v>1784</v>
      </c>
    </row>
    <row r="245" spans="1:11" hidden="1" x14ac:dyDescent="0.25">
      <c r="A245" s="5">
        <v>22192</v>
      </c>
      <c r="B245" s="6" t="s">
        <v>1785</v>
      </c>
      <c r="C245" s="7" t="s">
        <v>29</v>
      </c>
      <c r="D245" s="7" t="s">
        <v>20</v>
      </c>
      <c r="E245" s="7" t="s">
        <v>20</v>
      </c>
      <c r="F245" s="7" t="s">
        <v>1786</v>
      </c>
      <c r="G245" s="7" t="s">
        <v>1787</v>
      </c>
      <c r="H245" s="10" t="s">
        <v>1788</v>
      </c>
      <c r="I245" s="10" t="s">
        <v>26</v>
      </c>
      <c r="J245" s="10" t="s">
        <v>26</v>
      </c>
      <c r="K245" s="10" t="s">
        <v>1789</v>
      </c>
    </row>
    <row r="246" spans="1:11" hidden="1" x14ac:dyDescent="0.25">
      <c r="A246" s="5">
        <v>22193</v>
      </c>
      <c r="B246" s="6" t="s">
        <v>1790</v>
      </c>
      <c r="C246" s="7" t="s">
        <v>29</v>
      </c>
      <c r="D246" s="7" t="s">
        <v>57</v>
      </c>
      <c r="E246" s="7" t="s">
        <v>334</v>
      </c>
      <c r="F246" s="7" t="s">
        <v>1791</v>
      </c>
      <c r="G246" s="7" t="s">
        <v>1792</v>
      </c>
      <c r="H246" s="10" t="s">
        <v>1793</v>
      </c>
      <c r="I246" s="10" t="s">
        <v>338</v>
      </c>
      <c r="J246" s="10" t="s">
        <v>63</v>
      </c>
      <c r="K246" s="10" t="s">
        <v>1794</v>
      </c>
    </row>
    <row r="247" spans="1:11" hidden="1" x14ac:dyDescent="0.25">
      <c r="A247" s="5">
        <v>22198</v>
      </c>
      <c r="B247" s="6" t="s">
        <v>1795</v>
      </c>
      <c r="C247" s="7" t="s">
        <v>19</v>
      </c>
      <c r="D247" s="7" t="s">
        <v>39</v>
      </c>
      <c r="E247" s="7" t="s">
        <v>39</v>
      </c>
      <c r="F247" s="7" t="s">
        <v>1796</v>
      </c>
      <c r="G247" s="7" t="s">
        <v>1797</v>
      </c>
      <c r="H247" s="10" t="s">
        <v>1798</v>
      </c>
      <c r="I247" s="10" t="s">
        <v>43</v>
      </c>
      <c r="J247" s="10" t="s">
        <v>43</v>
      </c>
      <c r="K247" s="10" t="s">
        <v>1799</v>
      </c>
    </row>
    <row r="248" spans="1:11" hidden="1" x14ac:dyDescent="0.25">
      <c r="A248" s="5">
        <v>22200</v>
      </c>
      <c r="B248" s="6" t="s">
        <v>1800</v>
      </c>
      <c r="C248" s="7" t="s">
        <v>29</v>
      </c>
      <c r="D248" s="7" t="s">
        <v>39</v>
      </c>
      <c r="E248" s="7" t="s">
        <v>39</v>
      </c>
      <c r="F248" s="7" t="s">
        <v>1801</v>
      </c>
      <c r="G248" s="7" t="s">
        <v>1802</v>
      </c>
      <c r="H248" s="10" t="s">
        <v>1803</v>
      </c>
      <c r="I248" s="10" t="s">
        <v>43</v>
      </c>
      <c r="J248" s="10" t="s">
        <v>43</v>
      </c>
      <c r="K248" s="10" t="s">
        <v>1804</v>
      </c>
    </row>
    <row r="249" spans="1:11" hidden="1" x14ac:dyDescent="0.25">
      <c r="A249" s="5">
        <v>22205</v>
      </c>
      <c r="B249" s="6" t="s">
        <v>1810</v>
      </c>
      <c r="C249" s="7" t="s">
        <v>71</v>
      </c>
      <c r="D249" s="7" t="s">
        <v>57</v>
      </c>
      <c r="E249" s="7" t="s">
        <v>111</v>
      </c>
      <c r="F249" s="7" t="s">
        <v>1811</v>
      </c>
      <c r="G249" s="7" t="s">
        <v>1812</v>
      </c>
      <c r="H249" s="10" t="s">
        <v>1813</v>
      </c>
      <c r="I249" s="10" t="s">
        <v>115</v>
      </c>
      <c r="J249" s="10" t="s">
        <v>63</v>
      </c>
      <c r="K249" s="10" t="s">
        <v>1814</v>
      </c>
    </row>
    <row r="250" spans="1:11" hidden="1" x14ac:dyDescent="0.25">
      <c r="A250" s="5">
        <v>22208</v>
      </c>
      <c r="B250" s="6" t="s">
        <v>1815</v>
      </c>
      <c r="C250" s="7" t="s">
        <v>29</v>
      </c>
      <c r="D250" s="7" t="s">
        <v>39</v>
      </c>
      <c r="E250" s="7" t="s">
        <v>39</v>
      </c>
      <c r="F250" s="7" t="s">
        <v>1816</v>
      </c>
      <c r="G250" s="7" t="s">
        <v>1817</v>
      </c>
      <c r="H250" s="10" t="s">
        <v>1818</v>
      </c>
      <c r="I250" s="10" t="s">
        <v>43</v>
      </c>
      <c r="J250" s="10" t="s">
        <v>43</v>
      </c>
      <c r="K250" s="10" t="s">
        <v>1819</v>
      </c>
    </row>
    <row r="251" spans="1:11" hidden="1" x14ac:dyDescent="0.25">
      <c r="A251" s="5">
        <v>22209</v>
      </c>
      <c r="B251" s="6" t="s">
        <v>1820</v>
      </c>
      <c r="C251" s="7" t="s">
        <v>29</v>
      </c>
      <c r="D251" s="7" t="s">
        <v>30</v>
      </c>
      <c r="E251" s="7" t="s">
        <v>129</v>
      </c>
      <c r="F251" s="7" t="s">
        <v>1821</v>
      </c>
      <c r="G251" s="7" t="s">
        <v>1822</v>
      </c>
      <c r="H251" s="10" t="s">
        <v>1823</v>
      </c>
      <c r="I251" s="10" t="s">
        <v>132</v>
      </c>
      <c r="J251" s="10" t="s">
        <v>36</v>
      </c>
      <c r="K251" s="10" t="s">
        <v>1824</v>
      </c>
    </row>
    <row r="252" spans="1:11" x14ac:dyDescent="0.25">
      <c r="A252" s="5">
        <v>22214</v>
      </c>
      <c r="B252" s="6" t="s">
        <v>1825</v>
      </c>
      <c r="C252" s="7" t="s">
        <v>260</v>
      </c>
      <c r="D252" s="7" t="s">
        <v>57</v>
      </c>
      <c r="E252" s="7" t="s">
        <v>72</v>
      </c>
      <c r="F252" s="7" t="s">
        <v>1826</v>
      </c>
      <c r="G252" s="7" t="s">
        <v>1827</v>
      </c>
      <c r="H252" s="10" t="s">
        <v>1828</v>
      </c>
      <c r="I252" s="10" t="s">
        <v>76</v>
      </c>
      <c r="J252" s="10" t="s">
        <v>63</v>
      </c>
      <c r="K252" s="10" t="s">
        <v>1829</v>
      </c>
    </row>
    <row r="253" spans="1:11" hidden="1" x14ac:dyDescent="0.25">
      <c r="A253" s="5">
        <v>22217</v>
      </c>
      <c r="B253" s="6" t="s">
        <v>1835</v>
      </c>
      <c r="C253" s="7" t="s">
        <v>29</v>
      </c>
      <c r="D253" s="7" t="s">
        <v>20</v>
      </c>
      <c r="E253" s="7" t="s">
        <v>21</v>
      </c>
      <c r="F253" s="7" t="s">
        <v>1836</v>
      </c>
      <c r="G253" s="7" t="s">
        <v>1837</v>
      </c>
      <c r="H253" s="10" t="s">
        <v>1838</v>
      </c>
      <c r="I253" s="10" t="s">
        <v>25</v>
      </c>
      <c r="J253" s="10" t="s">
        <v>26</v>
      </c>
      <c r="K253" s="10" t="s">
        <v>1839</v>
      </c>
    </row>
    <row r="254" spans="1:11" hidden="1" x14ac:dyDescent="0.25">
      <c r="A254" s="5">
        <v>22219</v>
      </c>
      <c r="B254" s="6" t="s">
        <v>1840</v>
      </c>
      <c r="C254" s="7" t="s">
        <v>260</v>
      </c>
      <c r="D254" s="7" t="s">
        <v>57</v>
      </c>
      <c r="E254" s="7" t="s">
        <v>931</v>
      </c>
      <c r="F254" s="7" t="s">
        <v>1841</v>
      </c>
      <c r="G254" s="7" t="s">
        <v>1842</v>
      </c>
      <c r="H254" s="10" t="s">
        <v>1843</v>
      </c>
      <c r="I254" s="10" t="s">
        <v>935</v>
      </c>
      <c r="J254" s="10" t="s">
        <v>63</v>
      </c>
      <c r="K254" s="10" t="s">
        <v>1844</v>
      </c>
    </row>
    <row r="255" spans="1:11" hidden="1" x14ac:dyDescent="0.25">
      <c r="A255" s="5">
        <v>22221</v>
      </c>
      <c r="B255" s="6" t="s">
        <v>1845</v>
      </c>
      <c r="C255" s="7" t="s">
        <v>29</v>
      </c>
      <c r="D255" s="7" t="s">
        <v>20</v>
      </c>
      <c r="E255" s="7" t="s">
        <v>20</v>
      </c>
      <c r="F255" s="7" t="s">
        <v>1846</v>
      </c>
      <c r="G255" s="7" t="s">
        <v>1847</v>
      </c>
      <c r="H255" s="10" t="s">
        <v>1848</v>
      </c>
      <c r="I255" s="10" t="s">
        <v>26</v>
      </c>
      <c r="J255" s="10" t="s">
        <v>26</v>
      </c>
      <c r="K255" s="10" t="s">
        <v>1849</v>
      </c>
    </row>
    <row r="256" spans="1:11" hidden="1" x14ac:dyDescent="0.25">
      <c r="A256" s="5">
        <v>22222</v>
      </c>
      <c r="B256" s="6" t="s">
        <v>1850</v>
      </c>
      <c r="C256" s="7" t="s">
        <v>29</v>
      </c>
      <c r="D256" s="7" t="s">
        <v>20</v>
      </c>
      <c r="E256" s="7" t="s">
        <v>21</v>
      </c>
      <c r="F256" s="7" t="s">
        <v>1851</v>
      </c>
      <c r="G256" s="7" t="s">
        <v>1852</v>
      </c>
      <c r="H256" s="10" t="s">
        <v>1853</v>
      </c>
      <c r="I256" s="10" t="s">
        <v>25</v>
      </c>
      <c r="J256" s="10" t="s">
        <v>26</v>
      </c>
      <c r="K256" s="10" t="s">
        <v>1854</v>
      </c>
    </row>
    <row r="257" spans="1:11" hidden="1" x14ac:dyDescent="0.25">
      <c r="A257" s="5">
        <v>22223</v>
      </c>
      <c r="B257" s="6" t="s">
        <v>1850</v>
      </c>
      <c r="C257" s="7" t="s">
        <v>29</v>
      </c>
      <c r="D257" s="7" t="s">
        <v>20</v>
      </c>
      <c r="E257" s="7" t="s">
        <v>636</v>
      </c>
      <c r="F257" s="7" t="s">
        <v>1855</v>
      </c>
      <c r="G257" s="7" t="s">
        <v>1856</v>
      </c>
      <c r="H257" s="10" t="s">
        <v>1857</v>
      </c>
      <c r="I257" s="10" t="s">
        <v>639</v>
      </c>
      <c r="J257" s="10" t="s">
        <v>26</v>
      </c>
      <c r="K257" s="10" t="s">
        <v>1858</v>
      </c>
    </row>
    <row r="258" spans="1:11" hidden="1" x14ac:dyDescent="0.25">
      <c r="A258" s="5">
        <v>22229</v>
      </c>
      <c r="B258" s="6" t="s">
        <v>1864</v>
      </c>
      <c r="C258" s="7" t="s">
        <v>260</v>
      </c>
      <c r="D258" s="7" t="s">
        <v>57</v>
      </c>
      <c r="E258" s="7" t="s">
        <v>111</v>
      </c>
      <c r="F258" s="7" t="s">
        <v>1865</v>
      </c>
      <c r="G258" s="7" t="s">
        <v>1866</v>
      </c>
      <c r="H258" s="10" t="s">
        <v>1867</v>
      </c>
      <c r="I258" s="10" t="s">
        <v>115</v>
      </c>
      <c r="J258" s="10" t="s">
        <v>63</v>
      </c>
      <c r="K258" s="10" t="s">
        <v>1868</v>
      </c>
    </row>
    <row r="259" spans="1:11" hidden="1" x14ac:dyDescent="0.25">
      <c r="A259" s="5">
        <v>22230</v>
      </c>
      <c r="B259" s="6" t="s">
        <v>1869</v>
      </c>
      <c r="C259" s="7" t="s">
        <v>29</v>
      </c>
      <c r="D259" s="7" t="s">
        <v>57</v>
      </c>
      <c r="E259" s="7" t="s">
        <v>111</v>
      </c>
      <c r="F259" s="7" t="s">
        <v>1870</v>
      </c>
      <c r="G259" s="7" t="s">
        <v>1871</v>
      </c>
      <c r="H259" s="10" t="s">
        <v>1872</v>
      </c>
      <c r="I259" s="10" t="s">
        <v>115</v>
      </c>
      <c r="J259" s="10" t="s">
        <v>63</v>
      </c>
      <c r="K259" s="10" t="s">
        <v>1873</v>
      </c>
    </row>
    <row r="260" spans="1:11" hidden="1" x14ac:dyDescent="0.25">
      <c r="A260" s="5">
        <v>22231</v>
      </c>
      <c r="B260" s="6" t="s">
        <v>1874</v>
      </c>
      <c r="C260" s="7" t="s">
        <v>29</v>
      </c>
      <c r="D260" s="7" t="s">
        <v>189</v>
      </c>
      <c r="E260" s="7" t="s">
        <v>190</v>
      </c>
      <c r="F260" s="7" t="s">
        <v>1875</v>
      </c>
      <c r="G260" s="7" t="s">
        <v>1876</v>
      </c>
      <c r="H260" s="10" t="s">
        <v>1877</v>
      </c>
      <c r="I260" s="10" t="s">
        <v>194</v>
      </c>
      <c r="J260" s="10" t="s">
        <v>195</v>
      </c>
      <c r="K260" s="10" t="s">
        <v>1878</v>
      </c>
    </row>
    <row r="261" spans="1:11" hidden="1" x14ac:dyDescent="0.25">
      <c r="A261" s="5">
        <v>22233</v>
      </c>
      <c r="B261" s="6" t="s">
        <v>1879</v>
      </c>
      <c r="C261" s="7" t="s">
        <v>260</v>
      </c>
      <c r="D261" s="7" t="s">
        <v>39</v>
      </c>
      <c r="E261" s="7" t="s">
        <v>486</v>
      </c>
      <c r="F261" s="7" t="s">
        <v>1880</v>
      </c>
      <c r="G261" s="7" t="s">
        <v>1881</v>
      </c>
      <c r="H261" s="10" t="s">
        <v>1882</v>
      </c>
      <c r="I261" s="10" t="s">
        <v>490</v>
      </c>
      <c r="J261" s="10" t="s">
        <v>43</v>
      </c>
      <c r="K261" s="10" t="s">
        <v>1883</v>
      </c>
    </row>
    <row r="262" spans="1:11" hidden="1" x14ac:dyDescent="0.25">
      <c r="A262" s="5">
        <v>22234</v>
      </c>
      <c r="B262" s="6" t="s">
        <v>1884</v>
      </c>
      <c r="C262" s="7" t="s">
        <v>29</v>
      </c>
      <c r="D262" s="7" t="s">
        <v>586</v>
      </c>
      <c r="E262" s="7" t="s">
        <v>595</v>
      </c>
      <c r="F262" s="7" t="s">
        <v>1885</v>
      </c>
      <c r="G262" s="7" t="s">
        <v>1886</v>
      </c>
      <c r="H262" s="10" t="s">
        <v>1887</v>
      </c>
      <c r="I262" s="10" t="s">
        <v>599</v>
      </c>
      <c r="J262" s="10" t="s">
        <v>592</v>
      </c>
      <c r="K262" s="10" t="s">
        <v>1888</v>
      </c>
    </row>
    <row r="263" spans="1:11" hidden="1" x14ac:dyDescent="0.25">
      <c r="A263" s="5">
        <v>22236</v>
      </c>
      <c r="B263" s="6" t="s">
        <v>1889</v>
      </c>
      <c r="C263" s="7" t="s">
        <v>260</v>
      </c>
      <c r="D263" s="7" t="s">
        <v>57</v>
      </c>
      <c r="E263" s="7" t="s">
        <v>666</v>
      </c>
      <c r="F263" s="7" t="s">
        <v>1890</v>
      </c>
      <c r="G263" s="7" t="s">
        <v>1891</v>
      </c>
      <c r="H263" s="10" t="s">
        <v>1892</v>
      </c>
      <c r="I263" s="10" t="s">
        <v>670</v>
      </c>
      <c r="J263" s="10" t="s">
        <v>63</v>
      </c>
      <c r="K263" s="10" t="s">
        <v>1893</v>
      </c>
    </row>
    <row r="264" spans="1:11" hidden="1" x14ac:dyDescent="0.25">
      <c r="A264" s="5">
        <v>22242</v>
      </c>
      <c r="B264" s="6" t="s">
        <v>1894</v>
      </c>
      <c r="C264" s="7" t="s">
        <v>29</v>
      </c>
      <c r="D264" s="7" t="s">
        <v>39</v>
      </c>
      <c r="E264" s="7" t="s">
        <v>39</v>
      </c>
      <c r="F264" s="7" t="s">
        <v>1895</v>
      </c>
      <c r="G264" s="7" t="s">
        <v>1896</v>
      </c>
      <c r="H264" s="10" t="s">
        <v>1897</v>
      </c>
      <c r="I264" s="10" t="s">
        <v>43</v>
      </c>
      <c r="J264" s="10" t="s">
        <v>43</v>
      </c>
      <c r="K264" s="10" t="s">
        <v>1898</v>
      </c>
    </row>
    <row r="265" spans="1:11" hidden="1" x14ac:dyDescent="0.25">
      <c r="A265" s="5">
        <v>22255</v>
      </c>
      <c r="B265" s="6" t="s">
        <v>1899</v>
      </c>
      <c r="C265" s="7" t="s">
        <v>29</v>
      </c>
      <c r="D265" s="7" t="s">
        <v>39</v>
      </c>
      <c r="E265" s="7" t="s">
        <v>486</v>
      </c>
      <c r="F265" s="7" t="s">
        <v>1900</v>
      </c>
      <c r="G265" s="7" t="s">
        <v>1901</v>
      </c>
      <c r="H265" s="10" t="s">
        <v>1902</v>
      </c>
      <c r="I265" s="10" t="s">
        <v>490</v>
      </c>
      <c r="J265" s="10" t="s">
        <v>43</v>
      </c>
      <c r="K265" s="10" t="s">
        <v>1903</v>
      </c>
    </row>
    <row r="266" spans="1:11" x14ac:dyDescent="0.25">
      <c r="A266" s="5">
        <v>22257</v>
      </c>
      <c r="B266" s="6" t="s">
        <v>1909</v>
      </c>
      <c r="C266" s="7" t="s">
        <v>29</v>
      </c>
      <c r="D266" s="7" t="s">
        <v>57</v>
      </c>
      <c r="E266" s="7" t="s">
        <v>72</v>
      </c>
      <c r="F266" s="7" t="s">
        <v>1910</v>
      </c>
      <c r="G266" s="7" t="s">
        <v>1911</v>
      </c>
      <c r="H266" s="10" t="s">
        <v>1912</v>
      </c>
      <c r="I266" s="10" t="s">
        <v>76</v>
      </c>
      <c r="J266" s="10" t="s">
        <v>63</v>
      </c>
      <c r="K266" s="10" t="s">
        <v>211</v>
      </c>
    </row>
    <row r="267" spans="1:11" hidden="1" x14ac:dyDescent="0.25">
      <c r="A267" s="5">
        <v>22258</v>
      </c>
      <c r="B267" s="6" t="s">
        <v>1913</v>
      </c>
      <c r="C267" s="7" t="s">
        <v>29</v>
      </c>
      <c r="D267" s="7" t="s">
        <v>39</v>
      </c>
      <c r="E267" s="7" t="s">
        <v>39</v>
      </c>
      <c r="F267" s="7" t="s">
        <v>1914</v>
      </c>
      <c r="G267" s="7" t="s">
        <v>1915</v>
      </c>
      <c r="H267" s="10" t="s">
        <v>1916</v>
      </c>
      <c r="I267" s="10" t="s">
        <v>43</v>
      </c>
      <c r="J267" s="10" t="s">
        <v>43</v>
      </c>
      <c r="K267" s="10" t="s">
        <v>1917</v>
      </c>
    </row>
    <row r="268" spans="1:11" hidden="1" x14ac:dyDescent="0.25">
      <c r="A268" s="5">
        <v>22259</v>
      </c>
      <c r="B268" s="6" t="s">
        <v>1918</v>
      </c>
      <c r="C268" s="7" t="s">
        <v>29</v>
      </c>
      <c r="D268" s="7" t="s">
        <v>419</v>
      </c>
      <c r="E268" s="7" t="s">
        <v>419</v>
      </c>
      <c r="F268" s="7" t="s">
        <v>1919</v>
      </c>
      <c r="G268" s="7" t="s">
        <v>1920</v>
      </c>
      <c r="H268" s="10" t="s">
        <v>1921</v>
      </c>
      <c r="I268" s="10" t="s">
        <v>423</v>
      </c>
      <c r="J268" s="10" t="s">
        <v>423</v>
      </c>
      <c r="K268" s="10" t="s">
        <v>1922</v>
      </c>
    </row>
    <row r="269" spans="1:11" hidden="1" x14ac:dyDescent="0.25">
      <c r="A269" s="5">
        <v>22264</v>
      </c>
      <c r="B269" s="6" t="s">
        <v>1933</v>
      </c>
      <c r="C269" s="7" t="s">
        <v>29</v>
      </c>
      <c r="D269" s="7" t="s">
        <v>39</v>
      </c>
      <c r="E269" s="7" t="s">
        <v>39</v>
      </c>
      <c r="F269" s="7" t="s">
        <v>1934</v>
      </c>
      <c r="G269" s="7" t="s">
        <v>1935</v>
      </c>
      <c r="H269" s="10" t="s">
        <v>1936</v>
      </c>
      <c r="I269" s="10" t="s">
        <v>43</v>
      </c>
      <c r="J269" s="10" t="s">
        <v>43</v>
      </c>
      <c r="K269" s="10" t="s">
        <v>1937</v>
      </c>
    </row>
    <row r="270" spans="1:11" hidden="1" x14ac:dyDescent="0.25">
      <c r="A270" s="5">
        <v>22276</v>
      </c>
      <c r="B270" s="6" t="s">
        <v>1948</v>
      </c>
      <c r="C270" s="7" t="s">
        <v>29</v>
      </c>
      <c r="D270" s="7" t="s">
        <v>57</v>
      </c>
      <c r="E270" s="7" t="s">
        <v>976</v>
      </c>
      <c r="F270" s="7" t="s">
        <v>1949</v>
      </c>
      <c r="G270" s="7" t="s">
        <v>1950</v>
      </c>
      <c r="H270" s="10" t="s">
        <v>1951</v>
      </c>
      <c r="I270" s="10" t="s">
        <v>980</v>
      </c>
      <c r="J270" s="10" t="s">
        <v>63</v>
      </c>
      <c r="K270" s="10" t="s">
        <v>1952</v>
      </c>
    </row>
    <row r="271" spans="1:11" hidden="1" x14ac:dyDescent="0.25">
      <c r="A271" s="5">
        <v>22277</v>
      </c>
      <c r="B271" s="6" t="s">
        <v>1953</v>
      </c>
      <c r="C271" s="7" t="s">
        <v>29</v>
      </c>
      <c r="D271" s="7" t="s">
        <v>57</v>
      </c>
      <c r="E271" s="7" t="s">
        <v>111</v>
      </c>
      <c r="F271" s="7" t="s">
        <v>1954</v>
      </c>
      <c r="G271" s="7" t="s">
        <v>1955</v>
      </c>
      <c r="H271" s="10" t="s">
        <v>1956</v>
      </c>
      <c r="I271" s="10" t="s">
        <v>115</v>
      </c>
      <c r="J271" s="10" t="s">
        <v>63</v>
      </c>
      <c r="K271" s="10" t="s">
        <v>1957</v>
      </c>
    </row>
    <row r="272" spans="1:11" x14ac:dyDescent="0.25">
      <c r="A272" s="5">
        <v>22278</v>
      </c>
      <c r="B272" s="6" t="s">
        <v>1958</v>
      </c>
      <c r="C272" s="7" t="s">
        <v>260</v>
      </c>
      <c r="D272" s="7" t="s">
        <v>57</v>
      </c>
      <c r="E272" s="7" t="s">
        <v>72</v>
      </c>
      <c r="F272" s="7" t="s">
        <v>1959</v>
      </c>
      <c r="G272" s="7" t="s">
        <v>1960</v>
      </c>
      <c r="H272" s="10" t="s">
        <v>1961</v>
      </c>
      <c r="I272" s="10" t="s">
        <v>76</v>
      </c>
      <c r="J272" s="10" t="s">
        <v>63</v>
      </c>
      <c r="K272" s="10" t="s">
        <v>1962</v>
      </c>
    </row>
    <row r="273" spans="1:11" hidden="1" x14ac:dyDescent="0.25">
      <c r="A273" s="5">
        <v>22283</v>
      </c>
      <c r="B273" s="6" t="s">
        <v>1980</v>
      </c>
      <c r="C273" s="7" t="s">
        <v>71</v>
      </c>
      <c r="D273" s="7" t="s">
        <v>20</v>
      </c>
      <c r="E273" s="7" t="s">
        <v>20</v>
      </c>
      <c r="F273" s="7" t="s">
        <v>1981</v>
      </c>
      <c r="G273" s="7" t="s">
        <v>1982</v>
      </c>
      <c r="H273" s="10" t="s">
        <v>1983</v>
      </c>
      <c r="I273" s="10" t="s">
        <v>26</v>
      </c>
      <c r="J273" s="10" t="s">
        <v>26</v>
      </c>
      <c r="K273" s="10" t="s">
        <v>1984</v>
      </c>
    </row>
    <row r="274" spans="1:11" hidden="1" x14ac:dyDescent="0.25">
      <c r="A274" s="5">
        <v>22284</v>
      </c>
      <c r="B274" s="6" t="s">
        <v>1985</v>
      </c>
      <c r="C274" s="7" t="s">
        <v>71</v>
      </c>
      <c r="D274" s="7" t="s">
        <v>57</v>
      </c>
      <c r="E274" s="7" t="s">
        <v>393</v>
      </c>
      <c r="F274" s="7" t="s">
        <v>1986</v>
      </c>
      <c r="G274" s="7" t="s">
        <v>1987</v>
      </c>
      <c r="H274" s="10" t="s">
        <v>1988</v>
      </c>
      <c r="I274" s="10" t="s">
        <v>397</v>
      </c>
      <c r="J274" s="10" t="s">
        <v>63</v>
      </c>
      <c r="K274" s="10" t="s">
        <v>1989</v>
      </c>
    </row>
    <row r="275" spans="1:11" hidden="1" x14ac:dyDescent="0.25">
      <c r="A275" s="5">
        <v>22287</v>
      </c>
      <c r="B275" s="6" t="s">
        <v>1990</v>
      </c>
      <c r="C275" s="7" t="s">
        <v>29</v>
      </c>
      <c r="D275" s="7" t="s">
        <v>39</v>
      </c>
      <c r="E275" s="7" t="s">
        <v>39</v>
      </c>
      <c r="F275" s="7" t="s">
        <v>1991</v>
      </c>
      <c r="G275" s="7" t="s">
        <v>1992</v>
      </c>
      <c r="H275" s="10" t="s">
        <v>1993</v>
      </c>
      <c r="I275" s="10" t="s">
        <v>43</v>
      </c>
      <c r="J275" s="10" t="s">
        <v>43</v>
      </c>
      <c r="K275" s="10" t="s">
        <v>1994</v>
      </c>
    </row>
    <row r="276" spans="1:11" hidden="1" x14ac:dyDescent="0.25">
      <c r="A276" s="5">
        <v>22288</v>
      </c>
      <c r="B276" s="6" t="s">
        <v>1995</v>
      </c>
      <c r="C276" s="7" t="s">
        <v>29</v>
      </c>
      <c r="D276" s="7" t="s">
        <v>144</v>
      </c>
      <c r="E276" s="7" t="s">
        <v>144</v>
      </c>
      <c r="F276" s="7" t="s">
        <v>1996</v>
      </c>
      <c r="G276" s="7" t="s">
        <v>1997</v>
      </c>
      <c r="H276" s="10" t="s">
        <v>1998</v>
      </c>
      <c r="I276" s="10" t="s">
        <v>148</v>
      </c>
      <c r="J276" s="10" t="s">
        <v>148</v>
      </c>
      <c r="K276" s="10" t="s">
        <v>1999</v>
      </c>
    </row>
    <row r="277" spans="1:11" hidden="1" x14ac:dyDescent="0.25">
      <c r="A277" s="5">
        <v>22289</v>
      </c>
      <c r="B277" s="6" t="s">
        <v>2000</v>
      </c>
      <c r="C277" s="7" t="s">
        <v>29</v>
      </c>
      <c r="D277" s="7" t="s">
        <v>189</v>
      </c>
      <c r="E277" s="7" t="s">
        <v>190</v>
      </c>
      <c r="F277" s="7" t="s">
        <v>2001</v>
      </c>
      <c r="G277" s="7" t="s">
        <v>2002</v>
      </c>
      <c r="H277" s="10" t="s">
        <v>2003</v>
      </c>
      <c r="I277" s="10" t="s">
        <v>194</v>
      </c>
      <c r="J277" s="10" t="s">
        <v>195</v>
      </c>
      <c r="K277" s="10" t="s">
        <v>2004</v>
      </c>
    </row>
    <row r="278" spans="1:11" hidden="1" x14ac:dyDescent="0.25">
      <c r="A278" s="5">
        <v>22291</v>
      </c>
      <c r="B278" s="6" t="s">
        <v>2005</v>
      </c>
      <c r="C278" s="7" t="s">
        <v>29</v>
      </c>
      <c r="D278" s="7" t="s">
        <v>57</v>
      </c>
      <c r="E278" s="7" t="s">
        <v>111</v>
      </c>
      <c r="F278" s="7" t="s">
        <v>2006</v>
      </c>
      <c r="G278" s="7" t="s">
        <v>2007</v>
      </c>
      <c r="H278" s="10" t="s">
        <v>2008</v>
      </c>
      <c r="I278" s="10" t="s">
        <v>115</v>
      </c>
      <c r="J278" s="10" t="s">
        <v>63</v>
      </c>
      <c r="K278" s="10" t="s">
        <v>2009</v>
      </c>
    </row>
    <row r="279" spans="1:11" hidden="1" x14ac:dyDescent="0.25">
      <c r="A279" s="5">
        <v>22292</v>
      </c>
      <c r="B279" s="6" t="s">
        <v>2010</v>
      </c>
      <c r="C279" s="7" t="s">
        <v>29</v>
      </c>
      <c r="D279" s="7" t="s">
        <v>39</v>
      </c>
      <c r="E279" s="7" t="s">
        <v>39</v>
      </c>
      <c r="F279" s="7" t="s">
        <v>2011</v>
      </c>
      <c r="G279" s="7" t="s">
        <v>2012</v>
      </c>
      <c r="H279" s="10" t="s">
        <v>2013</v>
      </c>
      <c r="I279" s="10" t="s">
        <v>43</v>
      </c>
      <c r="J279" s="10" t="s">
        <v>43</v>
      </c>
      <c r="K279" s="10" t="s">
        <v>2014</v>
      </c>
    </row>
    <row r="280" spans="1:11" hidden="1" x14ac:dyDescent="0.25">
      <c r="A280" s="5">
        <v>22296</v>
      </c>
      <c r="B280" s="6" t="s">
        <v>2015</v>
      </c>
      <c r="C280" s="7" t="s">
        <v>29</v>
      </c>
      <c r="D280" s="7" t="s">
        <v>57</v>
      </c>
      <c r="E280" s="7" t="s">
        <v>313</v>
      </c>
      <c r="F280" s="7" t="s">
        <v>2016</v>
      </c>
      <c r="G280" s="7" t="s">
        <v>2017</v>
      </c>
      <c r="H280" s="10" t="s">
        <v>2018</v>
      </c>
      <c r="I280" s="10" t="s">
        <v>317</v>
      </c>
      <c r="J280" s="10" t="s">
        <v>63</v>
      </c>
      <c r="K280" s="10" t="s">
        <v>2019</v>
      </c>
    </row>
    <row r="281" spans="1:11" hidden="1" x14ac:dyDescent="0.25">
      <c r="A281" s="5">
        <v>22298</v>
      </c>
      <c r="B281" s="6" t="s">
        <v>2020</v>
      </c>
      <c r="C281" s="7" t="s">
        <v>29</v>
      </c>
      <c r="D281" s="7" t="s">
        <v>39</v>
      </c>
      <c r="E281" s="7" t="s">
        <v>39</v>
      </c>
      <c r="F281" s="7" t="s">
        <v>2021</v>
      </c>
      <c r="G281" s="7" t="s">
        <v>2022</v>
      </c>
      <c r="H281" s="10" t="s">
        <v>2023</v>
      </c>
      <c r="I281" s="10" t="s">
        <v>43</v>
      </c>
      <c r="J281" s="10" t="s">
        <v>43</v>
      </c>
      <c r="K281" s="10" t="s">
        <v>2024</v>
      </c>
    </row>
    <row r="282" spans="1:11" hidden="1" x14ac:dyDescent="0.25">
      <c r="A282" s="5">
        <v>22305</v>
      </c>
      <c r="B282" s="6" t="s">
        <v>2025</v>
      </c>
      <c r="C282" s="7" t="s">
        <v>260</v>
      </c>
      <c r="D282" s="7" t="s">
        <v>507</v>
      </c>
      <c r="E282" s="7" t="s">
        <v>826</v>
      </c>
      <c r="F282" s="7" t="s">
        <v>2026</v>
      </c>
      <c r="G282" s="7" t="s">
        <v>2027</v>
      </c>
      <c r="H282" s="10" t="s">
        <v>2028</v>
      </c>
      <c r="I282" s="10" t="s">
        <v>830</v>
      </c>
      <c r="J282" s="10" t="s">
        <v>511</v>
      </c>
      <c r="K282" s="10" t="s">
        <v>2029</v>
      </c>
    </row>
    <row r="283" spans="1:11" hidden="1" x14ac:dyDescent="0.25">
      <c r="A283" s="5">
        <v>22309</v>
      </c>
      <c r="B283" s="6" t="s">
        <v>1198</v>
      </c>
      <c r="C283" s="7" t="s">
        <v>29</v>
      </c>
      <c r="D283" s="7" t="s">
        <v>189</v>
      </c>
      <c r="E283" s="7" t="s">
        <v>472</v>
      </c>
      <c r="F283" s="7" t="s">
        <v>2030</v>
      </c>
      <c r="G283" s="7" t="s">
        <v>2031</v>
      </c>
      <c r="H283" s="10" t="s">
        <v>2032</v>
      </c>
      <c r="I283" s="10" t="s">
        <v>476</v>
      </c>
      <c r="J283" s="10" t="s">
        <v>195</v>
      </c>
      <c r="K283" s="10" t="s">
        <v>2033</v>
      </c>
    </row>
    <row r="284" spans="1:11" hidden="1" x14ac:dyDescent="0.25">
      <c r="A284" s="5">
        <v>22310</v>
      </c>
      <c r="B284" s="6" t="s">
        <v>2034</v>
      </c>
      <c r="C284" s="7" t="s">
        <v>29</v>
      </c>
      <c r="D284" s="7" t="s">
        <v>39</v>
      </c>
      <c r="E284" s="7" t="s">
        <v>39</v>
      </c>
      <c r="F284" s="7" t="s">
        <v>2035</v>
      </c>
      <c r="G284" s="7" t="s">
        <v>2036</v>
      </c>
      <c r="H284" s="10" t="s">
        <v>2037</v>
      </c>
      <c r="I284" s="10" t="s">
        <v>43</v>
      </c>
      <c r="J284" s="10" t="s">
        <v>43</v>
      </c>
      <c r="K284" s="10" t="s">
        <v>2038</v>
      </c>
    </row>
    <row r="285" spans="1:11" hidden="1" x14ac:dyDescent="0.25">
      <c r="A285" s="5">
        <v>22311</v>
      </c>
      <c r="B285" s="6" t="s">
        <v>2039</v>
      </c>
      <c r="C285" s="7" t="s">
        <v>29</v>
      </c>
      <c r="D285" s="7" t="s">
        <v>39</v>
      </c>
      <c r="E285" s="7" t="s">
        <v>39</v>
      </c>
      <c r="F285" s="7" t="s">
        <v>2040</v>
      </c>
      <c r="G285" s="7" t="s">
        <v>2041</v>
      </c>
      <c r="H285" s="10" t="s">
        <v>2042</v>
      </c>
      <c r="I285" s="10" t="s">
        <v>43</v>
      </c>
      <c r="J285" s="10" t="s">
        <v>43</v>
      </c>
      <c r="K285" s="10" t="s">
        <v>2043</v>
      </c>
    </row>
    <row r="286" spans="1:11" hidden="1" x14ac:dyDescent="0.25">
      <c r="A286" s="5">
        <v>22316</v>
      </c>
      <c r="B286" s="6" t="s">
        <v>2044</v>
      </c>
      <c r="C286" s="7" t="s">
        <v>260</v>
      </c>
      <c r="D286" s="7" t="s">
        <v>39</v>
      </c>
      <c r="E286" s="7" t="s">
        <v>39</v>
      </c>
      <c r="F286" s="7" t="s">
        <v>2045</v>
      </c>
      <c r="G286" s="7" t="s">
        <v>2046</v>
      </c>
      <c r="H286" s="10" t="s">
        <v>2047</v>
      </c>
      <c r="I286" s="10" t="s">
        <v>43</v>
      </c>
      <c r="J286" s="10" t="s">
        <v>43</v>
      </c>
      <c r="K286" s="10" t="s">
        <v>2048</v>
      </c>
    </row>
    <row r="287" spans="1:11" hidden="1" x14ac:dyDescent="0.25">
      <c r="A287" s="5">
        <v>22317</v>
      </c>
      <c r="B287" s="6" t="s">
        <v>2049</v>
      </c>
      <c r="C287" s="7" t="s">
        <v>29</v>
      </c>
      <c r="D287" s="7" t="s">
        <v>30</v>
      </c>
      <c r="E287" s="7" t="s">
        <v>129</v>
      </c>
      <c r="F287" s="7" t="s">
        <v>2050</v>
      </c>
      <c r="G287" s="7" t="s">
        <v>2051</v>
      </c>
      <c r="H287" s="10" t="s">
        <v>2052</v>
      </c>
      <c r="I287" s="10" t="s">
        <v>132</v>
      </c>
      <c r="J287" s="10" t="s">
        <v>36</v>
      </c>
      <c r="K287" s="10" t="s">
        <v>2053</v>
      </c>
    </row>
    <row r="288" spans="1:11" hidden="1" x14ac:dyDescent="0.25">
      <c r="A288" s="5">
        <v>22318</v>
      </c>
      <c r="B288" s="6" t="s">
        <v>2054</v>
      </c>
      <c r="C288" s="7" t="s">
        <v>71</v>
      </c>
      <c r="D288" s="7" t="s">
        <v>39</v>
      </c>
      <c r="E288" s="7" t="s">
        <v>39</v>
      </c>
      <c r="F288" s="7" t="s">
        <v>2055</v>
      </c>
      <c r="G288" s="7" t="s">
        <v>2056</v>
      </c>
      <c r="H288" s="10" t="s">
        <v>2057</v>
      </c>
      <c r="I288" s="10" t="s">
        <v>43</v>
      </c>
      <c r="J288" s="10" t="s">
        <v>43</v>
      </c>
      <c r="K288" s="10" t="s">
        <v>2058</v>
      </c>
    </row>
    <row r="289" spans="1:11" hidden="1" x14ac:dyDescent="0.25">
      <c r="A289" s="5">
        <v>22322</v>
      </c>
      <c r="B289" s="6" t="s">
        <v>2069</v>
      </c>
      <c r="C289" s="7" t="s">
        <v>260</v>
      </c>
      <c r="D289" s="7" t="s">
        <v>20</v>
      </c>
      <c r="E289" s="7" t="s">
        <v>21</v>
      </c>
      <c r="F289" s="7" t="s">
        <v>2070</v>
      </c>
      <c r="G289" s="7" t="s">
        <v>2071</v>
      </c>
      <c r="H289" s="10" t="s">
        <v>2072</v>
      </c>
      <c r="I289" s="10" t="s">
        <v>2073</v>
      </c>
      <c r="J289" s="10" t="s">
        <v>26</v>
      </c>
      <c r="K289" s="10" t="s">
        <v>2074</v>
      </c>
    </row>
    <row r="290" spans="1:11" hidden="1" x14ac:dyDescent="0.25">
      <c r="A290" s="5">
        <v>22324</v>
      </c>
      <c r="B290" s="6" t="s">
        <v>2080</v>
      </c>
      <c r="C290" s="7" t="s">
        <v>29</v>
      </c>
      <c r="D290" s="7" t="s">
        <v>20</v>
      </c>
      <c r="E290" s="7" t="s">
        <v>21</v>
      </c>
      <c r="F290" s="7" t="s">
        <v>2081</v>
      </c>
      <c r="G290" s="7" t="s">
        <v>2082</v>
      </c>
      <c r="H290" s="10" t="s">
        <v>2083</v>
      </c>
      <c r="I290" s="10" t="s">
        <v>25</v>
      </c>
      <c r="J290" s="10" t="s">
        <v>26</v>
      </c>
      <c r="K290" s="10" t="s">
        <v>2084</v>
      </c>
    </row>
    <row r="291" spans="1:11" hidden="1" x14ac:dyDescent="0.25">
      <c r="A291" s="5">
        <v>22328</v>
      </c>
      <c r="B291" s="6" t="s">
        <v>2090</v>
      </c>
      <c r="C291" s="7" t="s">
        <v>260</v>
      </c>
      <c r="D291" s="7" t="s">
        <v>39</v>
      </c>
      <c r="E291" s="7" t="s">
        <v>1440</v>
      </c>
      <c r="F291" s="7" t="s">
        <v>2091</v>
      </c>
      <c r="G291" s="7" t="s">
        <v>2092</v>
      </c>
      <c r="H291" s="10" t="s">
        <v>2093</v>
      </c>
      <c r="I291" s="10" t="s">
        <v>1444</v>
      </c>
      <c r="J291" s="10" t="s">
        <v>43</v>
      </c>
      <c r="K291" s="10" t="s">
        <v>2094</v>
      </c>
    </row>
    <row r="292" spans="1:11" hidden="1" x14ac:dyDescent="0.25">
      <c r="A292" s="5">
        <v>22331</v>
      </c>
      <c r="B292" s="6" t="s">
        <v>2100</v>
      </c>
      <c r="C292" s="7" t="s">
        <v>29</v>
      </c>
      <c r="D292" s="7" t="s">
        <v>20</v>
      </c>
      <c r="E292" s="7" t="s">
        <v>20</v>
      </c>
      <c r="F292" s="7" t="s">
        <v>2101</v>
      </c>
      <c r="G292" s="7" t="s">
        <v>2102</v>
      </c>
      <c r="H292" s="10" t="s">
        <v>2103</v>
      </c>
      <c r="I292" s="10" t="s">
        <v>26</v>
      </c>
      <c r="J292" s="10" t="s">
        <v>26</v>
      </c>
      <c r="K292" s="10" t="s">
        <v>2104</v>
      </c>
    </row>
    <row r="293" spans="1:11" hidden="1" x14ac:dyDescent="0.25">
      <c r="A293" s="5">
        <v>22335</v>
      </c>
      <c r="B293" s="6" t="s">
        <v>2109</v>
      </c>
      <c r="C293" s="7" t="s">
        <v>71</v>
      </c>
      <c r="D293" s="7" t="s">
        <v>20</v>
      </c>
      <c r="E293" s="7" t="s">
        <v>20</v>
      </c>
      <c r="F293" s="7" t="s">
        <v>2110</v>
      </c>
      <c r="G293" s="7" t="s">
        <v>2111</v>
      </c>
      <c r="H293" s="10" t="s">
        <v>2112</v>
      </c>
      <c r="I293" s="10" t="s">
        <v>26</v>
      </c>
      <c r="J293" s="10" t="s">
        <v>26</v>
      </c>
      <c r="K293" s="10" t="s">
        <v>2113</v>
      </c>
    </row>
    <row r="294" spans="1:11" hidden="1" x14ac:dyDescent="0.25">
      <c r="A294" s="5">
        <v>22336</v>
      </c>
      <c r="B294" s="6" t="s">
        <v>2114</v>
      </c>
      <c r="C294" s="7" t="s">
        <v>71</v>
      </c>
      <c r="D294" s="7" t="s">
        <v>20</v>
      </c>
      <c r="E294" s="7" t="s">
        <v>20</v>
      </c>
      <c r="F294" s="7" t="s">
        <v>2115</v>
      </c>
      <c r="G294" s="7" t="s">
        <v>2116</v>
      </c>
      <c r="H294" s="10" t="s">
        <v>2117</v>
      </c>
      <c r="I294" s="10" t="s">
        <v>26</v>
      </c>
      <c r="J294" s="10" t="s">
        <v>26</v>
      </c>
      <c r="K294" s="10" t="s">
        <v>2118</v>
      </c>
    </row>
    <row r="295" spans="1:11" hidden="1" x14ac:dyDescent="0.25">
      <c r="A295" s="5">
        <v>22339</v>
      </c>
      <c r="B295" s="6" t="s">
        <v>2124</v>
      </c>
      <c r="C295" s="7" t="s">
        <v>71</v>
      </c>
      <c r="D295" s="7" t="s">
        <v>20</v>
      </c>
      <c r="E295" s="7" t="s">
        <v>20</v>
      </c>
      <c r="F295" s="7" t="s">
        <v>2125</v>
      </c>
      <c r="G295" s="7" t="s">
        <v>2126</v>
      </c>
      <c r="H295" s="10" t="s">
        <v>2127</v>
      </c>
      <c r="I295" s="10" t="s">
        <v>26</v>
      </c>
      <c r="J295" s="10" t="s">
        <v>26</v>
      </c>
      <c r="K295" s="10" t="s">
        <v>2128</v>
      </c>
    </row>
    <row r="296" spans="1:11" hidden="1" x14ac:dyDescent="0.25">
      <c r="A296" s="5">
        <v>22341</v>
      </c>
      <c r="B296" s="6" t="s">
        <v>2129</v>
      </c>
      <c r="C296" s="7" t="s">
        <v>29</v>
      </c>
      <c r="D296" s="7" t="s">
        <v>57</v>
      </c>
      <c r="E296" s="7" t="s">
        <v>931</v>
      </c>
      <c r="F296" s="7" t="s">
        <v>2130</v>
      </c>
      <c r="G296" s="7" t="s">
        <v>2131</v>
      </c>
      <c r="H296" s="10" t="s">
        <v>2132</v>
      </c>
      <c r="I296" s="10" t="s">
        <v>935</v>
      </c>
      <c r="J296" s="10" t="s">
        <v>63</v>
      </c>
      <c r="K296" s="10" t="s">
        <v>2133</v>
      </c>
    </row>
    <row r="297" spans="1:11" hidden="1" x14ac:dyDescent="0.25">
      <c r="A297" s="5">
        <v>22342</v>
      </c>
      <c r="B297" s="6" t="s">
        <v>2134</v>
      </c>
      <c r="C297" s="7" t="s">
        <v>29</v>
      </c>
      <c r="D297" s="7" t="s">
        <v>144</v>
      </c>
      <c r="E297" s="7" t="s">
        <v>144</v>
      </c>
      <c r="F297" s="7" t="s">
        <v>2135</v>
      </c>
      <c r="G297" s="7" t="s">
        <v>2136</v>
      </c>
      <c r="H297" s="10" t="s">
        <v>2137</v>
      </c>
      <c r="I297" s="10" t="s">
        <v>148</v>
      </c>
      <c r="J297" s="10" t="s">
        <v>148</v>
      </c>
      <c r="K297" s="10" t="s">
        <v>2138</v>
      </c>
    </row>
    <row r="298" spans="1:11" hidden="1" x14ac:dyDescent="0.25">
      <c r="A298" s="5">
        <v>22348</v>
      </c>
      <c r="B298" s="6" t="s">
        <v>2139</v>
      </c>
      <c r="C298" s="7" t="s">
        <v>71</v>
      </c>
      <c r="D298" s="7" t="s">
        <v>39</v>
      </c>
      <c r="E298" s="7" t="s">
        <v>39</v>
      </c>
      <c r="F298" s="7" t="s">
        <v>2140</v>
      </c>
      <c r="G298" s="7" t="s">
        <v>2141</v>
      </c>
      <c r="H298" s="10" t="s">
        <v>2142</v>
      </c>
      <c r="I298" s="10" t="s">
        <v>43</v>
      </c>
      <c r="J298" s="10" t="s">
        <v>43</v>
      </c>
      <c r="K298" s="10" t="s">
        <v>2143</v>
      </c>
    </row>
    <row r="299" spans="1:11" hidden="1" x14ac:dyDescent="0.25">
      <c r="A299" s="5">
        <v>22349</v>
      </c>
      <c r="B299" s="6" t="s">
        <v>2144</v>
      </c>
      <c r="C299" s="7" t="s">
        <v>29</v>
      </c>
      <c r="D299" s="7" t="s">
        <v>39</v>
      </c>
      <c r="E299" s="7" t="s">
        <v>39</v>
      </c>
      <c r="F299" s="7" t="s">
        <v>2145</v>
      </c>
      <c r="G299" s="7" t="s">
        <v>2146</v>
      </c>
      <c r="H299" s="10" t="s">
        <v>2147</v>
      </c>
      <c r="I299" s="10" t="s">
        <v>43</v>
      </c>
      <c r="J299" s="10" t="s">
        <v>43</v>
      </c>
      <c r="K299" s="10" t="s">
        <v>2148</v>
      </c>
    </row>
    <row r="300" spans="1:11" hidden="1" x14ac:dyDescent="0.25">
      <c r="A300" s="5">
        <v>22351</v>
      </c>
      <c r="B300" s="6" t="s">
        <v>2149</v>
      </c>
      <c r="C300" s="7" t="s">
        <v>29</v>
      </c>
      <c r="D300" s="7" t="s">
        <v>39</v>
      </c>
      <c r="E300" s="7" t="s">
        <v>39</v>
      </c>
      <c r="F300" s="7" t="s">
        <v>2150</v>
      </c>
      <c r="G300" s="7" t="s">
        <v>2151</v>
      </c>
      <c r="H300" s="10" t="s">
        <v>2152</v>
      </c>
      <c r="I300" s="10" t="s">
        <v>43</v>
      </c>
      <c r="J300" s="10" t="s">
        <v>43</v>
      </c>
      <c r="K300" s="10" t="s">
        <v>2153</v>
      </c>
    </row>
    <row r="301" spans="1:11" hidden="1" x14ac:dyDescent="0.25">
      <c r="A301" s="5">
        <v>22352</v>
      </c>
      <c r="B301" s="6" t="s">
        <v>2154</v>
      </c>
      <c r="C301" s="7" t="s">
        <v>29</v>
      </c>
      <c r="D301" s="7" t="s">
        <v>39</v>
      </c>
      <c r="E301" s="7" t="s">
        <v>39</v>
      </c>
      <c r="F301" s="7" t="s">
        <v>2155</v>
      </c>
      <c r="G301" s="7" t="s">
        <v>2156</v>
      </c>
      <c r="H301" s="10" t="s">
        <v>2157</v>
      </c>
      <c r="I301" s="10" t="s">
        <v>43</v>
      </c>
      <c r="J301" s="10" t="s">
        <v>43</v>
      </c>
      <c r="K301" s="10" t="s">
        <v>2158</v>
      </c>
    </row>
    <row r="302" spans="1:11" hidden="1" x14ac:dyDescent="0.25">
      <c r="A302" s="5">
        <v>22354</v>
      </c>
      <c r="B302" s="6" t="s">
        <v>2163</v>
      </c>
      <c r="C302" s="7" t="s">
        <v>29</v>
      </c>
      <c r="D302" s="7" t="s">
        <v>144</v>
      </c>
      <c r="E302" s="7" t="s">
        <v>144</v>
      </c>
      <c r="F302" s="7" t="s">
        <v>2164</v>
      </c>
      <c r="G302" s="7" t="s">
        <v>2165</v>
      </c>
      <c r="H302" s="10" t="s">
        <v>2166</v>
      </c>
      <c r="I302" s="10" t="s">
        <v>148</v>
      </c>
      <c r="J302" s="10" t="s">
        <v>148</v>
      </c>
      <c r="K302" s="10" t="s">
        <v>2167</v>
      </c>
    </row>
    <row r="303" spans="1:11" hidden="1" x14ac:dyDescent="0.25">
      <c r="A303" s="5">
        <v>22356</v>
      </c>
      <c r="B303" s="6" t="s">
        <v>2168</v>
      </c>
      <c r="C303" s="7" t="s">
        <v>260</v>
      </c>
      <c r="D303" s="7" t="s">
        <v>20</v>
      </c>
      <c r="E303" s="7" t="s">
        <v>20</v>
      </c>
      <c r="F303" s="7" t="s">
        <v>2169</v>
      </c>
      <c r="G303" s="7" t="s">
        <v>2170</v>
      </c>
      <c r="H303" s="10" t="s">
        <v>2171</v>
      </c>
      <c r="I303" s="10" t="s">
        <v>26</v>
      </c>
      <c r="J303" s="10" t="s">
        <v>26</v>
      </c>
      <c r="K303" s="10" t="s">
        <v>2172</v>
      </c>
    </row>
    <row r="304" spans="1:11" hidden="1" x14ac:dyDescent="0.25">
      <c r="A304" s="5">
        <v>22359</v>
      </c>
      <c r="B304" s="6" t="s">
        <v>2173</v>
      </c>
      <c r="C304" s="7" t="s">
        <v>29</v>
      </c>
      <c r="D304" s="7" t="s">
        <v>20</v>
      </c>
      <c r="E304" s="7" t="s">
        <v>381</v>
      </c>
      <c r="F304" s="7" t="s">
        <v>2174</v>
      </c>
      <c r="G304" s="7" t="s">
        <v>2175</v>
      </c>
      <c r="H304" s="10" t="s">
        <v>2176</v>
      </c>
      <c r="I304" s="10" t="s">
        <v>385</v>
      </c>
      <c r="J304" s="10" t="s">
        <v>26</v>
      </c>
      <c r="K304" s="10" t="s">
        <v>2177</v>
      </c>
    </row>
    <row r="305" spans="1:11" hidden="1" x14ac:dyDescent="0.25">
      <c r="A305" s="5">
        <v>22360</v>
      </c>
      <c r="B305" s="6" t="s">
        <v>2178</v>
      </c>
      <c r="C305" s="7" t="s">
        <v>29</v>
      </c>
      <c r="D305" s="7" t="s">
        <v>20</v>
      </c>
      <c r="E305" s="7" t="s">
        <v>381</v>
      </c>
      <c r="F305" s="7" t="s">
        <v>2179</v>
      </c>
      <c r="G305" s="7" t="s">
        <v>2180</v>
      </c>
      <c r="H305" s="10" t="s">
        <v>2181</v>
      </c>
      <c r="I305" s="10" t="s">
        <v>385</v>
      </c>
      <c r="J305" s="10" t="s">
        <v>26</v>
      </c>
      <c r="K305" s="10" t="s">
        <v>2182</v>
      </c>
    </row>
    <row r="306" spans="1:11" hidden="1" x14ac:dyDescent="0.25">
      <c r="A306" s="5">
        <v>22361</v>
      </c>
      <c r="B306" s="6" t="s">
        <v>2183</v>
      </c>
      <c r="C306" s="7" t="s">
        <v>29</v>
      </c>
      <c r="D306" s="7" t="s">
        <v>144</v>
      </c>
      <c r="E306" s="7" t="s">
        <v>340</v>
      </c>
      <c r="F306" s="7" t="s">
        <v>2184</v>
      </c>
      <c r="G306" s="7" t="s">
        <v>2185</v>
      </c>
      <c r="H306" s="10" t="s">
        <v>1416</v>
      </c>
      <c r="I306" s="10" t="s">
        <v>344</v>
      </c>
      <c r="J306" s="10" t="s">
        <v>148</v>
      </c>
      <c r="K306" s="10" t="s">
        <v>2186</v>
      </c>
    </row>
    <row r="307" spans="1:11" hidden="1" x14ac:dyDescent="0.25">
      <c r="A307" s="5">
        <v>22364</v>
      </c>
      <c r="B307" s="6" t="s">
        <v>2187</v>
      </c>
      <c r="C307" s="7" t="s">
        <v>29</v>
      </c>
      <c r="D307" s="7" t="s">
        <v>20</v>
      </c>
      <c r="E307" s="7" t="s">
        <v>381</v>
      </c>
      <c r="F307" s="7" t="s">
        <v>2188</v>
      </c>
      <c r="G307" s="7" t="s">
        <v>2189</v>
      </c>
      <c r="H307" s="10" t="s">
        <v>2190</v>
      </c>
      <c r="I307" s="10" t="s">
        <v>385</v>
      </c>
      <c r="J307" s="10" t="s">
        <v>26</v>
      </c>
      <c r="K307" s="10" t="s">
        <v>2191</v>
      </c>
    </row>
    <row r="308" spans="1:11" hidden="1" x14ac:dyDescent="0.25">
      <c r="A308" s="5">
        <v>22365</v>
      </c>
      <c r="B308" s="6" t="s">
        <v>2192</v>
      </c>
      <c r="C308" s="7" t="s">
        <v>29</v>
      </c>
      <c r="D308" s="7" t="s">
        <v>39</v>
      </c>
      <c r="E308" s="7" t="s">
        <v>39</v>
      </c>
      <c r="F308" s="7" t="s">
        <v>2193</v>
      </c>
      <c r="G308" s="7" t="s">
        <v>2194</v>
      </c>
      <c r="H308" s="10" t="s">
        <v>2195</v>
      </c>
      <c r="I308" s="10" t="s">
        <v>43</v>
      </c>
      <c r="J308" s="10" t="s">
        <v>43</v>
      </c>
      <c r="K308" s="10" t="s">
        <v>2196</v>
      </c>
    </row>
    <row r="309" spans="1:11" hidden="1" x14ac:dyDescent="0.25">
      <c r="A309" s="5">
        <v>22368</v>
      </c>
      <c r="B309" s="6" t="s">
        <v>2202</v>
      </c>
      <c r="C309" s="7" t="s">
        <v>29</v>
      </c>
      <c r="D309" s="7" t="s">
        <v>57</v>
      </c>
      <c r="E309" s="7" t="s">
        <v>111</v>
      </c>
      <c r="F309" s="7" t="s">
        <v>2203</v>
      </c>
      <c r="G309" s="7" t="s">
        <v>2204</v>
      </c>
      <c r="H309" s="10" t="s">
        <v>2205</v>
      </c>
      <c r="I309" s="10" t="s">
        <v>115</v>
      </c>
      <c r="J309" s="10" t="s">
        <v>63</v>
      </c>
      <c r="K309" s="10" t="s">
        <v>2206</v>
      </c>
    </row>
    <row r="310" spans="1:11" hidden="1" x14ac:dyDescent="0.25">
      <c r="A310" s="5">
        <v>22369</v>
      </c>
      <c r="B310" s="6" t="s">
        <v>2207</v>
      </c>
      <c r="C310" s="7" t="s">
        <v>29</v>
      </c>
      <c r="D310" s="7" t="s">
        <v>20</v>
      </c>
      <c r="E310" s="7" t="s">
        <v>21</v>
      </c>
      <c r="F310" s="7" t="s">
        <v>2208</v>
      </c>
      <c r="G310" s="7" t="s">
        <v>2209</v>
      </c>
      <c r="H310" s="10" t="s">
        <v>2210</v>
      </c>
      <c r="I310" s="10" t="s">
        <v>25</v>
      </c>
      <c r="J310" s="10" t="s">
        <v>26</v>
      </c>
      <c r="K310" s="10" t="s">
        <v>2211</v>
      </c>
    </row>
    <row r="311" spans="1:11" hidden="1" x14ac:dyDescent="0.25">
      <c r="A311" s="5">
        <v>22370</v>
      </c>
      <c r="B311" s="6" t="s">
        <v>2212</v>
      </c>
      <c r="C311" s="7" t="s">
        <v>29</v>
      </c>
      <c r="D311" s="7" t="s">
        <v>39</v>
      </c>
      <c r="E311" s="7" t="s">
        <v>39</v>
      </c>
      <c r="F311" s="7" t="s">
        <v>2213</v>
      </c>
      <c r="G311" s="7" t="s">
        <v>2214</v>
      </c>
      <c r="H311" s="10" t="s">
        <v>2200</v>
      </c>
      <c r="I311" s="10" t="s">
        <v>43</v>
      </c>
      <c r="J311" s="10" t="s">
        <v>43</v>
      </c>
      <c r="K311" s="10" t="s">
        <v>2215</v>
      </c>
    </row>
    <row r="312" spans="1:11" hidden="1" x14ac:dyDescent="0.25">
      <c r="A312" s="5">
        <v>22371</v>
      </c>
      <c r="B312" s="6" t="s">
        <v>2216</v>
      </c>
      <c r="C312" s="7" t="s">
        <v>29</v>
      </c>
      <c r="D312" s="7" t="s">
        <v>39</v>
      </c>
      <c r="E312" s="7" t="s">
        <v>39</v>
      </c>
      <c r="F312" s="7" t="s">
        <v>2217</v>
      </c>
      <c r="G312" s="7" t="s">
        <v>2218</v>
      </c>
      <c r="H312" s="10" t="s">
        <v>2219</v>
      </c>
      <c r="I312" s="10" t="s">
        <v>43</v>
      </c>
      <c r="J312" s="10" t="s">
        <v>43</v>
      </c>
      <c r="K312" s="10" t="s">
        <v>2220</v>
      </c>
    </row>
    <row r="313" spans="1:11" hidden="1" x14ac:dyDescent="0.25">
      <c r="A313" s="5">
        <v>22372</v>
      </c>
      <c r="B313" s="6" t="s">
        <v>2221</v>
      </c>
      <c r="C313" s="7" t="s">
        <v>29</v>
      </c>
      <c r="D313" s="7" t="s">
        <v>39</v>
      </c>
      <c r="E313" s="7" t="s">
        <v>39</v>
      </c>
      <c r="F313" s="7" t="s">
        <v>2222</v>
      </c>
      <c r="G313" s="7" t="s">
        <v>2223</v>
      </c>
      <c r="H313" s="10" t="s">
        <v>2224</v>
      </c>
      <c r="I313" s="10" t="s">
        <v>43</v>
      </c>
      <c r="J313" s="10" t="s">
        <v>43</v>
      </c>
      <c r="K313" s="10" t="s">
        <v>2225</v>
      </c>
    </row>
    <row r="314" spans="1:11" hidden="1" x14ac:dyDescent="0.25">
      <c r="A314" s="5">
        <v>22374</v>
      </c>
      <c r="B314" s="6" t="s">
        <v>2226</v>
      </c>
      <c r="C314" s="7" t="s">
        <v>71</v>
      </c>
      <c r="D314" s="7" t="s">
        <v>20</v>
      </c>
      <c r="E314" s="7" t="s">
        <v>381</v>
      </c>
      <c r="F314" s="7" t="s">
        <v>2227</v>
      </c>
      <c r="G314" s="7" t="s">
        <v>2228</v>
      </c>
      <c r="H314" s="10" t="s">
        <v>2229</v>
      </c>
      <c r="I314" s="10" t="s">
        <v>385</v>
      </c>
      <c r="J314" s="10" t="s">
        <v>26</v>
      </c>
      <c r="K314" s="10" t="s">
        <v>2230</v>
      </c>
    </row>
    <row r="315" spans="1:11" hidden="1" x14ac:dyDescent="0.25">
      <c r="A315" s="5">
        <v>22380</v>
      </c>
      <c r="B315" s="6" t="s">
        <v>2231</v>
      </c>
      <c r="C315" s="7" t="s">
        <v>29</v>
      </c>
      <c r="D315" s="7" t="s">
        <v>57</v>
      </c>
      <c r="E315" s="7" t="s">
        <v>111</v>
      </c>
      <c r="F315" s="7" t="s">
        <v>2232</v>
      </c>
      <c r="G315" s="7" t="s">
        <v>2233</v>
      </c>
      <c r="H315" s="10" t="s">
        <v>2234</v>
      </c>
      <c r="I315" s="10" t="s">
        <v>115</v>
      </c>
      <c r="J315" s="10" t="s">
        <v>63</v>
      </c>
      <c r="K315" s="10" t="s">
        <v>2235</v>
      </c>
    </row>
    <row r="316" spans="1:11" hidden="1" x14ac:dyDescent="0.25">
      <c r="A316" s="5">
        <v>22382</v>
      </c>
      <c r="B316" s="6" t="s">
        <v>2236</v>
      </c>
      <c r="C316" s="7" t="s">
        <v>29</v>
      </c>
      <c r="D316" s="7" t="s">
        <v>20</v>
      </c>
      <c r="E316" s="7" t="s">
        <v>21</v>
      </c>
      <c r="F316" s="7" t="s">
        <v>1806</v>
      </c>
      <c r="G316" s="7" t="s">
        <v>1130</v>
      </c>
      <c r="H316" s="10" t="s">
        <v>2237</v>
      </c>
      <c r="I316" s="10" t="s">
        <v>25</v>
      </c>
      <c r="J316" s="10" t="s">
        <v>26</v>
      </c>
      <c r="K316" s="10" t="s">
        <v>2238</v>
      </c>
    </row>
    <row r="317" spans="1:11" hidden="1" x14ac:dyDescent="0.25">
      <c r="A317" s="5">
        <v>22386</v>
      </c>
      <c r="B317" s="6" t="s">
        <v>2239</v>
      </c>
      <c r="C317" s="7" t="s">
        <v>71</v>
      </c>
      <c r="D317" s="7" t="s">
        <v>39</v>
      </c>
      <c r="E317" s="7" t="s">
        <v>39</v>
      </c>
      <c r="F317" s="7" t="s">
        <v>2240</v>
      </c>
      <c r="G317" s="7" t="s">
        <v>2241</v>
      </c>
      <c r="H317" s="10" t="s">
        <v>2242</v>
      </c>
      <c r="I317" s="10" t="s">
        <v>43</v>
      </c>
      <c r="J317" s="10" t="s">
        <v>43</v>
      </c>
      <c r="K317" s="10" t="s">
        <v>2243</v>
      </c>
    </row>
    <row r="318" spans="1:11" hidden="1" x14ac:dyDescent="0.25">
      <c r="A318" s="5">
        <v>22388</v>
      </c>
      <c r="B318" s="6" t="s">
        <v>2249</v>
      </c>
      <c r="C318" s="7" t="s">
        <v>29</v>
      </c>
      <c r="D318" s="7" t="s">
        <v>57</v>
      </c>
      <c r="E318" s="7" t="s">
        <v>400</v>
      </c>
      <c r="F318" s="7" t="s">
        <v>2250</v>
      </c>
      <c r="G318" s="7" t="s">
        <v>2251</v>
      </c>
      <c r="H318" s="10" t="s">
        <v>2252</v>
      </c>
      <c r="I318" s="10" t="s">
        <v>404</v>
      </c>
      <c r="J318" s="10" t="s">
        <v>63</v>
      </c>
      <c r="K318" s="10" t="s">
        <v>2253</v>
      </c>
    </row>
    <row r="319" spans="1:11" hidden="1" x14ac:dyDescent="0.25">
      <c r="A319" s="5">
        <v>22389</v>
      </c>
      <c r="B319" s="6" t="s">
        <v>2254</v>
      </c>
      <c r="C319" s="7" t="s">
        <v>260</v>
      </c>
      <c r="D319" s="7" t="s">
        <v>39</v>
      </c>
      <c r="E319" s="7" t="s">
        <v>39</v>
      </c>
      <c r="F319" s="7" t="s">
        <v>2255</v>
      </c>
      <c r="G319" s="7" t="s">
        <v>2256</v>
      </c>
      <c r="H319" s="10" t="s">
        <v>2257</v>
      </c>
      <c r="I319" s="10" t="s">
        <v>43</v>
      </c>
      <c r="J319" s="10" t="s">
        <v>43</v>
      </c>
      <c r="K319" s="10" t="s">
        <v>2258</v>
      </c>
    </row>
    <row r="320" spans="1:11" hidden="1" x14ac:dyDescent="0.25">
      <c r="A320" s="5">
        <v>22390</v>
      </c>
      <c r="B320" s="6" t="s">
        <v>2259</v>
      </c>
      <c r="C320" s="7" t="s">
        <v>29</v>
      </c>
      <c r="D320" s="7" t="s">
        <v>57</v>
      </c>
      <c r="E320" s="7" t="s">
        <v>393</v>
      </c>
      <c r="F320" s="7" t="s">
        <v>2260</v>
      </c>
      <c r="G320" s="7" t="s">
        <v>2261</v>
      </c>
      <c r="H320" s="10" t="s">
        <v>2262</v>
      </c>
      <c r="I320" s="10" t="s">
        <v>397</v>
      </c>
      <c r="J320" s="10" t="s">
        <v>63</v>
      </c>
      <c r="K320" s="10" t="s">
        <v>2263</v>
      </c>
    </row>
    <row r="321" spans="1:11" hidden="1" x14ac:dyDescent="0.25">
      <c r="A321" s="5">
        <v>22391</v>
      </c>
      <c r="B321" s="6" t="s">
        <v>2264</v>
      </c>
      <c r="C321" s="7" t="s">
        <v>71</v>
      </c>
      <c r="D321" s="7" t="s">
        <v>39</v>
      </c>
      <c r="E321" s="7" t="s">
        <v>39</v>
      </c>
      <c r="F321" s="7" t="s">
        <v>2265</v>
      </c>
      <c r="G321" s="7" t="s">
        <v>2266</v>
      </c>
      <c r="H321" s="10" t="s">
        <v>2267</v>
      </c>
      <c r="I321" s="10" t="s">
        <v>43</v>
      </c>
      <c r="J321" s="10" t="s">
        <v>43</v>
      </c>
      <c r="K321" s="10" t="s">
        <v>2268</v>
      </c>
    </row>
    <row r="322" spans="1:11" hidden="1" x14ac:dyDescent="0.25">
      <c r="A322" s="5">
        <v>22392</v>
      </c>
      <c r="B322" s="6" t="s">
        <v>2269</v>
      </c>
      <c r="C322" s="7" t="s">
        <v>71</v>
      </c>
      <c r="D322" s="7" t="s">
        <v>39</v>
      </c>
      <c r="E322" s="7" t="s">
        <v>39</v>
      </c>
      <c r="F322" s="7" t="s">
        <v>2270</v>
      </c>
      <c r="G322" s="7" t="s">
        <v>2266</v>
      </c>
      <c r="H322" s="10" t="s">
        <v>2271</v>
      </c>
      <c r="I322" s="10" t="s">
        <v>43</v>
      </c>
      <c r="J322" s="10" t="s">
        <v>43</v>
      </c>
      <c r="K322" s="10" t="s">
        <v>2272</v>
      </c>
    </row>
    <row r="323" spans="1:11" hidden="1" x14ac:dyDescent="0.25">
      <c r="A323" s="5">
        <v>22394</v>
      </c>
      <c r="B323" s="6" t="s">
        <v>2278</v>
      </c>
      <c r="C323" s="7" t="s">
        <v>29</v>
      </c>
      <c r="D323" s="7" t="s">
        <v>39</v>
      </c>
      <c r="E323" s="7" t="s">
        <v>39</v>
      </c>
      <c r="F323" s="7" t="s">
        <v>2279</v>
      </c>
      <c r="G323" s="7" t="s">
        <v>2280</v>
      </c>
      <c r="H323" s="10" t="s">
        <v>2281</v>
      </c>
      <c r="I323" s="10" t="s">
        <v>43</v>
      </c>
      <c r="J323" s="10" t="s">
        <v>43</v>
      </c>
      <c r="K323" s="10" t="s">
        <v>2282</v>
      </c>
    </row>
    <row r="324" spans="1:11" hidden="1" x14ac:dyDescent="0.25">
      <c r="A324" s="5">
        <v>22395</v>
      </c>
      <c r="B324" s="6" t="s">
        <v>2283</v>
      </c>
      <c r="C324" s="7" t="s">
        <v>19</v>
      </c>
      <c r="D324" s="7" t="s">
        <v>20</v>
      </c>
      <c r="E324" s="7" t="s">
        <v>20</v>
      </c>
      <c r="F324" s="7" t="s">
        <v>2284</v>
      </c>
      <c r="G324" s="7" t="s">
        <v>2285</v>
      </c>
      <c r="H324" s="10" t="s">
        <v>2286</v>
      </c>
      <c r="I324" s="10" t="s">
        <v>26</v>
      </c>
      <c r="J324" s="10" t="s">
        <v>26</v>
      </c>
      <c r="K324" s="10" t="s">
        <v>2287</v>
      </c>
    </row>
    <row r="325" spans="1:11" hidden="1" x14ac:dyDescent="0.25">
      <c r="A325" s="5">
        <v>22396</v>
      </c>
      <c r="B325" s="6" t="s">
        <v>2288</v>
      </c>
      <c r="C325" s="7" t="s">
        <v>29</v>
      </c>
      <c r="D325" s="7" t="s">
        <v>20</v>
      </c>
      <c r="E325" s="7" t="s">
        <v>21</v>
      </c>
      <c r="F325" s="7" t="s">
        <v>2289</v>
      </c>
      <c r="G325" s="7" t="s">
        <v>2290</v>
      </c>
      <c r="H325" s="10" t="s">
        <v>2291</v>
      </c>
      <c r="I325" s="10" t="s">
        <v>25</v>
      </c>
      <c r="J325" s="10" t="s">
        <v>26</v>
      </c>
      <c r="K325" s="10" t="s">
        <v>2292</v>
      </c>
    </row>
    <row r="326" spans="1:11" hidden="1" x14ac:dyDescent="0.25">
      <c r="A326" s="5">
        <v>22398</v>
      </c>
      <c r="B326" s="6" t="s">
        <v>2293</v>
      </c>
      <c r="C326" s="7" t="s">
        <v>29</v>
      </c>
      <c r="D326" s="7" t="s">
        <v>571</v>
      </c>
      <c r="E326" s="7" t="s">
        <v>2294</v>
      </c>
      <c r="F326" s="7" t="s">
        <v>2295</v>
      </c>
      <c r="G326" s="7" t="s">
        <v>2296</v>
      </c>
      <c r="H326" s="10" t="s">
        <v>2297</v>
      </c>
      <c r="I326" s="10" t="s">
        <v>2298</v>
      </c>
      <c r="J326" s="10" t="s">
        <v>576</v>
      </c>
      <c r="K326" s="10" t="s">
        <v>2299</v>
      </c>
    </row>
    <row r="327" spans="1:11" hidden="1" x14ac:dyDescent="0.25">
      <c r="A327" s="5">
        <v>22399</v>
      </c>
      <c r="B327" s="6" t="s">
        <v>2300</v>
      </c>
      <c r="C327" s="7" t="s">
        <v>71</v>
      </c>
      <c r="D327" s="7" t="s">
        <v>440</v>
      </c>
      <c r="E327" s="7" t="s">
        <v>440</v>
      </c>
      <c r="F327" s="7" t="s">
        <v>2301</v>
      </c>
      <c r="G327" s="7" t="s">
        <v>2302</v>
      </c>
      <c r="H327" s="10" t="s">
        <v>2303</v>
      </c>
      <c r="I327" s="10" t="s">
        <v>444</v>
      </c>
      <c r="J327" s="10" t="s">
        <v>444</v>
      </c>
      <c r="K327" s="10" t="s">
        <v>2304</v>
      </c>
    </row>
    <row r="328" spans="1:11" hidden="1" x14ac:dyDescent="0.25">
      <c r="A328" s="5">
        <v>22400</v>
      </c>
      <c r="B328" s="6" t="s">
        <v>2305</v>
      </c>
      <c r="C328" s="7" t="s">
        <v>29</v>
      </c>
      <c r="D328" s="7" t="s">
        <v>39</v>
      </c>
      <c r="E328" s="7" t="s">
        <v>39</v>
      </c>
      <c r="F328" s="7" t="s">
        <v>2306</v>
      </c>
      <c r="G328" s="7" t="s">
        <v>2307</v>
      </c>
      <c r="H328" s="10" t="s">
        <v>2308</v>
      </c>
      <c r="I328" s="10" t="s">
        <v>43</v>
      </c>
      <c r="J328" s="10" t="s">
        <v>43</v>
      </c>
      <c r="K328" s="10" t="s">
        <v>2309</v>
      </c>
    </row>
    <row r="329" spans="1:11" hidden="1" x14ac:dyDescent="0.25">
      <c r="A329" s="5">
        <v>22401</v>
      </c>
      <c r="B329" s="6" t="s">
        <v>2310</v>
      </c>
      <c r="C329" s="7" t="s">
        <v>29</v>
      </c>
      <c r="D329" s="7" t="s">
        <v>39</v>
      </c>
      <c r="E329" s="7" t="s">
        <v>1312</v>
      </c>
      <c r="F329" s="7" t="s">
        <v>2311</v>
      </c>
      <c r="G329" s="7" t="s">
        <v>2312</v>
      </c>
      <c r="H329" s="10" t="s">
        <v>2313</v>
      </c>
      <c r="I329" s="10" t="s">
        <v>1314</v>
      </c>
      <c r="J329" s="10" t="s">
        <v>43</v>
      </c>
      <c r="K329" s="10" t="s">
        <v>2314</v>
      </c>
    </row>
    <row r="330" spans="1:11" hidden="1" x14ac:dyDescent="0.25">
      <c r="A330" s="5">
        <v>22402</v>
      </c>
      <c r="B330" s="6" t="s">
        <v>2315</v>
      </c>
      <c r="C330" s="7" t="s">
        <v>29</v>
      </c>
      <c r="D330" s="7" t="s">
        <v>39</v>
      </c>
      <c r="E330" s="7" t="s">
        <v>39</v>
      </c>
      <c r="F330" s="7" t="s">
        <v>2316</v>
      </c>
      <c r="G330" s="7" t="s">
        <v>2317</v>
      </c>
      <c r="H330" s="10" t="s">
        <v>2318</v>
      </c>
      <c r="I330" s="10" t="s">
        <v>43</v>
      </c>
      <c r="J330" s="10" t="s">
        <v>43</v>
      </c>
      <c r="K330" s="10" t="s">
        <v>2319</v>
      </c>
    </row>
    <row r="331" spans="1:11" hidden="1" x14ac:dyDescent="0.25">
      <c r="A331" s="5">
        <v>22404</v>
      </c>
      <c r="B331" s="6" t="s">
        <v>346</v>
      </c>
      <c r="C331" s="7" t="s">
        <v>29</v>
      </c>
      <c r="D331" s="7" t="s">
        <v>39</v>
      </c>
      <c r="E331" s="7" t="s">
        <v>39</v>
      </c>
      <c r="F331" s="7" t="s">
        <v>2320</v>
      </c>
      <c r="G331" s="7" t="s">
        <v>2321</v>
      </c>
      <c r="H331" s="10" t="s">
        <v>2322</v>
      </c>
      <c r="I331" s="10" t="s">
        <v>43</v>
      </c>
      <c r="J331" s="10" t="s">
        <v>43</v>
      </c>
      <c r="K331" s="10" t="s">
        <v>2323</v>
      </c>
    </row>
    <row r="332" spans="1:11" hidden="1" x14ac:dyDescent="0.25">
      <c r="A332" s="5">
        <v>22405</v>
      </c>
      <c r="B332" s="6" t="s">
        <v>2324</v>
      </c>
      <c r="C332" s="7" t="s">
        <v>71</v>
      </c>
      <c r="D332" s="7" t="s">
        <v>440</v>
      </c>
      <c r="E332" s="7" t="s">
        <v>440</v>
      </c>
      <c r="F332" s="7" t="s">
        <v>2325</v>
      </c>
      <c r="G332" s="7" t="s">
        <v>2326</v>
      </c>
      <c r="H332" s="10" t="s">
        <v>2327</v>
      </c>
      <c r="I332" s="10" t="s">
        <v>444</v>
      </c>
      <c r="J332" s="10" t="s">
        <v>444</v>
      </c>
      <c r="K332" s="10" t="s">
        <v>2328</v>
      </c>
    </row>
    <row r="333" spans="1:11" hidden="1" x14ac:dyDescent="0.25">
      <c r="A333" s="5">
        <v>22406</v>
      </c>
      <c r="B333" s="6" t="s">
        <v>2329</v>
      </c>
      <c r="C333" s="7" t="s">
        <v>29</v>
      </c>
      <c r="D333" s="7" t="s">
        <v>39</v>
      </c>
      <c r="E333" s="7" t="s">
        <v>39</v>
      </c>
      <c r="F333" s="7" t="s">
        <v>2330</v>
      </c>
      <c r="G333" s="7" t="s">
        <v>2331</v>
      </c>
      <c r="H333" s="10" t="s">
        <v>2332</v>
      </c>
      <c r="I333" s="10" t="s">
        <v>43</v>
      </c>
      <c r="J333" s="10" t="s">
        <v>43</v>
      </c>
      <c r="K333" s="10" t="s">
        <v>2333</v>
      </c>
    </row>
    <row r="334" spans="1:11" hidden="1" x14ac:dyDescent="0.25">
      <c r="A334" s="5">
        <v>22407</v>
      </c>
      <c r="B334" s="6" t="s">
        <v>2334</v>
      </c>
      <c r="C334" s="7" t="s">
        <v>29</v>
      </c>
      <c r="D334" s="7" t="s">
        <v>586</v>
      </c>
      <c r="E334" s="7" t="s">
        <v>587</v>
      </c>
      <c r="F334" s="7" t="s">
        <v>2335</v>
      </c>
      <c r="G334" s="7" t="s">
        <v>2336</v>
      </c>
      <c r="H334" s="10" t="s">
        <v>2067</v>
      </c>
      <c r="I334" s="10" t="s">
        <v>591</v>
      </c>
      <c r="J334" s="10" t="s">
        <v>592</v>
      </c>
      <c r="K334" s="10" t="s">
        <v>2337</v>
      </c>
    </row>
    <row r="335" spans="1:11" hidden="1" x14ac:dyDescent="0.25">
      <c r="A335" s="5">
        <v>22408</v>
      </c>
      <c r="B335" s="6" t="s">
        <v>2338</v>
      </c>
      <c r="C335" s="7" t="s">
        <v>29</v>
      </c>
      <c r="D335" s="7" t="s">
        <v>440</v>
      </c>
      <c r="E335" s="7" t="s">
        <v>440</v>
      </c>
      <c r="F335" s="7" t="s">
        <v>2339</v>
      </c>
      <c r="G335" s="7" t="s">
        <v>2340</v>
      </c>
      <c r="H335" s="10" t="s">
        <v>2303</v>
      </c>
      <c r="I335" s="10" t="s">
        <v>444</v>
      </c>
      <c r="J335" s="10" t="s">
        <v>444</v>
      </c>
      <c r="K335" s="10" t="s">
        <v>2341</v>
      </c>
    </row>
    <row r="336" spans="1:11" hidden="1" x14ac:dyDescent="0.25">
      <c r="A336" s="5">
        <v>22411</v>
      </c>
      <c r="B336" s="6" t="s">
        <v>2342</v>
      </c>
      <c r="C336" s="7" t="s">
        <v>71</v>
      </c>
      <c r="D336" s="7" t="s">
        <v>39</v>
      </c>
      <c r="E336" s="7" t="s">
        <v>39</v>
      </c>
      <c r="F336" s="7" t="s">
        <v>2343</v>
      </c>
      <c r="G336" s="7" t="s">
        <v>2344</v>
      </c>
      <c r="H336" s="10" t="s">
        <v>2345</v>
      </c>
      <c r="I336" s="10" t="s">
        <v>43</v>
      </c>
      <c r="J336" s="10" t="s">
        <v>43</v>
      </c>
      <c r="K336" s="10" t="s">
        <v>2346</v>
      </c>
    </row>
    <row r="337" spans="1:11" hidden="1" x14ac:dyDescent="0.25">
      <c r="A337" s="5">
        <v>22413</v>
      </c>
      <c r="B337" s="6" t="s">
        <v>2351</v>
      </c>
      <c r="C337" s="7" t="s">
        <v>260</v>
      </c>
      <c r="D337" s="7" t="s">
        <v>30</v>
      </c>
      <c r="E337" s="7" t="s">
        <v>237</v>
      </c>
      <c r="F337" s="7" t="s">
        <v>2352</v>
      </c>
      <c r="G337" s="7" t="s">
        <v>2353</v>
      </c>
      <c r="H337" s="10" t="s">
        <v>2354</v>
      </c>
      <c r="I337" s="10" t="s">
        <v>241</v>
      </c>
      <c r="J337" s="10" t="s">
        <v>36</v>
      </c>
      <c r="K337" s="10" t="s">
        <v>2355</v>
      </c>
    </row>
    <row r="338" spans="1:11" hidden="1" x14ac:dyDescent="0.25">
      <c r="A338" s="5">
        <v>22416</v>
      </c>
      <c r="B338" s="6" t="s">
        <v>2360</v>
      </c>
      <c r="C338" s="7" t="s">
        <v>260</v>
      </c>
      <c r="D338" s="7" t="s">
        <v>507</v>
      </c>
      <c r="E338" s="7" t="s">
        <v>507</v>
      </c>
      <c r="F338" s="7" t="s">
        <v>2361</v>
      </c>
      <c r="G338" s="7" t="s">
        <v>2362</v>
      </c>
      <c r="H338" s="10" t="s">
        <v>2363</v>
      </c>
      <c r="I338" s="10" t="s">
        <v>511</v>
      </c>
      <c r="J338" s="10" t="s">
        <v>511</v>
      </c>
      <c r="K338" s="10" t="s">
        <v>2364</v>
      </c>
    </row>
    <row r="339" spans="1:11" hidden="1" x14ac:dyDescent="0.25">
      <c r="A339" s="5">
        <v>22419</v>
      </c>
      <c r="B339" s="6" t="s">
        <v>2370</v>
      </c>
      <c r="C339" s="7" t="s">
        <v>29</v>
      </c>
      <c r="D339" s="7" t="s">
        <v>57</v>
      </c>
      <c r="E339" s="7" t="s">
        <v>111</v>
      </c>
      <c r="F339" s="7" t="s">
        <v>2371</v>
      </c>
      <c r="G339" s="7" t="s">
        <v>2372</v>
      </c>
      <c r="H339" s="10" t="s">
        <v>2373</v>
      </c>
      <c r="I339" s="10" t="s">
        <v>115</v>
      </c>
      <c r="J339" s="10" t="s">
        <v>63</v>
      </c>
      <c r="K339" s="10" t="s">
        <v>2374</v>
      </c>
    </row>
    <row r="340" spans="1:11" hidden="1" x14ac:dyDescent="0.25">
      <c r="A340" s="5">
        <v>22420</v>
      </c>
      <c r="B340" s="6" t="s">
        <v>2375</v>
      </c>
      <c r="C340" s="7" t="s">
        <v>29</v>
      </c>
      <c r="D340" s="7" t="s">
        <v>20</v>
      </c>
      <c r="E340" s="7" t="s">
        <v>21</v>
      </c>
      <c r="F340" s="7" t="s">
        <v>2376</v>
      </c>
      <c r="G340" s="7" t="s">
        <v>2377</v>
      </c>
      <c r="H340" s="10" t="s">
        <v>2378</v>
      </c>
      <c r="I340" s="10" t="s">
        <v>25</v>
      </c>
      <c r="J340" s="10" t="s">
        <v>26</v>
      </c>
      <c r="K340" s="10" t="s">
        <v>2379</v>
      </c>
    </row>
    <row r="341" spans="1:11" hidden="1" x14ac:dyDescent="0.25">
      <c r="A341" s="5">
        <v>22424</v>
      </c>
      <c r="B341" s="6" t="s">
        <v>2389</v>
      </c>
      <c r="C341" s="7" t="s">
        <v>260</v>
      </c>
      <c r="D341" s="7" t="s">
        <v>57</v>
      </c>
      <c r="E341" s="7" t="s">
        <v>931</v>
      </c>
      <c r="F341" s="7" t="s">
        <v>2390</v>
      </c>
      <c r="G341" s="7" t="s">
        <v>1584</v>
      </c>
      <c r="H341" s="10" t="s">
        <v>2391</v>
      </c>
      <c r="I341" s="10" t="s">
        <v>935</v>
      </c>
      <c r="J341" s="10" t="s">
        <v>63</v>
      </c>
      <c r="K341" s="10" t="s">
        <v>2392</v>
      </c>
    </row>
    <row r="342" spans="1:11" hidden="1" x14ac:dyDescent="0.25">
      <c r="A342" s="5">
        <v>22425</v>
      </c>
      <c r="B342" s="6" t="s">
        <v>2393</v>
      </c>
      <c r="C342" s="7" t="s">
        <v>29</v>
      </c>
      <c r="D342" s="7" t="s">
        <v>57</v>
      </c>
      <c r="E342" s="7" t="s">
        <v>931</v>
      </c>
      <c r="F342" s="7" t="s">
        <v>2394</v>
      </c>
      <c r="G342" s="7" t="s">
        <v>2395</v>
      </c>
      <c r="H342" s="10" t="s">
        <v>2396</v>
      </c>
      <c r="I342" s="10" t="s">
        <v>935</v>
      </c>
      <c r="J342" s="10" t="s">
        <v>63</v>
      </c>
      <c r="K342" s="10" t="s">
        <v>2397</v>
      </c>
    </row>
    <row r="343" spans="1:11" hidden="1" x14ac:dyDescent="0.25">
      <c r="A343" s="5">
        <v>22426</v>
      </c>
      <c r="B343" s="6" t="s">
        <v>2398</v>
      </c>
      <c r="C343" s="7" t="s">
        <v>29</v>
      </c>
      <c r="D343" s="7" t="s">
        <v>57</v>
      </c>
      <c r="E343" s="7" t="s">
        <v>111</v>
      </c>
      <c r="F343" s="7" t="s">
        <v>2399</v>
      </c>
      <c r="G343" s="7" t="s">
        <v>2400</v>
      </c>
      <c r="H343" s="10" t="s">
        <v>2401</v>
      </c>
      <c r="I343" s="10" t="s">
        <v>115</v>
      </c>
      <c r="J343" s="10" t="s">
        <v>63</v>
      </c>
      <c r="K343" s="10" t="s">
        <v>2402</v>
      </c>
    </row>
    <row r="344" spans="1:11" hidden="1" x14ac:dyDescent="0.25">
      <c r="A344" s="5">
        <v>22429</v>
      </c>
      <c r="B344" s="6" t="s">
        <v>2403</v>
      </c>
      <c r="C344" s="7" t="s">
        <v>260</v>
      </c>
      <c r="D344" s="7" t="s">
        <v>57</v>
      </c>
      <c r="E344" s="7" t="s">
        <v>111</v>
      </c>
      <c r="F344" s="7" t="s">
        <v>2404</v>
      </c>
      <c r="G344" s="7" t="s">
        <v>2405</v>
      </c>
      <c r="H344" s="10" t="s">
        <v>2406</v>
      </c>
      <c r="I344" s="10" t="s">
        <v>115</v>
      </c>
      <c r="J344" s="10" t="s">
        <v>63</v>
      </c>
      <c r="K344" s="10" t="s">
        <v>2407</v>
      </c>
    </row>
    <row r="345" spans="1:11" hidden="1" x14ac:dyDescent="0.25">
      <c r="A345" s="5">
        <v>22431</v>
      </c>
      <c r="B345" s="6" t="s">
        <v>2408</v>
      </c>
      <c r="C345" s="7" t="s">
        <v>29</v>
      </c>
      <c r="D345" s="7" t="s">
        <v>20</v>
      </c>
      <c r="E345" s="7" t="s">
        <v>21</v>
      </c>
      <c r="F345" s="7" t="s">
        <v>2409</v>
      </c>
      <c r="G345" s="7" t="s">
        <v>2410</v>
      </c>
      <c r="H345" s="10" t="s">
        <v>2411</v>
      </c>
      <c r="I345" s="10" t="s">
        <v>25</v>
      </c>
      <c r="J345" s="10" t="s">
        <v>26</v>
      </c>
      <c r="K345" s="10" t="s">
        <v>2412</v>
      </c>
    </row>
    <row r="346" spans="1:11" hidden="1" x14ac:dyDescent="0.25">
      <c r="A346" s="5">
        <v>22433</v>
      </c>
      <c r="B346" s="6" t="s">
        <v>2413</v>
      </c>
      <c r="C346" s="7" t="s">
        <v>29</v>
      </c>
      <c r="D346" s="7" t="s">
        <v>57</v>
      </c>
      <c r="E346" s="7" t="s">
        <v>931</v>
      </c>
      <c r="F346" s="7" t="s">
        <v>2414</v>
      </c>
      <c r="G346" s="7" t="s">
        <v>2415</v>
      </c>
      <c r="H346" s="10" t="s">
        <v>2416</v>
      </c>
      <c r="I346" s="10" t="s">
        <v>935</v>
      </c>
      <c r="J346" s="10" t="s">
        <v>63</v>
      </c>
      <c r="K346" s="10" t="s">
        <v>2417</v>
      </c>
    </row>
    <row r="347" spans="1:11" hidden="1" x14ac:dyDescent="0.25">
      <c r="A347" s="5">
        <v>22438</v>
      </c>
      <c r="B347" s="6" t="s">
        <v>2423</v>
      </c>
      <c r="C347" s="7" t="s">
        <v>260</v>
      </c>
      <c r="D347" s="7" t="s">
        <v>20</v>
      </c>
      <c r="E347" s="7" t="s">
        <v>21</v>
      </c>
      <c r="F347" s="7" t="s">
        <v>2424</v>
      </c>
      <c r="G347" s="7" t="s">
        <v>2425</v>
      </c>
      <c r="H347" s="10" t="s">
        <v>2426</v>
      </c>
      <c r="I347" s="10" t="s">
        <v>25</v>
      </c>
      <c r="J347" s="10" t="s">
        <v>26</v>
      </c>
      <c r="K347" s="10" t="s">
        <v>2427</v>
      </c>
    </row>
    <row r="348" spans="1:11" hidden="1" x14ac:dyDescent="0.25">
      <c r="A348" s="5">
        <v>22439</v>
      </c>
      <c r="B348" s="6" t="s">
        <v>2428</v>
      </c>
      <c r="C348" s="7" t="s">
        <v>260</v>
      </c>
      <c r="D348" s="7" t="s">
        <v>39</v>
      </c>
      <c r="E348" s="7" t="s">
        <v>39</v>
      </c>
      <c r="F348" s="7" t="s">
        <v>2429</v>
      </c>
      <c r="G348" s="7" t="s">
        <v>2430</v>
      </c>
      <c r="H348" s="10" t="s">
        <v>2431</v>
      </c>
      <c r="I348" s="10" t="s">
        <v>43</v>
      </c>
      <c r="J348" s="10" t="s">
        <v>43</v>
      </c>
      <c r="K348" s="10" t="s">
        <v>2432</v>
      </c>
    </row>
    <row r="349" spans="1:11" hidden="1" x14ac:dyDescent="0.25">
      <c r="A349" s="5">
        <v>22441</v>
      </c>
      <c r="B349" s="6" t="s">
        <v>2433</v>
      </c>
      <c r="C349" s="7" t="s">
        <v>29</v>
      </c>
      <c r="D349" s="7" t="s">
        <v>39</v>
      </c>
      <c r="E349" s="7" t="s">
        <v>39</v>
      </c>
      <c r="F349" s="7" t="s">
        <v>2434</v>
      </c>
      <c r="G349" s="7" t="s">
        <v>275</v>
      </c>
      <c r="H349" s="10" t="s">
        <v>2435</v>
      </c>
      <c r="I349" s="10" t="s">
        <v>43</v>
      </c>
      <c r="J349" s="10" t="s">
        <v>43</v>
      </c>
      <c r="K349" s="10" t="s">
        <v>2436</v>
      </c>
    </row>
    <row r="350" spans="1:11" hidden="1" x14ac:dyDescent="0.25">
      <c r="A350" s="5">
        <v>22442</v>
      </c>
      <c r="B350" s="6" t="s">
        <v>2437</v>
      </c>
      <c r="C350" s="7" t="s">
        <v>260</v>
      </c>
      <c r="D350" s="7" t="s">
        <v>39</v>
      </c>
      <c r="E350" s="7" t="s">
        <v>39</v>
      </c>
      <c r="F350" s="7" t="s">
        <v>2438</v>
      </c>
      <c r="G350" s="7" t="s">
        <v>2439</v>
      </c>
      <c r="H350" s="10" t="s">
        <v>2440</v>
      </c>
      <c r="I350" s="10" t="s">
        <v>43</v>
      </c>
      <c r="J350" s="10" t="s">
        <v>43</v>
      </c>
      <c r="K350" s="10" t="s">
        <v>2441</v>
      </c>
    </row>
    <row r="351" spans="1:11" hidden="1" x14ac:dyDescent="0.25">
      <c r="A351" s="5">
        <v>22447</v>
      </c>
      <c r="B351" s="6" t="s">
        <v>2447</v>
      </c>
      <c r="C351" s="7" t="s">
        <v>29</v>
      </c>
      <c r="D351" s="7" t="s">
        <v>39</v>
      </c>
      <c r="E351" s="7" t="s">
        <v>39</v>
      </c>
      <c r="F351" s="7" t="s">
        <v>2448</v>
      </c>
      <c r="G351" s="7" t="s">
        <v>2449</v>
      </c>
      <c r="H351" s="10" t="s">
        <v>2450</v>
      </c>
      <c r="I351" s="10" t="s">
        <v>43</v>
      </c>
      <c r="J351" s="10" t="s">
        <v>43</v>
      </c>
      <c r="K351" s="10" t="s">
        <v>2451</v>
      </c>
    </row>
    <row r="352" spans="1:11" hidden="1" x14ac:dyDescent="0.25">
      <c r="A352" s="5">
        <v>22448</v>
      </c>
      <c r="B352" s="6" t="s">
        <v>2452</v>
      </c>
      <c r="C352" s="7" t="s">
        <v>29</v>
      </c>
      <c r="D352" s="7" t="s">
        <v>39</v>
      </c>
      <c r="E352" s="7" t="s">
        <v>39</v>
      </c>
      <c r="F352" s="7" t="s">
        <v>2453</v>
      </c>
      <c r="G352" s="7" t="s">
        <v>2454</v>
      </c>
      <c r="H352" s="10" t="s">
        <v>2455</v>
      </c>
      <c r="I352" s="10" t="s">
        <v>43</v>
      </c>
      <c r="J352" s="10" t="s">
        <v>43</v>
      </c>
      <c r="K352" s="10" t="s">
        <v>2456</v>
      </c>
    </row>
    <row r="353" spans="1:11" hidden="1" x14ac:dyDescent="0.25">
      <c r="A353" s="5">
        <v>22450</v>
      </c>
      <c r="B353" s="6" t="s">
        <v>2462</v>
      </c>
      <c r="C353" s="7" t="s">
        <v>29</v>
      </c>
      <c r="D353" s="7" t="s">
        <v>39</v>
      </c>
      <c r="E353" s="7" t="s">
        <v>39</v>
      </c>
      <c r="F353" s="7" t="s">
        <v>2463</v>
      </c>
      <c r="G353" s="7" t="s">
        <v>2464</v>
      </c>
      <c r="H353" s="10" t="s">
        <v>2465</v>
      </c>
      <c r="I353" s="10" t="s">
        <v>43</v>
      </c>
      <c r="J353" s="10" t="s">
        <v>43</v>
      </c>
      <c r="K353" s="10" t="s">
        <v>2466</v>
      </c>
    </row>
    <row r="354" spans="1:11" hidden="1" x14ac:dyDescent="0.25">
      <c r="A354" s="5">
        <v>22451</v>
      </c>
      <c r="B354" s="6" t="s">
        <v>2467</v>
      </c>
      <c r="C354" s="7" t="s">
        <v>29</v>
      </c>
      <c r="D354" s="7" t="s">
        <v>57</v>
      </c>
      <c r="E354" s="7" t="s">
        <v>111</v>
      </c>
      <c r="F354" s="7" t="s">
        <v>2468</v>
      </c>
      <c r="G354" s="7" t="s">
        <v>2469</v>
      </c>
      <c r="H354" s="10" t="s">
        <v>1897</v>
      </c>
      <c r="I354" s="10" t="s">
        <v>115</v>
      </c>
      <c r="J354" s="10" t="s">
        <v>63</v>
      </c>
      <c r="K354" s="10" t="s">
        <v>2470</v>
      </c>
    </row>
    <row r="355" spans="1:11" hidden="1" x14ac:dyDescent="0.25">
      <c r="A355" s="5">
        <v>22452</v>
      </c>
      <c r="B355" s="6" t="s">
        <v>2471</v>
      </c>
      <c r="C355" s="7" t="s">
        <v>29</v>
      </c>
      <c r="D355" s="7" t="s">
        <v>20</v>
      </c>
      <c r="E355" s="7" t="s">
        <v>21</v>
      </c>
      <c r="F355" s="7" t="s">
        <v>2472</v>
      </c>
      <c r="G355" s="7" t="s">
        <v>2473</v>
      </c>
      <c r="H355" s="10" t="s">
        <v>1931</v>
      </c>
      <c r="I355" s="10" t="s">
        <v>25</v>
      </c>
      <c r="J355" s="10" t="s">
        <v>26</v>
      </c>
      <c r="K355" s="10" t="s">
        <v>2474</v>
      </c>
    </row>
    <row r="356" spans="1:11" hidden="1" x14ac:dyDescent="0.25">
      <c r="A356" s="5">
        <v>22453</v>
      </c>
      <c r="B356" s="6" t="s">
        <v>2475</v>
      </c>
      <c r="C356" s="7" t="s">
        <v>71</v>
      </c>
      <c r="D356" s="7" t="s">
        <v>39</v>
      </c>
      <c r="E356" s="7" t="s">
        <v>39</v>
      </c>
      <c r="F356" s="7" t="s">
        <v>2476</v>
      </c>
      <c r="G356" s="7" t="s">
        <v>2477</v>
      </c>
      <c r="H356" s="10" t="s">
        <v>2478</v>
      </c>
      <c r="I356" s="10" t="s">
        <v>43</v>
      </c>
      <c r="J356" s="10" t="s">
        <v>43</v>
      </c>
      <c r="K356" s="10" t="s">
        <v>2479</v>
      </c>
    </row>
    <row r="357" spans="1:11" hidden="1" x14ac:dyDescent="0.25">
      <c r="A357" s="5">
        <v>22455</v>
      </c>
      <c r="B357" s="6" t="s">
        <v>2480</v>
      </c>
      <c r="C357" s="7" t="s">
        <v>71</v>
      </c>
      <c r="D357" s="7" t="s">
        <v>39</v>
      </c>
      <c r="E357" s="7" t="s">
        <v>39</v>
      </c>
      <c r="F357" s="7" t="s">
        <v>2481</v>
      </c>
      <c r="G357" s="7" t="s">
        <v>2482</v>
      </c>
      <c r="H357" s="10" t="s">
        <v>2483</v>
      </c>
      <c r="I357" s="10" t="s">
        <v>43</v>
      </c>
      <c r="J357" s="10" t="s">
        <v>43</v>
      </c>
      <c r="K357" s="10" t="s">
        <v>2484</v>
      </c>
    </row>
    <row r="358" spans="1:11" hidden="1" x14ac:dyDescent="0.25">
      <c r="A358" s="5">
        <v>22459</v>
      </c>
      <c r="B358" s="6" t="s">
        <v>2485</v>
      </c>
      <c r="C358" s="7" t="s">
        <v>260</v>
      </c>
      <c r="D358" s="7" t="s">
        <v>20</v>
      </c>
      <c r="E358" s="7" t="s">
        <v>21</v>
      </c>
      <c r="F358" s="7" t="s">
        <v>2486</v>
      </c>
      <c r="G358" s="7" t="s">
        <v>2487</v>
      </c>
      <c r="H358" s="10" t="s">
        <v>2488</v>
      </c>
      <c r="I358" s="10" t="s">
        <v>25</v>
      </c>
      <c r="J358" s="10" t="s">
        <v>26</v>
      </c>
      <c r="K358" s="10" t="s">
        <v>2489</v>
      </c>
    </row>
    <row r="359" spans="1:11" hidden="1" x14ac:dyDescent="0.25">
      <c r="A359" s="5">
        <v>22460</v>
      </c>
      <c r="B359" s="6" t="s">
        <v>2490</v>
      </c>
      <c r="C359" s="7" t="s">
        <v>29</v>
      </c>
      <c r="D359" s="7" t="s">
        <v>30</v>
      </c>
      <c r="E359" s="7" t="s">
        <v>237</v>
      </c>
      <c r="F359" s="7" t="s">
        <v>2491</v>
      </c>
      <c r="G359" s="7" t="s">
        <v>2492</v>
      </c>
      <c r="H359" s="10" t="s">
        <v>2493</v>
      </c>
      <c r="I359" s="10" t="s">
        <v>241</v>
      </c>
      <c r="J359" s="10" t="s">
        <v>36</v>
      </c>
      <c r="K359" s="10" t="s">
        <v>2494</v>
      </c>
    </row>
    <row r="360" spans="1:11" hidden="1" x14ac:dyDescent="0.25">
      <c r="A360" s="5">
        <v>22461</v>
      </c>
      <c r="B360" s="6" t="s">
        <v>2495</v>
      </c>
      <c r="C360" s="7" t="s">
        <v>29</v>
      </c>
      <c r="D360" s="7" t="s">
        <v>571</v>
      </c>
      <c r="E360" s="7" t="s">
        <v>571</v>
      </c>
      <c r="F360" s="7" t="s">
        <v>2496</v>
      </c>
      <c r="G360" s="7" t="s">
        <v>2497</v>
      </c>
      <c r="H360" s="10" t="s">
        <v>2498</v>
      </c>
      <c r="I360" s="10" t="s">
        <v>576</v>
      </c>
      <c r="J360" s="10" t="s">
        <v>576</v>
      </c>
      <c r="K360" s="10" t="s">
        <v>2499</v>
      </c>
    </row>
    <row r="361" spans="1:11" hidden="1" x14ac:dyDescent="0.25">
      <c r="A361" s="5">
        <v>22462</v>
      </c>
      <c r="B361" s="6" t="s">
        <v>2500</v>
      </c>
      <c r="C361" s="7" t="s">
        <v>71</v>
      </c>
      <c r="D361" s="7" t="s">
        <v>507</v>
      </c>
      <c r="E361" s="7" t="s">
        <v>507</v>
      </c>
      <c r="F361" s="7" t="s">
        <v>2501</v>
      </c>
      <c r="G361" s="7" t="s">
        <v>2502</v>
      </c>
      <c r="H361" s="10" t="s">
        <v>2363</v>
      </c>
      <c r="I361" s="10" t="s">
        <v>511</v>
      </c>
      <c r="J361" s="10" t="s">
        <v>511</v>
      </c>
      <c r="K361" s="10" t="s">
        <v>2503</v>
      </c>
    </row>
    <row r="362" spans="1:11" hidden="1" x14ac:dyDescent="0.25">
      <c r="A362" s="5">
        <v>22466</v>
      </c>
      <c r="B362" s="6" t="s">
        <v>2509</v>
      </c>
      <c r="C362" s="7" t="s">
        <v>71</v>
      </c>
      <c r="D362" s="7" t="s">
        <v>39</v>
      </c>
      <c r="E362" s="7" t="s">
        <v>39</v>
      </c>
      <c r="F362" s="7" t="s">
        <v>2510</v>
      </c>
      <c r="G362" s="7" t="s">
        <v>2511</v>
      </c>
      <c r="H362" s="10" t="s">
        <v>2512</v>
      </c>
      <c r="I362" s="10" t="s">
        <v>43</v>
      </c>
      <c r="J362" s="10" t="s">
        <v>43</v>
      </c>
      <c r="K362" s="10" t="s">
        <v>2513</v>
      </c>
    </row>
    <row r="363" spans="1:11" hidden="1" x14ac:dyDescent="0.25">
      <c r="A363" s="5">
        <v>22471</v>
      </c>
      <c r="B363" s="6" t="s">
        <v>2519</v>
      </c>
      <c r="C363" s="7" t="s">
        <v>29</v>
      </c>
      <c r="D363" s="7" t="s">
        <v>30</v>
      </c>
      <c r="E363" s="7" t="s">
        <v>237</v>
      </c>
      <c r="F363" s="7" t="s">
        <v>2520</v>
      </c>
      <c r="G363" s="7" t="s">
        <v>2521</v>
      </c>
      <c r="H363" s="10" t="s">
        <v>2522</v>
      </c>
      <c r="I363" s="10" t="s">
        <v>241</v>
      </c>
      <c r="J363" s="10" t="s">
        <v>36</v>
      </c>
      <c r="K363" s="10" t="s">
        <v>2523</v>
      </c>
    </row>
    <row r="364" spans="1:11" hidden="1" x14ac:dyDescent="0.25">
      <c r="A364" s="5">
        <v>22473</v>
      </c>
      <c r="B364" s="6" t="s">
        <v>2524</v>
      </c>
      <c r="C364" s="7" t="s">
        <v>29</v>
      </c>
      <c r="D364" s="7" t="s">
        <v>39</v>
      </c>
      <c r="E364" s="7" t="s">
        <v>39</v>
      </c>
      <c r="F364" s="7" t="s">
        <v>2525</v>
      </c>
      <c r="G364" s="7" t="s">
        <v>2526</v>
      </c>
      <c r="H364" s="10" t="s">
        <v>2527</v>
      </c>
      <c r="I364" s="10" t="s">
        <v>43</v>
      </c>
      <c r="J364" s="10" t="s">
        <v>43</v>
      </c>
      <c r="K364" s="10" t="s">
        <v>2528</v>
      </c>
    </row>
    <row r="365" spans="1:11" hidden="1" x14ac:dyDescent="0.25">
      <c r="A365" s="5">
        <v>22484</v>
      </c>
      <c r="B365" s="6" t="s">
        <v>2534</v>
      </c>
      <c r="C365" s="7" t="s">
        <v>29</v>
      </c>
      <c r="D365" s="7" t="s">
        <v>20</v>
      </c>
      <c r="E365" s="7" t="s">
        <v>21</v>
      </c>
      <c r="F365" s="7" t="s">
        <v>2535</v>
      </c>
      <c r="G365" s="7" t="s">
        <v>2536</v>
      </c>
      <c r="H365" s="10" t="s">
        <v>2537</v>
      </c>
      <c r="I365" s="10" t="s">
        <v>25</v>
      </c>
      <c r="J365" s="10" t="s">
        <v>26</v>
      </c>
      <c r="K365" s="10" t="s">
        <v>2538</v>
      </c>
    </row>
    <row r="366" spans="1:11" hidden="1" x14ac:dyDescent="0.25">
      <c r="A366" s="5">
        <v>22491</v>
      </c>
      <c r="B366" s="6" t="s">
        <v>2560</v>
      </c>
      <c r="C366" s="7" t="s">
        <v>71</v>
      </c>
      <c r="D366" s="7" t="s">
        <v>39</v>
      </c>
      <c r="E366" s="7" t="s">
        <v>39</v>
      </c>
      <c r="F366" s="7" t="s">
        <v>2561</v>
      </c>
      <c r="G366" s="7" t="s">
        <v>2562</v>
      </c>
      <c r="H366" s="10" t="s">
        <v>2563</v>
      </c>
      <c r="I366" s="10" t="s">
        <v>43</v>
      </c>
      <c r="J366" s="10" t="s">
        <v>43</v>
      </c>
      <c r="K366" s="10" t="s">
        <v>2564</v>
      </c>
    </row>
    <row r="367" spans="1:11" hidden="1" x14ac:dyDescent="0.25">
      <c r="A367" s="5">
        <v>22511</v>
      </c>
      <c r="B367" s="6" t="s">
        <v>2565</v>
      </c>
      <c r="C367" s="7" t="s">
        <v>71</v>
      </c>
      <c r="D367" s="7" t="s">
        <v>39</v>
      </c>
      <c r="E367" s="7" t="s">
        <v>39</v>
      </c>
      <c r="F367" s="7" t="s">
        <v>2566</v>
      </c>
      <c r="G367" s="7" t="s">
        <v>2567</v>
      </c>
      <c r="H367" s="10" t="s">
        <v>2568</v>
      </c>
      <c r="I367" s="10" t="s">
        <v>43</v>
      </c>
      <c r="J367" s="10" t="s">
        <v>43</v>
      </c>
      <c r="K367" s="10" t="s">
        <v>2569</v>
      </c>
    </row>
    <row r="368" spans="1:11" hidden="1" x14ac:dyDescent="0.25">
      <c r="A368" s="5">
        <v>22513</v>
      </c>
      <c r="B368" s="6" t="s">
        <v>2570</v>
      </c>
      <c r="C368" s="7" t="s">
        <v>260</v>
      </c>
      <c r="D368" s="7" t="s">
        <v>39</v>
      </c>
      <c r="E368" s="7" t="s">
        <v>39</v>
      </c>
      <c r="F368" s="7" t="s">
        <v>2571</v>
      </c>
      <c r="G368" s="7" t="s">
        <v>2572</v>
      </c>
      <c r="H368" s="10" t="s">
        <v>2573</v>
      </c>
      <c r="I368" s="10" t="s">
        <v>43</v>
      </c>
      <c r="J368" s="10" t="s">
        <v>43</v>
      </c>
      <c r="K368" s="10" t="s">
        <v>2574</v>
      </c>
    </row>
    <row r="369" spans="1:11" hidden="1" x14ac:dyDescent="0.25">
      <c r="A369" s="5">
        <v>22519</v>
      </c>
      <c r="B369" s="6" t="s">
        <v>2580</v>
      </c>
      <c r="C369" s="7" t="s">
        <v>71</v>
      </c>
      <c r="D369" s="7" t="s">
        <v>39</v>
      </c>
      <c r="E369" s="7" t="s">
        <v>39</v>
      </c>
      <c r="F369" s="7" t="s">
        <v>2581</v>
      </c>
      <c r="G369" s="7" t="s">
        <v>2582</v>
      </c>
      <c r="H369" s="10" t="s">
        <v>2583</v>
      </c>
      <c r="I369" s="10" t="s">
        <v>43</v>
      </c>
      <c r="J369" s="10" t="s">
        <v>43</v>
      </c>
      <c r="K369" s="10" t="s">
        <v>2584</v>
      </c>
    </row>
    <row r="370" spans="1:11" hidden="1" x14ac:dyDescent="0.25">
      <c r="A370" s="5">
        <v>22522</v>
      </c>
      <c r="B370" s="6" t="s">
        <v>2585</v>
      </c>
      <c r="C370" s="7" t="s">
        <v>29</v>
      </c>
      <c r="D370" s="7" t="s">
        <v>20</v>
      </c>
      <c r="E370" s="7" t="s">
        <v>381</v>
      </c>
      <c r="F370" s="7" t="s">
        <v>2586</v>
      </c>
      <c r="G370" s="7" t="s">
        <v>2587</v>
      </c>
      <c r="H370" s="10" t="s">
        <v>2588</v>
      </c>
      <c r="I370" s="10" t="s">
        <v>385</v>
      </c>
      <c r="J370" s="10" t="s">
        <v>26</v>
      </c>
      <c r="K370" s="10" t="s">
        <v>2589</v>
      </c>
    </row>
    <row r="371" spans="1:11" hidden="1" x14ac:dyDescent="0.25">
      <c r="A371" s="5">
        <v>22524</v>
      </c>
      <c r="B371" s="6" t="s">
        <v>2590</v>
      </c>
      <c r="C371" s="7" t="s">
        <v>71</v>
      </c>
      <c r="D371" s="7" t="s">
        <v>39</v>
      </c>
      <c r="E371" s="7" t="s">
        <v>2591</v>
      </c>
      <c r="F371" s="7" t="s">
        <v>2592</v>
      </c>
      <c r="G371" s="7" t="s">
        <v>2593</v>
      </c>
      <c r="H371" s="10" t="s">
        <v>2594</v>
      </c>
      <c r="I371" s="10" t="s">
        <v>2595</v>
      </c>
      <c r="J371" s="10" t="s">
        <v>43</v>
      </c>
      <c r="K371" s="10" t="s">
        <v>2596</v>
      </c>
    </row>
    <row r="372" spans="1:11" hidden="1" x14ac:dyDescent="0.25">
      <c r="A372" s="5">
        <v>22528</v>
      </c>
      <c r="B372" s="6" t="s">
        <v>2602</v>
      </c>
      <c r="C372" s="7" t="s">
        <v>29</v>
      </c>
      <c r="D372" s="7" t="s">
        <v>144</v>
      </c>
      <c r="E372" s="7" t="s">
        <v>340</v>
      </c>
      <c r="F372" s="7" t="s">
        <v>2603</v>
      </c>
      <c r="G372" s="7" t="s">
        <v>2604</v>
      </c>
      <c r="H372" s="10" t="s">
        <v>2605</v>
      </c>
      <c r="I372" s="10" t="s">
        <v>344</v>
      </c>
      <c r="J372" s="10" t="s">
        <v>148</v>
      </c>
      <c r="K372" s="10" t="s">
        <v>2606</v>
      </c>
    </row>
    <row r="373" spans="1:11" hidden="1" x14ac:dyDescent="0.25">
      <c r="A373" s="5">
        <v>22530</v>
      </c>
      <c r="B373" s="6" t="s">
        <v>2607</v>
      </c>
      <c r="C373" s="7" t="s">
        <v>29</v>
      </c>
      <c r="D373" s="7" t="s">
        <v>440</v>
      </c>
      <c r="E373" s="7" t="s">
        <v>440</v>
      </c>
      <c r="F373" s="7" t="s">
        <v>2608</v>
      </c>
      <c r="G373" s="7" t="s">
        <v>2609</v>
      </c>
      <c r="H373" s="10" t="s">
        <v>2610</v>
      </c>
      <c r="I373" s="10" t="s">
        <v>444</v>
      </c>
      <c r="J373" s="10" t="s">
        <v>444</v>
      </c>
      <c r="K373" s="10" t="s">
        <v>2611</v>
      </c>
    </row>
    <row r="374" spans="1:11" hidden="1" x14ac:dyDescent="0.25">
      <c r="A374" s="5">
        <v>22531</v>
      </c>
      <c r="B374" s="6" t="s">
        <v>2612</v>
      </c>
      <c r="C374" s="7" t="s">
        <v>29</v>
      </c>
      <c r="D374" s="7" t="s">
        <v>189</v>
      </c>
      <c r="E374" s="7" t="s">
        <v>2613</v>
      </c>
      <c r="F374" s="7" t="s">
        <v>2614</v>
      </c>
      <c r="G374" s="7" t="s">
        <v>2615</v>
      </c>
      <c r="H374" s="10" t="s">
        <v>2616</v>
      </c>
      <c r="I374" s="10" t="s">
        <v>2617</v>
      </c>
      <c r="J374" s="10" t="s">
        <v>195</v>
      </c>
      <c r="K374" s="10" t="s">
        <v>2618</v>
      </c>
    </row>
    <row r="375" spans="1:11" hidden="1" x14ac:dyDescent="0.25">
      <c r="A375" s="5">
        <v>22532</v>
      </c>
      <c r="B375" s="6" t="s">
        <v>753</v>
      </c>
      <c r="C375" s="7" t="s">
        <v>29</v>
      </c>
      <c r="D375" s="7" t="s">
        <v>144</v>
      </c>
      <c r="E375" s="7" t="s">
        <v>144</v>
      </c>
      <c r="F375" s="7" t="s">
        <v>2619</v>
      </c>
      <c r="G375" s="7" t="s">
        <v>2620</v>
      </c>
      <c r="H375" s="10" t="s">
        <v>2621</v>
      </c>
      <c r="I375" s="10" t="s">
        <v>148</v>
      </c>
      <c r="J375" s="10" t="s">
        <v>148</v>
      </c>
      <c r="K375" s="10" t="s">
        <v>2622</v>
      </c>
    </row>
    <row r="376" spans="1:11" hidden="1" x14ac:dyDescent="0.25">
      <c r="A376" s="5">
        <v>22534</v>
      </c>
      <c r="B376" s="6" t="s">
        <v>2623</v>
      </c>
      <c r="C376" s="7" t="s">
        <v>260</v>
      </c>
      <c r="D376" s="7" t="s">
        <v>20</v>
      </c>
      <c r="E376" s="7" t="s">
        <v>21</v>
      </c>
      <c r="F376" s="7" t="s">
        <v>2624</v>
      </c>
      <c r="G376" s="7" t="s">
        <v>2625</v>
      </c>
      <c r="H376" s="10" t="s">
        <v>2626</v>
      </c>
      <c r="I376" s="10" t="s">
        <v>25</v>
      </c>
      <c r="J376" s="10" t="s">
        <v>26</v>
      </c>
      <c r="K376" s="10" t="s">
        <v>2627</v>
      </c>
    </row>
    <row r="377" spans="1:11" hidden="1" x14ac:dyDescent="0.25">
      <c r="A377" s="5">
        <v>22536</v>
      </c>
      <c r="B377" s="6" t="s">
        <v>2633</v>
      </c>
      <c r="C377" s="7" t="s">
        <v>71</v>
      </c>
      <c r="D377" s="7" t="s">
        <v>20</v>
      </c>
      <c r="E377" s="7" t="s">
        <v>20</v>
      </c>
      <c r="F377" s="7" t="s">
        <v>2634</v>
      </c>
      <c r="G377" s="7" t="s">
        <v>2635</v>
      </c>
      <c r="H377" s="10" t="s">
        <v>2636</v>
      </c>
      <c r="I377" s="10" t="s">
        <v>26</v>
      </c>
      <c r="J377" s="10" t="s">
        <v>26</v>
      </c>
      <c r="K377" s="10" t="s">
        <v>2637</v>
      </c>
    </row>
    <row r="378" spans="1:11" hidden="1" x14ac:dyDescent="0.25">
      <c r="A378" s="5">
        <v>22540</v>
      </c>
      <c r="B378" s="6" t="s">
        <v>2638</v>
      </c>
      <c r="C378" s="7" t="s">
        <v>29</v>
      </c>
      <c r="D378" s="7" t="s">
        <v>39</v>
      </c>
      <c r="E378" s="7" t="s">
        <v>39</v>
      </c>
      <c r="F378" s="7" t="s">
        <v>2629</v>
      </c>
      <c r="G378" s="7" t="s">
        <v>2639</v>
      </c>
      <c r="H378" s="10" t="s">
        <v>2631</v>
      </c>
      <c r="I378" s="10" t="s">
        <v>43</v>
      </c>
      <c r="J378" s="10" t="s">
        <v>43</v>
      </c>
      <c r="K378" s="10" t="s">
        <v>2640</v>
      </c>
    </row>
    <row r="379" spans="1:11" hidden="1" x14ac:dyDescent="0.25">
      <c r="A379" s="5">
        <v>22541</v>
      </c>
      <c r="B379" s="6" t="s">
        <v>2641</v>
      </c>
      <c r="C379" s="7" t="s">
        <v>29</v>
      </c>
      <c r="D379" s="7" t="s">
        <v>39</v>
      </c>
      <c r="E379" s="7" t="s">
        <v>39</v>
      </c>
      <c r="F379" s="7" t="s">
        <v>2642</v>
      </c>
      <c r="G379" s="7" t="s">
        <v>2643</v>
      </c>
      <c r="H379" s="10" t="s">
        <v>2450</v>
      </c>
      <c r="I379" s="10" t="s">
        <v>43</v>
      </c>
      <c r="J379" s="10" t="s">
        <v>43</v>
      </c>
      <c r="K379" s="10" t="s">
        <v>2644</v>
      </c>
    </row>
    <row r="380" spans="1:11" hidden="1" x14ac:dyDescent="0.25">
      <c r="A380" s="5">
        <v>22542</v>
      </c>
      <c r="B380" s="6" t="s">
        <v>2645</v>
      </c>
      <c r="C380" s="7" t="s">
        <v>29</v>
      </c>
      <c r="D380" s="7" t="s">
        <v>39</v>
      </c>
      <c r="E380" s="7" t="s">
        <v>39</v>
      </c>
      <c r="F380" s="7" t="s">
        <v>2646</v>
      </c>
      <c r="G380" s="7" t="s">
        <v>2647</v>
      </c>
      <c r="H380" s="10" t="s">
        <v>2648</v>
      </c>
      <c r="I380" s="10" t="s">
        <v>43</v>
      </c>
      <c r="J380" s="10" t="s">
        <v>43</v>
      </c>
      <c r="K380" s="10" t="s">
        <v>2649</v>
      </c>
    </row>
    <row r="381" spans="1:11" hidden="1" x14ac:dyDescent="0.25">
      <c r="A381" s="5">
        <v>22543</v>
      </c>
      <c r="B381" s="6" t="s">
        <v>2650</v>
      </c>
      <c r="C381" s="7" t="s">
        <v>260</v>
      </c>
      <c r="D381" s="7" t="s">
        <v>20</v>
      </c>
      <c r="E381" s="7" t="s">
        <v>20</v>
      </c>
      <c r="F381" s="7" t="s">
        <v>2651</v>
      </c>
      <c r="G381" s="7" t="s">
        <v>2652</v>
      </c>
      <c r="H381" s="10" t="s">
        <v>2653</v>
      </c>
      <c r="I381" s="10" t="s">
        <v>26</v>
      </c>
      <c r="J381" s="10" t="s">
        <v>26</v>
      </c>
      <c r="K381" s="10" t="s">
        <v>2654</v>
      </c>
    </row>
    <row r="382" spans="1:11" hidden="1" x14ac:dyDescent="0.25">
      <c r="A382" s="5">
        <v>22545</v>
      </c>
      <c r="B382" s="6" t="s">
        <v>2660</v>
      </c>
      <c r="C382" s="7" t="s">
        <v>29</v>
      </c>
      <c r="D382" s="7" t="s">
        <v>20</v>
      </c>
      <c r="E382" s="7" t="s">
        <v>21</v>
      </c>
      <c r="F382" s="7" t="s">
        <v>2661</v>
      </c>
      <c r="G382" s="7" t="s">
        <v>2662</v>
      </c>
      <c r="H382" s="10" t="s">
        <v>2663</v>
      </c>
      <c r="I382" s="10" t="s">
        <v>25</v>
      </c>
      <c r="J382" s="10" t="s">
        <v>26</v>
      </c>
      <c r="K382" s="10" t="s">
        <v>2664</v>
      </c>
    </row>
    <row r="383" spans="1:11" hidden="1" x14ac:dyDescent="0.25">
      <c r="A383" s="5">
        <v>22546</v>
      </c>
      <c r="B383" s="6" t="s">
        <v>2665</v>
      </c>
      <c r="C383" s="7" t="s">
        <v>29</v>
      </c>
      <c r="D383" s="7" t="s">
        <v>39</v>
      </c>
      <c r="E383" s="7" t="s">
        <v>39</v>
      </c>
      <c r="F383" s="7" t="s">
        <v>2666</v>
      </c>
      <c r="G383" s="7" t="s">
        <v>2667</v>
      </c>
      <c r="H383" s="10" t="s">
        <v>2668</v>
      </c>
      <c r="I383" s="10" t="s">
        <v>43</v>
      </c>
      <c r="J383" s="10" t="s">
        <v>43</v>
      </c>
      <c r="K383" s="10" t="s">
        <v>2669</v>
      </c>
    </row>
    <row r="384" spans="1:11" hidden="1" x14ac:dyDescent="0.25">
      <c r="A384" s="5">
        <v>22548</v>
      </c>
      <c r="B384" s="6" t="s">
        <v>2675</v>
      </c>
      <c r="C384" s="7" t="s">
        <v>29</v>
      </c>
      <c r="D384" s="7" t="s">
        <v>39</v>
      </c>
      <c r="E384" s="7" t="s">
        <v>39</v>
      </c>
      <c r="F384" s="7" t="s">
        <v>2676</v>
      </c>
      <c r="G384" s="7" t="s">
        <v>2677</v>
      </c>
      <c r="H384" s="10" t="s">
        <v>2678</v>
      </c>
      <c r="I384" s="10" t="s">
        <v>43</v>
      </c>
      <c r="J384" s="10" t="s">
        <v>43</v>
      </c>
      <c r="K384" s="10" t="s">
        <v>2679</v>
      </c>
    </row>
    <row r="385" spans="1:11" hidden="1" x14ac:dyDescent="0.25">
      <c r="A385" s="5">
        <v>22549</v>
      </c>
      <c r="B385" s="6" t="s">
        <v>2680</v>
      </c>
      <c r="C385" s="7" t="s">
        <v>260</v>
      </c>
      <c r="D385" s="7" t="s">
        <v>57</v>
      </c>
      <c r="E385" s="7" t="s">
        <v>111</v>
      </c>
      <c r="F385" s="7" t="s">
        <v>2681</v>
      </c>
      <c r="G385" s="7" t="s">
        <v>1584</v>
      </c>
      <c r="H385" s="10" t="s">
        <v>2682</v>
      </c>
      <c r="I385" s="10" t="s">
        <v>115</v>
      </c>
      <c r="J385" s="10" t="s">
        <v>63</v>
      </c>
      <c r="K385" s="10" t="s">
        <v>2683</v>
      </c>
    </row>
    <row r="386" spans="1:11" hidden="1" x14ac:dyDescent="0.25">
      <c r="A386" s="5">
        <v>22550</v>
      </c>
      <c r="B386" s="6" t="s">
        <v>2684</v>
      </c>
      <c r="C386" s="7" t="s">
        <v>260</v>
      </c>
      <c r="D386" s="7" t="s">
        <v>57</v>
      </c>
      <c r="E386" s="7" t="s">
        <v>111</v>
      </c>
      <c r="F386" s="7" t="s">
        <v>2685</v>
      </c>
      <c r="G386" s="7" t="s">
        <v>2686</v>
      </c>
      <c r="H386" s="10" t="s">
        <v>2687</v>
      </c>
      <c r="I386" s="10" t="s">
        <v>115</v>
      </c>
      <c r="J386" s="10" t="s">
        <v>63</v>
      </c>
      <c r="K386" s="10" t="s">
        <v>2688</v>
      </c>
    </row>
    <row r="387" spans="1:11" hidden="1" x14ac:dyDescent="0.25">
      <c r="A387" s="5">
        <v>22552</v>
      </c>
      <c r="B387" s="6" t="s">
        <v>2689</v>
      </c>
      <c r="C387" s="7" t="s">
        <v>29</v>
      </c>
      <c r="D387" s="7" t="s">
        <v>39</v>
      </c>
      <c r="E387" s="7" t="s">
        <v>39</v>
      </c>
      <c r="F387" s="7" t="s">
        <v>2690</v>
      </c>
      <c r="G387" s="7" t="s">
        <v>2691</v>
      </c>
      <c r="H387" s="10" t="s">
        <v>2692</v>
      </c>
      <c r="I387" s="10" t="s">
        <v>43</v>
      </c>
      <c r="J387" s="10" t="s">
        <v>43</v>
      </c>
      <c r="K387" s="10" t="s">
        <v>2693</v>
      </c>
    </row>
    <row r="388" spans="1:11" hidden="1" x14ac:dyDescent="0.25">
      <c r="A388" s="5">
        <v>22553</v>
      </c>
      <c r="B388" s="6" t="s">
        <v>2694</v>
      </c>
      <c r="C388" s="7" t="s">
        <v>29</v>
      </c>
      <c r="D388" s="7" t="s">
        <v>39</v>
      </c>
      <c r="E388" s="7" t="s">
        <v>39</v>
      </c>
      <c r="F388" s="7" t="s">
        <v>2695</v>
      </c>
      <c r="G388" s="7" t="s">
        <v>2696</v>
      </c>
      <c r="H388" s="10" t="s">
        <v>2697</v>
      </c>
      <c r="I388" s="10" t="s">
        <v>43</v>
      </c>
      <c r="J388" s="10" t="s">
        <v>43</v>
      </c>
      <c r="K388" s="10" t="s">
        <v>2698</v>
      </c>
    </row>
    <row r="389" spans="1:11" hidden="1" x14ac:dyDescent="0.25">
      <c r="A389" s="5">
        <v>22554</v>
      </c>
      <c r="B389" s="6" t="s">
        <v>2699</v>
      </c>
      <c r="C389" s="7" t="s">
        <v>260</v>
      </c>
      <c r="D389" s="7" t="s">
        <v>57</v>
      </c>
      <c r="E389" s="7" t="s">
        <v>334</v>
      </c>
      <c r="F389" s="7" t="s">
        <v>2700</v>
      </c>
      <c r="G389" s="7" t="s">
        <v>2701</v>
      </c>
      <c r="H389" s="10" t="s">
        <v>2702</v>
      </c>
      <c r="I389" s="10" t="s">
        <v>338</v>
      </c>
      <c r="J389" s="10" t="s">
        <v>63</v>
      </c>
      <c r="K389" s="10" t="s">
        <v>2703</v>
      </c>
    </row>
    <row r="390" spans="1:11" hidden="1" x14ac:dyDescent="0.25">
      <c r="A390" s="5">
        <v>22558</v>
      </c>
      <c r="B390" s="6" t="s">
        <v>2709</v>
      </c>
      <c r="C390" s="7" t="s">
        <v>29</v>
      </c>
      <c r="D390" s="7" t="s">
        <v>39</v>
      </c>
      <c r="E390" s="7" t="s">
        <v>39</v>
      </c>
      <c r="F390" s="7" t="s">
        <v>2710</v>
      </c>
      <c r="G390" s="7" t="s">
        <v>2711</v>
      </c>
      <c r="H390" s="10" t="s">
        <v>2712</v>
      </c>
      <c r="I390" s="10" t="s">
        <v>43</v>
      </c>
      <c r="J390" s="10" t="s">
        <v>43</v>
      </c>
      <c r="K390" s="10" t="s">
        <v>2713</v>
      </c>
    </row>
    <row r="391" spans="1:11" hidden="1" x14ac:dyDescent="0.25">
      <c r="A391" s="5">
        <v>22560</v>
      </c>
      <c r="B391" s="6" t="s">
        <v>2714</v>
      </c>
      <c r="C391" s="7" t="s">
        <v>29</v>
      </c>
      <c r="D391" s="7" t="s">
        <v>39</v>
      </c>
      <c r="E391" s="7" t="s">
        <v>39</v>
      </c>
      <c r="F391" s="7" t="s">
        <v>2715</v>
      </c>
      <c r="G391" s="7" t="s">
        <v>2716</v>
      </c>
      <c r="H391" s="10" t="s">
        <v>2717</v>
      </c>
      <c r="I391" s="10" t="s">
        <v>43</v>
      </c>
      <c r="J391" s="10" t="s">
        <v>43</v>
      </c>
      <c r="K391" s="10" t="s">
        <v>2718</v>
      </c>
    </row>
    <row r="392" spans="1:11" hidden="1" x14ac:dyDescent="0.25">
      <c r="A392" s="5">
        <v>22561</v>
      </c>
      <c r="B392" s="6" t="s">
        <v>2719</v>
      </c>
      <c r="C392" s="7" t="s">
        <v>29</v>
      </c>
      <c r="D392" s="7" t="s">
        <v>39</v>
      </c>
      <c r="E392" s="7" t="s">
        <v>39</v>
      </c>
      <c r="F392" s="7" t="s">
        <v>2720</v>
      </c>
      <c r="G392" s="7" t="s">
        <v>2677</v>
      </c>
      <c r="H392" s="10" t="s">
        <v>2721</v>
      </c>
      <c r="I392" s="10" t="s">
        <v>43</v>
      </c>
      <c r="J392" s="10" t="s">
        <v>43</v>
      </c>
      <c r="K392" s="10" t="s">
        <v>2722</v>
      </c>
    </row>
    <row r="393" spans="1:11" hidden="1" x14ac:dyDescent="0.25">
      <c r="A393" s="5">
        <v>22563</v>
      </c>
      <c r="B393" s="6" t="s">
        <v>2728</v>
      </c>
      <c r="C393" s="7" t="s">
        <v>29</v>
      </c>
      <c r="D393" s="7" t="s">
        <v>57</v>
      </c>
      <c r="E393" s="7" t="s">
        <v>58</v>
      </c>
      <c r="F393" s="7" t="s">
        <v>2729</v>
      </c>
      <c r="G393" s="7" t="s">
        <v>2730</v>
      </c>
      <c r="H393" s="10" t="s">
        <v>2731</v>
      </c>
      <c r="I393" s="10" t="s">
        <v>62</v>
      </c>
      <c r="J393" s="10" t="s">
        <v>63</v>
      </c>
      <c r="K393" s="10" t="s">
        <v>2732</v>
      </c>
    </row>
    <row r="394" spans="1:11" hidden="1" x14ac:dyDescent="0.25">
      <c r="A394" s="5">
        <v>22566</v>
      </c>
      <c r="B394" s="6" t="s">
        <v>2738</v>
      </c>
      <c r="C394" s="7" t="s">
        <v>29</v>
      </c>
      <c r="D394" s="7" t="s">
        <v>57</v>
      </c>
      <c r="E394" s="7" t="s">
        <v>111</v>
      </c>
      <c r="F394" s="7" t="s">
        <v>2739</v>
      </c>
      <c r="G394" s="7" t="s">
        <v>2740</v>
      </c>
      <c r="H394" s="10" t="s">
        <v>2741</v>
      </c>
      <c r="I394" s="10" t="s">
        <v>115</v>
      </c>
      <c r="J394" s="10" t="s">
        <v>63</v>
      </c>
      <c r="K394" s="10" t="s">
        <v>2742</v>
      </c>
    </row>
    <row r="395" spans="1:11" hidden="1" x14ac:dyDescent="0.25">
      <c r="A395" s="5">
        <v>22567</v>
      </c>
      <c r="B395" s="6" t="s">
        <v>2743</v>
      </c>
      <c r="C395" s="7" t="s">
        <v>260</v>
      </c>
      <c r="D395" s="7" t="s">
        <v>571</v>
      </c>
      <c r="E395" s="7" t="s">
        <v>2744</v>
      </c>
      <c r="F395" s="7" t="s">
        <v>2745</v>
      </c>
      <c r="G395" s="7" t="s">
        <v>2746</v>
      </c>
      <c r="H395" s="10" t="s">
        <v>2747</v>
      </c>
      <c r="I395" s="10" t="s">
        <v>2748</v>
      </c>
      <c r="J395" s="10" t="s">
        <v>576</v>
      </c>
      <c r="K395" s="10" t="s">
        <v>2749</v>
      </c>
    </row>
    <row r="396" spans="1:11" hidden="1" x14ac:dyDescent="0.25">
      <c r="A396" s="5">
        <v>22568</v>
      </c>
      <c r="B396" s="6" t="s">
        <v>2750</v>
      </c>
      <c r="C396" s="7" t="s">
        <v>29</v>
      </c>
      <c r="D396" s="7" t="s">
        <v>39</v>
      </c>
      <c r="E396" s="7" t="s">
        <v>39</v>
      </c>
      <c r="F396" s="7" t="s">
        <v>2751</v>
      </c>
      <c r="G396" s="7" t="s">
        <v>2752</v>
      </c>
      <c r="H396" s="10" t="s">
        <v>2753</v>
      </c>
      <c r="I396" s="10" t="s">
        <v>43</v>
      </c>
      <c r="J396" s="10" t="s">
        <v>43</v>
      </c>
      <c r="K396" s="10" t="s">
        <v>2754</v>
      </c>
    </row>
    <row r="397" spans="1:11" hidden="1" x14ac:dyDescent="0.25">
      <c r="A397" s="5">
        <v>22569</v>
      </c>
      <c r="B397" s="6" t="s">
        <v>2755</v>
      </c>
      <c r="C397" s="7" t="s">
        <v>29</v>
      </c>
      <c r="D397" s="7" t="s">
        <v>57</v>
      </c>
      <c r="E397" s="7" t="s">
        <v>58</v>
      </c>
      <c r="F397" s="7" t="s">
        <v>2756</v>
      </c>
      <c r="G397" s="7" t="s">
        <v>2757</v>
      </c>
      <c r="H397" s="10" t="s">
        <v>2758</v>
      </c>
      <c r="I397" s="10" t="s">
        <v>62</v>
      </c>
      <c r="J397" s="10" t="s">
        <v>63</v>
      </c>
      <c r="K397" s="10" t="s">
        <v>2759</v>
      </c>
    </row>
    <row r="398" spans="1:11" hidden="1" x14ac:dyDescent="0.25">
      <c r="A398" s="5">
        <v>22579</v>
      </c>
      <c r="B398" s="6" t="s">
        <v>2780</v>
      </c>
      <c r="C398" s="7" t="s">
        <v>29</v>
      </c>
      <c r="D398" s="7" t="s">
        <v>39</v>
      </c>
      <c r="E398" s="7" t="s">
        <v>39</v>
      </c>
      <c r="F398" s="7" t="s">
        <v>2781</v>
      </c>
      <c r="G398" s="7" t="s">
        <v>2782</v>
      </c>
      <c r="H398" s="10" t="s">
        <v>2783</v>
      </c>
      <c r="I398" s="10" t="s">
        <v>43</v>
      </c>
      <c r="J398" s="10" t="s">
        <v>43</v>
      </c>
      <c r="K398" s="10" t="s">
        <v>2784</v>
      </c>
    </row>
    <row r="399" spans="1:11" hidden="1" x14ac:dyDescent="0.25">
      <c r="A399" s="5">
        <v>22581</v>
      </c>
      <c r="B399" s="6" t="s">
        <v>2785</v>
      </c>
      <c r="C399" s="7" t="s">
        <v>29</v>
      </c>
      <c r="D399" s="7" t="s">
        <v>39</v>
      </c>
      <c r="E399" s="7" t="s">
        <v>39</v>
      </c>
      <c r="F399" s="7" t="s">
        <v>2786</v>
      </c>
      <c r="G399" s="7" t="s">
        <v>2787</v>
      </c>
      <c r="H399" s="10" t="s">
        <v>2788</v>
      </c>
      <c r="I399" s="10" t="s">
        <v>43</v>
      </c>
      <c r="J399" s="10" t="s">
        <v>43</v>
      </c>
      <c r="K399" s="10" t="s">
        <v>2789</v>
      </c>
    </row>
    <row r="400" spans="1:11" hidden="1" x14ac:dyDescent="0.25">
      <c r="A400" s="5">
        <v>22584</v>
      </c>
      <c r="B400" s="6" t="s">
        <v>2790</v>
      </c>
      <c r="C400" s="7" t="s">
        <v>29</v>
      </c>
      <c r="D400" s="7" t="s">
        <v>57</v>
      </c>
      <c r="E400" s="7" t="s">
        <v>931</v>
      </c>
      <c r="F400" s="7" t="s">
        <v>2791</v>
      </c>
      <c r="G400" s="7" t="s">
        <v>2792</v>
      </c>
      <c r="H400" s="10" t="s">
        <v>2793</v>
      </c>
      <c r="I400" s="10" t="s">
        <v>935</v>
      </c>
      <c r="J400" s="10" t="s">
        <v>63</v>
      </c>
      <c r="K400" s="10" t="s">
        <v>2794</v>
      </c>
    </row>
    <row r="401" spans="1:11" hidden="1" x14ac:dyDescent="0.25">
      <c r="A401" s="5">
        <v>22585</v>
      </c>
      <c r="B401" s="6" t="s">
        <v>2795</v>
      </c>
      <c r="C401" s="7" t="s">
        <v>71</v>
      </c>
      <c r="D401" s="7" t="s">
        <v>144</v>
      </c>
      <c r="E401" s="7" t="s">
        <v>340</v>
      </c>
      <c r="F401" s="7" t="s">
        <v>2796</v>
      </c>
      <c r="G401" s="7" t="s">
        <v>2797</v>
      </c>
      <c r="H401" s="10" t="s">
        <v>2798</v>
      </c>
      <c r="I401" s="10" t="s">
        <v>344</v>
      </c>
      <c r="J401" s="10" t="s">
        <v>148</v>
      </c>
      <c r="K401" s="10" t="s">
        <v>2799</v>
      </c>
    </row>
    <row r="402" spans="1:11" hidden="1" x14ac:dyDescent="0.25">
      <c r="A402" s="5">
        <v>22586</v>
      </c>
      <c r="B402" s="6" t="s">
        <v>2800</v>
      </c>
      <c r="C402" s="7" t="s">
        <v>29</v>
      </c>
      <c r="D402" s="7" t="s">
        <v>189</v>
      </c>
      <c r="E402" s="7" t="s">
        <v>190</v>
      </c>
      <c r="F402" s="7" t="s">
        <v>2801</v>
      </c>
      <c r="G402" s="7" t="s">
        <v>2802</v>
      </c>
      <c r="H402" s="10" t="s">
        <v>2803</v>
      </c>
      <c r="I402" s="10" t="s">
        <v>194</v>
      </c>
      <c r="J402" s="10" t="s">
        <v>195</v>
      </c>
      <c r="K402" s="10" t="s">
        <v>2804</v>
      </c>
    </row>
    <row r="403" spans="1:11" hidden="1" x14ac:dyDescent="0.25">
      <c r="A403" s="5">
        <v>22587</v>
      </c>
      <c r="B403" s="6" t="s">
        <v>2805</v>
      </c>
      <c r="C403" s="7" t="s">
        <v>29</v>
      </c>
      <c r="D403" s="7" t="s">
        <v>39</v>
      </c>
      <c r="E403" s="7" t="s">
        <v>39</v>
      </c>
      <c r="F403" s="7" t="s">
        <v>2806</v>
      </c>
      <c r="G403" s="7" t="s">
        <v>2807</v>
      </c>
      <c r="H403" s="10" t="s">
        <v>2808</v>
      </c>
      <c r="I403" s="10" t="s">
        <v>43</v>
      </c>
      <c r="J403" s="10" t="s">
        <v>43</v>
      </c>
      <c r="K403" s="10" t="s">
        <v>2809</v>
      </c>
    </row>
    <row r="404" spans="1:11" hidden="1" x14ac:dyDescent="0.25">
      <c r="A404" s="5">
        <v>22588</v>
      </c>
      <c r="B404" s="6" t="s">
        <v>2810</v>
      </c>
      <c r="C404" s="7" t="s">
        <v>29</v>
      </c>
      <c r="D404" s="7" t="s">
        <v>39</v>
      </c>
      <c r="E404" s="7" t="s">
        <v>39</v>
      </c>
      <c r="F404" s="7" t="s">
        <v>2811</v>
      </c>
      <c r="G404" s="7" t="s">
        <v>2812</v>
      </c>
      <c r="H404" s="10" t="s">
        <v>2813</v>
      </c>
      <c r="I404" s="10" t="s">
        <v>43</v>
      </c>
      <c r="J404" s="10" t="s">
        <v>43</v>
      </c>
      <c r="K404" s="10" t="s">
        <v>2814</v>
      </c>
    </row>
    <row r="405" spans="1:11" hidden="1" x14ac:dyDescent="0.25">
      <c r="A405" s="5">
        <v>22589</v>
      </c>
      <c r="B405" s="6" t="s">
        <v>2810</v>
      </c>
      <c r="C405" s="7" t="s">
        <v>29</v>
      </c>
      <c r="D405" s="7" t="s">
        <v>39</v>
      </c>
      <c r="E405" s="7" t="s">
        <v>39</v>
      </c>
      <c r="F405" s="7" t="s">
        <v>2815</v>
      </c>
      <c r="G405" s="7" t="s">
        <v>2816</v>
      </c>
      <c r="H405" s="10" t="s">
        <v>2421</v>
      </c>
      <c r="I405" s="10" t="s">
        <v>43</v>
      </c>
      <c r="J405" s="10" t="s">
        <v>43</v>
      </c>
      <c r="K405" s="10" t="s">
        <v>2817</v>
      </c>
    </row>
    <row r="406" spans="1:11" hidden="1" x14ac:dyDescent="0.25">
      <c r="A406" s="5">
        <v>22590</v>
      </c>
      <c r="B406" s="6" t="s">
        <v>2810</v>
      </c>
      <c r="C406" s="7" t="s">
        <v>29</v>
      </c>
      <c r="D406" s="7" t="s">
        <v>39</v>
      </c>
      <c r="E406" s="7" t="s">
        <v>39</v>
      </c>
      <c r="F406" s="7" t="s">
        <v>2818</v>
      </c>
      <c r="G406" s="7" t="s">
        <v>2819</v>
      </c>
      <c r="H406" s="10" t="s">
        <v>2820</v>
      </c>
      <c r="I406" s="10" t="s">
        <v>43</v>
      </c>
      <c r="J406" s="10" t="s">
        <v>43</v>
      </c>
      <c r="K406" s="10" t="s">
        <v>2821</v>
      </c>
    </row>
    <row r="407" spans="1:11" hidden="1" x14ac:dyDescent="0.25">
      <c r="A407" s="5">
        <v>22591</v>
      </c>
      <c r="B407" s="6" t="s">
        <v>2822</v>
      </c>
      <c r="C407" s="7" t="s">
        <v>29</v>
      </c>
      <c r="D407" s="7" t="s">
        <v>39</v>
      </c>
      <c r="E407" s="7" t="s">
        <v>39</v>
      </c>
      <c r="F407" s="7" t="s">
        <v>2823</v>
      </c>
      <c r="G407" s="7" t="s">
        <v>2824</v>
      </c>
      <c r="H407" s="10" t="s">
        <v>2825</v>
      </c>
      <c r="I407" s="10" t="s">
        <v>43</v>
      </c>
      <c r="J407" s="10" t="s">
        <v>43</v>
      </c>
      <c r="K407" s="10" t="s">
        <v>2826</v>
      </c>
    </row>
    <row r="408" spans="1:11" hidden="1" x14ac:dyDescent="0.25">
      <c r="A408" s="5">
        <v>22593</v>
      </c>
      <c r="B408" s="6" t="s">
        <v>2827</v>
      </c>
      <c r="C408" s="7" t="s">
        <v>29</v>
      </c>
      <c r="D408" s="7" t="s">
        <v>39</v>
      </c>
      <c r="E408" s="7" t="s">
        <v>39</v>
      </c>
      <c r="F408" s="7" t="s">
        <v>2828</v>
      </c>
      <c r="G408" s="7" t="s">
        <v>2829</v>
      </c>
      <c r="H408" s="10" t="s">
        <v>2830</v>
      </c>
      <c r="I408" s="10" t="s">
        <v>43</v>
      </c>
      <c r="J408" s="10" t="s">
        <v>43</v>
      </c>
      <c r="K408" s="10" t="s">
        <v>2831</v>
      </c>
    </row>
    <row r="409" spans="1:11" hidden="1" x14ac:dyDescent="0.25">
      <c r="A409" s="5">
        <v>22594</v>
      </c>
      <c r="B409" s="6" t="s">
        <v>2832</v>
      </c>
      <c r="C409" s="7" t="s">
        <v>260</v>
      </c>
      <c r="D409" s="7" t="s">
        <v>507</v>
      </c>
      <c r="E409" s="7" t="s">
        <v>1974</v>
      </c>
      <c r="F409" s="7" t="s">
        <v>2833</v>
      </c>
      <c r="G409" s="7" t="s">
        <v>2834</v>
      </c>
      <c r="H409" s="10" t="s">
        <v>2835</v>
      </c>
      <c r="I409" s="10" t="s">
        <v>1978</v>
      </c>
      <c r="J409" s="10" t="s">
        <v>511</v>
      </c>
      <c r="K409" s="10" t="s">
        <v>2836</v>
      </c>
    </row>
    <row r="410" spans="1:11" hidden="1" x14ac:dyDescent="0.25">
      <c r="A410" s="5">
        <v>22596</v>
      </c>
      <c r="B410" s="6" t="s">
        <v>2837</v>
      </c>
      <c r="C410" s="7" t="s">
        <v>260</v>
      </c>
      <c r="D410" s="7" t="s">
        <v>30</v>
      </c>
      <c r="E410" s="7" t="s">
        <v>237</v>
      </c>
      <c r="F410" s="7" t="s">
        <v>2838</v>
      </c>
      <c r="G410" s="7" t="s">
        <v>2839</v>
      </c>
      <c r="H410" s="10" t="s">
        <v>2840</v>
      </c>
      <c r="I410" s="10" t="s">
        <v>241</v>
      </c>
      <c r="J410" s="10" t="s">
        <v>36</v>
      </c>
      <c r="K410" s="10" t="s">
        <v>318</v>
      </c>
    </row>
    <row r="411" spans="1:11" hidden="1" x14ac:dyDescent="0.25">
      <c r="A411" s="5">
        <v>22599</v>
      </c>
      <c r="B411" s="6" t="s">
        <v>2841</v>
      </c>
      <c r="C411" s="7" t="s">
        <v>260</v>
      </c>
      <c r="D411" s="7" t="s">
        <v>57</v>
      </c>
      <c r="E411" s="7" t="s">
        <v>833</v>
      </c>
      <c r="F411" s="7" t="s">
        <v>2842</v>
      </c>
      <c r="G411" s="7" t="s">
        <v>2843</v>
      </c>
      <c r="H411" s="10" t="s">
        <v>2844</v>
      </c>
      <c r="I411" s="10" t="s">
        <v>837</v>
      </c>
      <c r="J411" s="10" t="s">
        <v>63</v>
      </c>
      <c r="K411" s="10" t="s">
        <v>2845</v>
      </c>
    </row>
    <row r="412" spans="1:11" hidden="1" x14ac:dyDescent="0.25">
      <c r="A412" s="5">
        <v>22605</v>
      </c>
      <c r="B412" s="6" t="s">
        <v>2856</v>
      </c>
      <c r="C412" s="7" t="s">
        <v>29</v>
      </c>
      <c r="D412" s="7" t="s">
        <v>57</v>
      </c>
      <c r="E412" s="7" t="s">
        <v>931</v>
      </c>
      <c r="F412" s="7" t="s">
        <v>2857</v>
      </c>
      <c r="G412" s="7" t="s">
        <v>2858</v>
      </c>
      <c r="H412" s="10" t="s">
        <v>2859</v>
      </c>
      <c r="I412" s="10" t="s">
        <v>935</v>
      </c>
      <c r="J412" s="10" t="s">
        <v>63</v>
      </c>
      <c r="K412" s="10" t="s">
        <v>2860</v>
      </c>
    </row>
    <row r="413" spans="1:11" hidden="1" x14ac:dyDescent="0.25">
      <c r="A413" s="5">
        <v>22606</v>
      </c>
      <c r="B413" s="6" t="s">
        <v>2861</v>
      </c>
      <c r="C413" s="7" t="s">
        <v>71</v>
      </c>
      <c r="D413" s="7" t="s">
        <v>20</v>
      </c>
      <c r="E413" s="7" t="s">
        <v>20</v>
      </c>
      <c r="F413" s="7" t="s">
        <v>2862</v>
      </c>
      <c r="G413" s="7" t="s">
        <v>2863</v>
      </c>
      <c r="H413" s="10" t="s">
        <v>2864</v>
      </c>
      <c r="I413" s="10" t="s">
        <v>26</v>
      </c>
      <c r="J413" s="10" t="s">
        <v>26</v>
      </c>
      <c r="K413" s="10" t="s">
        <v>2865</v>
      </c>
    </row>
    <row r="414" spans="1:11" hidden="1" x14ac:dyDescent="0.25">
      <c r="A414" s="5">
        <v>22610</v>
      </c>
      <c r="B414" s="6" t="s">
        <v>2866</v>
      </c>
      <c r="C414" s="7" t="s">
        <v>71</v>
      </c>
      <c r="D414" s="7" t="s">
        <v>57</v>
      </c>
      <c r="E414" s="7" t="s">
        <v>111</v>
      </c>
      <c r="F414" s="7" t="s">
        <v>2867</v>
      </c>
      <c r="G414" s="7" t="s">
        <v>2868</v>
      </c>
      <c r="H414" s="10" t="s">
        <v>2869</v>
      </c>
      <c r="I414" s="10" t="s">
        <v>115</v>
      </c>
      <c r="J414" s="10" t="s">
        <v>63</v>
      </c>
      <c r="K414" s="10" t="s">
        <v>2870</v>
      </c>
    </row>
    <row r="415" spans="1:11" hidden="1" x14ac:dyDescent="0.25">
      <c r="A415" s="5">
        <v>22616</v>
      </c>
      <c r="B415" s="6" t="s">
        <v>2876</v>
      </c>
      <c r="C415" s="7" t="s">
        <v>71</v>
      </c>
      <c r="D415" s="7" t="s">
        <v>57</v>
      </c>
      <c r="E415" s="7" t="s">
        <v>931</v>
      </c>
      <c r="F415" s="7" t="s">
        <v>2877</v>
      </c>
      <c r="G415" s="7" t="s">
        <v>2878</v>
      </c>
      <c r="H415" s="10" t="s">
        <v>2879</v>
      </c>
      <c r="I415" s="10" t="s">
        <v>935</v>
      </c>
      <c r="J415" s="10" t="s">
        <v>63</v>
      </c>
      <c r="K415" s="10" t="s">
        <v>2880</v>
      </c>
    </row>
    <row r="416" spans="1:11" hidden="1" x14ac:dyDescent="0.25">
      <c r="A416" s="5">
        <v>22618</v>
      </c>
      <c r="B416" s="6" t="s">
        <v>2885</v>
      </c>
      <c r="C416" s="7" t="s">
        <v>71</v>
      </c>
      <c r="D416" s="7" t="s">
        <v>189</v>
      </c>
      <c r="E416" s="7" t="s">
        <v>190</v>
      </c>
      <c r="F416" s="7" t="s">
        <v>2886</v>
      </c>
      <c r="G416" s="7" t="s">
        <v>2887</v>
      </c>
      <c r="H416" s="10" t="s">
        <v>2888</v>
      </c>
      <c r="I416" s="10" t="s">
        <v>194</v>
      </c>
      <c r="J416" s="10" t="s">
        <v>195</v>
      </c>
      <c r="K416" s="10" t="s">
        <v>2889</v>
      </c>
    </row>
    <row r="417" spans="1:11" hidden="1" x14ac:dyDescent="0.25">
      <c r="A417" s="5">
        <v>22624</v>
      </c>
      <c r="B417" s="6" t="s">
        <v>2890</v>
      </c>
      <c r="C417" s="7" t="s">
        <v>71</v>
      </c>
      <c r="D417" s="7" t="s">
        <v>144</v>
      </c>
      <c r="E417" s="7" t="s">
        <v>144</v>
      </c>
      <c r="F417" s="7" t="s">
        <v>2891</v>
      </c>
      <c r="G417" s="7" t="s">
        <v>2892</v>
      </c>
      <c r="H417" s="10" t="s">
        <v>2893</v>
      </c>
      <c r="I417" s="10" t="s">
        <v>148</v>
      </c>
      <c r="J417" s="10" t="s">
        <v>148</v>
      </c>
      <c r="K417" s="10" t="s">
        <v>2894</v>
      </c>
    </row>
    <row r="418" spans="1:11" hidden="1" x14ac:dyDescent="0.25">
      <c r="A418" s="5">
        <v>22630</v>
      </c>
      <c r="B418" s="6" t="s">
        <v>2910</v>
      </c>
      <c r="C418" s="7" t="s">
        <v>29</v>
      </c>
      <c r="D418" s="7" t="s">
        <v>57</v>
      </c>
      <c r="E418" s="7" t="s">
        <v>833</v>
      </c>
      <c r="F418" s="7" t="s">
        <v>2911</v>
      </c>
      <c r="G418" s="7" t="s">
        <v>2912</v>
      </c>
      <c r="H418" s="10" t="s">
        <v>2913</v>
      </c>
      <c r="I418" s="10" t="s">
        <v>837</v>
      </c>
      <c r="J418" s="10" t="s">
        <v>63</v>
      </c>
      <c r="K418" s="10" t="s">
        <v>2914</v>
      </c>
    </row>
    <row r="419" spans="1:11" x14ac:dyDescent="0.25">
      <c r="A419" s="5">
        <v>22633</v>
      </c>
      <c r="B419" s="6" t="s">
        <v>2915</v>
      </c>
      <c r="C419" s="7" t="s">
        <v>29</v>
      </c>
      <c r="D419" s="7" t="s">
        <v>57</v>
      </c>
      <c r="E419" s="7" t="s">
        <v>72</v>
      </c>
      <c r="F419" s="7" t="s">
        <v>2916</v>
      </c>
      <c r="G419" s="7" t="s">
        <v>2917</v>
      </c>
      <c r="H419" s="10" t="s">
        <v>2918</v>
      </c>
      <c r="I419" s="10" t="s">
        <v>76</v>
      </c>
      <c r="J419" s="10" t="s">
        <v>63</v>
      </c>
      <c r="K419" s="10" t="s">
        <v>2919</v>
      </c>
    </row>
    <row r="420" spans="1:11" hidden="1" x14ac:dyDescent="0.25">
      <c r="A420" s="5">
        <v>22634</v>
      </c>
      <c r="B420" s="6" t="s">
        <v>2920</v>
      </c>
      <c r="C420" s="7" t="s">
        <v>71</v>
      </c>
      <c r="D420" s="7" t="s">
        <v>57</v>
      </c>
      <c r="E420" s="7" t="s">
        <v>393</v>
      </c>
      <c r="F420" s="7" t="s">
        <v>2921</v>
      </c>
      <c r="G420" s="7" t="s">
        <v>2922</v>
      </c>
      <c r="H420" s="10" t="s">
        <v>2923</v>
      </c>
      <c r="I420" s="10" t="s">
        <v>397</v>
      </c>
      <c r="J420" s="10" t="s">
        <v>63</v>
      </c>
      <c r="K420" s="10" t="s">
        <v>2924</v>
      </c>
    </row>
    <row r="421" spans="1:11" hidden="1" x14ac:dyDescent="0.25">
      <c r="A421" s="5">
        <v>22643</v>
      </c>
      <c r="B421" s="6" t="s">
        <v>2940</v>
      </c>
      <c r="C421" s="7" t="s">
        <v>29</v>
      </c>
      <c r="D421" s="7" t="s">
        <v>39</v>
      </c>
      <c r="E421" s="7" t="s">
        <v>39</v>
      </c>
      <c r="F421" s="7" t="s">
        <v>2941</v>
      </c>
      <c r="G421" s="7" t="s">
        <v>2942</v>
      </c>
      <c r="H421" s="10" t="s">
        <v>2943</v>
      </c>
      <c r="I421" s="10" t="s">
        <v>43</v>
      </c>
      <c r="J421" s="10" t="s">
        <v>43</v>
      </c>
      <c r="K421" s="10" t="s">
        <v>2944</v>
      </c>
    </row>
    <row r="422" spans="1:11" hidden="1" x14ac:dyDescent="0.25">
      <c r="A422" s="5">
        <v>22645</v>
      </c>
      <c r="B422" s="6" t="s">
        <v>2945</v>
      </c>
      <c r="C422" s="7" t="s">
        <v>29</v>
      </c>
      <c r="D422" s="7" t="s">
        <v>571</v>
      </c>
      <c r="E422" s="7" t="s">
        <v>2946</v>
      </c>
      <c r="F422" s="7" t="s">
        <v>2947</v>
      </c>
      <c r="G422" s="7" t="s">
        <v>2948</v>
      </c>
      <c r="H422" s="10" t="s">
        <v>2949</v>
      </c>
      <c r="I422" s="10" t="s">
        <v>2950</v>
      </c>
      <c r="J422" s="10" t="s">
        <v>576</v>
      </c>
      <c r="K422" s="10" t="s">
        <v>2951</v>
      </c>
    </row>
    <row r="423" spans="1:11" hidden="1" x14ac:dyDescent="0.25">
      <c r="A423" s="5">
        <v>22652</v>
      </c>
      <c r="B423" s="6" t="s">
        <v>2957</v>
      </c>
      <c r="C423" s="7" t="s">
        <v>1525</v>
      </c>
      <c r="D423" s="7" t="s">
        <v>20</v>
      </c>
      <c r="E423" s="7" t="s">
        <v>21</v>
      </c>
      <c r="F423" s="7" t="s">
        <v>2958</v>
      </c>
      <c r="G423" s="7" t="s">
        <v>2959</v>
      </c>
      <c r="H423" s="10" t="s">
        <v>2960</v>
      </c>
      <c r="I423" s="10" t="s">
        <v>25</v>
      </c>
      <c r="J423" s="10" t="s">
        <v>26</v>
      </c>
      <c r="K423" s="10" t="s">
        <v>2961</v>
      </c>
    </row>
    <row r="424" spans="1:11" hidden="1" x14ac:dyDescent="0.25">
      <c r="A424" s="5">
        <v>22653</v>
      </c>
      <c r="B424" s="6" t="s">
        <v>2962</v>
      </c>
      <c r="C424" s="7" t="s">
        <v>29</v>
      </c>
      <c r="D424" s="7" t="s">
        <v>189</v>
      </c>
      <c r="E424" s="7" t="s">
        <v>190</v>
      </c>
      <c r="F424" s="7" t="s">
        <v>2963</v>
      </c>
      <c r="G424" s="7" t="s">
        <v>2964</v>
      </c>
      <c r="H424" s="10" t="s">
        <v>2965</v>
      </c>
      <c r="I424" s="10" t="s">
        <v>194</v>
      </c>
      <c r="J424" s="10" t="s">
        <v>195</v>
      </c>
      <c r="K424" s="10" t="s">
        <v>2966</v>
      </c>
    </row>
    <row r="425" spans="1:11" hidden="1" x14ac:dyDescent="0.25">
      <c r="A425" s="5">
        <v>22658</v>
      </c>
      <c r="B425" s="6" t="s">
        <v>2967</v>
      </c>
      <c r="C425" s="7" t="s">
        <v>260</v>
      </c>
      <c r="D425" s="7" t="s">
        <v>20</v>
      </c>
      <c r="E425" s="7" t="s">
        <v>20</v>
      </c>
      <c r="F425" s="7" t="s">
        <v>2968</v>
      </c>
      <c r="G425" s="7" t="s">
        <v>2969</v>
      </c>
      <c r="H425" s="10" t="s">
        <v>2970</v>
      </c>
      <c r="I425" s="10" t="s">
        <v>26</v>
      </c>
      <c r="J425" s="10" t="s">
        <v>26</v>
      </c>
      <c r="K425" s="10" t="s">
        <v>2971</v>
      </c>
    </row>
    <row r="426" spans="1:11" hidden="1" x14ac:dyDescent="0.25">
      <c r="A426" s="5">
        <v>22659</v>
      </c>
      <c r="B426" s="6" t="s">
        <v>2972</v>
      </c>
      <c r="C426" s="7" t="s">
        <v>260</v>
      </c>
      <c r="D426" s="7" t="s">
        <v>20</v>
      </c>
      <c r="E426" s="7" t="s">
        <v>20</v>
      </c>
      <c r="F426" s="7" t="s">
        <v>2973</v>
      </c>
      <c r="G426" s="7" t="s">
        <v>2974</v>
      </c>
      <c r="H426" s="10" t="s">
        <v>2975</v>
      </c>
      <c r="I426" s="10" t="s">
        <v>26</v>
      </c>
      <c r="J426" s="10" t="s">
        <v>26</v>
      </c>
      <c r="K426" s="10" t="s">
        <v>2976</v>
      </c>
    </row>
    <row r="427" spans="1:11" hidden="1" x14ac:dyDescent="0.25">
      <c r="A427" s="5">
        <v>22661</v>
      </c>
      <c r="B427" s="6" t="s">
        <v>2981</v>
      </c>
      <c r="C427" s="7" t="s">
        <v>260</v>
      </c>
      <c r="D427" s="7" t="s">
        <v>20</v>
      </c>
      <c r="E427" s="7" t="s">
        <v>381</v>
      </c>
      <c r="F427" s="7" t="s">
        <v>2982</v>
      </c>
      <c r="G427" s="7" t="s">
        <v>2983</v>
      </c>
      <c r="H427" s="10" t="s">
        <v>2984</v>
      </c>
      <c r="I427" s="10" t="s">
        <v>385</v>
      </c>
      <c r="J427" s="10" t="s">
        <v>26</v>
      </c>
      <c r="K427" s="10" t="s">
        <v>2985</v>
      </c>
    </row>
    <row r="428" spans="1:11" hidden="1" x14ac:dyDescent="0.25">
      <c r="A428" s="5">
        <v>22662</v>
      </c>
      <c r="B428" s="6" t="s">
        <v>2986</v>
      </c>
      <c r="C428" s="7" t="s">
        <v>29</v>
      </c>
      <c r="D428" s="7" t="s">
        <v>39</v>
      </c>
      <c r="E428" s="7" t="s">
        <v>39</v>
      </c>
      <c r="F428" s="7" t="s">
        <v>2987</v>
      </c>
      <c r="G428" s="7" t="s">
        <v>2988</v>
      </c>
      <c r="H428" s="10" t="s">
        <v>2989</v>
      </c>
      <c r="I428" s="10" t="s">
        <v>43</v>
      </c>
      <c r="J428" s="10" t="s">
        <v>43</v>
      </c>
      <c r="K428" s="10" t="s">
        <v>2990</v>
      </c>
    </row>
    <row r="429" spans="1:11" hidden="1" x14ac:dyDescent="0.25">
      <c r="A429" s="5">
        <v>22663</v>
      </c>
      <c r="B429" s="6" t="s">
        <v>2991</v>
      </c>
      <c r="C429" s="7" t="s">
        <v>29</v>
      </c>
      <c r="D429" s="7" t="s">
        <v>39</v>
      </c>
      <c r="E429" s="7" t="s">
        <v>39</v>
      </c>
      <c r="F429" s="7" t="s">
        <v>2992</v>
      </c>
      <c r="G429" s="7" t="s">
        <v>2993</v>
      </c>
      <c r="H429" s="10" t="s">
        <v>2994</v>
      </c>
      <c r="I429" s="10" t="s">
        <v>43</v>
      </c>
      <c r="J429" s="10" t="s">
        <v>43</v>
      </c>
      <c r="K429" s="10" t="s">
        <v>2995</v>
      </c>
    </row>
    <row r="430" spans="1:11" hidden="1" x14ac:dyDescent="0.25">
      <c r="A430" s="5">
        <v>22665</v>
      </c>
      <c r="B430" s="6" t="s">
        <v>3001</v>
      </c>
      <c r="C430" s="7" t="s">
        <v>29</v>
      </c>
      <c r="D430" s="7" t="s">
        <v>57</v>
      </c>
      <c r="E430" s="7" t="s">
        <v>833</v>
      </c>
      <c r="F430" s="7" t="s">
        <v>3002</v>
      </c>
      <c r="G430" s="7" t="s">
        <v>3003</v>
      </c>
      <c r="H430" s="10" t="s">
        <v>3004</v>
      </c>
      <c r="I430" s="10" t="s">
        <v>837</v>
      </c>
      <c r="J430" s="10" t="s">
        <v>63</v>
      </c>
      <c r="K430" s="10" t="s">
        <v>3005</v>
      </c>
    </row>
    <row r="431" spans="1:11" hidden="1" x14ac:dyDescent="0.25">
      <c r="A431" s="5">
        <v>22667</v>
      </c>
      <c r="B431" s="6" t="s">
        <v>3010</v>
      </c>
      <c r="C431" s="7" t="s">
        <v>71</v>
      </c>
      <c r="D431" s="7" t="s">
        <v>39</v>
      </c>
      <c r="E431" s="7" t="s">
        <v>39</v>
      </c>
      <c r="F431" s="7" t="s">
        <v>3011</v>
      </c>
      <c r="G431" s="7" t="s">
        <v>3012</v>
      </c>
      <c r="H431" s="10" t="s">
        <v>3013</v>
      </c>
      <c r="I431" s="10" t="s">
        <v>43</v>
      </c>
      <c r="J431" s="10" t="s">
        <v>43</v>
      </c>
      <c r="K431" s="10" t="s">
        <v>3014</v>
      </c>
    </row>
    <row r="432" spans="1:11" hidden="1" x14ac:dyDescent="0.25">
      <c r="A432" s="5">
        <v>22673</v>
      </c>
      <c r="B432" s="6" t="s">
        <v>3015</v>
      </c>
      <c r="C432" s="7" t="s">
        <v>71</v>
      </c>
      <c r="D432" s="7" t="s">
        <v>20</v>
      </c>
      <c r="E432" s="7" t="s">
        <v>21</v>
      </c>
      <c r="F432" s="7" t="s">
        <v>3016</v>
      </c>
      <c r="G432" s="7" t="s">
        <v>3017</v>
      </c>
      <c r="H432" s="10" t="s">
        <v>3018</v>
      </c>
      <c r="I432" s="10" t="s">
        <v>25</v>
      </c>
      <c r="J432" s="10" t="s">
        <v>26</v>
      </c>
      <c r="K432" s="10" t="s">
        <v>3019</v>
      </c>
    </row>
    <row r="433" spans="1:11" hidden="1" x14ac:dyDescent="0.25">
      <c r="A433" s="5">
        <v>22675</v>
      </c>
      <c r="B433" s="6" t="s">
        <v>3025</v>
      </c>
      <c r="C433" s="7" t="s">
        <v>71</v>
      </c>
      <c r="D433" s="7" t="s">
        <v>144</v>
      </c>
      <c r="E433" s="7" t="s">
        <v>340</v>
      </c>
      <c r="F433" s="7" t="s">
        <v>3026</v>
      </c>
      <c r="G433" s="7" t="s">
        <v>3027</v>
      </c>
      <c r="H433" s="10" t="s">
        <v>3028</v>
      </c>
      <c r="I433" s="10" t="s">
        <v>344</v>
      </c>
      <c r="J433" s="10" t="s">
        <v>148</v>
      </c>
      <c r="K433" s="10" t="s">
        <v>3029</v>
      </c>
    </row>
    <row r="434" spans="1:11" hidden="1" x14ac:dyDescent="0.25">
      <c r="A434" s="5">
        <v>22676</v>
      </c>
      <c r="B434" s="6" t="s">
        <v>3030</v>
      </c>
      <c r="C434" s="7" t="s">
        <v>29</v>
      </c>
      <c r="D434" s="7" t="s">
        <v>57</v>
      </c>
      <c r="E434" s="7" t="s">
        <v>111</v>
      </c>
      <c r="F434" s="7" t="s">
        <v>3031</v>
      </c>
      <c r="G434" s="7" t="s">
        <v>3032</v>
      </c>
      <c r="H434" s="10" t="s">
        <v>3033</v>
      </c>
      <c r="I434" s="10" t="s">
        <v>115</v>
      </c>
      <c r="J434" s="10" t="s">
        <v>63</v>
      </c>
      <c r="K434" s="10" t="s">
        <v>3034</v>
      </c>
    </row>
    <row r="435" spans="1:11" hidden="1" x14ac:dyDescent="0.25">
      <c r="A435" s="5">
        <v>22677</v>
      </c>
      <c r="B435" s="6" t="s">
        <v>3035</v>
      </c>
      <c r="C435" s="7" t="s">
        <v>260</v>
      </c>
      <c r="D435" s="7" t="s">
        <v>39</v>
      </c>
      <c r="E435" s="7" t="s">
        <v>39</v>
      </c>
      <c r="F435" s="7" t="s">
        <v>3036</v>
      </c>
      <c r="G435" s="7" t="s">
        <v>3037</v>
      </c>
      <c r="H435" s="10" t="s">
        <v>3038</v>
      </c>
      <c r="I435" s="10" t="s">
        <v>43</v>
      </c>
      <c r="J435" s="10" t="s">
        <v>43</v>
      </c>
      <c r="K435" s="10" t="s">
        <v>3039</v>
      </c>
    </row>
    <row r="436" spans="1:11" hidden="1" x14ac:dyDescent="0.25">
      <c r="A436" s="5">
        <v>22678</v>
      </c>
      <c r="B436" s="6" t="s">
        <v>3040</v>
      </c>
      <c r="C436" s="7" t="s">
        <v>29</v>
      </c>
      <c r="D436" s="7" t="s">
        <v>189</v>
      </c>
      <c r="E436" s="7" t="s">
        <v>190</v>
      </c>
      <c r="F436" s="7" t="s">
        <v>3041</v>
      </c>
      <c r="G436" s="7" t="s">
        <v>3042</v>
      </c>
      <c r="H436" s="10" t="s">
        <v>3043</v>
      </c>
      <c r="I436" s="10" t="s">
        <v>194</v>
      </c>
      <c r="J436" s="10" t="s">
        <v>195</v>
      </c>
      <c r="K436" s="10" t="s">
        <v>3044</v>
      </c>
    </row>
    <row r="437" spans="1:11" hidden="1" x14ac:dyDescent="0.25">
      <c r="A437" s="5">
        <v>22679</v>
      </c>
      <c r="B437" s="6" t="s">
        <v>3045</v>
      </c>
      <c r="C437" s="7" t="s">
        <v>71</v>
      </c>
      <c r="D437" s="7" t="s">
        <v>3046</v>
      </c>
      <c r="E437" s="7" t="s">
        <v>3047</v>
      </c>
      <c r="F437" s="7" t="s">
        <v>3048</v>
      </c>
      <c r="G437" s="7" t="s">
        <v>3049</v>
      </c>
      <c r="H437" s="10" t="s">
        <v>3050</v>
      </c>
      <c r="I437" s="10" t="s">
        <v>3051</v>
      </c>
      <c r="J437" s="10" t="s">
        <v>3052</v>
      </c>
      <c r="K437" s="10" t="s">
        <v>3053</v>
      </c>
    </row>
    <row r="438" spans="1:11" hidden="1" x14ac:dyDescent="0.25">
      <c r="A438" s="5">
        <v>22680</v>
      </c>
      <c r="B438" s="6" t="s">
        <v>3054</v>
      </c>
      <c r="C438" s="7" t="s">
        <v>29</v>
      </c>
      <c r="D438" s="7" t="s">
        <v>39</v>
      </c>
      <c r="E438" s="7" t="s">
        <v>39</v>
      </c>
      <c r="F438" s="7" t="s">
        <v>3055</v>
      </c>
      <c r="G438" s="7" t="s">
        <v>3056</v>
      </c>
      <c r="H438" s="10" t="s">
        <v>3057</v>
      </c>
      <c r="I438" s="10" t="s">
        <v>43</v>
      </c>
      <c r="J438" s="10" t="s">
        <v>43</v>
      </c>
      <c r="K438" s="10" t="s">
        <v>3058</v>
      </c>
    </row>
    <row r="439" spans="1:11" hidden="1" x14ac:dyDescent="0.25">
      <c r="A439" s="5">
        <v>22681</v>
      </c>
      <c r="B439" s="6" t="s">
        <v>3059</v>
      </c>
      <c r="C439" s="7" t="s">
        <v>260</v>
      </c>
      <c r="D439" s="7" t="s">
        <v>39</v>
      </c>
      <c r="E439" s="7" t="s">
        <v>39</v>
      </c>
      <c r="F439" s="7" t="s">
        <v>3060</v>
      </c>
      <c r="G439" s="7" t="s">
        <v>3061</v>
      </c>
      <c r="H439" s="10" t="s">
        <v>3062</v>
      </c>
      <c r="I439" s="10" t="s">
        <v>43</v>
      </c>
      <c r="J439" s="10" t="s">
        <v>43</v>
      </c>
      <c r="K439" s="10" t="s">
        <v>3063</v>
      </c>
    </row>
    <row r="440" spans="1:11" hidden="1" x14ac:dyDescent="0.25">
      <c r="A440" s="5">
        <v>22684</v>
      </c>
      <c r="B440" s="6" t="s">
        <v>3064</v>
      </c>
      <c r="C440" s="7" t="s">
        <v>71</v>
      </c>
      <c r="D440" s="7" t="s">
        <v>507</v>
      </c>
      <c r="E440" s="7" t="s">
        <v>507</v>
      </c>
      <c r="F440" s="7" t="s">
        <v>3065</v>
      </c>
      <c r="G440" s="7" t="s">
        <v>3066</v>
      </c>
      <c r="H440" s="10" t="s">
        <v>3067</v>
      </c>
      <c r="I440" s="10" t="s">
        <v>511</v>
      </c>
      <c r="J440" s="10" t="s">
        <v>511</v>
      </c>
      <c r="K440" s="10" t="s">
        <v>3068</v>
      </c>
    </row>
    <row r="441" spans="1:11" x14ac:dyDescent="0.25">
      <c r="A441" s="5">
        <v>22692</v>
      </c>
      <c r="B441" s="6" t="s">
        <v>3079</v>
      </c>
      <c r="C441" s="7" t="s">
        <v>29</v>
      </c>
      <c r="D441" s="7" t="s">
        <v>57</v>
      </c>
      <c r="E441" s="7" t="s">
        <v>72</v>
      </c>
      <c r="F441" s="7" t="s">
        <v>3080</v>
      </c>
      <c r="G441" s="7" t="s">
        <v>3081</v>
      </c>
      <c r="H441" s="10" t="s">
        <v>3082</v>
      </c>
      <c r="I441" s="10" t="s">
        <v>76</v>
      </c>
      <c r="J441" s="10" t="s">
        <v>63</v>
      </c>
      <c r="K441" s="10" t="s">
        <v>3083</v>
      </c>
    </row>
    <row r="442" spans="1:11" hidden="1" x14ac:dyDescent="0.25">
      <c r="A442" s="5">
        <v>22693</v>
      </c>
      <c r="B442" s="6" t="s">
        <v>3084</v>
      </c>
      <c r="C442" s="7" t="s">
        <v>19</v>
      </c>
      <c r="D442" s="7" t="s">
        <v>20</v>
      </c>
      <c r="E442" s="7" t="s">
        <v>21</v>
      </c>
      <c r="F442" s="7" t="s">
        <v>3085</v>
      </c>
      <c r="G442" s="7" t="s">
        <v>3086</v>
      </c>
      <c r="H442" s="10" t="s">
        <v>3087</v>
      </c>
      <c r="I442" s="10" t="s">
        <v>25</v>
      </c>
      <c r="J442" s="10" t="s">
        <v>26</v>
      </c>
      <c r="K442" s="10" t="s">
        <v>3088</v>
      </c>
    </row>
    <row r="443" spans="1:11" hidden="1" x14ac:dyDescent="0.25">
      <c r="A443" s="5">
        <v>22694</v>
      </c>
      <c r="B443" s="6" t="s">
        <v>3089</v>
      </c>
      <c r="C443" s="7" t="s">
        <v>71</v>
      </c>
      <c r="D443" s="7" t="s">
        <v>3046</v>
      </c>
      <c r="E443" s="7" t="s">
        <v>3047</v>
      </c>
      <c r="F443" s="7" t="s">
        <v>3090</v>
      </c>
      <c r="G443" s="7" t="s">
        <v>3091</v>
      </c>
      <c r="H443" s="10" t="s">
        <v>3092</v>
      </c>
      <c r="I443" s="10" t="s">
        <v>3051</v>
      </c>
      <c r="J443" s="10" t="s">
        <v>3052</v>
      </c>
      <c r="K443" s="10" t="s">
        <v>3093</v>
      </c>
    </row>
    <row r="444" spans="1:11" hidden="1" x14ac:dyDescent="0.25">
      <c r="A444" s="5">
        <v>22695</v>
      </c>
      <c r="B444" s="6" t="s">
        <v>3094</v>
      </c>
      <c r="C444" s="7" t="s">
        <v>71</v>
      </c>
      <c r="D444" s="7" t="s">
        <v>3046</v>
      </c>
      <c r="E444" s="7" t="s">
        <v>3047</v>
      </c>
      <c r="F444" s="7" t="s">
        <v>3090</v>
      </c>
      <c r="G444" s="7" t="s">
        <v>3095</v>
      </c>
      <c r="H444" s="10" t="s">
        <v>3092</v>
      </c>
      <c r="I444" s="10" t="s">
        <v>3051</v>
      </c>
      <c r="J444" s="10" t="s">
        <v>3052</v>
      </c>
      <c r="K444" s="10" t="s">
        <v>3096</v>
      </c>
    </row>
    <row r="445" spans="1:11" hidden="1" x14ac:dyDescent="0.25">
      <c r="A445" s="5">
        <v>22698</v>
      </c>
      <c r="B445" s="6" t="s">
        <v>3097</v>
      </c>
      <c r="C445" s="7" t="s">
        <v>29</v>
      </c>
      <c r="D445" s="7" t="s">
        <v>39</v>
      </c>
      <c r="E445" s="7" t="s">
        <v>39</v>
      </c>
      <c r="F445" s="7" t="s">
        <v>3098</v>
      </c>
      <c r="G445" s="7" t="s">
        <v>3099</v>
      </c>
      <c r="H445" s="10" t="s">
        <v>3100</v>
      </c>
      <c r="I445" s="10" t="s">
        <v>43</v>
      </c>
      <c r="J445" s="10" t="s">
        <v>43</v>
      </c>
      <c r="K445" s="10" t="s">
        <v>3101</v>
      </c>
    </row>
    <row r="446" spans="1:11" hidden="1" x14ac:dyDescent="0.25">
      <c r="A446" s="5">
        <v>22700</v>
      </c>
      <c r="B446" s="6" t="s">
        <v>3102</v>
      </c>
      <c r="C446" s="7" t="s">
        <v>29</v>
      </c>
      <c r="D446" s="7" t="s">
        <v>39</v>
      </c>
      <c r="E446" s="7" t="s">
        <v>39</v>
      </c>
      <c r="F446" s="7" t="s">
        <v>3103</v>
      </c>
      <c r="G446" s="7" t="s">
        <v>3104</v>
      </c>
      <c r="H446" s="10" t="s">
        <v>3105</v>
      </c>
      <c r="I446" s="10" t="s">
        <v>43</v>
      </c>
      <c r="J446" s="10" t="s">
        <v>43</v>
      </c>
      <c r="K446" s="10" t="s">
        <v>3106</v>
      </c>
    </row>
    <row r="447" spans="1:11" hidden="1" x14ac:dyDescent="0.25">
      <c r="A447" s="5">
        <v>22705</v>
      </c>
      <c r="B447" s="6" t="s">
        <v>3117</v>
      </c>
      <c r="C447" s="7" t="s">
        <v>29</v>
      </c>
      <c r="D447" s="7" t="s">
        <v>57</v>
      </c>
      <c r="E447" s="7" t="s">
        <v>393</v>
      </c>
      <c r="F447" s="7" t="s">
        <v>3118</v>
      </c>
      <c r="G447" s="7" t="s">
        <v>3119</v>
      </c>
      <c r="H447" s="10" t="s">
        <v>3120</v>
      </c>
      <c r="I447" s="10" t="s">
        <v>397</v>
      </c>
      <c r="J447" s="10" t="s">
        <v>63</v>
      </c>
      <c r="K447" s="10" t="s">
        <v>3121</v>
      </c>
    </row>
    <row r="448" spans="1:11" hidden="1" x14ac:dyDescent="0.25">
      <c r="A448" s="5">
        <v>22707</v>
      </c>
      <c r="B448" s="6" t="s">
        <v>3122</v>
      </c>
      <c r="C448" s="7" t="s">
        <v>29</v>
      </c>
      <c r="D448" s="7" t="s">
        <v>39</v>
      </c>
      <c r="E448" s="7" t="s">
        <v>39</v>
      </c>
      <c r="F448" s="7" t="s">
        <v>3123</v>
      </c>
      <c r="G448" s="7" t="s">
        <v>3124</v>
      </c>
      <c r="H448" s="10" t="s">
        <v>3125</v>
      </c>
      <c r="I448" s="10" t="s">
        <v>43</v>
      </c>
      <c r="J448" s="10" t="s">
        <v>43</v>
      </c>
      <c r="K448" s="10" t="s">
        <v>3126</v>
      </c>
    </row>
    <row r="449" spans="1:11" hidden="1" x14ac:dyDescent="0.25">
      <c r="A449" s="5">
        <v>22710</v>
      </c>
      <c r="B449" s="6" t="s">
        <v>3132</v>
      </c>
      <c r="C449" s="7" t="s">
        <v>260</v>
      </c>
      <c r="D449" s="7" t="s">
        <v>20</v>
      </c>
      <c r="E449" s="7" t="s">
        <v>770</v>
      </c>
      <c r="F449" s="7" t="s">
        <v>3133</v>
      </c>
      <c r="G449" s="7" t="s">
        <v>3134</v>
      </c>
      <c r="H449" s="10" t="s">
        <v>3135</v>
      </c>
      <c r="I449" s="10" t="s">
        <v>774</v>
      </c>
      <c r="J449" s="10" t="s">
        <v>26</v>
      </c>
      <c r="K449" s="10" t="s">
        <v>3136</v>
      </c>
    </row>
    <row r="450" spans="1:11" hidden="1" x14ac:dyDescent="0.25">
      <c r="A450" s="5">
        <v>22711</v>
      </c>
      <c r="B450" s="6" t="s">
        <v>3137</v>
      </c>
      <c r="C450" s="7" t="s">
        <v>260</v>
      </c>
      <c r="D450" s="7" t="s">
        <v>57</v>
      </c>
      <c r="E450" s="7" t="s">
        <v>111</v>
      </c>
      <c r="F450" s="7" t="s">
        <v>3138</v>
      </c>
      <c r="G450" s="7" t="s">
        <v>3139</v>
      </c>
      <c r="H450" s="10" t="s">
        <v>3140</v>
      </c>
      <c r="I450" s="10" t="s">
        <v>115</v>
      </c>
      <c r="J450" s="10" t="s">
        <v>63</v>
      </c>
      <c r="K450" s="10" t="s">
        <v>3141</v>
      </c>
    </row>
    <row r="451" spans="1:11" hidden="1" x14ac:dyDescent="0.25">
      <c r="A451" s="5">
        <v>22712</v>
      </c>
      <c r="B451" s="6" t="s">
        <v>3142</v>
      </c>
      <c r="C451" s="7" t="s">
        <v>29</v>
      </c>
      <c r="D451" s="7" t="s">
        <v>39</v>
      </c>
      <c r="E451" s="7" t="s">
        <v>39</v>
      </c>
      <c r="F451" s="7" t="s">
        <v>3143</v>
      </c>
      <c r="G451" s="7" t="s">
        <v>3144</v>
      </c>
      <c r="H451" s="10" t="s">
        <v>3145</v>
      </c>
      <c r="I451" s="10" t="s">
        <v>43</v>
      </c>
      <c r="J451" s="10" t="s">
        <v>43</v>
      </c>
      <c r="K451" s="10" t="s">
        <v>3146</v>
      </c>
    </row>
    <row r="452" spans="1:11" hidden="1" x14ac:dyDescent="0.25">
      <c r="A452" s="5">
        <v>22713</v>
      </c>
      <c r="B452" s="6" t="s">
        <v>3147</v>
      </c>
      <c r="C452" s="7" t="s">
        <v>29</v>
      </c>
      <c r="D452" s="7" t="s">
        <v>39</v>
      </c>
      <c r="E452" s="7" t="s">
        <v>39</v>
      </c>
      <c r="F452" s="7" t="s">
        <v>3148</v>
      </c>
      <c r="G452" s="7" t="s">
        <v>3149</v>
      </c>
      <c r="H452" s="10" t="s">
        <v>3150</v>
      </c>
      <c r="I452" s="10" t="s">
        <v>43</v>
      </c>
      <c r="J452" s="10" t="s">
        <v>43</v>
      </c>
      <c r="K452" s="10" t="s">
        <v>3151</v>
      </c>
    </row>
    <row r="453" spans="1:11" hidden="1" x14ac:dyDescent="0.25">
      <c r="A453" s="5">
        <v>22716</v>
      </c>
      <c r="B453" s="6" t="s">
        <v>3156</v>
      </c>
      <c r="C453" s="7" t="s">
        <v>128</v>
      </c>
      <c r="D453" s="7" t="s">
        <v>39</v>
      </c>
      <c r="E453" s="7" t="s">
        <v>39</v>
      </c>
      <c r="F453" s="7" t="s">
        <v>3157</v>
      </c>
      <c r="G453" s="7" t="s">
        <v>3158</v>
      </c>
      <c r="H453" s="10" t="s">
        <v>2631</v>
      </c>
      <c r="I453" s="10" t="s">
        <v>43</v>
      </c>
      <c r="J453" s="10" t="s">
        <v>43</v>
      </c>
      <c r="K453" s="10" t="s">
        <v>3159</v>
      </c>
    </row>
    <row r="454" spans="1:11" hidden="1" x14ac:dyDescent="0.25">
      <c r="A454" s="5">
        <v>22731</v>
      </c>
      <c r="B454" s="6" t="s">
        <v>3172</v>
      </c>
      <c r="C454" s="7" t="s">
        <v>71</v>
      </c>
      <c r="D454" s="7" t="s">
        <v>507</v>
      </c>
      <c r="E454" s="7" t="s">
        <v>507</v>
      </c>
      <c r="F454" s="7" t="s">
        <v>3173</v>
      </c>
      <c r="G454" s="7" t="s">
        <v>3174</v>
      </c>
      <c r="H454" s="10" t="s">
        <v>3175</v>
      </c>
      <c r="I454" s="10" t="s">
        <v>511</v>
      </c>
      <c r="J454" s="10" t="s">
        <v>511</v>
      </c>
      <c r="K454" s="10" t="s">
        <v>3176</v>
      </c>
    </row>
    <row r="455" spans="1:11" hidden="1" x14ac:dyDescent="0.25">
      <c r="A455" s="5">
        <v>22752</v>
      </c>
      <c r="B455" s="6" t="s">
        <v>3187</v>
      </c>
      <c r="C455" s="7" t="s">
        <v>128</v>
      </c>
      <c r="D455" s="7" t="s">
        <v>39</v>
      </c>
      <c r="E455" s="7" t="s">
        <v>39</v>
      </c>
      <c r="F455" s="7" t="s">
        <v>3188</v>
      </c>
      <c r="G455" s="7" t="s">
        <v>3189</v>
      </c>
      <c r="H455" s="10" t="s">
        <v>3190</v>
      </c>
      <c r="I455" s="10" t="s">
        <v>43</v>
      </c>
      <c r="J455" s="10" t="s">
        <v>43</v>
      </c>
      <c r="K455" s="10" t="s">
        <v>3191</v>
      </c>
    </row>
    <row r="456" spans="1:11" hidden="1" x14ac:dyDescent="0.25">
      <c r="A456" s="5">
        <v>22760</v>
      </c>
      <c r="B456" s="6" t="s">
        <v>3201</v>
      </c>
      <c r="C456" s="7" t="s">
        <v>260</v>
      </c>
      <c r="D456" s="7" t="s">
        <v>39</v>
      </c>
      <c r="E456" s="7" t="s">
        <v>39</v>
      </c>
      <c r="F456" s="7" t="s">
        <v>3202</v>
      </c>
      <c r="G456" s="7" t="s">
        <v>3203</v>
      </c>
      <c r="H456" s="10" t="s">
        <v>3204</v>
      </c>
      <c r="I456" s="10" t="s">
        <v>43</v>
      </c>
      <c r="J456" s="10" t="s">
        <v>43</v>
      </c>
      <c r="K456" s="10" t="s">
        <v>3205</v>
      </c>
    </row>
    <row r="457" spans="1:11" hidden="1" x14ac:dyDescent="0.25">
      <c r="A457" s="5">
        <v>22764</v>
      </c>
      <c r="B457" s="6" t="s">
        <v>3206</v>
      </c>
      <c r="C457" s="7" t="s">
        <v>128</v>
      </c>
      <c r="D457" s="7" t="s">
        <v>39</v>
      </c>
      <c r="E457" s="7" t="s">
        <v>39</v>
      </c>
      <c r="F457" s="7" t="s">
        <v>3207</v>
      </c>
      <c r="G457" s="7" t="s">
        <v>3208</v>
      </c>
      <c r="H457" s="10" t="s">
        <v>3209</v>
      </c>
      <c r="I457" s="10" t="s">
        <v>43</v>
      </c>
      <c r="J457" s="10" t="s">
        <v>43</v>
      </c>
      <c r="K457" s="10" t="s">
        <v>3210</v>
      </c>
    </row>
    <row r="458" spans="1:11" hidden="1" x14ac:dyDescent="0.25">
      <c r="A458" s="5">
        <v>22766</v>
      </c>
      <c r="B458" s="6" t="s">
        <v>3211</v>
      </c>
      <c r="C458" s="7" t="s">
        <v>128</v>
      </c>
      <c r="D458" s="7" t="s">
        <v>39</v>
      </c>
      <c r="E458" s="7" t="s">
        <v>39</v>
      </c>
      <c r="F458" s="7" t="s">
        <v>3212</v>
      </c>
      <c r="G458" s="7" t="s">
        <v>3213</v>
      </c>
      <c r="H458" s="10" t="s">
        <v>3214</v>
      </c>
      <c r="I458" s="10" t="s">
        <v>43</v>
      </c>
      <c r="J458" s="10" t="s">
        <v>43</v>
      </c>
      <c r="K458" s="10" t="s">
        <v>3215</v>
      </c>
    </row>
    <row r="459" spans="1:11" x14ac:dyDescent="0.25">
      <c r="A459" s="5">
        <v>22783</v>
      </c>
      <c r="B459" s="6" t="s">
        <v>3228</v>
      </c>
      <c r="C459" s="7" t="s">
        <v>29</v>
      </c>
      <c r="D459" s="7" t="s">
        <v>57</v>
      </c>
      <c r="E459" s="7" t="s">
        <v>72</v>
      </c>
      <c r="F459" s="7" t="s">
        <v>3229</v>
      </c>
      <c r="G459" s="7" t="s">
        <v>3230</v>
      </c>
      <c r="H459" s="10" t="s">
        <v>3231</v>
      </c>
      <c r="I459" s="10" t="s">
        <v>76</v>
      </c>
      <c r="J459" s="10" t="s">
        <v>63</v>
      </c>
      <c r="K459" s="10" t="s">
        <v>3232</v>
      </c>
    </row>
    <row r="460" spans="1:11" hidden="1" x14ac:dyDescent="0.25">
      <c r="A460" s="5">
        <v>22785</v>
      </c>
      <c r="B460" s="6" t="s">
        <v>3238</v>
      </c>
      <c r="C460" s="7" t="s">
        <v>71</v>
      </c>
      <c r="D460" s="7" t="s">
        <v>20</v>
      </c>
      <c r="E460" s="7" t="s">
        <v>21</v>
      </c>
      <c r="F460" s="7" t="s">
        <v>3239</v>
      </c>
      <c r="G460" s="7" t="s">
        <v>3240</v>
      </c>
      <c r="H460" s="10" t="s">
        <v>3241</v>
      </c>
      <c r="I460" s="10" t="s">
        <v>25</v>
      </c>
      <c r="J460" s="10" t="s">
        <v>26</v>
      </c>
      <c r="K460" s="10" t="s">
        <v>1260</v>
      </c>
    </row>
    <row r="461" spans="1:11" hidden="1" x14ac:dyDescent="0.25">
      <c r="A461" s="5">
        <v>22787</v>
      </c>
      <c r="B461" s="6" t="s">
        <v>4165</v>
      </c>
      <c r="C461" s="7" t="s">
        <v>128</v>
      </c>
      <c r="D461" s="7" t="s">
        <v>39</v>
      </c>
      <c r="E461" s="7" t="s">
        <v>39</v>
      </c>
      <c r="F461" s="7" t="s">
        <v>4166</v>
      </c>
      <c r="G461" s="7" t="s">
        <v>4167</v>
      </c>
      <c r="H461" s="10" t="s">
        <v>4168</v>
      </c>
      <c r="I461" s="10" t="s">
        <v>43</v>
      </c>
      <c r="J461" s="10" t="s">
        <v>43</v>
      </c>
      <c r="K461" s="10" t="s">
        <v>4169</v>
      </c>
    </row>
    <row r="462" spans="1:11" hidden="1" x14ac:dyDescent="0.25">
      <c r="A462" s="5">
        <v>22793</v>
      </c>
      <c r="B462" s="6" t="s">
        <v>3242</v>
      </c>
      <c r="C462" s="7" t="s">
        <v>29</v>
      </c>
      <c r="D462" s="7" t="s">
        <v>571</v>
      </c>
      <c r="E462" s="7" t="s">
        <v>3243</v>
      </c>
      <c r="F462" s="7" t="s">
        <v>3244</v>
      </c>
      <c r="G462" s="7" t="s">
        <v>3245</v>
      </c>
      <c r="H462" s="10" t="s">
        <v>3246</v>
      </c>
      <c r="I462" s="10" t="s">
        <v>3247</v>
      </c>
      <c r="J462" s="10" t="s">
        <v>576</v>
      </c>
      <c r="K462" s="10" t="s">
        <v>3248</v>
      </c>
    </row>
    <row r="463" spans="1:11" hidden="1" x14ac:dyDescent="0.25">
      <c r="A463" s="5">
        <v>22796</v>
      </c>
      <c r="B463" s="6" t="s">
        <v>3249</v>
      </c>
      <c r="C463" s="7" t="s">
        <v>128</v>
      </c>
      <c r="D463" s="7" t="s">
        <v>20</v>
      </c>
      <c r="E463" s="7" t="s">
        <v>20</v>
      </c>
      <c r="F463" s="7" t="s">
        <v>3250</v>
      </c>
      <c r="G463" s="7" t="s">
        <v>3251</v>
      </c>
      <c r="H463" s="10" t="s">
        <v>3252</v>
      </c>
      <c r="I463" s="10" t="s">
        <v>26</v>
      </c>
      <c r="J463" s="10" t="s">
        <v>26</v>
      </c>
      <c r="K463" s="10" t="s">
        <v>3253</v>
      </c>
    </row>
    <row r="464" spans="1:11" hidden="1" x14ac:dyDescent="0.25">
      <c r="A464" s="5">
        <v>22814</v>
      </c>
      <c r="B464" s="6" t="s">
        <v>3269</v>
      </c>
      <c r="C464" s="7" t="s">
        <v>29</v>
      </c>
      <c r="D464" s="7" t="s">
        <v>571</v>
      </c>
      <c r="E464" s="7" t="s">
        <v>3270</v>
      </c>
      <c r="F464" s="7" t="s">
        <v>3271</v>
      </c>
      <c r="G464" s="7" t="s">
        <v>3272</v>
      </c>
      <c r="H464" s="10" t="s">
        <v>3273</v>
      </c>
      <c r="I464" s="10" t="s">
        <v>3274</v>
      </c>
      <c r="J464" s="10" t="s">
        <v>576</v>
      </c>
      <c r="K464" s="10" t="s">
        <v>3275</v>
      </c>
    </row>
    <row r="465" spans="1:11" hidden="1" x14ac:dyDescent="0.25">
      <c r="A465" s="5">
        <v>22823</v>
      </c>
      <c r="B465" s="6" t="s">
        <v>3276</v>
      </c>
      <c r="C465" s="7" t="s">
        <v>71</v>
      </c>
      <c r="D465" s="7" t="s">
        <v>39</v>
      </c>
      <c r="E465" s="7" t="s">
        <v>39</v>
      </c>
      <c r="F465" s="7" t="s">
        <v>3277</v>
      </c>
      <c r="G465" s="7" t="s">
        <v>3278</v>
      </c>
      <c r="H465" s="10" t="s">
        <v>3279</v>
      </c>
      <c r="I465" s="10" t="s">
        <v>43</v>
      </c>
      <c r="J465" s="10" t="s">
        <v>43</v>
      </c>
      <c r="K465" s="10" t="s">
        <v>3280</v>
      </c>
    </row>
    <row r="466" spans="1:11" hidden="1" x14ac:dyDescent="0.25">
      <c r="A466" s="5">
        <v>22826</v>
      </c>
      <c r="B466" s="6" t="s">
        <v>3281</v>
      </c>
      <c r="C466" s="7" t="s">
        <v>260</v>
      </c>
      <c r="D466" s="7" t="s">
        <v>3282</v>
      </c>
      <c r="E466" s="7" t="s">
        <v>3283</v>
      </c>
      <c r="F466" s="7" t="s">
        <v>3284</v>
      </c>
      <c r="G466" s="7">
        <v>11407210000</v>
      </c>
      <c r="H466" s="10" t="s">
        <v>3285</v>
      </c>
      <c r="I466" s="10" t="s">
        <v>3286</v>
      </c>
      <c r="J466" s="10" t="s">
        <v>3287</v>
      </c>
      <c r="K466" s="10" t="s">
        <v>3288</v>
      </c>
    </row>
    <row r="467" spans="1:11" hidden="1" x14ac:dyDescent="0.25">
      <c r="A467" s="5">
        <v>22827</v>
      </c>
      <c r="B467" s="6" t="s">
        <v>3289</v>
      </c>
      <c r="C467" s="7" t="s">
        <v>260</v>
      </c>
      <c r="D467" s="7" t="s">
        <v>3282</v>
      </c>
      <c r="E467" s="7" t="s">
        <v>3283</v>
      </c>
      <c r="F467" s="7" t="s">
        <v>3290</v>
      </c>
      <c r="G467" s="7" t="s">
        <v>3291</v>
      </c>
      <c r="H467" s="10" t="s">
        <v>3292</v>
      </c>
      <c r="I467" s="10" t="s">
        <v>3286</v>
      </c>
      <c r="J467" s="10" t="s">
        <v>3287</v>
      </c>
      <c r="K467" s="10" t="s">
        <v>3293</v>
      </c>
    </row>
    <row r="468" spans="1:11" hidden="1" x14ac:dyDescent="0.25">
      <c r="A468" s="5">
        <v>22828</v>
      </c>
      <c r="B468" s="6" t="s">
        <v>3294</v>
      </c>
      <c r="C468" s="7" t="s">
        <v>260</v>
      </c>
      <c r="D468" s="7" t="s">
        <v>3282</v>
      </c>
      <c r="E468" s="7" t="s">
        <v>3283</v>
      </c>
      <c r="F468" s="7" t="s">
        <v>3295</v>
      </c>
      <c r="G468" s="7" t="s">
        <v>3296</v>
      </c>
      <c r="H468" s="10" t="s">
        <v>3297</v>
      </c>
      <c r="I468" s="10" t="s">
        <v>3286</v>
      </c>
      <c r="J468" s="10" t="s">
        <v>3287</v>
      </c>
      <c r="K468" s="10" t="s">
        <v>3298</v>
      </c>
    </row>
    <row r="469" spans="1:11" hidden="1" x14ac:dyDescent="0.25">
      <c r="A469" s="5">
        <v>22829</v>
      </c>
      <c r="B469" s="6" t="s">
        <v>3299</v>
      </c>
      <c r="C469" s="7" t="s">
        <v>260</v>
      </c>
      <c r="D469" s="7" t="s">
        <v>3282</v>
      </c>
      <c r="E469" s="7" t="s">
        <v>3283</v>
      </c>
      <c r="F469" s="7" t="s">
        <v>3300</v>
      </c>
      <c r="G469" s="7" t="s">
        <v>3301</v>
      </c>
      <c r="H469" s="10" t="s">
        <v>3302</v>
      </c>
      <c r="I469" s="10" t="s">
        <v>3286</v>
      </c>
      <c r="J469" s="10" t="s">
        <v>3287</v>
      </c>
      <c r="K469" s="10" t="s">
        <v>3303</v>
      </c>
    </row>
    <row r="470" spans="1:11" hidden="1" x14ac:dyDescent="0.25">
      <c r="A470" s="5">
        <v>22830</v>
      </c>
      <c r="B470" s="6" t="s">
        <v>3304</v>
      </c>
      <c r="C470" s="7" t="s">
        <v>260</v>
      </c>
      <c r="D470" s="7" t="s">
        <v>3282</v>
      </c>
      <c r="E470" s="7" t="s">
        <v>3305</v>
      </c>
      <c r="F470" s="7" t="s">
        <v>3306</v>
      </c>
      <c r="G470" s="7" t="s">
        <v>3307</v>
      </c>
      <c r="H470" s="10" t="s">
        <v>3308</v>
      </c>
      <c r="I470" s="10" t="s">
        <v>3309</v>
      </c>
      <c r="J470" s="10" t="s">
        <v>3287</v>
      </c>
      <c r="K470" s="10" t="s">
        <v>3310</v>
      </c>
    </row>
    <row r="471" spans="1:11" hidden="1" x14ac:dyDescent="0.25">
      <c r="A471" s="5">
        <v>22831</v>
      </c>
      <c r="B471" s="6" t="s">
        <v>3311</v>
      </c>
      <c r="C471" s="7" t="s">
        <v>260</v>
      </c>
      <c r="D471" s="7" t="s">
        <v>3282</v>
      </c>
      <c r="E471" s="7" t="s">
        <v>3312</v>
      </c>
      <c r="F471" s="7" t="s">
        <v>3313</v>
      </c>
      <c r="G471" s="7" t="s">
        <v>3314</v>
      </c>
      <c r="H471" s="10" t="s">
        <v>3315</v>
      </c>
      <c r="I471" s="10" t="s">
        <v>3316</v>
      </c>
      <c r="J471" s="10" t="s">
        <v>3287</v>
      </c>
      <c r="K471" s="10" t="s">
        <v>3317</v>
      </c>
    </row>
    <row r="472" spans="1:11" hidden="1" x14ac:dyDescent="0.25">
      <c r="A472" s="5">
        <v>22832</v>
      </c>
      <c r="B472" s="6" t="s">
        <v>3318</v>
      </c>
      <c r="C472" s="7" t="s">
        <v>260</v>
      </c>
      <c r="D472" s="7" t="s">
        <v>3282</v>
      </c>
      <c r="E472" s="7" t="s">
        <v>3319</v>
      </c>
      <c r="F472" s="7" t="s">
        <v>3320</v>
      </c>
      <c r="G472" s="7" t="s">
        <v>3321</v>
      </c>
      <c r="H472" s="10" t="s">
        <v>3322</v>
      </c>
      <c r="I472" s="10" t="s">
        <v>3323</v>
      </c>
      <c r="J472" s="10" t="s">
        <v>3287</v>
      </c>
      <c r="K472" s="10" t="s">
        <v>3324</v>
      </c>
    </row>
    <row r="473" spans="1:11" hidden="1" x14ac:dyDescent="0.25">
      <c r="A473" s="5">
        <v>22833</v>
      </c>
      <c r="B473" s="6" t="s">
        <v>3325</v>
      </c>
      <c r="C473" s="7" t="s">
        <v>260</v>
      </c>
      <c r="D473" s="7" t="s">
        <v>3282</v>
      </c>
      <c r="E473" s="7" t="s">
        <v>3319</v>
      </c>
      <c r="F473" s="7" t="s">
        <v>3326</v>
      </c>
      <c r="G473" s="7" t="s">
        <v>3327</v>
      </c>
      <c r="H473" s="10" t="s">
        <v>3328</v>
      </c>
      <c r="I473" s="10" t="s">
        <v>3323</v>
      </c>
      <c r="J473" s="10" t="s">
        <v>3287</v>
      </c>
      <c r="K473" s="10" t="s">
        <v>3329</v>
      </c>
    </row>
    <row r="474" spans="1:11" hidden="1" x14ac:dyDescent="0.25">
      <c r="A474" s="5">
        <v>22834</v>
      </c>
      <c r="B474" s="6" t="s">
        <v>3330</v>
      </c>
      <c r="C474" s="7" t="s">
        <v>260</v>
      </c>
      <c r="D474" s="7" t="s">
        <v>3282</v>
      </c>
      <c r="E474" s="7" t="s">
        <v>3331</v>
      </c>
      <c r="F474" s="7" t="s">
        <v>3332</v>
      </c>
      <c r="G474" s="7" t="s">
        <v>3333</v>
      </c>
      <c r="H474" s="10" t="s">
        <v>3334</v>
      </c>
      <c r="I474" s="10" t="s">
        <v>3335</v>
      </c>
      <c r="J474" s="10" t="s">
        <v>3287</v>
      </c>
      <c r="K474" s="10" t="s">
        <v>3336</v>
      </c>
    </row>
    <row r="475" spans="1:11" hidden="1" x14ac:dyDescent="0.25">
      <c r="A475" s="5">
        <v>22835</v>
      </c>
      <c r="B475" s="6" t="s">
        <v>3337</v>
      </c>
      <c r="C475" s="7" t="s">
        <v>260</v>
      </c>
      <c r="D475" s="7" t="s">
        <v>3282</v>
      </c>
      <c r="E475" s="7" t="s">
        <v>3338</v>
      </c>
      <c r="F475" s="7" t="s">
        <v>3339</v>
      </c>
      <c r="G475" s="7" t="s">
        <v>3340</v>
      </c>
      <c r="H475" s="10" t="s">
        <v>3341</v>
      </c>
      <c r="I475" s="10" t="s">
        <v>3342</v>
      </c>
      <c r="J475" s="10" t="s">
        <v>3287</v>
      </c>
      <c r="K475" s="10" t="s">
        <v>3343</v>
      </c>
    </row>
    <row r="476" spans="1:11" hidden="1" x14ac:dyDescent="0.25">
      <c r="A476" s="5">
        <v>22836</v>
      </c>
      <c r="B476" s="6" t="s">
        <v>3344</v>
      </c>
      <c r="C476" s="7" t="s">
        <v>260</v>
      </c>
      <c r="D476" s="7" t="s">
        <v>3282</v>
      </c>
      <c r="E476" s="7" t="s">
        <v>3283</v>
      </c>
      <c r="F476" s="7" t="s">
        <v>3345</v>
      </c>
      <c r="G476" s="7" t="s">
        <v>3346</v>
      </c>
      <c r="H476" s="10" t="s">
        <v>3347</v>
      </c>
      <c r="I476" s="10" t="s">
        <v>3286</v>
      </c>
      <c r="J476" s="10" t="s">
        <v>3287</v>
      </c>
      <c r="K476" s="10" t="s">
        <v>3348</v>
      </c>
    </row>
    <row r="477" spans="1:11" hidden="1" x14ac:dyDescent="0.25">
      <c r="A477" s="5">
        <v>22839</v>
      </c>
      <c r="B477" s="6" t="s">
        <v>3349</v>
      </c>
      <c r="C477" s="7" t="s">
        <v>71</v>
      </c>
      <c r="D477" s="7" t="s">
        <v>20</v>
      </c>
      <c r="E477" s="7" t="s">
        <v>21</v>
      </c>
      <c r="F477" s="7" t="s">
        <v>3350</v>
      </c>
      <c r="G477" s="7" t="s">
        <v>3351</v>
      </c>
      <c r="H477" s="10" t="s">
        <v>3352</v>
      </c>
      <c r="I477" s="10" t="s">
        <v>25</v>
      </c>
      <c r="J477" s="10" t="s">
        <v>26</v>
      </c>
      <c r="K477" s="10" t="s">
        <v>3353</v>
      </c>
    </row>
    <row r="478" spans="1:11" hidden="1" x14ac:dyDescent="0.25">
      <c r="A478" s="5">
        <v>22845</v>
      </c>
      <c r="B478" s="6" t="s">
        <v>3364</v>
      </c>
      <c r="C478" s="7" t="s">
        <v>260</v>
      </c>
      <c r="D478" s="7" t="s">
        <v>57</v>
      </c>
      <c r="E478" s="7" t="s">
        <v>111</v>
      </c>
      <c r="F478" s="7" t="s">
        <v>3365</v>
      </c>
      <c r="G478" s="7" t="s">
        <v>3366</v>
      </c>
      <c r="H478" s="10" t="s">
        <v>3367</v>
      </c>
      <c r="I478" s="10" t="s">
        <v>115</v>
      </c>
      <c r="J478" s="10" t="s">
        <v>63</v>
      </c>
      <c r="K478" s="10" t="s">
        <v>3368</v>
      </c>
    </row>
    <row r="479" spans="1:11" hidden="1" x14ac:dyDescent="0.25">
      <c r="A479" s="5">
        <v>22855</v>
      </c>
      <c r="B479" s="6" t="s">
        <v>2972</v>
      </c>
      <c r="C479" s="7" t="s">
        <v>71</v>
      </c>
      <c r="D479" s="7" t="s">
        <v>20</v>
      </c>
      <c r="E479" s="7" t="s">
        <v>20</v>
      </c>
      <c r="F479" s="7" t="s">
        <v>3384</v>
      </c>
      <c r="G479" s="7" t="s">
        <v>3385</v>
      </c>
      <c r="H479" s="10" t="s">
        <v>2286</v>
      </c>
      <c r="I479" s="10" t="s">
        <v>26</v>
      </c>
      <c r="J479" s="10" t="s">
        <v>26</v>
      </c>
      <c r="K479" s="10" t="s">
        <v>3386</v>
      </c>
    </row>
    <row r="480" spans="1:11" hidden="1" x14ac:dyDescent="0.25">
      <c r="A480" s="5">
        <v>22860</v>
      </c>
      <c r="B480" s="6" t="s">
        <v>3397</v>
      </c>
      <c r="C480" s="7" t="s">
        <v>260</v>
      </c>
      <c r="D480" s="7" t="s">
        <v>3398</v>
      </c>
      <c r="E480" s="7" t="s">
        <v>3399</v>
      </c>
      <c r="F480" s="7" t="s">
        <v>3400</v>
      </c>
      <c r="G480" s="7" t="s">
        <v>3401</v>
      </c>
      <c r="H480" s="10" t="s">
        <v>3402</v>
      </c>
      <c r="I480" s="10" t="s">
        <v>3403</v>
      </c>
      <c r="J480" s="10" t="s">
        <v>3404</v>
      </c>
      <c r="K480" s="10" t="s">
        <v>3405</v>
      </c>
    </row>
    <row r="481" spans="1:11" hidden="1" x14ac:dyDescent="0.25">
      <c r="A481" s="5">
        <v>22861</v>
      </c>
      <c r="B481" s="6" t="s">
        <v>3406</v>
      </c>
      <c r="C481" s="7" t="s">
        <v>260</v>
      </c>
      <c r="D481" s="7" t="s">
        <v>3398</v>
      </c>
      <c r="E481" s="7" t="s">
        <v>3407</v>
      </c>
      <c r="F481" s="7" t="s">
        <v>3408</v>
      </c>
      <c r="G481" s="7" t="s">
        <v>3409</v>
      </c>
      <c r="H481" s="10" t="s">
        <v>3410</v>
      </c>
      <c r="I481" s="10" t="s">
        <v>3411</v>
      </c>
      <c r="J481" s="10" t="s">
        <v>3404</v>
      </c>
      <c r="K481" s="10" t="s">
        <v>3412</v>
      </c>
    </row>
    <row r="482" spans="1:11" hidden="1" x14ac:dyDescent="0.25">
      <c r="A482" s="5">
        <v>22862</v>
      </c>
      <c r="B482" s="6" t="s">
        <v>3413</v>
      </c>
      <c r="C482" s="7" t="s">
        <v>260</v>
      </c>
      <c r="D482" s="7" t="s">
        <v>3398</v>
      </c>
      <c r="E482" s="7" t="s">
        <v>3414</v>
      </c>
      <c r="F482" s="7" t="s">
        <v>3415</v>
      </c>
      <c r="G482" s="7" t="s">
        <v>3416</v>
      </c>
      <c r="H482" s="10" t="s">
        <v>3417</v>
      </c>
      <c r="I482" s="10" t="s">
        <v>3418</v>
      </c>
      <c r="J482" s="10" t="s">
        <v>3404</v>
      </c>
      <c r="K482" s="10" t="s">
        <v>3419</v>
      </c>
    </row>
    <row r="483" spans="1:11" hidden="1" x14ac:dyDescent="0.25">
      <c r="A483" s="5">
        <v>22863</v>
      </c>
      <c r="B483" s="6" t="s">
        <v>3420</v>
      </c>
      <c r="C483" s="7" t="s">
        <v>260</v>
      </c>
      <c r="D483" s="7" t="s">
        <v>3398</v>
      </c>
      <c r="E483" s="7" t="s">
        <v>3421</v>
      </c>
      <c r="F483" s="7" t="s">
        <v>3422</v>
      </c>
      <c r="G483" s="7" t="s">
        <v>3423</v>
      </c>
      <c r="H483" s="10" t="s">
        <v>3424</v>
      </c>
      <c r="I483" s="10" t="s">
        <v>3425</v>
      </c>
      <c r="J483" s="10" t="s">
        <v>3404</v>
      </c>
      <c r="K483" s="10" t="s">
        <v>3426</v>
      </c>
    </row>
    <row r="484" spans="1:11" hidden="1" x14ac:dyDescent="0.25">
      <c r="A484" s="5">
        <v>22880</v>
      </c>
      <c r="B484" s="6" t="s">
        <v>3427</v>
      </c>
      <c r="C484" s="7" t="s">
        <v>71</v>
      </c>
      <c r="D484" s="7" t="s">
        <v>39</v>
      </c>
      <c r="E484" s="7" t="s">
        <v>39</v>
      </c>
      <c r="F484" s="7" t="s">
        <v>3428</v>
      </c>
      <c r="G484" s="7" t="s">
        <v>3429</v>
      </c>
      <c r="H484" s="10" t="s">
        <v>3430</v>
      </c>
      <c r="I484" s="10" t="s">
        <v>43</v>
      </c>
      <c r="J484" s="10" t="s">
        <v>43</v>
      </c>
      <c r="K484" s="10" t="s">
        <v>3431</v>
      </c>
    </row>
    <row r="485" spans="1:11" hidden="1" x14ac:dyDescent="0.25">
      <c r="A485" s="5">
        <v>22881</v>
      </c>
      <c r="B485" s="6" t="s">
        <v>3432</v>
      </c>
      <c r="C485" s="7" t="s">
        <v>260</v>
      </c>
      <c r="D485" s="7" t="s">
        <v>144</v>
      </c>
      <c r="E485" s="7" t="s">
        <v>144</v>
      </c>
      <c r="F485" s="7" t="s">
        <v>3433</v>
      </c>
      <c r="G485" s="7" t="s">
        <v>3434</v>
      </c>
      <c r="H485" s="10" t="s">
        <v>3435</v>
      </c>
      <c r="I485" s="10" t="s">
        <v>148</v>
      </c>
      <c r="J485" s="10" t="s">
        <v>148</v>
      </c>
      <c r="K485" s="10" t="s">
        <v>3436</v>
      </c>
    </row>
    <row r="486" spans="1:11" hidden="1" x14ac:dyDescent="0.25">
      <c r="A486" s="5">
        <v>22883</v>
      </c>
      <c r="B486" s="6" t="s">
        <v>3442</v>
      </c>
      <c r="C486" s="7" t="s">
        <v>260</v>
      </c>
      <c r="D486" s="7" t="s">
        <v>3398</v>
      </c>
      <c r="E486" s="7" t="s">
        <v>3443</v>
      </c>
      <c r="F486" s="7" t="s">
        <v>3444</v>
      </c>
      <c r="G486" s="7" t="s">
        <v>3445</v>
      </c>
      <c r="H486" s="10" t="s">
        <v>3446</v>
      </c>
      <c r="I486" s="10" t="s">
        <v>3447</v>
      </c>
      <c r="J486" s="10" t="s">
        <v>3404</v>
      </c>
      <c r="K486" s="10" t="s">
        <v>3448</v>
      </c>
    </row>
    <row r="487" spans="1:11" hidden="1" x14ac:dyDescent="0.25">
      <c r="A487" s="5">
        <v>22896</v>
      </c>
      <c r="B487" s="6" t="s">
        <v>3459</v>
      </c>
      <c r="C487" s="7" t="s">
        <v>260</v>
      </c>
      <c r="D487" s="7" t="s">
        <v>3282</v>
      </c>
      <c r="E487" s="7" t="s">
        <v>3460</v>
      </c>
      <c r="F487" s="7" t="s">
        <v>3461</v>
      </c>
      <c r="G487" s="7" t="s">
        <v>3462</v>
      </c>
      <c r="H487" s="10" t="s">
        <v>3463</v>
      </c>
      <c r="I487" s="10" t="s">
        <v>3464</v>
      </c>
      <c r="J487" s="10" t="s">
        <v>3287</v>
      </c>
      <c r="K487" s="10" t="s">
        <v>3465</v>
      </c>
    </row>
    <row r="488" spans="1:11" hidden="1" x14ac:dyDescent="0.25">
      <c r="A488" s="5">
        <v>22917</v>
      </c>
      <c r="B488" s="6" t="s">
        <v>3481</v>
      </c>
      <c r="C488" s="7" t="s">
        <v>29</v>
      </c>
      <c r="D488" s="7" t="s">
        <v>39</v>
      </c>
      <c r="E488" s="7" t="s">
        <v>39</v>
      </c>
      <c r="F488" s="7" t="s">
        <v>3482</v>
      </c>
      <c r="G488" s="7" t="s">
        <v>3483</v>
      </c>
      <c r="H488" s="10" t="s">
        <v>3484</v>
      </c>
      <c r="I488" s="10" t="s">
        <v>43</v>
      </c>
      <c r="J488" s="10" t="s">
        <v>43</v>
      </c>
      <c r="K488" s="10" t="s">
        <v>3485</v>
      </c>
    </row>
    <row r="489" spans="1:11" hidden="1" x14ac:dyDescent="0.25">
      <c r="A489" s="5">
        <v>22932</v>
      </c>
      <c r="B489" s="6" t="s">
        <v>3496</v>
      </c>
      <c r="C489" s="7" t="s">
        <v>71</v>
      </c>
      <c r="D489" s="7" t="s">
        <v>144</v>
      </c>
      <c r="E489" s="7" t="s">
        <v>340</v>
      </c>
      <c r="F489" s="7" t="s">
        <v>340</v>
      </c>
      <c r="G489" s="7" t="s">
        <v>3497</v>
      </c>
      <c r="H489" s="10" t="s">
        <v>344</v>
      </c>
      <c r="I489" s="10" t="s">
        <v>344</v>
      </c>
      <c r="J489" s="10" t="s">
        <v>148</v>
      </c>
      <c r="K489" s="10" t="s">
        <v>3498</v>
      </c>
    </row>
    <row r="490" spans="1:11" hidden="1" x14ac:dyDescent="0.25">
      <c r="A490" s="5">
        <v>22933</v>
      </c>
      <c r="B490" s="6" t="s">
        <v>3499</v>
      </c>
      <c r="C490" s="7" t="s">
        <v>260</v>
      </c>
      <c r="D490" s="7" t="s">
        <v>20</v>
      </c>
      <c r="E490" s="7" t="s">
        <v>21</v>
      </c>
      <c r="F490" s="7" t="s">
        <v>3500</v>
      </c>
      <c r="G490" s="7" t="s">
        <v>3501</v>
      </c>
      <c r="H490" s="10" t="s">
        <v>3502</v>
      </c>
      <c r="I490" s="10" t="s">
        <v>25</v>
      </c>
      <c r="J490" s="10" t="s">
        <v>26</v>
      </c>
      <c r="K490" s="10" t="s">
        <v>3503</v>
      </c>
    </row>
    <row r="491" spans="1:11" hidden="1" x14ac:dyDescent="0.25">
      <c r="A491" s="5">
        <v>22955</v>
      </c>
      <c r="B491" s="6" t="s">
        <v>3519</v>
      </c>
      <c r="C491" s="7" t="s">
        <v>29</v>
      </c>
      <c r="D491" s="7" t="s">
        <v>39</v>
      </c>
      <c r="E491" s="7" t="s">
        <v>39</v>
      </c>
      <c r="F491" s="7" t="s">
        <v>3520</v>
      </c>
      <c r="G491" s="7" t="s">
        <v>3521</v>
      </c>
      <c r="H491" s="10" t="s">
        <v>3522</v>
      </c>
      <c r="I491" s="10" t="s">
        <v>43</v>
      </c>
      <c r="J491" s="10" t="s">
        <v>43</v>
      </c>
      <c r="K491" s="10" t="s">
        <v>3523</v>
      </c>
    </row>
    <row r="492" spans="1:11" hidden="1" x14ac:dyDescent="0.25">
      <c r="A492" s="5">
        <v>22956</v>
      </c>
      <c r="B492" s="6" t="s">
        <v>3524</v>
      </c>
      <c r="C492" s="7" t="s">
        <v>260</v>
      </c>
      <c r="D492" s="7" t="s">
        <v>3282</v>
      </c>
      <c r="E492" s="7" t="s">
        <v>3525</v>
      </c>
      <c r="F492" s="7" t="s">
        <v>3282</v>
      </c>
      <c r="G492" s="7" t="s">
        <v>3526</v>
      </c>
      <c r="H492" s="10" t="s">
        <v>3287</v>
      </c>
      <c r="I492" s="10" t="s">
        <v>3527</v>
      </c>
      <c r="J492" s="10" t="s">
        <v>3287</v>
      </c>
      <c r="K492" s="10" t="s">
        <v>3528</v>
      </c>
    </row>
    <row r="493" spans="1:11" hidden="1" x14ac:dyDescent="0.25">
      <c r="A493" s="5">
        <v>22962</v>
      </c>
      <c r="B493" s="6" t="s">
        <v>3534</v>
      </c>
      <c r="C493" s="7" t="s">
        <v>71</v>
      </c>
      <c r="D493" s="7" t="s">
        <v>189</v>
      </c>
      <c r="E493" s="7" t="s">
        <v>3535</v>
      </c>
      <c r="F493" s="7" t="s">
        <v>3536</v>
      </c>
      <c r="G493" s="7" t="s">
        <v>3537</v>
      </c>
      <c r="H493" s="10" t="s">
        <v>3538</v>
      </c>
      <c r="I493" s="10" t="s">
        <v>3539</v>
      </c>
      <c r="J493" s="10" t="s">
        <v>195</v>
      </c>
      <c r="K493" s="10" t="s">
        <v>3540</v>
      </c>
    </row>
    <row r="494" spans="1:11" hidden="1" x14ac:dyDescent="0.25">
      <c r="A494" s="5">
        <v>22964</v>
      </c>
      <c r="B494" s="6" t="s">
        <v>3541</v>
      </c>
      <c r="C494" s="7" t="s">
        <v>29</v>
      </c>
      <c r="D494" s="7" t="s">
        <v>20</v>
      </c>
      <c r="E494" s="7" t="s">
        <v>20</v>
      </c>
      <c r="F494" s="7" t="s">
        <v>3542</v>
      </c>
      <c r="G494" s="7" t="s">
        <v>3543</v>
      </c>
      <c r="H494" s="10" t="s">
        <v>3544</v>
      </c>
      <c r="I494" s="10" t="s">
        <v>26</v>
      </c>
      <c r="J494" s="10" t="s">
        <v>26</v>
      </c>
      <c r="K494" s="10" t="s">
        <v>3545</v>
      </c>
    </row>
    <row r="495" spans="1:11" hidden="1" x14ac:dyDescent="0.25">
      <c r="A495" s="5">
        <v>22966</v>
      </c>
      <c r="B495" s="6" t="s">
        <v>3551</v>
      </c>
      <c r="C495" s="7" t="s">
        <v>29</v>
      </c>
      <c r="D495" s="7" t="s">
        <v>57</v>
      </c>
      <c r="E495" s="7" t="s">
        <v>334</v>
      </c>
      <c r="F495" s="7" t="s">
        <v>3552</v>
      </c>
      <c r="G495" s="7" t="s">
        <v>3553</v>
      </c>
      <c r="H495" s="10" t="s">
        <v>3554</v>
      </c>
      <c r="I495" s="10" t="s">
        <v>338</v>
      </c>
      <c r="J495" s="10" t="s">
        <v>63</v>
      </c>
      <c r="K495" s="10" t="s">
        <v>3555</v>
      </c>
    </row>
    <row r="496" spans="1:11" hidden="1" x14ac:dyDescent="0.25">
      <c r="A496" s="5">
        <v>23002</v>
      </c>
      <c r="B496" s="6" t="s">
        <v>3719</v>
      </c>
      <c r="C496" s="7" t="s">
        <v>71</v>
      </c>
      <c r="D496" s="7" t="s">
        <v>189</v>
      </c>
      <c r="E496" s="7" t="s">
        <v>190</v>
      </c>
      <c r="F496" s="7" t="s">
        <v>3720</v>
      </c>
      <c r="G496" s="7" t="s">
        <v>3721</v>
      </c>
      <c r="H496" s="10" t="s">
        <v>3722</v>
      </c>
      <c r="I496" s="10" t="s">
        <v>194</v>
      </c>
      <c r="J496" s="10" t="s">
        <v>195</v>
      </c>
      <c r="K496" s="10" t="s">
        <v>3723</v>
      </c>
    </row>
    <row r="497" spans="1:11" hidden="1" x14ac:dyDescent="0.25">
      <c r="A497" s="5">
        <v>23003</v>
      </c>
      <c r="B497" s="6" t="s">
        <v>3724</v>
      </c>
      <c r="C497" s="7" t="s">
        <v>71</v>
      </c>
      <c r="D497" s="7" t="s">
        <v>39</v>
      </c>
      <c r="E497" s="7" t="s">
        <v>39</v>
      </c>
      <c r="F497" s="7" t="s">
        <v>3725</v>
      </c>
      <c r="G497" s="7" t="s">
        <v>3726</v>
      </c>
      <c r="H497" s="10" t="s">
        <v>3727</v>
      </c>
      <c r="I497" s="10" t="s">
        <v>43</v>
      </c>
      <c r="J497" s="10" t="s">
        <v>43</v>
      </c>
      <c r="K497" s="10" t="s">
        <v>3728</v>
      </c>
    </row>
    <row r="498" spans="1:11" hidden="1" x14ac:dyDescent="0.25">
      <c r="A498" s="5">
        <v>23006</v>
      </c>
      <c r="B498" s="6" t="s">
        <v>3729</v>
      </c>
      <c r="C498" s="7" t="s">
        <v>29</v>
      </c>
      <c r="D498" s="7" t="s">
        <v>57</v>
      </c>
      <c r="E498" s="7" t="s">
        <v>369</v>
      </c>
      <c r="F498" s="7" t="s">
        <v>3730</v>
      </c>
      <c r="G498" s="7" t="s">
        <v>3731</v>
      </c>
      <c r="H498" s="10" t="s">
        <v>3732</v>
      </c>
      <c r="I498" s="10" t="s">
        <v>373</v>
      </c>
      <c r="J498" s="10" t="s">
        <v>63</v>
      </c>
      <c r="K498" s="10" t="s">
        <v>3733</v>
      </c>
    </row>
    <row r="499" spans="1:11" hidden="1" x14ac:dyDescent="0.25">
      <c r="A499" s="5">
        <v>23007</v>
      </c>
      <c r="B499" s="6" t="s">
        <v>3734</v>
      </c>
      <c r="C499" s="7" t="s">
        <v>260</v>
      </c>
      <c r="D499" s="7" t="s">
        <v>39</v>
      </c>
      <c r="E499" s="7" t="s">
        <v>810</v>
      </c>
      <c r="F499" s="7" t="s">
        <v>3735</v>
      </c>
      <c r="G499" s="7" t="s">
        <v>3736</v>
      </c>
      <c r="H499" s="10" t="s">
        <v>3737</v>
      </c>
      <c r="I499" s="10" t="s">
        <v>814</v>
      </c>
      <c r="J499" s="10" t="s">
        <v>43</v>
      </c>
      <c r="K499" s="10" t="s">
        <v>3738</v>
      </c>
    </row>
    <row r="500" spans="1:11" hidden="1" x14ac:dyDescent="0.25">
      <c r="A500" s="5">
        <v>23008</v>
      </c>
      <c r="B500" s="6" t="s">
        <v>3739</v>
      </c>
      <c r="C500" s="7" t="s">
        <v>71</v>
      </c>
      <c r="D500" s="7" t="s">
        <v>30</v>
      </c>
      <c r="E500" s="7" t="s">
        <v>237</v>
      </c>
      <c r="F500" s="7" t="s">
        <v>3740</v>
      </c>
      <c r="G500" s="7" t="s">
        <v>3741</v>
      </c>
      <c r="H500" s="10" t="s">
        <v>3742</v>
      </c>
      <c r="I500" s="10" t="s">
        <v>241</v>
      </c>
      <c r="J500" s="10" t="s">
        <v>36</v>
      </c>
      <c r="K500" s="10" t="s">
        <v>3743</v>
      </c>
    </row>
    <row r="501" spans="1:11" hidden="1" x14ac:dyDescent="0.25">
      <c r="A501" s="5">
        <v>23011</v>
      </c>
      <c r="B501" s="6" t="s">
        <v>3744</v>
      </c>
      <c r="C501" s="7" t="s">
        <v>260</v>
      </c>
      <c r="D501" s="7" t="s">
        <v>30</v>
      </c>
      <c r="E501" s="7" t="s">
        <v>31</v>
      </c>
      <c r="F501" s="7" t="s">
        <v>3745</v>
      </c>
      <c r="G501" s="7" t="s">
        <v>3746</v>
      </c>
      <c r="H501" s="10" t="s">
        <v>3747</v>
      </c>
      <c r="I501" s="10" t="s">
        <v>35</v>
      </c>
      <c r="J501" s="10" t="s">
        <v>36</v>
      </c>
      <c r="K501" s="10" t="s">
        <v>3748</v>
      </c>
    </row>
    <row r="502" spans="1:11" hidden="1" x14ac:dyDescent="0.25">
      <c r="A502" s="5">
        <v>23013</v>
      </c>
      <c r="B502" s="6" t="s">
        <v>3754</v>
      </c>
      <c r="C502" s="7" t="s">
        <v>260</v>
      </c>
      <c r="D502" s="7" t="s">
        <v>20</v>
      </c>
      <c r="E502" s="7" t="s">
        <v>20</v>
      </c>
      <c r="F502" s="7" t="s">
        <v>3755</v>
      </c>
      <c r="G502" s="7" t="s">
        <v>3756</v>
      </c>
      <c r="H502" s="10" t="s">
        <v>3757</v>
      </c>
      <c r="I502" s="10" t="s">
        <v>26</v>
      </c>
      <c r="J502" s="10" t="s">
        <v>26</v>
      </c>
      <c r="K502" s="10" t="s">
        <v>3758</v>
      </c>
    </row>
    <row r="503" spans="1:11" hidden="1" x14ac:dyDescent="0.25">
      <c r="A503" s="5">
        <v>23016</v>
      </c>
      <c r="B503" s="6" t="s">
        <v>3759</v>
      </c>
      <c r="C503" s="7" t="s">
        <v>71</v>
      </c>
      <c r="D503" s="7" t="s">
        <v>39</v>
      </c>
      <c r="E503" s="7" t="s">
        <v>39</v>
      </c>
      <c r="F503" s="7" t="s">
        <v>3760</v>
      </c>
      <c r="G503" s="7" t="s">
        <v>3761</v>
      </c>
      <c r="H503" s="10" t="s">
        <v>3762</v>
      </c>
      <c r="I503" s="10" t="s">
        <v>43</v>
      </c>
      <c r="J503" s="10" t="s">
        <v>43</v>
      </c>
      <c r="K503" s="10" t="s">
        <v>3763</v>
      </c>
    </row>
    <row r="504" spans="1:11" hidden="1" x14ac:dyDescent="0.25">
      <c r="A504" s="5">
        <v>23018</v>
      </c>
      <c r="B504" s="6" t="s">
        <v>3764</v>
      </c>
      <c r="C504" s="7" t="s">
        <v>260</v>
      </c>
      <c r="D504" s="7" t="s">
        <v>571</v>
      </c>
      <c r="E504" s="7" t="s">
        <v>572</v>
      </c>
      <c r="F504" s="7" t="s">
        <v>3765</v>
      </c>
      <c r="G504" s="7" t="s">
        <v>3766</v>
      </c>
      <c r="H504" s="10" t="s">
        <v>3767</v>
      </c>
      <c r="I504" s="10" t="s">
        <v>575</v>
      </c>
      <c r="J504" s="10" t="s">
        <v>576</v>
      </c>
      <c r="K504" s="10" t="s">
        <v>3768</v>
      </c>
    </row>
    <row r="505" spans="1:11" hidden="1" x14ac:dyDescent="0.25">
      <c r="A505" s="5">
        <v>23037</v>
      </c>
      <c r="B505" s="6" t="s">
        <v>3795</v>
      </c>
      <c r="C505" s="7" t="s">
        <v>29</v>
      </c>
      <c r="D505" s="7" t="s">
        <v>57</v>
      </c>
      <c r="E505" s="7" t="s">
        <v>111</v>
      </c>
      <c r="F505" s="7" t="s">
        <v>3796</v>
      </c>
      <c r="G505" s="7" t="s">
        <v>3797</v>
      </c>
      <c r="H505" s="10" t="s">
        <v>3798</v>
      </c>
      <c r="I505" s="10" t="s">
        <v>115</v>
      </c>
      <c r="J505" s="10" t="s">
        <v>63</v>
      </c>
      <c r="K505" s="10" t="s">
        <v>3799</v>
      </c>
    </row>
    <row r="506" spans="1:11" hidden="1" x14ac:dyDescent="0.25">
      <c r="A506" s="5">
        <v>23038</v>
      </c>
      <c r="B506" s="6" t="s">
        <v>3800</v>
      </c>
      <c r="C506" s="7" t="s">
        <v>260</v>
      </c>
      <c r="D506" s="7" t="s">
        <v>57</v>
      </c>
      <c r="E506" s="7" t="s">
        <v>393</v>
      </c>
      <c r="F506" s="7" t="s">
        <v>3801</v>
      </c>
      <c r="G506" s="7" t="s">
        <v>3802</v>
      </c>
      <c r="H506" s="10" t="s">
        <v>1988</v>
      </c>
      <c r="I506" s="10" t="s">
        <v>397</v>
      </c>
      <c r="J506" s="10" t="s">
        <v>63</v>
      </c>
      <c r="K506" s="10" t="s">
        <v>3803</v>
      </c>
    </row>
    <row r="507" spans="1:11" x14ac:dyDescent="0.25">
      <c r="A507" s="5">
        <v>23039</v>
      </c>
      <c r="B507" s="6" t="s">
        <v>3804</v>
      </c>
      <c r="C507" s="7" t="s">
        <v>260</v>
      </c>
      <c r="D507" s="7" t="s">
        <v>57</v>
      </c>
      <c r="E507" s="7" t="s">
        <v>72</v>
      </c>
      <c r="F507" s="7" t="s">
        <v>3805</v>
      </c>
      <c r="G507" s="7" t="s">
        <v>1584</v>
      </c>
      <c r="H507" s="10" t="s">
        <v>3806</v>
      </c>
      <c r="I507" s="10" t="s">
        <v>76</v>
      </c>
      <c r="J507" s="10" t="s">
        <v>63</v>
      </c>
      <c r="K507" s="10" t="s">
        <v>3807</v>
      </c>
    </row>
    <row r="508" spans="1:11" hidden="1" x14ac:dyDescent="0.25">
      <c r="A508" s="5">
        <v>23048</v>
      </c>
      <c r="B508" s="6" t="s">
        <v>3808</v>
      </c>
      <c r="C508" s="7" t="s">
        <v>29</v>
      </c>
      <c r="D508" s="7" t="s">
        <v>189</v>
      </c>
      <c r="E508" s="7" t="s">
        <v>3535</v>
      </c>
      <c r="F508" s="7" t="s">
        <v>3809</v>
      </c>
      <c r="G508" s="7" t="s">
        <v>3810</v>
      </c>
      <c r="H508" s="10" t="s">
        <v>3811</v>
      </c>
      <c r="I508" s="10" t="s">
        <v>3539</v>
      </c>
      <c r="J508" s="10" t="s">
        <v>195</v>
      </c>
      <c r="K508" s="10" t="s">
        <v>3812</v>
      </c>
    </row>
    <row r="509" spans="1:11" hidden="1" x14ac:dyDescent="0.25">
      <c r="A509" s="5">
        <v>23056</v>
      </c>
      <c r="B509" s="6" t="s">
        <v>3818</v>
      </c>
      <c r="C509" s="7" t="s">
        <v>29</v>
      </c>
      <c r="D509" s="7" t="s">
        <v>440</v>
      </c>
      <c r="E509" s="7" t="s">
        <v>3819</v>
      </c>
      <c r="F509" s="7" t="s">
        <v>3820</v>
      </c>
      <c r="G509" s="7" t="s">
        <v>3821</v>
      </c>
      <c r="H509" s="10" t="s">
        <v>3822</v>
      </c>
      <c r="I509" s="10" t="s">
        <v>3823</v>
      </c>
      <c r="J509" s="10" t="s">
        <v>444</v>
      </c>
      <c r="K509" s="10" t="s">
        <v>3824</v>
      </c>
    </row>
    <row r="510" spans="1:11" hidden="1" x14ac:dyDescent="0.25">
      <c r="A510" s="5">
        <v>23067</v>
      </c>
      <c r="B510" s="6" t="s">
        <v>3837</v>
      </c>
      <c r="C510" s="7" t="s">
        <v>29</v>
      </c>
      <c r="D510" s="7" t="s">
        <v>39</v>
      </c>
      <c r="E510" s="7" t="s">
        <v>3838</v>
      </c>
      <c r="F510" s="7" t="s">
        <v>3839</v>
      </c>
      <c r="G510" s="7" t="s">
        <v>3840</v>
      </c>
      <c r="H510" s="10" t="s">
        <v>3841</v>
      </c>
      <c r="I510" s="10" t="s">
        <v>3842</v>
      </c>
      <c r="J510" s="10" t="s">
        <v>43</v>
      </c>
      <c r="K510" s="10" t="s">
        <v>3843</v>
      </c>
    </row>
    <row r="511" spans="1:11" hidden="1" x14ac:dyDescent="0.25">
      <c r="A511" s="5">
        <v>23073</v>
      </c>
      <c r="B511" s="6" t="s">
        <v>3862</v>
      </c>
      <c r="C511" s="7" t="s">
        <v>29</v>
      </c>
      <c r="D511" s="7" t="s">
        <v>57</v>
      </c>
      <c r="E511" s="7" t="s">
        <v>400</v>
      </c>
      <c r="F511" s="7" t="s">
        <v>3863</v>
      </c>
      <c r="G511" s="7" t="s">
        <v>3864</v>
      </c>
      <c r="H511" s="10" t="s">
        <v>3865</v>
      </c>
      <c r="I511" s="10" t="s">
        <v>404</v>
      </c>
      <c r="J511" s="10" t="s">
        <v>63</v>
      </c>
      <c r="K511" s="10" t="s">
        <v>3866</v>
      </c>
    </row>
    <row r="512" spans="1:11" hidden="1" x14ac:dyDescent="0.25">
      <c r="A512" s="5">
        <v>23080</v>
      </c>
      <c r="B512" s="6" t="s">
        <v>3867</v>
      </c>
      <c r="C512" s="7" t="s">
        <v>71</v>
      </c>
      <c r="D512" s="7" t="s">
        <v>39</v>
      </c>
      <c r="E512" s="7" t="s">
        <v>39</v>
      </c>
      <c r="F512" s="7" t="s">
        <v>3868</v>
      </c>
      <c r="G512" s="7" t="s">
        <v>3869</v>
      </c>
      <c r="H512" s="10" t="s">
        <v>3870</v>
      </c>
      <c r="I512" s="10" t="s">
        <v>43</v>
      </c>
      <c r="J512" s="10" t="s">
        <v>43</v>
      </c>
      <c r="K512" s="10" t="s">
        <v>3871</v>
      </c>
    </row>
    <row r="513" spans="1:11" x14ac:dyDescent="0.25">
      <c r="A513" s="5">
        <v>23092</v>
      </c>
      <c r="B513" s="6" t="s">
        <v>3879</v>
      </c>
      <c r="C513" s="7" t="s">
        <v>260</v>
      </c>
      <c r="D513" s="7" t="s">
        <v>57</v>
      </c>
      <c r="E513" s="7" t="s">
        <v>72</v>
      </c>
      <c r="F513" s="7" t="s">
        <v>3880</v>
      </c>
      <c r="G513" s="7" t="s">
        <v>3881</v>
      </c>
      <c r="H513" s="10" t="s">
        <v>3882</v>
      </c>
      <c r="I513" s="10" t="s">
        <v>76</v>
      </c>
      <c r="J513" s="10" t="s">
        <v>63</v>
      </c>
      <c r="K513" s="10" t="s">
        <v>3883</v>
      </c>
    </row>
    <row r="514" spans="1:11" hidden="1" x14ac:dyDescent="0.25">
      <c r="A514" s="5">
        <v>23123</v>
      </c>
      <c r="B514" s="6" t="s">
        <v>3884</v>
      </c>
      <c r="C514" s="7" t="s">
        <v>29</v>
      </c>
      <c r="D514" s="7" t="s">
        <v>144</v>
      </c>
      <c r="E514" s="7" t="s">
        <v>3885</v>
      </c>
      <c r="F514" s="7" t="s">
        <v>3886</v>
      </c>
      <c r="G514" s="7">
        <v>148681372</v>
      </c>
      <c r="H514" s="10" t="s">
        <v>3887</v>
      </c>
      <c r="I514" s="10" t="s">
        <v>3888</v>
      </c>
      <c r="J514" s="10" t="s">
        <v>148</v>
      </c>
      <c r="K514" s="10" t="s">
        <v>3889</v>
      </c>
    </row>
    <row r="515" spans="1:11" hidden="1" x14ac:dyDescent="0.25">
      <c r="A515" s="5">
        <v>23151</v>
      </c>
      <c r="B515" s="6" t="s">
        <v>3915</v>
      </c>
      <c r="C515" s="7" t="s">
        <v>71</v>
      </c>
      <c r="D515" s="7" t="s">
        <v>39</v>
      </c>
      <c r="E515" s="7" t="s">
        <v>39</v>
      </c>
      <c r="F515" s="7" t="s">
        <v>3916</v>
      </c>
      <c r="G515" s="7" t="s">
        <v>1140</v>
      </c>
      <c r="H515" s="10" t="s">
        <v>3917</v>
      </c>
      <c r="I515" s="10" t="s">
        <v>43</v>
      </c>
      <c r="J515" s="10" t="s">
        <v>43</v>
      </c>
      <c r="K515" s="10" t="s">
        <v>3918</v>
      </c>
    </row>
    <row r="516" spans="1:11" hidden="1" x14ac:dyDescent="0.25">
      <c r="A516" s="5">
        <v>23165</v>
      </c>
      <c r="B516" s="6" t="s">
        <v>3936</v>
      </c>
      <c r="C516" s="7" t="s">
        <v>29</v>
      </c>
      <c r="D516" s="7" t="s">
        <v>144</v>
      </c>
      <c r="E516" s="7" t="s">
        <v>3885</v>
      </c>
      <c r="F516" s="7" t="s">
        <v>3937</v>
      </c>
      <c r="G516" s="7" t="s">
        <v>3938</v>
      </c>
      <c r="H516" s="10" t="s">
        <v>3939</v>
      </c>
      <c r="I516" s="10" t="s">
        <v>3888</v>
      </c>
      <c r="J516" s="10" t="s">
        <v>148</v>
      </c>
      <c r="K516" s="10" t="s">
        <v>3940</v>
      </c>
    </row>
    <row r="517" spans="1:11" hidden="1" x14ac:dyDescent="0.25">
      <c r="A517" s="5">
        <v>23167</v>
      </c>
      <c r="B517" s="6" t="s">
        <v>3941</v>
      </c>
      <c r="C517" s="7" t="s">
        <v>71</v>
      </c>
      <c r="D517" s="7" t="s">
        <v>39</v>
      </c>
      <c r="E517" s="7" t="s">
        <v>39</v>
      </c>
      <c r="F517" s="7" t="s">
        <v>3942</v>
      </c>
      <c r="G517" s="7" t="s">
        <v>3943</v>
      </c>
      <c r="H517" s="10" t="s">
        <v>1464</v>
      </c>
      <c r="I517" s="10" t="s">
        <v>43</v>
      </c>
      <c r="J517" s="10" t="s">
        <v>43</v>
      </c>
      <c r="K517" s="10" t="s">
        <v>3944</v>
      </c>
    </row>
    <row r="518" spans="1:11" hidden="1" x14ac:dyDescent="0.25">
      <c r="A518" s="5">
        <v>23174</v>
      </c>
      <c r="B518" s="6" t="s">
        <v>3965</v>
      </c>
      <c r="C518" s="7" t="s">
        <v>71</v>
      </c>
      <c r="D518" s="7" t="s">
        <v>30</v>
      </c>
      <c r="E518" s="7" t="s">
        <v>237</v>
      </c>
      <c r="F518" s="7" t="s">
        <v>3966</v>
      </c>
      <c r="G518" s="7" t="s">
        <v>3967</v>
      </c>
      <c r="H518" s="10" t="s">
        <v>3968</v>
      </c>
      <c r="I518" s="10" t="s">
        <v>241</v>
      </c>
      <c r="J518" s="10" t="s">
        <v>36</v>
      </c>
      <c r="K518" s="10" t="s">
        <v>3969</v>
      </c>
    </row>
    <row r="519" spans="1:11" hidden="1" x14ac:dyDescent="0.25">
      <c r="A519" s="5">
        <v>23175</v>
      </c>
      <c r="B519" s="6" t="s">
        <v>3970</v>
      </c>
      <c r="C519" s="7" t="s">
        <v>71</v>
      </c>
      <c r="D519" s="7" t="s">
        <v>57</v>
      </c>
      <c r="E519" s="7" t="s">
        <v>393</v>
      </c>
      <c r="F519" s="7" t="s">
        <v>3971</v>
      </c>
      <c r="G519" s="7" t="s">
        <v>3972</v>
      </c>
      <c r="H519" s="10" t="s">
        <v>3973</v>
      </c>
      <c r="I519" s="10" t="s">
        <v>397</v>
      </c>
      <c r="J519" s="10" t="s">
        <v>63</v>
      </c>
      <c r="K519" s="10" t="s">
        <v>3974</v>
      </c>
    </row>
    <row r="520" spans="1:11" hidden="1" x14ac:dyDescent="0.25">
      <c r="A520" s="5">
        <v>23176</v>
      </c>
      <c r="B520" s="6" t="s">
        <v>3975</v>
      </c>
      <c r="C520" s="7" t="s">
        <v>71</v>
      </c>
      <c r="D520" s="7" t="s">
        <v>30</v>
      </c>
      <c r="E520" s="7" t="s">
        <v>3976</v>
      </c>
      <c r="F520" s="7" t="s">
        <v>3977</v>
      </c>
      <c r="G520" s="7" t="s">
        <v>3978</v>
      </c>
      <c r="H520" s="10" t="s">
        <v>638</v>
      </c>
      <c r="I520" s="10" t="s">
        <v>3979</v>
      </c>
      <c r="J520" s="10" t="s">
        <v>36</v>
      </c>
      <c r="K520" s="10" t="s">
        <v>3980</v>
      </c>
    </row>
    <row r="521" spans="1:11" hidden="1" x14ac:dyDescent="0.25">
      <c r="A521" s="5">
        <v>23177</v>
      </c>
      <c r="B521" s="6" t="s">
        <v>3981</v>
      </c>
      <c r="C521" s="7" t="s">
        <v>71</v>
      </c>
      <c r="D521" s="7" t="s">
        <v>20</v>
      </c>
      <c r="E521" s="7" t="s">
        <v>983</v>
      </c>
      <c r="F521" s="7" t="s">
        <v>3982</v>
      </c>
      <c r="G521" s="7" t="s">
        <v>3983</v>
      </c>
      <c r="H521" s="10" t="s">
        <v>3984</v>
      </c>
      <c r="I521" s="10" t="s">
        <v>986</v>
      </c>
      <c r="J521" s="10" t="s">
        <v>26</v>
      </c>
      <c r="K521" s="10" t="s">
        <v>3985</v>
      </c>
    </row>
    <row r="522" spans="1:11" hidden="1" x14ac:dyDescent="0.25">
      <c r="A522" s="5">
        <v>23179</v>
      </c>
      <c r="B522" s="6" t="s">
        <v>3986</v>
      </c>
      <c r="C522" s="7" t="s">
        <v>71</v>
      </c>
      <c r="D522" s="7" t="s">
        <v>30</v>
      </c>
      <c r="E522" s="7" t="s">
        <v>129</v>
      </c>
      <c r="F522" s="7" t="s">
        <v>3987</v>
      </c>
      <c r="G522" s="7" t="s">
        <v>3988</v>
      </c>
      <c r="H522" s="10" t="s">
        <v>3989</v>
      </c>
      <c r="I522" s="10" t="s">
        <v>132</v>
      </c>
      <c r="J522" s="10" t="s">
        <v>36</v>
      </c>
      <c r="K522" s="10" t="s">
        <v>3990</v>
      </c>
    </row>
    <row r="523" spans="1:11" hidden="1" x14ac:dyDescent="0.25">
      <c r="A523" s="5">
        <v>23180</v>
      </c>
      <c r="B523" s="6" t="s">
        <v>3991</v>
      </c>
      <c r="C523" s="7" t="s">
        <v>71</v>
      </c>
      <c r="D523" s="7" t="s">
        <v>30</v>
      </c>
      <c r="E523" s="7" t="s">
        <v>237</v>
      </c>
      <c r="F523" s="7" t="s">
        <v>3992</v>
      </c>
      <c r="G523" s="7" t="s">
        <v>3993</v>
      </c>
      <c r="H523" s="10" t="s">
        <v>3994</v>
      </c>
      <c r="I523" s="10" t="s">
        <v>241</v>
      </c>
      <c r="J523" s="10" t="s">
        <v>36</v>
      </c>
      <c r="K523" s="10" t="s">
        <v>3995</v>
      </c>
    </row>
    <row r="524" spans="1:11" hidden="1" x14ac:dyDescent="0.25">
      <c r="A524" s="5">
        <v>23183</v>
      </c>
      <c r="B524" s="6" t="s">
        <v>4001</v>
      </c>
      <c r="C524" s="7" t="s">
        <v>29</v>
      </c>
      <c r="D524" s="7" t="s">
        <v>57</v>
      </c>
      <c r="E524" s="7" t="s">
        <v>334</v>
      </c>
      <c r="F524" s="7" t="s">
        <v>4002</v>
      </c>
      <c r="G524" s="7" t="s">
        <v>4003</v>
      </c>
      <c r="H524" s="10" t="s">
        <v>4004</v>
      </c>
      <c r="I524" s="10" t="s">
        <v>338</v>
      </c>
      <c r="J524" s="10" t="s">
        <v>63</v>
      </c>
      <c r="K524" s="10" t="s">
        <v>4005</v>
      </c>
    </row>
    <row r="525" spans="1:11" hidden="1" x14ac:dyDescent="0.25">
      <c r="A525" s="5">
        <v>23191</v>
      </c>
      <c r="B525" s="6" t="s">
        <v>4006</v>
      </c>
      <c r="C525" s="7" t="s">
        <v>260</v>
      </c>
      <c r="D525" s="7" t="s">
        <v>20</v>
      </c>
      <c r="E525" s="7" t="s">
        <v>21</v>
      </c>
      <c r="F525" s="7" t="s">
        <v>4007</v>
      </c>
      <c r="G525" s="7" t="s">
        <v>4008</v>
      </c>
      <c r="H525" s="10" t="s">
        <v>4009</v>
      </c>
      <c r="I525" s="10" t="s">
        <v>25</v>
      </c>
      <c r="J525" s="10" t="s">
        <v>26</v>
      </c>
      <c r="K525" s="10" t="s">
        <v>4010</v>
      </c>
    </row>
    <row r="526" spans="1:11" hidden="1" x14ac:dyDescent="0.25">
      <c r="A526" s="5">
        <v>23220</v>
      </c>
      <c r="B526" s="6" t="s">
        <v>4021</v>
      </c>
      <c r="C526" s="7" t="s">
        <v>29</v>
      </c>
      <c r="D526" s="7" t="s">
        <v>39</v>
      </c>
      <c r="E526" s="7" t="s">
        <v>39</v>
      </c>
      <c r="F526" s="7" t="s">
        <v>4022</v>
      </c>
      <c r="G526" s="7" t="s">
        <v>4023</v>
      </c>
      <c r="H526" s="10" t="s">
        <v>4024</v>
      </c>
      <c r="I526" s="10" t="s">
        <v>43</v>
      </c>
      <c r="J526" s="10" t="s">
        <v>43</v>
      </c>
      <c r="K526" s="10" t="s">
        <v>4025</v>
      </c>
    </row>
    <row r="527" spans="1:11" hidden="1" x14ac:dyDescent="0.25">
      <c r="A527" s="5">
        <v>23227</v>
      </c>
      <c r="B527" s="6" t="s">
        <v>4036</v>
      </c>
      <c r="C527" s="7" t="s">
        <v>71</v>
      </c>
      <c r="D527" s="7" t="s">
        <v>586</v>
      </c>
      <c r="E527" s="7" t="s">
        <v>587</v>
      </c>
      <c r="F527" s="7" t="s">
        <v>4037</v>
      </c>
      <c r="G527" s="7" t="s">
        <v>4038</v>
      </c>
      <c r="H527" s="10" t="s">
        <v>4039</v>
      </c>
      <c r="I527" s="10" t="s">
        <v>591</v>
      </c>
      <c r="J527" s="10" t="s">
        <v>592</v>
      </c>
      <c r="K527" s="10" t="s">
        <v>4040</v>
      </c>
    </row>
    <row r="528" spans="1:11" hidden="1" x14ac:dyDescent="0.25">
      <c r="A528" s="5">
        <v>23228</v>
      </c>
      <c r="B528" s="6" t="s">
        <v>4041</v>
      </c>
      <c r="C528" s="7" t="s">
        <v>260</v>
      </c>
      <c r="D528" s="7" t="s">
        <v>57</v>
      </c>
      <c r="E528" s="7" t="s">
        <v>931</v>
      </c>
      <c r="F528" s="7" t="s">
        <v>4042</v>
      </c>
      <c r="G528" s="7" t="s">
        <v>4043</v>
      </c>
      <c r="H528" s="10" t="s">
        <v>4044</v>
      </c>
      <c r="I528" s="10" t="s">
        <v>935</v>
      </c>
      <c r="J528" s="10" t="s">
        <v>63</v>
      </c>
      <c r="K528" s="10" t="s">
        <v>4045</v>
      </c>
    </row>
    <row r="529" spans="1:11" hidden="1" x14ac:dyDescent="0.25">
      <c r="A529" s="5">
        <v>23229</v>
      </c>
      <c r="B529" s="6" t="s">
        <v>4046</v>
      </c>
      <c r="C529" s="7" t="s">
        <v>260</v>
      </c>
      <c r="D529" s="7" t="s">
        <v>20</v>
      </c>
      <c r="E529" s="7" t="s">
        <v>20</v>
      </c>
      <c r="F529" s="7" t="s">
        <v>4047</v>
      </c>
      <c r="G529" s="7" t="s">
        <v>4048</v>
      </c>
      <c r="H529" s="10" t="s">
        <v>4049</v>
      </c>
      <c r="I529" s="10" t="s">
        <v>26</v>
      </c>
      <c r="J529" s="10" t="s">
        <v>26</v>
      </c>
      <c r="K529" s="10" t="s">
        <v>4050</v>
      </c>
    </row>
    <row r="530" spans="1:11" hidden="1" x14ac:dyDescent="0.25">
      <c r="A530" s="5">
        <v>23231</v>
      </c>
      <c r="B530" s="6" t="s">
        <v>4051</v>
      </c>
      <c r="C530" s="7" t="s">
        <v>71</v>
      </c>
      <c r="D530" s="7" t="s">
        <v>57</v>
      </c>
      <c r="E530" s="7" t="s">
        <v>111</v>
      </c>
      <c r="F530" s="7" t="s">
        <v>4052</v>
      </c>
      <c r="G530" s="7" t="s">
        <v>4053</v>
      </c>
      <c r="H530" s="10" t="s">
        <v>3963</v>
      </c>
      <c r="I530" s="10" t="s">
        <v>115</v>
      </c>
      <c r="J530" s="10" t="s">
        <v>63</v>
      </c>
      <c r="K530" s="10" t="s">
        <v>4054</v>
      </c>
    </row>
    <row r="531" spans="1:11" hidden="1" x14ac:dyDescent="0.25">
      <c r="A531" s="5">
        <v>23232</v>
      </c>
      <c r="B531" s="6" t="s">
        <v>4055</v>
      </c>
      <c r="C531" s="7" t="s">
        <v>71</v>
      </c>
      <c r="D531" s="7" t="s">
        <v>57</v>
      </c>
      <c r="E531" s="7" t="s">
        <v>334</v>
      </c>
      <c r="F531" s="7" t="s">
        <v>4056</v>
      </c>
      <c r="G531" s="7" t="s">
        <v>903</v>
      </c>
      <c r="H531" s="10" t="s">
        <v>4057</v>
      </c>
      <c r="I531" s="10" t="s">
        <v>338</v>
      </c>
      <c r="J531" s="10" t="s">
        <v>63</v>
      </c>
      <c r="K531" s="10" t="s">
        <v>4058</v>
      </c>
    </row>
    <row r="532" spans="1:11" hidden="1" x14ac:dyDescent="0.25">
      <c r="A532" s="5">
        <v>23233</v>
      </c>
      <c r="B532" s="6" t="s">
        <v>4059</v>
      </c>
      <c r="C532" s="7" t="s">
        <v>71</v>
      </c>
      <c r="D532" s="7" t="s">
        <v>30</v>
      </c>
      <c r="E532" s="7" t="s">
        <v>237</v>
      </c>
      <c r="F532" s="7" t="s">
        <v>4060</v>
      </c>
      <c r="G532" s="7" t="s">
        <v>4061</v>
      </c>
      <c r="H532" s="10" t="s">
        <v>4062</v>
      </c>
      <c r="I532" s="10" t="s">
        <v>241</v>
      </c>
      <c r="J532" s="10" t="s">
        <v>36</v>
      </c>
      <c r="K532" s="10" t="s">
        <v>4063</v>
      </c>
    </row>
    <row r="533" spans="1:11" hidden="1" x14ac:dyDescent="0.25">
      <c r="A533" s="5">
        <v>23234</v>
      </c>
      <c r="B533" s="6" t="s">
        <v>4064</v>
      </c>
      <c r="C533" s="7" t="s">
        <v>29</v>
      </c>
      <c r="D533" s="7" t="s">
        <v>39</v>
      </c>
      <c r="E533" s="7" t="s">
        <v>39</v>
      </c>
      <c r="F533" s="7" t="s">
        <v>4065</v>
      </c>
      <c r="G533" s="7" t="s">
        <v>1468</v>
      </c>
      <c r="H533" s="10" t="s">
        <v>4066</v>
      </c>
      <c r="I533" s="10" t="s">
        <v>43</v>
      </c>
      <c r="J533" s="10" t="s">
        <v>43</v>
      </c>
      <c r="K533" s="10" t="s">
        <v>4067</v>
      </c>
    </row>
    <row r="534" spans="1:11" hidden="1" x14ac:dyDescent="0.25">
      <c r="A534" s="5">
        <v>23235</v>
      </c>
      <c r="B534" s="6" t="s">
        <v>4068</v>
      </c>
      <c r="C534" s="7" t="s">
        <v>29</v>
      </c>
      <c r="D534" s="7" t="s">
        <v>419</v>
      </c>
      <c r="E534" s="7" t="s">
        <v>419</v>
      </c>
      <c r="F534" s="7" t="s">
        <v>4069</v>
      </c>
      <c r="G534" s="7" t="s">
        <v>4070</v>
      </c>
      <c r="H534" s="10" t="s">
        <v>4071</v>
      </c>
      <c r="I534" s="10" t="s">
        <v>423</v>
      </c>
      <c r="J534" s="10" t="s">
        <v>423</v>
      </c>
      <c r="K534" s="10" t="s">
        <v>4072</v>
      </c>
    </row>
    <row r="535" spans="1:11" hidden="1" x14ac:dyDescent="0.25">
      <c r="A535" s="5">
        <v>23236</v>
      </c>
      <c r="B535" s="6" t="s">
        <v>4073</v>
      </c>
      <c r="C535" s="7" t="s">
        <v>29</v>
      </c>
      <c r="D535" s="7" t="s">
        <v>4074</v>
      </c>
      <c r="E535" s="7" t="s">
        <v>571</v>
      </c>
      <c r="F535" s="7" t="s">
        <v>4075</v>
      </c>
      <c r="G535" s="7" t="s">
        <v>4076</v>
      </c>
      <c r="H535" s="10" t="s">
        <v>4077</v>
      </c>
      <c r="I535" s="10" t="s">
        <v>576</v>
      </c>
      <c r="J535" s="10" t="s">
        <v>4078</v>
      </c>
      <c r="K535" s="10" t="s">
        <v>4079</v>
      </c>
    </row>
    <row r="536" spans="1:11" hidden="1" x14ac:dyDescent="0.25">
      <c r="A536" s="5">
        <v>23238</v>
      </c>
      <c r="B536" s="6" t="s">
        <v>4085</v>
      </c>
      <c r="C536" s="7" t="s">
        <v>29</v>
      </c>
      <c r="D536" s="7" t="s">
        <v>507</v>
      </c>
      <c r="E536" s="7" t="s">
        <v>507</v>
      </c>
      <c r="F536" s="7" t="s">
        <v>4086</v>
      </c>
      <c r="G536" s="7" t="s">
        <v>4087</v>
      </c>
      <c r="H536" s="10" t="s">
        <v>4088</v>
      </c>
      <c r="I536" s="10" t="s">
        <v>511</v>
      </c>
      <c r="J536" s="10" t="s">
        <v>511</v>
      </c>
      <c r="K536" s="10" t="s">
        <v>4089</v>
      </c>
    </row>
    <row r="537" spans="1:11" hidden="1" x14ac:dyDescent="0.25">
      <c r="A537" s="5">
        <v>23247</v>
      </c>
      <c r="B537" s="6" t="s">
        <v>4120</v>
      </c>
      <c r="C537" s="7" t="s">
        <v>29</v>
      </c>
      <c r="D537" s="7" t="s">
        <v>20</v>
      </c>
      <c r="E537" s="7" t="s">
        <v>381</v>
      </c>
      <c r="F537" s="7" t="s">
        <v>4121</v>
      </c>
      <c r="G537" s="7" t="s">
        <v>4122</v>
      </c>
      <c r="H537" s="10" t="s">
        <v>4123</v>
      </c>
      <c r="I537" s="10" t="s">
        <v>4124</v>
      </c>
      <c r="J537" s="10" t="s">
        <v>26</v>
      </c>
      <c r="K537" s="10" t="s">
        <v>4125</v>
      </c>
    </row>
    <row r="538" spans="1:11" hidden="1" x14ac:dyDescent="0.25">
      <c r="A538" s="5">
        <v>23251</v>
      </c>
      <c r="B538" s="6" t="s">
        <v>4136</v>
      </c>
      <c r="C538" s="7" t="s">
        <v>71</v>
      </c>
      <c r="D538" s="7" t="s">
        <v>57</v>
      </c>
      <c r="E538" s="7" t="s">
        <v>111</v>
      </c>
      <c r="F538" s="7" t="s">
        <v>4137</v>
      </c>
      <c r="G538" s="7" t="s">
        <v>4138</v>
      </c>
      <c r="H538" s="10" t="s">
        <v>4139</v>
      </c>
      <c r="I538" s="10" t="s">
        <v>115</v>
      </c>
      <c r="J538" s="10" t="s">
        <v>63</v>
      </c>
      <c r="K538" s="10" t="s">
        <v>4140</v>
      </c>
    </row>
    <row r="539" spans="1:11" hidden="1" x14ac:dyDescent="0.25">
      <c r="A539" s="5">
        <v>23253</v>
      </c>
      <c r="B539" s="6" t="s">
        <v>4141</v>
      </c>
      <c r="C539" s="7" t="s">
        <v>29</v>
      </c>
      <c r="D539" s="7" t="s">
        <v>20</v>
      </c>
      <c r="E539" s="7" t="s">
        <v>21</v>
      </c>
      <c r="F539" s="7" t="s">
        <v>4142</v>
      </c>
      <c r="G539" s="7" t="s">
        <v>4143</v>
      </c>
      <c r="H539" s="10" t="s">
        <v>4144</v>
      </c>
      <c r="I539" s="10" t="s">
        <v>25</v>
      </c>
      <c r="J539" s="10" t="s">
        <v>4145</v>
      </c>
      <c r="K539" s="10" t="s">
        <v>4146</v>
      </c>
    </row>
    <row r="540" spans="1:11" hidden="1" x14ac:dyDescent="0.25">
      <c r="A540" s="5">
        <v>23254</v>
      </c>
      <c r="B540" s="6" t="s">
        <v>4147</v>
      </c>
      <c r="C540" s="7" t="s">
        <v>29</v>
      </c>
      <c r="D540" s="7" t="s">
        <v>931</v>
      </c>
      <c r="E540" s="7" t="s">
        <v>931</v>
      </c>
      <c r="F540" s="7" t="s">
        <v>4148</v>
      </c>
      <c r="G540" s="7" t="s">
        <v>4149</v>
      </c>
      <c r="H540" s="10" t="s">
        <v>4150</v>
      </c>
      <c r="I540" s="10" t="s">
        <v>4151</v>
      </c>
      <c r="J540" s="10" t="s">
        <v>4151</v>
      </c>
      <c r="K540" s="10" t="s">
        <v>4152</v>
      </c>
    </row>
    <row r="541" spans="1:11" hidden="1" x14ac:dyDescent="0.25">
      <c r="A541" s="5">
        <v>23255</v>
      </c>
      <c r="B541" s="6" t="s">
        <v>4153</v>
      </c>
      <c r="C541" s="7" t="s">
        <v>71</v>
      </c>
      <c r="D541" s="7" t="s">
        <v>20</v>
      </c>
      <c r="E541" s="7" t="s">
        <v>20</v>
      </c>
      <c r="F541" s="7" t="s">
        <v>4154</v>
      </c>
      <c r="G541" s="7" t="s">
        <v>4155</v>
      </c>
      <c r="H541" s="10" t="s">
        <v>4156</v>
      </c>
      <c r="I541" s="10" t="s">
        <v>25</v>
      </c>
      <c r="J541" s="10" t="s">
        <v>4145</v>
      </c>
      <c r="K541" s="10" t="s">
        <v>4157</v>
      </c>
    </row>
    <row r="542" spans="1:11" hidden="1" x14ac:dyDescent="0.25">
      <c r="A542" s="5">
        <v>23256</v>
      </c>
      <c r="B542" s="6" t="s">
        <v>4158</v>
      </c>
      <c r="C542" s="7" t="s">
        <v>71</v>
      </c>
      <c r="D542" s="7" t="s">
        <v>57</v>
      </c>
      <c r="E542" s="7" t="s">
        <v>111</v>
      </c>
      <c r="F542" s="7" t="s">
        <v>4159</v>
      </c>
      <c r="G542" s="7" t="s">
        <v>4160</v>
      </c>
      <c r="H542" s="10" t="s">
        <v>4161</v>
      </c>
      <c r="I542" s="10" t="s">
        <v>115</v>
      </c>
      <c r="J542" s="10" t="s">
        <v>63</v>
      </c>
      <c r="K542" s="10" t="s">
        <v>4162</v>
      </c>
    </row>
    <row r="543" spans="1:11" hidden="1" x14ac:dyDescent="0.25">
      <c r="A543" s="5"/>
      <c r="B543" s="6" t="s">
        <v>4163</v>
      </c>
      <c r="C543" s="7" t="s">
        <v>4163</v>
      </c>
      <c r="D543" s="7" t="s">
        <v>4163</v>
      </c>
      <c r="E543" s="7" t="s">
        <v>4163</v>
      </c>
      <c r="F543" s="7" t="s">
        <v>4163</v>
      </c>
      <c r="G543" s="7" t="s">
        <v>4163</v>
      </c>
      <c r="H543" s="10" t="s">
        <v>4163</v>
      </c>
      <c r="I543" s="10" t="s">
        <v>4163</v>
      </c>
      <c r="J543" s="10" t="s">
        <v>4163</v>
      </c>
      <c r="K543" s="10" t="s">
        <v>4163</v>
      </c>
    </row>
    <row r="544" spans="1:11" hidden="1" x14ac:dyDescent="0.25">
      <c r="A544" s="5"/>
      <c r="B544" s="6" t="s">
        <v>4163</v>
      </c>
      <c r="C544" s="7" t="s">
        <v>4163</v>
      </c>
      <c r="D544" s="7" t="s">
        <v>4163</v>
      </c>
      <c r="E544" s="7" t="s">
        <v>4163</v>
      </c>
      <c r="F544" s="7" t="s">
        <v>4163</v>
      </c>
      <c r="G544" s="7" t="s">
        <v>4163</v>
      </c>
      <c r="H544" s="10" t="s">
        <v>4163</v>
      </c>
      <c r="I544" s="10" t="s">
        <v>4163</v>
      </c>
      <c r="J544" s="10" t="s">
        <v>4163</v>
      </c>
      <c r="K544" s="10" t="s">
        <v>4163</v>
      </c>
    </row>
    <row r="545" spans="1:11" hidden="1" x14ac:dyDescent="0.25">
      <c r="A545" s="5"/>
      <c r="B545" s="6" t="s">
        <v>4163</v>
      </c>
      <c r="C545" s="7" t="s">
        <v>4163</v>
      </c>
      <c r="D545" s="7" t="s">
        <v>4163</v>
      </c>
      <c r="E545" s="7" t="s">
        <v>4163</v>
      </c>
      <c r="F545" s="7" t="s">
        <v>4163</v>
      </c>
      <c r="G545" s="7" t="s">
        <v>4163</v>
      </c>
      <c r="H545" s="10" t="s">
        <v>4163</v>
      </c>
      <c r="I545" s="10" t="s">
        <v>4163</v>
      </c>
      <c r="J545" s="10" t="s">
        <v>4163</v>
      </c>
      <c r="K545" s="10" t="s">
        <v>4163</v>
      </c>
    </row>
    <row r="546" spans="1:11" hidden="1" x14ac:dyDescent="0.25">
      <c r="A546" s="5"/>
      <c r="B546" s="6" t="s">
        <v>4163</v>
      </c>
      <c r="C546" s="7" t="s">
        <v>4163</v>
      </c>
      <c r="D546" s="7" t="s">
        <v>4163</v>
      </c>
      <c r="E546" s="7" t="s">
        <v>4163</v>
      </c>
      <c r="F546" s="7" t="s">
        <v>4163</v>
      </c>
      <c r="G546" s="7" t="s">
        <v>4163</v>
      </c>
      <c r="H546" s="10" t="s">
        <v>4163</v>
      </c>
      <c r="I546" s="10" t="s">
        <v>4163</v>
      </c>
      <c r="J546" s="10" t="s">
        <v>4163</v>
      </c>
      <c r="K546" s="10" t="s">
        <v>4163</v>
      </c>
    </row>
    <row r="547" spans="1:11" hidden="1" x14ac:dyDescent="0.25">
      <c r="A547" s="5"/>
      <c r="B547" s="6" t="s">
        <v>4163</v>
      </c>
      <c r="C547" s="7" t="s">
        <v>4163</v>
      </c>
      <c r="D547" s="7" t="s">
        <v>4163</v>
      </c>
      <c r="E547" s="7" t="s">
        <v>4163</v>
      </c>
      <c r="F547" s="7" t="s">
        <v>4163</v>
      </c>
      <c r="G547" s="7" t="s">
        <v>4163</v>
      </c>
      <c r="H547" s="10" t="s">
        <v>4163</v>
      </c>
      <c r="I547" s="10" t="s">
        <v>4163</v>
      </c>
      <c r="J547" s="10" t="s">
        <v>4163</v>
      </c>
      <c r="K547" s="10" t="s">
        <v>4163</v>
      </c>
    </row>
    <row r="548" spans="1:11" hidden="1" x14ac:dyDescent="0.25">
      <c r="A548" s="5"/>
      <c r="B548" s="6" t="s">
        <v>4163</v>
      </c>
      <c r="C548" s="7" t="s">
        <v>4163</v>
      </c>
      <c r="D548" s="7" t="s">
        <v>4163</v>
      </c>
      <c r="E548" s="7" t="s">
        <v>4163</v>
      </c>
      <c r="F548" s="7" t="s">
        <v>4163</v>
      </c>
      <c r="G548" s="7" t="s">
        <v>4163</v>
      </c>
      <c r="H548" s="10" t="s">
        <v>4163</v>
      </c>
      <c r="I548" s="10" t="s">
        <v>4163</v>
      </c>
      <c r="J548" s="10" t="s">
        <v>4163</v>
      </c>
      <c r="K548" s="10" t="s">
        <v>4163</v>
      </c>
    </row>
    <row r="549" spans="1:11" hidden="1" x14ac:dyDescent="0.25">
      <c r="A549" s="5"/>
      <c r="B549" s="6" t="s">
        <v>4163</v>
      </c>
      <c r="C549" s="7" t="s">
        <v>4163</v>
      </c>
      <c r="D549" s="7" t="s">
        <v>4163</v>
      </c>
      <c r="E549" s="7" t="s">
        <v>4163</v>
      </c>
      <c r="F549" s="7" t="s">
        <v>4163</v>
      </c>
      <c r="G549" s="7" t="s">
        <v>4163</v>
      </c>
      <c r="H549" s="10" t="s">
        <v>4163</v>
      </c>
      <c r="I549" s="10" t="s">
        <v>4163</v>
      </c>
      <c r="J549" s="10" t="s">
        <v>4163</v>
      </c>
      <c r="K549" s="10" t="s">
        <v>4163</v>
      </c>
    </row>
    <row r="550" spans="1:11" hidden="1" x14ac:dyDescent="0.25">
      <c r="A550" s="5"/>
      <c r="B550" s="6" t="s">
        <v>4163</v>
      </c>
      <c r="C550" s="7" t="s">
        <v>4163</v>
      </c>
      <c r="D550" s="7" t="s">
        <v>4163</v>
      </c>
      <c r="E550" s="7" t="s">
        <v>4163</v>
      </c>
      <c r="F550" s="7" t="s">
        <v>4163</v>
      </c>
      <c r="G550" s="7" t="s">
        <v>4163</v>
      </c>
      <c r="H550" s="10" t="s">
        <v>4163</v>
      </c>
      <c r="I550" s="10" t="s">
        <v>4163</v>
      </c>
      <c r="J550" s="10" t="s">
        <v>4163</v>
      </c>
      <c r="K550" s="10" t="s">
        <v>4163</v>
      </c>
    </row>
    <row r="551" spans="1:11" hidden="1" x14ac:dyDescent="0.25">
      <c r="A551" s="5"/>
      <c r="B551" s="6" t="s">
        <v>4163</v>
      </c>
      <c r="C551" s="7" t="s">
        <v>4163</v>
      </c>
      <c r="D551" s="7" t="s">
        <v>4163</v>
      </c>
      <c r="E551" s="7" t="s">
        <v>4163</v>
      </c>
      <c r="F551" s="7" t="s">
        <v>4163</v>
      </c>
      <c r="G551" s="7" t="s">
        <v>4163</v>
      </c>
      <c r="H551" s="10" t="s">
        <v>4163</v>
      </c>
      <c r="I551" s="10" t="s">
        <v>4163</v>
      </c>
      <c r="J551" s="10" t="s">
        <v>4163</v>
      </c>
      <c r="K551" s="10" t="s">
        <v>4163</v>
      </c>
    </row>
    <row r="552" spans="1:11" hidden="1" x14ac:dyDescent="0.25">
      <c r="A552" s="5"/>
      <c r="B552" s="6" t="s">
        <v>4163</v>
      </c>
      <c r="C552" s="7" t="s">
        <v>4163</v>
      </c>
      <c r="D552" s="7" t="s">
        <v>4163</v>
      </c>
      <c r="E552" s="7" t="s">
        <v>4163</v>
      </c>
      <c r="F552" s="7" t="s">
        <v>4163</v>
      </c>
      <c r="G552" s="7" t="s">
        <v>4163</v>
      </c>
      <c r="H552" s="10" t="s">
        <v>4163</v>
      </c>
      <c r="I552" s="10" t="s">
        <v>4163</v>
      </c>
      <c r="J552" s="10" t="s">
        <v>4163</v>
      </c>
      <c r="K552" s="10" t="s">
        <v>4163</v>
      </c>
    </row>
    <row r="553" spans="1:11" hidden="1" x14ac:dyDescent="0.25">
      <c r="A553" s="5"/>
      <c r="B553" s="6" t="s">
        <v>4163</v>
      </c>
      <c r="C553" s="7" t="s">
        <v>4163</v>
      </c>
      <c r="D553" s="7" t="s">
        <v>4163</v>
      </c>
      <c r="E553" s="7" t="s">
        <v>4163</v>
      </c>
      <c r="F553" s="7" t="s">
        <v>4163</v>
      </c>
      <c r="G553" s="7" t="s">
        <v>4163</v>
      </c>
      <c r="H553" s="10" t="s">
        <v>4163</v>
      </c>
      <c r="I553" s="10" t="s">
        <v>4163</v>
      </c>
      <c r="J553" s="10" t="s">
        <v>4163</v>
      </c>
      <c r="K553" s="10" t="s">
        <v>4163</v>
      </c>
    </row>
    <row r="554" spans="1:11" hidden="1" x14ac:dyDescent="0.25">
      <c r="A554" s="5"/>
      <c r="B554" s="6" t="s">
        <v>4163</v>
      </c>
      <c r="C554" s="7" t="s">
        <v>4163</v>
      </c>
      <c r="D554" s="7" t="s">
        <v>4163</v>
      </c>
      <c r="E554" s="7" t="s">
        <v>4163</v>
      </c>
      <c r="F554" s="7" t="s">
        <v>4163</v>
      </c>
      <c r="G554" s="7" t="s">
        <v>4163</v>
      </c>
      <c r="H554" s="10" t="s">
        <v>4163</v>
      </c>
      <c r="I554" s="10" t="s">
        <v>4163</v>
      </c>
      <c r="J554" s="10" t="s">
        <v>4163</v>
      </c>
      <c r="K554" s="10" t="s">
        <v>4163</v>
      </c>
    </row>
    <row r="555" spans="1:11" hidden="1" x14ac:dyDescent="0.25">
      <c r="A555" s="5"/>
      <c r="B555" s="6" t="s">
        <v>4163</v>
      </c>
      <c r="C555" s="7" t="s">
        <v>4163</v>
      </c>
      <c r="D555" s="7" t="s">
        <v>4163</v>
      </c>
      <c r="E555" s="7" t="s">
        <v>4163</v>
      </c>
      <c r="F555" s="7" t="s">
        <v>4163</v>
      </c>
      <c r="G555" s="7" t="s">
        <v>4163</v>
      </c>
      <c r="H555" s="10" t="s">
        <v>4163</v>
      </c>
      <c r="I555" s="10" t="s">
        <v>4163</v>
      </c>
      <c r="J555" s="10" t="s">
        <v>4163</v>
      </c>
      <c r="K555" s="10" t="s">
        <v>4163</v>
      </c>
    </row>
    <row r="556" spans="1:11" hidden="1" x14ac:dyDescent="0.25">
      <c r="A556" s="5"/>
      <c r="B556" s="6" t="s">
        <v>4163</v>
      </c>
      <c r="C556" s="7" t="s">
        <v>4163</v>
      </c>
      <c r="D556" s="7" t="s">
        <v>4163</v>
      </c>
      <c r="E556" s="7" t="s">
        <v>4163</v>
      </c>
      <c r="F556" s="7" t="s">
        <v>4163</v>
      </c>
      <c r="G556" s="7" t="s">
        <v>4163</v>
      </c>
      <c r="H556" s="10" t="s">
        <v>4163</v>
      </c>
      <c r="I556" s="10" t="s">
        <v>4163</v>
      </c>
      <c r="J556" s="10" t="s">
        <v>4163</v>
      </c>
      <c r="K556" s="10" t="s">
        <v>4163</v>
      </c>
    </row>
    <row r="557" spans="1:11" hidden="1" x14ac:dyDescent="0.25">
      <c r="A557" s="5"/>
      <c r="B557" s="6" t="s">
        <v>4163</v>
      </c>
      <c r="C557" s="7" t="s">
        <v>4163</v>
      </c>
      <c r="D557" s="7" t="s">
        <v>4163</v>
      </c>
      <c r="E557" s="7" t="s">
        <v>4163</v>
      </c>
      <c r="F557" s="7" t="s">
        <v>4163</v>
      </c>
      <c r="G557" s="7" t="s">
        <v>4163</v>
      </c>
      <c r="H557" s="10" t="s">
        <v>4163</v>
      </c>
      <c r="I557" s="10" t="s">
        <v>4163</v>
      </c>
      <c r="J557" s="10" t="s">
        <v>4163</v>
      </c>
      <c r="K557" s="10" t="s">
        <v>4163</v>
      </c>
    </row>
    <row r="558" spans="1:11" hidden="1" x14ac:dyDescent="0.25">
      <c r="A558" s="5"/>
      <c r="B558" s="6" t="s">
        <v>4163</v>
      </c>
      <c r="C558" s="7" t="s">
        <v>4163</v>
      </c>
      <c r="D558" s="7" t="s">
        <v>4163</v>
      </c>
      <c r="E558" s="7" t="s">
        <v>4163</v>
      </c>
      <c r="F558" s="7" t="s">
        <v>4163</v>
      </c>
      <c r="G558" s="7" t="s">
        <v>4163</v>
      </c>
      <c r="H558" s="10" t="s">
        <v>4163</v>
      </c>
      <c r="I558" s="10" t="s">
        <v>4163</v>
      </c>
      <c r="J558" s="10" t="s">
        <v>4163</v>
      </c>
      <c r="K558" s="10" t="s">
        <v>4163</v>
      </c>
    </row>
    <row r="559" spans="1:11" hidden="1" x14ac:dyDescent="0.25">
      <c r="A559" s="5"/>
      <c r="B559" s="6" t="s">
        <v>4163</v>
      </c>
      <c r="C559" s="7" t="s">
        <v>4163</v>
      </c>
      <c r="D559" s="7" t="s">
        <v>4163</v>
      </c>
      <c r="E559" s="7" t="s">
        <v>4163</v>
      </c>
      <c r="F559" s="7" t="s">
        <v>4163</v>
      </c>
      <c r="G559" s="7" t="s">
        <v>4163</v>
      </c>
      <c r="H559" s="10" t="s">
        <v>4163</v>
      </c>
      <c r="I559" s="10" t="s">
        <v>4163</v>
      </c>
      <c r="J559" s="10" t="s">
        <v>4163</v>
      </c>
      <c r="K559" s="10" t="s">
        <v>4163</v>
      </c>
    </row>
    <row r="560" spans="1:11" hidden="1" x14ac:dyDescent="0.25">
      <c r="A560" s="5"/>
      <c r="B560" s="6" t="s">
        <v>4163</v>
      </c>
      <c r="C560" s="7" t="s">
        <v>4163</v>
      </c>
      <c r="D560" s="7" t="s">
        <v>4163</v>
      </c>
      <c r="E560" s="7" t="s">
        <v>4163</v>
      </c>
      <c r="F560" s="7" t="s">
        <v>4163</v>
      </c>
      <c r="G560" s="7" t="s">
        <v>4163</v>
      </c>
      <c r="H560" s="10" t="s">
        <v>4163</v>
      </c>
      <c r="I560" s="10" t="s">
        <v>4163</v>
      </c>
      <c r="J560" s="10" t="s">
        <v>4163</v>
      </c>
      <c r="K560" s="10" t="s">
        <v>4163</v>
      </c>
    </row>
    <row r="561" spans="1:11" hidden="1" x14ac:dyDescent="0.25">
      <c r="A561" s="5"/>
      <c r="B561" s="6" t="s">
        <v>4163</v>
      </c>
      <c r="C561" s="7" t="s">
        <v>4163</v>
      </c>
      <c r="D561" s="7" t="s">
        <v>4163</v>
      </c>
      <c r="E561" s="7" t="s">
        <v>4163</v>
      </c>
      <c r="F561" s="7" t="s">
        <v>4163</v>
      </c>
      <c r="G561" s="7" t="s">
        <v>4163</v>
      </c>
      <c r="H561" s="10" t="s">
        <v>4163</v>
      </c>
      <c r="I561" s="10" t="s">
        <v>4163</v>
      </c>
      <c r="J561" s="10" t="s">
        <v>4163</v>
      </c>
      <c r="K561" s="10" t="s">
        <v>4163</v>
      </c>
    </row>
    <row r="562" spans="1:11" hidden="1" x14ac:dyDescent="0.25">
      <c r="A562" s="5"/>
      <c r="B562" s="6" t="s">
        <v>4163</v>
      </c>
      <c r="C562" s="7" t="s">
        <v>4163</v>
      </c>
      <c r="D562" s="7" t="s">
        <v>4163</v>
      </c>
      <c r="E562" s="7" t="s">
        <v>4163</v>
      </c>
      <c r="F562" s="7" t="s">
        <v>4163</v>
      </c>
      <c r="G562" s="7" t="s">
        <v>4163</v>
      </c>
      <c r="H562" s="10" t="s">
        <v>4163</v>
      </c>
      <c r="I562" s="10" t="s">
        <v>4163</v>
      </c>
      <c r="J562" s="10" t="s">
        <v>4163</v>
      </c>
      <c r="K562" s="10" t="s">
        <v>4163</v>
      </c>
    </row>
    <row r="563" spans="1:11" hidden="1" x14ac:dyDescent="0.25">
      <c r="A563" s="5"/>
      <c r="B563" s="6" t="s">
        <v>4163</v>
      </c>
      <c r="C563" s="7" t="s">
        <v>4163</v>
      </c>
      <c r="D563" s="7" t="s">
        <v>4163</v>
      </c>
      <c r="E563" s="7" t="s">
        <v>4163</v>
      </c>
      <c r="F563" s="7" t="s">
        <v>4163</v>
      </c>
      <c r="G563" s="7" t="s">
        <v>4163</v>
      </c>
      <c r="H563" s="10" t="s">
        <v>4163</v>
      </c>
      <c r="I563" s="10" t="s">
        <v>4163</v>
      </c>
      <c r="J563" s="10" t="s">
        <v>4163</v>
      </c>
      <c r="K563" s="10" t="s">
        <v>4163</v>
      </c>
    </row>
    <row r="564" spans="1:11" hidden="1" x14ac:dyDescent="0.25">
      <c r="A564" s="5"/>
      <c r="B564" s="6" t="s">
        <v>4163</v>
      </c>
      <c r="C564" s="7" t="s">
        <v>4163</v>
      </c>
      <c r="D564" s="7" t="s">
        <v>4163</v>
      </c>
      <c r="E564" s="7" t="s">
        <v>4163</v>
      </c>
      <c r="F564" s="7" t="s">
        <v>4163</v>
      </c>
      <c r="G564" s="7" t="s">
        <v>4163</v>
      </c>
      <c r="H564" s="10" t="s">
        <v>4163</v>
      </c>
      <c r="I564" s="10" t="s">
        <v>4163</v>
      </c>
      <c r="J564" s="10" t="s">
        <v>4163</v>
      </c>
      <c r="K564" s="10" t="s">
        <v>4163</v>
      </c>
    </row>
    <row r="565" spans="1:11" hidden="1" x14ac:dyDescent="0.25">
      <c r="A565" s="5"/>
      <c r="B565" s="6" t="s">
        <v>4163</v>
      </c>
      <c r="C565" s="7" t="s">
        <v>4163</v>
      </c>
      <c r="D565" s="7" t="s">
        <v>4163</v>
      </c>
      <c r="E565" s="7" t="s">
        <v>4163</v>
      </c>
      <c r="F565" s="7" t="s">
        <v>4163</v>
      </c>
      <c r="G565" s="7" t="s">
        <v>4163</v>
      </c>
      <c r="H565" s="10" t="s">
        <v>4163</v>
      </c>
      <c r="I565" s="10" t="s">
        <v>4163</v>
      </c>
      <c r="J565" s="10" t="s">
        <v>4163</v>
      </c>
      <c r="K565" s="10" t="s">
        <v>4163</v>
      </c>
    </row>
    <row r="566" spans="1:11" hidden="1" x14ac:dyDescent="0.25">
      <c r="A566" s="5"/>
      <c r="B566" s="6" t="s">
        <v>4163</v>
      </c>
      <c r="C566" s="7" t="s">
        <v>4163</v>
      </c>
      <c r="D566" s="7" t="s">
        <v>4163</v>
      </c>
      <c r="E566" s="7" t="s">
        <v>4163</v>
      </c>
      <c r="F566" s="7" t="s">
        <v>4163</v>
      </c>
      <c r="G566" s="7" t="s">
        <v>4163</v>
      </c>
      <c r="H566" s="10" t="s">
        <v>4163</v>
      </c>
      <c r="I566" s="10" t="s">
        <v>4163</v>
      </c>
      <c r="J566" s="10" t="s">
        <v>4163</v>
      </c>
      <c r="K566" s="10" t="s">
        <v>4163</v>
      </c>
    </row>
    <row r="567" spans="1:11" hidden="1" x14ac:dyDescent="0.25">
      <c r="A567" s="5"/>
      <c r="B567" s="6" t="s">
        <v>4163</v>
      </c>
      <c r="C567" s="7" t="s">
        <v>4163</v>
      </c>
      <c r="D567" s="7" t="s">
        <v>4163</v>
      </c>
      <c r="E567" s="7" t="s">
        <v>4163</v>
      </c>
      <c r="F567" s="7" t="s">
        <v>4163</v>
      </c>
      <c r="G567" s="7" t="s">
        <v>4163</v>
      </c>
      <c r="H567" s="10" t="s">
        <v>4163</v>
      </c>
      <c r="I567" s="10" t="s">
        <v>4163</v>
      </c>
      <c r="J567" s="10" t="s">
        <v>4163</v>
      </c>
      <c r="K567" s="10" t="s">
        <v>4163</v>
      </c>
    </row>
    <row r="568" spans="1:11" hidden="1" x14ac:dyDescent="0.25">
      <c r="A568" s="5"/>
      <c r="B568" s="6" t="s">
        <v>4163</v>
      </c>
      <c r="C568" s="7" t="s">
        <v>4163</v>
      </c>
      <c r="D568" s="7" t="s">
        <v>4163</v>
      </c>
      <c r="E568" s="7" t="s">
        <v>4163</v>
      </c>
      <c r="F568" s="7" t="s">
        <v>4163</v>
      </c>
      <c r="G568" s="7" t="s">
        <v>4163</v>
      </c>
      <c r="H568" s="10" t="s">
        <v>4163</v>
      </c>
      <c r="I568" s="10" t="s">
        <v>4163</v>
      </c>
      <c r="J568" s="10" t="s">
        <v>4163</v>
      </c>
      <c r="K568" s="10" t="s">
        <v>4163</v>
      </c>
    </row>
    <row r="569" spans="1:11" hidden="1" x14ac:dyDescent="0.25">
      <c r="A569" s="5"/>
      <c r="B569" s="6" t="s">
        <v>4163</v>
      </c>
      <c r="C569" s="7" t="s">
        <v>4163</v>
      </c>
      <c r="D569" s="7" t="s">
        <v>4163</v>
      </c>
      <c r="E569" s="7" t="s">
        <v>4163</v>
      </c>
      <c r="F569" s="7" t="s">
        <v>4163</v>
      </c>
      <c r="G569" s="7" t="s">
        <v>4163</v>
      </c>
      <c r="H569" s="10" t="s">
        <v>4163</v>
      </c>
      <c r="I569" s="10" t="s">
        <v>4163</v>
      </c>
      <c r="J569" s="10" t="s">
        <v>4163</v>
      </c>
      <c r="K569" s="10" t="s">
        <v>4163</v>
      </c>
    </row>
    <row r="570" spans="1:11" hidden="1" x14ac:dyDescent="0.25">
      <c r="A570" s="5"/>
      <c r="B570" s="6" t="s">
        <v>4163</v>
      </c>
      <c r="C570" s="7" t="s">
        <v>4163</v>
      </c>
      <c r="D570" s="7" t="s">
        <v>4163</v>
      </c>
      <c r="E570" s="7" t="s">
        <v>4163</v>
      </c>
      <c r="F570" s="7" t="s">
        <v>4163</v>
      </c>
      <c r="G570" s="7" t="s">
        <v>4163</v>
      </c>
      <c r="H570" s="10" t="s">
        <v>4163</v>
      </c>
      <c r="I570" s="10" t="s">
        <v>4163</v>
      </c>
      <c r="J570" s="10" t="s">
        <v>4163</v>
      </c>
      <c r="K570" s="10" t="s">
        <v>4163</v>
      </c>
    </row>
    <row r="571" spans="1:11" hidden="1" x14ac:dyDescent="0.25">
      <c r="A571" s="5"/>
      <c r="B571" s="6" t="s">
        <v>4163</v>
      </c>
      <c r="C571" s="7" t="s">
        <v>4163</v>
      </c>
      <c r="D571" s="7" t="s">
        <v>4163</v>
      </c>
      <c r="E571" s="7" t="s">
        <v>4163</v>
      </c>
      <c r="F571" s="7" t="s">
        <v>4163</v>
      </c>
      <c r="G571" s="7" t="s">
        <v>4163</v>
      </c>
      <c r="H571" s="10" t="s">
        <v>4163</v>
      </c>
      <c r="I571" s="10" t="s">
        <v>4163</v>
      </c>
      <c r="J571" s="10" t="s">
        <v>4163</v>
      </c>
      <c r="K571" s="10" t="s">
        <v>4163</v>
      </c>
    </row>
    <row r="572" spans="1:11" hidden="1" x14ac:dyDescent="0.25">
      <c r="A572" s="5"/>
      <c r="B572" s="6" t="s">
        <v>4163</v>
      </c>
      <c r="C572" s="7" t="s">
        <v>4163</v>
      </c>
      <c r="D572" s="7" t="s">
        <v>4163</v>
      </c>
      <c r="E572" s="7" t="s">
        <v>4163</v>
      </c>
      <c r="F572" s="7" t="s">
        <v>4163</v>
      </c>
      <c r="G572" s="7" t="s">
        <v>4163</v>
      </c>
      <c r="H572" s="10" t="s">
        <v>4163</v>
      </c>
      <c r="I572" s="10" t="s">
        <v>4163</v>
      </c>
      <c r="J572" s="10" t="s">
        <v>4163</v>
      </c>
      <c r="K572" s="10" t="s">
        <v>4163</v>
      </c>
    </row>
    <row r="573" spans="1:11" hidden="1" x14ac:dyDescent="0.25">
      <c r="A573" s="5"/>
      <c r="B573" s="6" t="s">
        <v>4163</v>
      </c>
      <c r="C573" s="7" t="s">
        <v>4163</v>
      </c>
      <c r="D573" s="7" t="s">
        <v>4163</v>
      </c>
      <c r="E573" s="7" t="s">
        <v>4163</v>
      </c>
      <c r="F573" s="7" t="s">
        <v>4163</v>
      </c>
      <c r="G573" s="7" t="s">
        <v>4163</v>
      </c>
      <c r="H573" s="10" t="s">
        <v>4163</v>
      </c>
      <c r="I573" s="10" t="s">
        <v>4163</v>
      </c>
      <c r="J573" s="10" t="s">
        <v>4163</v>
      </c>
      <c r="K573" s="10" t="s">
        <v>4163</v>
      </c>
    </row>
    <row r="574" spans="1:11" hidden="1" x14ac:dyDescent="0.25">
      <c r="A574" s="5"/>
      <c r="B574" s="6" t="s">
        <v>4163</v>
      </c>
      <c r="C574" s="7" t="s">
        <v>4163</v>
      </c>
      <c r="D574" s="7" t="s">
        <v>4163</v>
      </c>
      <c r="E574" s="7" t="s">
        <v>4163</v>
      </c>
      <c r="F574" s="7" t="s">
        <v>4163</v>
      </c>
      <c r="G574" s="7" t="s">
        <v>4163</v>
      </c>
      <c r="H574" s="10" t="s">
        <v>4163</v>
      </c>
      <c r="I574" s="10" t="s">
        <v>4163</v>
      </c>
      <c r="J574" s="10" t="s">
        <v>4163</v>
      </c>
      <c r="K574" s="10" t="s">
        <v>4163</v>
      </c>
    </row>
    <row r="575" spans="1:11" hidden="1" x14ac:dyDescent="0.25">
      <c r="A575" s="5"/>
      <c r="B575" s="6" t="s">
        <v>4163</v>
      </c>
      <c r="C575" s="7" t="s">
        <v>4163</v>
      </c>
      <c r="D575" s="7" t="s">
        <v>4163</v>
      </c>
      <c r="E575" s="7" t="s">
        <v>4163</v>
      </c>
      <c r="F575" s="7" t="s">
        <v>4163</v>
      </c>
      <c r="G575" s="7" t="s">
        <v>4163</v>
      </c>
      <c r="H575" s="10" t="s">
        <v>4163</v>
      </c>
      <c r="I575" s="10" t="s">
        <v>4163</v>
      </c>
      <c r="J575" s="10" t="s">
        <v>4163</v>
      </c>
      <c r="K575" s="10" t="s">
        <v>4163</v>
      </c>
    </row>
    <row r="576" spans="1:11" hidden="1" x14ac:dyDescent="0.25">
      <c r="A576" s="5"/>
      <c r="B576" s="6" t="s">
        <v>4163</v>
      </c>
      <c r="C576" s="7" t="s">
        <v>4163</v>
      </c>
      <c r="D576" s="7" t="s">
        <v>4163</v>
      </c>
      <c r="E576" s="7" t="s">
        <v>4163</v>
      </c>
      <c r="F576" s="7" t="s">
        <v>4163</v>
      </c>
      <c r="G576" s="7" t="s">
        <v>4163</v>
      </c>
      <c r="H576" s="10" t="s">
        <v>4163</v>
      </c>
      <c r="I576" s="10" t="s">
        <v>4163</v>
      </c>
      <c r="J576" s="10" t="s">
        <v>4163</v>
      </c>
      <c r="K576" s="10" t="s">
        <v>4163</v>
      </c>
    </row>
    <row r="577" spans="1:11" hidden="1" x14ac:dyDescent="0.25">
      <c r="A577" s="5"/>
      <c r="B577" s="6" t="s">
        <v>4163</v>
      </c>
      <c r="C577" s="7" t="s">
        <v>4163</v>
      </c>
      <c r="D577" s="7" t="s">
        <v>4163</v>
      </c>
      <c r="E577" s="7" t="s">
        <v>4163</v>
      </c>
      <c r="F577" s="7" t="s">
        <v>4163</v>
      </c>
      <c r="G577" s="7" t="s">
        <v>4163</v>
      </c>
      <c r="H577" s="10" t="s">
        <v>4163</v>
      </c>
      <c r="I577" s="10" t="s">
        <v>4163</v>
      </c>
      <c r="J577" s="10" t="s">
        <v>4163</v>
      </c>
      <c r="K577" s="10" t="s">
        <v>4163</v>
      </c>
    </row>
    <row r="578" spans="1:11" hidden="1" x14ac:dyDescent="0.25">
      <c r="A578" s="5"/>
      <c r="B578" s="6" t="s">
        <v>4163</v>
      </c>
      <c r="C578" s="7" t="s">
        <v>4163</v>
      </c>
      <c r="D578" s="7" t="s">
        <v>4163</v>
      </c>
      <c r="E578" s="7" t="s">
        <v>4163</v>
      </c>
      <c r="F578" s="7" t="s">
        <v>4163</v>
      </c>
      <c r="G578" s="7" t="s">
        <v>4163</v>
      </c>
      <c r="H578" s="10" t="s">
        <v>4163</v>
      </c>
      <c r="I578" s="10" t="s">
        <v>4163</v>
      </c>
      <c r="J578" s="10" t="s">
        <v>4163</v>
      </c>
      <c r="K578" s="10" t="s">
        <v>4163</v>
      </c>
    </row>
    <row r="579" spans="1:11" hidden="1" x14ac:dyDescent="0.25">
      <c r="A579" s="5"/>
      <c r="B579" s="6" t="s">
        <v>4163</v>
      </c>
      <c r="C579" s="7" t="s">
        <v>4163</v>
      </c>
      <c r="D579" s="7" t="s">
        <v>4163</v>
      </c>
      <c r="E579" s="7" t="s">
        <v>4163</v>
      </c>
      <c r="F579" s="7" t="s">
        <v>4163</v>
      </c>
      <c r="G579" s="7" t="s">
        <v>4163</v>
      </c>
      <c r="H579" s="10" t="s">
        <v>4163</v>
      </c>
      <c r="I579" s="10" t="s">
        <v>4163</v>
      </c>
      <c r="J579" s="10" t="s">
        <v>4163</v>
      </c>
      <c r="K579" s="10" t="s">
        <v>4163</v>
      </c>
    </row>
    <row r="580" spans="1:11" hidden="1" x14ac:dyDescent="0.25">
      <c r="A580" s="5"/>
      <c r="B580" s="6" t="s">
        <v>4163</v>
      </c>
      <c r="C580" s="7" t="s">
        <v>4163</v>
      </c>
      <c r="D580" s="7" t="s">
        <v>4163</v>
      </c>
      <c r="E580" s="7" t="s">
        <v>4163</v>
      </c>
      <c r="F580" s="7" t="s">
        <v>4163</v>
      </c>
      <c r="G580" s="7" t="s">
        <v>4163</v>
      </c>
      <c r="H580" s="10" t="s">
        <v>4163</v>
      </c>
      <c r="I580" s="10" t="s">
        <v>4163</v>
      </c>
      <c r="J580" s="10" t="s">
        <v>4163</v>
      </c>
      <c r="K580" s="10" t="s">
        <v>4163</v>
      </c>
    </row>
    <row r="581" spans="1:11" hidden="1" x14ac:dyDescent="0.25">
      <c r="A581" s="5"/>
      <c r="B581" s="6" t="s">
        <v>4163</v>
      </c>
      <c r="C581" s="7" t="s">
        <v>4163</v>
      </c>
      <c r="D581" s="7" t="s">
        <v>4163</v>
      </c>
      <c r="E581" s="7" t="s">
        <v>4163</v>
      </c>
      <c r="F581" s="7" t="s">
        <v>4163</v>
      </c>
      <c r="G581" s="7" t="s">
        <v>4163</v>
      </c>
      <c r="H581" s="10" t="s">
        <v>4163</v>
      </c>
      <c r="I581" s="10" t="s">
        <v>4163</v>
      </c>
      <c r="J581" s="10" t="s">
        <v>4163</v>
      </c>
      <c r="K581" s="10" t="s">
        <v>4163</v>
      </c>
    </row>
    <row r="582" spans="1:11" hidden="1" x14ac:dyDescent="0.25">
      <c r="A582" s="5"/>
      <c r="B582" s="6" t="s">
        <v>4163</v>
      </c>
      <c r="C582" s="7" t="s">
        <v>4163</v>
      </c>
      <c r="D582" s="7" t="s">
        <v>4163</v>
      </c>
      <c r="E582" s="7" t="s">
        <v>4163</v>
      </c>
      <c r="F582" s="7" t="s">
        <v>4163</v>
      </c>
      <c r="G582" s="7" t="s">
        <v>4163</v>
      </c>
      <c r="H582" s="10" t="s">
        <v>4163</v>
      </c>
      <c r="I582" s="10" t="s">
        <v>4163</v>
      </c>
      <c r="J582" s="10" t="s">
        <v>4163</v>
      </c>
      <c r="K582" s="10" t="s">
        <v>4163</v>
      </c>
    </row>
    <row r="583" spans="1:11" hidden="1" x14ac:dyDescent="0.25">
      <c r="A583" s="5"/>
      <c r="B583" s="6" t="s">
        <v>4163</v>
      </c>
      <c r="C583" s="7" t="s">
        <v>4163</v>
      </c>
      <c r="D583" s="7" t="s">
        <v>4163</v>
      </c>
      <c r="E583" s="7" t="s">
        <v>4163</v>
      </c>
      <c r="F583" s="7" t="s">
        <v>4163</v>
      </c>
      <c r="G583" s="7" t="s">
        <v>4163</v>
      </c>
      <c r="H583" s="10" t="s">
        <v>4163</v>
      </c>
      <c r="I583" s="10" t="s">
        <v>4163</v>
      </c>
      <c r="J583" s="10" t="s">
        <v>4163</v>
      </c>
      <c r="K583" s="10" t="s">
        <v>4163</v>
      </c>
    </row>
    <row r="584" spans="1:11" hidden="1" x14ac:dyDescent="0.25">
      <c r="A584" s="5"/>
      <c r="B584" s="6" t="s">
        <v>4163</v>
      </c>
      <c r="C584" s="7" t="s">
        <v>4163</v>
      </c>
      <c r="D584" s="7" t="s">
        <v>4163</v>
      </c>
      <c r="E584" s="7" t="s">
        <v>4163</v>
      </c>
      <c r="F584" s="7" t="s">
        <v>4163</v>
      </c>
      <c r="G584" s="7" t="s">
        <v>4163</v>
      </c>
      <c r="H584" s="10" t="s">
        <v>4163</v>
      </c>
      <c r="I584" s="10" t="s">
        <v>4163</v>
      </c>
      <c r="J584" s="10" t="s">
        <v>4163</v>
      </c>
      <c r="K584" s="10" t="s">
        <v>4163</v>
      </c>
    </row>
    <row r="585" spans="1:11" hidden="1" x14ac:dyDescent="0.25">
      <c r="A585" s="5"/>
      <c r="B585" s="6" t="s">
        <v>4163</v>
      </c>
      <c r="C585" s="7" t="s">
        <v>4163</v>
      </c>
      <c r="D585" s="7" t="s">
        <v>4163</v>
      </c>
      <c r="E585" s="7" t="s">
        <v>4163</v>
      </c>
      <c r="F585" s="7" t="s">
        <v>4163</v>
      </c>
      <c r="G585" s="7" t="s">
        <v>4163</v>
      </c>
      <c r="H585" s="10" t="s">
        <v>4163</v>
      </c>
      <c r="I585" s="10" t="s">
        <v>4163</v>
      </c>
      <c r="J585" s="10" t="s">
        <v>4163</v>
      </c>
      <c r="K585" s="10" t="s">
        <v>4163</v>
      </c>
    </row>
    <row r="586" spans="1:11" hidden="1" x14ac:dyDescent="0.25">
      <c r="A586" s="5"/>
      <c r="B586" s="6" t="s">
        <v>4163</v>
      </c>
      <c r="C586" s="7" t="s">
        <v>4163</v>
      </c>
      <c r="D586" s="7" t="s">
        <v>4163</v>
      </c>
      <c r="E586" s="7" t="s">
        <v>4163</v>
      </c>
      <c r="F586" s="7" t="s">
        <v>4163</v>
      </c>
      <c r="G586" s="7" t="s">
        <v>4163</v>
      </c>
      <c r="H586" s="10" t="s">
        <v>4163</v>
      </c>
      <c r="I586" s="10" t="s">
        <v>4163</v>
      </c>
      <c r="J586" s="10" t="s">
        <v>4163</v>
      </c>
      <c r="K586" s="10" t="s">
        <v>4163</v>
      </c>
    </row>
    <row r="587" spans="1:11" hidden="1" x14ac:dyDescent="0.25">
      <c r="A587" s="5"/>
      <c r="B587" s="6" t="s">
        <v>4163</v>
      </c>
      <c r="C587" s="7" t="s">
        <v>4163</v>
      </c>
      <c r="D587" s="7" t="s">
        <v>4163</v>
      </c>
      <c r="E587" s="7" t="s">
        <v>4163</v>
      </c>
      <c r="F587" s="7" t="s">
        <v>4163</v>
      </c>
      <c r="G587" s="7" t="s">
        <v>4163</v>
      </c>
      <c r="H587" s="10" t="s">
        <v>4163</v>
      </c>
      <c r="I587" s="10" t="s">
        <v>4163</v>
      </c>
      <c r="J587" s="10" t="s">
        <v>4163</v>
      </c>
      <c r="K587" s="10" t="s">
        <v>4163</v>
      </c>
    </row>
    <row r="588" spans="1:11" hidden="1" x14ac:dyDescent="0.25">
      <c r="A588" s="5"/>
      <c r="B588" s="6" t="s">
        <v>4163</v>
      </c>
      <c r="C588" s="7" t="s">
        <v>4163</v>
      </c>
      <c r="D588" s="7" t="s">
        <v>4163</v>
      </c>
      <c r="E588" s="7" t="s">
        <v>4163</v>
      </c>
      <c r="F588" s="7" t="s">
        <v>4163</v>
      </c>
      <c r="G588" s="7" t="s">
        <v>4163</v>
      </c>
      <c r="H588" s="10" t="s">
        <v>4163</v>
      </c>
      <c r="I588" s="10" t="s">
        <v>4163</v>
      </c>
      <c r="J588" s="10" t="s">
        <v>4163</v>
      </c>
      <c r="K588" s="10" t="s">
        <v>4163</v>
      </c>
    </row>
    <row r="589" spans="1:11" hidden="1" x14ac:dyDescent="0.25">
      <c r="A589" s="5"/>
      <c r="B589" s="6" t="s">
        <v>4163</v>
      </c>
      <c r="C589" s="7" t="s">
        <v>4163</v>
      </c>
      <c r="D589" s="7" t="s">
        <v>4163</v>
      </c>
      <c r="E589" s="7" t="s">
        <v>4163</v>
      </c>
      <c r="F589" s="7" t="s">
        <v>4163</v>
      </c>
      <c r="G589" s="7" t="s">
        <v>4163</v>
      </c>
      <c r="H589" s="10" t="s">
        <v>4163</v>
      </c>
      <c r="I589" s="10" t="s">
        <v>4163</v>
      </c>
      <c r="J589" s="10" t="s">
        <v>4163</v>
      </c>
      <c r="K589" s="10" t="s">
        <v>4163</v>
      </c>
    </row>
    <row r="590" spans="1:11" hidden="1" x14ac:dyDescent="0.25">
      <c r="A590" s="5"/>
      <c r="B590" s="6" t="s">
        <v>4163</v>
      </c>
      <c r="C590" s="7" t="s">
        <v>4163</v>
      </c>
      <c r="D590" s="7" t="s">
        <v>4163</v>
      </c>
      <c r="E590" s="7" t="s">
        <v>4163</v>
      </c>
      <c r="F590" s="7" t="s">
        <v>4163</v>
      </c>
      <c r="G590" s="7" t="s">
        <v>4163</v>
      </c>
      <c r="H590" s="10" t="s">
        <v>4163</v>
      </c>
      <c r="I590" s="10" t="s">
        <v>4163</v>
      </c>
      <c r="J590" s="10" t="s">
        <v>4163</v>
      </c>
      <c r="K590" s="10" t="s">
        <v>4163</v>
      </c>
    </row>
    <row r="591" spans="1:11" hidden="1" x14ac:dyDescent="0.25">
      <c r="A591" s="5"/>
      <c r="B591" s="6" t="s">
        <v>4163</v>
      </c>
      <c r="C591" s="7" t="s">
        <v>4163</v>
      </c>
      <c r="D591" s="7" t="s">
        <v>4163</v>
      </c>
      <c r="E591" s="7" t="s">
        <v>4163</v>
      </c>
      <c r="F591" s="7" t="s">
        <v>4163</v>
      </c>
      <c r="G591" s="7" t="s">
        <v>4163</v>
      </c>
      <c r="H591" s="10" t="s">
        <v>4163</v>
      </c>
      <c r="I591" s="10" t="s">
        <v>4163</v>
      </c>
      <c r="J591" s="10" t="s">
        <v>4163</v>
      </c>
      <c r="K591" s="10" t="s">
        <v>4163</v>
      </c>
    </row>
    <row r="592" spans="1:11" hidden="1" x14ac:dyDescent="0.25">
      <c r="A592" s="5"/>
      <c r="B592" s="6" t="s">
        <v>4163</v>
      </c>
      <c r="C592" s="7" t="s">
        <v>4163</v>
      </c>
      <c r="D592" s="7" t="s">
        <v>4163</v>
      </c>
      <c r="E592" s="7" t="s">
        <v>4163</v>
      </c>
      <c r="F592" s="7" t="s">
        <v>4163</v>
      </c>
      <c r="G592" s="7" t="s">
        <v>4163</v>
      </c>
      <c r="H592" s="10" t="s">
        <v>4163</v>
      </c>
      <c r="I592" s="10" t="s">
        <v>4163</v>
      </c>
      <c r="J592" s="10" t="s">
        <v>4163</v>
      </c>
      <c r="K592" s="10" t="s">
        <v>4163</v>
      </c>
    </row>
    <row r="593" spans="1:11" hidden="1" x14ac:dyDescent="0.25">
      <c r="A593" s="5"/>
      <c r="B593" s="6" t="s">
        <v>4163</v>
      </c>
      <c r="C593" s="7" t="s">
        <v>4163</v>
      </c>
      <c r="D593" s="7" t="s">
        <v>4163</v>
      </c>
      <c r="E593" s="7" t="s">
        <v>4163</v>
      </c>
      <c r="F593" s="7" t="s">
        <v>4163</v>
      </c>
      <c r="G593" s="7" t="s">
        <v>4163</v>
      </c>
      <c r="H593" s="10" t="s">
        <v>4163</v>
      </c>
      <c r="I593" s="10" t="s">
        <v>4163</v>
      </c>
      <c r="J593" s="10" t="s">
        <v>4163</v>
      </c>
      <c r="K593" s="10" t="s">
        <v>4163</v>
      </c>
    </row>
    <row r="594" spans="1:11" hidden="1" x14ac:dyDescent="0.25">
      <c r="A594" s="5"/>
      <c r="B594" s="6" t="s">
        <v>4163</v>
      </c>
      <c r="C594" s="7" t="s">
        <v>4163</v>
      </c>
      <c r="D594" s="7" t="s">
        <v>4163</v>
      </c>
      <c r="E594" s="7" t="s">
        <v>4163</v>
      </c>
      <c r="F594" s="7" t="s">
        <v>4163</v>
      </c>
      <c r="G594" s="7" t="s">
        <v>4163</v>
      </c>
      <c r="H594" s="10" t="s">
        <v>4163</v>
      </c>
      <c r="I594" s="10" t="s">
        <v>4163</v>
      </c>
      <c r="J594" s="10" t="s">
        <v>4163</v>
      </c>
      <c r="K594" s="10" t="s">
        <v>4163</v>
      </c>
    </row>
    <row r="595" spans="1:11" hidden="1" x14ac:dyDescent="0.25">
      <c r="A595" s="5"/>
      <c r="B595" s="6" t="s">
        <v>4163</v>
      </c>
      <c r="C595" s="7" t="s">
        <v>4163</v>
      </c>
      <c r="D595" s="7" t="s">
        <v>4163</v>
      </c>
      <c r="E595" s="7" t="s">
        <v>4163</v>
      </c>
      <c r="F595" s="7" t="s">
        <v>4163</v>
      </c>
      <c r="G595" s="7" t="s">
        <v>4163</v>
      </c>
      <c r="H595" s="10" t="s">
        <v>4163</v>
      </c>
      <c r="I595" s="10" t="s">
        <v>4163</v>
      </c>
      <c r="J595" s="10" t="s">
        <v>4163</v>
      </c>
      <c r="K595" s="10" t="s">
        <v>4163</v>
      </c>
    </row>
    <row r="596" spans="1:11" hidden="1" x14ac:dyDescent="0.25">
      <c r="A596" s="5"/>
      <c r="B596" s="6" t="s">
        <v>4163</v>
      </c>
      <c r="C596" s="7" t="s">
        <v>4163</v>
      </c>
      <c r="D596" s="7" t="s">
        <v>4163</v>
      </c>
      <c r="E596" s="7" t="s">
        <v>4163</v>
      </c>
      <c r="F596" s="7" t="s">
        <v>4163</v>
      </c>
      <c r="G596" s="7" t="s">
        <v>4163</v>
      </c>
      <c r="H596" s="10" t="s">
        <v>4163</v>
      </c>
      <c r="I596" s="10" t="s">
        <v>4163</v>
      </c>
      <c r="J596" s="10" t="s">
        <v>4163</v>
      </c>
      <c r="K596" s="10" t="s">
        <v>4163</v>
      </c>
    </row>
    <row r="597" spans="1:11" hidden="1" x14ac:dyDescent="0.25">
      <c r="A597" s="5"/>
      <c r="B597" s="6" t="s">
        <v>4163</v>
      </c>
      <c r="C597" s="7" t="s">
        <v>4163</v>
      </c>
      <c r="D597" s="7" t="s">
        <v>4163</v>
      </c>
      <c r="E597" s="7" t="s">
        <v>4163</v>
      </c>
      <c r="F597" s="7" t="s">
        <v>4163</v>
      </c>
      <c r="G597" s="7" t="s">
        <v>4163</v>
      </c>
      <c r="H597" s="10" t="s">
        <v>4163</v>
      </c>
      <c r="I597" s="10" t="s">
        <v>4163</v>
      </c>
      <c r="J597" s="10" t="s">
        <v>4163</v>
      </c>
      <c r="K597" s="10" t="s">
        <v>4163</v>
      </c>
    </row>
    <row r="598" spans="1:11" hidden="1" x14ac:dyDescent="0.25">
      <c r="A598" s="5"/>
      <c r="B598" s="6" t="s">
        <v>4163</v>
      </c>
      <c r="C598" s="7" t="s">
        <v>4163</v>
      </c>
      <c r="D598" s="7" t="s">
        <v>4163</v>
      </c>
      <c r="E598" s="7" t="s">
        <v>4163</v>
      </c>
      <c r="F598" s="7" t="s">
        <v>4163</v>
      </c>
      <c r="G598" s="7" t="s">
        <v>4163</v>
      </c>
      <c r="H598" s="10" t="s">
        <v>4163</v>
      </c>
      <c r="I598" s="10" t="s">
        <v>4163</v>
      </c>
      <c r="J598" s="10" t="s">
        <v>4163</v>
      </c>
      <c r="K598" s="10" t="s">
        <v>4163</v>
      </c>
    </row>
    <row r="599" spans="1:11" hidden="1" x14ac:dyDescent="0.25">
      <c r="A599" s="5"/>
      <c r="B599" s="6" t="s">
        <v>4163</v>
      </c>
      <c r="C599" s="7" t="s">
        <v>4163</v>
      </c>
      <c r="D599" s="7" t="s">
        <v>4163</v>
      </c>
      <c r="E599" s="7" t="s">
        <v>4163</v>
      </c>
      <c r="F599" s="7" t="s">
        <v>4163</v>
      </c>
      <c r="G599" s="7" t="s">
        <v>4163</v>
      </c>
      <c r="H599" s="10" t="s">
        <v>4163</v>
      </c>
      <c r="I599" s="10" t="s">
        <v>4163</v>
      </c>
      <c r="J599" s="10" t="s">
        <v>4163</v>
      </c>
      <c r="K599" s="10" t="s">
        <v>4163</v>
      </c>
    </row>
    <row r="600" spans="1:11" hidden="1" x14ac:dyDescent="0.25">
      <c r="A600" s="5"/>
      <c r="B600" s="6" t="s">
        <v>4163</v>
      </c>
      <c r="C600" s="7" t="s">
        <v>4163</v>
      </c>
      <c r="D600" s="7" t="s">
        <v>4163</v>
      </c>
      <c r="E600" s="7" t="s">
        <v>4163</v>
      </c>
      <c r="F600" s="7" t="s">
        <v>4163</v>
      </c>
      <c r="G600" s="7" t="s">
        <v>4163</v>
      </c>
      <c r="H600" s="10" t="s">
        <v>4163</v>
      </c>
      <c r="I600" s="10" t="s">
        <v>4163</v>
      </c>
      <c r="J600" s="10" t="s">
        <v>4163</v>
      </c>
      <c r="K600" s="10" t="s">
        <v>4163</v>
      </c>
    </row>
    <row r="601" spans="1:11" hidden="1" x14ac:dyDescent="0.25">
      <c r="A601" s="5"/>
      <c r="B601" s="6" t="s">
        <v>4163</v>
      </c>
      <c r="C601" s="7" t="s">
        <v>4163</v>
      </c>
      <c r="D601" s="7" t="s">
        <v>4163</v>
      </c>
      <c r="E601" s="7" t="s">
        <v>4163</v>
      </c>
      <c r="F601" s="7" t="s">
        <v>4163</v>
      </c>
      <c r="G601" s="7" t="s">
        <v>4163</v>
      </c>
      <c r="H601" s="10" t="s">
        <v>4163</v>
      </c>
      <c r="I601" s="10" t="s">
        <v>4163</v>
      </c>
      <c r="J601" s="10" t="s">
        <v>4163</v>
      </c>
      <c r="K601" s="10" t="s">
        <v>4163</v>
      </c>
    </row>
    <row r="602" spans="1:11" hidden="1" x14ac:dyDescent="0.25">
      <c r="A602" s="5"/>
      <c r="B602" s="6" t="s">
        <v>4163</v>
      </c>
      <c r="C602" s="7" t="s">
        <v>4163</v>
      </c>
      <c r="D602" s="7" t="s">
        <v>4163</v>
      </c>
      <c r="E602" s="7" t="s">
        <v>4163</v>
      </c>
      <c r="F602" s="7" t="s">
        <v>4163</v>
      </c>
      <c r="G602" s="7" t="s">
        <v>4163</v>
      </c>
      <c r="H602" s="10" t="s">
        <v>4163</v>
      </c>
      <c r="I602" s="10" t="s">
        <v>4163</v>
      </c>
      <c r="J602" s="10" t="s">
        <v>4163</v>
      </c>
      <c r="K602" s="10" t="s">
        <v>4163</v>
      </c>
    </row>
    <row r="603" spans="1:11" hidden="1" x14ac:dyDescent="0.25">
      <c r="A603" s="5"/>
      <c r="B603" s="6" t="s">
        <v>4163</v>
      </c>
      <c r="C603" s="7" t="s">
        <v>4163</v>
      </c>
      <c r="D603" s="7" t="s">
        <v>4163</v>
      </c>
      <c r="E603" s="7" t="s">
        <v>4163</v>
      </c>
      <c r="F603" s="7" t="s">
        <v>4163</v>
      </c>
      <c r="G603" s="7" t="s">
        <v>4163</v>
      </c>
      <c r="H603" s="10" t="s">
        <v>4163</v>
      </c>
      <c r="I603" s="10" t="s">
        <v>4163</v>
      </c>
      <c r="J603" s="10" t="s">
        <v>4163</v>
      </c>
      <c r="K603" s="10" t="s">
        <v>4163</v>
      </c>
    </row>
    <row r="604" spans="1:11" hidden="1" x14ac:dyDescent="0.25">
      <c r="A604" s="5"/>
      <c r="B604" s="6" t="s">
        <v>4163</v>
      </c>
      <c r="C604" s="7" t="s">
        <v>4163</v>
      </c>
      <c r="D604" s="7" t="s">
        <v>4163</v>
      </c>
      <c r="E604" s="7" t="s">
        <v>4163</v>
      </c>
      <c r="F604" s="7" t="s">
        <v>4163</v>
      </c>
      <c r="G604" s="7" t="s">
        <v>4163</v>
      </c>
      <c r="H604" s="10" t="s">
        <v>4163</v>
      </c>
      <c r="I604" s="10" t="s">
        <v>4163</v>
      </c>
      <c r="J604" s="10" t="s">
        <v>4163</v>
      </c>
      <c r="K604" s="10" t="s">
        <v>4163</v>
      </c>
    </row>
    <row r="605" spans="1:11" hidden="1" x14ac:dyDescent="0.25">
      <c r="A605" s="5"/>
      <c r="B605" s="6" t="s">
        <v>4163</v>
      </c>
      <c r="C605" s="7" t="s">
        <v>4163</v>
      </c>
      <c r="D605" s="7" t="s">
        <v>4163</v>
      </c>
      <c r="E605" s="7" t="s">
        <v>4163</v>
      </c>
      <c r="F605" s="7" t="s">
        <v>4163</v>
      </c>
      <c r="G605" s="7" t="s">
        <v>4163</v>
      </c>
      <c r="H605" s="10" t="s">
        <v>4163</v>
      </c>
      <c r="I605" s="10" t="s">
        <v>4163</v>
      </c>
      <c r="J605" s="10" t="s">
        <v>4163</v>
      </c>
      <c r="K605" s="10" t="s">
        <v>4163</v>
      </c>
    </row>
    <row r="606" spans="1:11" hidden="1" x14ac:dyDescent="0.25">
      <c r="A606" s="5"/>
      <c r="B606" s="6" t="s">
        <v>4163</v>
      </c>
      <c r="C606" s="7" t="s">
        <v>4163</v>
      </c>
      <c r="D606" s="7" t="s">
        <v>4163</v>
      </c>
      <c r="E606" s="7" t="s">
        <v>4163</v>
      </c>
      <c r="F606" s="7" t="s">
        <v>4163</v>
      </c>
      <c r="G606" s="7" t="s">
        <v>4163</v>
      </c>
      <c r="H606" s="10" t="s">
        <v>4163</v>
      </c>
      <c r="I606" s="10" t="s">
        <v>4163</v>
      </c>
      <c r="J606" s="10" t="s">
        <v>4163</v>
      </c>
      <c r="K606" s="10" t="s">
        <v>4163</v>
      </c>
    </row>
    <row r="607" spans="1:11" hidden="1" x14ac:dyDescent="0.25">
      <c r="A607" s="5"/>
      <c r="B607" s="6" t="s">
        <v>4163</v>
      </c>
      <c r="C607" s="7" t="s">
        <v>4163</v>
      </c>
      <c r="D607" s="7" t="s">
        <v>4163</v>
      </c>
      <c r="E607" s="7" t="s">
        <v>4163</v>
      </c>
      <c r="F607" s="7" t="s">
        <v>4163</v>
      </c>
      <c r="G607" s="7" t="s">
        <v>4163</v>
      </c>
      <c r="H607" s="10" t="s">
        <v>4163</v>
      </c>
      <c r="I607" s="10" t="s">
        <v>4163</v>
      </c>
      <c r="J607" s="10" t="s">
        <v>4163</v>
      </c>
      <c r="K607" s="10" t="s">
        <v>4163</v>
      </c>
    </row>
    <row r="608" spans="1:11" hidden="1" x14ac:dyDescent="0.25">
      <c r="A608" s="5"/>
      <c r="B608" s="6" t="s">
        <v>4163</v>
      </c>
      <c r="C608" s="7" t="s">
        <v>4163</v>
      </c>
      <c r="D608" s="7" t="s">
        <v>4163</v>
      </c>
      <c r="E608" s="7" t="s">
        <v>4163</v>
      </c>
      <c r="F608" s="7" t="s">
        <v>4163</v>
      </c>
      <c r="G608" s="7" t="s">
        <v>4163</v>
      </c>
      <c r="H608" s="10" t="s">
        <v>4163</v>
      </c>
      <c r="I608" s="10" t="s">
        <v>4163</v>
      </c>
      <c r="J608" s="10" t="s">
        <v>4163</v>
      </c>
      <c r="K608" s="10" t="s">
        <v>4163</v>
      </c>
    </row>
    <row r="609" spans="1:11" hidden="1" x14ac:dyDescent="0.25">
      <c r="A609" s="5"/>
      <c r="B609" s="6" t="s">
        <v>4163</v>
      </c>
      <c r="C609" s="7" t="s">
        <v>4163</v>
      </c>
      <c r="D609" s="7" t="s">
        <v>4163</v>
      </c>
      <c r="E609" s="7" t="s">
        <v>4163</v>
      </c>
      <c r="F609" s="7" t="s">
        <v>4163</v>
      </c>
      <c r="G609" s="7" t="s">
        <v>4163</v>
      </c>
      <c r="H609" s="10" t="s">
        <v>4163</v>
      </c>
      <c r="I609" s="10" t="s">
        <v>4163</v>
      </c>
      <c r="J609" s="10" t="s">
        <v>4163</v>
      </c>
      <c r="K609" s="10" t="s">
        <v>4163</v>
      </c>
    </row>
    <row r="610" spans="1:11" hidden="1" x14ac:dyDescent="0.25">
      <c r="A610" s="5"/>
      <c r="B610" s="6" t="s">
        <v>4163</v>
      </c>
      <c r="C610" s="7" t="s">
        <v>4163</v>
      </c>
      <c r="D610" s="7" t="s">
        <v>4163</v>
      </c>
      <c r="E610" s="7" t="s">
        <v>4163</v>
      </c>
      <c r="F610" s="7" t="s">
        <v>4163</v>
      </c>
      <c r="G610" s="7" t="s">
        <v>4163</v>
      </c>
      <c r="H610" s="10" t="s">
        <v>4163</v>
      </c>
      <c r="I610" s="10" t="s">
        <v>4163</v>
      </c>
      <c r="J610" s="10" t="s">
        <v>4163</v>
      </c>
      <c r="K610" s="10" t="s">
        <v>4163</v>
      </c>
    </row>
    <row r="611" spans="1:11" hidden="1" x14ac:dyDescent="0.25">
      <c r="A611" s="5"/>
      <c r="B611" s="6" t="s">
        <v>4163</v>
      </c>
      <c r="C611" s="7" t="s">
        <v>4163</v>
      </c>
      <c r="D611" s="7" t="s">
        <v>4163</v>
      </c>
      <c r="E611" s="7" t="s">
        <v>4163</v>
      </c>
      <c r="F611" s="7" t="s">
        <v>4163</v>
      </c>
      <c r="G611" s="7" t="s">
        <v>4163</v>
      </c>
      <c r="H611" s="10" t="s">
        <v>4163</v>
      </c>
      <c r="I611" s="10" t="s">
        <v>4163</v>
      </c>
      <c r="J611" s="10" t="s">
        <v>4163</v>
      </c>
      <c r="K611" s="10" t="s">
        <v>4163</v>
      </c>
    </row>
    <row r="612" spans="1:11" hidden="1" x14ac:dyDescent="0.25">
      <c r="A612" s="5"/>
      <c r="B612" s="6" t="s">
        <v>4163</v>
      </c>
      <c r="C612" s="7" t="s">
        <v>4163</v>
      </c>
      <c r="D612" s="7" t="s">
        <v>4163</v>
      </c>
      <c r="E612" s="7" t="s">
        <v>4163</v>
      </c>
      <c r="F612" s="7" t="s">
        <v>4163</v>
      </c>
      <c r="G612" s="7" t="s">
        <v>4163</v>
      </c>
      <c r="H612" s="10" t="s">
        <v>4163</v>
      </c>
      <c r="I612" s="10" t="s">
        <v>4163</v>
      </c>
      <c r="J612" s="10" t="s">
        <v>4163</v>
      </c>
      <c r="K612" s="10" t="s">
        <v>4163</v>
      </c>
    </row>
    <row r="613" spans="1:11" hidden="1" x14ac:dyDescent="0.25">
      <c r="A613" s="5"/>
      <c r="B613" s="6" t="s">
        <v>4163</v>
      </c>
      <c r="C613" s="7" t="s">
        <v>4163</v>
      </c>
      <c r="D613" s="7" t="s">
        <v>4163</v>
      </c>
      <c r="E613" s="7" t="s">
        <v>4163</v>
      </c>
      <c r="F613" s="7" t="s">
        <v>4163</v>
      </c>
      <c r="G613" s="7" t="s">
        <v>4163</v>
      </c>
      <c r="H613" s="10" t="s">
        <v>4163</v>
      </c>
      <c r="I613" s="10" t="s">
        <v>4163</v>
      </c>
      <c r="J613" s="10" t="s">
        <v>4163</v>
      </c>
      <c r="K613" s="10" t="s">
        <v>4163</v>
      </c>
    </row>
    <row r="614" spans="1:11" hidden="1" x14ac:dyDescent="0.25">
      <c r="A614" s="5"/>
      <c r="B614" s="6" t="s">
        <v>4163</v>
      </c>
      <c r="C614" s="7" t="s">
        <v>4163</v>
      </c>
      <c r="D614" s="7" t="s">
        <v>4163</v>
      </c>
      <c r="E614" s="7" t="s">
        <v>4163</v>
      </c>
      <c r="F614" s="7" t="s">
        <v>4163</v>
      </c>
      <c r="G614" s="7" t="s">
        <v>4163</v>
      </c>
      <c r="H614" s="10" t="s">
        <v>4163</v>
      </c>
      <c r="I614" s="10" t="s">
        <v>4163</v>
      </c>
      <c r="J614" s="10" t="s">
        <v>4163</v>
      </c>
      <c r="K614" s="10" t="s">
        <v>4163</v>
      </c>
    </row>
    <row r="615" spans="1:11" hidden="1" x14ac:dyDescent="0.25">
      <c r="A615" s="5"/>
      <c r="B615" s="6" t="s">
        <v>4163</v>
      </c>
      <c r="C615" s="7" t="s">
        <v>4163</v>
      </c>
      <c r="D615" s="7" t="s">
        <v>4163</v>
      </c>
      <c r="E615" s="7" t="s">
        <v>4163</v>
      </c>
      <c r="F615" s="7" t="s">
        <v>4163</v>
      </c>
      <c r="G615" s="7" t="s">
        <v>4163</v>
      </c>
      <c r="H615" s="10" t="s">
        <v>4163</v>
      </c>
      <c r="I615" s="10" t="s">
        <v>4163</v>
      </c>
      <c r="J615" s="10" t="s">
        <v>4163</v>
      </c>
      <c r="K615" s="10" t="s">
        <v>4163</v>
      </c>
    </row>
    <row r="616" spans="1:11" hidden="1" x14ac:dyDescent="0.25">
      <c r="A616" s="5"/>
      <c r="B616" s="6" t="s">
        <v>4163</v>
      </c>
      <c r="C616" s="7" t="s">
        <v>4163</v>
      </c>
      <c r="D616" s="7" t="s">
        <v>4163</v>
      </c>
      <c r="E616" s="7" t="s">
        <v>4163</v>
      </c>
      <c r="F616" s="7" t="s">
        <v>4163</v>
      </c>
      <c r="G616" s="7" t="s">
        <v>4163</v>
      </c>
      <c r="H616" s="10" t="s">
        <v>4163</v>
      </c>
      <c r="I616" s="10" t="s">
        <v>4163</v>
      </c>
      <c r="J616" s="10" t="s">
        <v>4163</v>
      </c>
      <c r="K616" s="10" t="s">
        <v>4163</v>
      </c>
    </row>
    <row r="617" spans="1:11" hidden="1" x14ac:dyDescent="0.25">
      <c r="A617" s="5"/>
      <c r="B617" s="6" t="s">
        <v>4163</v>
      </c>
      <c r="C617" s="7" t="s">
        <v>4163</v>
      </c>
      <c r="D617" s="7" t="s">
        <v>4163</v>
      </c>
      <c r="E617" s="7" t="s">
        <v>4163</v>
      </c>
      <c r="F617" s="7" t="s">
        <v>4163</v>
      </c>
      <c r="G617" s="7" t="s">
        <v>4163</v>
      </c>
      <c r="H617" s="10" t="s">
        <v>4163</v>
      </c>
      <c r="I617" s="10" t="s">
        <v>4163</v>
      </c>
      <c r="J617" s="10" t="s">
        <v>4163</v>
      </c>
      <c r="K617" s="10" t="s">
        <v>4163</v>
      </c>
    </row>
    <row r="618" spans="1:11" hidden="1" x14ac:dyDescent="0.25">
      <c r="A618" s="5"/>
      <c r="B618" s="6" t="s">
        <v>4163</v>
      </c>
      <c r="C618" s="7" t="s">
        <v>4163</v>
      </c>
      <c r="D618" s="7" t="s">
        <v>4163</v>
      </c>
      <c r="E618" s="7" t="s">
        <v>4163</v>
      </c>
      <c r="F618" s="7" t="s">
        <v>4163</v>
      </c>
      <c r="G618" s="7" t="s">
        <v>4163</v>
      </c>
      <c r="H618" s="10" t="s">
        <v>4163</v>
      </c>
      <c r="I618" s="10" t="s">
        <v>4163</v>
      </c>
      <c r="J618" s="10" t="s">
        <v>4163</v>
      </c>
      <c r="K618" s="10" t="s">
        <v>4163</v>
      </c>
    </row>
    <row r="619" spans="1:11" hidden="1" x14ac:dyDescent="0.25">
      <c r="A619" s="5"/>
      <c r="B619" s="6" t="s">
        <v>4163</v>
      </c>
      <c r="C619" s="7" t="s">
        <v>4163</v>
      </c>
      <c r="D619" s="7" t="s">
        <v>4163</v>
      </c>
      <c r="E619" s="7" t="s">
        <v>4163</v>
      </c>
      <c r="F619" s="7" t="s">
        <v>4163</v>
      </c>
      <c r="G619" s="7" t="s">
        <v>4163</v>
      </c>
      <c r="H619" s="10" t="s">
        <v>4163</v>
      </c>
      <c r="I619" s="10" t="s">
        <v>4163</v>
      </c>
      <c r="J619" s="10" t="s">
        <v>4163</v>
      </c>
      <c r="K619" s="10" t="s">
        <v>4163</v>
      </c>
    </row>
    <row r="620" spans="1:11" hidden="1" x14ac:dyDescent="0.25">
      <c r="A620" s="5"/>
      <c r="B620" s="6" t="s">
        <v>4163</v>
      </c>
      <c r="C620" s="7" t="s">
        <v>4163</v>
      </c>
      <c r="D620" s="7" t="s">
        <v>4163</v>
      </c>
      <c r="E620" s="7" t="s">
        <v>4163</v>
      </c>
      <c r="F620" s="7" t="s">
        <v>4163</v>
      </c>
      <c r="G620" s="7" t="s">
        <v>4163</v>
      </c>
      <c r="H620" s="10" t="s">
        <v>4163</v>
      </c>
      <c r="I620" s="10" t="s">
        <v>4163</v>
      </c>
      <c r="J620" s="10" t="s">
        <v>4163</v>
      </c>
      <c r="K620" s="10" t="s">
        <v>4163</v>
      </c>
    </row>
    <row r="621" spans="1:11" hidden="1" x14ac:dyDescent="0.25">
      <c r="A621" s="5"/>
      <c r="B621" s="6" t="s">
        <v>4163</v>
      </c>
      <c r="C621" s="7" t="s">
        <v>4163</v>
      </c>
      <c r="D621" s="7" t="s">
        <v>4163</v>
      </c>
      <c r="E621" s="7" t="s">
        <v>4163</v>
      </c>
      <c r="F621" s="7" t="s">
        <v>4163</v>
      </c>
      <c r="G621" s="7" t="s">
        <v>4163</v>
      </c>
      <c r="H621" s="10" t="s">
        <v>4163</v>
      </c>
      <c r="I621" s="10" t="s">
        <v>4163</v>
      </c>
      <c r="J621" s="10" t="s">
        <v>4163</v>
      </c>
      <c r="K621" s="10" t="s">
        <v>4163</v>
      </c>
    </row>
    <row r="622" spans="1:11" hidden="1" x14ac:dyDescent="0.25">
      <c r="A622" s="5"/>
      <c r="B622" s="6" t="s">
        <v>4163</v>
      </c>
      <c r="C622" s="7" t="s">
        <v>4163</v>
      </c>
      <c r="D622" s="7" t="s">
        <v>4163</v>
      </c>
      <c r="E622" s="7" t="s">
        <v>4163</v>
      </c>
      <c r="F622" s="7" t="s">
        <v>4163</v>
      </c>
      <c r="G622" s="7" t="s">
        <v>4163</v>
      </c>
      <c r="H622" s="10" t="s">
        <v>4163</v>
      </c>
      <c r="I622" s="10" t="s">
        <v>4163</v>
      </c>
      <c r="J622" s="10" t="s">
        <v>4163</v>
      </c>
      <c r="K622" s="10" t="s">
        <v>4163</v>
      </c>
    </row>
    <row r="623" spans="1:11" hidden="1" x14ac:dyDescent="0.25">
      <c r="A623" s="5"/>
      <c r="B623" s="6" t="s">
        <v>4163</v>
      </c>
      <c r="C623" s="7" t="s">
        <v>4163</v>
      </c>
      <c r="D623" s="7" t="s">
        <v>4163</v>
      </c>
      <c r="E623" s="7" t="s">
        <v>4163</v>
      </c>
      <c r="F623" s="7" t="s">
        <v>4163</v>
      </c>
      <c r="G623" s="7" t="s">
        <v>4163</v>
      </c>
      <c r="H623" s="10" t="s">
        <v>4163</v>
      </c>
      <c r="I623" s="10" t="s">
        <v>4163</v>
      </c>
      <c r="J623" s="10" t="s">
        <v>4163</v>
      </c>
      <c r="K623" s="10" t="s">
        <v>4163</v>
      </c>
    </row>
    <row r="624" spans="1:11" hidden="1" x14ac:dyDescent="0.25">
      <c r="A624" s="5"/>
      <c r="B624" s="6" t="s">
        <v>4163</v>
      </c>
      <c r="C624" s="7" t="s">
        <v>4163</v>
      </c>
      <c r="D624" s="7" t="s">
        <v>4163</v>
      </c>
      <c r="E624" s="7" t="s">
        <v>4163</v>
      </c>
      <c r="F624" s="7" t="s">
        <v>4163</v>
      </c>
      <c r="G624" s="7" t="s">
        <v>4163</v>
      </c>
      <c r="H624" s="10" t="s">
        <v>4163</v>
      </c>
      <c r="I624" s="10" t="s">
        <v>4163</v>
      </c>
      <c r="J624" s="10" t="s">
        <v>4163</v>
      </c>
      <c r="K624" s="10" t="s">
        <v>4163</v>
      </c>
    </row>
    <row r="625" spans="1:11" hidden="1" x14ac:dyDescent="0.25">
      <c r="A625" s="5"/>
      <c r="B625" s="6" t="s">
        <v>4163</v>
      </c>
      <c r="C625" s="7" t="s">
        <v>4163</v>
      </c>
      <c r="D625" s="7" t="s">
        <v>4163</v>
      </c>
      <c r="E625" s="7" t="s">
        <v>4163</v>
      </c>
      <c r="F625" s="7" t="s">
        <v>4163</v>
      </c>
      <c r="G625" s="7" t="s">
        <v>4163</v>
      </c>
      <c r="H625" s="10" t="s">
        <v>4163</v>
      </c>
      <c r="I625" s="10" t="s">
        <v>4163</v>
      </c>
      <c r="J625" s="10" t="s">
        <v>4163</v>
      </c>
      <c r="K625" s="10" t="s">
        <v>4163</v>
      </c>
    </row>
    <row r="626" spans="1:11" hidden="1" x14ac:dyDescent="0.25">
      <c r="A626" s="5"/>
      <c r="B626" s="6" t="s">
        <v>4163</v>
      </c>
      <c r="C626" s="7" t="s">
        <v>4163</v>
      </c>
      <c r="D626" s="7" t="s">
        <v>4163</v>
      </c>
      <c r="E626" s="7" t="s">
        <v>4163</v>
      </c>
      <c r="F626" s="7" t="s">
        <v>4163</v>
      </c>
      <c r="G626" s="7" t="s">
        <v>4163</v>
      </c>
      <c r="H626" s="10" t="s">
        <v>4163</v>
      </c>
      <c r="I626" s="10" t="s">
        <v>4163</v>
      </c>
      <c r="J626" s="10" t="s">
        <v>4163</v>
      </c>
      <c r="K626" s="10" t="s">
        <v>4163</v>
      </c>
    </row>
    <row r="627" spans="1:11" hidden="1" x14ac:dyDescent="0.25">
      <c r="A627" s="5"/>
      <c r="B627" s="6" t="s">
        <v>4163</v>
      </c>
      <c r="C627" s="7" t="s">
        <v>4163</v>
      </c>
      <c r="D627" s="7" t="s">
        <v>4163</v>
      </c>
      <c r="E627" s="7" t="s">
        <v>4163</v>
      </c>
      <c r="F627" s="7" t="s">
        <v>4163</v>
      </c>
      <c r="G627" s="7" t="s">
        <v>4163</v>
      </c>
      <c r="H627" s="10" t="s">
        <v>4163</v>
      </c>
      <c r="I627" s="10" t="s">
        <v>4163</v>
      </c>
      <c r="J627" s="10" t="s">
        <v>4163</v>
      </c>
      <c r="K627" s="10" t="s">
        <v>4163</v>
      </c>
    </row>
    <row r="628" spans="1:11" hidden="1" x14ac:dyDescent="0.25">
      <c r="A628" s="5"/>
      <c r="B628" s="6" t="s">
        <v>4163</v>
      </c>
      <c r="C628" s="7" t="s">
        <v>4163</v>
      </c>
      <c r="D628" s="7" t="s">
        <v>4163</v>
      </c>
      <c r="E628" s="7" t="s">
        <v>4163</v>
      </c>
      <c r="F628" s="7" t="s">
        <v>4163</v>
      </c>
      <c r="G628" s="7" t="s">
        <v>4163</v>
      </c>
      <c r="H628" s="10" t="s">
        <v>4163</v>
      </c>
      <c r="I628" s="10" t="s">
        <v>4163</v>
      </c>
      <c r="J628" s="10" t="s">
        <v>4163</v>
      </c>
      <c r="K628" s="10" t="s">
        <v>4163</v>
      </c>
    </row>
    <row r="629" spans="1:11" hidden="1" x14ac:dyDescent="0.25">
      <c r="A629" s="5"/>
      <c r="B629" s="6" t="s">
        <v>4163</v>
      </c>
      <c r="C629" s="7" t="s">
        <v>4163</v>
      </c>
      <c r="D629" s="7" t="s">
        <v>4163</v>
      </c>
      <c r="E629" s="7" t="s">
        <v>4163</v>
      </c>
      <c r="F629" s="7" t="s">
        <v>4163</v>
      </c>
      <c r="G629" s="7" t="s">
        <v>4163</v>
      </c>
      <c r="H629" s="10" t="s">
        <v>4163</v>
      </c>
      <c r="I629" s="10" t="s">
        <v>4163</v>
      </c>
      <c r="J629" s="10" t="s">
        <v>4163</v>
      </c>
      <c r="K629" s="10" t="s">
        <v>4163</v>
      </c>
    </row>
    <row r="630" spans="1:11" hidden="1" x14ac:dyDescent="0.25">
      <c r="A630" s="5"/>
      <c r="B630" s="6" t="s">
        <v>4163</v>
      </c>
      <c r="C630" s="7" t="s">
        <v>4163</v>
      </c>
      <c r="D630" s="7" t="s">
        <v>4163</v>
      </c>
      <c r="E630" s="7" t="s">
        <v>4163</v>
      </c>
      <c r="F630" s="7" t="s">
        <v>4163</v>
      </c>
      <c r="G630" s="7" t="s">
        <v>4163</v>
      </c>
      <c r="H630" s="10" t="s">
        <v>4163</v>
      </c>
      <c r="I630" s="10" t="s">
        <v>4163</v>
      </c>
      <c r="J630" s="10" t="s">
        <v>4163</v>
      </c>
      <c r="K630" s="10" t="s">
        <v>4163</v>
      </c>
    </row>
    <row r="631" spans="1:11" hidden="1" x14ac:dyDescent="0.25">
      <c r="A631" s="5"/>
      <c r="B631" s="6" t="s">
        <v>4163</v>
      </c>
      <c r="C631" s="7" t="s">
        <v>4163</v>
      </c>
      <c r="D631" s="7" t="s">
        <v>4163</v>
      </c>
      <c r="E631" s="7" t="s">
        <v>4163</v>
      </c>
      <c r="F631" s="7" t="s">
        <v>4163</v>
      </c>
      <c r="G631" s="7" t="s">
        <v>4163</v>
      </c>
      <c r="H631" s="10" t="s">
        <v>4163</v>
      </c>
      <c r="I631" s="10" t="s">
        <v>4163</v>
      </c>
      <c r="J631" s="10" t="s">
        <v>4163</v>
      </c>
      <c r="K631" s="10" t="s">
        <v>4163</v>
      </c>
    </row>
    <row r="632" spans="1:11" hidden="1" x14ac:dyDescent="0.25">
      <c r="A632" s="5"/>
      <c r="B632" s="6" t="s">
        <v>4163</v>
      </c>
      <c r="C632" s="7" t="s">
        <v>4163</v>
      </c>
      <c r="D632" s="7" t="s">
        <v>4163</v>
      </c>
      <c r="E632" s="7" t="s">
        <v>4163</v>
      </c>
      <c r="F632" s="7" t="s">
        <v>4163</v>
      </c>
      <c r="G632" s="7" t="s">
        <v>4163</v>
      </c>
      <c r="H632" s="10" t="s">
        <v>4163</v>
      </c>
      <c r="I632" s="10" t="s">
        <v>4163</v>
      </c>
      <c r="J632" s="10" t="s">
        <v>4163</v>
      </c>
      <c r="K632" s="10" t="s">
        <v>4163</v>
      </c>
    </row>
    <row r="633" spans="1:11" hidden="1" x14ac:dyDescent="0.25">
      <c r="A633" s="5"/>
      <c r="B633" s="6" t="s">
        <v>4163</v>
      </c>
      <c r="C633" s="7" t="s">
        <v>4163</v>
      </c>
      <c r="D633" s="7" t="s">
        <v>4163</v>
      </c>
      <c r="E633" s="7" t="s">
        <v>4163</v>
      </c>
      <c r="F633" s="7" t="s">
        <v>4163</v>
      </c>
      <c r="G633" s="7" t="s">
        <v>4163</v>
      </c>
      <c r="H633" s="10" t="s">
        <v>4163</v>
      </c>
      <c r="I633" s="10" t="s">
        <v>4163</v>
      </c>
      <c r="J633" s="10" t="s">
        <v>4163</v>
      </c>
      <c r="K633" s="10" t="s">
        <v>4163</v>
      </c>
    </row>
    <row r="634" spans="1:11" hidden="1" x14ac:dyDescent="0.25">
      <c r="A634" s="5"/>
      <c r="B634" s="6" t="s">
        <v>4163</v>
      </c>
      <c r="C634" s="7" t="s">
        <v>4163</v>
      </c>
      <c r="D634" s="7" t="s">
        <v>4163</v>
      </c>
      <c r="E634" s="7" t="s">
        <v>4163</v>
      </c>
      <c r="F634" s="7" t="s">
        <v>4163</v>
      </c>
      <c r="G634" s="7" t="s">
        <v>4163</v>
      </c>
      <c r="H634" s="10" t="s">
        <v>4163</v>
      </c>
      <c r="I634" s="10" t="s">
        <v>4163</v>
      </c>
      <c r="J634" s="10" t="s">
        <v>4163</v>
      </c>
      <c r="K634" s="10" t="s">
        <v>4163</v>
      </c>
    </row>
    <row r="635" spans="1:11" hidden="1" x14ac:dyDescent="0.25">
      <c r="A635" s="5"/>
      <c r="B635" s="6" t="s">
        <v>4163</v>
      </c>
      <c r="C635" s="7" t="s">
        <v>4163</v>
      </c>
      <c r="D635" s="7" t="s">
        <v>4163</v>
      </c>
      <c r="E635" s="7" t="s">
        <v>4163</v>
      </c>
      <c r="F635" s="7" t="s">
        <v>4163</v>
      </c>
      <c r="G635" s="7" t="s">
        <v>4163</v>
      </c>
      <c r="H635" s="10" t="s">
        <v>4163</v>
      </c>
      <c r="I635" s="10" t="s">
        <v>4163</v>
      </c>
      <c r="J635" s="10" t="s">
        <v>4163</v>
      </c>
      <c r="K635" s="10" t="s">
        <v>4163</v>
      </c>
    </row>
    <row r="636" spans="1:11" hidden="1" x14ac:dyDescent="0.25">
      <c r="A636" s="5"/>
      <c r="B636" s="6" t="s">
        <v>4163</v>
      </c>
      <c r="C636" s="7" t="s">
        <v>4163</v>
      </c>
      <c r="D636" s="7" t="s">
        <v>4163</v>
      </c>
      <c r="E636" s="7" t="s">
        <v>4163</v>
      </c>
      <c r="F636" s="7" t="s">
        <v>4163</v>
      </c>
      <c r="G636" s="7" t="s">
        <v>4163</v>
      </c>
      <c r="H636" s="10" t="s">
        <v>4163</v>
      </c>
      <c r="I636" s="10" t="s">
        <v>4163</v>
      </c>
      <c r="J636" s="10" t="s">
        <v>4163</v>
      </c>
      <c r="K636" s="10" t="s">
        <v>4163</v>
      </c>
    </row>
    <row r="637" spans="1:11" hidden="1" x14ac:dyDescent="0.25">
      <c r="A637" s="5"/>
      <c r="B637" s="6" t="s">
        <v>4163</v>
      </c>
      <c r="C637" s="7" t="s">
        <v>4163</v>
      </c>
      <c r="D637" s="7" t="s">
        <v>4163</v>
      </c>
      <c r="E637" s="7" t="s">
        <v>4163</v>
      </c>
      <c r="F637" s="7" t="s">
        <v>4163</v>
      </c>
      <c r="G637" s="7" t="s">
        <v>4163</v>
      </c>
      <c r="H637" s="10" t="s">
        <v>4163</v>
      </c>
      <c r="I637" s="10" t="s">
        <v>4163</v>
      </c>
      <c r="J637" s="10" t="s">
        <v>4163</v>
      </c>
      <c r="K637" s="10" t="s">
        <v>4163</v>
      </c>
    </row>
    <row r="638" spans="1:11" hidden="1" x14ac:dyDescent="0.25">
      <c r="A638" s="5"/>
      <c r="B638" s="6" t="s">
        <v>4163</v>
      </c>
      <c r="C638" s="7" t="s">
        <v>4163</v>
      </c>
      <c r="D638" s="7" t="s">
        <v>4163</v>
      </c>
      <c r="E638" s="7" t="s">
        <v>4163</v>
      </c>
      <c r="F638" s="7" t="s">
        <v>4163</v>
      </c>
      <c r="G638" s="7" t="s">
        <v>4163</v>
      </c>
      <c r="H638" s="10" t="s">
        <v>4163</v>
      </c>
      <c r="I638" s="10" t="s">
        <v>4163</v>
      </c>
      <c r="J638" s="10" t="s">
        <v>4163</v>
      </c>
      <c r="K638" s="10" t="s">
        <v>4163</v>
      </c>
    </row>
    <row r="639" spans="1:11" hidden="1" x14ac:dyDescent="0.25">
      <c r="A639" s="5"/>
      <c r="B639" s="6" t="s">
        <v>4163</v>
      </c>
      <c r="C639" s="7" t="s">
        <v>4163</v>
      </c>
      <c r="D639" s="7" t="s">
        <v>4163</v>
      </c>
      <c r="E639" s="7" t="s">
        <v>4163</v>
      </c>
      <c r="F639" s="7" t="s">
        <v>4163</v>
      </c>
      <c r="G639" s="7" t="s">
        <v>4163</v>
      </c>
      <c r="H639" s="10" t="s">
        <v>4163</v>
      </c>
      <c r="I639" s="10" t="s">
        <v>4163</v>
      </c>
      <c r="J639" s="10" t="s">
        <v>4163</v>
      </c>
      <c r="K639" s="10" t="s">
        <v>4163</v>
      </c>
    </row>
    <row r="640" spans="1:11" hidden="1" x14ac:dyDescent="0.25">
      <c r="A640" s="5"/>
      <c r="B640" s="6" t="s">
        <v>4163</v>
      </c>
      <c r="C640" s="7" t="s">
        <v>4163</v>
      </c>
      <c r="D640" s="7" t="s">
        <v>4163</v>
      </c>
      <c r="E640" s="7" t="s">
        <v>4163</v>
      </c>
      <c r="F640" s="7" t="s">
        <v>4163</v>
      </c>
      <c r="G640" s="7" t="s">
        <v>4163</v>
      </c>
      <c r="H640" s="10" t="s">
        <v>4163</v>
      </c>
      <c r="I640" s="10" t="s">
        <v>4163</v>
      </c>
      <c r="J640" s="10" t="s">
        <v>4163</v>
      </c>
      <c r="K640" s="10" t="s">
        <v>4163</v>
      </c>
    </row>
    <row r="641" spans="1:11" hidden="1" x14ac:dyDescent="0.25">
      <c r="A641" s="5"/>
      <c r="B641" s="6" t="s">
        <v>4163</v>
      </c>
      <c r="C641" s="7" t="s">
        <v>4163</v>
      </c>
      <c r="D641" s="7" t="s">
        <v>4163</v>
      </c>
      <c r="E641" s="7" t="s">
        <v>4163</v>
      </c>
      <c r="F641" s="7" t="s">
        <v>4163</v>
      </c>
      <c r="G641" s="7" t="s">
        <v>4163</v>
      </c>
      <c r="H641" s="10" t="s">
        <v>4163</v>
      </c>
      <c r="I641" s="10" t="s">
        <v>4163</v>
      </c>
      <c r="J641" s="10" t="s">
        <v>4163</v>
      </c>
      <c r="K641" s="10" t="s">
        <v>4163</v>
      </c>
    </row>
    <row r="642" spans="1:11" hidden="1" x14ac:dyDescent="0.25">
      <c r="A642" s="5"/>
      <c r="B642" s="6" t="s">
        <v>4163</v>
      </c>
      <c r="C642" s="7" t="s">
        <v>4163</v>
      </c>
      <c r="D642" s="7" t="s">
        <v>4163</v>
      </c>
      <c r="E642" s="7" t="s">
        <v>4163</v>
      </c>
      <c r="F642" s="7" t="s">
        <v>4163</v>
      </c>
      <c r="G642" s="7" t="s">
        <v>4163</v>
      </c>
      <c r="H642" s="10" t="s">
        <v>4163</v>
      </c>
      <c r="I642" s="10" t="s">
        <v>4163</v>
      </c>
      <c r="J642" s="10" t="s">
        <v>4163</v>
      </c>
      <c r="K642" s="10" t="s">
        <v>4163</v>
      </c>
    </row>
    <row r="643" spans="1:11" hidden="1" x14ac:dyDescent="0.25">
      <c r="A643" s="5"/>
      <c r="B643" s="6" t="s">
        <v>4163</v>
      </c>
      <c r="C643" s="7" t="s">
        <v>4163</v>
      </c>
      <c r="D643" s="7" t="s">
        <v>4163</v>
      </c>
      <c r="E643" s="7" t="s">
        <v>4163</v>
      </c>
      <c r="F643" s="7" t="s">
        <v>4163</v>
      </c>
      <c r="G643" s="7" t="s">
        <v>4163</v>
      </c>
      <c r="H643" s="10" t="s">
        <v>4163</v>
      </c>
      <c r="I643" s="10" t="s">
        <v>4163</v>
      </c>
      <c r="J643" s="10" t="s">
        <v>4163</v>
      </c>
      <c r="K643" s="10" t="s">
        <v>4163</v>
      </c>
    </row>
    <row r="644" spans="1:11" hidden="1" x14ac:dyDescent="0.25">
      <c r="A644" s="5"/>
      <c r="B644" s="6" t="s">
        <v>4163</v>
      </c>
      <c r="C644" s="7" t="s">
        <v>4163</v>
      </c>
      <c r="D644" s="7" t="s">
        <v>4163</v>
      </c>
      <c r="E644" s="7" t="s">
        <v>4163</v>
      </c>
      <c r="F644" s="7" t="s">
        <v>4163</v>
      </c>
      <c r="G644" s="7" t="s">
        <v>4163</v>
      </c>
      <c r="H644" s="10" t="s">
        <v>4163</v>
      </c>
      <c r="I644" s="10" t="s">
        <v>4163</v>
      </c>
      <c r="J644" s="10" t="s">
        <v>4163</v>
      </c>
      <c r="K644" s="10" t="s">
        <v>4163</v>
      </c>
    </row>
    <row r="645" spans="1:11" hidden="1" x14ac:dyDescent="0.25">
      <c r="A645" s="5"/>
      <c r="B645" s="6" t="s">
        <v>4163</v>
      </c>
      <c r="C645" s="7" t="s">
        <v>4163</v>
      </c>
      <c r="D645" s="7" t="s">
        <v>4163</v>
      </c>
      <c r="E645" s="7" t="s">
        <v>4163</v>
      </c>
      <c r="F645" s="7" t="s">
        <v>4163</v>
      </c>
      <c r="G645" s="7" t="s">
        <v>4163</v>
      </c>
      <c r="H645" s="10" t="s">
        <v>4163</v>
      </c>
      <c r="I645" s="10" t="s">
        <v>4163</v>
      </c>
      <c r="J645" s="10" t="s">
        <v>4163</v>
      </c>
      <c r="K645" s="10" t="s">
        <v>4163</v>
      </c>
    </row>
    <row r="646" spans="1:11" hidden="1" x14ac:dyDescent="0.25">
      <c r="A646" s="5"/>
      <c r="B646" s="6" t="s">
        <v>4163</v>
      </c>
      <c r="C646" s="7" t="s">
        <v>4163</v>
      </c>
      <c r="D646" s="7" t="s">
        <v>4163</v>
      </c>
      <c r="E646" s="7" t="s">
        <v>4163</v>
      </c>
      <c r="F646" s="7" t="s">
        <v>4163</v>
      </c>
      <c r="G646" s="7" t="s">
        <v>4163</v>
      </c>
      <c r="H646" s="10" t="s">
        <v>4163</v>
      </c>
      <c r="I646" s="10" t="s">
        <v>4163</v>
      </c>
      <c r="J646" s="10" t="s">
        <v>4163</v>
      </c>
      <c r="K646" s="10" t="s">
        <v>4163</v>
      </c>
    </row>
    <row r="647" spans="1:11" hidden="1" x14ac:dyDescent="0.25">
      <c r="A647" s="5"/>
      <c r="B647" s="6" t="s">
        <v>4163</v>
      </c>
      <c r="C647" s="7" t="s">
        <v>4163</v>
      </c>
      <c r="D647" s="7" t="s">
        <v>4163</v>
      </c>
      <c r="E647" s="7" t="s">
        <v>4163</v>
      </c>
      <c r="F647" s="7" t="s">
        <v>4163</v>
      </c>
      <c r="G647" s="7" t="s">
        <v>4163</v>
      </c>
      <c r="H647" s="10" t="s">
        <v>4163</v>
      </c>
      <c r="I647" s="10" t="s">
        <v>4163</v>
      </c>
      <c r="J647" s="10" t="s">
        <v>4163</v>
      </c>
      <c r="K647" s="10" t="s">
        <v>4163</v>
      </c>
    </row>
    <row r="648" spans="1:11" hidden="1" x14ac:dyDescent="0.25">
      <c r="A648" s="5"/>
      <c r="B648" s="6" t="s">
        <v>4163</v>
      </c>
      <c r="C648" s="7" t="s">
        <v>4163</v>
      </c>
      <c r="D648" s="7" t="s">
        <v>4163</v>
      </c>
      <c r="E648" s="7" t="s">
        <v>4163</v>
      </c>
      <c r="F648" s="7" t="s">
        <v>4163</v>
      </c>
      <c r="G648" s="7" t="s">
        <v>4163</v>
      </c>
      <c r="H648" s="10" t="s">
        <v>4163</v>
      </c>
      <c r="I648" s="10" t="s">
        <v>4163</v>
      </c>
      <c r="J648" s="10" t="s">
        <v>4163</v>
      </c>
      <c r="K648" s="10" t="s">
        <v>4163</v>
      </c>
    </row>
    <row r="649" spans="1:11" hidden="1" x14ac:dyDescent="0.25">
      <c r="A649" s="5"/>
      <c r="B649" s="6" t="s">
        <v>4163</v>
      </c>
      <c r="C649" s="7" t="s">
        <v>4163</v>
      </c>
      <c r="D649" s="7" t="s">
        <v>4163</v>
      </c>
      <c r="E649" s="7" t="s">
        <v>4163</v>
      </c>
      <c r="F649" s="7" t="s">
        <v>4163</v>
      </c>
      <c r="G649" s="7" t="s">
        <v>4163</v>
      </c>
      <c r="H649" s="10" t="s">
        <v>4163</v>
      </c>
      <c r="I649" s="10" t="s">
        <v>4163</v>
      </c>
      <c r="J649" s="10" t="s">
        <v>4163</v>
      </c>
      <c r="K649" s="10" t="s">
        <v>4163</v>
      </c>
    </row>
    <row r="650" spans="1:11" hidden="1" x14ac:dyDescent="0.25">
      <c r="A650" s="5"/>
      <c r="B650" s="6" t="s">
        <v>4163</v>
      </c>
      <c r="C650" s="7" t="s">
        <v>4163</v>
      </c>
      <c r="D650" s="7" t="s">
        <v>4163</v>
      </c>
      <c r="E650" s="7" t="s">
        <v>4163</v>
      </c>
      <c r="F650" s="7" t="s">
        <v>4163</v>
      </c>
      <c r="G650" s="7" t="s">
        <v>4163</v>
      </c>
      <c r="H650" s="10" t="s">
        <v>4163</v>
      </c>
      <c r="I650" s="10" t="s">
        <v>4163</v>
      </c>
      <c r="J650" s="10" t="s">
        <v>4163</v>
      </c>
      <c r="K650" s="10" t="s">
        <v>4163</v>
      </c>
    </row>
    <row r="651" spans="1:11" hidden="1" x14ac:dyDescent="0.25">
      <c r="A651" s="5"/>
      <c r="B651" s="6" t="s">
        <v>4163</v>
      </c>
      <c r="C651" s="7" t="s">
        <v>4163</v>
      </c>
      <c r="D651" s="7" t="s">
        <v>4163</v>
      </c>
      <c r="E651" s="7" t="s">
        <v>4163</v>
      </c>
      <c r="F651" s="7" t="s">
        <v>4163</v>
      </c>
      <c r="G651" s="7" t="s">
        <v>4163</v>
      </c>
      <c r="H651" s="10" t="s">
        <v>4163</v>
      </c>
      <c r="I651" s="10" t="s">
        <v>4163</v>
      </c>
      <c r="J651" s="10" t="s">
        <v>4163</v>
      </c>
      <c r="K651" s="10" t="s">
        <v>4163</v>
      </c>
    </row>
    <row r="652" spans="1:11" hidden="1" x14ac:dyDescent="0.25">
      <c r="A652" s="5"/>
      <c r="B652" s="6" t="s">
        <v>4163</v>
      </c>
      <c r="C652" s="7" t="s">
        <v>4163</v>
      </c>
      <c r="D652" s="7" t="s">
        <v>4163</v>
      </c>
      <c r="E652" s="7" t="s">
        <v>4163</v>
      </c>
      <c r="F652" s="7" t="s">
        <v>4163</v>
      </c>
      <c r="G652" s="7" t="s">
        <v>4163</v>
      </c>
      <c r="H652" s="10" t="s">
        <v>4163</v>
      </c>
      <c r="I652" s="10" t="s">
        <v>4163</v>
      </c>
      <c r="J652" s="10" t="s">
        <v>4163</v>
      </c>
      <c r="K652" s="10" t="s">
        <v>4163</v>
      </c>
    </row>
    <row r="653" spans="1:11" hidden="1" x14ac:dyDescent="0.25">
      <c r="A653" s="5"/>
      <c r="B653" s="6" t="s">
        <v>4163</v>
      </c>
      <c r="C653" s="7" t="s">
        <v>4163</v>
      </c>
      <c r="D653" s="7" t="s">
        <v>4163</v>
      </c>
      <c r="E653" s="7" t="s">
        <v>4163</v>
      </c>
      <c r="F653" s="7" t="s">
        <v>4163</v>
      </c>
      <c r="G653" s="7" t="s">
        <v>4163</v>
      </c>
      <c r="H653" s="10" t="s">
        <v>4163</v>
      </c>
      <c r="I653" s="10" t="s">
        <v>4163</v>
      </c>
      <c r="J653" s="10" t="s">
        <v>4163</v>
      </c>
      <c r="K653" s="10" t="s">
        <v>4163</v>
      </c>
    </row>
    <row r="654" spans="1:11" hidden="1" x14ac:dyDescent="0.25">
      <c r="A654" s="5"/>
      <c r="B654" s="6" t="s">
        <v>4163</v>
      </c>
      <c r="C654" s="7" t="s">
        <v>4163</v>
      </c>
      <c r="D654" s="7" t="s">
        <v>4163</v>
      </c>
      <c r="E654" s="7" t="s">
        <v>4163</v>
      </c>
      <c r="F654" s="7" t="s">
        <v>4163</v>
      </c>
      <c r="G654" s="7" t="s">
        <v>4163</v>
      </c>
      <c r="H654" s="10" t="s">
        <v>4163</v>
      </c>
      <c r="I654" s="10" t="s">
        <v>4163</v>
      </c>
      <c r="J654" s="10" t="s">
        <v>4163</v>
      </c>
      <c r="K654" s="10" t="s">
        <v>4163</v>
      </c>
    </row>
    <row r="655" spans="1:11" hidden="1" x14ac:dyDescent="0.25">
      <c r="A655" s="5"/>
      <c r="B655" s="6" t="s">
        <v>4163</v>
      </c>
      <c r="C655" s="7" t="s">
        <v>4163</v>
      </c>
      <c r="D655" s="7" t="s">
        <v>4163</v>
      </c>
      <c r="E655" s="7" t="s">
        <v>4163</v>
      </c>
      <c r="F655" s="7" t="s">
        <v>4163</v>
      </c>
      <c r="G655" s="7" t="s">
        <v>4163</v>
      </c>
      <c r="H655" s="10" t="s">
        <v>4163</v>
      </c>
      <c r="I655" s="10" t="s">
        <v>4163</v>
      </c>
      <c r="J655" s="10" t="s">
        <v>4163</v>
      </c>
      <c r="K655" s="10" t="s">
        <v>4163</v>
      </c>
    </row>
    <row r="656" spans="1:11" hidden="1" x14ac:dyDescent="0.25">
      <c r="A656" s="5"/>
      <c r="B656" s="6" t="s">
        <v>4163</v>
      </c>
      <c r="C656" s="7" t="s">
        <v>4163</v>
      </c>
      <c r="D656" s="7" t="s">
        <v>4163</v>
      </c>
      <c r="E656" s="7" t="s">
        <v>4163</v>
      </c>
      <c r="F656" s="7" t="s">
        <v>4163</v>
      </c>
      <c r="G656" s="7" t="s">
        <v>4163</v>
      </c>
      <c r="H656" s="10" t="s">
        <v>4163</v>
      </c>
      <c r="I656" s="10" t="s">
        <v>4163</v>
      </c>
      <c r="J656" s="10" t="s">
        <v>4163</v>
      </c>
      <c r="K656" s="10" t="s">
        <v>4163</v>
      </c>
    </row>
    <row r="657" spans="1:11" hidden="1" x14ac:dyDescent="0.25">
      <c r="A657" s="5"/>
      <c r="B657" s="6" t="s">
        <v>4163</v>
      </c>
      <c r="C657" s="7" t="s">
        <v>4163</v>
      </c>
      <c r="D657" s="7" t="s">
        <v>4163</v>
      </c>
      <c r="E657" s="7" t="s">
        <v>4163</v>
      </c>
      <c r="F657" s="7" t="s">
        <v>4163</v>
      </c>
      <c r="G657" s="7" t="s">
        <v>4163</v>
      </c>
      <c r="H657" s="10" t="s">
        <v>4163</v>
      </c>
      <c r="I657" s="10" t="s">
        <v>4163</v>
      </c>
      <c r="J657" s="10" t="s">
        <v>4163</v>
      </c>
      <c r="K657" s="10" t="s">
        <v>4163</v>
      </c>
    </row>
    <row r="658" spans="1:11" hidden="1" x14ac:dyDescent="0.25">
      <c r="A658" s="5"/>
      <c r="B658" s="6" t="s">
        <v>4163</v>
      </c>
      <c r="C658" s="7" t="s">
        <v>4163</v>
      </c>
      <c r="D658" s="7" t="s">
        <v>4163</v>
      </c>
      <c r="E658" s="7" t="s">
        <v>4163</v>
      </c>
      <c r="F658" s="7" t="s">
        <v>4163</v>
      </c>
      <c r="G658" s="7" t="s">
        <v>4163</v>
      </c>
      <c r="H658" s="10" t="s">
        <v>4163</v>
      </c>
      <c r="I658" s="10" t="s">
        <v>4163</v>
      </c>
      <c r="J658" s="10" t="s">
        <v>4163</v>
      </c>
      <c r="K658" s="10" t="s">
        <v>4163</v>
      </c>
    </row>
    <row r="659" spans="1:11" hidden="1" x14ac:dyDescent="0.25">
      <c r="A659" s="5"/>
      <c r="B659" s="6" t="s">
        <v>4163</v>
      </c>
      <c r="C659" s="7" t="s">
        <v>4163</v>
      </c>
      <c r="D659" s="7" t="s">
        <v>4163</v>
      </c>
      <c r="E659" s="7" t="s">
        <v>4163</v>
      </c>
      <c r="F659" s="7" t="s">
        <v>4163</v>
      </c>
      <c r="G659" s="7" t="s">
        <v>4163</v>
      </c>
      <c r="H659" s="10" t="s">
        <v>4163</v>
      </c>
      <c r="I659" s="10" t="s">
        <v>4163</v>
      </c>
      <c r="J659" s="10" t="s">
        <v>4163</v>
      </c>
      <c r="K659" s="10" t="s">
        <v>4163</v>
      </c>
    </row>
    <row r="660" spans="1:11" hidden="1" x14ac:dyDescent="0.25">
      <c r="A660" s="5"/>
      <c r="B660" s="6" t="s">
        <v>4163</v>
      </c>
      <c r="C660" s="7" t="s">
        <v>4163</v>
      </c>
      <c r="D660" s="7" t="s">
        <v>4163</v>
      </c>
      <c r="E660" s="7" t="s">
        <v>4163</v>
      </c>
      <c r="F660" s="7" t="s">
        <v>4163</v>
      </c>
      <c r="G660" s="7" t="s">
        <v>4163</v>
      </c>
      <c r="H660" s="10" t="s">
        <v>4163</v>
      </c>
      <c r="I660" s="10" t="s">
        <v>4163</v>
      </c>
      <c r="J660" s="10" t="s">
        <v>4163</v>
      </c>
      <c r="K660" s="10" t="s">
        <v>4163</v>
      </c>
    </row>
    <row r="661" spans="1:11" hidden="1" x14ac:dyDescent="0.25">
      <c r="A661" s="5"/>
      <c r="B661" s="6" t="s">
        <v>4163</v>
      </c>
      <c r="C661" s="7" t="s">
        <v>4163</v>
      </c>
      <c r="D661" s="7" t="s">
        <v>4163</v>
      </c>
      <c r="E661" s="7" t="s">
        <v>4163</v>
      </c>
      <c r="F661" s="7" t="s">
        <v>4163</v>
      </c>
      <c r="G661" s="7" t="s">
        <v>4163</v>
      </c>
      <c r="H661" s="10" t="s">
        <v>4163</v>
      </c>
      <c r="I661" s="10" t="s">
        <v>4163</v>
      </c>
      <c r="J661" s="10" t="s">
        <v>4163</v>
      </c>
      <c r="K661" s="10" t="s">
        <v>4163</v>
      </c>
    </row>
    <row r="662" spans="1:11" hidden="1" x14ac:dyDescent="0.25">
      <c r="A662" s="5"/>
      <c r="B662" s="6" t="s">
        <v>4163</v>
      </c>
      <c r="C662" s="7" t="s">
        <v>4163</v>
      </c>
      <c r="D662" s="7" t="s">
        <v>4163</v>
      </c>
      <c r="E662" s="7" t="s">
        <v>4163</v>
      </c>
      <c r="F662" s="7" t="s">
        <v>4163</v>
      </c>
      <c r="G662" s="7" t="s">
        <v>4163</v>
      </c>
      <c r="H662" s="10" t="s">
        <v>4163</v>
      </c>
      <c r="I662" s="10" t="s">
        <v>4163</v>
      </c>
      <c r="J662" s="10" t="s">
        <v>4163</v>
      </c>
      <c r="K662" s="10" t="s">
        <v>4163</v>
      </c>
    </row>
    <row r="663" spans="1:11" hidden="1" x14ac:dyDescent="0.25">
      <c r="A663" s="5"/>
      <c r="B663" s="6" t="s">
        <v>4163</v>
      </c>
      <c r="C663" s="7" t="s">
        <v>4163</v>
      </c>
      <c r="D663" s="7" t="s">
        <v>4163</v>
      </c>
      <c r="E663" s="7" t="s">
        <v>4163</v>
      </c>
      <c r="F663" s="7" t="s">
        <v>4163</v>
      </c>
      <c r="G663" s="7" t="s">
        <v>4163</v>
      </c>
      <c r="H663" s="10" t="s">
        <v>4163</v>
      </c>
      <c r="I663" s="10" t="s">
        <v>4163</v>
      </c>
      <c r="J663" s="10" t="s">
        <v>4163</v>
      </c>
      <c r="K663" s="10" t="s">
        <v>4163</v>
      </c>
    </row>
    <row r="664" spans="1:11" hidden="1" x14ac:dyDescent="0.25">
      <c r="A664" s="5"/>
      <c r="B664" s="6" t="s">
        <v>4163</v>
      </c>
      <c r="C664" s="7" t="s">
        <v>4163</v>
      </c>
      <c r="D664" s="7" t="s">
        <v>4163</v>
      </c>
      <c r="E664" s="7" t="s">
        <v>4163</v>
      </c>
      <c r="F664" s="7" t="s">
        <v>4163</v>
      </c>
      <c r="G664" s="7" t="s">
        <v>4163</v>
      </c>
      <c r="H664" s="10" t="s">
        <v>4163</v>
      </c>
      <c r="I664" s="10" t="s">
        <v>4163</v>
      </c>
      <c r="J664" s="10" t="s">
        <v>4163</v>
      </c>
      <c r="K664" s="10" t="s">
        <v>4163</v>
      </c>
    </row>
    <row r="665" spans="1:11" hidden="1" x14ac:dyDescent="0.25">
      <c r="A665" s="5"/>
      <c r="B665" s="6" t="s">
        <v>4163</v>
      </c>
      <c r="C665" s="7" t="s">
        <v>4163</v>
      </c>
      <c r="D665" s="7" t="s">
        <v>4163</v>
      </c>
      <c r="E665" s="7" t="s">
        <v>4163</v>
      </c>
      <c r="F665" s="7" t="s">
        <v>4163</v>
      </c>
      <c r="G665" s="7" t="s">
        <v>4163</v>
      </c>
      <c r="H665" s="10" t="s">
        <v>4163</v>
      </c>
      <c r="I665" s="10" t="s">
        <v>4163</v>
      </c>
      <c r="J665" s="10" t="s">
        <v>4163</v>
      </c>
      <c r="K665" s="10" t="s">
        <v>4163</v>
      </c>
    </row>
    <row r="666" spans="1:11" hidden="1" x14ac:dyDescent="0.25">
      <c r="A666" s="5"/>
      <c r="B666" s="6" t="s">
        <v>4163</v>
      </c>
      <c r="C666" s="7" t="s">
        <v>4163</v>
      </c>
      <c r="D666" s="7" t="s">
        <v>4163</v>
      </c>
      <c r="E666" s="7" t="s">
        <v>4163</v>
      </c>
      <c r="F666" s="7" t="s">
        <v>4163</v>
      </c>
      <c r="G666" s="7" t="s">
        <v>4163</v>
      </c>
      <c r="H666" s="10" t="s">
        <v>4163</v>
      </c>
      <c r="I666" s="10" t="s">
        <v>4163</v>
      </c>
      <c r="J666" s="10" t="s">
        <v>4163</v>
      </c>
      <c r="K666" s="10" t="s">
        <v>4163</v>
      </c>
    </row>
    <row r="667" spans="1:11" hidden="1" x14ac:dyDescent="0.25">
      <c r="A667" s="5"/>
      <c r="B667" s="6" t="s">
        <v>4163</v>
      </c>
      <c r="C667" s="7" t="s">
        <v>4163</v>
      </c>
      <c r="D667" s="7" t="s">
        <v>4163</v>
      </c>
      <c r="E667" s="7" t="s">
        <v>4163</v>
      </c>
      <c r="F667" s="7" t="s">
        <v>4163</v>
      </c>
      <c r="G667" s="7" t="s">
        <v>4163</v>
      </c>
      <c r="H667" s="10" t="s">
        <v>4163</v>
      </c>
      <c r="I667" s="10" t="s">
        <v>4163</v>
      </c>
      <c r="J667" s="10" t="s">
        <v>4163</v>
      </c>
      <c r="K667" s="10" t="s">
        <v>4163</v>
      </c>
    </row>
    <row r="668" spans="1:11" hidden="1" x14ac:dyDescent="0.25">
      <c r="A668" s="5"/>
      <c r="B668" s="6" t="s">
        <v>4163</v>
      </c>
      <c r="C668" s="7" t="s">
        <v>4163</v>
      </c>
      <c r="D668" s="7" t="s">
        <v>4163</v>
      </c>
      <c r="E668" s="7" t="s">
        <v>4163</v>
      </c>
      <c r="F668" s="7" t="s">
        <v>4163</v>
      </c>
      <c r="G668" s="7" t="s">
        <v>4163</v>
      </c>
      <c r="H668" s="10" t="s">
        <v>4163</v>
      </c>
      <c r="I668" s="10" t="s">
        <v>4163</v>
      </c>
      <c r="J668" s="10" t="s">
        <v>4163</v>
      </c>
      <c r="K668" s="10" t="s">
        <v>4163</v>
      </c>
    </row>
    <row r="669" spans="1:11" hidden="1" x14ac:dyDescent="0.25">
      <c r="A669" s="5"/>
      <c r="B669" s="6" t="s">
        <v>4163</v>
      </c>
      <c r="C669" s="7" t="s">
        <v>4163</v>
      </c>
      <c r="D669" s="7" t="s">
        <v>4163</v>
      </c>
      <c r="E669" s="7" t="s">
        <v>4163</v>
      </c>
      <c r="F669" s="7" t="s">
        <v>4163</v>
      </c>
      <c r="G669" s="7" t="s">
        <v>4163</v>
      </c>
      <c r="H669" s="10" t="s">
        <v>4163</v>
      </c>
      <c r="I669" s="10" t="s">
        <v>4163</v>
      </c>
      <c r="J669" s="10" t="s">
        <v>4163</v>
      </c>
      <c r="K669" s="10" t="s">
        <v>4163</v>
      </c>
    </row>
    <row r="670" spans="1:11" hidden="1" x14ac:dyDescent="0.25">
      <c r="A670" s="5"/>
      <c r="B670" s="6" t="s">
        <v>4163</v>
      </c>
      <c r="C670" s="7" t="s">
        <v>4163</v>
      </c>
      <c r="D670" s="7" t="s">
        <v>4163</v>
      </c>
      <c r="E670" s="7" t="s">
        <v>4163</v>
      </c>
      <c r="F670" s="7" t="s">
        <v>4163</v>
      </c>
      <c r="G670" s="7" t="s">
        <v>4163</v>
      </c>
      <c r="H670" s="10" t="s">
        <v>4163</v>
      </c>
      <c r="I670" s="10" t="s">
        <v>4163</v>
      </c>
      <c r="J670" s="10" t="s">
        <v>4163</v>
      </c>
      <c r="K670" s="10" t="s">
        <v>4163</v>
      </c>
    </row>
    <row r="671" spans="1:11" hidden="1" x14ac:dyDescent="0.25">
      <c r="A671" s="5"/>
      <c r="B671" s="6" t="s">
        <v>4163</v>
      </c>
      <c r="C671" s="7" t="s">
        <v>4163</v>
      </c>
      <c r="D671" s="7" t="s">
        <v>4163</v>
      </c>
      <c r="E671" s="7" t="s">
        <v>4163</v>
      </c>
      <c r="F671" s="7" t="s">
        <v>4163</v>
      </c>
      <c r="G671" s="7" t="s">
        <v>4163</v>
      </c>
      <c r="H671" s="10" t="s">
        <v>4163</v>
      </c>
      <c r="I671" s="10" t="s">
        <v>4163</v>
      </c>
      <c r="J671" s="10" t="s">
        <v>4163</v>
      </c>
      <c r="K671" s="10" t="s">
        <v>4163</v>
      </c>
    </row>
    <row r="672" spans="1:11" hidden="1" x14ac:dyDescent="0.25">
      <c r="A672" s="5"/>
      <c r="B672" s="6" t="s">
        <v>4163</v>
      </c>
      <c r="C672" s="7" t="s">
        <v>4163</v>
      </c>
      <c r="D672" s="7" t="s">
        <v>4163</v>
      </c>
      <c r="E672" s="7" t="s">
        <v>4163</v>
      </c>
      <c r="F672" s="7" t="s">
        <v>4163</v>
      </c>
      <c r="G672" s="7" t="s">
        <v>4163</v>
      </c>
      <c r="H672" s="10" t="s">
        <v>4163</v>
      </c>
      <c r="I672" s="10" t="s">
        <v>4163</v>
      </c>
      <c r="J672" s="10" t="s">
        <v>4163</v>
      </c>
      <c r="K672" s="10" t="s">
        <v>4163</v>
      </c>
    </row>
    <row r="673" spans="1:11" hidden="1" x14ac:dyDescent="0.25">
      <c r="A673" s="5"/>
      <c r="B673" s="6" t="s">
        <v>4163</v>
      </c>
      <c r="C673" s="7" t="s">
        <v>4163</v>
      </c>
      <c r="D673" s="7" t="s">
        <v>4163</v>
      </c>
      <c r="E673" s="7" t="s">
        <v>4163</v>
      </c>
      <c r="F673" s="7" t="s">
        <v>4163</v>
      </c>
      <c r="G673" s="7" t="s">
        <v>4163</v>
      </c>
      <c r="H673" s="10" t="s">
        <v>4163</v>
      </c>
      <c r="I673" s="10" t="s">
        <v>4163</v>
      </c>
      <c r="J673" s="10" t="s">
        <v>4163</v>
      </c>
      <c r="K673" s="10" t="s">
        <v>4163</v>
      </c>
    </row>
    <row r="674" spans="1:11" hidden="1" x14ac:dyDescent="0.25">
      <c r="A674" s="5"/>
      <c r="B674" s="6" t="s">
        <v>4163</v>
      </c>
      <c r="C674" s="7" t="s">
        <v>4163</v>
      </c>
      <c r="D674" s="7" t="s">
        <v>4163</v>
      </c>
      <c r="E674" s="7" t="s">
        <v>4163</v>
      </c>
      <c r="F674" s="7" t="s">
        <v>4163</v>
      </c>
      <c r="G674" s="7" t="s">
        <v>4163</v>
      </c>
      <c r="H674" s="10" t="s">
        <v>4163</v>
      </c>
      <c r="I674" s="10" t="s">
        <v>4163</v>
      </c>
      <c r="J674" s="10" t="s">
        <v>4163</v>
      </c>
      <c r="K674" s="10" t="s">
        <v>4163</v>
      </c>
    </row>
    <row r="675" spans="1:11" hidden="1" x14ac:dyDescent="0.25">
      <c r="A675" s="5"/>
      <c r="B675" s="6" t="s">
        <v>4163</v>
      </c>
      <c r="C675" s="7" t="s">
        <v>4163</v>
      </c>
      <c r="D675" s="7" t="s">
        <v>4163</v>
      </c>
      <c r="E675" s="7" t="s">
        <v>4163</v>
      </c>
      <c r="F675" s="7" t="s">
        <v>4163</v>
      </c>
      <c r="G675" s="7" t="s">
        <v>4163</v>
      </c>
      <c r="H675" s="10" t="s">
        <v>4163</v>
      </c>
      <c r="I675" s="10" t="s">
        <v>4163</v>
      </c>
      <c r="J675" s="10" t="s">
        <v>4163</v>
      </c>
      <c r="K675" s="10" t="s">
        <v>4163</v>
      </c>
    </row>
    <row r="676" spans="1:11" hidden="1" x14ac:dyDescent="0.25">
      <c r="A676" s="5"/>
      <c r="B676" s="6" t="s">
        <v>4163</v>
      </c>
      <c r="C676" s="7" t="s">
        <v>4163</v>
      </c>
      <c r="D676" s="7" t="s">
        <v>4163</v>
      </c>
      <c r="E676" s="7" t="s">
        <v>4163</v>
      </c>
      <c r="F676" s="7" t="s">
        <v>4163</v>
      </c>
      <c r="G676" s="7" t="s">
        <v>4163</v>
      </c>
      <c r="H676" s="10" t="s">
        <v>4163</v>
      </c>
      <c r="I676" s="10" t="s">
        <v>4163</v>
      </c>
      <c r="J676" s="10" t="s">
        <v>4163</v>
      </c>
      <c r="K676" s="10" t="s">
        <v>4163</v>
      </c>
    </row>
    <row r="677" spans="1:11" hidden="1" x14ac:dyDescent="0.25">
      <c r="A677" s="5"/>
      <c r="B677" s="6" t="s">
        <v>4163</v>
      </c>
      <c r="C677" s="7" t="s">
        <v>4163</v>
      </c>
      <c r="D677" s="7" t="s">
        <v>4163</v>
      </c>
      <c r="E677" s="7" t="s">
        <v>4163</v>
      </c>
      <c r="F677" s="7" t="s">
        <v>4163</v>
      </c>
      <c r="G677" s="7" t="s">
        <v>4163</v>
      </c>
      <c r="H677" s="10" t="s">
        <v>4163</v>
      </c>
      <c r="I677" s="10" t="s">
        <v>4163</v>
      </c>
      <c r="J677" s="10" t="s">
        <v>4163</v>
      </c>
      <c r="K677" s="10" t="s">
        <v>4163</v>
      </c>
    </row>
    <row r="678" spans="1:11" hidden="1" x14ac:dyDescent="0.25">
      <c r="A678" s="5"/>
      <c r="B678" s="6" t="s">
        <v>4163</v>
      </c>
      <c r="C678" s="7" t="s">
        <v>4163</v>
      </c>
      <c r="D678" s="7" t="s">
        <v>4163</v>
      </c>
      <c r="E678" s="7" t="s">
        <v>4163</v>
      </c>
      <c r="F678" s="7" t="s">
        <v>4163</v>
      </c>
      <c r="G678" s="7" t="s">
        <v>4163</v>
      </c>
      <c r="H678" s="10" t="s">
        <v>4163</v>
      </c>
      <c r="I678" s="10" t="s">
        <v>4163</v>
      </c>
      <c r="J678" s="10" t="s">
        <v>4163</v>
      </c>
      <c r="K678" s="10" t="s">
        <v>4163</v>
      </c>
    </row>
    <row r="679" spans="1:11" hidden="1" x14ac:dyDescent="0.25">
      <c r="A679" s="5"/>
      <c r="B679" s="6" t="s">
        <v>4163</v>
      </c>
      <c r="C679" s="7" t="s">
        <v>4163</v>
      </c>
      <c r="D679" s="7" t="s">
        <v>4163</v>
      </c>
      <c r="E679" s="7" t="s">
        <v>4163</v>
      </c>
      <c r="F679" s="7" t="s">
        <v>4163</v>
      </c>
      <c r="G679" s="7" t="s">
        <v>4163</v>
      </c>
      <c r="H679" s="10" t="s">
        <v>4163</v>
      </c>
      <c r="I679" s="10" t="s">
        <v>4163</v>
      </c>
      <c r="J679" s="10" t="s">
        <v>4163</v>
      </c>
      <c r="K679" s="10" t="s">
        <v>4163</v>
      </c>
    </row>
    <row r="680" spans="1:11" hidden="1" x14ac:dyDescent="0.25">
      <c r="A680" s="5"/>
      <c r="B680" s="6" t="s">
        <v>4163</v>
      </c>
      <c r="C680" s="7" t="s">
        <v>4163</v>
      </c>
      <c r="D680" s="7" t="s">
        <v>4163</v>
      </c>
      <c r="E680" s="7" t="s">
        <v>4163</v>
      </c>
      <c r="F680" s="7" t="s">
        <v>4163</v>
      </c>
      <c r="G680" s="7" t="s">
        <v>4163</v>
      </c>
      <c r="H680" s="10" t="s">
        <v>4163</v>
      </c>
      <c r="I680" s="10" t="s">
        <v>4163</v>
      </c>
      <c r="J680" s="10" t="s">
        <v>4163</v>
      </c>
      <c r="K680" s="10" t="s">
        <v>4163</v>
      </c>
    </row>
    <row r="681" spans="1:11" hidden="1" x14ac:dyDescent="0.25">
      <c r="A681" s="5"/>
      <c r="B681" s="6" t="s">
        <v>4163</v>
      </c>
      <c r="C681" s="7" t="s">
        <v>4163</v>
      </c>
      <c r="D681" s="7" t="s">
        <v>4163</v>
      </c>
      <c r="E681" s="7" t="s">
        <v>4163</v>
      </c>
      <c r="F681" s="7" t="s">
        <v>4163</v>
      </c>
      <c r="G681" s="7" t="s">
        <v>4163</v>
      </c>
      <c r="H681" s="10" t="s">
        <v>4163</v>
      </c>
      <c r="I681" s="10" t="s">
        <v>4163</v>
      </c>
      <c r="J681" s="10" t="s">
        <v>4163</v>
      </c>
      <c r="K681" s="10" t="s">
        <v>4163</v>
      </c>
    </row>
    <row r="682" spans="1:11" hidden="1" x14ac:dyDescent="0.25">
      <c r="A682" s="5"/>
      <c r="B682" s="6" t="s">
        <v>4163</v>
      </c>
      <c r="C682" s="7" t="s">
        <v>4163</v>
      </c>
      <c r="D682" s="7" t="s">
        <v>4163</v>
      </c>
      <c r="E682" s="7" t="s">
        <v>4163</v>
      </c>
      <c r="F682" s="7" t="s">
        <v>4163</v>
      </c>
      <c r="G682" s="7" t="s">
        <v>4163</v>
      </c>
      <c r="H682" s="10" t="s">
        <v>4163</v>
      </c>
      <c r="I682" s="10" t="s">
        <v>4163</v>
      </c>
      <c r="J682" s="10" t="s">
        <v>4163</v>
      </c>
      <c r="K682" s="10" t="s">
        <v>4163</v>
      </c>
    </row>
    <row r="683" spans="1:11" hidden="1" x14ac:dyDescent="0.25">
      <c r="A683" s="5"/>
      <c r="B683" s="6" t="s">
        <v>4163</v>
      </c>
      <c r="C683" s="7" t="s">
        <v>4163</v>
      </c>
      <c r="D683" s="7" t="s">
        <v>4163</v>
      </c>
      <c r="E683" s="7" t="s">
        <v>4163</v>
      </c>
      <c r="F683" s="7" t="s">
        <v>4163</v>
      </c>
      <c r="G683" s="7" t="s">
        <v>4163</v>
      </c>
      <c r="H683" s="10" t="s">
        <v>4163</v>
      </c>
      <c r="I683" s="10" t="s">
        <v>4163</v>
      </c>
      <c r="J683" s="10" t="s">
        <v>4163</v>
      </c>
      <c r="K683" s="10" t="s">
        <v>4163</v>
      </c>
    </row>
    <row r="684" spans="1:11" hidden="1" x14ac:dyDescent="0.25">
      <c r="A684" s="5"/>
      <c r="B684" s="6" t="s">
        <v>4163</v>
      </c>
      <c r="C684" s="7" t="s">
        <v>4163</v>
      </c>
      <c r="D684" s="7" t="s">
        <v>4163</v>
      </c>
      <c r="E684" s="7" t="s">
        <v>4163</v>
      </c>
      <c r="F684" s="7" t="s">
        <v>4163</v>
      </c>
      <c r="G684" s="7" t="s">
        <v>4163</v>
      </c>
      <c r="H684" s="10" t="s">
        <v>4163</v>
      </c>
      <c r="I684" s="10" t="s">
        <v>4163</v>
      </c>
      <c r="J684" s="10" t="s">
        <v>4163</v>
      </c>
      <c r="K684" s="10" t="s">
        <v>4163</v>
      </c>
    </row>
    <row r="685" spans="1:11" hidden="1" x14ac:dyDescent="0.25">
      <c r="A685" s="5"/>
      <c r="B685" s="6" t="s">
        <v>4163</v>
      </c>
      <c r="C685" s="7" t="s">
        <v>4163</v>
      </c>
      <c r="D685" s="7" t="s">
        <v>4163</v>
      </c>
      <c r="E685" s="7" t="s">
        <v>4163</v>
      </c>
      <c r="F685" s="7" t="s">
        <v>4163</v>
      </c>
      <c r="G685" s="7" t="s">
        <v>4163</v>
      </c>
      <c r="H685" s="10" t="s">
        <v>4163</v>
      </c>
      <c r="I685" s="10" t="s">
        <v>4163</v>
      </c>
      <c r="J685" s="10" t="s">
        <v>4163</v>
      </c>
      <c r="K685" s="10" t="s">
        <v>4163</v>
      </c>
    </row>
    <row r="686" spans="1:11" hidden="1" x14ac:dyDescent="0.25">
      <c r="A686" s="5"/>
      <c r="B686" s="6" t="s">
        <v>4163</v>
      </c>
      <c r="C686" s="7" t="s">
        <v>4163</v>
      </c>
      <c r="D686" s="7" t="s">
        <v>4163</v>
      </c>
      <c r="E686" s="7" t="s">
        <v>4163</v>
      </c>
      <c r="F686" s="7" t="s">
        <v>4163</v>
      </c>
      <c r="G686" s="7" t="s">
        <v>4163</v>
      </c>
      <c r="H686" s="10" t="s">
        <v>4163</v>
      </c>
      <c r="I686" s="10" t="s">
        <v>4163</v>
      </c>
      <c r="J686" s="10" t="s">
        <v>4163</v>
      </c>
      <c r="K686" s="10" t="s">
        <v>4163</v>
      </c>
    </row>
    <row r="687" spans="1:11" hidden="1" x14ac:dyDescent="0.25">
      <c r="A687" s="5"/>
      <c r="B687" s="6" t="s">
        <v>4163</v>
      </c>
      <c r="C687" s="7" t="s">
        <v>4163</v>
      </c>
      <c r="D687" s="7" t="s">
        <v>4163</v>
      </c>
      <c r="E687" s="7" t="s">
        <v>4163</v>
      </c>
      <c r="F687" s="7" t="s">
        <v>4163</v>
      </c>
      <c r="G687" s="7" t="s">
        <v>4163</v>
      </c>
      <c r="H687" s="10" t="s">
        <v>4163</v>
      </c>
      <c r="I687" s="10" t="s">
        <v>4163</v>
      </c>
      <c r="J687" s="10" t="s">
        <v>4163</v>
      </c>
      <c r="K687" s="10" t="s">
        <v>4163</v>
      </c>
    </row>
    <row r="688" spans="1:11" hidden="1" x14ac:dyDescent="0.25">
      <c r="A688" s="5"/>
      <c r="B688" s="6" t="s">
        <v>4163</v>
      </c>
      <c r="C688" s="7" t="s">
        <v>4163</v>
      </c>
      <c r="D688" s="7" t="s">
        <v>4163</v>
      </c>
      <c r="E688" s="7" t="s">
        <v>4163</v>
      </c>
      <c r="F688" s="7" t="s">
        <v>4163</v>
      </c>
      <c r="G688" s="7" t="s">
        <v>4163</v>
      </c>
      <c r="H688" s="10" t="s">
        <v>4163</v>
      </c>
      <c r="I688" s="10" t="s">
        <v>4163</v>
      </c>
      <c r="J688" s="10" t="s">
        <v>4163</v>
      </c>
      <c r="K688" s="10" t="s">
        <v>4163</v>
      </c>
    </row>
    <row r="689" spans="1:11" hidden="1" x14ac:dyDescent="0.25">
      <c r="A689" s="5"/>
      <c r="B689" s="6" t="s">
        <v>4163</v>
      </c>
      <c r="C689" s="7" t="s">
        <v>4163</v>
      </c>
      <c r="D689" s="7" t="s">
        <v>4163</v>
      </c>
      <c r="E689" s="7" t="s">
        <v>4163</v>
      </c>
      <c r="F689" s="7" t="s">
        <v>4163</v>
      </c>
      <c r="G689" s="7" t="s">
        <v>4163</v>
      </c>
      <c r="H689" s="10" t="s">
        <v>4163</v>
      </c>
      <c r="I689" s="10" t="s">
        <v>4163</v>
      </c>
      <c r="J689" s="10" t="s">
        <v>4163</v>
      </c>
      <c r="K689" s="10" t="s">
        <v>4163</v>
      </c>
    </row>
    <row r="690" spans="1:11" hidden="1" x14ac:dyDescent="0.25">
      <c r="A690" s="5"/>
      <c r="B690" s="6" t="s">
        <v>4163</v>
      </c>
      <c r="C690" s="7" t="s">
        <v>4163</v>
      </c>
      <c r="D690" s="7" t="s">
        <v>4163</v>
      </c>
      <c r="E690" s="7" t="s">
        <v>4163</v>
      </c>
      <c r="F690" s="7" t="s">
        <v>4163</v>
      </c>
      <c r="G690" s="7" t="s">
        <v>4163</v>
      </c>
      <c r="H690" s="10" t="s">
        <v>4163</v>
      </c>
      <c r="I690" s="10" t="s">
        <v>4163</v>
      </c>
      <c r="J690" s="10" t="s">
        <v>4163</v>
      </c>
      <c r="K690" s="10" t="s">
        <v>4163</v>
      </c>
    </row>
    <row r="691" spans="1:11" hidden="1" x14ac:dyDescent="0.25">
      <c r="A691" s="5"/>
      <c r="B691" s="6" t="s">
        <v>4163</v>
      </c>
      <c r="C691" s="7" t="s">
        <v>4163</v>
      </c>
      <c r="D691" s="7" t="s">
        <v>4163</v>
      </c>
      <c r="E691" s="7" t="s">
        <v>4163</v>
      </c>
      <c r="F691" s="7" t="s">
        <v>4163</v>
      </c>
      <c r="G691" s="7" t="s">
        <v>4163</v>
      </c>
      <c r="H691" s="10" t="s">
        <v>4163</v>
      </c>
      <c r="I691" s="10" t="s">
        <v>4163</v>
      </c>
      <c r="J691" s="10" t="s">
        <v>4163</v>
      </c>
      <c r="K691" s="10" t="s">
        <v>4163</v>
      </c>
    </row>
    <row r="692" spans="1:11" hidden="1" x14ac:dyDescent="0.25">
      <c r="A692" s="5"/>
      <c r="B692" s="6" t="s">
        <v>4163</v>
      </c>
      <c r="C692" s="7" t="s">
        <v>4163</v>
      </c>
      <c r="D692" s="7" t="s">
        <v>4163</v>
      </c>
      <c r="E692" s="7" t="s">
        <v>4163</v>
      </c>
      <c r="F692" s="7" t="s">
        <v>4163</v>
      </c>
      <c r="G692" s="7" t="s">
        <v>4163</v>
      </c>
      <c r="H692" s="10" t="s">
        <v>4163</v>
      </c>
      <c r="I692" s="10" t="s">
        <v>4163</v>
      </c>
      <c r="J692" s="10" t="s">
        <v>4163</v>
      </c>
      <c r="K692" s="10" t="s">
        <v>4163</v>
      </c>
    </row>
    <row r="693" spans="1:11" hidden="1" x14ac:dyDescent="0.25">
      <c r="A693" s="5"/>
      <c r="B693" s="6" t="s">
        <v>4163</v>
      </c>
      <c r="C693" s="7" t="s">
        <v>4163</v>
      </c>
      <c r="D693" s="7" t="s">
        <v>4163</v>
      </c>
      <c r="E693" s="7" t="s">
        <v>4163</v>
      </c>
      <c r="F693" s="7" t="s">
        <v>4163</v>
      </c>
      <c r="G693" s="7" t="s">
        <v>4163</v>
      </c>
      <c r="H693" s="10" t="s">
        <v>4163</v>
      </c>
      <c r="I693" s="10" t="s">
        <v>4163</v>
      </c>
      <c r="J693" s="10" t="s">
        <v>4163</v>
      </c>
      <c r="K693" s="10" t="s">
        <v>4163</v>
      </c>
    </row>
    <row r="694" spans="1:11" hidden="1" x14ac:dyDescent="0.25">
      <c r="A694" s="5"/>
      <c r="B694" s="6" t="s">
        <v>4163</v>
      </c>
      <c r="C694" s="7" t="s">
        <v>4163</v>
      </c>
      <c r="D694" s="7" t="s">
        <v>4163</v>
      </c>
      <c r="E694" s="7" t="s">
        <v>4163</v>
      </c>
      <c r="F694" s="7" t="s">
        <v>4163</v>
      </c>
      <c r="G694" s="7" t="s">
        <v>4163</v>
      </c>
      <c r="H694" s="10" t="s">
        <v>4163</v>
      </c>
      <c r="I694" s="10" t="s">
        <v>4163</v>
      </c>
      <c r="J694" s="10" t="s">
        <v>4163</v>
      </c>
      <c r="K694" s="10" t="s">
        <v>4163</v>
      </c>
    </row>
    <row r="695" spans="1:11" hidden="1" x14ac:dyDescent="0.25">
      <c r="A695" s="5"/>
      <c r="B695" s="6" t="s">
        <v>4163</v>
      </c>
      <c r="C695" s="7" t="s">
        <v>4163</v>
      </c>
      <c r="D695" s="7" t="s">
        <v>4163</v>
      </c>
      <c r="E695" s="7" t="s">
        <v>4163</v>
      </c>
      <c r="F695" s="7" t="s">
        <v>4163</v>
      </c>
      <c r="G695" s="7" t="s">
        <v>4163</v>
      </c>
      <c r="H695" s="10" t="s">
        <v>4163</v>
      </c>
      <c r="I695" s="10" t="s">
        <v>4163</v>
      </c>
      <c r="J695" s="10" t="s">
        <v>4163</v>
      </c>
      <c r="K695" s="10" t="s">
        <v>4163</v>
      </c>
    </row>
    <row r="696" spans="1:11" hidden="1" x14ac:dyDescent="0.25">
      <c r="A696" s="5"/>
      <c r="B696" s="6" t="s">
        <v>4163</v>
      </c>
      <c r="C696" s="7" t="s">
        <v>4163</v>
      </c>
      <c r="D696" s="7" t="s">
        <v>4163</v>
      </c>
      <c r="E696" s="7" t="s">
        <v>4163</v>
      </c>
      <c r="F696" s="7" t="s">
        <v>4163</v>
      </c>
      <c r="G696" s="7" t="s">
        <v>4163</v>
      </c>
      <c r="H696" s="10" t="s">
        <v>4163</v>
      </c>
      <c r="I696" s="10" t="s">
        <v>4163</v>
      </c>
      <c r="J696" s="10" t="s">
        <v>4163</v>
      </c>
      <c r="K696" s="10" t="s">
        <v>4163</v>
      </c>
    </row>
    <row r="697" spans="1:11" hidden="1" x14ac:dyDescent="0.25">
      <c r="A697" s="5"/>
      <c r="B697" s="6" t="s">
        <v>4163</v>
      </c>
      <c r="C697" s="7" t="s">
        <v>4163</v>
      </c>
      <c r="D697" s="7" t="s">
        <v>4163</v>
      </c>
      <c r="E697" s="7" t="s">
        <v>4163</v>
      </c>
      <c r="F697" s="7" t="s">
        <v>4163</v>
      </c>
      <c r="G697" s="7" t="s">
        <v>4163</v>
      </c>
      <c r="H697" s="10" t="s">
        <v>4163</v>
      </c>
      <c r="I697" s="10" t="s">
        <v>4163</v>
      </c>
      <c r="J697" s="10" t="s">
        <v>4163</v>
      </c>
      <c r="K697" s="10" t="s">
        <v>4163</v>
      </c>
    </row>
    <row r="698" spans="1:11" hidden="1" x14ac:dyDescent="0.25">
      <c r="A698" s="5"/>
      <c r="B698" s="6" t="s">
        <v>4163</v>
      </c>
      <c r="C698" s="7" t="s">
        <v>4163</v>
      </c>
      <c r="D698" s="7" t="s">
        <v>4163</v>
      </c>
      <c r="E698" s="7" t="s">
        <v>4163</v>
      </c>
      <c r="F698" s="7" t="s">
        <v>4163</v>
      </c>
      <c r="G698" s="7" t="s">
        <v>4163</v>
      </c>
      <c r="H698" s="10" t="s">
        <v>4163</v>
      </c>
      <c r="I698" s="10" t="s">
        <v>4163</v>
      </c>
      <c r="J698" s="10" t="s">
        <v>4163</v>
      </c>
      <c r="K698" s="10" t="s">
        <v>4163</v>
      </c>
    </row>
    <row r="699" spans="1:11" hidden="1" x14ac:dyDescent="0.25">
      <c r="A699" s="5"/>
      <c r="B699" s="6" t="s">
        <v>4163</v>
      </c>
      <c r="C699" s="7" t="s">
        <v>4163</v>
      </c>
      <c r="D699" s="7" t="s">
        <v>4163</v>
      </c>
      <c r="E699" s="7" t="s">
        <v>4163</v>
      </c>
      <c r="F699" s="7" t="s">
        <v>4163</v>
      </c>
      <c r="G699" s="7" t="s">
        <v>4163</v>
      </c>
      <c r="H699" s="10" t="s">
        <v>4163</v>
      </c>
      <c r="I699" s="10" t="s">
        <v>4163</v>
      </c>
      <c r="J699" s="10" t="s">
        <v>4163</v>
      </c>
      <c r="K699" s="10" t="s">
        <v>4163</v>
      </c>
    </row>
    <row r="700" spans="1:11" hidden="1" x14ac:dyDescent="0.25">
      <c r="A700" s="5"/>
      <c r="B700" s="6" t="s">
        <v>4163</v>
      </c>
      <c r="C700" s="7" t="s">
        <v>4163</v>
      </c>
      <c r="D700" s="7" t="s">
        <v>4163</v>
      </c>
      <c r="E700" s="7" t="s">
        <v>4163</v>
      </c>
      <c r="F700" s="7" t="s">
        <v>4163</v>
      </c>
      <c r="G700" s="7" t="s">
        <v>4163</v>
      </c>
      <c r="H700" s="10" t="s">
        <v>4163</v>
      </c>
      <c r="I700" s="10" t="s">
        <v>4163</v>
      </c>
      <c r="J700" s="10" t="s">
        <v>4163</v>
      </c>
      <c r="K700" s="10" t="s">
        <v>4163</v>
      </c>
    </row>
    <row r="701" spans="1:11" hidden="1" x14ac:dyDescent="0.25">
      <c r="A701" s="5"/>
      <c r="B701" s="6" t="s">
        <v>4163</v>
      </c>
      <c r="C701" s="7" t="s">
        <v>4163</v>
      </c>
      <c r="D701" s="7" t="s">
        <v>4163</v>
      </c>
      <c r="E701" s="7" t="s">
        <v>4163</v>
      </c>
      <c r="F701" s="7" t="s">
        <v>4163</v>
      </c>
      <c r="G701" s="7" t="s">
        <v>4163</v>
      </c>
      <c r="H701" s="10" t="s">
        <v>4163</v>
      </c>
      <c r="I701" s="10" t="s">
        <v>4163</v>
      </c>
      <c r="J701" s="10" t="s">
        <v>4163</v>
      </c>
      <c r="K701" s="10" t="s">
        <v>4163</v>
      </c>
    </row>
    <row r="702" spans="1:11" hidden="1" x14ac:dyDescent="0.25">
      <c r="A702" s="5"/>
      <c r="B702" s="6" t="s">
        <v>4163</v>
      </c>
      <c r="C702" s="7" t="s">
        <v>4163</v>
      </c>
      <c r="D702" s="7" t="s">
        <v>4163</v>
      </c>
      <c r="E702" s="7" t="s">
        <v>4163</v>
      </c>
      <c r="F702" s="7" t="s">
        <v>4163</v>
      </c>
      <c r="G702" s="7" t="s">
        <v>4163</v>
      </c>
      <c r="H702" s="10" t="s">
        <v>4163</v>
      </c>
      <c r="I702" s="10" t="s">
        <v>4163</v>
      </c>
      <c r="J702" s="10" t="s">
        <v>4163</v>
      </c>
      <c r="K702" s="10" t="s">
        <v>4163</v>
      </c>
    </row>
    <row r="703" spans="1:11" hidden="1" x14ac:dyDescent="0.25">
      <c r="A703" s="5"/>
      <c r="B703" s="6" t="s">
        <v>4163</v>
      </c>
      <c r="C703" s="7" t="s">
        <v>4163</v>
      </c>
      <c r="D703" s="7" t="s">
        <v>4163</v>
      </c>
      <c r="E703" s="7" t="s">
        <v>4163</v>
      </c>
      <c r="F703" s="7" t="s">
        <v>4163</v>
      </c>
      <c r="G703" s="7" t="s">
        <v>4163</v>
      </c>
      <c r="H703" s="10" t="s">
        <v>4163</v>
      </c>
      <c r="I703" s="10" t="s">
        <v>4163</v>
      </c>
      <c r="J703" s="10" t="s">
        <v>4163</v>
      </c>
      <c r="K703" s="10" t="s">
        <v>4163</v>
      </c>
    </row>
    <row r="704" spans="1:11" hidden="1" x14ac:dyDescent="0.25">
      <c r="A704" s="5"/>
      <c r="B704" s="6" t="s">
        <v>4163</v>
      </c>
      <c r="C704" s="7" t="s">
        <v>4163</v>
      </c>
      <c r="D704" s="7" t="s">
        <v>4163</v>
      </c>
      <c r="E704" s="7" t="s">
        <v>4163</v>
      </c>
      <c r="F704" s="7" t="s">
        <v>4163</v>
      </c>
      <c r="G704" s="7" t="s">
        <v>4163</v>
      </c>
      <c r="H704" s="10" t="s">
        <v>4163</v>
      </c>
      <c r="I704" s="10" t="s">
        <v>4163</v>
      </c>
      <c r="J704" s="10" t="s">
        <v>4163</v>
      </c>
      <c r="K704" s="10" t="s">
        <v>4163</v>
      </c>
    </row>
    <row r="705" spans="1:11" hidden="1" x14ac:dyDescent="0.25">
      <c r="A705" s="5"/>
      <c r="B705" s="6" t="s">
        <v>4163</v>
      </c>
      <c r="C705" s="7" t="s">
        <v>4163</v>
      </c>
      <c r="D705" s="7" t="s">
        <v>4163</v>
      </c>
      <c r="E705" s="7" t="s">
        <v>4163</v>
      </c>
      <c r="F705" s="7" t="s">
        <v>4163</v>
      </c>
      <c r="G705" s="7" t="s">
        <v>4163</v>
      </c>
      <c r="H705" s="10" t="s">
        <v>4163</v>
      </c>
      <c r="I705" s="10" t="s">
        <v>4163</v>
      </c>
      <c r="J705" s="10" t="s">
        <v>4163</v>
      </c>
      <c r="K705" s="10" t="s">
        <v>4163</v>
      </c>
    </row>
    <row r="706" spans="1:11" hidden="1" x14ac:dyDescent="0.25">
      <c r="A706" s="5"/>
      <c r="B706" s="6" t="s">
        <v>4163</v>
      </c>
      <c r="C706" s="7" t="s">
        <v>4163</v>
      </c>
      <c r="D706" s="7" t="s">
        <v>4163</v>
      </c>
      <c r="E706" s="7" t="s">
        <v>4163</v>
      </c>
      <c r="F706" s="7" t="s">
        <v>4163</v>
      </c>
      <c r="G706" s="7" t="s">
        <v>4163</v>
      </c>
      <c r="H706" s="10" t="s">
        <v>4163</v>
      </c>
      <c r="I706" s="10" t="s">
        <v>4163</v>
      </c>
      <c r="J706" s="10" t="s">
        <v>4163</v>
      </c>
      <c r="K706" s="10" t="s">
        <v>4163</v>
      </c>
    </row>
    <row r="707" spans="1:11" hidden="1" x14ac:dyDescent="0.25">
      <c r="A707" s="5"/>
      <c r="B707" s="6" t="s">
        <v>4163</v>
      </c>
      <c r="C707" s="7" t="s">
        <v>4163</v>
      </c>
      <c r="D707" s="7" t="s">
        <v>4163</v>
      </c>
      <c r="E707" s="7" t="s">
        <v>4163</v>
      </c>
      <c r="F707" s="7" t="s">
        <v>4163</v>
      </c>
      <c r="G707" s="7" t="s">
        <v>4163</v>
      </c>
      <c r="H707" s="10" t="s">
        <v>4163</v>
      </c>
      <c r="I707" s="10" t="s">
        <v>4163</v>
      </c>
      <c r="J707" s="10" t="s">
        <v>4163</v>
      </c>
      <c r="K707" s="10" t="s">
        <v>4163</v>
      </c>
    </row>
    <row r="708" spans="1:11" hidden="1" x14ac:dyDescent="0.25">
      <c r="A708" s="5"/>
      <c r="B708" s="6" t="s">
        <v>4163</v>
      </c>
      <c r="C708" s="7" t="s">
        <v>4163</v>
      </c>
      <c r="D708" s="7" t="s">
        <v>4163</v>
      </c>
      <c r="E708" s="7" t="s">
        <v>4163</v>
      </c>
      <c r="F708" s="7" t="s">
        <v>4163</v>
      </c>
      <c r="G708" s="7" t="s">
        <v>4163</v>
      </c>
      <c r="H708" s="10" t="s">
        <v>4163</v>
      </c>
      <c r="I708" s="10" t="s">
        <v>4163</v>
      </c>
      <c r="J708" s="10" t="s">
        <v>4163</v>
      </c>
      <c r="K708" s="10" t="s">
        <v>4163</v>
      </c>
    </row>
    <row r="709" spans="1:11" hidden="1" x14ac:dyDescent="0.25">
      <c r="A709" s="5"/>
      <c r="B709" s="6" t="s">
        <v>4163</v>
      </c>
      <c r="C709" s="7" t="s">
        <v>4163</v>
      </c>
      <c r="D709" s="7" t="s">
        <v>4163</v>
      </c>
      <c r="E709" s="7" t="s">
        <v>4163</v>
      </c>
      <c r="F709" s="7" t="s">
        <v>4163</v>
      </c>
      <c r="G709" s="7" t="s">
        <v>4163</v>
      </c>
      <c r="H709" s="10" t="s">
        <v>4163</v>
      </c>
      <c r="I709" s="10" t="s">
        <v>4163</v>
      </c>
      <c r="J709" s="10" t="s">
        <v>4163</v>
      </c>
      <c r="K709" s="10" t="s">
        <v>4163</v>
      </c>
    </row>
    <row r="710" spans="1:11" hidden="1" x14ac:dyDescent="0.25">
      <c r="A710" s="5"/>
      <c r="B710" s="6" t="s">
        <v>4163</v>
      </c>
      <c r="C710" s="7" t="s">
        <v>4163</v>
      </c>
      <c r="D710" s="7" t="s">
        <v>4163</v>
      </c>
      <c r="E710" s="7" t="s">
        <v>4163</v>
      </c>
      <c r="F710" s="7" t="s">
        <v>4163</v>
      </c>
      <c r="G710" s="7" t="s">
        <v>4163</v>
      </c>
      <c r="H710" s="10" t="s">
        <v>4163</v>
      </c>
      <c r="I710" s="10" t="s">
        <v>4163</v>
      </c>
      <c r="J710" s="10" t="s">
        <v>4163</v>
      </c>
      <c r="K710" s="10" t="s">
        <v>4163</v>
      </c>
    </row>
    <row r="711" spans="1:11" hidden="1" x14ac:dyDescent="0.25">
      <c r="A711" s="5"/>
      <c r="B711" s="6" t="s">
        <v>4163</v>
      </c>
      <c r="C711" s="7" t="s">
        <v>4163</v>
      </c>
      <c r="D711" s="7" t="s">
        <v>4163</v>
      </c>
      <c r="E711" s="7" t="s">
        <v>4163</v>
      </c>
      <c r="F711" s="7" t="s">
        <v>4163</v>
      </c>
      <c r="G711" s="7" t="s">
        <v>4163</v>
      </c>
      <c r="H711" s="10" t="s">
        <v>4163</v>
      </c>
      <c r="I711" s="10" t="s">
        <v>4163</v>
      </c>
      <c r="J711" s="10" t="s">
        <v>4163</v>
      </c>
      <c r="K711" s="10" t="s">
        <v>4163</v>
      </c>
    </row>
    <row r="712" spans="1:11" hidden="1" x14ac:dyDescent="0.25">
      <c r="A712" s="5"/>
      <c r="B712" s="6" t="s">
        <v>4163</v>
      </c>
      <c r="C712" s="7" t="s">
        <v>4163</v>
      </c>
      <c r="D712" s="7" t="s">
        <v>4163</v>
      </c>
      <c r="E712" s="7" t="s">
        <v>4163</v>
      </c>
      <c r="F712" s="7" t="s">
        <v>4163</v>
      </c>
      <c r="G712" s="7" t="s">
        <v>4163</v>
      </c>
      <c r="H712" s="10" t="s">
        <v>4163</v>
      </c>
      <c r="I712" s="10" t="s">
        <v>4163</v>
      </c>
      <c r="J712" s="10" t="s">
        <v>4163</v>
      </c>
      <c r="K712" s="10" t="s">
        <v>4163</v>
      </c>
    </row>
    <row r="713" spans="1:11" hidden="1" x14ac:dyDescent="0.25">
      <c r="A713" s="5"/>
      <c r="B713" s="6" t="s">
        <v>4163</v>
      </c>
      <c r="C713" s="7" t="s">
        <v>4163</v>
      </c>
      <c r="D713" s="7" t="s">
        <v>4163</v>
      </c>
      <c r="E713" s="7" t="s">
        <v>4163</v>
      </c>
      <c r="F713" s="7" t="s">
        <v>4163</v>
      </c>
      <c r="G713" s="7" t="s">
        <v>4163</v>
      </c>
      <c r="H713" s="10" t="s">
        <v>4163</v>
      </c>
      <c r="I713" s="10" t="s">
        <v>4163</v>
      </c>
      <c r="J713" s="10" t="s">
        <v>4163</v>
      </c>
      <c r="K713" s="10" t="s">
        <v>4163</v>
      </c>
    </row>
    <row r="714" spans="1:11" hidden="1" x14ac:dyDescent="0.25">
      <c r="A714" s="5"/>
      <c r="B714" s="6" t="s">
        <v>4163</v>
      </c>
      <c r="C714" s="7" t="s">
        <v>4163</v>
      </c>
      <c r="D714" s="7" t="s">
        <v>4163</v>
      </c>
      <c r="E714" s="7" t="s">
        <v>4163</v>
      </c>
      <c r="F714" s="7" t="s">
        <v>4163</v>
      </c>
      <c r="G714" s="7" t="s">
        <v>4163</v>
      </c>
      <c r="H714" s="10" t="s">
        <v>4163</v>
      </c>
      <c r="I714" s="10" t="s">
        <v>4163</v>
      </c>
      <c r="J714" s="10" t="s">
        <v>4163</v>
      </c>
      <c r="K714" s="10" t="s">
        <v>4163</v>
      </c>
    </row>
    <row r="715" spans="1:11" hidden="1" x14ac:dyDescent="0.25">
      <c r="A715" s="5"/>
      <c r="B715" s="6" t="s">
        <v>4163</v>
      </c>
      <c r="C715" s="7" t="s">
        <v>4163</v>
      </c>
      <c r="D715" s="7" t="s">
        <v>4163</v>
      </c>
      <c r="E715" s="7" t="s">
        <v>4163</v>
      </c>
      <c r="F715" s="7" t="s">
        <v>4163</v>
      </c>
      <c r="G715" s="7" t="s">
        <v>4163</v>
      </c>
      <c r="H715" s="10" t="s">
        <v>4163</v>
      </c>
      <c r="I715" s="10" t="s">
        <v>4163</v>
      </c>
      <c r="J715" s="10" t="s">
        <v>4163</v>
      </c>
      <c r="K715" s="10" t="s">
        <v>4163</v>
      </c>
    </row>
    <row r="716" spans="1:11" hidden="1" x14ac:dyDescent="0.25">
      <c r="A716" s="5"/>
      <c r="B716" s="6" t="s">
        <v>4163</v>
      </c>
      <c r="C716" s="7" t="s">
        <v>4163</v>
      </c>
      <c r="D716" s="7" t="s">
        <v>4163</v>
      </c>
      <c r="E716" s="7" t="s">
        <v>4163</v>
      </c>
      <c r="F716" s="7" t="s">
        <v>4163</v>
      </c>
      <c r="G716" s="7" t="s">
        <v>4163</v>
      </c>
      <c r="H716" s="10" t="s">
        <v>4163</v>
      </c>
      <c r="I716" s="10" t="s">
        <v>4163</v>
      </c>
      <c r="J716" s="10" t="s">
        <v>4163</v>
      </c>
      <c r="K716" s="10" t="s">
        <v>4163</v>
      </c>
    </row>
    <row r="717" spans="1:11" hidden="1" x14ac:dyDescent="0.25">
      <c r="A717" s="5"/>
      <c r="B717" s="6" t="s">
        <v>4163</v>
      </c>
      <c r="C717" s="7" t="s">
        <v>4163</v>
      </c>
      <c r="D717" s="7" t="s">
        <v>4163</v>
      </c>
      <c r="E717" s="7" t="s">
        <v>4163</v>
      </c>
      <c r="F717" s="7" t="s">
        <v>4163</v>
      </c>
      <c r="G717" s="7" t="s">
        <v>4163</v>
      </c>
      <c r="H717" s="10" t="s">
        <v>4163</v>
      </c>
      <c r="I717" s="10" t="s">
        <v>4163</v>
      </c>
      <c r="J717" s="10" t="s">
        <v>4163</v>
      </c>
      <c r="K717" s="10" t="s">
        <v>4163</v>
      </c>
    </row>
    <row r="718" spans="1:11" hidden="1" x14ac:dyDescent="0.25">
      <c r="A718" s="5"/>
      <c r="B718" s="6" t="s">
        <v>4163</v>
      </c>
      <c r="C718" s="7" t="s">
        <v>4163</v>
      </c>
      <c r="D718" s="7" t="s">
        <v>4163</v>
      </c>
      <c r="E718" s="7" t="s">
        <v>4163</v>
      </c>
      <c r="F718" s="7" t="s">
        <v>4163</v>
      </c>
      <c r="G718" s="7" t="s">
        <v>4163</v>
      </c>
      <c r="H718" s="10" t="s">
        <v>4163</v>
      </c>
      <c r="I718" s="10" t="s">
        <v>4163</v>
      </c>
      <c r="J718" s="10" t="s">
        <v>4163</v>
      </c>
      <c r="K718" s="10" t="s">
        <v>4163</v>
      </c>
    </row>
    <row r="719" spans="1:11" hidden="1" x14ac:dyDescent="0.25">
      <c r="A719" s="5"/>
      <c r="B719" s="6" t="s">
        <v>4163</v>
      </c>
      <c r="C719" s="7" t="s">
        <v>4163</v>
      </c>
      <c r="D719" s="7" t="s">
        <v>4163</v>
      </c>
      <c r="E719" s="7" t="s">
        <v>4163</v>
      </c>
      <c r="F719" s="7" t="s">
        <v>4163</v>
      </c>
      <c r="G719" s="7" t="s">
        <v>4163</v>
      </c>
      <c r="H719" s="10" t="s">
        <v>4163</v>
      </c>
      <c r="I719" s="10" t="s">
        <v>4163</v>
      </c>
      <c r="J719" s="10" t="s">
        <v>4163</v>
      </c>
      <c r="K719" s="10" t="s">
        <v>4163</v>
      </c>
    </row>
    <row r="720" spans="1:11" hidden="1" x14ac:dyDescent="0.25">
      <c r="A720" s="5"/>
      <c r="B720" s="6" t="s">
        <v>4163</v>
      </c>
      <c r="C720" s="7" t="s">
        <v>4163</v>
      </c>
      <c r="D720" s="7" t="s">
        <v>4163</v>
      </c>
      <c r="E720" s="7" t="s">
        <v>4163</v>
      </c>
      <c r="F720" s="7" t="s">
        <v>4163</v>
      </c>
      <c r="G720" s="7" t="s">
        <v>4163</v>
      </c>
      <c r="H720" s="10" t="s">
        <v>4163</v>
      </c>
      <c r="I720" s="10" t="s">
        <v>4163</v>
      </c>
      <c r="J720" s="10" t="s">
        <v>4163</v>
      </c>
      <c r="K720" s="10" t="s">
        <v>4163</v>
      </c>
    </row>
    <row r="721" spans="1:11" hidden="1" x14ac:dyDescent="0.25">
      <c r="A721" s="5"/>
      <c r="B721" s="6" t="s">
        <v>4163</v>
      </c>
      <c r="C721" s="7" t="s">
        <v>4163</v>
      </c>
      <c r="D721" s="7" t="s">
        <v>4163</v>
      </c>
      <c r="E721" s="7" t="s">
        <v>4163</v>
      </c>
      <c r="F721" s="7" t="s">
        <v>4163</v>
      </c>
      <c r="G721" s="7" t="s">
        <v>4163</v>
      </c>
      <c r="H721" s="10" t="s">
        <v>4163</v>
      </c>
      <c r="I721" s="10" t="s">
        <v>4163</v>
      </c>
      <c r="J721" s="10" t="s">
        <v>4163</v>
      </c>
      <c r="K721" s="10" t="s">
        <v>4163</v>
      </c>
    </row>
    <row r="722" spans="1:11" hidden="1" x14ac:dyDescent="0.25">
      <c r="A722" s="5"/>
      <c r="B722" s="6" t="s">
        <v>4163</v>
      </c>
      <c r="C722" s="7" t="s">
        <v>4163</v>
      </c>
      <c r="D722" s="7" t="s">
        <v>4163</v>
      </c>
      <c r="E722" s="7" t="s">
        <v>4163</v>
      </c>
      <c r="F722" s="7" t="s">
        <v>4163</v>
      </c>
      <c r="G722" s="7" t="s">
        <v>4163</v>
      </c>
      <c r="H722" s="10" t="s">
        <v>4163</v>
      </c>
      <c r="I722" s="10" t="s">
        <v>4163</v>
      </c>
      <c r="J722" s="10" t="s">
        <v>4163</v>
      </c>
      <c r="K722" s="10" t="s">
        <v>4163</v>
      </c>
    </row>
    <row r="723" spans="1:11" hidden="1" x14ac:dyDescent="0.25">
      <c r="A723" s="5"/>
      <c r="B723" s="6" t="s">
        <v>4163</v>
      </c>
      <c r="C723" s="7" t="s">
        <v>4163</v>
      </c>
      <c r="D723" s="7" t="s">
        <v>4163</v>
      </c>
      <c r="E723" s="7" t="s">
        <v>4163</v>
      </c>
      <c r="F723" s="7" t="s">
        <v>4163</v>
      </c>
      <c r="G723" s="7" t="s">
        <v>4163</v>
      </c>
      <c r="H723" s="10" t="s">
        <v>4163</v>
      </c>
      <c r="I723" s="10" t="s">
        <v>4163</v>
      </c>
      <c r="J723" s="10" t="s">
        <v>4163</v>
      </c>
      <c r="K723" s="10" t="s">
        <v>4163</v>
      </c>
    </row>
    <row r="724" spans="1:11" hidden="1" x14ac:dyDescent="0.25">
      <c r="A724" s="5"/>
      <c r="B724" s="6" t="s">
        <v>4163</v>
      </c>
      <c r="C724" s="7" t="s">
        <v>4163</v>
      </c>
      <c r="D724" s="7" t="s">
        <v>4163</v>
      </c>
      <c r="E724" s="7" t="s">
        <v>4163</v>
      </c>
      <c r="F724" s="7" t="s">
        <v>4163</v>
      </c>
      <c r="G724" s="7" t="s">
        <v>4163</v>
      </c>
      <c r="H724" s="10" t="s">
        <v>4163</v>
      </c>
      <c r="I724" s="10" t="s">
        <v>4163</v>
      </c>
      <c r="J724" s="10" t="s">
        <v>4163</v>
      </c>
      <c r="K724" s="10" t="s">
        <v>4163</v>
      </c>
    </row>
    <row r="725" spans="1:11" hidden="1" x14ac:dyDescent="0.25">
      <c r="A725" s="5"/>
      <c r="B725" s="6" t="s">
        <v>4163</v>
      </c>
      <c r="C725" s="7" t="s">
        <v>4163</v>
      </c>
      <c r="D725" s="7" t="s">
        <v>4163</v>
      </c>
      <c r="E725" s="7" t="s">
        <v>4163</v>
      </c>
      <c r="F725" s="7" t="s">
        <v>4163</v>
      </c>
      <c r="G725" s="7" t="s">
        <v>4163</v>
      </c>
      <c r="H725" s="10" t="s">
        <v>4163</v>
      </c>
      <c r="I725" s="10" t="s">
        <v>4163</v>
      </c>
      <c r="J725" s="10" t="s">
        <v>4163</v>
      </c>
      <c r="K725" s="10" t="s">
        <v>4163</v>
      </c>
    </row>
    <row r="726" spans="1:11" hidden="1" x14ac:dyDescent="0.25">
      <c r="A726" s="5"/>
      <c r="B726" s="6" t="s">
        <v>4163</v>
      </c>
      <c r="C726" s="7" t="s">
        <v>4163</v>
      </c>
      <c r="D726" s="7" t="s">
        <v>4163</v>
      </c>
      <c r="E726" s="7" t="s">
        <v>4163</v>
      </c>
      <c r="F726" s="7" t="s">
        <v>4163</v>
      </c>
      <c r="G726" s="7" t="s">
        <v>4163</v>
      </c>
      <c r="H726" s="10" t="s">
        <v>4163</v>
      </c>
      <c r="I726" s="10" t="s">
        <v>4163</v>
      </c>
      <c r="J726" s="10" t="s">
        <v>4163</v>
      </c>
      <c r="K726" s="10" t="s">
        <v>4163</v>
      </c>
    </row>
    <row r="727" spans="1:11" hidden="1" x14ac:dyDescent="0.25">
      <c r="A727" s="5"/>
      <c r="B727" s="6" t="s">
        <v>4163</v>
      </c>
      <c r="C727" s="7" t="s">
        <v>4163</v>
      </c>
      <c r="D727" s="7" t="s">
        <v>4163</v>
      </c>
      <c r="E727" s="7" t="s">
        <v>4163</v>
      </c>
      <c r="F727" s="7" t="s">
        <v>4163</v>
      </c>
      <c r="G727" s="7" t="s">
        <v>4163</v>
      </c>
      <c r="H727" s="10" t="s">
        <v>4163</v>
      </c>
      <c r="I727" s="10" t="s">
        <v>4163</v>
      </c>
      <c r="J727" s="10" t="s">
        <v>4163</v>
      </c>
      <c r="K727" s="10" t="s">
        <v>4163</v>
      </c>
    </row>
    <row r="728" spans="1:11" hidden="1" x14ac:dyDescent="0.25">
      <c r="A728" s="5"/>
      <c r="B728" s="6" t="s">
        <v>4163</v>
      </c>
      <c r="C728" s="7" t="s">
        <v>4163</v>
      </c>
      <c r="D728" s="7" t="s">
        <v>4163</v>
      </c>
      <c r="E728" s="7" t="s">
        <v>4163</v>
      </c>
      <c r="F728" s="7" t="s">
        <v>4163</v>
      </c>
      <c r="G728" s="7" t="s">
        <v>4163</v>
      </c>
      <c r="H728" s="10" t="s">
        <v>4163</v>
      </c>
      <c r="I728" s="10" t="s">
        <v>4163</v>
      </c>
      <c r="J728" s="10" t="s">
        <v>4163</v>
      </c>
      <c r="K728" s="10" t="s">
        <v>4163</v>
      </c>
    </row>
    <row r="729" spans="1:11" hidden="1" x14ac:dyDescent="0.25">
      <c r="A729" s="5"/>
      <c r="B729" s="6" t="s">
        <v>4163</v>
      </c>
      <c r="C729" s="7" t="s">
        <v>4163</v>
      </c>
      <c r="D729" s="7" t="s">
        <v>4163</v>
      </c>
      <c r="E729" s="7" t="s">
        <v>4163</v>
      </c>
      <c r="F729" s="7" t="s">
        <v>4163</v>
      </c>
      <c r="G729" s="7" t="s">
        <v>4163</v>
      </c>
      <c r="H729" s="10" t="s">
        <v>4163</v>
      </c>
      <c r="I729" s="10" t="s">
        <v>4163</v>
      </c>
      <c r="J729" s="10" t="s">
        <v>4163</v>
      </c>
      <c r="K729" s="10" t="s">
        <v>4163</v>
      </c>
    </row>
    <row r="730" spans="1:11" hidden="1" x14ac:dyDescent="0.25">
      <c r="A730" s="5"/>
      <c r="B730" s="6" t="s">
        <v>4163</v>
      </c>
      <c r="C730" s="7" t="s">
        <v>4163</v>
      </c>
      <c r="D730" s="7" t="s">
        <v>4163</v>
      </c>
      <c r="E730" s="7" t="s">
        <v>4163</v>
      </c>
      <c r="F730" s="7" t="s">
        <v>4163</v>
      </c>
      <c r="G730" s="7" t="s">
        <v>4163</v>
      </c>
      <c r="H730" s="10" t="s">
        <v>4163</v>
      </c>
      <c r="I730" s="10" t="s">
        <v>4163</v>
      </c>
      <c r="J730" s="10" t="s">
        <v>4163</v>
      </c>
      <c r="K730" s="10" t="s">
        <v>4163</v>
      </c>
    </row>
    <row r="731" spans="1:11" hidden="1" x14ac:dyDescent="0.25">
      <c r="A731" s="5"/>
      <c r="B731" s="6" t="s">
        <v>4163</v>
      </c>
      <c r="C731" s="7" t="s">
        <v>4163</v>
      </c>
      <c r="D731" s="7" t="s">
        <v>4163</v>
      </c>
      <c r="E731" s="7" t="s">
        <v>4163</v>
      </c>
      <c r="F731" s="7" t="s">
        <v>4163</v>
      </c>
      <c r="G731" s="7" t="s">
        <v>4163</v>
      </c>
      <c r="H731" s="10" t="s">
        <v>4163</v>
      </c>
      <c r="I731" s="10" t="s">
        <v>4163</v>
      </c>
      <c r="J731" s="10" t="s">
        <v>4163</v>
      </c>
      <c r="K731" s="10" t="s">
        <v>4163</v>
      </c>
    </row>
    <row r="732" spans="1:11" hidden="1" x14ac:dyDescent="0.25">
      <c r="A732" s="5"/>
      <c r="B732" s="6" t="s">
        <v>4163</v>
      </c>
      <c r="C732" s="7" t="s">
        <v>4163</v>
      </c>
      <c r="D732" s="7" t="s">
        <v>4163</v>
      </c>
      <c r="E732" s="7" t="s">
        <v>4163</v>
      </c>
      <c r="F732" s="7" t="s">
        <v>4163</v>
      </c>
      <c r="G732" s="7" t="s">
        <v>4163</v>
      </c>
      <c r="H732" s="10" t="s">
        <v>4163</v>
      </c>
      <c r="I732" s="10" t="s">
        <v>4163</v>
      </c>
      <c r="J732" s="10" t="s">
        <v>4163</v>
      </c>
      <c r="K732" s="10" t="s">
        <v>4163</v>
      </c>
    </row>
    <row r="733" spans="1:11" hidden="1" x14ac:dyDescent="0.25">
      <c r="A733" s="5"/>
      <c r="B733" s="6" t="s">
        <v>4163</v>
      </c>
      <c r="C733" s="7" t="s">
        <v>4163</v>
      </c>
      <c r="D733" s="7" t="s">
        <v>4163</v>
      </c>
      <c r="E733" s="7" t="s">
        <v>4163</v>
      </c>
      <c r="F733" s="7" t="s">
        <v>4163</v>
      </c>
      <c r="G733" s="7" t="s">
        <v>4163</v>
      </c>
      <c r="H733" s="10" t="s">
        <v>4163</v>
      </c>
      <c r="I733" s="10" t="s">
        <v>4163</v>
      </c>
      <c r="J733" s="10" t="s">
        <v>4163</v>
      </c>
      <c r="K733" s="10" t="s">
        <v>4163</v>
      </c>
    </row>
    <row r="734" spans="1:11" hidden="1" x14ac:dyDescent="0.25">
      <c r="A734" s="5"/>
      <c r="B734" s="6" t="s">
        <v>4163</v>
      </c>
      <c r="C734" s="7" t="s">
        <v>4163</v>
      </c>
      <c r="D734" s="7" t="s">
        <v>4163</v>
      </c>
      <c r="E734" s="7" t="s">
        <v>4163</v>
      </c>
      <c r="F734" s="7" t="s">
        <v>4163</v>
      </c>
      <c r="G734" s="7" t="s">
        <v>4163</v>
      </c>
      <c r="H734" s="10" t="s">
        <v>4163</v>
      </c>
      <c r="I734" s="10" t="s">
        <v>4163</v>
      </c>
      <c r="J734" s="10" t="s">
        <v>4163</v>
      </c>
      <c r="K734" s="10" t="s">
        <v>4163</v>
      </c>
    </row>
    <row r="735" spans="1:11" hidden="1" x14ac:dyDescent="0.25">
      <c r="A735" s="5"/>
      <c r="B735" s="6" t="s">
        <v>4163</v>
      </c>
      <c r="C735" s="7" t="s">
        <v>4163</v>
      </c>
      <c r="D735" s="7" t="s">
        <v>4163</v>
      </c>
      <c r="E735" s="7" t="s">
        <v>4163</v>
      </c>
      <c r="F735" s="7" t="s">
        <v>4163</v>
      </c>
      <c r="G735" s="7" t="s">
        <v>4163</v>
      </c>
      <c r="H735" s="10" t="s">
        <v>4163</v>
      </c>
      <c r="I735" s="10" t="s">
        <v>4163</v>
      </c>
      <c r="J735" s="10" t="s">
        <v>4163</v>
      </c>
      <c r="K735" s="10" t="s">
        <v>4163</v>
      </c>
    </row>
    <row r="736" spans="1:11" hidden="1" x14ac:dyDescent="0.25">
      <c r="A736" s="5"/>
      <c r="B736" s="6" t="s">
        <v>4163</v>
      </c>
      <c r="C736" s="7" t="s">
        <v>4163</v>
      </c>
      <c r="D736" s="7" t="s">
        <v>4163</v>
      </c>
      <c r="E736" s="7" t="s">
        <v>4163</v>
      </c>
      <c r="F736" s="7" t="s">
        <v>4163</v>
      </c>
      <c r="G736" s="7" t="s">
        <v>4163</v>
      </c>
      <c r="H736" s="10" t="s">
        <v>4163</v>
      </c>
      <c r="I736" s="10" t="s">
        <v>4163</v>
      </c>
      <c r="J736" s="10" t="s">
        <v>4163</v>
      </c>
      <c r="K736" s="10" t="s">
        <v>4163</v>
      </c>
    </row>
    <row r="737" spans="1:11" hidden="1" x14ac:dyDescent="0.25">
      <c r="A737" s="5"/>
      <c r="B737" s="6" t="s">
        <v>4163</v>
      </c>
      <c r="C737" s="7" t="s">
        <v>4163</v>
      </c>
      <c r="D737" s="7" t="s">
        <v>4163</v>
      </c>
      <c r="E737" s="7" t="s">
        <v>4163</v>
      </c>
      <c r="F737" s="7" t="s">
        <v>4163</v>
      </c>
      <c r="G737" s="7" t="s">
        <v>4163</v>
      </c>
      <c r="H737" s="10" t="s">
        <v>4163</v>
      </c>
      <c r="I737" s="10" t="s">
        <v>4163</v>
      </c>
      <c r="J737" s="10" t="s">
        <v>4163</v>
      </c>
      <c r="K737" s="10" t="s">
        <v>4163</v>
      </c>
    </row>
    <row r="738" spans="1:11" hidden="1" x14ac:dyDescent="0.25">
      <c r="A738" s="5"/>
      <c r="B738" s="6" t="s">
        <v>4163</v>
      </c>
      <c r="C738" s="7" t="s">
        <v>4163</v>
      </c>
      <c r="D738" s="7" t="s">
        <v>4163</v>
      </c>
      <c r="E738" s="7" t="s">
        <v>4163</v>
      </c>
      <c r="F738" s="7" t="s">
        <v>4163</v>
      </c>
      <c r="G738" s="7" t="s">
        <v>4163</v>
      </c>
      <c r="H738" s="10" t="s">
        <v>4163</v>
      </c>
      <c r="I738" s="10" t="s">
        <v>4163</v>
      </c>
      <c r="J738" s="10" t="s">
        <v>4163</v>
      </c>
      <c r="K738" s="10" t="s">
        <v>4163</v>
      </c>
    </row>
    <row r="739" spans="1:11" hidden="1" x14ac:dyDescent="0.25">
      <c r="A739" s="5"/>
      <c r="B739" s="6" t="s">
        <v>4163</v>
      </c>
      <c r="C739" s="7" t="s">
        <v>4163</v>
      </c>
      <c r="D739" s="7" t="s">
        <v>4163</v>
      </c>
      <c r="E739" s="7" t="s">
        <v>4163</v>
      </c>
      <c r="F739" s="7" t="s">
        <v>4163</v>
      </c>
      <c r="G739" s="7" t="s">
        <v>4163</v>
      </c>
      <c r="H739" s="10" t="s">
        <v>4163</v>
      </c>
      <c r="I739" s="10" t="s">
        <v>4163</v>
      </c>
      <c r="J739" s="10" t="s">
        <v>4163</v>
      </c>
      <c r="K739" s="10" t="s">
        <v>4163</v>
      </c>
    </row>
    <row r="740" spans="1:11" hidden="1" x14ac:dyDescent="0.25">
      <c r="A740" s="5"/>
      <c r="B740" s="6" t="s">
        <v>4163</v>
      </c>
      <c r="C740" s="7" t="s">
        <v>4163</v>
      </c>
      <c r="D740" s="7" t="s">
        <v>4163</v>
      </c>
      <c r="E740" s="7" t="s">
        <v>4163</v>
      </c>
      <c r="F740" s="7" t="s">
        <v>4163</v>
      </c>
      <c r="G740" s="7" t="s">
        <v>4163</v>
      </c>
      <c r="H740" s="10" t="s">
        <v>4163</v>
      </c>
      <c r="I740" s="10" t="s">
        <v>4163</v>
      </c>
      <c r="J740" s="10" t="s">
        <v>4163</v>
      </c>
      <c r="K740" s="10" t="s">
        <v>4163</v>
      </c>
    </row>
    <row r="741" spans="1:11" hidden="1" x14ac:dyDescent="0.25">
      <c r="A741" s="5"/>
      <c r="B741" s="6" t="s">
        <v>4163</v>
      </c>
      <c r="C741" s="7" t="s">
        <v>4163</v>
      </c>
      <c r="D741" s="7" t="s">
        <v>4163</v>
      </c>
      <c r="E741" s="7" t="s">
        <v>4163</v>
      </c>
      <c r="F741" s="7" t="s">
        <v>4163</v>
      </c>
      <c r="G741" s="7" t="s">
        <v>4163</v>
      </c>
      <c r="H741" s="10" t="s">
        <v>4163</v>
      </c>
      <c r="I741" s="10" t="s">
        <v>4163</v>
      </c>
      <c r="J741" s="10" t="s">
        <v>4163</v>
      </c>
      <c r="K741" s="10" t="s">
        <v>4163</v>
      </c>
    </row>
    <row r="742" spans="1:11" hidden="1" x14ac:dyDescent="0.25">
      <c r="A742" s="5"/>
      <c r="B742" s="6" t="s">
        <v>4163</v>
      </c>
      <c r="C742" s="7" t="s">
        <v>4163</v>
      </c>
      <c r="D742" s="7" t="s">
        <v>4163</v>
      </c>
      <c r="E742" s="7" t="s">
        <v>4163</v>
      </c>
      <c r="F742" s="7" t="s">
        <v>4163</v>
      </c>
      <c r="G742" s="7" t="s">
        <v>4163</v>
      </c>
      <c r="H742" s="10" t="s">
        <v>4163</v>
      </c>
      <c r="I742" s="10" t="s">
        <v>4163</v>
      </c>
      <c r="J742" s="10" t="s">
        <v>4163</v>
      </c>
      <c r="K742" s="10" t="s">
        <v>4163</v>
      </c>
    </row>
    <row r="743" spans="1:11" hidden="1" x14ac:dyDescent="0.25">
      <c r="A743" s="5"/>
      <c r="B743" s="6" t="s">
        <v>4163</v>
      </c>
      <c r="C743" s="7" t="s">
        <v>4163</v>
      </c>
      <c r="D743" s="7" t="s">
        <v>4163</v>
      </c>
      <c r="E743" s="7" t="s">
        <v>4163</v>
      </c>
      <c r="F743" s="7" t="s">
        <v>4163</v>
      </c>
      <c r="G743" s="7" t="s">
        <v>4163</v>
      </c>
      <c r="H743" s="10" t="s">
        <v>4163</v>
      </c>
      <c r="I743" s="10" t="s">
        <v>4163</v>
      </c>
      <c r="J743" s="10" t="s">
        <v>4163</v>
      </c>
      <c r="K743" s="10" t="s">
        <v>4163</v>
      </c>
    </row>
    <row r="744" spans="1:11" hidden="1" x14ac:dyDescent="0.25">
      <c r="A744" s="5"/>
      <c r="B744" s="6" t="s">
        <v>4163</v>
      </c>
      <c r="C744" s="7" t="s">
        <v>4163</v>
      </c>
      <c r="D744" s="7" t="s">
        <v>4163</v>
      </c>
      <c r="E744" s="7" t="s">
        <v>4163</v>
      </c>
      <c r="F744" s="7" t="s">
        <v>4163</v>
      </c>
      <c r="G744" s="7" t="s">
        <v>4163</v>
      </c>
      <c r="H744" s="10" t="s">
        <v>4163</v>
      </c>
      <c r="I744" s="10" t="s">
        <v>4163</v>
      </c>
      <c r="J744" s="10" t="s">
        <v>4163</v>
      </c>
      <c r="K744" s="10" t="s">
        <v>4163</v>
      </c>
    </row>
    <row r="745" spans="1:11" hidden="1" x14ac:dyDescent="0.25">
      <c r="A745" s="5"/>
      <c r="B745" s="6" t="s">
        <v>4163</v>
      </c>
      <c r="C745" s="7" t="s">
        <v>4163</v>
      </c>
      <c r="D745" s="7" t="s">
        <v>4163</v>
      </c>
      <c r="E745" s="7" t="s">
        <v>4163</v>
      </c>
      <c r="F745" s="7" t="s">
        <v>4163</v>
      </c>
      <c r="G745" s="7" t="s">
        <v>4163</v>
      </c>
      <c r="H745" s="10" t="s">
        <v>4163</v>
      </c>
      <c r="I745" s="10" t="s">
        <v>4163</v>
      </c>
      <c r="J745" s="10" t="s">
        <v>4163</v>
      </c>
      <c r="K745" s="10" t="s">
        <v>4163</v>
      </c>
    </row>
    <row r="746" spans="1:11" hidden="1" x14ac:dyDescent="0.25">
      <c r="A746" s="5"/>
      <c r="B746" s="6" t="s">
        <v>4163</v>
      </c>
      <c r="C746" s="7" t="s">
        <v>4163</v>
      </c>
      <c r="D746" s="7" t="s">
        <v>4163</v>
      </c>
      <c r="E746" s="7" t="s">
        <v>4163</v>
      </c>
      <c r="F746" s="7" t="s">
        <v>4163</v>
      </c>
      <c r="G746" s="7" t="s">
        <v>4163</v>
      </c>
      <c r="H746" s="10" t="s">
        <v>4163</v>
      </c>
      <c r="I746" s="10" t="s">
        <v>4163</v>
      </c>
      <c r="J746" s="10" t="s">
        <v>4163</v>
      </c>
      <c r="K746" s="10" t="s">
        <v>4163</v>
      </c>
    </row>
    <row r="747" spans="1:11" hidden="1" x14ac:dyDescent="0.25">
      <c r="A747" s="5"/>
      <c r="B747" s="6" t="s">
        <v>4163</v>
      </c>
      <c r="C747" s="7" t="s">
        <v>4163</v>
      </c>
      <c r="D747" s="7" t="s">
        <v>4163</v>
      </c>
      <c r="E747" s="7" t="s">
        <v>4163</v>
      </c>
      <c r="F747" s="7" t="s">
        <v>4163</v>
      </c>
      <c r="G747" s="7" t="s">
        <v>4163</v>
      </c>
      <c r="H747" s="10" t="s">
        <v>4163</v>
      </c>
      <c r="I747" s="10" t="s">
        <v>4163</v>
      </c>
      <c r="J747" s="10" t="s">
        <v>4163</v>
      </c>
      <c r="K747" s="10" t="s">
        <v>4163</v>
      </c>
    </row>
    <row r="748" spans="1:11" hidden="1" x14ac:dyDescent="0.25">
      <c r="A748" s="5"/>
      <c r="B748" s="6" t="s">
        <v>4163</v>
      </c>
      <c r="C748" s="7" t="s">
        <v>4163</v>
      </c>
      <c r="D748" s="7" t="s">
        <v>4163</v>
      </c>
      <c r="E748" s="7" t="s">
        <v>4163</v>
      </c>
      <c r="F748" s="7" t="s">
        <v>4163</v>
      </c>
      <c r="G748" s="7" t="s">
        <v>4163</v>
      </c>
      <c r="H748" s="10" t="s">
        <v>4163</v>
      </c>
      <c r="I748" s="10" t="s">
        <v>4163</v>
      </c>
      <c r="J748" s="10" t="s">
        <v>4163</v>
      </c>
      <c r="K748" s="10" t="s">
        <v>4163</v>
      </c>
    </row>
    <row r="749" spans="1:11" hidden="1" x14ac:dyDescent="0.25">
      <c r="A749" s="5"/>
      <c r="B749" s="6" t="s">
        <v>4163</v>
      </c>
      <c r="C749" s="7" t="s">
        <v>4163</v>
      </c>
      <c r="D749" s="7" t="s">
        <v>4163</v>
      </c>
      <c r="E749" s="7" t="s">
        <v>4163</v>
      </c>
      <c r="F749" s="7" t="s">
        <v>4163</v>
      </c>
      <c r="G749" s="7" t="s">
        <v>4163</v>
      </c>
      <c r="H749" s="10" t="s">
        <v>4163</v>
      </c>
      <c r="I749" s="10" t="s">
        <v>4163</v>
      </c>
      <c r="J749" s="10" t="s">
        <v>4163</v>
      </c>
      <c r="K749" s="10" t="s">
        <v>4163</v>
      </c>
    </row>
    <row r="750" spans="1:11" hidden="1" x14ac:dyDescent="0.25">
      <c r="A750" s="5"/>
      <c r="B750" s="6" t="s">
        <v>4163</v>
      </c>
      <c r="C750" s="7" t="s">
        <v>4163</v>
      </c>
      <c r="D750" s="7" t="s">
        <v>4163</v>
      </c>
      <c r="E750" s="7" t="s">
        <v>4163</v>
      </c>
      <c r="F750" s="7" t="s">
        <v>4163</v>
      </c>
      <c r="G750" s="7" t="s">
        <v>4163</v>
      </c>
      <c r="H750" s="10" t="s">
        <v>4163</v>
      </c>
      <c r="I750" s="10" t="s">
        <v>4163</v>
      </c>
      <c r="J750" s="10" t="s">
        <v>4163</v>
      </c>
      <c r="K750" s="10" t="s">
        <v>4163</v>
      </c>
    </row>
    <row r="751" spans="1:11" hidden="1" x14ac:dyDescent="0.25">
      <c r="A751" s="5"/>
      <c r="B751" s="6" t="s">
        <v>4163</v>
      </c>
      <c r="C751" s="7" t="s">
        <v>4163</v>
      </c>
      <c r="D751" s="7" t="s">
        <v>4163</v>
      </c>
      <c r="E751" s="7" t="s">
        <v>4163</v>
      </c>
      <c r="F751" s="7" t="s">
        <v>4163</v>
      </c>
      <c r="G751" s="7" t="s">
        <v>4163</v>
      </c>
      <c r="H751" s="10" t="s">
        <v>4163</v>
      </c>
      <c r="I751" s="10" t="s">
        <v>4163</v>
      </c>
      <c r="J751" s="10" t="s">
        <v>4163</v>
      </c>
      <c r="K751" s="10" t="s">
        <v>4163</v>
      </c>
    </row>
    <row r="752" spans="1:11" hidden="1" x14ac:dyDescent="0.25">
      <c r="A752" s="5"/>
      <c r="B752" s="6" t="s">
        <v>4163</v>
      </c>
      <c r="C752" s="7" t="s">
        <v>4163</v>
      </c>
      <c r="D752" s="7" t="s">
        <v>4163</v>
      </c>
      <c r="E752" s="7" t="s">
        <v>4163</v>
      </c>
      <c r="F752" s="7" t="s">
        <v>4163</v>
      </c>
      <c r="G752" s="7" t="s">
        <v>4163</v>
      </c>
      <c r="H752" s="10" t="s">
        <v>4163</v>
      </c>
      <c r="I752" s="10" t="s">
        <v>4163</v>
      </c>
      <c r="J752" s="10" t="s">
        <v>4163</v>
      </c>
      <c r="K752" s="10" t="s">
        <v>4163</v>
      </c>
    </row>
    <row r="753" spans="1:11" hidden="1" x14ac:dyDescent="0.25">
      <c r="A753" s="5"/>
      <c r="B753" s="6" t="s">
        <v>4163</v>
      </c>
      <c r="C753" s="7" t="s">
        <v>4163</v>
      </c>
      <c r="D753" s="7" t="s">
        <v>4163</v>
      </c>
      <c r="E753" s="7" t="s">
        <v>4163</v>
      </c>
      <c r="F753" s="7" t="s">
        <v>4163</v>
      </c>
      <c r="G753" s="7" t="s">
        <v>4163</v>
      </c>
      <c r="H753" s="10" t="s">
        <v>4163</v>
      </c>
      <c r="I753" s="10" t="s">
        <v>4163</v>
      </c>
      <c r="J753" s="10" t="s">
        <v>4163</v>
      </c>
      <c r="K753" s="10" t="s">
        <v>4163</v>
      </c>
    </row>
    <row r="754" spans="1:11" hidden="1" x14ac:dyDescent="0.25">
      <c r="A754" s="5"/>
      <c r="B754" s="6" t="s">
        <v>4163</v>
      </c>
      <c r="C754" s="7" t="s">
        <v>4163</v>
      </c>
      <c r="D754" s="7" t="s">
        <v>4163</v>
      </c>
      <c r="E754" s="7" t="s">
        <v>4163</v>
      </c>
      <c r="F754" s="7" t="s">
        <v>4163</v>
      </c>
      <c r="G754" s="7" t="s">
        <v>4163</v>
      </c>
      <c r="H754" s="10" t="s">
        <v>4163</v>
      </c>
      <c r="I754" s="10" t="s">
        <v>4163</v>
      </c>
      <c r="J754" s="10" t="s">
        <v>4163</v>
      </c>
      <c r="K754" s="10" t="s">
        <v>4163</v>
      </c>
    </row>
    <row r="755" spans="1:11" hidden="1" x14ac:dyDescent="0.25">
      <c r="A755" s="5"/>
      <c r="B755" s="6" t="s">
        <v>4163</v>
      </c>
      <c r="C755" s="7" t="s">
        <v>4163</v>
      </c>
      <c r="D755" s="7" t="s">
        <v>4163</v>
      </c>
      <c r="E755" s="7" t="s">
        <v>4163</v>
      </c>
      <c r="F755" s="7" t="s">
        <v>4163</v>
      </c>
      <c r="G755" s="7" t="s">
        <v>4163</v>
      </c>
      <c r="H755" s="10" t="s">
        <v>4163</v>
      </c>
      <c r="I755" s="10" t="s">
        <v>4163</v>
      </c>
      <c r="J755" s="10" t="s">
        <v>4163</v>
      </c>
      <c r="K755" s="10" t="s">
        <v>4163</v>
      </c>
    </row>
    <row r="756" spans="1:11" hidden="1" x14ac:dyDescent="0.25">
      <c r="A756" s="5"/>
      <c r="B756" s="6" t="s">
        <v>4163</v>
      </c>
      <c r="C756" s="7" t="s">
        <v>4163</v>
      </c>
      <c r="D756" s="7" t="s">
        <v>4163</v>
      </c>
      <c r="E756" s="7" t="s">
        <v>4163</v>
      </c>
      <c r="F756" s="7" t="s">
        <v>4163</v>
      </c>
      <c r="G756" s="7" t="s">
        <v>4163</v>
      </c>
      <c r="H756" s="10" t="s">
        <v>4163</v>
      </c>
      <c r="I756" s="10" t="s">
        <v>4163</v>
      </c>
      <c r="J756" s="10" t="s">
        <v>4163</v>
      </c>
      <c r="K756" s="10" t="s">
        <v>4163</v>
      </c>
    </row>
    <row r="757" spans="1:11" hidden="1" x14ac:dyDescent="0.25">
      <c r="A757" s="5"/>
      <c r="B757" s="6" t="s">
        <v>4163</v>
      </c>
      <c r="C757" s="7" t="s">
        <v>4163</v>
      </c>
      <c r="D757" s="7" t="s">
        <v>4163</v>
      </c>
      <c r="E757" s="7" t="s">
        <v>4163</v>
      </c>
      <c r="F757" s="7" t="s">
        <v>4163</v>
      </c>
      <c r="G757" s="7" t="s">
        <v>4163</v>
      </c>
      <c r="H757" s="10" t="s">
        <v>4163</v>
      </c>
      <c r="I757" s="10" t="s">
        <v>4163</v>
      </c>
      <c r="J757" s="10" t="s">
        <v>4163</v>
      </c>
      <c r="K757" s="10" t="s">
        <v>4163</v>
      </c>
    </row>
    <row r="758" spans="1:11" hidden="1" x14ac:dyDescent="0.25">
      <c r="A758" s="5"/>
      <c r="B758" s="6" t="s">
        <v>4163</v>
      </c>
      <c r="C758" s="7" t="s">
        <v>4163</v>
      </c>
      <c r="D758" s="7" t="s">
        <v>4163</v>
      </c>
      <c r="E758" s="7" t="s">
        <v>4163</v>
      </c>
      <c r="F758" s="7" t="s">
        <v>4163</v>
      </c>
      <c r="G758" s="7" t="s">
        <v>4163</v>
      </c>
      <c r="H758" s="10" t="s">
        <v>4163</v>
      </c>
      <c r="I758" s="10" t="s">
        <v>4163</v>
      </c>
      <c r="J758" s="10" t="s">
        <v>4163</v>
      </c>
      <c r="K758" s="10" t="s">
        <v>4163</v>
      </c>
    </row>
    <row r="759" spans="1:11" hidden="1" x14ac:dyDescent="0.25">
      <c r="A759" s="5"/>
      <c r="B759" s="6" t="s">
        <v>4163</v>
      </c>
      <c r="C759" s="7" t="s">
        <v>4163</v>
      </c>
      <c r="D759" s="7" t="s">
        <v>4163</v>
      </c>
      <c r="E759" s="7" t="s">
        <v>4163</v>
      </c>
      <c r="F759" s="7" t="s">
        <v>4163</v>
      </c>
      <c r="G759" s="7" t="s">
        <v>4163</v>
      </c>
      <c r="H759" s="10" t="s">
        <v>4163</v>
      </c>
      <c r="I759" s="10" t="s">
        <v>4163</v>
      </c>
      <c r="J759" s="10" t="s">
        <v>4163</v>
      </c>
      <c r="K759" s="10" t="s">
        <v>4163</v>
      </c>
    </row>
    <row r="760" spans="1:11" hidden="1" x14ac:dyDescent="0.25">
      <c r="A760" s="5"/>
      <c r="B760" s="6" t="s">
        <v>4163</v>
      </c>
      <c r="C760" s="7" t="s">
        <v>4163</v>
      </c>
      <c r="D760" s="7" t="s">
        <v>4163</v>
      </c>
      <c r="E760" s="7" t="s">
        <v>4163</v>
      </c>
      <c r="F760" s="7" t="s">
        <v>4163</v>
      </c>
      <c r="G760" s="7" t="s">
        <v>4163</v>
      </c>
      <c r="H760" s="10" t="s">
        <v>4163</v>
      </c>
      <c r="I760" s="10" t="s">
        <v>4163</v>
      </c>
      <c r="J760" s="10" t="s">
        <v>4163</v>
      </c>
      <c r="K760" s="10" t="s">
        <v>4163</v>
      </c>
    </row>
    <row r="761" spans="1:11" hidden="1" x14ac:dyDescent="0.25">
      <c r="A761" s="5"/>
      <c r="B761" s="6" t="s">
        <v>4163</v>
      </c>
      <c r="C761" s="7" t="s">
        <v>4163</v>
      </c>
      <c r="D761" s="7" t="s">
        <v>4163</v>
      </c>
      <c r="E761" s="7" t="s">
        <v>4163</v>
      </c>
      <c r="F761" s="7" t="s">
        <v>4163</v>
      </c>
      <c r="G761" s="7" t="s">
        <v>4163</v>
      </c>
      <c r="H761" s="10" t="s">
        <v>4163</v>
      </c>
      <c r="I761" s="10" t="s">
        <v>4163</v>
      </c>
      <c r="J761" s="10" t="s">
        <v>4163</v>
      </c>
      <c r="K761" s="10" t="s">
        <v>4163</v>
      </c>
    </row>
    <row r="762" spans="1:11" hidden="1" x14ac:dyDescent="0.25">
      <c r="A762" s="5"/>
      <c r="B762" s="6" t="s">
        <v>4163</v>
      </c>
      <c r="C762" s="7" t="s">
        <v>4163</v>
      </c>
      <c r="D762" s="7" t="s">
        <v>4163</v>
      </c>
      <c r="E762" s="7" t="s">
        <v>4163</v>
      </c>
      <c r="F762" s="7" t="s">
        <v>4163</v>
      </c>
      <c r="G762" s="7" t="s">
        <v>4163</v>
      </c>
      <c r="H762" s="10" t="s">
        <v>4163</v>
      </c>
      <c r="I762" s="10" t="s">
        <v>4163</v>
      </c>
      <c r="J762" s="10" t="s">
        <v>4163</v>
      </c>
      <c r="K762" s="10" t="s">
        <v>4163</v>
      </c>
    </row>
    <row r="763" spans="1:11" hidden="1" x14ac:dyDescent="0.25">
      <c r="A763" s="5"/>
      <c r="B763" s="6" t="s">
        <v>4163</v>
      </c>
      <c r="C763" s="7" t="s">
        <v>4163</v>
      </c>
      <c r="D763" s="7" t="s">
        <v>4163</v>
      </c>
      <c r="E763" s="7" t="s">
        <v>4163</v>
      </c>
      <c r="F763" s="7" t="s">
        <v>4163</v>
      </c>
      <c r="G763" s="7" t="s">
        <v>4163</v>
      </c>
      <c r="H763" s="10" t="s">
        <v>4163</v>
      </c>
      <c r="I763" s="10" t="s">
        <v>4163</v>
      </c>
      <c r="J763" s="10" t="s">
        <v>4163</v>
      </c>
      <c r="K763" s="10" t="s">
        <v>4163</v>
      </c>
    </row>
    <row r="764" spans="1:11" hidden="1" x14ac:dyDescent="0.25">
      <c r="A764" s="5"/>
      <c r="B764" s="6" t="s">
        <v>4163</v>
      </c>
      <c r="C764" s="7" t="s">
        <v>4163</v>
      </c>
      <c r="D764" s="7" t="s">
        <v>4163</v>
      </c>
      <c r="E764" s="7" t="s">
        <v>4163</v>
      </c>
      <c r="F764" s="7" t="s">
        <v>4163</v>
      </c>
      <c r="G764" s="7" t="s">
        <v>4163</v>
      </c>
      <c r="H764" s="10" t="s">
        <v>4163</v>
      </c>
      <c r="I764" s="10" t="s">
        <v>4163</v>
      </c>
      <c r="J764" s="10" t="s">
        <v>4163</v>
      </c>
      <c r="K764" s="10" t="s">
        <v>4163</v>
      </c>
    </row>
    <row r="765" spans="1:11" hidden="1" x14ac:dyDescent="0.25">
      <c r="A765" s="5"/>
      <c r="B765" s="6" t="s">
        <v>4163</v>
      </c>
      <c r="C765" s="7" t="s">
        <v>4163</v>
      </c>
      <c r="D765" s="7" t="s">
        <v>4163</v>
      </c>
      <c r="E765" s="7" t="s">
        <v>4163</v>
      </c>
      <c r="F765" s="7" t="s">
        <v>4163</v>
      </c>
      <c r="G765" s="7" t="s">
        <v>4163</v>
      </c>
      <c r="H765" s="10" t="s">
        <v>4163</v>
      </c>
      <c r="I765" s="10" t="s">
        <v>4163</v>
      </c>
      <c r="J765" s="10" t="s">
        <v>4163</v>
      </c>
      <c r="K765" s="10" t="s">
        <v>4163</v>
      </c>
    </row>
    <row r="766" spans="1:11" hidden="1" x14ac:dyDescent="0.25">
      <c r="A766" s="5"/>
      <c r="B766" s="6" t="s">
        <v>4163</v>
      </c>
      <c r="C766" s="7" t="s">
        <v>4163</v>
      </c>
      <c r="D766" s="7" t="s">
        <v>4163</v>
      </c>
      <c r="E766" s="7" t="s">
        <v>4163</v>
      </c>
      <c r="F766" s="7" t="s">
        <v>4163</v>
      </c>
      <c r="G766" s="7" t="s">
        <v>4163</v>
      </c>
      <c r="H766" s="10" t="s">
        <v>4163</v>
      </c>
      <c r="I766" s="10" t="s">
        <v>4163</v>
      </c>
      <c r="J766" s="10" t="s">
        <v>4163</v>
      </c>
      <c r="K766" s="10" t="s">
        <v>4163</v>
      </c>
    </row>
    <row r="767" spans="1:11" hidden="1" x14ac:dyDescent="0.25">
      <c r="A767" s="5"/>
      <c r="B767" s="6" t="s">
        <v>4163</v>
      </c>
      <c r="C767" s="7" t="s">
        <v>4163</v>
      </c>
      <c r="D767" s="7" t="s">
        <v>4163</v>
      </c>
      <c r="E767" s="7" t="s">
        <v>4163</v>
      </c>
      <c r="F767" s="7" t="s">
        <v>4163</v>
      </c>
      <c r="G767" s="7" t="s">
        <v>4163</v>
      </c>
      <c r="H767" s="10" t="s">
        <v>4163</v>
      </c>
      <c r="I767" s="10" t="s">
        <v>4163</v>
      </c>
      <c r="J767" s="10" t="s">
        <v>4163</v>
      </c>
      <c r="K767" s="10" t="s">
        <v>4163</v>
      </c>
    </row>
    <row r="768" spans="1:11" hidden="1" x14ac:dyDescent="0.25">
      <c r="A768" s="5"/>
      <c r="B768" s="6" t="s">
        <v>4163</v>
      </c>
      <c r="C768" s="7" t="s">
        <v>4163</v>
      </c>
      <c r="D768" s="7" t="s">
        <v>4163</v>
      </c>
      <c r="E768" s="7" t="s">
        <v>4163</v>
      </c>
      <c r="F768" s="7" t="s">
        <v>4163</v>
      </c>
      <c r="G768" s="7" t="s">
        <v>4163</v>
      </c>
      <c r="H768" s="10" t="s">
        <v>4163</v>
      </c>
      <c r="I768" s="10" t="s">
        <v>4163</v>
      </c>
      <c r="J768" s="10" t="s">
        <v>4163</v>
      </c>
      <c r="K768" s="10" t="s">
        <v>4163</v>
      </c>
    </row>
    <row r="769" spans="1:11" hidden="1" x14ac:dyDescent="0.25">
      <c r="A769" s="5"/>
      <c r="B769" s="6" t="s">
        <v>4163</v>
      </c>
      <c r="C769" s="7" t="s">
        <v>4163</v>
      </c>
      <c r="D769" s="7" t="s">
        <v>4163</v>
      </c>
      <c r="E769" s="7" t="s">
        <v>4163</v>
      </c>
      <c r="F769" s="7" t="s">
        <v>4163</v>
      </c>
      <c r="G769" s="7" t="s">
        <v>4163</v>
      </c>
      <c r="H769" s="10" t="s">
        <v>4163</v>
      </c>
      <c r="I769" s="10" t="s">
        <v>4163</v>
      </c>
      <c r="J769" s="10" t="s">
        <v>4163</v>
      </c>
      <c r="K769" s="10" t="s">
        <v>4163</v>
      </c>
    </row>
    <row r="770" spans="1:11" hidden="1" x14ac:dyDescent="0.25">
      <c r="A770" s="5"/>
      <c r="B770" s="6" t="s">
        <v>4163</v>
      </c>
      <c r="C770" s="7" t="s">
        <v>4163</v>
      </c>
      <c r="D770" s="7" t="s">
        <v>4163</v>
      </c>
      <c r="E770" s="7" t="s">
        <v>4163</v>
      </c>
      <c r="F770" s="7" t="s">
        <v>4163</v>
      </c>
      <c r="G770" s="7" t="s">
        <v>4163</v>
      </c>
      <c r="H770" s="10" t="s">
        <v>4163</v>
      </c>
      <c r="I770" s="10" t="s">
        <v>4163</v>
      </c>
      <c r="J770" s="10" t="s">
        <v>4163</v>
      </c>
      <c r="K770" s="10" t="s">
        <v>4163</v>
      </c>
    </row>
    <row r="771" spans="1:11" hidden="1" x14ac:dyDescent="0.25">
      <c r="A771" s="5"/>
      <c r="B771" s="6" t="s">
        <v>4163</v>
      </c>
      <c r="C771" s="7" t="s">
        <v>4163</v>
      </c>
      <c r="D771" s="7" t="s">
        <v>4163</v>
      </c>
      <c r="E771" s="7" t="s">
        <v>4163</v>
      </c>
      <c r="F771" s="7" t="s">
        <v>4163</v>
      </c>
      <c r="G771" s="7" t="s">
        <v>4163</v>
      </c>
      <c r="H771" s="10" t="s">
        <v>4163</v>
      </c>
      <c r="I771" s="10" t="s">
        <v>4163</v>
      </c>
      <c r="J771" s="10" t="s">
        <v>4163</v>
      </c>
      <c r="K771" s="10" t="s">
        <v>4163</v>
      </c>
    </row>
    <row r="772" spans="1:11" hidden="1" x14ac:dyDescent="0.25">
      <c r="A772" s="5"/>
      <c r="B772" s="6" t="s">
        <v>4163</v>
      </c>
      <c r="C772" s="7" t="s">
        <v>4163</v>
      </c>
      <c r="D772" s="7" t="s">
        <v>4163</v>
      </c>
      <c r="E772" s="7" t="s">
        <v>4163</v>
      </c>
      <c r="F772" s="7" t="s">
        <v>4163</v>
      </c>
      <c r="G772" s="7" t="s">
        <v>4163</v>
      </c>
      <c r="H772" s="10" t="s">
        <v>4163</v>
      </c>
      <c r="I772" s="10" t="s">
        <v>4163</v>
      </c>
      <c r="J772" s="10" t="s">
        <v>4163</v>
      </c>
      <c r="K772" s="10" t="s">
        <v>4163</v>
      </c>
    </row>
    <row r="773" spans="1:11" hidden="1" x14ac:dyDescent="0.25">
      <c r="A773" s="5"/>
      <c r="B773" s="6" t="s">
        <v>4163</v>
      </c>
      <c r="C773" s="7" t="s">
        <v>4163</v>
      </c>
      <c r="D773" s="7" t="s">
        <v>4163</v>
      </c>
      <c r="E773" s="7" t="s">
        <v>4163</v>
      </c>
      <c r="F773" s="7" t="s">
        <v>4163</v>
      </c>
      <c r="G773" s="7" t="s">
        <v>4163</v>
      </c>
      <c r="H773" s="10" t="s">
        <v>4163</v>
      </c>
      <c r="I773" s="10" t="s">
        <v>4163</v>
      </c>
      <c r="J773" s="10" t="s">
        <v>4163</v>
      </c>
      <c r="K773" s="10" t="s">
        <v>4163</v>
      </c>
    </row>
    <row r="774" spans="1:11" hidden="1" x14ac:dyDescent="0.25">
      <c r="A774" s="5"/>
      <c r="B774" s="6" t="s">
        <v>4163</v>
      </c>
      <c r="C774" s="7" t="s">
        <v>4163</v>
      </c>
      <c r="D774" s="7" t="s">
        <v>4163</v>
      </c>
      <c r="E774" s="7" t="s">
        <v>4163</v>
      </c>
      <c r="F774" s="7" t="s">
        <v>4163</v>
      </c>
      <c r="G774" s="7" t="s">
        <v>4163</v>
      </c>
      <c r="H774" s="10" t="s">
        <v>4163</v>
      </c>
      <c r="I774" s="10" t="s">
        <v>4163</v>
      </c>
      <c r="J774" s="10" t="s">
        <v>4163</v>
      </c>
      <c r="K774" s="10" t="s">
        <v>4163</v>
      </c>
    </row>
    <row r="775" spans="1:11" hidden="1" x14ac:dyDescent="0.25">
      <c r="A775" s="5"/>
      <c r="B775" s="6" t="s">
        <v>4163</v>
      </c>
      <c r="C775" s="7" t="s">
        <v>4163</v>
      </c>
      <c r="D775" s="7" t="s">
        <v>4163</v>
      </c>
      <c r="E775" s="7" t="s">
        <v>4163</v>
      </c>
      <c r="F775" s="7" t="s">
        <v>4163</v>
      </c>
      <c r="G775" s="7" t="s">
        <v>4163</v>
      </c>
      <c r="H775" s="10" t="s">
        <v>4163</v>
      </c>
      <c r="I775" s="10" t="s">
        <v>4163</v>
      </c>
      <c r="J775" s="10" t="s">
        <v>4163</v>
      </c>
      <c r="K775" s="10" t="s">
        <v>4163</v>
      </c>
    </row>
    <row r="776" spans="1:11" hidden="1" x14ac:dyDescent="0.25">
      <c r="A776" s="5"/>
      <c r="B776" s="6" t="s">
        <v>4163</v>
      </c>
      <c r="C776" s="7" t="s">
        <v>4163</v>
      </c>
      <c r="D776" s="7" t="s">
        <v>4163</v>
      </c>
      <c r="E776" s="7" t="s">
        <v>4163</v>
      </c>
      <c r="F776" s="7" t="s">
        <v>4163</v>
      </c>
      <c r="G776" s="7" t="s">
        <v>4163</v>
      </c>
      <c r="H776" s="10" t="s">
        <v>4163</v>
      </c>
      <c r="I776" s="10" t="s">
        <v>4163</v>
      </c>
      <c r="J776" s="10" t="s">
        <v>4163</v>
      </c>
      <c r="K776" s="10" t="s">
        <v>4163</v>
      </c>
    </row>
    <row r="777" spans="1:11" hidden="1" x14ac:dyDescent="0.25">
      <c r="A777" s="5"/>
      <c r="B777" s="6" t="s">
        <v>4163</v>
      </c>
      <c r="C777" s="7" t="s">
        <v>4163</v>
      </c>
      <c r="D777" s="7" t="s">
        <v>4163</v>
      </c>
      <c r="E777" s="7" t="s">
        <v>4163</v>
      </c>
      <c r="F777" s="7" t="s">
        <v>4163</v>
      </c>
      <c r="G777" s="7" t="s">
        <v>4163</v>
      </c>
      <c r="H777" s="10" t="s">
        <v>4163</v>
      </c>
      <c r="I777" s="10" t="s">
        <v>4163</v>
      </c>
      <c r="J777" s="10" t="s">
        <v>4163</v>
      </c>
      <c r="K777" s="10" t="s">
        <v>4163</v>
      </c>
    </row>
    <row r="778" spans="1:11" hidden="1" x14ac:dyDescent="0.25">
      <c r="A778" s="5"/>
      <c r="B778" s="6" t="s">
        <v>4163</v>
      </c>
      <c r="C778" s="7" t="s">
        <v>4163</v>
      </c>
      <c r="D778" s="7" t="s">
        <v>4163</v>
      </c>
      <c r="E778" s="7" t="s">
        <v>4163</v>
      </c>
      <c r="F778" s="7" t="s">
        <v>4163</v>
      </c>
      <c r="G778" s="7" t="s">
        <v>4163</v>
      </c>
      <c r="H778" s="10" t="s">
        <v>4163</v>
      </c>
      <c r="I778" s="10" t="s">
        <v>4163</v>
      </c>
      <c r="J778" s="10" t="s">
        <v>4163</v>
      </c>
      <c r="K778" s="10" t="s">
        <v>4163</v>
      </c>
    </row>
    <row r="779" spans="1:11" hidden="1" x14ac:dyDescent="0.25">
      <c r="A779" s="5"/>
      <c r="B779" s="6" t="s">
        <v>4163</v>
      </c>
      <c r="C779" s="7" t="s">
        <v>4163</v>
      </c>
      <c r="D779" s="7" t="s">
        <v>4163</v>
      </c>
      <c r="E779" s="7" t="s">
        <v>4163</v>
      </c>
      <c r="F779" s="7" t="s">
        <v>4163</v>
      </c>
      <c r="G779" s="7" t="s">
        <v>4163</v>
      </c>
      <c r="H779" s="10" t="s">
        <v>4163</v>
      </c>
      <c r="I779" s="10" t="s">
        <v>4163</v>
      </c>
      <c r="J779" s="10" t="s">
        <v>4163</v>
      </c>
      <c r="K779" s="10" t="s">
        <v>4163</v>
      </c>
    </row>
  </sheetData>
  <autoFilter ref="A5:K779">
    <filterColumn colId="8">
      <filters>
        <filter val="الخبر"/>
      </filters>
    </filterColumn>
    <filterColumn colId="9">
      <filters>
        <filter val="المنطقة الشرقية"/>
      </filters>
    </filterColumn>
  </autoFilter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497"/>
  <sheetViews>
    <sheetView topLeftCell="D1" zoomScale="90" zoomScaleNormal="90" workbookViewId="0">
      <selection activeCell="J14" sqref="J14"/>
    </sheetView>
  </sheetViews>
  <sheetFormatPr defaultRowHeight="15" x14ac:dyDescent="0.25"/>
  <cols>
    <col min="1" max="1" width="13.42578125" hidden="1" customWidth="1"/>
    <col min="2" max="2" width="76.28515625" customWidth="1"/>
    <col min="3" max="3" width="9.85546875" hidden="1" customWidth="1"/>
    <col min="4" max="4" width="17.28515625" bestFit="1" customWidth="1"/>
    <col min="5" max="5" width="20" bestFit="1" customWidth="1"/>
    <col min="6" max="6" width="75" bestFit="1" customWidth="1"/>
    <col min="7" max="7" width="12.42578125" bestFit="1" customWidth="1"/>
    <col min="8" max="8" width="51.28515625" bestFit="1" customWidth="1"/>
    <col min="9" max="9" width="11.28515625" bestFit="1" customWidth="1"/>
    <col min="10" max="10" width="11.5703125" bestFit="1" customWidth="1"/>
    <col min="11" max="11" width="44.140625" bestFit="1" customWidth="1"/>
  </cols>
  <sheetData>
    <row r="1" spans="1:11" x14ac:dyDescent="0.25">
      <c r="A1" s="2"/>
      <c r="B1" s="2"/>
      <c r="C1" s="8"/>
      <c r="D1" s="2"/>
      <c r="E1" s="2"/>
      <c r="F1" s="2"/>
      <c r="G1" s="2"/>
      <c r="H1" s="2"/>
      <c r="I1" s="2"/>
      <c r="J1" s="2"/>
      <c r="K1" s="2"/>
    </row>
    <row r="2" spans="1:11" ht="15.75" x14ac:dyDescent="0.25">
      <c r="B2" s="11" t="s">
        <v>12</v>
      </c>
      <c r="C2" s="1"/>
      <c r="D2" s="2"/>
      <c r="E2" s="2"/>
      <c r="F2" s="2"/>
      <c r="G2" s="2"/>
      <c r="H2" s="2"/>
      <c r="I2" s="2"/>
      <c r="J2" s="2"/>
      <c r="K2" s="2"/>
    </row>
    <row r="3" spans="1:11" ht="15.75" x14ac:dyDescent="0.25">
      <c r="B3" s="11" t="s">
        <v>4170</v>
      </c>
      <c r="C3" s="1"/>
      <c r="D3" s="2"/>
      <c r="E3" s="2"/>
      <c r="F3" s="2"/>
      <c r="G3" s="2"/>
      <c r="H3" s="2"/>
      <c r="I3" s="2"/>
      <c r="J3" s="2"/>
      <c r="K3" s="2"/>
    </row>
    <row r="4" spans="1:11" x14ac:dyDescent="0.25">
      <c r="A4" s="2"/>
      <c r="B4" s="2"/>
      <c r="C4" s="8"/>
      <c r="D4" s="2"/>
      <c r="E4" s="2"/>
      <c r="F4" s="2"/>
      <c r="G4" s="2"/>
      <c r="H4" s="2"/>
      <c r="I4" s="2"/>
      <c r="J4" s="2"/>
      <c r="K4" s="2"/>
    </row>
    <row r="5" spans="1:11" ht="30" x14ac:dyDescent="0.25">
      <c r="A5" s="3" t="s">
        <v>1</v>
      </c>
      <c r="B5" s="4" t="s">
        <v>2</v>
      </c>
      <c r="C5" s="4" t="s">
        <v>3</v>
      </c>
      <c r="D5" s="4" t="s">
        <v>4</v>
      </c>
      <c r="E5" s="4" t="s">
        <v>5</v>
      </c>
      <c r="F5" s="4" t="s">
        <v>6</v>
      </c>
      <c r="G5" s="4" t="s">
        <v>7</v>
      </c>
      <c r="H5" s="4" t="s">
        <v>8</v>
      </c>
      <c r="I5" s="4" t="s">
        <v>9</v>
      </c>
      <c r="J5" s="4" t="s">
        <v>10</v>
      </c>
      <c r="K5" s="4" t="s">
        <v>11</v>
      </c>
    </row>
    <row r="6" spans="1:11" hidden="1" x14ac:dyDescent="0.25">
      <c r="A6" s="7">
        <v>20000</v>
      </c>
      <c r="B6" s="6" t="s">
        <v>18</v>
      </c>
      <c r="C6" s="7" t="s">
        <v>19</v>
      </c>
      <c r="D6" s="7" t="s">
        <v>20</v>
      </c>
      <c r="E6" s="7" t="s">
        <v>21</v>
      </c>
      <c r="F6" s="7" t="s">
        <v>22</v>
      </c>
      <c r="G6" s="7" t="s">
        <v>23</v>
      </c>
      <c r="H6" s="10" t="s">
        <v>24</v>
      </c>
      <c r="I6" s="10" t="s">
        <v>25</v>
      </c>
      <c r="J6" s="10" t="s">
        <v>26</v>
      </c>
      <c r="K6" s="10" t="s">
        <v>27</v>
      </c>
    </row>
    <row r="7" spans="1:11" hidden="1" x14ac:dyDescent="0.25">
      <c r="A7" s="7">
        <v>20003</v>
      </c>
      <c r="B7" s="6" t="s">
        <v>28</v>
      </c>
      <c r="C7" s="7" t="s">
        <v>29</v>
      </c>
      <c r="D7" s="7" t="s">
        <v>30</v>
      </c>
      <c r="E7" s="7" t="s">
        <v>31</v>
      </c>
      <c r="F7" s="7" t="s">
        <v>32</v>
      </c>
      <c r="G7" s="7" t="s">
        <v>33</v>
      </c>
      <c r="H7" s="10" t="s">
        <v>34</v>
      </c>
      <c r="I7" s="10" t="s">
        <v>35</v>
      </c>
      <c r="J7" s="10" t="s">
        <v>36</v>
      </c>
      <c r="K7" s="10" t="s">
        <v>37</v>
      </c>
    </row>
    <row r="8" spans="1:11" hidden="1" x14ac:dyDescent="0.25">
      <c r="A8" s="7">
        <v>20016</v>
      </c>
      <c r="B8" s="6" t="s">
        <v>56</v>
      </c>
      <c r="C8" s="7" t="s">
        <v>29</v>
      </c>
      <c r="D8" s="7" t="s">
        <v>57</v>
      </c>
      <c r="E8" s="7" t="s">
        <v>58</v>
      </c>
      <c r="F8" s="7" t="s">
        <v>59</v>
      </c>
      <c r="G8" s="7" t="s">
        <v>60</v>
      </c>
      <c r="H8" s="10" t="s">
        <v>61</v>
      </c>
      <c r="I8" s="10" t="s">
        <v>62</v>
      </c>
      <c r="J8" s="10" t="s">
        <v>63</v>
      </c>
      <c r="K8" s="10" t="s">
        <v>64</v>
      </c>
    </row>
    <row r="9" spans="1:11" hidden="1" x14ac:dyDescent="0.25">
      <c r="A9" s="7">
        <v>20017</v>
      </c>
      <c r="B9" s="6" t="s">
        <v>65</v>
      </c>
      <c r="C9" s="7" t="s">
        <v>29</v>
      </c>
      <c r="D9" s="7" t="s">
        <v>20</v>
      </c>
      <c r="E9" s="7" t="s">
        <v>21</v>
      </c>
      <c r="F9" s="7" t="s">
        <v>66</v>
      </c>
      <c r="G9" s="7" t="s">
        <v>67</v>
      </c>
      <c r="H9" s="10" t="s">
        <v>68</v>
      </c>
      <c r="I9" s="10" t="s">
        <v>25</v>
      </c>
      <c r="J9" s="10" t="s">
        <v>26</v>
      </c>
      <c r="K9" s="10" t="s">
        <v>69</v>
      </c>
    </row>
    <row r="10" spans="1:11" x14ac:dyDescent="0.25">
      <c r="A10" s="7">
        <v>20018</v>
      </c>
      <c r="B10" s="6" t="s">
        <v>70</v>
      </c>
      <c r="C10" s="7" t="s">
        <v>71</v>
      </c>
      <c r="D10" s="7" t="s">
        <v>57</v>
      </c>
      <c r="E10" s="7" t="s">
        <v>72</v>
      </c>
      <c r="F10" s="7" t="s">
        <v>73</v>
      </c>
      <c r="G10" s="7" t="s">
        <v>74</v>
      </c>
      <c r="H10" s="10" t="s">
        <v>75</v>
      </c>
      <c r="I10" s="10" t="s">
        <v>76</v>
      </c>
      <c r="J10" s="10" t="s">
        <v>63</v>
      </c>
      <c r="K10" s="10" t="s">
        <v>77</v>
      </c>
    </row>
    <row r="11" spans="1:11" hidden="1" x14ac:dyDescent="0.25">
      <c r="A11" s="7">
        <v>20020</v>
      </c>
      <c r="B11" s="6" t="s">
        <v>78</v>
      </c>
      <c r="C11" s="7" t="s">
        <v>79</v>
      </c>
      <c r="D11" s="7" t="s">
        <v>20</v>
      </c>
      <c r="E11" s="7" t="s">
        <v>21</v>
      </c>
      <c r="F11" s="7" t="s">
        <v>80</v>
      </c>
      <c r="G11" s="7" t="s">
        <v>81</v>
      </c>
      <c r="H11" s="10" t="s">
        <v>82</v>
      </c>
      <c r="I11" s="10" t="s">
        <v>25</v>
      </c>
      <c r="J11" s="10" t="s">
        <v>26</v>
      </c>
      <c r="K11" s="10" t="s">
        <v>83</v>
      </c>
    </row>
    <row r="12" spans="1:11" hidden="1" x14ac:dyDescent="0.25">
      <c r="A12" s="7">
        <v>20021</v>
      </c>
      <c r="B12" s="6" t="s">
        <v>84</v>
      </c>
      <c r="C12" s="7" t="s">
        <v>19</v>
      </c>
      <c r="D12" s="7" t="s">
        <v>20</v>
      </c>
      <c r="E12" s="7" t="s">
        <v>21</v>
      </c>
      <c r="F12" s="7" t="s">
        <v>85</v>
      </c>
      <c r="G12" s="7" t="s">
        <v>86</v>
      </c>
      <c r="H12" s="10" t="s">
        <v>87</v>
      </c>
      <c r="I12" s="10" t="s">
        <v>25</v>
      </c>
      <c r="J12" s="10" t="s">
        <v>26</v>
      </c>
      <c r="K12" s="10" t="s">
        <v>88</v>
      </c>
    </row>
    <row r="13" spans="1:11" hidden="1" x14ac:dyDescent="0.25">
      <c r="A13" s="7">
        <v>20022</v>
      </c>
      <c r="B13" s="6" t="s">
        <v>89</v>
      </c>
      <c r="C13" s="7" t="s">
        <v>29</v>
      </c>
      <c r="D13" s="7" t="s">
        <v>39</v>
      </c>
      <c r="E13" s="7" t="s">
        <v>39</v>
      </c>
      <c r="F13" s="7" t="s">
        <v>90</v>
      </c>
      <c r="G13" s="7" t="s">
        <v>91</v>
      </c>
      <c r="H13" s="10" t="s">
        <v>92</v>
      </c>
      <c r="I13" s="10" t="s">
        <v>43</v>
      </c>
      <c r="J13" s="10" t="s">
        <v>43</v>
      </c>
      <c r="K13" s="10" t="s">
        <v>93</v>
      </c>
    </row>
    <row r="14" spans="1:11" hidden="1" x14ac:dyDescent="0.25">
      <c r="A14" s="7">
        <v>20027</v>
      </c>
      <c r="B14" s="6" t="s">
        <v>105</v>
      </c>
      <c r="C14" s="7" t="s">
        <v>29</v>
      </c>
      <c r="D14" s="7" t="s">
        <v>39</v>
      </c>
      <c r="E14" s="7" t="s">
        <v>39</v>
      </c>
      <c r="F14" s="7" t="s">
        <v>106</v>
      </c>
      <c r="G14" s="7" t="s">
        <v>107</v>
      </c>
      <c r="H14" s="10" t="s">
        <v>108</v>
      </c>
      <c r="I14" s="10" t="s">
        <v>43</v>
      </c>
      <c r="J14" s="10" t="s">
        <v>43</v>
      </c>
      <c r="K14" s="10" t="s">
        <v>109</v>
      </c>
    </row>
    <row r="15" spans="1:11" hidden="1" x14ac:dyDescent="0.25">
      <c r="A15" s="7">
        <v>20030</v>
      </c>
      <c r="B15" s="6" t="s">
        <v>117</v>
      </c>
      <c r="C15" s="7" t="s">
        <v>29</v>
      </c>
      <c r="D15" s="7" t="s">
        <v>39</v>
      </c>
      <c r="E15" s="7" t="s">
        <v>39</v>
      </c>
      <c r="F15" s="7" t="s">
        <v>118</v>
      </c>
      <c r="G15" s="7" t="s">
        <v>119</v>
      </c>
      <c r="H15" s="10" t="s">
        <v>120</v>
      </c>
      <c r="I15" s="10" t="s">
        <v>43</v>
      </c>
      <c r="J15" s="10" t="s">
        <v>43</v>
      </c>
      <c r="K15" s="10" t="s">
        <v>121</v>
      </c>
    </row>
    <row r="16" spans="1:11" hidden="1" x14ac:dyDescent="0.25">
      <c r="A16" s="7">
        <v>20031</v>
      </c>
      <c r="B16" s="6" t="s">
        <v>122</v>
      </c>
      <c r="C16" s="7" t="s">
        <v>29</v>
      </c>
      <c r="D16" s="7" t="s">
        <v>39</v>
      </c>
      <c r="E16" s="7" t="s">
        <v>39</v>
      </c>
      <c r="F16" s="7" t="s">
        <v>123</v>
      </c>
      <c r="G16" s="7" t="s">
        <v>124</v>
      </c>
      <c r="H16" s="10" t="s">
        <v>125</v>
      </c>
      <c r="I16" s="10" t="s">
        <v>43</v>
      </c>
      <c r="J16" s="10" t="s">
        <v>43</v>
      </c>
      <c r="K16" s="10" t="s">
        <v>126</v>
      </c>
    </row>
    <row r="17" spans="1:11" hidden="1" x14ac:dyDescent="0.25">
      <c r="A17" s="7">
        <v>20033</v>
      </c>
      <c r="B17" s="6" t="s">
        <v>127</v>
      </c>
      <c r="C17" s="7" t="s">
        <v>128</v>
      </c>
      <c r="D17" s="7" t="s">
        <v>30</v>
      </c>
      <c r="E17" s="7" t="s">
        <v>129</v>
      </c>
      <c r="F17" s="7" t="s">
        <v>130</v>
      </c>
      <c r="G17" s="7">
        <v>0</v>
      </c>
      <c r="H17" s="10" t="s">
        <v>131</v>
      </c>
      <c r="I17" s="10" t="s">
        <v>132</v>
      </c>
      <c r="J17" s="10" t="s">
        <v>36</v>
      </c>
      <c r="K17" s="10" t="s">
        <v>133</v>
      </c>
    </row>
    <row r="18" spans="1:11" hidden="1" x14ac:dyDescent="0.25">
      <c r="A18" s="7">
        <v>20034</v>
      </c>
      <c r="B18" s="6" t="s">
        <v>134</v>
      </c>
      <c r="C18" s="7" t="s">
        <v>29</v>
      </c>
      <c r="D18" s="7" t="s">
        <v>20</v>
      </c>
      <c r="E18" s="7" t="s">
        <v>21</v>
      </c>
      <c r="F18" s="7" t="s">
        <v>135</v>
      </c>
      <c r="G18" s="7" t="s">
        <v>136</v>
      </c>
      <c r="H18" s="10" t="s">
        <v>137</v>
      </c>
      <c r="I18" s="10" t="s">
        <v>25</v>
      </c>
      <c r="J18" s="10" t="s">
        <v>26</v>
      </c>
      <c r="K18" s="10" t="s">
        <v>138</v>
      </c>
    </row>
    <row r="19" spans="1:11" hidden="1" x14ac:dyDescent="0.25">
      <c r="A19" s="7">
        <v>20041</v>
      </c>
      <c r="B19" s="6" t="s">
        <v>127</v>
      </c>
      <c r="C19" s="7" t="s">
        <v>79</v>
      </c>
      <c r="D19" s="7" t="s">
        <v>144</v>
      </c>
      <c r="E19" s="7" t="s">
        <v>144</v>
      </c>
      <c r="F19" s="7" t="s">
        <v>145</v>
      </c>
      <c r="G19" s="7" t="s">
        <v>146</v>
      </c>
      <c r="H19" s="10" t="s">
        <v>147</v>
      </c>
      <c r="I19" s="10" t="s">
        <v>148</v>
      </c>
      <c r="J19" s="10" t="s">
        <v>148</v>
      </c>
      <c r="K19" s="10" t="s">
        <v>133</v>
      </c>
    </row>
    <row r="20" spans="1:11" hidden="1" x14ac:dyDescent="0.25">
      <c r="A20" s="7">
        <v>20050</v>
      </c>
      <c r="B20" s="6" t="s">
        <v>159</v>
      </c>
      <c r="C20" s="7" t="s">
        <v>29</v>
      </c>
      <c r="D20" s="7" t="s">
        <v>144</v>
      </c>
      <c r="E20" s="7" t="s">
        <v>144</v>
      </c>
      <c r="F20" s="7" t="s">
        <v>160</v>
      </c>
      <c r="G20" s="7" t="s">
        <v>161</v>
      </c>
      <c r="H20" s="10" t="s">
        <v>162</v>
      </c>
      <c r="I20" s="10" t="s">
        <v>148</v>
      </c>
      <c r="J20" s="10" t="s">
        <v>148</v>
      </c>
      <c r="K20" s="10" t="s">
        <v>163</v>
      </c>
    </row>
    <row r="21" spans="1:11" hidden="1" x14ac:dyDescent="0.25">
      <c r="A21" s="7">
        <v>20055</v>
      </c>
      <c r="B21" s="6" t="s">
        <v>169</v>
      </c>
      <c r="C21" s="7" t="s">
        <v>29</v>
      </c>
      <c r="D21" s="7" t="s">
        <v>57</v>
      </c>
      <c r="E21" s="7" t="s">
        <v>111</v>
      </c>
      <c r="F21" s="7" t="s">
        <v>170</v>
      </c>
      <c r="G21" s="7" t="s">
        <v>171</v>
      </c>
      <c r="H21" s="10" t="s">
        <v>172</v>
      </c>
      <c r="I21" s="10" t="s">
        <v>115</v>
      </c>
      <c r="J21" s="10" t="s">
        <v>63</v>
      </c>
      <c r="K21" s="10" t="s">
        <v>173</v>
      </c>
    </row>
    <row r="22" spans="1:11" hidden="1" x14ac:dyDescent="0.25">
      <c r="A22" s="7">
        <v>20061</v>
      </c>
      <c r="B22" s="6" t="s">
        <v>188</v>
      </c>
      <c r="C22" s="7" t="s">
        <v>29</v>
      </c>
      <c r="D22" s="7" t="s">
        <v>189</v>
      </c>
      <c r="E22" s="7" t="s">
        <v>190</v>
      </c>
      <c r="F22" s="7" t="s">
        <v>191</v>
      </c>
      <c r="G22" s="7" t="s">
        <v>192</v>
      </c>
      <c r="H22" s="10" t="s">
        <v>193</v>
      </c>
      <c r="I22" s="10" t="s">
        <v>194</v>
      </c>
      <c r="J22" s="10" t="s">
        <v>195</v>
      </c>
      <c r="K22" s="10" t="s">
        <v>196</v>
      </c>
    </row>
    <row r="23" spans="1:11" hidden="1" x14ac:dyDescent="0.25">
      <c r="A23" s="7">
        <v>20069</v>
      </c>
      <c r="B23" s="6" t="s">
        <v>207</v>
      </c>
      <c r="C23" s="7" t="s">
        <v>29</v>
      </c>
      <c r="D23" s="7" t="s">
        <v>39</v>
      </c>
      <c r="E23" s="7" t="s">
        <v>39</v>
      </c>
      <c r="F23" s="7" t="s">
        <v>208</v>
      </c>
      <c r="G23" s="7" t="s">
        <v>209</v>
      </c>
      <c r="H23" s="10" t="s">
        <v>210</v>
      </c>
      <c r="I23" s="10" t="s">
        <v>43</v>
      </c>
      <c r="J23" s="10" t="s">
        <v>43</v>
      </c>
      <c r="K23" s="10" t="s">
        <v>211</v>
      </c>
    </row>
    <row r="24" spans="1:11" hidden="1" x14ac:dyDescent="0.25">
      <c r="A24" s="7">
        <v>20083</v>
      </c>
      <c r="B24" s="6" t="s">
        <v>222</v>
      </c>
      <c r="C24" s="7" t="s">
        <v>29</v>
      </c>
      <c r="D24" s="7" t="s">
        <v>20</v>
      </c>
      <c r="E24" s="7" t="s">
        <v>21</v>
      </c>
      <c r="F24" s="7" t="s">
        <v>223</v>
      </c>
      <c r="G24" s="7" t="s">
        <v>224</v>
      </c>
      <c r="H24" s="10" t="s">
        <v>225</v>
      </c>
      <c r="I24" s="10" t="s">
        <v>25</v>
      </c>
      <c r="J24" s="10" t="s">
        <v>26</v>
      </c>
      <c r="K24" s="10" t="s">
        <v>226</v>
      </c>
    </row>
    <row r="25" spans="1:11" x14ac:dyDescent="0.25">
      <c r="A25" s="7">
        <v>20086</v>
      </c>
      <c r="B25" s="6" t="s">
        <v>227</v>
      </c>
      <c r="C25" s="7" t="s">
        <v>29</v>
      </c>
      <c r="D25" s="7" t="s">
        <v>57</v>
      </c>
      <c r="E25" s="7" t="s">
        <v>72</v>
      </c>
      <c r="F25" s="7" t="s">
        <v>228</v>
      </c>
      <c r="G25" s="7" t="s">
        <v>229</v>
      </c>
      <c r="H25" s="10" t="s">
        <v>230</v>
      </c>
      <c r="I25" s="10" t="s">
        <v>76</v>
      </c>
      <c r="J25" s="10" t="s">
        <v>63</v>
      </c>
      <c r="K25" s="10" t="s">
        <v>231</v>
      </c>
    </row>
    <row r="26" spans="1:11" hidden="1" x14ac:dyDescent="0.25">
      <c r="A26" s="7">
        <v>20100</v>
      </c>
      <c r="B26" s="6" t="s">
        <v>159</v>
      </c>
      <c r="C26" s="7" t="s">
        <v>29</v>
      </c>
      <c r="D26" s="7" t="s">
        <v>20</v>
      </c>
      <c r="E26" s="7" t="s">
        <v>21</v>
      </c>
      <c r="F26" s="7" t="s">
        <v>265</v>
      </c>
      <c r="G26" s="7" t="s">
        <v>266</v>
      </c>
      <c r="H26" s="10" t="s">
        <v>267</v>
      </c>
      <c r="I26" s="10" t="s">
        <v>25</v>
      </c>
      <c r="J26" s="10" t="s">
        <v>26</v>
      </c>
      <c r="K26" s="10" t="s">
        <v>268</v>
      </c>
    </row>
    <row r="27" spans="1:11" hidden="1" x14ac:dyDescent="0.25">
      <c r="A27" s="7">
        <v>20105</v>
      </c>
      <c r="B27" s="6" t="s">
        <v>273</v>
      </c>
      <c r="C27" s="7" t="s">
        <v>29</v>
      </c>
      <c r="D27" s="7" t="s">
        <v>39</v>
      </c>
      <c r="E27" s="7" t="s">
        <v>39</v>
      </c>
      <c r="F27" s="7" t="s">
        <v>274</v>
      </c>
      <c r="G27" s="7" t="s">
        <v>275</v>
      </c>
      <c r="H27" s="10" t="s">
        <v>276</v>
      </c>
      <c r="I27" s="10" t="s">
        <v>43</v>
      </c>
      <c r="J27" s="10" t="s">
        <v>43</v>
      </c>
      <c r="K27" s="10" t="s">
        <v>277</v>
      </c>
    </row>
    <row r="28" spans="1:11" hidden="1" x14ac:dyDescent="0.25">
      <c r="A28" s="7">
        <v>20106</v>
      </c>
      <c r="B28" s="6" t="s">
        <v>278</v>
      </c>
      <c r="C28" s="7" t="s">
        <v>29</v>
      </c>
      <c r="D28" s="7" t="s">
        <v>39</v>
      </c>
      <c r="E28" s="7" t="s">
        <v>39</v>
      </c>
      <c r="F28" s="7" t="s">
        <v>101</v>
      </c>
      <c r="G28" s="7" t="s">
        <v>279</v>
      </c>
      <c r="H28" s="10" t="s">
        <v>280</v>
      </c>
      <c r="I28" s="10" t="s">
        <v>43</v>
      </c>
      <c r="J28" s="10" t="s">
        <v>43</v>
      </c>
      <c r="K28" s="10" t="s">
        <v>281</v>
      </c>
    </row>
    <row r="29" spans="1:11" hidden="1" x14ac:dyDescent="0.25">
      <c r="A29" s="7">
        <v>20120</v>
      </c>
      <c r="B29" s="6" t="s">
        <v>292</v>
      </c>
      <c r="C29" s="7" t="s">
        <v>29</v>
      </c>
      <c r="D29" s="7" t="s">
        <v>20</v>
      </c>
      <c r="E29" s="7" t="s">
        <v>21</v>
      </c>
      <c r="F29" s="7" t="s">
        <v>293</v>
      </c>
      <c r="G29" s="7" t="s">
        <v>294</v>
      </c>
      <c r="H29" s="10" t="s">
        <v>295</v>
      </c>
      <c r="I29" s="10" t="s">
        <v>25</v>
      </c>
      <c r="J29" s="10" t="s">
        <v>26</v>
      </c>
      <c r="K29" s="10" t="s">
        <v>296</v>
      </c>
    </row>
    <row r="30" spans="1:11" hidden="1" x14ac:dyDescent="0.25">
      <c r="A30" s="7">
        <v>20139</v>
      </c>
      <c r="B30" s="6" t="s">
        <v>324</v>
      </c>
      <c r="C30" s="7" t="s">
        <v>29</v>
      </c>
      <c r="D30" s="7" t="s">
        <v>20</v>
      </c>
      <c r="E30" s="7" t="s">
        <v>21</v>
      </c>
      <c r="F30" s="7" t="s">
        <v>325</v>
      </c>
      <c r="G30" s="7" t="s">
        <v>326</v>
      </c>
      <c r="H30" s="10" t="s">
        <v>327</v>
      </c>
      <c r="I30" s="10" t="s">
        <v>25</v>
      </c>
      <c r="J30" s="10" t="s">
        <v>26</v>
      </c>
      <c r="K30" s="10" t="s">
        <v>328</v>
      </c>
    </row>
    <row r="31" spans="1:11" hidden="1" x14ac:dyDescent="0.25">
      <c r="A31" s="7">
        <v>20156</v>
      </c>
      <c r="B31" s="6" t="s">
        <v>346</v>
      </c>
      <c r="C31" s="7" t="s">
        <v>29</v>
      </c>
      <c r="D31" s="7" t="s">
        <v>39</v>
      </c>
      <c r="E31" s="7" t="s">
        <v>39</v>
      </c>
      <c r="F31" s="7" t="s">
        <v>347</v>
      </c>
      <c r="G31" s="7" t="s">
        <v>348</v>
      </c>
      <c r="H31" s="10" t="s">
        <v>349</v>
      </c>
      <c r="I31" s="10" t="s">
        <v>43</v>
      </c>
      <c r="J31" s="10" t="s">
        <v>43</v>
      </c>
      <c r="K31" s="10" t="s">
        <v>350</v>
      </c>
    </row>
    <row r="32" spans="1:11" hidden="1" x14ac:dyDescent="0.25">
      <c r="A32" s="7">
        <v>20159</v>
      </c>
      <c r="B32" s="6" t="s">
        <v>351</v>
      </c>
      <c r="C32" s="7" t="s">
        <v>29</v>
      </c>
      <c r="D32" s="7" t="s">
        <v>39</v>
      </c>
      <c r="E32" s="7" t="s">
        <v>39</v>
      </c>
      <c r="F32" s="7" t="s">
        <v>352</v>
      </c>
      <c r="G32" s="7" t="s">
        <v>353</v>
      </c>
      <c r="H32" s="10" t="s">
        <v>354</v>
      </c>
      <c r="I32" s="10" t="s">
        <v>43</v>
      </c>
      <c r="J32" s="10" t="s">
        <v>43</v>
      </c>
      <c r="K32" s="10" t="s">
        <v>355</v>
      </c>
    </row>
    <row r="33" spans="1:11" hidden="1" x14ac:dyDescent="0.25">
      <c r="A33" s="7">
        <v>20161</v>
      </c>
      <c r="B33" s="6" t="s">
        <v>356</v>
      </c>
      <c r="C33" s="7" t="s">
        <v>29</v>
      </c>
      <c r="D33" s="7" t="s">
        <v>20</v>
      </c>
      <c r="E33" s="7" t="s">
        <v>20</v>
      </c>
      <c r="F33" s="7" t="s">
        <v>357</v>
      </c>
      <c r="G33" s="7" t="s">
        <v>358</v>
      </c>
      <c r="H33" s="10" t="s">
        <v>310</v>
      </c>
      <c r="I33" s="10" t="s">
        <v>26</v>
      </c>
      <c r="J33" s="10" t="s">
        <v>26</v>
      </c>
      <c r="K33" s="10" t="s">
        <v>359</v>
      </c>
    </row>
    <row r="34" spans="1:11" hidden="1" x14ac:dyDescent="0.25">
      <c r="A34" s="7">
        <v>20170</v>
      </c>
      <c r="B34" s="6" t="s">
        <v>368</v>
      </c>
      <c r="C34" s="7" t="s">
        <v>29</v>
      </c>
      <c r="D34" s="7" t="s">
        <v>57</v>
      </c>
      <c r="E34" s="7" t="s">
        <v>369</v>
      </c>
      <c r="F34" s="7" t="s">
        <v>370</v>
      </c>
      <c r="G34" s="7" t="s">
        <v>371</v>
      </c>
      <c r="H34" s="10" t="s">
        <v>372</v>
      </c>
      <c r="I34" s="10" t="s">
        <v>373</v>
      </c>
      <c r="J34" s="10" t="s">
        <v>63</v>
      </c>
      <c r="K34" s="10" t="s">
        <v>374</v>
      </c>
    </row>
    <row r="35" spans="1:11" hidden="1" x14ac:dyDescent="0.25">
      <c r="A35" s="7">
        <v>20179</v>
      </c>
      <c r="B35" s="6" t="s">
        <v>392</v>
      </c>
      <c r="C35" s="7" t="s">
        <v>29</v>
      </c>
      <c r="D35" s="7" t="s">
        <v>57</v>
      </c>
      <c r="E35" s="7" t="s">
        <v>393</v>
      </c>
      <c r="F35" s="7" t="s">
        <v>394</v>
      </c>
      <c r="G35" s="7" t="s">
        <v>395</v>
      </c>
      <c r="H35" s="10" t="s">
        <v>396</v>
      </c>
      <c r="I35" s="10" t="s">
        <v>397</v>
      </c>
      <c r="J35" s="10" t="s">
        <v>63</v>
      </c>
      <c r="K35" s="10" t="s">
        <v>398</v>
      </c>
    </row>
    <row r="36" spans="1:11" hidden="1" x14ac:dyDescent="0.25">
      <c r="A36" s="7">
        <v>20182</v>
      </c>
      <c r="B36" s="6" t="s">
        <v>399</v>
      </c>
      <c r="C36" s="7" t="s">
        <v>29</v>
      </c>
      <c r="D36" s="7" t="s">
        <v>57</v>
      </c>
      <c r="E36" s="7" t="s">
        <v>400</v>
      </c>
      <c r="F36" s="7" t="s">
        <v>401</v>
      </c>
      <c r="G36" s="7" t="s">
        <v>402</v>
      </c>
      <c r="H36" s="10" t="s">
        <v>403</v>
      </c>
      <c r="I36" s="10" t="s">
        <v>404</v>
      </c>
      <c r="J36" s="10" t="s">
        <v>63</v>
      </c>
      <c r="K36" s="10" t="s">
        <v>405</v>
      </c>
    </row>
    <row r="37" spans="1:11" hidden="1" x14ac:dyDescent="0.25">
      <c r="A37" s="7">
        <v>20183</v>
      </c>
      <c r="B37" s="6" t="s">
        <v>406</v>
      </c>
      <c r="C37" s="7" t="s">
        <v>29</v>
      </c>
      <c r="D37" s="7" t="s">
        <v>39</v>
      </c>
      <c r="E37" s="7" t="s">
        <v>39</v>
      </c>
      <c r="F37" s="7" t="s">
        <v>352</v>
      </c>
      <c r="G37" s="7" t="s">
        <v>407</v>
      </c>
      <c r="H37" s="10" t="s">
        <v>354</v>
      </c>
      <c r="I37" s="10" t="s">
        <v>43</v>
      </c>
      <c r="J37" s="10" t="s">
        <v>43</v>
      </c>
      <c r="K37" s="10" t="s">
        <v>408</v>
      </c>
    </row>
    <row r="38" spans="1:11" hidden="1" x14ac:dyDescent="0.25">
      <c r="A38" s="7">
        <v>20184</v>
      </c>
      <c r="B38" s="6" t="s">
        <v>409</v>
      </c>
      <c r="C38" s="7" t="s">
        <v>29</v>
      </c>
      <c r="D38" s="7" t="s">
        <v>39</v>
      </c>
      <c r="E38" s="7" t="s">
        <v>39</v>
      </c>
      <c r="F38" s="7" t="s">
        <v>410</v>
      </c>
      <c r="G38" s="7" t="s">
        <v>209</v>
      </c>
      <c r="H38" s="10" t="s">
        <v>411</v>
      </c>
      <c r="I38" s="10" t="s">
        <v>43</v>
      </c>
      <c r="J38" s="10" t="s">
        <v>43</v>
      </c>
      <c r="K38" s="10" t="s">
        <v>412</v>
      </c>
    </row>
    <row r="39" spans="1:11" hidden="1" x14ac:dyDescent="0.25">
      <c r="A39" s="7">
        <v>20194</v>
      </c>
      <c r="B39" s="6" t="s">
        <v>457</v>
      </c>
      <c r="C39" s="7" t="s">
        <v>29</v>
      </c>
      <c r="D39" s="7" t="s">
        <v>440</v>
      </c>
      <c r="E39" s="7" t="s">
        <v>440</v>
      </c>
      <c r="F39" s="7" t="s">
        <v>458</v>
      </c>
      <c r="G39" s="7" t="s">
        <v>459</v>
      </c>
      <c r="H39" s="10" t="s">
        <v>460</v>
      </c>
      <c r="I39" s="10" t="s">
        <v>444</v>
      </c>
      <c r="J39" s="10" t="s">
        <v>444</v>
      </c>
      <c r="K39" s="10" t="s">
        <v>461</v>
      </c>
    </row>
    <row r="40" spans="1:11" hidden="1" x14ac:dyDescent="0.25">
      <c r="A40" s="7">
        <v>20207</v>
      </c>
      <c r="B40" s="6" t="s">
        <v>478</v>
      </c>
      <c r="C40" s="7" t="s">
        <v>29</v>
      </c>
      <c r="D40" s="7" t="s">
        <v>39</v>
      </c>
      <c r="E40" s="7" t="s">
        <v>479</v>
      </c>
      <c r="F40" s="7" t="s">
        <v>480</v>
      </c>
      <c r="G40" s="7" t="s">
        <v>481</v>
      </c>
      <c r="H40" s="10" t="s">
        <v>482</v>
      </c>
      <c r="I40" s="10" t="s">
        <v>483</v>
      </c>
      <c r="J40" s="10" t="s">
        <v>43</v>
      </c>
      <c r="K40" s="10" t="s">
        <v>484</v>
      </c>
    </row>
    <row r="41" spans="1:11" hidden="1" x14ac:dyDescent="0.25">
      <c r="A41" s="7">
        <v>20213</v>
      </c>
      <c r="B41" s="6" t="s">
        <v>485</v>
      </c>
      <c r="C41" s="7" t="s">
        <v>29</v>
      </c>
      <c r="D41" s="7" t="s">
        <v>39</v>
      </c>
      <c r="E41" s="7" t="s">
        <v>486</v>
      </c>
      <c r="F41" s="7" t="s">
        <v>487</v>
      </c>
      <c r="G41" s="7" t="s">
        <v>488</v>
      </c>
      <c r="H41" s="10" t="s">
        <v>489</v>
      </c>
      <c r="I41" s="10" t="s">
        <v>490</v>
      </c>
      <c r="J41" s="10" t="s">
        <v>43</v>
      </c>
      <c r="K41" s="10" t="s">
        <v>491</v>
      </c>
    </row>
    <row r="42" spans="1:11" hidden="1" x14ac:dyDescent="0.25">
      <c r="A42" s="7">
        <v>20214</v>
      </c>
      <c r="B42" s="6" t="s">
        <v>492</v>
      </c>
      <c r="C42" s="7" t="s">
        <v>29</v>
      </c>
      <c r="D42" s="7" t="s">
        <v>57</v>
      </c>
      <c r="E42" s="7" t="s">
        <v>111</v>
      </c>
      <c r="F42" s="7" t="s">
        <v>493</v>
      </c>
      <c r="G42" s="7" t="s">
        <v>493</v>
      </c>
      <c r="H42" s="10" t="s">
        <v>494</v>
      </c>
      <c r="I42" s="10" t="s">
        <v>115</v>
      </c>
      <c r="J42" s="10" t="s">
        <v>63</v>
      </c>
      <c r="K42" s="10" t="s">
        <v>495</v>
      </c>
    </row>
    <row r="43" spans="1:11" hidden="1" x14ac:dyDescent="0.25">
      <c r="A43" s="7">
        <v>20215</v>
      </c>
      <c r="B43" s="6" t="s">
        <v>496</v>
      </c>
      <c r="C43" s="7" t="s">
        <v>29</v>
      </c>
      <c r="D43" s="7" t="s">
        <v>57</v>
      </c>
      <c r="E43" s="7" t="s">
        <v>58</v>
      </c>
      <c r="F43" s="7" t="s">
        <v>497</v>
      </c>
      <c r="G43" s="7" t="s">
        <v>498</v>
      </c>
      <c r="H43" s="10" t="s">
        <v>499</v>
      </c>
      <c r="I43" s="10" t="s">
        <v>62</v>
      </c>
      <c r="J43" s="10" t="s">
        <v>63</v>
      </c>
      <c r="K43" s="10" t="s">
        <v>500</v>
      </c>
    </row>
    <row r="44" spans="1:11" hidden="1" x14ac:dyDescent="0.25">
      <c r="A44" s="7">
        <v>20216</v>
      </c>
      <c r="B44" s="6" t="s">
        <v>501</v>
      </c>
      <c r="C44" s="7" t="s">
        <v>29</v>
      </c>
      <c r="D44" s="7" t="s">
        <v>57</v>
      </c>
      <c r="E44" s="7" t="s">
        <v>58</v>
      </c>
      <c r="F44" s="7" t="s">
        <v>502</v>
      </c>
      <c r="G44" s="7" t="s">
        <v>503</v>
      </c>
      <c r="H44" s="10" t="s">
        <v>504</v>
      </c>
      <c r="I44" s="10" t="s">
        <v>62</v>
      </c>
      <c r="J44" s="10" t="s">
        <v>63</v>
      </c>
      <c r="K44" s="10" t="s">
        <v>505</v>
      </c>
    </row>
    <row r="45" spans="1:11" hidden="1" x14ac:dyDescent="0.25">
      <c r="A45" s="7">
        <v>20217</v>
      </c>
      <c r="B45" s="6" t="s">
        <v>506</v>
      </c>
      <c r="C45" s="7" t="s">
        <v>29</v>
      </c>
      <c r="D45" s="7" t="s">
        <v>507</v>
      </c>
      <c r="E45" s="7" t="s">
        <v>507</v>
      </c>
      <c r="F45" s="7" t="s">
        <v>508</v>
      </c>
      <c r="G45" s="7" t="s">
        <v>509</v>
      </c>
      <c r="H45" s="10" t="s">
        <v>510</v>
      </c>
      <c r="I45" s="10" t="s">
        <v>511</v>
      </c>
      <c r="J45" s="10" t="s">
        <v>511</v>
      </c>
      <c r="K45" s="10" t="s">
        <v>77</v>
      </c>
    </row>
    <row r="46" spans="1:11" hidden="1" x14ac:dyDescent="0.25">
      <c r="A46" s="7">
        <v>20220</v>
      </c>
      <c r="B46" s="6" t="s">
        <v>517</v>
      </c>
      <c r="C46" s="7" t="s">
        <v>29</v>
      </c>
      <c r="D46" s="7" t="s">
        <v>518</v>
      </c>
      <c r="E46" s="7" t="s">
        <v>519</v>
      </c>
      <c r="F46" s="7" t="s">
        <v>519</v>
      </c>
      <c r="G46" s="7" t="s">
        <v>520</v>
      </c>
      <c r="H46" s="10" t="s">
        <v>521</v>
      </c>
      <c r="I46" s="10" t="s">
        <v>521</v>
      </c>
      <c r="J46" s="10" t="s">
        <v>522</v>
      </c>
      <c r="K46" s="10" t="s">
        <v>523</v>
      </c>
    </row>
    <row r="47" spans="1:11" hidden="1" x14ac:dyDescent="0.25">
      <c r="A47" s="7">
        <v>20224</v>
      </c>
      <c r="B47" s="6" t="s">
        <v>524</v>
      </c>
      <c r="C47" s="7" t="s">
        <v>29</v>
      </c>
      <c r="D47" s="7" t="s">
        <v>144</v>
      </c>
      <c r="E47" s="7" t="s">
        <v>340</v>
      </c>
      <c r="F47" s="7" t="s">
        <v>525</v>
      </c>
      <c r="G47" s="7" t="s">
        <v>526</v>
      </c>
      <c r="H47" s="10" t="s">
        <v>527</v>
      </c>
      <c r="I47" s="10" t="s">
        <v>344</v>
      </c>
      <c r="J47" s="10" t="s">
        <v>148</v>
      </c>
      <c r="K47" s="10" t="s">
        <v>528</v>
      </c>
    </row>
    <row r="48" spans="1:11" hidden="1" x14ac:dyDescent="0.25">
      <c r="A48" s="7">
        <v>20233</v>
      </c>
      <c r="B48" s="6" t="s">
        <v>539</v>
      </c>
      <c r="C48" s="7" t="s">
        <v>29</v>
      </c>
      <c r="D48" s="7" t="s">
        <v>39</v>
      </c>
      <c r="E48" s="7" t="s">
        <v>540</v>
      </c>
      <c r="F48" s="7" t="s">
        <v>541</v>
      </c>
      <c r="G48" s="7" t="s">
        <v>542</v>
      </c>
      <c r="H48" s="10" t="s">
        <v>543</v>
      </c>
      <c r="I48" s="10" t="s">
        <v>543</v>
      </c>
      <c r="J48" s="10" t="s">
        <v>43</v>
      </c>
      <c r="K48" s="10" t="s">
        <v>544</v>
      </c>
    </row>
    <row r="49" spans="1:11" hidden="1" x14ac:dyDescent="0.25">
      <c r="A49" s="7">
        <v>20244</v>
      </c>
      <c r="B49" s="6" t="s">
        <v>555</v>
      </c>
      <c r="C49" s="7" t="s">
        <v>29</v>
      </c>
      <c r="D49" s="7" t="s">
        <v>419</v>
      </c>
      <c r="E49" s="7" t="s">
        <v>419</v>
      </c>
      <c r="F49" s="7" t="s">
        <v>556</v>
      </c>
      <c r="G49" s="7" t="s">
        <v>557</v>
      </c>
      <c r="H49" s="10" t="s">
        <v>558</v>
      </c>
      <c r="I49" s="10" t="s">
        <v>423</v>
      </c>
      <c r="J49" s="10" t="s">
        <v>423</v>
      </c>
      <c r="K49" s="10" t="s">
        <v>559</v>
      </c>
    </row>
    <row r="50" spans="1:11" hidden="1" x14ac:dyDescent="0.25">
      <c r="A50" s="7">
        <v>20246</v>
      </c>
      <c r="B50" s="6" t="s">
        <v>560</v>
      </c>
      <c r="C50" s="7" t="s">
        <v>29</v>
      </c>
      <c r="D50" s="7" t="s">
        <v>419</v>
      </c>
      <c r="E50" s="7" t="s">
        <v>419</v>
      </c>
      <c r="F50" s="7" t="s">
        <v>561</v>
      </c>
      <c r="G50" s="7" t="s">
        <v>562</v>
      </c>
      <c r="H50" s="10" t="s">
        <v>563</v>
      </c>
      <c r="I50" s="10" t="s">
        <v>423</v>
      </c>
      <c r="J50" s="10" t="s">
        <v>423</v>
      </c>
      <c r="K50" s="10" t="s">
        <v>564</v>
      </c>
    </row>
    <row r="51" spans="1:11" hidden="1" x14ac:dyDescent="0.25">
      <c r="A51" s="7">
        <v>20256</v>
      </c>
      <c r="B51" s="6" t="s">
        <v>594</v>
      </c>
      <c r="C51" s="7" t="s">
        <v>29</v>
      </c>
      <c r="D51" s="7" t="s">
        <v>586</v>
      </c>
      <c r="E51" s="7" t="s">
        <v>595</v>
      </c>
      <c r="F51" s="7" t="s">
        <v>596</v>
      </c>
      <c r="G51" s="7" t="s">
        <v>597</v>
      </c>
      <c r="H51" s="10" t="s">
        <v>598</v>
      </c>
      <c r="I51" s="10" t="s">
        <v>599</v>
      </c>
      <c r="J51" s="10" t="s">
        <v>592</v>
      </c>
      <c r="K51" s="10" t="s">
        <v>600</v>
      </c>
    </row>
    <row r="52" spans="1:11" hidden="1" x14ac:dyDescent="0.25">
      <c r="A52" s="7">
        <v>20265</v>
      </c>
      <c r="B52" s="6" t="s">
        <v>606</v>
      </c>
      <c r="C52" s="7" t="s">
        <v>29</v>
      </c>
      <c r="D52" s="7" t="s">
        <v>571</v>
      </c>
      <c r="E52" s="7" t="s">
        <v>607</v>
      </c>
      <c r="F52" s="7" t="s">
        <v>608</v>
      </c>
      <c r="G52" s="7" t="s">
        <v>609</v>
      </c>
      <c r="H52" s="10" t="s">
        <v>610</v>
      </c>
      <c r="I52" s="10" t="s">
        <v>611</v>
      </c>
      <c r="J52" s="10" t="s">
        <v>576</v>
      </c>
      <c r="K52" s="10" t="s">
        <v>612</v>
      </c>
    </row>
    <row r="53" spans="1:11" hidden="1" x14ac:dyDescent="0.25">
      <c r="A53" s="7">
        <v>20268</v>
      </c>
      <c r="B53" s="6" t="s">
        <v>618</v>
      </c>
      <c r="C53" s="7" t="s">
        <v>29</v>
      </c>
      <c r="D53" s="7" t="s">
        <v>39</v>
      </c>
      <c r="E53" s="7" t="s">
        <v>39</v>
      </c>
      <c r="F53" s="7" t="s">
        <v>619</v>
      </c>
      <c r="G53" s="7" t="s">
        <v>620</v>
      </c>
      <c r="H53" s="10" t="s">
        <v>621</v>
      </c>
      <c r="I53" s="10" t="s">
        <v>43</v>
      </c>
      <c r="J53" s="10" t="s">
        <v>43</v>
      </c>
      <c r="K53" s="10" t="s">
        <v>622</v>
      </c>
    </row>
    <row r="54" spans="1:11" hidden="1" x14ac:dyDescent="0.25">
      <c r="A54" s="7">
        <v>20271</v>
      </c>
      <c r="B54" s="6" t="s">
        <v>623</v>
      </c>
      <c r="C54" s="7" t="s">
        <v>29</v>
      </c>
      <c r="D54" s="7" t="s">
        <v>30</v>
      </c>
      <c r="E54" s="7" t="s">
        <v>624</v>
      </c>
      <c r="F54" s="7" t="s">
        <v>624</v>
      </c>
      <c r="G54" s="7" t="s">
        <v>625</v>
      </c>
      <c r="H54" s="10" t="s">
        <v>626</v>
      </c>
      <c r="I54" s="10" t="s">
        <v>626</v>
      </c>
      <c r="J54" s="10" t="s">
        <v>36</v>
      </c>
      <c r="K54" s="10" t="s">
        <v>627</v>
      </c>
    </row>
    <row r="55" spans="1:11" hidden="1" x14ac:dyDescent="0.25">
      <c r="A55" s="7">
        <v>20272</v>
      </c>
      <c r="B55" s="6" t="s">
        <v>628</v>
      </c>
      <c r="C55" s="7" t="s">
        <v>29</v>
      </c>
      <c r="D55" s="7" t="s">
        <v>30</v>
      </c>
      <c r="E55" s="7" t="s">
        <v>629</v>
      </c>
      <c r="F55" s="7" t="s">
        <v>630</v>
      </c>
      <c r="G55" s="7" t="s">
        <v>631</v>
      </c>
      <c r="H55" s="10" t="s">
        <v>632</v>
      </c>
      <c r="I55" s="10" t="s">
        <v>633</v>
      </c>
      <c r="J55" s="10" t="s">
        <v>36</v>
      </c>
      <c r="K55" s="10" t="s">
        <v>634</v>
      </c>
    </row>
    <row r="56" spans="1:11" hidden="1" x14ac:dyDescent="0.25">
      <c r="A56" s="7">
        <v>20279</v>
      </c>
      <c r="B56" s="6" t="s">
        <v>645</v>
      </c>
      <c r="C56" s="7" t="s">
        <v>29</v>
      </c>
      <c r="D56" s="7" t="s">
        <v>189</v>
      </c>
      <c r="E56" s="7" t="s">
        <v>646</v>
      </c>
      <c r="F56" s="7" t="s">
        <v>646</v>
      </c>
      <c r="G56" s="7" t="s">
        <v>647</v>
      </c>
      <c r="H56" s="10" t="s">
        <v>648</v>
      </c>
      <c r="I56" s="10" t="s">
        <v>648</v>
      </c>
      <c r="J56" s="10" t="s">
        <v>195</v>
      </c>
      <c r="K56" s="10" t="s">
        <v>649</v>
      </c>
    </row>
    <row r="57" spans="1:11" hidden="1" x14ac:dyDescent="0.25">
      <c r="A57" s="7">
        <v>20285</v>
      </c>
      <c r="B57" s="6" t="s">
        <v>650</v>
      </c>
      <c r="C57" s="7" t="s">
        <v>29</v>
      </c>
      <c r="D57" s="7" t="s">
        <v>57</v>
      </c>
      <c r="E57" s="7" t="s">
        <v>58</v>
      </c>
      <c r="F57" s="7" t="s">
        <v>651</v>
      </c>
      <c r="G57" s="7" t="s">
        <v>652</v>
      </c>
      <c r="H57" s="10" t="s">
        <v>653</v>
      </c>
      <c r="I57" s="10" t="s">
        <v>62</v>
      </c>
      <c r="J57" s="10" t="s">
        <v>63</v>
      </c>
      <c r="K57" s="10" t="s">
        <v>654</v>
      </c>
    </row>
    <row r="58" spans="1:11" hidden="1" x14ac:dyDescent="0.25">
      <c r="A58" s="7">
        <v>20291</v>
      </c>
      <c r="B58" s="6" t="s">
        <v>660</v>
      </c>
      <c r="C58" s="7" t="s">
        <v>29</v>
      </c>
      <c r="D58" s="7" t="s">
        <v>20</v>
      </c>
      <c r="E58" s="7" t="s">
        <v>21</v>
      </c>
      <c r="F58" s="7" t="s">
        <v>661</v>
      </c>
      <c r="G58" s="7" t="s">
        <v>662</v>
      </c>
      <c r="H58" s="10" t="s">
        <v>663</v>
      </c>
      <c r="I58" s="10" t="s">
        <v>25</v>
      </c>
      <c r="J58" s="10" t="s">
        <v>26</v>
      </c>
      <c r="K58" s="10" t="s">
        <v>664</v>
      </c>
    </row>
    <row r="59" spans="1:11" hidden="1" x14ac:dyDescent="0.25">
      <c r="A59" s="7">
        <v>20292</v>
      </c>
      <c r="B59" s="6" t="s">
        <v>665</v>
      </c>
      <c r="C59" s="7" t="s">
        <v>29</v>
      </c>
      <c r="D59" s="7" t="s">
        <v>57</v>
      </c>
      <c r="E59" s="7" t="s">
        <v>666</v>
      </c>
      <c r="F59" s="7" t="s">
        <v>667</v>
      </c>
      <c r="G59" s="7" t="s">
        <v>668</v>
      </c>
      <c r="H59" s="10" t="s">
        <v>669</v>
      </c>
      <c r="I59" s="10" t="s">
        <v>670</v>
      </c>
      <c r="J59" s="10" t="s">
        <v>63</v>
      </c>
      <c r="K59" s="10" t="s">
        <v>671</v>
      </c>
    </row>
    <row r="60" spans="1:11" hidden="1" x14ac:dyDescent="0.25">
      <c r="A60" s="7">
        <v>20300</v>
      </c>
      <c r="B60" s="6" t="s">
        <v>687</v>
      </c>
      <c r="C60" s="7" t="s">
        <v>29</v>
      </c>
      <c r="D60" s="7" t="s">
        <v>39</v>
      </c>
      <c r="E60" s="7" t="s">
        <v>39</v>
      </c>
      <c r="F60" s="7" t="s">
        <v>688</v>
      </c>
      <c r="G60" s="7" t="s">
        <v>689</v>
      </c>
      <c r="H60" s="10" t="s">
        <v>690</v>
      </c>
      <c r="I60" s="10" t="s">
        <v>43</v>
      </c>
      <c r="J60" s="10" t="s">
        <v>43</v>
      </c>
      <c r="K60" s="10" t="s">
        <v>691</v>
      </c>
    </row>
    <row r="61" spans="1:11" hidden="1" x14ac:dyDescent="0.25">
      <c r="A61" s="7">
        <v>20301</v>
      </c>
      <c r="B61" s="6" t="s">
        <v>692</v>
      </c>
      <c r="C61" s="7" t="s">
        <v>19</v>
      </c>
      <c r="D61" s="7" t="s">
        <v>144</v>
      </c>
      <c r="E61" s="7" t="s">
        <v>340</v>
      </c>
      <c r="F61" s="7" t="s">
        <v>535</v>
      </c>
      <c r="G61" s="7" t="s">
        <v>693</v>
      </c>
      <c r="H61" s="10" t="s">
        <v>537</v>
      </c>
      <c r="I61" s="10" t="s">
        <v>344</v>
      </c>
      <c r="J61" s="10" t="s">
        <v>148</v>
      </c>
      <c r="K61" s="10" t="s">
        <v>694</v>
      </c>
    </row>
    <row r="62" spans="1:11" hidden="1" x14ac:dyDescent="0.25">
      <c r="A62" s="7">
        <v>20398</v>
      </c>
      <c r="B62" s="6" t="s">
        <v>698</v>
      </c>
      <c r="C62" s="7" t="s">
        <v>29</v>
      </c>
      <c r="D62" s="7" t="s">
        <v>57</v>
      </c>
      <c r="E62" s="7" t="s">
        <v>393</v>
      </c>
      <c r="F62" s="7" t="s">
        <v>699</v>
      </c>
      <c r="G62" s="7" t="s">
        <v>700</v>
      </c>
      <c r="H62" s="10" t="s">
        <v>701</v>
      </c>
      <c r="I62" s="10" t="s">
        <v>397</v>
      </c>
      <c r="J62" s="10" t="s">
        <v>63</v>
      </c>
      <c r="K62" s="10" t="s">
        <v>702</v>
      </c>
    </row>
    <row r="63" spans="1:11" hidden="1" x14ac:dyDescent="0.25">
      <c r="A63" s="7">
        <v>20420</v>
      </c>
      <c r="B63" s="6" t="s">
        <v>703</v>
      </c>
      <c r="C63" s="7" t="s">
        <v>29</v>
      </c>
      <c r="D63" s="7" t="s">
        <v>57</v>
      </c>
      <c r="E63" s="7" t="s">
        <v>111</v>
      </c>
      <c r="F63" s="7" t="s">
        <v>704</v>
      </c>
      <c r="G63" s="7" t="s">
        <v>705</v>
      </c>
      <c r="H63" s="10" t="s">
        <v>706</v>
      </c>
      <c r="I63" s="10" t="s">
        <v>115</v>
      </c>
      <c r="J63" s="10" t="s">
        <v>63</v>
      </c>
      <c r="K63" s="10" t="s">
        <v>707</v>
      </c>
    </row>
    <row r="64" spans="1:11" hidden="1" x14ac:dyDescent="0.25">
      <c r="A64" s="7">
        <v>20434</v>
      </c>
      <c r="B64" s="6" t="s">
        <v>726</v>
      </c>
      <c r="C64" s="7" t="s">
        <v>29</v>
      </c>
      <c r="D64" s="7" t="s">
        <v>39</v>
      </c>
      <c r="E64" s="7" t="s">
        <v>727</v>
      </c>
      <c r="F64" s="7" t="s">
        <v>728</v>
      </c>
      <c r="G64" s="7" t="s">
        <v>729</v>
      </c>
      <c r="H64" s="10" t="s">
        <v>730</v>
      </c>
      <c r="I64" s="10" t="s">
        <v>731</v>
      </c>
      <c r="J64" s="10" t="s">
        <v>43</v>
      </c>
      <c r="K64" s="10" t="s">
        <v>732</v>
      </c>
    </row>
    <row r="65" spans="1:11" hidden="1" x14ac:dyDescent="0.25">
      <c r="A65" s="7">
        <v>20438</v>
      </c>
      <c r="B65" s="6" t="s">
        <v>738</v>
      </c>
      <c r="C65" s="7" t="s">
        <v>29</v>
      </c>
      <c r="D65" s="7" t="s">
        <v>57</v>
      </c>
      <c r="E65" s="7" t="s">
        <v>313</v>
      </c>
      <c r="F65" s="7" t="s">
        <v>739</v>
      </c>
      <c r="G65" s="7" t="s">
        <v>740</v>
      </c>
      <c r="H65" s="10" t="s">
        <v>741</v>
      </c>
      <c r="I65" s="10" t="s">
        <v>317</v>
      </c>
      <c r="J65" s="10" t="s">
        <v>63</v>
      </c>
      <c r="K65" s="10" t="s">
        <v>742</v>
      </c>
    </row>
    <row r="66" spans="1:11" hidden="1" x14ac:dyDescent="0.25">
      <c r="A66" s="7">
        <v>20447</v>
      </c>
      <c r="B66" s="6" t="s">
        <v>753</v>
      </c>
      <c r="C66" s="7" t="s">
        <v>29</v>
      </c>
      <c r="D66" s="7" t="s">
        <v>20</v>
      </c>
      <c r="E66" s="7" t="s">
        <v>21</v>
      </c>
      <c r="F66" s="7" t="s">
        <v>754</v>
      </c>
      <c r="G66" s="7" t="s">
        <v>755</v>
      </c>
      <c r="H66" s="10" t="s">
        <v>756</v>
      </c>
      <c r="I66" s="10" t="s">
        <v>25</v>
      </c>
      <c r="J66" s="10" t="s">
        <v>26</v>
      </c>
      <c r="K66" s="10" t="s">
        <v>757</v>
      </c>
    </row>
    <row r="67" spans="1:11" hidden="1" x14ac:dyDescent="0.25">
      <c r="A67" s="7">
        <v>20529</v>
      </c>
      <c r="B67" s="6" t="s">
        <v>763</v>
      </c>
      <c r="C67" s="7" t="s">
        <v>29</v>
      </c>
      <c r="D67" s="7" t="s">
        <v>57</v>
      </c>
      <c r="E67" s="7" t="s">
        <v>764</v>
      </c>
      <c r="F67" s="7" t="s">
        <v>165</v>
      </c>
      <c r="G67" s="7" t="s">
        <v>765</v>
      </c>
      <c r="H67" s="10" t="s">
        <v>766</v>
      </c>
      <c r="I67" s="10" t="s">
        <v>767</v>
      </c>
      <c r="J67" s="10" t="s">
        <v>63</v>
      </c>
      <c r="K67" s="10" t="s">
        <v>768</v>
      </c>
    </row>
    <row r="68" spans="1:11" hidden="1" x14ac:dyDescent="0.25">
      <c r="A68" s="7">
        <v>20610</v>
      </c>
      <c r="B68" s="6" t="s">
        <v>776</v>
      </c>
      <c r="C68" s="7" t="s">
        <v>29</v>
      </c>
      <c r="D68" s="7" t="s">
        <v>57</v>
      </c>
      <c r="E68" s="7" t="s">
        <v>111</v>
      </c>
      <c r="F68" s="7" t="s">
        <v>777</v>
      </c>
      <c r="G68" s="7" t="s">
        <v>778</v>
      </c>
      <c r="H68" s="10" t="s">
        <v>779</v>
      </c>
      <c r="I68" s="10" t="s">
        <v>115</v>
      </c>
      <c r="J68" s="10" t="s">
        <v>63</v>
      </c>
      <c r="K68" s="10" t="s">
        <v>780</v>
      </c>
    </row>
    <row r="69" spans="1:11" x14ac:dyDescent="0.25">
      <c r="A69" s="7">
        <v>20611</v>
      </c>
      <c r="B69" s="6" t="s">
        <v>781</v>
      </c>
      <c r="C69" s="7" t="s">
        <v>29</v>
      </c>
      <c r="D69" s="7" t="s">
        <v>57</v>
      </c>
      <c r="E69" s="7" t="s">
        <v>72</v>
      </c>
      <c r="F69" s="7" t="s">
        <v>782</v>
      </c>
      <c r="G69" s="7" t="s">
        <v>783</v>
      </c>
      <c r="H69" s="10" t="s">
        <v>784</v>
      </c>
      <c r="I69" s="10" t="s">
        <v>76</v>
      </c>
      <c r="J69" s="10" t="s">
        <v>63</v>
      </c>
      <c r="K69" s="10" t="s">
        <v>785</v>
      </c>
    </row>
    <row r="70" spans="1:11" hidden="1" x14ac:dyDescent="0.25">
      <c r="A70" s="7">
        <v>20620</v>
      </c>
      <c r="B70" s="6" t="s">
        <v>786</v>
      </c>
      <c r="C70" s="7" t="s">
        <v>260</v>
      </c>
      <c r="D70" s="7" t="s">
        <v>20</v>
      </c>
      <c r="E70" s="7" t="s">
        <v>21</v>
      </c>
      <c r="F70" s="7" t="s">
        <v>787</v>
      </c>
      <c r="G70" s="7" t="s">
        <v>788</v>
      </c>
      <c r="H70" s="10" t="s">
        <v>295</v>
      </c>
      <c r="I70" s="10" t="s">
        <v>25</v>
      </c>
      <c r="J70" s="10" t="s">
        <v>26</v>
      </c>
      <c r="K70" s="10" t="s">
        <v>789</v>
      </c>
    </row>
    <row r="71" spans="1:11" hidden="1" x14ac:dyDescent="0.25">
      <c r="A71" s="7">
        <v>20690</v>
      </c>
      <c r="B71" s="6" t="s">
        <v>790</v>
      </c>
      <c r="C71" s="7" t="s">
        <v>29</v>
      </c>
      <c r="D71" s="7" t="s">
        <v>571</v>
      </c>
      <c r="E71" s="7" t="s">
        <v>572</v>
      </c>
      <c r="F71" s="7" t="s">
        <v>791</v>
      </c>
      <c r="G71" s="7" t="s">
        <v>792</v>
      </c>
      <c r="H71" s="10" t="s">
        <v>537</v>
      </c>
      <c r="I71" s="10" t="s">
        <v>575</v>
      </c>
      <c r="J71" s="10" t="s">
        <v>576</v>
      </c>
      <c r="K71" s="10" t="s">
        <v>793</v>
      </c>
    </row>
    <row r="72" spans="1:11" hidden="1" x14ac:dyDescent="0.25">
      <c r="A72" s="7">
        <v>20742</v>
      </c>
      <c r="B72" s="6" t="s">
        <v>799</v>
      </c>
      <c r="C72" s="7" t="s">
        <v>29</v>
      </c>
      <c r="D72" s="7" t="s">
        <v>20</v>
      </c>
      <c r="E72" s="7" t="s">
        <v>21</v>
      </c>
      <c r="F72" s="7" t="s">
        <v>800</v>
      </c>
      <c r="G72" s="7" t="s">
        <v>801</v>
      </c>
      <c r="H72" s="10" t="s">
        <v>802</v>
      </c>
      <c r="I72" s="10" t="s">
        <v>25</v>
      </c>
      <c r="J72" s="10" t="s">
        <v>26</v>
      </c>
      <c r="K72" s="10" t="s">
        <v>803</v>
      </c>
    </row>
    <row r="73" spans="1:11" hidden="1" x14ac:dyDescent="0.25">
      <c r="A73" s="7">
        <v>20748</v>
      </c>
      <c r="B73" s="6" t="s">
        <v>804</v>
      </c>
      <c r="C73" s="7" t="s">
        <v>29</v>
      </c>
      <c r="D73" s="7" t="s">
        <v>39</v>
      </c>
      <c r="E73" s="7" t="s">
        <v>39</v>
      </c>
      <c r="F73" s="7" t="s">
        <v>805</v>
      </c>
      <c r="G73" s="7" t="s">
        <v>806</v>
      </c>
      <c r="H73" s="10" t="s">
        <v>807</v>
      </c>
      <c r="I73" s="10" t="s">
        <v>43</v>
      </c>
      <c r="J73" s="10" t="s">
        <v>43</v>
      </c>
      <c r="K73" s="10" t="s">
        <v>808</v>
      </c>
    </row>
    <row r="74" spans="1:11" hidden="1" x14ac:dyDescent="0.25">
      <c r="A74" s="7">
        <v>20751</v>
      </c>
      <c r="B74" s="6" t="s">
        <v>809</v>
      </c>
      <c r="C74" s="7" t="s">
        <v>29</v>
      </c>
      <c r="D74" s="7" t="s">
        <v>39</v>
      </c>
      <c r="E74" s="7" t="s">
        <v>810</v>
      </c>
      <c r="F74" s="7" t="s">
        <v>811</v>
      </c>
      <c r="G74" s="7" t="s">
        <v>812</v>
      </c>
      <c r="H74" s="10" t="s">
        <v>813</v>
      </c>
      <c r="I74" s="10" t="s">
        <v>814</v>
      </c>
      <c r="J74" s="10" t="s">
        <v>43</v>
      </c>
      <c r="K74" s="10" t="s">
        <v>815</v>
      </c>
    </row>
    <row r="75" spans="1:11" hidden="1" x14ac:dyDescent="0.25">
      <c r="A75" s="7">
        <v>20950</v>
      </c>
      <c r="B75" s="6" t="s">
        <v>821</v>
      </c>
      <c r="C75" s="7" t="s">
        <v>29</v>
      </c>
      <c r="D75" s="7" t="s">
        <v>20</v>
      </c>
      <c r="E75" s="7" t="s">
        <v>21</v>
      </c>
      <c r="F75" s="7" t="s">
        <v>341</v>
      </c>
      <c r="G75" s="7" t="s">
        <v>822</v>
      </c>
      <c r="H75" s="10" t="s">
        <v>823</v>
      </c>
      <c r="I75" s="10" t="s">
        <v>25</v>
      </c>
      <c r="J75" s="10" t="s">
        <v>26</v>
      </c>
      <c r="K75" s="10" t="s">
        <v>824</v>
      </c>
    </row>
    <row r="76" spans="1:11" hidden="1" x14ac:dyDescent="0.25">
      <c r="A76" s="7">
        <v>21180</v>
      </c>
      <c r="B76" s="6" t="s">
        <v>857</v>
      </c>
      <c r="C76" s="7" t="s">
        <v>29</v>
      </c>
      <c r="D76" s="7" t="s">
        <v>39</v>
      </c>
      <c r="E76" s="7" t="s">
        <v>39</v>
      </c>
      <c r="F76" s="7" t="s">
        <v>858</v>
      </c>
      <c r="G76" s="7" t="s">
        <v>859</v>
      </c>
      <c r="H76" s="10" t="s">
        <v>860</v>
      </c>
      <c r="I76" s="10" t="s">
        <v>43</v>
      </c>
      <c r="J76" s="10" t="s">
        <v>43</v>
      </c>
      <c r="K76" s="10" t="s">
        <v>861</v>
      </c>
    </row>
    <row r="77" spans="1:11" hidden="1" x14ac:dyDescent="0.25">
      <c r="A77" s="7">
        <v>21200</v>
      </c>
      <c r="B77" s="6" t="s">
        <v>867</v>
      </c>
      <c r="C77" s="7" t="s">
        <v>29</v>
      </c>
      <c r="D77" s="7" t="s">
        <v>39</v>
      </c>
      <c r="E77" s="7" t="s">
        <v>39</v>
      </c>
      <c r="F77" s="7" t="s">
        <v>868</v>
      </c>
      <c r="G77" s="7" t="s">
        <v>869</v>
      </c>
      <c r="H77" s="10" t="s">
        <v>870</v>
      </c>
      <c r="I77" s="10" t="s">
        <v>43</v>
      </c>
      <c r="J77" s="10" t="s">
        <v>43</v>
      </c>
      <c r="K77" s="10" t="s">
        <v>871</v>
      </c>
    </row>
    <row r="78" spans="1:11" hidden="1" x14ac:dyDescent="0.25">
      <c r="A78" s="7">
        <v>21451</v>
      </c>
      <c r="B78" s="6" t="s">
        <v>897</v>
      </c>
      <c r="C78" s="7" t="s">
        <v>29</v>
      </c>
      <c r="D78" s="7" t="s">
        <v>57</v>
      </c>
      <c r="E78" s="7" t="s">
        <v>111</v>
      </c>
      <c r="F78" s="7" t="s">
        <v>898</v>
      </c>
      <c r="G78" s="7" t="s">
        <v>899</v>
      </c>
      <c r="H78" s="10" t="s">
        <v>900</v>
      </c>
      <c r="I78" s="10" t="s">
        <v>115</v>
      </c>
      <c r="J78" s="10" t="s">
        <v>63</v>
      </c>
      <c r="K78" s="10" t="s">
        <v>901</v>
      </c>
    </row>
    <row r="79" spans="1:11" hidden="1" x14ac:dyDescent="0.25">
      <c r="A79" s="7">
        <v>21531</v>
      </c>
      <c r="B79" s="6" t="s">
        <v>906</v>
      </c>
      <c r="C79" s="7" t="s">
        <v>71</v>
      </c>
      <c r="D79" s="7" t="s">
        <v>57</v>
      </c>
      <c r="E79" s="7" t="s">
        <v>111</v>
      </c>
      <c r="F79" s="7" t="s">
        <v>907</v>
      </c>
      <c r="G79" s="7" t="s">
        <v>908</v>
      </c>
      <c r="H79" s="10" t="s">
        <v>909</v>
      </c>
      <c r="I79" s="10" t="s">
        <v>115</v>
      </c>
      <c r="J79" s="10" t="s">
        <v>63</v>
      </c>
      <c r="K79" s="10" t="s">
        <v>910</v>
      </c>
    </row>
    <row r="80" spans="1:11" hidden="1" x14ac:dyDescent="0.25">
      <c r="A80" s="7">
        <v>21686</v>
      </c>
      <c r="B80" s="6" t="s">
        <v>930</v>
      </c>
      <c r="C80" s="7" t="s">
        <v>29</v>
      </c>
      <c r="D80" s="7" t="s">
        <v>57</v>
      </c>
      <c r="E80" s="7" t="s">
        <v>931</v>
      </c>
      <c r="F80" s="7" t="s">
        <v>932</v>
      </c>
      <c r="G80" s="7" t="s">
        <v>933</v>
      </c>
      <c r="H80" s="10" t="s">
        <v>934</v>
      </c>
      <c r="I80" s="10" t="s">
        <v>935</v>
      </c>
      <c r="J80" s="10" t="s">
        <v>63</v>
      </c>
      <c r="K80" s="10" t="s">
        <v>936</v>
      </c>
    </row>
    <row r="81" spans="1:11" hidden="1" x14ac:dyDescent="0.25">
      <c r="A81" s="7">
        <v>21694</v>
      </c>
      <c r="B81" s="6" t="s">
        <v>945</v>
      </c>
      <c r="C81" s="7" t="s">
        <v>29</v>
      </c>
      <c r="D81" s="7" t="s">
        <v>57</v>
      </c>
      <c r="E81" s="7" t="s">
        <v>111</v>
      </c>
      <c r="F81" s="7" t="s">
        <v>946</v>
      </c>
      <c r="G81" s="7" t="s">
        <v>947</v>
      </c>
      <c r="H81" s="10" t="s">
        <v>948</v>
      </c>
      <c r="I81" s="10" t="s">
        <v>115</v>
      </c>
      <c r="J81" s="10" t="s">
        <v>63</v>
      </c>
      <c r="K81" s="10" t="s">
        <v>949</v>
      </c>
    </row>
    <row r="82" spans="1:11" hidden="1" x14ac:dyDescent="0.25">
      <c r="A82" s="7">
        <v>21695</v>
      </c>
      <c r="B82" s="6" t="s">
        <v>950</v>
      </c>
      <c r="C82" s="7" t="s">
        <v>29</v>
      </c>
      <c r="D82" s="7" t="s">
        <v>39</v>
      </c>
      <c r="E82" s="7" t="s">
        <v>39</v>
      </c>
      <c r="F82" s="7" t="s">
        <v>951</v>
      </c>
      <c r="G82" s="7" t="s">
        <v>952</v>
      </c>
      <c r="H82" s="10" t="s">
        <v>953</v>
      </c>
      <c r="I82" s="10" t="s">
        <v>43</v>
      </c>
      <c r="J82" s="10" t="s">
        <v>43</v>
      </c>
      <c r="K82" s="10" t="s">
        <v>954</v>
      </c>
    </row>
    <row r="83" spans="1:11" x14ac:dyDescent="0.25">
      <c r="A83" s="7">
        <v>21696</v>
      </c>
      <c r="B83" s="6" t="s">
        <v>955</v>
      </c>
      <c r="C83" s="7" t="s">
        <v>29</v>
      </c>
      <c r="D83" s="7" t="s">
        <v>57</v>
      </c>
      <c r="E83" s="7" t="s">
        <v>72</v>
      </c>
      <c r="F83" s="7" t="s">
        <v>956</v>
      </c>
      <c r="G83" s="7" t="s">
        <v>957</v>
      </c>
      <c r="H83" s="10" t="s">
        <v>958</v>
      </c>
      <c r="I83" s="10" t="s">
        <v>76</v>
      </c>
      <c r="J83" s="10" t="s">
        <v>63</v>
      </c>
      <c r="K83" s="10" t="s">
        <v>959</v>
      </c>
    </row>
    <row r="84" spans="1:11" hidden="1" x14ac:dyDescent="0.25">
      <c r="A84" s="7">
        <v>21698</v>
      </c>
      <c r="B84" s="6" t="s">
        <v>960</v>
      </c>
      <c r="C84" s="7" t="s">
        <v>29</v>
      </c>
      <c r="D84" s="7" t="s">
        <v>57</v>
      </c>
      <c r="E84" s="7" t="s">
        <v>111</v>
      </c>
      <c r="F84" s="7" t="s">
        <v>961</v>
      </c>
      <c r="G84" s="7" t="s">
        <v>962</v>
      </c>
      <c r="H84" s="10" t="s">
        <v>963</v>
      </c>
      <c r="I84" s="10" t="s">
        <v>115</v>
      </c>
      <c r="J84" s="10" t="s">
        <v>63</v>
      </c>
      <c r="K84" s="10" t="s">
        <v>964</v>
      </c>
    </row>
    <row r="85" spans="1:11" hidden="1" x14ac:dyDescent="0.25">
      <c r="A85" s="7">
        <v>21701</v>
      </c>
      <c r="B85" s="6" t="s">
        <v>965</v>
      </c>
      <c r="C85" s="7" t="s">
        <v>29</v>
      </c>
      <c r="D85" s="7" t="s">
        <v>57</v>
      </c>
      <c r="E85" s="7" t="s">
        <v>393</v>
      </c>
      <c r="F85" s="7" t="s">
        <v>966</v>
      </c>
      <c r="G85" s="7" t="s">
        <v>967</v>
      </c>
      <c r="H85" s="10" t="s">
        <v>968</v>
      </c>
      <c r="I85" s="10" t="s">
        <v>397</v>
      </c>
      <c r="J85" s="10" t="s">
        <v>63</v>
      </c>
      <c r="K85" s="10" t="s">
        <v>969</v>
      </c>
    </row>
    <row r="86" spans="1:11" x14ac:dyDescent="0.25">
      <c r="A86" s="7">
        <v>21704</v>
      </c>
      <c r="B86" s="6" t="s">
        <v>970</v>
      </c>
      <c r="C86" s="7" t="s">
        <v>29</v>
      </c>
      <c r="D86" s="7" t="s">
        <v>57</v>
      </c>
      <c r="E86" s="7" t="s">
        <v>72</v>
      </c>
      <c r="F86" s="7" t="s">
        <v>971</v>
      </c>
      <c r="G86" s="7" t="s">
        <v>972</v>
      </c>
      <c r="H86" s="10" t="s">
        <v>973</v>
      </c>
      <c r="I86" s="10" t="s">
        <v>76</v>
      </c>
      <c r="J86" s="10" t="s">
        <v>63</v>
      </c>
      <c r="K86" s="10" t="s">
        <v>974</v>
      </c>
    </row>
    <row r="87" spans="1:11" hidden="1" x14ac:dyDescent="0.25">
      <c r="A87" s="7">
        <v>21706</v>
      </c>
      <c r="B87" s="6" t="s">
        <v>975</v>
      </c>
      <c r="C87" s="7" t="s">
        <v>29</v>
      </c>
      <c r="D87" s="7" t="s">
        <v>57</v>
      </c>
      <c r="E87" s="7" t="s">
        <v>976</v>
      </c>
      <c r="F87" s="7" t="s">
        <v>977</v>
      </c>
      <c r="G87" s="7" t="s">
        <v>978</v>
      </c>
      <c r="H87" s="10" t="s">
        <v>979</v>
      </c>
      <c r="I87" s="10" t="s">
        <v>980</v>
      </c>
      <c r="J87" s="10" t="s">
        <v>63</v>
      </c>
      <c r="K87" s="10" t="s">
        <v>981</v>
      </c>
    </row>
    <row r="88" spans="1:11" hidden="1" x14ac:dyDescent="0.25">
      <c r="A88" s="7">
        <v>21709</v>
      </c>
      <c r="B88" s="6" t="s">
        <v>988</v>
      </c>
      <c r="C88" s="7" t="s">
        <v>29</v>
      </c>
      <c r="D88" s="7" t="s">
        <v>518</v>
      </c>
      <c r="E88" s="7" t="s">
        <v>519</v>
      </c>
      <c r="F88" s="7" t="s">
        <v>989</v>
      </c>
      <c r="G88" s="7" t="s">
        <v>990</v>
      </c>
      <c r="H88" s="10" t="s">
        <v>991</v>
      </c>
      <c r="I88" s="10" t="s">
        <v>521</v>
      </c>
      <c r="J88" s="10" t="s">
        <v>522</v>
      </c>
      <c r="K88" s="10" t="s">
        <v>992</v>
      </c>
    </row>
    <row r="89" spans="1:11" hidden="1" x14ac:dyDescent="0.25">
      <c r="A89" s="7">
        <v>21712</v>
      </c>
      <c r="B89" s="6" t="s">
        <v>993</v>
      </c>
      <c r="C89" s="7" t="s">
        <v>19</v>
      </c>
      <c r="D89" s="7" t="s">
        <v>30</v>
      </c>
      <c r="E89" s="7" t="s">
        <v>31</v>
      </c>
      <c r="F89" s="7" t="s">
        <v>31</v>
      </c>
      <c r="G89" s="7" t="s">
        <v>994</v>
      </c>
      <c r="H89" s="10" t="s">
        <v>35</v>
      </c>
      <c r="I89" s="10" t="s">
        <v>35</v>
      </c>
      <c r="J89" s="10" t="s">
        <v>36</v>
      </c>
      <c r="K89" s="10" t="s">
        <v>995</v>
      </c>
    </row>
    <row r="90" spans="1:11" hidden="1" x14ac:dyDescent="0.25">
      <c r="A90" s="7">
        <v>21718</v>
      </c>
      <c r="B90" s="6" t="s">
        <v>996</v>
      </c>
      <c r="C90" s="7" t="s">
        <v>29</v>
      </c>
      <c r="D90" s="7" t="s">
        <v>507</v>
      </c>
      <c r="E90" s="7" t="s">
        <v>507</v>
      </c>
      <c r="F90" s="7" t="s">
        <v>997</v>
      </c>
      <c r="G90" s="7" t="s">
        <v>998</v>
      </c>
      <c r="H90" s="10" t="s">
        <v>999</v>
      </c>
      <c r="I90" s="10" t="s">
        <v>511</v>
      </c>
      <c r="J90" s="10" t="s">
        <v>511</v>
      </c>
      <c r="K90" s="10" t="s">
        <v>1000</v>
      </c>
    </row>
    <row r="91" spans="1:11" hidden="1" x14ac:dyDescent="0.25">
      <c r="A91" s="7">
        <v>21721</v>
      </c>
      <c r="B91" s="6" t="s">
        <v>1001</v>
      </c>
      <c r="C91" s="7" t="s">
        <v>29</v>
      </c>
      <c r="D91" s="7" t="s">
        <v>57</v>
      </c>
      <c r="E91" s="7" t="s">
        <v>400</v>
      </c>
      <c r="F91" s="7" t="s">
        <v>1002</v>
      </c>
      <c r="G91" s="7" t="s">
        <v>1003</v>
      </c>
      <c r="H91" s="10" t="s">
        <v>1004</v>
      </c>
      <c r="I91" s="10" t="s">
        <v>404</v>
      </c>
      <c r="J91" s="10" t="s">
        <v>63</v>
      </c>
      <c r="K91" s="10" t="s">
        <v>1005</v>
      </c>
    </row>
    <row r="92" spans="1:11" hidden="1" x14ac:dyDescent="0.25">
      <c r="A92" s="7">
        <v>21723</v>
      </c>
      <c r="B92" s="6" t="s">
        <v>1006</v>
      </c>
      <c r="C92" s="7" t="s">
        <v>29</v>
      </c>
      <c r="D92" s="7" t="s">
        <v>57</v>
      </c>
      <c r="E92" s="7" t="s">
        <v>111</v>
      </c>
      <c r="F92" s="7" t="s">
        <v>1007</v>
      </c>
      <c r="G92" s="7" t="s">
        <v>1008</v>
      </c>
      <c r="H92" s="10" t="s">
        <v>1009</v>
      </c>
      <c r="I92" s="10" t="s">
        <v>115</v>
      </c>
      <c r="J92" s="10" t="s">
        <v>63</v>
      </c>
      <c r="K92" s="10" t="s">
        <v>1010</v>
      </c>
    </row>
    <row r="93" spans="1:11" hidden="1" x14ac:dyDescent="0.25">
      <c r="A93" s="7">
        <v>21724</v>
      </c>
      <c r="B93" s="6" t="s">
        <v>1011</v>
      </c>
      <c r="C93" s="7" t="s">
        <v>29</v>
      </c>
      <c r="D93" s="7" t="s">
        <v>57</v>
      </c>
      <c r="E93" s="7" t="s">
        <v>764</v>
      </c>
      <c r="F93" s="7" t="s">
        <v>1012</v>
      </c>
      <c r="G93" s="7" t="s">
        <v>1013</v>
      </c>
      <c r="H93" s="10" t="s">
        <v>1014</v>
      </c>
      <c r="I93" s="10" t="s">
        <v>767</v>
      </c>
      <c r="J93" s="10" t="s">
        <v>63</v>
      </c>
      <c r="K93" s="10" t="s">
        <v>1015</v>
      </c>
    </row>
    <row r="94" spans="1:11" hidden="1" x14ac:dyDescent="0.25">
      <c r="A94" s="7">
        <v>21727</v>
      </c>
      <c r="B94" s="6" t="s">
        <v>1021</v>
      </c>
      <c r="C94" s="7" t="s">
        <v>29</v>
      </c>
      <c r="D94" s="7" t="s">
        <v>30</v>
      </c>
      <c r="E94" s="7" t="s">
        <v>1022</v>
      </c>
      <c r="F94" s="7" t="s">
        <v>1023</v>
      </c>
      <c r="G94" s="7" t="s">
        <v>1024</v>
      </c>
      <c r="H94" s="10" t="s">
        <v>1025</v>
      </c>
      <c r="I94" s="10" t="s">
        <v>1026</v>
      </c>
      <c r="J94" s="10" t="s">
        <v>36</v>
      </c>
      <c r="K94" s="10" t="s">
        <v>1027</v>
      </c>
    </row>
    <row r="95" spans="1:11" hidden="1" x14ac:dyDescent="0.25">
      <c r="A95" s="7">
        <v>21728</v>
      </c>
      <c r="B95" s="6" t="s">
        <v>1028</v>
      </c>
      <c r="C95" s="7" t="s">
        <v>29</v>
      </c>
      <c r="D95" s="7" t="s">
        <v>39</v>
      </c>
      <c r="E95" s="7" t="s">
        <v>486</v>
      </c>
      <c r="F95" s="7" t="s">
        <v>1029</v>
      </c>
      <c r="G95" s="7" t="s">
        <v>1030</v>
      </c>
      <c r="H95" s="10" t="s">
        <v>1031</v>
      </c>
      <c r="I95" s="10" t="s">
        <v>490</v>
      </c>
      <c r="J95" s="10" t="s">
        <v>43</v>
      </c>
      <c r="K95" s="10" t="s">
        <v>1032</v>
      </c>
    </row>
    <row r="96" spans="1:11" hidden="1" x14ac:dyDescent="0.25">
      <c r="A96" s="7">
        <v>21730</v>
      </c>
      <c r="B96" s="6" t="s">
        <v>1033</v>
      </c>
      <c r="C96" s="7" t="s">
        <v>29</v>
      </c>
      <c r="D96" s="7" t="s">
        <v>426</v>
      </c>
      <c r="E96" s="7" t="s">
        <v>426</v>
      </c>
      <c r="F96" s="7" t="s">
        <v>551</v>
      </c>
      <c r="G96" s="7" t="s">
        <v>1034</v>
      </c>
      <c r="H96" s="10" t="s">
        <v>553</v>
      </c>
      <c r="I96" s="10" t="s">
        <v>432</v>
      </c>
      <c r="J96" s="10" t="s">
        <v>432</v>
      </c>
      <c r="K96" s="10" t="s">
        <v>1035</v>
      </c>
    </row>
    <row r="97" spans="1:11" hidden="1" x14ac:dyDescent="0.25">
      <c r="A97" s="7">
        <v>21736</v>
      </c>
      <c r="B97" s="6" t="s">
        <v>1045</v>
      </c>
      <c r="C97" s="7" t="s">
        <v>29</v>
      </c>
      <c r="D97" s="7" t="s">
        <v>30</v>
      </c>
      <c r="E97" s="7" t="s">
        <v>237</v>
      </c>
      <c r="F97" s="7" t="s">
        <v>1046</v>
      </c>
      <c r="G97" s="7" t="s">
        <v>1047</v>
      </c>
      <c r="H97" s="10" t="s">
        <v>1048</v>
      </c>
      <c r="I97" s="10" t="s">
        <v>241</v>
      </c>
      <c r="J97" s="10" t="s">
        <v>36</v>
      </c>
      <c r="K97" s="10" t="s">
        <v>1049</v>
      </c>
    </row>
    <row r="98" spans="1:11" hidden="1" x14ac:dyDescent="0.25">
      <c r="A98" s="7">
        <v>21739</v>
      </c>
      <c r="B98" s="6" t="s">
        <v>1055</v>
      </c>
      <c r="C98" s="7" t="s">
        <v>29</v>
      </c>
      <c r="D98" s="7" t="s">
        <v>20</v>
      </c>
      <c r="E98" s="7" t="s">
        <v>21</v>
      </c>
      <c r="F98" s="7" t="s">
        <v>1056</v>
      </c>
      <c r="G98" s="7" t="s">
        <v>1057</v>
      </c>
      <c r="H98" s="10" t="s">
        <v>1058</v>
      </c>
      <c r="I98" s="10" t="s">
        <v>25</v>
      </c>
      <c r="J98" s="10" t="s">
        <v>26</v>
      </c>
      <c r="K98" s="10" t="s">
        <v>1059</v>
      </c>
    </row>
    <row r="99" spans="1:11" hidden="1" x14ac:dyDescent="0.25">
      <c r="A99" s="7">
        <v>21743</v>
      </c>
      <c r="B99" s="6" t="s">
        <v>1065</v>
      </c>
      <c r="C99" s="7" t="s">
        <v>29</v>
      </c>
      <c r="D99" s="7" t="s">
        <v>57</v>
      </c>
      <c r="E99" s="7" t="s">
        <v>931</v>
      </c>
      <c r="F99" s="7" t="s">
        <v>1066</v>
      </c>
      <c r="G99" s="7" t="s">
        <v>1067</v>
      </c>
      <c r="H99" s="10" t="s">
        <v>1068</v>
      </c>
      <c r="I99" s="10" t="s">
        <v>935</v>
      </c>
      <c r="J99" s="10" t="s">
        <v>63</v>
      </c>
      <c r="K99" s="10" t="s">
        <v>1069</v>
      </c>
    </row>
    <row r="100" spans="1:11" hidden="1" x14ac:dyDescent="0.25">
      <c r="A100" s="7">
        <v>21744</v>
      </c>
      <c r="B100" s="6" t="s">
        <v>1070</v>
      </c>
      <c r="C100" s="7" t="s">
        <v>29</v>
      </c>
      <c r="D100" s="7" t="s">
        <v>20</v>
      </c>
      <c r="E100" s="7" t="s">
        <v>636</v>
      </c>
      <c r="F100" s="7" t="s">
        <v>588</v>
      </c>
      <c r="G100" s="7" t="s">
        <v>1071</v>
      </c>
      <c r="H100" s="10" t="s">
        <v>638</v>
      </c>
      <c r="I100" s="10" t="s">
        <v>639</v>
      </c>
      <c r="J100" s="10" t="s">
        <v>26</v>
      </c>
      <c r="K100" s="10" t="s">
        <v>1072</v>
      </c>
    </row>
    <row r="101" spans="1:11" x14ac:dyDescent="0.25">
      <c r="A101" s="7">
        <v>21746</v>
      </c>
      <c r="B101" s="6" t="s">
        <v>1073</v>
      </c>
      <c r="C101" s="7" t="s">
        <v>29</v>
      </c>
      <c r="D101" s="7" t="s">
        <v>57</v>
      </c>
      <c r="E101" s="7" t="s">
        <v>72</v>
      </c>
      <c r="F101" s="7" t="s">
        <v>1074</v>
      </c>
      <c r="G101" s="7" t="s">
        <v>1075</v>
      </c>
      <c r="H101" s="10" t="s">
        <v>443</v>
      </c>
      <c r="I101" s="10" t="s">
        <v>76</v>
      </c>
      <c r="J101" s="10" t="s">
        <v>63</v>
      </c>
      <c r="K101" s="10" t="s">
        <v>1076</v>
      </c>
    </row>
    <row r="102" spans="1:11" hidden="1" x14ac:dyDescent="0.25">
      <c r="A102" s="7">
        <v>21754</v>
      </c>
      <c r="B102" s="6" t="s">
        <v>1084</v>
      </c>
      <c r="C102" s="7" t="s">
        <v>29</v>
      </c>
      <c r="D102" s="7" t="s">
        <v>20</v>
      </c>
      <c r="E102" s="7" t="s">
        <v>21</v>
      </c>
      <c r="F102" s="7" t="s">
        <v>1085</v>
      </c>
      <c r="G102" s="7" t="s">
        <v>1086</v>
      </c>
      <c r="H102" s="10" t="s">
        <v>1087</v>
      </c>
      <c r="I102" s="10" t="s">
        <v>25</v>
      </c>
      <c r="J102" s="10" t="s">
        <v>26</v>
      </c>
      <c r="K102" s="10" t="s">
        <v>1088</v>
      </c>
    </row>
    <row r="103" spans="1:11" hidden="1" x14ac:dyDescent="0.25">
      <c r="A103" s="7">
        <v>21758</v>
      </c>
      <c r="B103" s="6" t="s">
        <v>1089</v>
      </c>
      <c r="C103" s="7" t="s">
        <v>29</v>
      </c>
      <c r="D103" s="7" t="s">
        <v>586</v>
      </c>
      <c r="E103" s="7" t="s">
        <v>595</v>
      </c>
      <c r="F103" s="7" t="s">
        <v>1090</v>
      </c>
      <c r="G103" s="7" t="s">
        <v>1091</v>
      </c>
      <c r="H103" s="10" t="s">
        <v>1092</v>
      </c>
      <c r="I103" s="10" t="s">
        <v>599</v>
      </c>
      <c r="J103" s="10" t="s">
        <v>592</v>
      </c>
      <c r="K103" s="10" t="s">
        <v>1093</v>
      </c>
    </row>
    <row r="104" spans="1:11" hidden="1" x14ac:dyDescent="0.25">
      <c r="A104" s="7">
        <v>21761</v>
      </c>
      <c r="B104" s="6" t="s">
        <v>1094</v>
      </c>
      <c r="C104" s="7" t="s">
        <v>29</v>
      </c>
      <c r="D104" s="7" t="s">
        <v>39</v>
      </c>
      <c r="E104" s="7" t="s">
        <v>39</v>
      </c>
      <c r="F104" s="7" t="s">
        <v>1095</v>
      </c>
      <c r="G104" s="7" t="s">
        <v>1096</v>
      </c>
      <c r="H104" s="10" t="s">
        <v>1097</v>
      </c>
      <c r="I104" s="10" t="s">
        <v>43</v>
      </c>
      <c r="J104" s="10" t="s">
        <v>43</v>
      </c>
      <c r="K104" s="10" t="s">
        <v>1098</v>
      </c>
    </row>
    <row r="105" spans="1:11" hidden="1" x14ac:dyDescent="0.25">
      <c r="A105" s="7">
        <v>21765</v>
      </c>
      <c r="B105" s="6" t="s">
        <v>1099</v>
      </c>
      <c r="C105" s="7" t="s">
        <v>29</v>
      </c>
      <c r="D105" s="7" t="s">
        <v>20</v>
      </c>
      <c r="E105" s="7" t="s">
        <v>21</v>
      </c>
      <c r="F105" s="7" t="s">
        <v>1100</v>
      </c>
      <c r="G105" s="7" t="s">
        <v>1101</v>
      </c>
      <c r="H105" s="10" t="s">
        <v>1102</v>
      </c>
      <c r="I105" s="10" t="s">
        <v>25</v>
      </c>
      <c r="J105" s="10" t="s">
        <v>26</v>
      </c>
      <c r="K105" s="10" t="s">
        <v>1103</v>
      </c>
    </row>
    <row r="106" spans="1:11" hidden="1" x14ac:dyDescent="0.25">
      <c r="A106" s="7">
        <v>21769</v>
      </c>
      <c r="B106" s="6" t="s">
        <v>1104</v>
      </c>
      <c r="C106" s="7" t="s">
        <v>29</v>
      </c>
      <c r="D106" s="7" t="s">
        <v>144</v>
      </c>
      <c r="E106" s="7" t="s">
        <v>144</v>
      </c>
      <c r="F106" s="7" t="s">
        <v>1105</v>
      </c>
      <c r="G106" s="7" t="s">
        <v>1106</v>
      </c>
      <c r="H106" s="10" t="s">
        <v>1107</v>
      </c>
      <c r="I106" s="10" t="s">
        <v>148</v>
      </c>
      <c r="J106" s="10" t="s">
        <v>148</v>
      </c>
      <c r="K106" s="10" t="s">
        <v>1108</v>
      </c>
    </row>
    <row r="107" spans="1:11" hidden="1" x14ac:dyDescent="0.25">
      <c r="A107" s="7">
        <v>21770</v>
      </c>
      <c r="B107" s="6" t="s">
        <v>1109</v>
      </c>
      <c r="C107" s="7" t="s">
        <v>29</v>
      </c>
      <c r="D107" s="7" t="s">
        <v>39</v>
      </c>
      <c r="E107" s="7" t="s">
        <v>39</v>
      </c>
      <c r="F107" s="7" t="s">
        <v>1110</v>
      </c>
      <c r="G107" s="7" t="s">
        <v>1111</v>
      </c>
      <c r="H107" s="10" t="s">
        <v>1112</v>
      </c>
      <c r="I107" s="10" t="s">
        <v>43</v>
      </c>
      <c r="J107" s="10" t="s">
        <v>43</v>
      </c>
      <c r="K107" s="10" t="s">
        <v>1113</v>
      </c>
    </row>
    <row r="108" spans="1:11" hidden="1" x14ac:dyDescent="0.25">
      <c r="A108" s="7">
        <v>21775</v>
      </c>
      <c r="B108" s="6" t="s">
        <v>1114</v>
      </c>
      <c r="C108" s="7" t="s">
        <v>29</v>
      </c>
      <c r="D108" s="7" t="s">
        <v>39</v>
      </c>
      <c r="E108" s="7" t="s">
        <v>39</v>
      </c>
      <c r="F108" s="7" t="s">
        <v>1115</v>
      </c>
      <c r="G108" s="7" t="s">
        <v>1116</v>
      </c>
      <c r="H108" s="10" t="s">
        <v>1117</v>
      </c>
      <c r="I108" s="10" t="s">
        <v>43</v>
      </c>
      <c r="J108" s="10" t="s">
        <v>43</v>
      </c>
      <c r="K108" s="10" t="s">
        <v>1118</v>
      </c>
    </row>
    <row r="109" spans="1:11" hidden="1" x14ac:dyDescent="0.25">
      <c r="A109" s="7">
        <v>21789</v>
      </c>
      <c r="B109" s="6" t="s">
        <v>1119</v>
      </c>
      <c r="C109" s="7" t="s">
        <v>29</v>
      </c>
      <c r="D109" s="7" t="s">
        <v>30</v>
      </c>
      <c r="E109" s="7" t="s">
        <v>629</v>
      </c>
      <c r="F109" s="7" t="s">
        <v>629</v>
      </c>
      <c r="G109" s="7" t="s">
        <v>1120</v>
      </c>
      <c r="H109" s="10" t="s">
        <v>1121</v>
      </c>
      <c r="I109" s="10" t="s">
        <v>633</v>
      </c>
      <c r="J109" s="10" t="s">
        <v>36</v>
      </c>
      <c r="K109" s="10" t="s">
        <v>1122</v>
      </c>
    </row>
    <row r="110" spans="1:11" hidden="1" x14ac:dyDescent="0.25">
      <c r="A110" s="7">
        <v>21809</v>
      </c>
      <c r="B110" s="6" t="s">
        <v>1123</v>
      </c>
      <c r="C110" s="7" t="s">
        <v>29</v>
      </c>
      <c r="D110" s="7" t="s">
        <v>20</v>
      </c>
      <c r="E110" s="7" t="s">
        <v>21</v>
      </c>
      <c r="F110" s="7" t="s">
        <v>1124</v>
      </c>
      <c r="G110" s="7" t="s">
        <v>1125</v>
      </c>
      <c r="H110" s="10" t="s">
        <v>1126</v>
      </c>
      <c r="I110" s="10" t="s">
        <v>25</v>
      </c>
      <c r="J110" s="10" t="s">
        <v>26</v>
      </c>
      <c r="K110" s="10" t="s">
        <v>1127</v>
      </c>
    </row>
    <row r="111" spans="1:11" hidden="1" x14ac:dyDescent="0.25">
      <c r="A111" s="7">
        <v>21813</v>
      </c>
      <c r="B111" s="6" t="s">
        <v>1128</v>
      </c>
      <c r="C111" s="7" t="s">
        <v>29</v>
      </c>
      <c r="D111" s="7" t="s">
        <v>20</v>
      </c>
      <c r="E111" s="7" t="s">
        <v>21</v>
      </c>
      <c r="F111" s="7" t="s">
        <v>1129</v>
      </c>
      <c r="G111" s="7" t="s">
        <v>1130</v>
      </c>
      <c r="H111" s="10" t="s">
        <v>1131</v>
      </c>
      <c r="I111" s="10" t="s">
        <v>25</v>
      </c>
      <c r="J111" s="10" t="s">
        <v>26</v>
      </c>
      <c r="K111" s="10" t="s">
        <v>1132</v>
      </c>
    </row>
    <row r="112" spans="1:11" hidden="1" x14ac:dyDescent="0.25">
      <c r="A112" s="7">
        <v>21814</v>
      </c>
      <c r="B112" s="6" t="s">
        <v>1133</v>
      </c>
      <c r="C112" s="7" t="s">
        <v>29</v>
      </c>
      <c r="D112" s="7" t="s">
        <v>144</v>
      </c>
      <c r="E112" s="7" t="s">
        <v>144</v>
      </c>
      <c r="F112" s="7" t="s">
        <v>1134</v>
      </c>
      <c r="G112" s="7" t="s">
        <v>1135</v>
      </c>
      <c r="H112" s="10" t="s">
        <v>1136</v>
      </c>
      <c r="I112" s="10" t="s">
        <v>148</v>
      </c>
      <c r="J112" s="10" t="s">
        <v>148</v>
      </c>
      <c r="K112" s="10" t="s">
        <v>1137</v>
      </c>
    </row>
    <row r="113" spans="1:11" hidden="1" x14ac:dyDescent="0.25">
      <c r="A113" s="7">
        <v>21830</v>
      </c>
      <c r="B113" s="6" t="s">
        <v>1143</v>
      </c>
      <c r="C113" s="7" t="s">
        <v>29</v>
      </c>
      <c r="D113" s="7" t="s">
        <v>20</v>
      </c>
      <c r="E113" s="7" t="s">
        <v>21</v>
      </c>
      <c r="F113" s="7" t="s">
        <v>1144</v>
      </c>
      <c r="G113" s="7" t="s">
        <v>1145</v>
      </c>
      <c r="H113" s="10" t="s">
        <v>1146</v>
      </c>
      <c r="I113" s="10" t="s">
        <v>25</v>
      </c>
      <c r="J113" s="10" t="s">
        <v>26</v>
      </c>
      <c r="K113" s="10" t="s">
        <v>1147</v>
      </c>
    </row>
    <row r="114" spans="1:11" hidden="1" x14ac:dyDescent="0.25">
      <c r="A114" s="7">
        <v>21841</v>
      </c>
      <c r="B114" s="6" t="s">
        <v>1183</v>
      </c>
      <c r="C114" s="7" t="s">
        <v>29</v>
      </c>
      <c r="D114" s="7" t="s">
        <v>57</v>
      </c>
      <c r="E114" s="7" t="s">
        <v>334</v>
      </c>
      <c r="F114" s="7" t="s">
        <v>1184</v>
      </c>
      <c r="G114" s="7" t="s">
        <v>1185</v>
      </c>
      <c r="H114" s="10" t="s">
        <v>1186</v>
      </c>
      <c r="I114" s="10" t="s">
        <v>338</v>
      </c>
      <c r="J114" s="10" t="s">
        <v>63</v>
      </c>
      <c r="K114" s="10" t="s">
        <v>1187</v>
      </c>
    </row>
    <row r="115" spans="1:11" hidden="1" x14ac:dyDescent="0.25">
      <c r="A115" s="7">
        <v>21844</v>
      </c>
      <c r="B115" s="6" t="s">
        <v>1193</v>
      </c>
      <c r="C115" s="7" t="s">
        <v>29</v>
      </c>
      <c r="D115" s="7" t="s">
        <v>39</v>
      </c>
      <c r="E115" s="7" t="s">
        <v>39</v>
      </c>
      <c r="F115" s="7" t="s">
        <v>1194</v>
      </c>
      <c r="G115" s="7" t="s">
        <v>1195</v>
      </c>
      <c r="H115" s="10" t="s">
        <v>1196</v>
      </c>
      <c r="I115" s="10" t="s">
        <v>43</v>
      </c>
      <c r="J115" s="10" t="s">
        <v>43</v>
      </c>
      <c r="K115" s="10" t="s">
        <v>1197</v>
      </c>
    </row>
    <row r="116" spans="1:11" hidden="1" x14ac:dyDescent="0.25">
      <c r="A116" s="7">
        <v>21845</v>
      </c>
      <c r="B116" s="6" t="s">
        <v>1198</v>
      </c>
      <c r="C116" s="7" t="s">
        <v>29</v>
      </c>
      <c r="D116" s="7" t="s">
        <v>189</v>
      </c>
      <c r="E116" s="7" t="s">
        <v>190</v>
      </c>
      <c r="F116" s="7" t="s">
        <v>1199</v>
      </c>
      <c r="G116" s="7" t="s">
        <v>1200</v>
      </c>
      <c r="H116" s="10" t="s">
        <v>195</v>
      </c>
      <c r="I116" s="10" t="s">
        <v>194</v>
      </c>
      <c r="J116" s="10" t="s">
        <v>195</v>
      </c>
      <c r="K116" s="10" t="s">
        <v>1201</v>
      </c>
    </row>
    <row r="117" spans="1:11" hidden="1" x14ac:dyDescent="0.25">
      <c r="A117" s="7">
        <v>21853</v>
      </c>
      <c r="B117" s="6" t="s">
        <v>1216</v>
      </c>
      <c r="C117" s="7" t="s">
        <v>29</v>
      </c>
      <c r="D117" s="7" t="s">
        <v>39</v>
      </c>
      <c r="E117" s="7" t="s">
        <v>39</v>
      </c>
      <c r="F117" s="7" t="s">
        <v>1217</v>
      </c>
      <c r="G117" s="7" t="s">
        <v>1218</v>
      </c>
      <c r="H117" s="10" t="s">
        <v>1219</v>
      </c>
      <c r="I117" s="10" t="s">
        <v>43</v>
      </c>
      <c r="J117" s="10" t="s">
        <v>43</v>
      </c>
      <c r="K117" s="10" t="s">
        <v>1220</v>
      </c>
    </row>
    <row r="118" spans="1:11" hidden="1" x14ac:dyDescent="0.25">
      <c r="A118" s="7">
        <v>21866</v>
      </c>
      <c r="B118" s="6" t="s">
        <v>1244</v>
      </c>
      <c r="C118" s="7" t="s">
        <v>29</v>
      </c>
      <c r="D118" s="7" t="s">
        <v>39</v>
      </c>
      <c r="E118" s="7" t="s">
        <v>39</v>
      </c>
      <c r="F118" s="7" t="s">
        <v>1245</v>
      </c>
      <c r="G118" s="7" t="s">
        <v>1246</v>
      </c>
      <c r="H118" s="10" t="s">
        <v>1247</v>
      </c>
      <c r="I118" s="10" t="s">
        <v>43</v>
      </c>
      <c r="J118" s="10" t="s">
        <v>43</v>
      </c>
      <c r="K118" s="10" t="s">
        <v>1248</v>
      </c>
    </row>
    <row r="119" spans="1:11" hidden="1" x14ac:dyDescent="0.25">
      <c r="A119" s="7">
        <v>21869</v>
      </c>
      <c r="B119" s="6" t="s">
        <v>1256</v>
      </c>
      <c r="C119" s="7" t="s">
        <v>29</v>
      </c>
      <c r="D119" s="7" t="s">
        <v>30</v>
      </c>
      <c r="E119" s="7" t="s">
        <v>629</v>
      </c>
      <c r="F119" s="7" t="s">
        <v>1257</v>
      </c>
      <c r="G119" s="7" t="s">
        <v>1258</v>
      </c>
      <c r="H119" s="10" t="s">
        <v>1259</v>
      </c>
      <c r="I119" s="10" t="s">
        <v>633</v>
      </c>
      <c r="J119" s="10" t="s">
        <v>36</v>
      </c>
      <c r="K119" s="10" t="s">
        <v>1260</v>
      </c>
    </row>
    <row r="120" spans="1:11" hidden="1" x14ac:dyDescent="0.25">
      <c r="A120" s="7">
        <v>21881</v>
      </c>
      <c r="B120" s="6" t="s">
        <v>1264</v>
      </c>
      <c r="C120" s="7" t="s">
        <v>29</v>
      </c>
      <c r="D120" s="7" t="s">
        <v>189</v>
      </c>
      <c r="E120" s="7" t="s">
        <v>190</v>
      </c>
      <c r="F120" s="7" t="s">
        <v>190</v>
      </c>
      <c r="G120" s="7" t="s">
        <v>1265</v>
      </c>
      <c r="H120" s="10" t="s">
        <v>194</v>
      </c>
      <c r="I120" s="10" t="s">
        <v>194</v>
      </c>
      <c r="J120" s="10" t="s">
        <v>195</v>
      </c>
      <c r="K120" s="10" t="s">
        <v>1266</v>
      </c>
    </row>
    <row r="121" spans="1:11" hidden="1" x14ac:dyDescent="0.25">
      <c r="A121" s="7">
        <v>21882</v>
      </c>
      <c r="B121" s="6" t="s">
        <v>1267</v>
      </c>
      <c r="C121" s="7" t="s">
        <v>29</v>
      </c>
      <c r="D121" s="7" t="s">
        <v>57</v>
      </c>
      <c r="E121" s="7" t="s">
        <v>666</v>
      </c>
      <c r="F121" s="7" t="s">
        <v>666</v>
      </c>
      <c r="G121" s="7" t="s">
        <v>1268</v>
      </c>
      <c r="H121" s="10" t="s">
        <v>1269</v>
      </c>
      <c r="I121" s="10" t="s">
        <v>670</v>
      </c>
      <c r="J121" s="10" t="s">
        <v>63</v>
      </c>
      <c r="K121" s="10" t="s">
        <v>1270</v>
      </c>
    </row>
    <row r="122" spans="1:11" hidden="1" x14ac:dyDescent="0.25">
      <c r="A122" s="7">
        <v>21911</v>
      </c>
      <c r="B122" s="6" t="s">
        <v>1285</v>
      </c>
      <c r="C122" s="7" t="s">
        <v>29</v>
      </c>
      <c r="D122" s="7" t="s">
        <v>20</v>
      </c>
      <c r="E122" s="7" t="s">
        <v>21</v>
      </c>
      <c r="F122" s="7" t="s">
        <v>997</v>
      </c>
      <c r="G122" s="7" t="s">
        <v>1286</v>
      </c>
      <c r="H122" s="10" t="s">
        <v>999</v>
      </c>
      <c r="I122" s="10" t="s">
        <v>25</v>
      </c>
      <c r="J122" s="10" t="s">
        <v>26</v>
      </c>
      <c r="K122" s="10" t="s">
        <v>1287</v>
      </c>
    </row>
    <row r="123" spans="1:11" hidden="1" x14ac:dyDescent="0.25">
      <c r="A123" s="7">
        <v>21912</v>
      </c>
      <c r="B123" s="6" t="s">
        <v>1288</v>
      </c>
      <c r="C123" s="7" t="s">
        <v>29</v>
      </c>
      <c r="D123" s="7" t="s">
        <v>20</v>
      </c>
      <c r="E123" s="7" t="s">
        <v>21</v>
      </c>
      <c r="F123" s="7" t="s">
        <v>1289</v>
      </c>
      <c r="G123" s="7" t="s">
        <v>1290</v>
      </c>
      <c r="H123" s="10" t="s">
        <v>1291</v>
      </c>
      <c r="I123" s="10" t="s">
        <v>25</v>
      </c>
      <c r="J123" s="10" t="s">
        <v>26</v>
      </c>
      <c r="K123" s="10" t="s">
        <v>1292</v>
      </c>
    </row>
    <row r="124" spans="1:11" hidden="1" x14ac:dyDescent="0.25">
      <c r="A124" s="7">
        <v>21913</v>
      </c>
      <c r="B124" s="6" t="s">
        <v>1293</v>
      </c>
      <c r="C124" s="7" t="s">
        <v>29</v>
      </c>
      <c r="D124" s="7" t="s">
        <v>20</v>
      </c>
      <c r="E124" s="7" t="s">
        <v>21</v>
      </c>
      <c r="F124" s="7" t="s">
        <v>1294</v>
      </c>
      <c r="G124" s="7" t="s">
        <v>1295</v>
      </c>
      <c r="H124" s="10" t="s">
        <v>1296</v>
      </c>
      <c r="I124" s="10" t="s">
        <v>25</v>
      </c>
      <c r="J124" s="10" t="s">
        <v>26</v>
      </c>
      <c r="K124" s="10" t="s">
        <v>1297</v>
      </c>
    </row>
    <row r="125" spans="1:11" hidden="1" x14ac:dyDescent="0.25">
      <c r="A125" s="7">
        <v>21915</v>
      </c>
      <c r="B125" s="6" t="s">
        <v>1301</v>
      </c>
      <c r="C125" s="7" t="s">
        <v>29</v>
      </c>
      <c r="D125" s="7" t="s">
        <v>39</v>
      </c>
      <c r="E125" s="7" t="s">
        <v>39</v>
      </c>
      <c r="F125" s="7" t="s">
        <v>1302</v>
      </c>
      <c r="G125" s="7" t="s">
        <v>1303</v>
      </c>
      <c r="H125" s="10" t="s">
        <v>1304</v>
      </c>
      <c r="I125" s="10" t="s">
        <v>43</v>
      </c>
      <c r="J125" s="10" t="s">
        <v>43</v>
      </c>
      <c r="K125" s="10" t="s">
        <v>1305</v>
      </c>
    </row>
    <row r="126" spans="1:11" hidden="1" x14ac:dyDescent="0.25">
      <c r="A126" s="7">
        <v>21917</v>
      </c>
      <c r="B126" s="6" t="s">
        <v>1311</v>
      </c>
      <c r="C126" s="7" t="s">
        <v>19</v>
      </c>
      <c r="D126" s="7" t="s">
        <v>39</v>
      </c>
      <c r="E126" s="7" t="s">
        <v>1312</v>
      </c>
      <c r="F126" s="7" t="s">
        <v>1312</v>
      </c>
      <c r="G126" s="7" t="s">
        <v>1313</v>
      </c>
      <c r="H126" s="10" t="s">
        <v>1314</v>
      </c>
      <c r="I126" s="10" t="s">
        <v>1314</v>
      </c>
      <c r="J126" s="10" t="s">
        <v>43</v>
      </c>
      <c r="K126" s="10" t="s">
        <v>1315</v>
      </c>
    </row>
    <row r="127" spans="1:11" hidden="1" x14ac:dyDescent="0.25">
      <c r="A127" s="7">
        <v>21918</v>
      </c>
      <c r="B127" s="6" t="s">
        <v>1316</v>
      </c>
      <c r="C127" s="7" t="s">
        <v>29</v>
      </c>
      <c r="D127" s="7" t="s">
        <v>39</v>
      </c>
      <c r="E127" s="7" t="s">
        <v>39</v>
      </c>
      <c r="F127" s="7" t="s">
        <v>1317</v>
      </c>
      <c r="G127" s="7" t="s">
        <v>1318</v>
      </c>
      <c r="H127" s="10" t="s">
        <v>1092</v>
      </c>
      <c r="I127" s="10" t="s">
        <v>43</v>
      </c>
      <c r="J127" s="10" t="s">
        <v>43</v>
      </c>
      <c r="K127" s="10" t="s">
        <v>1319</v>
      </c>
    </row>
    <row r="128" spans="1:11" hidden="1" x14ac:dyDescent="0.25">
      <c r="A128" s="7">
        <v>21936</v>
      </c>
      <c r="B128" s="6" t="s">
        <v>1339</v>
      </c>
      <c r="C128" s="7" t="s">
        <v>29</v>
      </c>
      <c r="D128" s="7" t="s">
        <v>39</v>
      </c>
      <c r="E128" s="7" t="s">
        <v>39</v>
      </c>
      <c r="F128" s="7" t="s">
        <v>1340</v>
      </c>
      <c r="G128" s="7" t="s">
        <v>1341</v>
      </c>
      <c r="H128" s="10" t="s">
        <v>1342</v>
      </c>
      <c r="I128" s="10" t="s">
        <v>43</v>
      </c>
      <c r="J128" s="10" t="s">
        <v>43</v>
      </c>
      <c r="K128" s="10" t="s">
        <v>1343</v>
      </c>
    </row>
    <row r="129" spans="1:11" hidden="1" x14ac:dyDescent="0.25">
      <c r="A129" s="7">
        <v>21937</v>
      </c>
      <c r="B129" s="6" t="s">
        <v>1344</v>
      </c>
      <c r="C129" s="7" t="s">
        <v>260</v>
      </c>
      <c r="D129" s="7" t="s">
        <v>144</v>
      </c>
      <c r="E129" s="7" t="s">
        <v>144</v>
      </c>
      <c r="F129" s="7" t="s">
        <v>1345</v>
      </c>
      <c r="G129" s="7" t="s">
        <v>1346</v>
      </c>
      <c r="H129" s="10" t="s">
        <v>1347</v>
      </c>
      <c r="I129" s="10" t="s">
        <v>148</v>
      </c>
      <c r="J129" s="10" t="s">
        <v>148</v>
      </c>
      <c r="K129" s="10" t="s">
        <v>1348</v>
      </c>
    </row>
    <row r="130" spans="1:11" hidden="1" x14ac:dyDescent="0.25">
      <c r="A130" s="7">
        <v>21939</v>
      </c>
      <c r="B130" s="6" t="s">
        <v>1349</v>
      </c>
      <c r="C130" s="7" t="s">
        <v>29</v>
      </c>
      <c r="D130" s="7" t="s">
        <v>20</v>
      </c>
      <c r="E130" s="7" t="s">
        <v>21</v>
      </c>
      <c r="F130" s="7" t="s">
        <v>223</v>
      </c>
      <c r="G130" s="7" t="s">
        <v>1350</v>
      </c>
      <c r="H130" s="10" t="s">
        <v>225</v>
      </c>
      <c r="I130" s="10" t="s">
        <v>25</v>
      </c>
      <c r="J130" s="10" t="s">
        <v>26</v>
      </c>
      <c r="K130" s="10" t="s">
        <v>1351</v>
      </c>
    </row>
    <row r="131" spans="1:11" hidden="1" x14ac:dyDescent="0.25">
      <c r="A131" s="7">
        <v>21940</v>
      </c>
      <c r="B131" s="6" t="s">
        <v>1352</v>
      </c>
      <c r="C131" s="7" t="s">
        <v>29</v>
      </c>
      <c r="D131" s="7" t="s">
        <v>39</v>
      </c>
      <c r="E131" s="7" t="s">
        <v>39</v>
      </c>
      <c r="F131" s="7" t="s">
        <v>1353</v>
      </c>
      <c r="G131" s="7" t="s">
        <v>1354</v>
      </c>
      <c r="H131" s="10" t="s">
        <v>1355</v>
      </c>
      <c r="I131" s="10" t="s">
        <v>43</v>
      </c>
      <c r="J131" s="10" t="s">
        <v>43</v>
      </c>
      <c r="K131" s="10" t="s">
        <v>1356</v>
      </c>
    </row>
    <row r="132" spans="1:11" hidden="1" x14ac:dyDescent="0.25">
      <c r="A132" s="7">
        <v>21947</v>
      </c>
      <c r="B132" s="6" t="s">
        <v>1357</v>
      </c>
      <c r="C132" s="7" t="s">
        <v>29</v>
      </c>
      <c r="D132" s="7" t="s">
        <v>39</v>
      </c>
      <c r="E132" s="7" t="s">
        <v>39</v>
      </c>
      <c r="F132" s="7" t="s">
        <v>917</v>
      </c>
      <c r="G132" s="7" t="s">
        <v>1358</v>
      </c>
      <c r="H132" s="10" t="s">
        <v>919</v>
      </c>
      <c r="I132" s="10" t="s">
        <v>43</v>
      </c>
      <c r="J132" s="10" t="s">
        <v>43</v>
      </c>
      <c r="K132" s="10" t="s">
        <v>1359</v>
      </c>
    </row>
    <row r="133" spans="1:11" hidden="1" x14ac:dyDescent="0.25">
      <c r="A133" s="7">
        <v>21948</v>
      </c>
      <c r="B133" s="6" t="s">
        <v>1360</v>
      </c>
      <c r="C133" s="7" t="s">
        <v>29</v>
      </c>
      <c r="D133" s="7" t="s">
        <v>39</v>
      </c>
      <c r="E133" s="7" t="s">
        <v>39</v>
      </c>
      <c r="F133" s="7" t="s">
        <v>1361</v>
      </c>
      <c r="G133" s="7" t="s">
        <v>1362</v>
      </c>
      <c r="H133" s="10" t="s">
        <v>1363</v>
      </c>
      <c r="I133" s="10" t="s">
        <v>43</v>
      </c>
      <c r="J133" s="10" t="s">
        <v>43</v>
      </c>
      <c r="K133" s="10" t="s">
        <v>1364</v>
      </c>
    </row>
    <row r="134" spans="1:11" hidden="1" x14ac:dyDescent="0.25">
      <c r="A134" s="7">
        <v>21950</v>
      </c>
      <c r="B134" s="6" t="s">
        <v>1365</v>
      </c>
      <c r="C134" s="7" t="s">
        <v>29</v>
      </c>
      <c r="D134" s="7" t="s">
        <v>20</v>
      </c>
      <c r="E134" s="7" t="s">
        <v>21</v>
      </c>
      <c r="F134" s="7" t="s">
        <v>1366</v>
      </c>
      <c r="G134" s="7" t="s">
        <v>1367</v>
      </c>
      <c r="H134" s="10" t="s">
        <v>1368</v>
      </c>
      <c r="I134" s="10" t="s">
        <v>25</v>
      </c>
      <c r="J134" s="10" t="s">
        <v>26</v>
      </c>
      <c r="K134" s="10" t="s">
        <v>1369</v>
      </c>
    </row>
    <row r="135" spans="1:11" hidden="1" x14ac:dyDescent="0.25">
      <c r="A135" s="7">
        <v>21967</v>
      </c>
      <c r="B135" s="6" t="s">
        <v>1264</v>
      </c>
      <c r="C135" s="7" t="s">
        <v>29</v>
      </c>
      <c r="D135" s="7" t="s">
        <v>39</v>
      </c>
      <c r="E135" s="7" t="s">
        <v>39</v>
      </c>
      <c r="F135" s="7" t="s">
        <v>1375</v>
      </c>
      <c r="G135" s="7" t="s">
        <v>1376</v>
      </c>
      <c r="H135" s="10" t="s">
        <v>1377</v>
      </c>
      <c r="I135" s="10" t="s">
        <v>43</v>
      </c>
      <c r="J135" s="10" t="s">
        <v>43</v>
      </c>
      <c r="K135" s="10" t="s">
        <v>1378</v>
      </c>
    </row>
    <row r="136" spans="1:11" hidden="1" x14ac:dyDescent="0.25">
      <c r="A136" s="7">
        <v>21973</v>
      </c>
      <c r="B136" s="6" t="s">
        <v>1379</v>
      </c>
      <c r="C136" s="7" t="s">
        <v>29</v>
      </c>
      <c r="D136" s="7" t="s">
        <v>39</v>
      </c>
      <c r="E136" s="7" t="s">
        <v>1380</v>
      </c>
      <c r="F136" s="7" t="s">
        <v>1381</v>
      </c>
      <c r="G136" s="7" t="s">
        <v>1382</v>
      </c>
      <c r="H136" s="10" t="s">
        <v>1383</v>
      </c>
      <c r="I136" s="10" t="s">
        <v>1384</v>
      </c>
      <c r="J136" s="10" t="s">
        <v>43</v>
      </c>
      <c r="K136" s="10" t="s">
        <v>1385</v>
      </c>
    </row>
    <row r="137" spans="1:11" hidden="1" x14ac:dyDescent="0.25">
      <c r="A137" s="7">
        <v>21974</v>
      </c>
      <c r="B137" s="6" t="s">
        <v>1379</v>
      </c>
      <c r="C137" s="7" t="s">
        <v>29</v>
      </c>
      <c r="D137" s="7" t="s">
        <v>518</v>
      </c>
      <c r="E137" s="7" t="s">
        <v>1386</v>
      </c>
      <c r="F137" s="7" t="s">
        <v>1387</v>
      </c>
      <c r="G137" s="7" t="s">
        <v>1388</v>
      </c>
      <c r="H137" s="10" t="s">
        <v>1389</v>
      </c>
      <c r="I137" s="10" t="s">
        <v>1390</v>
      </c>
      <c r="J137" s="10" t="s">
        <v>522</v>
      </c>
      <c r="K137" s="10" t="s">
        <v>1391</v>
      </c>
    </row>
    <row r="138" spans="1:11" hidden="1" x14ac:dyDescent="0.25">
      <c r="A138" s="7">
        <v>21975</v>
      </c>
      <c r="B138" s="6" t="s">
        <v>1392</v>
      </c>
      <c r="C138" s="7" t="s">
        <v>29</v>
      </c>
      <c r="D138" s="7" t="s">
        <v>57</v>
      </c>
      <c r="E138" s="7" t="s">
        <v>764</v>
      </c>
      <c r="F138" s="7" t="s">
        <v>1393</v>
      </c>
      <c r="G138" s="7" t="s">
        <v>1394</v>
      </c>
      <c r="H138" s="10" t="s">
        <v>1395</v>
      </c>
      <c r="I138" s="10" t="s">
        <v>767</v>
      </c>
      <c r="J138" s="10" t="s">
        <v>63</v>
      </c>
      <c r="K138" s="10" t="s">
        <v>1396</v>
      </c>
    </row>
    <row r="139" spans="1:11" hidden="1" x14ac:dyDescent="0.25">
      <c r="A139" s="7">
        <v>21979</v>
      </c>
      <c r="B139" s="6" t="s">
        <v>1412</v>
      </c>
      <c r="C139" s="7" t="s">
        <v>29</v>
      </c>
      <c r="D139" s="7" t="s">
        <v>144</v>
      </c>
      <c r="E139" s="7" t="s">
        <v>1413</v>
      </c>
      <c r="F139" s="7" t="s">
        <v>1414</v>
      </c>
      <c r="G139" s="7" t="s">
        <v>1415</v>
      </c>
      <c r="H139" s="10" t="s">
        <v>1416</v>
      </c>
      <c r="I139" s="10" t="s">
        <v>1417</v>
      </c>
      <c r="J139" s="10" t="s">
        <v>148</v>
      </c>
      <c r="K139" s="10" t="s">
        <v>1418</v>
      </c>
    </row>
    <row r="140" spans="1:11" hidden="1" x14ac:dyDescent="0.25">
      <c r="A140" s="7">
        <v>21980</v>
      </c>
      <c r="B140" s="6" t="s">
        <v>1419</v>
      </c>
      <c r="C140" s="7" t="s">
        <v>29</v>
      </c>
      <c r="D140" s="7" t="s">
        <v>30</v>
      </c>
      <c r="E140" s="7" t="s">
        <v>129</v>
      </c>
      <c r="F140" s="7" t="s">
        <v>1420</v>
      </c>
      <c r="G140" s="7" t="s">
        <v>1421</v>
      </c>
      <c r="H140" s="10" t="s">
        <v>1422</v>
      </c>
      <c r="I140" s="10" t="s">
        <v>132</v>
      </c>
      <c r="J140" s="10" t="s">
        <v>36</v>
      </c>
      <c r="K140" s="10" t="s">
        <v>1423</v>
      </c>
    </row>
    <row r="141" spans="1:11" hidden="1" x14ac:dyDescent="0.25">
      <c r="A141" s="7">
        <v>21986</v>
      </c>
      <c r="B141" s="6" t="s">
        <v>1434</v>
      </c>
      <c r="C141" s="7" t="s">
        <v>19</v>
      </c>
      <c r="D141" s="7" t="s">
        <v>20</v>
      </c>
      <c r="E141" s="7" t="s">
        <v>20</v>
      </c>
      <c r="F141" s="7" t="s">
        <v>1435</v>
      </c>
      <c r="G141" s="7" t="s">
        <v>1436</v>
      </c>
      <c r="H141" s="10" t="s">
        <v>1437</v>
      </c>
      <c r="I141" s="10" t="s">
        <v>26</v>
      </c>
      <c r="J141" s="10" t="s">
        <v>26</v>
      </c>
      <c r="K141" s="10" t="s">
        <v>1438</v>
      </c>
    </row>
    <row r="142" spans="1:11" hidden="1" x14ac:dyDescent="0.25">
      <c r="A142" s="7">
        <v>21987</v>
      </c>
      <c r="B142" s="6" t="s">
        <v>1439</v>
      </c>
      <c r="C142" s="7" t="s">
        <v>29</v>
      </c>
      <c r="D142" s="7" t="s">
        <v>39</v>
      </c>
      <c r="E142" s="7" t="s">
        <v>1440</v>
      </c>
      <c r="F142" s="7" t="s">
        <v>1441</v>
      </c>
      <c r="G142" s="7" t="s">
        <v>1442</v>
      </c>
      <c r="H142" s="10" t="s">
        <v>1443</v>
      </c>
      <c r="I142" s="10" t="s">
        <v>1444</v>
      </c>
      <c r="J142" s="10" t="s">
        <v>43</v>
      </c>
      <c r="K142" s="10" t="s">
        <v>1445</v>
      </c>
    </row>
    <row r="143" spans="1:11" hidden="1" x14ac:dyDescent="0.25">
      <c r="A143" s="7">
        <v>21993</v>
      </c>
      <c r="B143" s="6" t="s">
        <v>1456</v>
      </c>
      <c r="C143" s="7" t="s">
        <v>260</v>
      </c>
      <c r="D143" s="7" t="s">
        <v>39</v>
      </c>
      <c r="E143" s="7" t="s">
        <v>39</v>
      </c>
      <c r="F143" s="7" t="s">
        <v>1457</v>
      </c>
      <c r="G143" s="7" t="s">
        <v>1458</v>
      </c>
      <c r="H143" s="10" t="s">
        <v>1459</v>
      </c>
      <c r="I143" s="10" t="s">
        <v>43</v>
      </c>
      <c r="J143" s="10" t="s">
        <v>43</v>
      </c>
      <c r="K143" s="10" t="s">
        <v>1460</v>
      </c>
    </row>
    <row r="144" spans="1:11" hidden="1" x14ac:dyDescent="0.25">
      <c r="A144" s="7">
        <v>21994</v>
      </c>
      <c r="B144" s="6" t="s">
        <v>1461</v>
      </c>
      <c r="C144" s="7" t="s">
        <v>29</v>
      </c>
      <c r="D144" s="7" t="s">
        <v>39</v>
      </c>
      <c r="E144" s="7" t="s">
        <v>39</v>
      </c>
      <c r="F144" s="7" t="s">
        <v>1462</v>
      </c>
      <c r="G144" s="7" t="s">
        <v>1463</v>
      </c>
      <c r="H144" s="10" t="s">
        <v>1464</v>
      </c>
      <c r="I144" s="10" t="s">
        <v>43</v>
      </c>
      <c r="J144" s="10" t="s">
        <v>43</v>
      </c>
      <c r="K144" s="10" t="s">
        <v>1465</v>
      </c>
    </row>
    <row r="145" spans="1:11" hidden="1" x14ac:dyDescent="0.25">
      <c r="A145" s="7">
        <v>21995</v>
      </c>
      <c r="B145" s="6" t="s">
        <v>1466</v>
      </c>
      <c r="C145" s="7" t="s">
        <v>29</v>
      </c>
      <c r="D145" s="7" t="s">
        <v>39</v>
      </c>
      <c r="E145" s="7" t="s">
        <v>39</v>
      </c>
      <c r="F145" s="7" t="s">
        <v>1467</v>
      </c>
      <c r="G145" s="7" t="s">
        <v>1468</v>
      </c>
      <c r="H145" s="10" t="s">
        <v>1469</v>
      </c>
      <c r="I145" s="10" t="s">
        <v>43</v>
      </c>
      <c r="J145" s="10" t="s">
        <v>43</v>
      </c>
      <c r="K145" s="10" t="s">
        <v>1470</v>
      </c>
    </row>
    <row r="146" spans="1:11" hidden="1" x14ac:dyDescent="0.25">
      <c r="A146" s="7">
        <v>21997</v>
      </c>
      <c r="B146" s="6" t="s">
        <v>1476</v>
      </c>
      <c r="C146" s="7" t="s">
        <v>29</v>
      </c>
      <c r="D146" s="7" t="s">
        <v>39</v>
      </c>
      <c r="E146" s="7" t="s">
        <v>39</v>
      </c>
      <c r="F146" s="7" t="s">
        <v>1477</v>
      </c>
      <c r="G146" s="7" t="s">
        <v>1478</v>
      </c>
      <c r="H146" s="10" t="s">
        <v>1479</v>
      </c>
      <c r="I146" s="10" t="s">
        <v>43</v>
      </c>
      <c r="J146" s="10" t="s">
        <v>43</v>
      </c>
      <c r="K146" s="10" t="s">
        <v>1480</v>
      </c>
    </row>
    <row r="147" spans="1:11" hidden="1" x14ac:dyDescent="0.25">
      <c r="A147" s="7">
        <v>22000</v>
      </c>
      <c r="B147" s="6" t="s">
        <v>1481</v>
      </c>
      <c r="C147" s="7" t="s">
        <v>29</v>
      </c>
      <c r="D147" s="7" t="s">
        <v>571</v>
      </c>
      <c r="E147" s="7" t="s">
        <v>571</v>
      </c>
      <c r="F147" s="7" t="s">
        <v>1482</v>
      </c>
      <c r="G147" s="7" t="s">
        <v>1483</v>
      </c>
      <c r="H147" s="10" t="s">
        <v>1484</v>
      </c>
      <c r="I147" s="10" t="s">
        <v>576</v>
      </c>
      <c r="J147" s="10" t="s">
        <v>576</v>
      </c>
      <c r="K147" s="10" t="s">
        <v>1485</v>
      </c>
    </row>
    <row r="148" spans="1:11" hidden="1" x14ac:dyDescent="0.25">
      <c r="A148" s="7">
        <v>22002</v>
      </c>
      <c r="B148" s="6" t="s">
        <v>1481</v>
      </c>
      <c r="C148" s="7" t="s">
        <v>29</v>
      </c>
      <c r="D148" s="7" t="s">
        <v>30</v>
      </c>
      <c r="E148" s="7" t="s">
        <v>1489</v>
      </c>
      <c r="F148" s="7" t="s">
        <v>1490</v>
      </c>
      <c r="G148" s="7" t="s">
        <v>1491</v>
      </c>
      <c r="H148" s="10" t="s">
        <v>1492</v>
      </c>
      <c r="I148" s="10" t="s">
        <v>1492</v>
      </c>
      <c r="J148" s="10" t="s">
        <v>36</v>
      </c>
      <c r="K148" s="10" t="s">
        <v>1493</v>
      </c>
    </row>
    <row r="149" spans="1:11" hidden="1" x14ac:dyDescent="0.25">
      <c r="A149" s="7">
        <v>22032</v>
      </c>
      <c r="B149" s="6" t="s">
        <v>1519</v>
      </c>
      <c r="C149" s="7" t="s">
        <v>79</v>
      </c>
      <c r="D149" s="7" t="s">
        <v>30</v>
      </c>
      <c r="E149" s="7" t="s">
        <v>237</v>
      </c>
      <c r="F149" s="7" t="s">
        <v>1520</v>
      </c>
      <c r="G149" s="7" t="s">
        <v>1521</v>
      </c>
      <c r="H149" s="10" t="s">
        <v>1522</v>
      </c>
      <c r="I149" s="10" t="s">
        <v>241</v>
      </c>
      <c r="J149" s="10" t="s">
        <v>36</v>
      </c>
      <c r="K149" s="10" t="s">
        <v>1523</v>
      </c>
    </row>
    <row r="150" spans="1:11" hidden="1" x14ac:dyDescent="0.25">
      <c r="A150" s="7">
        <v>22039</v>
      </c>
      <c r="B150" s="6" t="s">
        <v>1524</v>
      </c>
      <c r="C150" s="7" t="s">
        <v>1525</v>
      </c>
      <c r="D150" s="7" t="s">
        <v>30</v>
      </c>
      <c r="E150" s="7" t="s">
        <v>1526</v>
      </c>
      <c r="F150" s="7" t="s">
        <v>1527</v>
      </c>
      <c r="G150" s="7" t="s">
        <v>1528</v>
      </c>
      <c r="H150" s="10" t="s">
        <v>1529</v>
      </c>
      <c r="I150" s="10" t="s">
        <v>1530</v>
      </c>
      <c r="J150" s="10" t="s">
        <v>36</v>
      </c>
      <c r="K150" s="10" t="s">
        <v>1531</v>
      </c>
    </row>
    <row r="151" spans="1:11" hidden="1" x14ac:dyDescent="0.25">
      <c r="A151" s="7">
        <v>22043</v>
      </c>
      <c r="B151" s="6" t="s">
        <v>1532</v>
      </c>
      <c r="C151" s="7" t="s">
        <v>29</v>
      </c>
      <c r="D151" s="7" t="s">
        <v>20</v>
      </c>
      <c r="E151" s="7" t="s">
        <v>21</v>
      </c>
      <c r="F151" s="7" t="s">
        <v>1533</v>
      </c>
      <c r="G151" s="7" t="s">
        <v>1534</v>
      </c>
      <c r="H151" s="10" t="s">
        <v>1535</v>
      </c>
      <c r="I151" s="10" t="s">
        <v>25</v>
      </c>
      <c r="J151" s="10" t="s">
        <v>26</v>
      </c>
      <c r="K151" s="10" t="s">
        <v>1536</v>
      </c>
    </row>
    <row r="152" spans="1:11" hidden="1" x14ac:dyDescent="0.25">
      <c r="A152" s="7">
        <v>22044</v>
      </c>
      <c r="B152" s="6" t="s">
        <v>1537</v>
      </c>
      <c r="C152" s="7" t="s">
        <v>29</v>
      </c>
      <c r="D152" s="7" t="s">
        <v>39</v>
      </c>
      <c r="E152" s="7" t="s">
        <v>39</v>
      </c>
      <c r="F152" s="7" t="s">
        <v>1538</v>
      </c>
      <c r="G152" s="7" t="s">
        <v>1539</v>
      </c>
      <c r="H152" s="10" t="s">
        <v>1540</v>
      </c>
      <c r="I152" s="10" t="s">
        <v>43</v>
      </c>
      <c r="J152" s="10" t="s">
        <v>43</v>
      </c>
      <c r="K152" s="10" t="s">
        <v>1541</v>
      </c>
    </row>
    <row r="153" spans="1:11" hidden="1" x14ac:dyDescent="0.25">
      <c r="A153" s="7">
        <v>22052</v>
      </c>
      <c r="B153" s="6" t="s">
        <v>1547</v>
      </c>
      <c r="C153" s="7" t="s">
        <v>29</v>
      </c>
      <c r="D153" s="7" t="s">
        <v>20</v>
      </c>
      <c r="E153" s="7" t="s">
        <v>21</v>
      </c>
      <c r="F153" s="7" t="s">
        <v>1548</v>
      </c>
      <c r="G153" s="7" t="s">
        <v>1549</v>
      </c>
      <c r="H153" s="10" t="s">
        <v>1550</v>
      </c>
      <c r="I153" s="10" t="s">
        <v>25</v>
      </c>
      <c r="J153" s="10" t="s">
        <v>26</v>
      </c>
      <c r="K153" s="10" t="s">
        <v>1551</v>
      </c>
    </row>
    <row r="154" spans="1:11" hidden="1" x14ac:dyDescent="0.25">
      <c r="A154" s="7">
        <v>22056</v>
      </c>
      <c r="B154" s="6" t="s">
        <v>1552</v>
      </c>
      <c r="C154" s="7" t="s">
        <v>29</v>
      </c>
      <c r="D154" s="7" t="s">
        <v>20</v>
      </c>
      <c r="E154" s="7" t="s">
        <v>21</v>
      </c>
      <c r="F154" s="7" t="s">
        <v>1553</v>
      </c>
      <c r="G154" s="7" t="s">
        <v>1554</v>
      </c>
      <c r="H154" s="10" t="s">
        <v>1555</v>
      </c>
      <c r="I154" s="10" t="s">
        <v>25</v>
      </c>
      <c r="J154" s="10" t="s">
        <v>26</v>
      </c>
      <c r="K154" s="10" t="s">
        <v>1556</v>
      </c>
    </row>
    <row r="155" spans="1:11" hidden="1" x14ac:dyDescent="0.25">
      <c r="A155" s="7">
        <v>22057</v>
      </c>
      <c r="B155" s="6" t="s">
        <v>1557</v>
      </c>
      <c r="C155" s="7" t="s">
        <v>175</v>
      </c>
      <c r="D155" s="7" t="s">
        <v>189</v>
      </c>
      <c r="E155" s="7" t="s">
        <v>190</v>
      </c>
      <c r="F155" s="7" t="s">
        <v>1558</v>
      </c>
      <c r="G155" s="7" t="s">
        <v>1559</v>
      </c>
      <c r="H155" s="10" t="s">
        <v>1560</v>
      </c>
      <c r="I155" s="10" t="s">
        <v>194</v>
      </c>
      <c r="J155" s="10" t="s">
        <v>195</v>
      </c>
      <c r="K155" s="10" t="s">
        <v>1561</v>
      </c>
    </row>
    <row r="156" spans="1:11" hidden="1" x14ac:dyDescent="0.25">
      <c r="A156" s="7">
        <v>22058</v>
      </c>
      <c r="B156" s="6" t="s">
        <v>1562</v>
      </c>
      <c r="C156" s="7" t="s">
        <v>71</v>
      </c>
      <c r="D156" s="7" t="s">
        <v>30</v>
      </c>
      <c r="E156" s="7" t="s">
        <v>129</v>
      </c>
      <c r="F156" s="7" t="s">
        <v>1563</v>
      </c>
      <c r="G156" s="7" t="s">
        <v>1564</v>
      </c>
      <c r="H156" s="10" t="s">
        <v>1565</v>
      </c>
      <c r="I156" s="10" t="s">
        <v>132</v>
      </c>
      <c r="J156" s="10" t="s">
        <v>36</v>
      </c>
      <c r="K156" s="10" t="s">
        <v>1566</v>
      </c>
    </row>
    <row r="157" spans="1:11" hidden="1" x14ac:dyDescent="0.25">
      <c r="A157" s="7">
        <v>22060</v>
      </c>
      <c r="B157" s="6" t="s">
        <v>1572</v>
      </c>
      <c r="C157" s="7" t="s">
        <v>29</v>
      </c>
      <c r="D157" s="7" t="s">
        <v>39</v>
      </c>
      <c r="E157" s="7" t="s">
        <v>39</v>
      </c>
      <c r="F157" s="7" t="s">
        <v>1573</v>
      </c>
      <c r="G157" s="7" t="s">
        <v>1574</v>
      </c>
      <c r="H157" s="10" t="s">
        <v>1575</v>
      </c>
      <c r="I157" s="10" t="s">
        <v>43</v>
      </c>
      <c r="J157" s="10" t="s">
        <v>43</v>
      </c>
      <c r="K157" s="10" t="s">
        <v>1576</v>
      </c>
    </row>
    <row r="158" spans="1:11" hidden="1" x14ac:dyDescent="0.25">
      <c r="A158" s="7">
        <v>22069</v>
      </c>
      <c r="B158" s="6" t="s">
        <v>1587</v>
      </c>
      <c r="C158" s="7" t="s">
        <v>19</v>
      </c>
      <c r="D158" s="7" t="s">
        <v>144</v>
      </c>
      <c r="E158" s="7" t="s">
        <v>144</v>
      </c>
      <c r="F158" s="7" t="s">
        <v>1588</v>
      </c>
      <c r="G158" s="7" t="s">
        <v>1589</v>
      </c>
      <c r="H158" s="10" t="s">
        <v>1590</v>
      </c>
      <c r="I158" s="10" t="s">
        <v>148</v>
      </c>
      <c r="J158" s="10" t="s">
        <v>148</v>
      </c>
      <c r="K158" s="10" t="s">
        <v>1591</v>
      </c>
    </row>
    <row r="159" spans="1:11" hidden="1" x14ac:dyDescent="0.25">
      <c r="A159" s="7">
        <v>22075</v>
      </c>
      <c r="B159" s="6" t="s">
        <v>1602</v>
      </c>
      <c r="C159" s="7" t="s">
        <v>29</v>
      </c>
      <c r="D159" s="7" t="s">
        <v>20</v>
      </c>
      <c r="E159" s="7" t="s">
        <v>21</v>
      </c>
      <c r="F159" s="7" t="s">
        <v>1603</v>
      </c>
      <c r="G159" s="7" t="s">
        <v>1604</v>
      </c>
      <c r="H159" s="10" t="s">
        <v>137</v>
      </c>
      <c r="I159" s="10" t="s">
        <v>25</v>
      </c>
      <c r="J159" s="10" t="s">
        <v>26</v>
      </c>
      <c r="K159" s="10" t="s">
        <v>1605</v>
      </c>
    </row>
    <row r="160" spans="1:11" hidden="1" x14ac:dyDescent="0.25">
      <c r="A160" s="7">
        <v>22077</v>
      </c>
      <c r="B160" s="6" t="s">
        <v>1611</v>
      </c>
      <c r="C160" s="7" t="s">
        <v>29</v>
      </c>
      <c r="D160" s="7" t="s">
        <v>20</v>
      </c>
      <c r="E160" s="7" t="s">
        <v>20</v>
      </c>
      <c r="F160" s="7" t="s">
        <v>1612</v>
      </c>
      <c r="G160" s="7" t="s">
        <v>1613</v>
      </c>
      <c r="H160" s="10" t="s">
        <v>1614</v>
      </c>
      <c r="I160" s="10" t="s">
        <v>26</v>
      </c>
      <c r="J160" s="10" t="s">
        <v>26</v>
      </c>
      <c r="K160" s="10" t="s">
        <v>1615</v>
      </c>
    </row>
    <row r="161" spans="1:11" hidden="1" x14ac:dyDescent="0.25">
      <c r="A161" s="7">
        <v>22090</v>
      </c>
      <c r="B161" s="6" t="s">
        <v>1616</v>
      </c>
      <c r="C161" s="7" t="s">
        <v>29</v>
      </c>
      <c r="D161" s="7" t="s">
        <v>39</v>
      </c>
      <c r="E161" s="7" t="s">
        <v>39</v>
      </c>
      <c r="F161" s="7" t="s">
        <v>1617</v>
      </c>
      <c r="G161" s="7" t="s">
        <v>1618</v>
      </c>
      <c r="H161" s="10" t="s">
        <v>1619</v>
      </c>
      <c r="I161" s="10" t="s">
        <v>43</v>
      </c>
      <c r="J161" s="10" t="s">
        <v>43</v>
      </c>
      <c r="K161" s="10" t="s">
        <v>1620</v>
      </c>
    </row>
    <row r="162" spans="1:11" hidden="1" x14ac:dyDescent="0.25">
      <c r="A162" s="7">
        <v>22099</v>
      </c>
      <c r="B162" s="6" t="s">
        <v>753</v>
      </c>
      <c r="C162" s="7" t="s">
        <v>29</v>
      </c>
      <c r="D162" s="7" t="s">
        <v>20</v>
      </c>
      <c r="E162" s="7" t="s">
        <v>21</v>
      </c>
      <c r="F162" s="7" t="s">
        <v>1621</v>
      </c>
      <c r="G162" s="7" t="s">
        <v>1622</v>
      </c>
      <c r="H162" s="10" t="s">
        <v>1623</v>
      </c>
      <c r="I162" s="10" t="s">
        <v>25</v>
      </c>
      <c r="J162" s="10" t="s">
        <v>26</v>
      </c>
      <c r="K162" s="10" t="s">
        <v>1624</v>
      </c>
    </row>
    <row r="163" spans="1:11" hidden="1" x14ac:dyDescent="0.25">
      <c r="A163" s="7">
        <v>22113</v>
      </c>
      <c r="B163" s="6" t="s">
        <v>1625</v>
      </c>
      <c r="C163" s="7" t="s">
        <v>29</v>
      </c>
      <c r="D163" s="7" t="s">
        <v>57</v>
      </c>
      <c r="E163" s="7" t="s">
        <v>931</v>
      </c>
      <c r="F163" s="7" t="s">
        <v>1626</v>
      </c>
      <c r="G163" s="7" t="s">
        <v>1627</v>
      </c>
      <c r="H163" s="10" t="s">
        <v>1628</v>
      </c>
      <c r="I163" s="10" t="s">
        <v>1629</v>
      </c>
      <c r="J163" s="10" t="s">
        <v>63</v>
      </c>
      <c r="K163" s="10" t="s">
        <v>1630</v>
      </c>
    </row>
    <row r="164" spans="1:11" hidden="1" x14ac:dyDescent="0.25">
      <c r="A164" s="7">
        <v>22123</v>
      </c>
      <c r="B164" s="6" t="s">
        <v>1643</v>
      </c>
      <c r="C164" s="7" t="s">
        <v>29</v>
      </c>
      <c r="D164" s="7" t="s">
        <v>507</v>
      </c>
      <c r="E164" s="7" t="s">
        <v>507</v>
      </c>
      <c r="F164" s="7" t="s">
        <v>1644</v>
      </c>
      <c r="G164" s="7" t="s">
        <v>1645</v>
      </c>
      <c r="H164" s="10" t="s">
        <v>1646</v>
      </c>
      <c r="I164" s="10" t="s">
        <v>511</v>
      </c>
      <c r="J164" s="10" t="s">
        <v>511</v>
      </c>
      <c r="K164" s="10" t="s">
        <v>1647</v>
      </c>
    </row>
    <row r="165" spans="1:11" hidden="1" x14ac:dyDescent="0.25">
      <c r="A165" s="7">
        <v>22125</v>
      </c>
      <c r="B165" s="6" t="s">
        <v>1648</v>
      </c>
      <c r="C165" s="7" t="s">
        <v>29</v>
      </c>
      <c r="D165" s="7" t="s">
        <v>39</v>
      </c>
      <c r="E165" s="7" t="s">
        <v>39</v>
      </c>
      <c r="F165" s="7" t="s">
        <v>1649</v>
      </c>
      <c r="G165" s="7" t="s">
        <v>1650</v>
      </c>
      <c r="H165" s="10" t="s">
        <v>1651</v>
      </c>
      <c r="I165" s="10" t="s">
        <v>43</v>
      </c>
      <c r="J165" s="10" t="s">
        <v>43</v>
      </c>
      <c r="K165" s="10" t="s">
        <v>1652</v>
      </c>
    </row>
    <row r="166" spans="1:11" hidden="1" x14ac:dyDescent="0.25">
      <c r="A166" s="7">
        <v>22127</v>
      </c>
      <c r="B166" s="6" t="s">
        <v>1653</v>
      </c>
      <c r="C166" s="7" t="s">
        <v>29</v>
      </c>
      <c r="D166" s="7" t="s">
        <v>144</v>
      </c>
      <c r="E166" s="7" t="s">
        <v>144</v>
      </c>
      <c r="F166" s="7" t="s">
        <v>1654</v>
      </c>
      <c r="G166" s="7" t="s">
        <v>1655</v>
      </c>
      <c r="H166" s="10" t="s">
        <v>1656</v>
      </c>
      <c r="I166" s="10" t="s">
        <v>148</v>
      </c>
      <c r="J166" s="10" t="s">
        <v>148</v>
      </c>
      <c r="K166" s="10" t="s">
        <v>1657</v>
      </c>
    </row>
    <row r="167" spans="1:11" hidden="1" x14ac:dyDescent="0.25">
      <c r="A167" s="7">
        <v>22132</v>
      </c>
      <c r="B167" s="6" t="s">
        <v>1672</v>
      </c>
      <c r="C167" s="7" t="s">
        <v>29</v>
      </c>
      <c r="D167" s="7" t="s">
        <v>20</v>
      </c>
      <c r="E167" s="7" t="s">
        <v>983</v>
      </c>
      <c r="F167" s="7" t="s">
        <v>1673</v>
      </c>
      <c r="G167" s="7" t="s">
        <v>1674</v>
      </c>
      <c r="H167" s="10" t="s">
        <v>1675</v>
      </c>
      <c r="I167" s="10" t="s">
        <v>986</v>
      </c>
      <c r="J167" s="10" t="s">
        <v>26</v>
      </c>
      <c r="K167" s="10" t="s">
        <v>1676</v>
      </c>
    </row>
    <row r="168" spans="1:11" hidden="1" x14ac:dyDescent="0.25">
      <c r="A168" s="7">
        <v>22140</v>
      </c>
      <c r="B168" s="6" t="s">
        <v>753</v>
      </c>
      <c r="C168" s="7" t="s">
        <v>29</v>
      </c>
      <c r="D168" s="7" t="s">
        <v>20</v>
      </c>
      <c r="E168" s="7" t="s">
        <v>20</v>
      </c>
      <c r="F168" s="7" t="s">
        <v>1682</v>
      </c>
      <c r="G168" s="7" t="s">
        <v>1683</v>
      </c>
      <c r="H168" s="10" t="s">
        <v>1092</v>
      </c>
      <c r="I168" s="10" t="s">
        <v>26</v>
      </c>
      <c r="J168" s="10" t="s">
        <v>26</v>
      </c>
      <c r="K168" s="10" t="s">
        <v>1684</v>
      </c>
    </row>
    <row r="169" spans="1:11" hidden="1" x14ac:dyDescent="0.25">
      <c r="A169" s="7">
        <v>22143</v>
      </c>
      <c r="B169" s="6" t="s">
        <v>1690</v>
      </c>
      <c r="C169" s="7" t="s">
        <v>29</v>
      </c>
      <c r="D169" s="7" t="s">
        <v>39</v>
      </c>
      <c r="E169" s="7" t="s">
        <v>39</v>
      </c>
      <c r="F169" s="7" t="s">
        <v>1691</v>
      </c>
      <c r="G169" s="7" t="s">
        <v>1692</v>
      </c>
      <c r="H169" s="10" t="s">
        <v>1693</v>
      </c>
      <c r="I169" s="10" t="s">
        <v>43</v>
      </c>
      <c r="J169" s="10" t="s">
        <v>43</v>
      </c>
      <c r="K169" s="10" t="s">
        <v>1694</v>
      </c>
    </row>
    <row r="170" spans="1:11" hidden="1" x14ac:dyDescent="0.25">
      <c r="A170" s="7">
        <v>22148</v>
      </c>
      <c r="B170" s="6" t="s">
        <v>1695</v>
      </c>
      <c r="C170" s="7" t="s">
        <v>29</v>
      </c>
      <c r="D170" s="7" t="s">
        <v>39</v>
      </c>
      <c r="E170" s="7" t="s">
        <v>39</v>
      </c>
      <c r="F170" s="7" t="s">
        <v>1696</v>
      </c>
      <c r="G170" s="7" t="s">
        <v>1697</v>
      </c>
      <c r="H170" s="10" t="s">
        <v>1698</v>
      </c>
      <c r="I170" s="10" t="s">
        <v>43</v>
      </c>
      <c r="J170" s="10" t="s">
        <v>43</v>
      </c>
      <c r="K170" s="10" t="s">
        <v>1699</v>
      </c>
    </row>
    <row r="171" spans="1:11" hidden="1" x14ac:dyDescent="0.25">
      <c r="A171" s="7">
        <v>22149</v>
      </c>
      <c r="B171" s="6" t="s">
        <v>1700</v>
      </c>
      <c r="C171" s="7" t="s">
        <v>29</v>
      </c>
      <c r="D171" s="7" t="s">
        <v>39</v>
      </c>
      <c r="E171" s="7" t="s">
        <v>39</v>
      </c>
      <c r="F171" s="7" t="s">
        <v>1701</v>
      </c>
      <c r="G171" s="7" t="s">
        <v>1702</v>
      </c>
      <c r="H171" s="10" t="s">
        <v>1703</v>
      </c>
      <c r="I171" s="10" t="s">
        <v>43</v>
      </c>
      <c r="J171" s="10" t="s">
        <v>43</v>
      </c>
      <c r="K171" s="10" t="s">
        <v>1704</v>
      </c>
    </row>
    <row r="172" spans="1:11" hidden="1" x14ac:dyDescent="0.25">
      <c r="A172" s="7">
        <v>22150</v>
      </c>
      <c r="B172" s="6" t="s">
        <v>1705</v>
      </c>
      <c r="C172" s="7" t="s">
        <v>29</v>
      </c>
      <c r="D172" s="7" t="s">
        <v>39</v>
      </c>
      <c r="E172" s="7" t="s">
        <v>39</v>
      </c>
      <c r="F172" s="7" t="s">
        <v>1706</v>
      </c>
      <c r="G172" s="7" t="s">
        <v>1702</v>
      </c>
      <c r="H172" s="10" t="s">
        <v>1707</v>
      </c>
      <c r="I172" s="10" t="s">
        <v>43</v>
      </c>
      <c r="J172" s="10" t="s">
        <v>43</v>
      </c>
      <c r="K172" s="10" t="s">
        <v>1708</v>
      </c>
    </row>
    <row r="173" spans="1:11" hidden="1" x14ac:dyDescent="0.25">
      <c r="A173" s="7">
        <v>22153</v>
      </c>
      <c r="B173" s="6" t="s">
        <v>1714</v>
      </c>
      <c r="C173" s="7" t="s">
        <v>29</v>
      </c>
      <c r="D173" s="7" t="s">
        <v>39</v>
      </c>
      <c r="E173" s="7" t="s">
        <v>39</v>
      </c>
      <c r="F173" s="7" t="s">
        <v>1715</v>
      </c>
      <c r="G173" s="7" t="s">
        <v>1716</v>
      </c>
      <c r="H173" s="10" t="s">
        <v>1717</v>
      </c>
      <c r="I173" s="10" t="s">
        <v>43</v>
      </c>
      <c r="J173" s="10" t="s">
        <v>43</v>
      </c>
      <c r="K173" s="10" t="s">
        <v>1718</v>
      </c>
    </row>
    <row r="174" spans="1:11" hidden="1" x14ac:dyDescent="0.25">
      <c r="A174" s="7">
        <v>22159</v>
      </c>
      <c r="B174" s="6" t="s">
        <v>1722</v>
      </c>
      <c r="C174" s="7" t="s">
        <v>29</v>
      </c>
      <c r="D174" s="7" t="s">
        <v>20</v>
      </c>
      <c r="E174" s="7" t="s">
        <v>21</v>
      </c>
      <c r="F174" s="7" t="s">
        <v>1723</v>
      </c>
      <c r="G174" s="7" t="s">
        <v>1724</v>
      </c>
      <c r="H174" s="10" t="s">
        <v>1725</v>
      </c>
      <c r="I174" s="10" t="s">
        <v>25</v>
      </c>
      <c r="J174" s="10" t="s">
        <v>26</v>
      </c>
      <c r="K174" s="10" t="s">
        <v>1726</v>
      </c>
    </row>
    <row r="175" spans="1:11" hidden="1" x14ac:dyDescent="0.25">
      <c r="A175" s="7">
        <v>22161</v>
      </c>
      <c r="B175" s="6" t="s">
        <v>1552</v>
      </c>
      <c r="C175" s="7" t="s">
        <v>29</v>
      </c>
      <c r="D175" s="7" t="s">
        <v>20</v>
      </c>
      <c r="E175" s="7" t="s">
        <v>20</v>
      </c>
      <c r="F175" s="7" t="s">
        <v>1727</v>
      </c>
      <c r="G175" s="7" t="s">
        <v>1728</v>
      </c>
      <c r="H175" s="10" t="s">
        <v>310</v>
      </c>
      <c r="I175" s="10" t="s">
        <v>26</v>
      </c>
      <c r="J175" s="10" t="s">
        <v>26</v>
      </c>
      <c r="K175" s="10" t="s">
        <v>1729</v>
      </c>
    </row>
    <row r="176" spans="1:11" hidden="1" x14ac:dyDescent="0.25">
      <c r="A176" s="7">
        <v>22162</v>
      </c>
      <c r="B176" s="6" t="s">
        <v>1552</v>
      </c>
      <c r="C176" s="7" t="s">
        <v>29</v>
      </c>
      <c r="D176" s="7" t="s">
        <v>144</v>
      </c>
      <c r="E176" s="7" t="s">
        <v>144</v>
      </c>
      <c r="F176" s="7" t="s">
        <v>1730</v>
      </c>
      <c r="G176" s="7" t="s">
        <v>1731</v>
      </c>
      <c r="H176" s="10" t="s">
        <v>1732</v>
      </c>
      <c r="I176" s="10" t="s">
        <v>148</v>
      </c>
      <c r="J176" s="10" t="s">
        <v>148</v>
      </c>
      <c r="K176" s="10" t="s">
        <v>1733</v>
      </c>
    </row>
    <row r="177" spans="1:11" hidden="1" x14ac:dyDescent="0.25">
      <c r="A177" s="7">
        <v>22173</v>
      </c>
      <c r="B177" s="6" t="s">
        <v>1744</v>
      </c>
      <c r="C177" s="7" t="s">
        <v>29</v>
      </c>
      <c r="D177" s="7" t="s">
        <v>440</v>
      </c>
      <c r="E177" s="7" t="s">
        <v>440</v>
      </c>
      <c r="F177" s="7" t="s">
        <v>1745</v>
      </c>
      <c r="G177" s="7" t="s">
        <v>1746</v>
      </c>
      <c r="H177" s="10" t="s">
        <v>1747</v>
      </c>
      <c r="I177" s="10" t="s">
        <v>444</v>
      </c>
      <c r="J177" s="10" t="s">
        <v>444</v>
      </c>
      <c r="K177" s="10" t="s">
        <v>1748</v>
      </c>
    </row>
    <row r="178" spans="1:11" hidden="1" x14ac:dyDescent="0.25">
      <c r="A178" s="7">
        <v>22174</v>
      </c>
      <c r="B178" s="6" t="s">
        <v>1744</v>
      </c>
      <c r="C178" s="7" t="s">
        <v>29</v>
      </c>
      <c r="D178" s="7" t="s">
        <v>20</v>
      </c>
      <c r="E178" s="7" t="s">
        <v>21</v>
      </c>
      <c r="F178" s="7" t="s">
        <v>1749</v>
      </c>
      <c r="G178" s="7" t="s">
        <v>1750</v>
      </c>
      <c r="H178" s="10" t="s">
        <v>1751</v>
      </c>
      <c r="I178" s="10" t="s">
        <v>25</v>
      </c>
      <c r="J178" s="10" t="s">
        <v>26</v>
      </c>
      <c r="K178" s="10" t="s">
        <v>1752</v>
      </c>
    </row>
    <row r="179" spans="1:11" hidden="1" x14ac:dyDescent="0.25">
      <c r="A179" s="7">
        <v>22180</v>
      </c>
      <c r="B179" s="6" t="s">
        <v>1768</v>
      </c>
      <c r="C179" s="7" t="s">
        <v>29</v>
      </c>
      <c r="D179" s="7" t="s">
        <v>39</v>
      </c>
      <c r="E179" s="7" t="s">
        <v>39</v>
      </c>
      <c r="F179" s="7" t="s">
        <v>1769</v>
      </c>
      <c r="G179" s="7" t="s">
        <v>1770</v>
      </c>
      <c r="H179" s="10" t="s">
        <v>1771</v>
      </c>
      <c r="I179" s="10" t="s">
        <v>43</v>
      </c>
      <c r="J179" s="10" t="s">
        <v>43</v>
      </c>
      <c r="K179" s="10" t="s">
        <v>1772</v>
      </c>
    </row>
    <row r="180" spans="1:11" hidden="1" x14ac:dyDescent="0.25">
      <c r="A180" s="7">
        <v>22191</v>
      </c>
      <c r="B180" s="6" t="s">
        <v>1780</v>
      </c>
      <c r="C180" s="7" t="s">
        <v>29</v>
      </c>
      <c r="D180" s="7" t="s">
        <v>419</v>
      </c>
      <c r="E180" s="7" t="s">
        <v>419</v>
      </c>
      <c r="F180" s="7" t="s">
        <v>1781</v>
      </c>
      <c r="G180" s="7" t="s">
        <v>1782</v>
      </c>
      <c r="H180" s="10" t="s">
        <v>1783</v>
      </c>
      <c r="I180" s="10" t="s">
        <v>423</v>
      </c>
      <c r="J180" s="10" t="s">
        <v>423</v>
      </c>
      <c r="K180" s="10" t="s">
        <v>1784</v>
      </c>
    </row>
    <row r="181" spans="1:11" hidden="1" x14ac:dyDescent="0.25">
      <c r="A181" s="7">
        <v>22192</v>
      </c>
      <c r="B181" s="6" t="s">
        <v>1785</v>
      </c>
      <c r="C181" s="7" t="s">
        <v>29</v>
      </c>
      <c r="D181" s="7" t="s">
        <v>20</v>
      </c>
      <c r="E181" s="7" t="s">
        <v>20</v>
      </c>
      <c r="F181" s="7" t="s">
        <v>1786</v>
      </c>
      <c r="G181" s="7" t="s">
        <v>1787</v>
      </c>
      <c r="H181" s="10" t="s">
        <v>1788</v>
      </c>
      <c r="I181" s="10" t="s">
        <v>26</v>
      </c>
      <c r="J181" s="10" t="s">
        <v>26</v>
      </c>
      <c r="K181" s="10" t="s">
        <v>1789</v>
      </c>
    </row>
    <row r="182" spans="1:11" hidden="1" x14ac:dyDescent="0.25">
      <c r="A182" s="7">
        <v>22193</v>
      </c>
      <c r="B182" s="6" t="s">
        <v>1790</v>
      </c>
      <c r="C182" s="7" t="s">
        <v>29</v>
      </c>
      <c r="D182" s="7" t="s">
        <v>57</v>
      </c>
      <c r="E182" s="7" t="s">
        <v>334</v>
      </c>
      <c r="F182" s="7" t="s">
        <v>1791</v>
      </c>
      <c r="G182" s="7" t="s">
        <v>1792</v>
      </c>
      <c r="H182" s="10" t="s">
        <v>1793</v>
      </c>
      <c r="I182" s="10" t="s">
        <v>338</v>
      </c>
      <c r="J182" s="10" t="s">
        <v>63</v>
      </c>
      <c r="K182" s="10" t="s">
        <v>1794</v>
      </c>
    </row>
    <row r="183" spans="1:11" hidden="1" x14ac:dyDescent="0.25">
      <c r="A183" s="7">
        <v>22198</v>
      </c>
      <c r="B183" s="6" t="s">
        <v>1795</v>
      </c>
      <c r="C183" s="7" t="s">
        <v>19</v>
      </c>
      <c r="D183" s="7" t="s">
        <v>39</v>
      </c>
      <c r="E183" s="7" t="s">
        <v>39</v>
      </c>
      <c r="F183" s="7" t="s">
        <v>1796</v>
      </c>
      <c r="G183" s="7" t="s">
        <v>1797</v>
      </c>
      <c r="H183" s="10" t="s">
        <v>1798</v>
      </c>
      <c r="I183" s="10" t="s">
        <v>43</v>
      </c>
      <c r="J183" s="10" t="s">
        <v>43</v>
      </c>
      <c r="K183" s="10" t="s">
        <v>1799</v>
      </c>
    </row>
    <row r="184" spans="1:11" hidden="1" x14ac:dyDescent="0.25">
      <c r="A184" s="7">
        <v>22200</v>
      </c>
      <c r="B184" s="6" t="s">
        <v>1800</v>
      </c>
      <c r="C184" s="7" t="s">
        <v>29</v>
      </c>
      <c r="D184" s="7" t="s">
        <v>39</v>
      </c>
      <c r="E184" s="7" t="s">
        <v>39</v>
      </c>
      <c r="F184" s="7" t="s">
        <v>1801</v>
      </c>
      <c r="G184" s="7" t="s">
        <v>1802</v>
      </c>
      <c r="H184" s="10" t="s">
        <v>1803</v>
      </c>
      <c r="I184" s="10" t="s">
        <v>43</v>
      </c>
      <c r="J184" s="10" t="s">
        <v>43</v>
      </c>
      <c r="K184" s="10" t="s">
        <v>1804</v>
      </c>
    </row>
    <row r="185" spans="1:11" hidden="1" x14ac:dyDescent="0.25">
      <c r="A185" s="7">
        <v>22208</v>
      </c>
      <c r="B185" s="6" t="s">
        <v>1815</v>
      </c>
      <c r="C185" s="7" t="s">
        <v>29</v>
      </c>
      <c r="D185" s="7" t="s">
        <v>39</v>
      </c>
      <c r="E185" s="7" t="s">
        <v>39</v>
      </c>
      <c r="F185" s="7" t="s">
        <v>1816</v>
      </c>
      <c r="G185" s="7" t="s">
        <v>1817</v>
      </c>
      <c r="H185" s="10" t="s">
        <v>1818</v>
      </c>
      <c r="I185" s="10" t="s">
        <v>43</v>
      </c>
      <c r="J185" s="10" t="s">
        <v>43</v>
      </c>
      <c r="K185" s="10" t="s">
        <v>1819</v>
      </c>
    </row>
    <row r="186" spans="1:11" hidden="1" x14ac:dyDescent="0.25">
      <c r="A186" s="7">
        <v>22209</v>
      </c>
      <c r="B186" s="6" t="s">
        <v>1820</v>
      </c>
      <c r="C186" s="7" t="s">
        <v>29</v>
      </c>
      <c r="D186" s="7" t="s">
        <v>30</v>
      </c>
      <c r="E186" s="7" t="s">
        <v>129</v>
      </c>
      <c r="F186" s="7" t="s">
        <v>1821</v>
      </c>
      <c r="G186" s="7" t="s">
        <v>1822</v>
      </c>
      <c r="H186" s="10" t="s">
        <v>1823</v>
      </c>
      <c r="I186" s="10" t="s">
        <v>132</v>
      </c>
      <c r="J186" s="10" t="s">
        <v>36</v>
      </c>
      <c r="K186" s="10" t="s">
        <v>1824</v>
      </c>
    </row>
    <row r="187" spans="1:11" hidden="1" x14ac:dyDescent="0.25">
      <c r="A187" s="7">
        <v>22217</v>
      </c>
      <c r="B187" s="6" t="s">
        <v>1835</v>
      </c>
      <c r="C187" s="7" t="s">
        <v>29</v>
      </c>
      <c r="D187" s="7" t="s">
        <v>20</v>
      </c>
      <c r="E187" s="7" t="s">
        <v>21</v>
      </c>
      <c r="F187" s="7" t="s">
        <v>1836</v>
      </c>
      <c r="G187" s="7" t="s">
        <v>1837</v>
      </c>
      <c r="H187" s="10" t="s">
        <v>1838</v>
      </c>
      <c r="I187" s="10" t="s">
        <v>25</v>
      </c>
      <c r="J187" s="10" t="s">
        <v>26</v>
      </c>
      <c r="K187" s="10" t="s">
        <v>1839</v>
      </c>
    </row>
    <row r="188" spans="1:11" hidden="1" x14ac:dyDescent="0.25">
      <c r="A188" s="7">
        <v>22221</v>
      </c>
      <c r="B188" s="6" t="s">
        <v>1845</v>
      </c>
      <c r="C188" s="7" t="s">
        <v>29</v>
      </c>
      <c r="D188" s="7" t="s">
        <v>20</v>
      </c>
      <c r="E188" s="7" t="s">
        <v>20</v>
      </c>
      <c r="F188" s="7" t="s">
        <v>1846</v>
      </c>
      <c r="G188" s="7" t="s">
        <v>1847</v>
      </c>
      <c r="H188" s="10" t="s">
        <v>1848</v>
      </c>
      <c r="I188" s="10" t="s">
        <v>26</v>
      </c>
      <c r="J188" s="10" t="s">
        <v>26</v>
      </c>
      <c r="K188" s="10" t="s">
        <v>1849</v>
      </c>
    </row>
    <row r="189" spans="1:11" hidden="1" x14ac:dyDescent="0.25">
      <c r="A189" s="7">
        <v>22223</v>
      </c>
      <c r="B189" s="6" t="s">
        <v>1850</v>
      </c>
      <c r="C189" s="7" t="s">
        <v>29</v>
      </c>
      <c r="D189" s="7" t="s">
        <v>20</v>
      </c>
      <c r="E189" s="7" t="s">
        <v>636</v>
      </c>
      <c r="F189" s="7" t="s">
        <v>1855</v>
      </c>
      <c r="G189" s="7" t="s">
        <v>1856</v>
      </c>
      <c r="H189" s="10" t="s">
        <v>1857</v>
      </c>
      <c r="I189" s="10" t="s">
        <v>639</v>
      </c>
      <c r="J189" s="10" t="s">
        <v>26</v>
      </c>
      <c r="K189" s="10" t="s">
        <v>1858</v>
      </c>
    </row>
    <row r="190" spans="1:11" hidden="1" x14ac:dyDescent="0.25">
      <c r="A190" s="7">
        <v>22230</v>
      </c>
      <c r="B190" s="6" t="s">
        <v>1869</v>
      </c>
      <c r="C190" s="7" t="s">
        <v>29</v>
      </c>
      <c r="D190" s="7" t="s">
        <v>57</v>
      </c>
      <c r="E190" s="7" t="s">
        <v>111</v>
      </c>
      <c r="F190" s="7" t="s">
        <v>1870</v>
      </c>
      <c r="G190" s="7" t="s">
        <v>1871</v>
      </c>
      <c r="H190" s="10" t="s">
        <v>1872</v>
      </c>
      <c r="I190" s="10" t="s">
        <v>115</v>
      </c>
      <c r="J190" s="10" t="s">
        <v>63</v>
      </c>
      <c r="K190" s="10" t="s">
        <v>1873</v>
      </c>
    </row>
    <row r="191" spans="1:11" hidden="1" x14ac:dyDescent="0.25">
      <c r="A191" s="7">
        <v>22231</v>
      </c>
      <c r="B191" s="6" t="s">
        <v>1874</v>
      </c>
      <c r="C191" s="7" t="s">
        <v>29</v>
      </c>
      <c r="D191" s="7" t="s">
        <v>189</v>
      </c>
      <c r="E191" s="7" t="s">
        <v>190</v>
      </c>
      <c r="F191" s="7" t="s">
        <v>1875</v>
      </c>
      <c r="G191" s="7" t="s">
        <v>1876</v>
      </c>
      <c r="H191" s="10" t="s">
        <v>1877</v>
      </c>
      <c r="I191" s="10" t="s">
        <v>194</v>
      </c>
      <c r="J191" s="10" t="s">
        <v>195</v>
      </c>
      <c r="K191" s="10" t="s">
        <v>1878</v>
      </c>
    </row>
    <row r="192" spans="1:11" hidden="1" x14ac:dyDescent="0.25">
      <c r="A192" s="7">
        <v>22234</v>
      </c>
      <c r="B192" s="6" t="s">
        <v>1884</v>
      </c>
      <c r="C192" s="7" t="s">
        <v>29</v>
      </c>
      <c r="D192" s="7" t="s">
        <v>586</v>
      </c>
      <c r="E192" s="7" t="s">
        <v>595</v>
      </c>
      <c r="F192" s="7" t="s">
        <v>1885</v>
      </c>
      <c r="G192" s="7" t="s">
        <v>1886</v>
      </c>
      <c r="H192" s="10" t="s">
        <v>1887</v>
      </c>
      <c r="I192" s="10" t="s">
        <v>599</v>
      </c>
      <c r="J192" s="10" t="s">
        <v>592</v>
      </c>
      <c r="K192" s="10" t="s">
        <v>1888</v>
      </c>
    </row>
    <row r="193" spans="1:11" hidden="1" x14ac:dyDescent="0.25">
      <c r="A193" s="7">
        <v>22242</v>
      </c>
      <c r="B193" s="6" t="s">
        <v>1894</v>
      </c>
      <c r="C193" s="7" t="s">
        <v>29</v>
      </c>
      <c r="D193" s="7" t="s">
        <v>39</v>
      </c>
      <c r="E193" s="7" t="s">
        <v>39</v>
      </c>
      <c r="F193" s="7" t="s">
        <v>1895</v>
      </c>
      <c r="G193" s="7" t="s">
        <v>1896</v>
      </c>
      <c r="H193" s="10" t="s">
        <v>1897</v>
      </c>
      <c r="I193" s="10" t="s">
        <v>43</v>
      </c>
      <c r="J193" s="10" t="s">
        <v>43</v>
      </c>
      <c r="K193" s="10" t="s">
        <v>1898</v>
      </c>
    </row>
    <row r="194" spans="1:11" hidden="1" x14ac:dyDescent="0.25">
      <c r="A194" s="7">
        <v>22255</v>
      </c>
      <c r="B194" s="6" t="s">
        <v>1899</v>
      </c>
      <c r="C194" s="7" t="s">
        <v>29</v>
      </c>
      <c r="D194" s="7" t="s">
        <v>39</v>
      </c>
      <c r="E194" s="7" t="s">
        <v>486</v>
      </c>
      <c r="F194" s="7" t="s">
        <v>1900</v>
      </c>
      <c r="G194" s="7" t="s">
        <v>1901</v>
      </c>
      <c r="H194" s="10" t="s">
        <v>1902</v>
      </c>
      <c r="I194" s="10" t="s">
        <v>490</v>
      </c>
      <c r="J194" s="10" t="s">
        <v>43</v>
      </c>
      <c r="K194" s="10" t="s">
        <v>1903</v>
      </c>
    </row>
    <row r="195" spans="1:11" x14ac:dyDescent="0.25">
      <c r="A195" s="7">
        <v>22257</v>
      </c>
      <c r="B195" s="6" t="s">
        <v>1909</v>
      </c>
      <c r="C195" s="7" t="s">
        <v>29</v>
      </c>
      <c r="D195" s="7" t="s">
        <v>57</v>
      </c>
      <c r="E195" s="7" t="s">
        <v>72</v>
      </c>
      <c r="F195" s="7" t="s">
        <v>1910</v>
      </c>
      <c r="G195" s="7" t="s">
        <v>1911</v>
      </c>
      <c r="H195" s="10" t="s">
        <v>1912</v>
      </c>
      <c r="I195" s="10" t="s">
        <v>76</v>
      </c>
      <c r="J195" s="10" t="s">
        <v>63</v>
      </c>
      <c r="K195" s="10" t="s">
        <v>211</v>
      </c>
    </row>
    <row r="196" spans="1:11" hidden="1" x14ac:dyDescent="0.25">
      <c r="A196" s="7">
        <v>22258</v>
      </c>
      <c r="B196" s="6" t="s">
        <v>1913</v>
      </c>
      <c r="C196" s="7" t="s">
        <v>29</v>
      </c>
      <c r="D196" s="7" t="s">
        <v>39</v>
      </c>
      <c r="E196" s="7" t="s">
        <v>39</v>
      </c>
      <c r="F196" s="7" t="s">
        <v>1914</v>
      </c>
      <c r="G196" s="7" t="s">
        <v>1915</v>
      </c>
      <c r="H196" s="10" t="s">
        <v>1916</v>
      </c>
      <c r="I196" s="10" t="s">
        <v>43</v>
      </c>
      <c r="J196" s="10" t="s">
        <v>43</v>
      </c>
      <c r="K196" s="10" t="s">
        <v>1917</v>
      </c>
    </row>
    <row r="197" spans="1:11" hidden="1" x14ac:dyDescent="0.25">
      <c r="A197" s="7">
        <v>22259</v>
      </c>
      <c r="B197" s="6" t="s">
        <v>1918</v>
      </c>
      <c r="C197" s="7" t="s">
        <v>29</v>
      </c>
      <c r="D197" s="7" t="s">
        <v>419</v>
      </c>
      <c r="E197" s="7" t="s">
        <v>419</v>
      </c>
      <c r="F197" s="7" t="s">
        <v>1919</v>
      </c>
      <c r="G197" s="7" t="s">
        <v>1920</v>
      </c>
      <c r="H197" s="10" t="s">
        <v>1921</v>
      </c>
      <c r="I197" s="10" t="s">
        <v>423</v>
      </c>
      <c r="J197" s="10" t="s">
        <v>423</v>
      </c>
      <c r="K197" s="10" t="s">
        <v>1922</v>
      </c>
    </row>
    <row r="198" spans="1:11" hidden="1" x14ac:dyDescent="0.25">
      <c r="A198" s="7">
        <v>22264</v>
      </c>
      <c r="B198" s="6" t="s">
        <v>1933</v>
      </c>
      <c r="C198" s="7" t="s">
        <v>29</v>
      </c>
      <c r="D198" s="7" t="s">
        <v>39</v>
      </c>
      <c r="E198" s="7" t="s">
        <v>39</v>
      </c>
      <c r="F198" s="7" t="s">
        <v>1934</v>
      </c>
      <c r="G198" s="7" t="s">
        <v>1935</v>
      </c>
      <c r="H198" s="10" t="s">
        <v>1936</v>
      </c>
      <c r="I198" s="10" t="s">
        <v>43</v>
      </c>
      <c r="J198" s="10" t="s">
        <v>43</v>
      </c>
      <c r="K198" s="10" t="s">
        <v>1937</v>
      </c>
    </row>
    <row r="199" spans="1:11" hidden="1" x14ac:dyDescent="0.25">
      <c r="A199" s="7">
        <v>22276</v>
      </c>
      <c r="B199" s="6" t="s">
        <v>1948</v>
      </c>
      <c r="C199" s="7" t="s">
        <v>29</v>
      </c>
      <c r="D199" s="7" t="s">
        <v>57</v>
      </c>
      <c r="E199" s="7" t="s">
        <v>976</v>
      </c>
      <c r="F199" s="7" t="s">
        <v>1949</v>
      </c>
      <c r="G199" s="7" t="s">
        <v>1950</v>
      </c>
      <c r="H199" s="10" t="s">
        <v>1951</v>
      </c>
      <c r="I199" s="10" t="s">
        <v>980</v>
      </c>
      <c r="J199" s="10" t="s">
        <v>63</v>
      </c>
      <c r="K199" s="10" t="s">
        <v>1952</v>
      </c>
    </row>
    <row r="200" spans="1:11" hidden="1" x14ac:dyDescent="0.25">
      <c r="A200" s="7">
        <v>22277</v>
      </c>
      <c r="B200" s="6" t="s">
        <v>1953</v>
      </c>
      <c r="C200" s="7" t="s">
        <v>29</v>
      </c>
      <c r="D200" s="7" t="s">
        <v>57</v>
      </c>
      <c r="E200" s="7" t="s">
        <v>111</v>
      </c>
      <c r="F200" s="7" t="s">
        <v>1954</v>
      </c>
      <c r="G200" s="7" t="s">
        <v>1955</v>
      </c>
      <c r="H200" s="10" t="s">
        <v>1956</v>
      </c>
      <c r="I200" s="10" t="s">
        <v>115</v>
      </c>
      <c r="J200" s="10" t="s">
        <v>63</v>
      </c>
      <c r="K200" s="10" t="s">
        <v>1957</v>
      </c>
    </row>
    <row r="201" spans="1:11" hidden="1" x14ac:dyDescent="0.25">
      <c r="A201" s="7">
        <v>22283</v>
      </c>
      <c r="B201" s="6" t="s">
        <v>1980</v>
      </c>
      <c r="C201" s="7" t="s">
        <v>71</v>
      </c>
      <c r="D201" s="7" t="s">
        <v>20</v>
      </c>
      <c r="E201" s="7" t="s">
        <v>20</v>
      </c>
      <c r="F201" s="7" t="s">
        <v>1981</v>
      </c>
      <c r="G201" s="7" t="s">
        <v>1982</v>
      </c>
      <c r="H201" s="10" t="s">
        <v>1983</v>
      </c>
      <c r="I201" s="10" t="s">
        <v>26</v>
      </c>
      <c r="J201" s="10" t="s">
        <v>26</v>
      </c>
      <c r="K201" s="10" t="s">
        <v>1984</v>
      </c>
    </row>
    <row r="202" spans="1:11" hidden="1" x14ac:dyDescent="0.25">
      <c r="A202" s="7">
        <v>22287</v>
      </c>
      <c r="B202" s="6" t="s">
        <v>1990</v>
      </c>
      <c r="C202" s="7" t="s">
        <v>29</v>
      </c>
      <c r="D202" s="7" t="s">
        <v>39</v>
      </c>
      <c r="E202" s="7" t="s">
        <v>39</v>
      </c>
      <c r="F202" s="7" t="s">
        <v>1991</v>
      </c>
      <c r="G202" s="7" t="s">
        <v>1992</v>
      </c>
      <c r="H202" s="10" t="s">
        <v>1993</v>
      </c>
      <c r="I202" s="10" t="s">
        <v>43</v>
      </c>
      <c r="J202" s="10" t="s">
        <v>43</v>
      </c>
      <c r="K202" s="10" t="s">
        <v>1994</v>
      </c>
    </row>
    <row r="203" spans="1:11" hidden="1" x14ac:dyDescent="0.25">
      <c r="A203" s="7">
        <v>22288</v>
      </c>
      <c r="B203" s="6" t="s">
        <v>1995</v>
      </c>
      <c r="C203" s="7" t="s">
        <v>29</v>
      </c>
      <c r="D203" s="7" t="s">
        <v>144</v>
      </c>
      <c r="E203" s="7" t="s">
        <v>144</v>
      </c>
      <c r="F203" s="7" t="s">
        <v>1996</v>
      </c>
      <c r="G203" s="7" t="s">
        <v>1997</v>
      </c>
      <c r="H203" s="10" t="s">
        <v>1998</v>
      </c>
      <c r="I203" s="10" t="s">
        <v>148</v>
      </c>
      <c r="J203" s="10" t="s">
        <v>148</v>
      </c>
      <c r="K203" s="10" t="s">
        <v>1999</v>
      </c>
    </row>
    <row r="204" spans="1:11" hidden="1" x14ac:dyDescent="0.25">
      <c r="A204" s="7">
        <v>22289</v>
      </c>
      <c r="B204" s="6" t="s">
        <v>2000</v>
      </c>
      <c r="C204" s="7" t="s">
        <v>29</v>
      </c>
      <c r="D204" s="7" t="s">
        <v>189</v>
      </c>
      <c r="E204" s="7" t="s">
        <v>190</v>
      </c>
      <c r="F204" s="7" t="s">
        <v>2001</v>
      </c>
      <c r="G204" s="7" t="s">
        <v>2002</v>
      </c>
      <c r="H204" s="10" t="s">
        <v>2003</v>
      </c>
      <c r="I204" s="10" t="s">
        <v>194</v>
      </c>
      <c r="J204" s="10" t="s">
        <v>195</v>
      </c>
      <c r="K204" s="10" t="s">
        <v>2004</v>
      </c>
    </row>
    <row r="205" spans="1:11" hidden="1" x14ac:dyDescent="0.25">
      <c r="A205" s="7">
        <v>22291</v>
      </c>
      <c r="B205" s="6" t="s">
        <v>2005</v>
      </c>
      <c r="C205" s="7" t="s">
        <v>29</v>
      </c>
      <c r="D205" s="7" t="s">
        <v>57</v>
      </c>
      <c r="E205" s="7" t="s">
        <v>111</v>
      </c>
      <c r="F205" s="7" t="s">
        <v>2006</v>
      </c>
      <c r="G205" s="7" t="s">
        <v>2007</v>
      </c>
      <c r="H205" s="10" t="s">
        <v>2008</v>
      </c>
      <c r="I205" s="10" t="s">
        <v>115</v>
      </c>
      <c r="J205" s="10" t="s">
        <v>63</v>
      </c>
      <c r="K205" s="10" t="s">
        <v>2009</v>
      </c>
    </row>
    <row r="206" spans="1:11" hidden="1" x14ac:dyDescent="0.25">
      <c r="A206" s="7">
        <v>22292</v>
      </c>
      <c r="B206" s="6" t="s">
        <v>2010</v>
      </c>
      <c r="C206" s="7" t="s">
        <v>29</v>
      </c>
      <c r="D206" s="7" t="s">
        <v>39</v>
      </c>
      <c r="E206" s="7" t="s">
        <v>39</v>
      </c>
      <c r="F206" s="7" t="s">
        <v>2011</v>
      </c>
      <c r="G206" s="7" t="s">
        <v>2012</v>
      </c>
      <c r="H206" s="10" t="s">
        <v>2013</v>
      </c>
      <c r="I206" s="10" t="s">
        <v>43</v>
      </c>
      <c r="J206" s="10" t="s">
        <v>43</v>
      </c>
      <c r="K206" s="10" t="s">
        <v>2014</v>
      </c>
    </row>
    <row r="207" spans="1:11" hidden="1" x14ac:dyDescent="0.25">
      <c r="A207" s="7">
        <v>22296</v>
      </c>
      <c r="B207" s="6" t="s">
        <v>2015</v>
      </c>
      <c r="C207" s="7" t="s">
        <v>29</v>
      </c>
      <c r="D207" s="7" t="s">
        <v>57</v>
      </c>
      <c r="E207" s="7" t="s">
        <v>313</v>
      </c>
      <c r="F207" s="7" t="s">
        <v>2016</v>
      </c>
      <c r="G207" s="7" t="s">
        <v>2017</v>
      </c>
      <c r="H207" s="10" t="s">
        <v>2018</v>
      </c>
      <c r="I207" s="10" t="s">
        <v>317</v>
      </c>
      <c r="J207" s="10" t="s">
        <v>63</v>
      </c>
      <c r="K207" s="10" t="s">
        <v>2019</v>
      </c>
    </row>
    <row r="208" spans="1:11" hidden="1" x14ac:dyDescent="0.25">
      <c r="A208" s="7">
        <v>22298</v>
      </c>
      <c r="B208" s="6" t="s">
        <v>2020</v>
      </c>
      <c r="C208" s="7" t="s">
        <v>29</v>
      </c>
      <c r="D208" s="7" t="s">
        <v>39</v>
      </c>
      <c r="E208" s="7" t="s">
        <v>39</v>
      </c>
      <c r="F208" s="7" t="s">
        <v>2021</v>
      </c>
      <c r="G208" s="7" t="s">
        <v>2022</v>
      </c>
      <c r="H208" s="10" t="s">
        <v>2023</v>
      </c>
      <c r="I208" s="10" t="s">
        <v>43</v>
      </c>
      <c r="J208" s="10" t="s">
        <v>43</v>
      </c>
      <c r="K208" s="10" t="s">
        <v>2024</v>
      </c>
    </row>
    <row r="209" spans="1:11" hidden="1" x14ac:dyDescent="0.25">
      <c r="A209" s="7">
        <v>22309</v>
      </c>
      <c r="B209" s="6" t="s">
        <v>1198</v>
      </c>
      <c r="C209" s="7" t="s">
        <v>29</v>
      </c>
      <c r="D209" s="7" t="s">
        <v>189</v>
      </c>
      <c r="E209" s="7" t="s">
        <v>472</v>
      </c>
      <c r="F209" s="7" t="s">
        <v>2030</v>
      </c>
      <c r="G209" s="7" t="s">
        <v>2031</v>
      </c>
      <c r="H209" s="10" t="s">
        <v>2032</v>
      </c>
      <c r="I209" s="10" t="s">
        <v>476</v>
      </c>
      <c r="J209" s="10" t="s">
        <v>195</v>
      </c>
      <c r="K209" s="10" t="s">
        <v>2033</v>
      </c>
    </row>
    <row r="210" spans="1:11" hidden="1" x14ac:dyDescent="0.25">
      <c r="A210" s="7">
        <v>22310</v>
      </c>
      <c r="B210" s="6" t="s">
        <v>2034</v>
      </c>
      <c r="C210" s="7" t="s">
        <v>29</v>
      </c>
      <c r="D210" s="7" t="s">
        <v>39</v>
      </c>
      <c r="E210" s="7" t="s">
        <v>39</v>
      </c>
      <c r="F210" s="7" t="s">
        <v>2035</v>
      </c>
      <c r="G210" s="7" t="s">
        <v>2036</v>
      </c>
      <c r="H210" s="10" t="s">
        <v>2037</v>
      </c>
      <c r="I210" s="10" t="s">
        <v>43</v>
      </c>
      <c r="J210" s="10" t="s">
        <v>43</v>
      </c>
      <c r="K210" s="10" t="s">
        <v>2038</v>
      </c>
    </row>
    <row r="211" spans="1:11" hidden="1" x14ac:dyDescent="0.25">
      <c r="A211" s="7">
        <v>22311</v>
      </c>
      <c r="B211" s="6" t="s">
        <v>2039</v>
      </c>
      <c r="C211" s="7" t="s">
        <v>29</v>
      </c>
      <c r="D211" s="7" t="s">
        <v>39</v>
      </c>
      <c r="E211" s="7" t="s">
        <v>39</v>
      </c>
      <c r="F211" s="7" t="s">
        <v>2040</v>
      </c>
      <c r="G211" s="7" t="s">
        <v>2041</v>
      </c>
      <c r="H211" s="10" t="s">
        <v>2042</v>
      </c>
      <c r="I211" s="10" t="s">
        <v>43</v>
      </c>
      <c r="J211" s="10" t="s">
        <v>43</v>
      </c>
      <c r="K211" s="10" t="s">
        <v>2043</v>
      </c>
    </row>
    <row r="212" spans="1:11" hidden="1" x14ac:dyDescent="0.25">
      <c r="A212" s="7">
        <v>22317</v>
      </c>
      <c r="B212" s="6" t="s">
        <v>2049</v>
      </c>
      <c r="C212" s="7" t="s">
        <v>29</v>
      </c>
      <c r="D212" s="7" t="s">
        <v>30</v>
      </c>
      <c r="E212" s="7" t="s">
        <v>129</v>
      </c>
      <c r="F212" s="7" t="s">
        <v>2050</v>
      </c>
      <c r="G212" s="7" t="s">
        <v>2051</v>
      </c>
      <c r="H212" s="10" t="s">
        <v>2052</v>
      </c>
      <c r="I212" s="10" t="s">
        <v>132</v>
      </c>
      <c r="J212" s="10" t="s">
        <v>36</v>
      </c>
      <c r="K212" s="10" t="s">
        <v>2053</v>
      </c>
    </row>
    <row r="213" spans="1:11" hidden="1" x14ac:dyDescent="0.25">
      <c r="A213" s="7">
        <v>22324</v>
      </c>
      <c r="B213" s="6" t="s">
        <v>2080</v>
      </c>
      <c r="C213" s="7" t="s">
        <v>29</v>
      </c>
      <c r="D213" s="7" t="s">
        <v>20</v>
      </c>
      <c r="E213" s="7" t="s">
        <v>21</v>
      </c>
      <c r="F213" s="7" t="s">
        <v>2081</v>
      </c>
      <c r="G213" s="7" t="s">
        <v>2082</v>
      </c>
      <c r="H213" s="10" t="s">
        <v>2083</v>
      </c>
      <c r="I213" s="10" t="s">
        <v>25</v>
      </c>
      <c r="J213" s="10" t="s">
        <v>26</v>
      </c>
      <c r="K213" s="10" t="s">
        <v>2084</v>
      </c>
    </row>
    <row r="214" spans="1:11" hidden="1" x14ac:dyDescent="0.25">
      <c r="A214" s="7">
        <v>22331</v>
      </c>
      <c r="B214" s="6" t="s">
        <v>2100</v>
      </c>
      <c r="C214" s="7" t="s">
        <v>29</v>
      </c>
      <c r="D214" s="7" t="s">
        <v>20</v>
      </c>
      <c r="E214" s="7" t="s">
        <v>20</v>
      </c>
      <c r="F214" s="7" t="s">
        <v>2101</v>
      </c>
      <c r="G214" s="7" t="s">
        <v>2102</v>
      </c>
      <c r="H214" s="10" t="s">
        <v>2103</v>
      </c>
      <c r="I214" s="10" t="s">
        <v>26</v>
      </c>
      <c r="J214" s="10" t="s">
        <v>26</v>
      </c>
      <c r="K214" s="10" t="s">
        <v>2104</v>
      </c>
    </row>
    <row r="215" spans="1:11" hidden="1" x14ac:dyDescent="0.25">
      <c r="A215" s="7">
        <v>22336</v>
      </c>
      <c r="B215" s="6" t="s">
        <v>2114</v>
      </c>
      <c r="C215" s="7" t="s">
        <v>71</v>
      </c>
      <c r="D215" s="7" t="s">
        <v>20</v>
      </c>
      <c r="E215" s="7" t="s">
        <v>20</v>
      </c>
      <c r="F215" s="7" t="s">
        <v>2115</v>
      </c>
      <c r="G215" s="7" t="s">
        <v>2116</v>
      </c>
      <c r="H215" s="10" t="s">
        <v>2117</v>
      </c>
      <c r="I215" s="10" t="s">
        <v>26</v>
      </c>
      <c r="J215" s="10" t="s">
        <v>26</v>
      </c>
      <c r="K215" s="10" t="s">
        <v>2118</v>
      </c>
    </row>
    <row r="216" spans="1:11" hidden="1" x14ac:dyDescent="0.25">
      <c r="A216" s="7">
        <v>22339</v>
      </c>
      <c r="B216" s="6" t="s">
        <v>2124</v>
      </c>
      <c r="C216" s="7" t="s">
        <v>71</v>
      </c>
      <c r="D216" s="7" t="s">
        <v>20</v>
      </c>
      <c r="E216" s="7" t="s">
        <v>20</v>
      </c>
      <c r="F216" s="7" t="s">
        <v>2125</v>
      </c>
      <c r="G216" s="7" t="s">
        <v>2126</v>
      </c>
      <c r="H216" s="10" t="s">
        <v>2127</v>
      </c>
      <c r="I216" s="10" t="s">
        <v>26</v>
      </c>
      <c r="J216" s="10" t="s">
        <v>26</v>
      </c>
      <c r="K216" s="10" t="s">
        <v>2128</v>
      </c>
    </row>
    <row r="217" spans="1:11" hidden="1" x14ac:dyDescent="0.25">
      <c r="A217" s="7">
        <v>22341</v>
      </c>
      <c r="B217" s="6" t="s">
        <v>2129</v>
      </c>
      <c r="C217" s="7" t="s">
        <v>29</v>
      </c>
      <c r="D217" s="7" t="s">
        <v>57</v>
      </c>
      <c r="E217" s="7" t="s">
        <v>931</v>
      </c>
      <c r="F217" s="7" t="s">
        <v>2130</v>
      </c>
      <c r="G217" s="7" t="s">
        <v>2131</v>
      </c>
      <c r="H217" s="10" t="s">
        <v>2132</v>
      </c>
      <c r="I217" s="10" t="s">
        <v>935</v>
      </c>
      <c r="J217" s="10" t="s">
        <v>63</v>
      </c>
      <c r="K217" s="10" t="s">
        <v>2133</v>
      </c>
    </row>
    <row r="218" spans="1:11" hidden="1" x14ac:dyDescent="0.25">
      <c r="A218" s="7">
        <v>22342</v>
      </c>
      <c r="B218" s="6" t="s">
        <v>2134</v>
      </c>
      <c r="C218" s="7" t="s">
        <v>29</v>
      </c>
      <c r="D218" s="7" t="s">
        <v>144</v>
      </c>
      <c r="E218" s="7" t="s">
        <v>144</v>
      </c>
      <c r="F218" s="7" t="s">
        <v>2135</v>
      </c>
      <c r="G218" s="7" t="s">
        <v>2136</v>
      </c>
      <c r="H218" s="10" t="s">
        <v>2137</v>
      </c>
      <c r="I218" s="10" t="s">
        <v>148</v>
      </c>
      <c r="J218" s="10" t="s">
        <v>148</v>
      </c>
      <c r="K218" s="10" t="s">
        <v>2138</v>
      </c>
    </row>
    <row r="219" spans="1:11" hidden="1" x14ac:dyDescent="0.25">
      <c r="A219" s="7">
        <v>22349</v>
      </c>
      <c r="B219" s="6" t="s">
        <v>2144</v>
      </c>
      <c r="C219" s="7" t="s">
        <v>29</v>
      </c>
      <c r="D219" s="7" t="s">
        <v>39</v>
      </c>
      <c r="E219" s="7" t="s">
        <v>39</v>
      </c>
      <c r="F219" s="7" t="s">
        <v>2145</v>
      </c>
      <c r="G219" s="7" t="s">
        <v>2146</v>
      </c>
      <c r="H219" s="10" t="s">
        <v>2147</v>
      </c>
      <c r="I219" s="10" t="s">
        <v>43</v>
      </c>
      <c r="J219" s="10" t="s">
        <v>43</v>
      </c>
      <c r="K219" s="10" t="s">
        <v>2148</v>
      </c>
    </row>
    <row r="220" spans="1:11" hidden="1" x14ac:dyDescent="0.25">
      <c r="A220" s="7">
        <v>22351</v>
      </c>
      <c r="B220" s="6" t="s">
        <v>2149</v>
      </c>
      <c r="C220" s="7" t="s">
        <v>29</v>
      </c>
      <c r="D220" s="7" t="s">
        <v>39</v>
      </c>
      <c r="E220" s="7" t="s">
        <v>39</v>
      </c>
      <c r="F220" s="7" t="s">
        <v>2150</v>
      </c>
      <c r="G220" s="7" t="s">
        <v>2151</v>
      </c>
      <c r="H220" s="10" t="s">
        <v>2152</v>
      </c>
      <c r="I220" s="10" t="s">
        <v>43</v>
      </c>
      <c r="J220" s="10" t="s">
        <v>43</v>
      </c>
      <c r="K220" s="10" t="s">
        <v>2153</v>
      </c>
    </row>
    <row r="221" spans="1:11" hidden="1" x14ac:dyDescent="0.25">
      <c r="A221" s="7">
        <v>22352</v>
      </c>
      <c r="B221" s="6" t="s">
        <v>2154</v>
      </c>
      <c r="C221" s="7" t="s">
        <v>29</v>
      </c>
      <c r="D221" s="7" t="s">
        <v>39</v>
      </c>
      <c r="E221" s="7" t="s">
        <v>39</v>
      </c>
      <c r="F221" s="7" t="s">
        <v>2155</v>
      </c>
      <c r="G221" s="7" t="s">
        <v>2156</v>
      </c>
      <c r="H221" s="10" t="s">
        <v>2157</v>
      </c>
      <c r="I221" s="10" t="s">
        <v>43</v>
      </c>
      <c r="J221" s="10" t="s">
        <v>43</v>
      </c>
      <c r="K221" s="10" t="s">
        <v>2158</v>
      </c>
    </row>
    <row r="222" spans="1:11" hidden="1" x14ac:dyDescent="0.25">
      <c r="A222" s="7">
        <v>22354</v>
      </c>
      <c r="B222" s="6" t="s">
        <v>2163</v>
      </c>
      <c r="C222" s="7" t="s">
        <v>29</v>
      </c>
      <c r="D222" s="7" t="s">
        <v>144</v>
      </c>
      <c r="E222" s="7" t="s">
        <v>144</v>
      </c>
      <c r="F222" s="7" t="s">
        <v>2164</v>
      </c>
      <c r="G222" s="7" t="s">
        <v>2165</v>
      </c>
      <c r="H222" s="10" t="s">
        <v>2166</v>
      </c>
      <c r="I222" s="10" t="s">
        <v>148</v>
      </c>
      <c r="J222" s="10" t="s">
        <v>148</v>
      </c>
      <c r="K222" s="10" t="s">
        <v>2167</v>
      </c>
    </row>
    <row r="223" spans="1:11" hidden="1" x14ac:dyDescent="0.25">
      <c r="A223" s="7">
        <v>22356</v>
      </c>
      <c r="B223" s="6" t="s">
        <v>2168</v>
      </c>
      <c r="C223" s="7" t="s">
        <v>260</v>
      </c>
      <c r="D223" s="7" t="s">
        <v>20</v>
      </c>
      <c r="E223" s="7" t="s">
        <v>20</v>
      </c>
      <c r="F223" s="7" t="s">
        <v>2169</v>
      </c>
      <c r="G223" s="7" t="s">
        <v>2170</v>
      </c>
      <c r="H223" s="10" t="s">
        <v>2171</v>
      </c>
      <c r="I223" s="10" t="s">
        <v>26</v>
      </c>
      <c r="J223" s="10" t="s">
        <v>26</v>
      </c>
      <c r="K223" s="10" t="s">
        <v>2172</v>
      </c>
    </row>
    <row r="224" spans="1:11" hidden="1" x14ac:dyDescent="0.25">
      <c r="A224" s="7">
        <v>22359</v>
      </c>
      <c r="B224" s="6" t="s">
        <v>2173</v>
      </c>
      <c r="C224" s="7" t="s">
        <v>29</v>
      </c>
      <c r="D224" s="7" t="s">
        <v>20</v>
      </c>
      <c r="E224" s="7" t="s">
        <v>381</v>
      </c>
      <c r="F224" s="7" t="s">
        <v>2174</v>
      </c>
      <c r="G224" s="7" t="s">
        <v>2175</v>
      </c>
      <c r="H224" s="10" t="s">
        <v>2176</v>
      </c>
      <c r="I224" s="10" t="s">
        <v>385</v>
      </c>
      <c r="J224" s="10" t="s">
        <v>26</v>
      </c>
      <c r="K224" s="10" t="s">
        <v>2177</v>
      </c>
    </row>
    <row r="225" spans="1:11" hidden="1" x14ac:dyDescent="0.25">
      <c r="A225" s="7">
        <v>22360</v>
      </c>
      <c r="B225" s="6" t="s">
        <v>2178</v>
      </c>
      <c r="C225" s="7" t="s">
        <v>29</v>
      </c>
      <c r="D225" s="7" t="s">
        <v>20</v>
      </c>
      <c r="E225" s="7" t="s">
        <v>381</v>
      </c>
      <c r="F225" s="7" t="s">
        <v>2179</v>
      </c>
      <c r="G225" s="7" t="s">
        <v>2180</v>
      </c>
      <c r="H225" s="10" t="s">
        <v>2181</v>
      </c>
      <c r="I225" s="10" t="s">
        <v>385</v>
      </c>
      <c r="J225" s="10" t="s">
        <v>26</v>
      </c>
      <c r="K225" s="10" t="s">
        <v>2182</v>
      </c>
    </row>
    <row r="226" spans="1:11" hidden="1" x14ac:dyDescent="0.25">
      <c r="A226" s="7">
        <v>22361</v>
      </c>
      <c r="B226" s="6" t="s">
        <v>2183</v>
      </c>
      <c r="C226" s="7" t="s">
        <v>29</v>
      </c>
      <c r="D226" s="7" t="s">
        <v>144</v>
      </c>
      <c r="E226" s="7" t="s">
        <v>340</v>
      </c>
      <c r="F226" s="7" t="s">
        <v>2184</v>
      </c>
      <c r="G226" s="7" t="s">
        <v>2185</v>
      </c>
      <c r="H226" s="10" t="s">
        <v>1416</v>
      </c>
      <c r="I226" s="10" t="s">
        <v>344</v>
      </c>
      <c r="J226" s="10" t="s">
        <v>148</v>
      </c>
      <c r="K226" s="10" t="s">
        <v>2186</v>
      </c>
    </row>
    <row r="227" spans="1:11" hidden="1" x14ac:dyDescent="0.25">
      <c r="A227" s="7">
        <v>22364</v>
      </c>
      <c r="B227" s="6" t="s">
        <v>2187</v>
      </c>
      <c r="C227" s="7" t="s">
        <v>29</v>
      </c>
      <c r="D227" s="7" t="s">
        <v>20</v>
      </c>
      <c r="E227" s="7" t="s">
        <v>381</v>
      </c>
      <c r="F227" s="7" t="s">
        <v>2188</v>
      </c>
      <c r="G227" s="7" t="s">
        <v>2189</v>
      </c>
      <c r="H227" s="10" t="s">
        <v>2190</v>
      </c>
      <c r="I227" s="10" t="s">
        <v>385</v>
      </c>
      <c r="J227" s="10" t="s">
        <v>26</v>
      </c>
      <c r="K227" s="10" t="s">
        <v>2191</v>
      </c>
    </row>
    <row r="228" spans="1:11" hidden="1" x14ac:dyDescent="0.25">
      <c r="A228" s="7">
        <v>22365</v>
      </c>
      <c r="B228" s="6" t="s">
        <v>2192</v>
      </c>
      <c r="C228" s="7" t="s">
        <v>29</v>
      </c>
      <c r="D228" s="7" t="s">
        <v>39</v>
      </c>
      <c r="E228" s="7" t="s">
        <v>39</v>
      </c>
      <c r="F228" s="7" t="s">
        <v>2193</v>
      </c>
      <c r="G228" s="7" t="s">
        <v>2194</v>
      </c>
      <c r="H228" s="10" t="s">
        <v>2195</v>
      </c>
      <c r="I228" s="10" t="s">
        <v>43</v>
      </c>
      <c r="J228" s="10" t="s">
        <v>43</v>
      </c>
      <c r="K228" s="10" t="s">
        <v>2196</v>
      </c>
    </row>
    <row r="229" spans="1:11" hidden="1" x14ac:dyDescent="0.25">
      <c r="A229" s="7">
        <v>22368</v>
      </c>
      <c r="B229" s="6" t="s">
        <v>2202</v>
      </c>
      <c r="C229" s="7" t="s">
        <v>29</v>
      </c>
      <c r="D229" s="7" t="s">
        <v>57</v>
      </c>
      <c r="E229" s="7" t="s">
        <v>111</v>
      </c>
      <c r="F229" s="7" t="s">
        <v>2203</v>
      </c>
      <c r="G229" s="7" t="s">
        <v>2204</v>
      </c>
      <c r="H229" s="10" t="s">
        <v>2205</v>
      </c>
      <c r="I229" s="10" t="s">
        <v>115</v>
      </c>
      <c r="J229" s="10" t="s">
        <v>63</v>
      </c>
      <c r="K229" s="10" t="s">
        <v>2206</v>
      </c>
    </row>
    <row r="230" spans="1:11" hidden="1" x14ac:dyDescent="0.25">
      <c r="A230" s="7">
        <v>22369</v>
      </c>
      <c r="B230" s="6" t="s">
        <v>2207</v>
      </c>
      <c r="C230" s="7" t="s">
        <v>29</v>
      </c>
      <c r="D230" s="7" t="s">
        <v>20</v>
      </c>
      <c r="E230" s="7" t="s">
        <v>21</v>
      </c>
      <c r="F230" s="7" t="s">
        <v>2208</v>
      </c>
      <c r="G230" s="7" t="s">
        <v>2209</v>
      </c>
      <c r="H230" s="10" t="s">
        <v>2210</v>
      </c>
      <c r="I230" s="10" t="s">
        <v>25</v>
      </c>
      <c r="J230" s="10" t="s">
        <v>26</v>
      </c>
      <c r="K230" s="10" t="s">
        <v>2211</v>
      </c>
    </row>
    <row r="231" spans="1:11" hidden="1" x14ac:dyDescent="0.25">
      <c r="A231" s="7">
        <v>22370</v>
      </c>
      <c r="B231" s="6" t="s">
        <v>2212</v>
      </c>
      <c r="C231" s="7" t="s">
        <v>29</v>
      </c>
      <c r="D231" s="7" t="s">
        <v>39</v>
      </c>
      <c r="E231" s="7" t="s">
        <v>39</v>
      </c>
      <c r="F231" s="7" t="s">
        <v>2213</v>
      </c>
      <c r="G231" s="7" t="s">
        <v>2214</v>
      </c>
      <c r="H231" s="10" t="s">
        <v>2200</v>
      </c>
      <c r="I231" s="10" t="s">
        <v>43</v>
      </c>
      <c r="J231" s="10" t="s">
        <v>43</v>
      </c>
      <c r="K231" s="10" t="s">
        <v>2215</v>
      </c>
    </row>
    <row r="232" spans="1:11" hidden="1" x14ac:dyDescent="0.25">
      <c r="A232" s="7">
        <v>22371</v>
      </c>
      <c r="B232" s="6" t="s">
        <v>2216</v>
      </c>
      <c r="C232" s="7" t="s">
        <v>29</v>
      </c>
      <c r="D232" s="7" t="s">
        <v>39</v>
      </c>
      <c r="E232" s="7" t="s">
        <v>39</v>
      </c>
      <c r="F232" s="7" t="s">
        <v>2217</v>
      </c>
      <c r="G232" s="7" t="s">
        <v>2218</v>
      </c>
      <c r="H232" s="10" t="s">
        <v>2219</v>
      </c>
      <c r="I232" s="10" t="s">
        <v>43</v>
      </c>
      <c r="J232" s="10" t="s">
        <v>43</v>
      </c>
      <c r="K232" s="10" t="s">
        <v>2220</v>
      </c>
    </row>
    <row r="233" spans="1:11" hidden="1" x14ac:dyDescent="0.25">
      <c r="A233" s="7">
        <v>22372</v>
      </c>
      <c r="B233" s="6" t="s">
        <v>2221</v>
      </c>
      <c r="C233" s="7" t="s">
        <v>29</v>
      </c>
      <c r="D233" s="7" t="s">
        <v>39</v>
      </c>
      <c r="E233" s="7" t="s">
        <v>39</v>
      </c>
      <c r="F233" s="7" t="s">
        <v>2222</v>
      </c>
      <c r="G233" s="7" t="s">
        <v>2223</v>
      </c>
      <c r="H233" s="10" t="s">
        <v>2224</v>
      </c>
      <c r="I233" s="10" t="s">
        <v>43</v>
      </c>
      <c r="J233" s="10" t="s">
        <v>43</v>
      </c>
      <c r="K233" s="10" t="s">
        <v>2225</v>
      </c>
    </row>
    <row r="234" spans="1:11" hidden="1" x14ac:dyDescent="0.25">
      <c r="A234" s="7">
        <v>22380</v>
      </c>
      <c r="B234" s="6" t="s">
        <v>2231</v>
      </c>
      <c r="C234" s="7" t="s">
        <v>29</v>
      </c>
      <c r="D234" s="7" t="s">
        <v>57</v>
      </c>
      <c r="E234" s="7" t="s">
        <v>111</v>
      </c>
      <c r="F234" s="7" t="s">
        <v>2232</v>
      </c>
      <c r="G234" s="7" t="s">
        <v>2233</v>
      </c>
      <c r="H234" s="10" t="s">
        <v>2234</v>
      </c>
      <c r="I234" s="10" t="s">
        <v>115</v>
      </c>
      <c r="J234" s="10" t="s">
        <v>63</v>
      </c>
      <c r="K234" s="10" t="s">
        <v>2235</v>
      </c>
    </row>
    <row r="235" spans="1:11" hidden="1" x14ac:dyDescent="0.25">
      <c r="A235" s="7">
        <v>22382</v>
      </c>
      <c r="B235" s="6" t="s">
        <v>2236</v>
      </c>
      <c r="C235" s="7" t="s">
        <v>29</v>
      </c>
      <c r="D235" s="7" t="s">
        <v>20</v>
      </c>
      <c r="E235" s="7" t="s">
        <v>21</v>
      </c>
      <c r="F235" s="7" t="s">
        <v>1806</v>
      </c>
      <c r="G235" s="7" t="s">
        <v>1130</v>
      </c>
      <c r="H235" s="10" t="s">
        <v>2237</v>
      </c>
      <c r="I235" s="10" t="s">
        <v>25</v>
      </c>
      <c r="J235" s="10" t="s">
        <v>26</v>
      </c>
      <c r="K235" s="10" t="s">
        <v>2238</v>
      </c>
    </row>
    <row r="236" spans="1:11" hidden="1" x14ac:dyDescent="0.25">
      <c r="A236" s="7">
        <v>22388</v>
      </c>
      <c r="B236" s="6" t="s">
        <v>2249</v>
      </c>
      <c r="C236" s="7" t="s">
        <v>29</v>
      </c>
      <c r="D236" s="7" t="s">
        <v>57</v>
      </c>
      <c r="E236" s="7" t="s">
        <v>400</v>
      </c>
      <c r="F236" s="7" t="s">
        <v>2250</v>
      </c>
      <c r="G236" s="7" t="s">
        <v>2251</v>
      </c>
      <c r="H236" s="10" t="s">
        <v>2252</v>
      </c>
      <c r="I236" s="10" t="s">
        <v>404</v>
      </c>
      <c r="J236" s="10" t="s">
        <v>63</v>
      </c>
      <c r="K236" s="10" t="s">
        <v>2253</v>
      </c>
    </row>
    <row r="237" spans="1:11" hidden="1" x14ac:dyDescent="0.25">
      <c r="A237" s="7">
        <v>22390</v>
      </c>
      <c r="B237" s="6" t="s">
        <v>2259</v>
      </c>
      <c r="C237" s="7" t="s">
        <v>29</v>
      </c>
      <c r="D237" s="7" t="s">
        <v>57</v>
      </c>
      <c r="E237" s="7" t="s">
        <v>393</v>
      </c>
      <c r="F237" s="7" t="s">
        <v>2260</v>
      </c>
      <c r="G237" s="7" t="s">
        <v>2261</v>
      </c>
      <c r="H237" s="10" t="s">
        <v>2262</v>
      </c>
      <c r="I237" s="10" t="s">
        <v>397</v>
      </c>
      <c r="J237" s="10" t="s">
        <v>63</v>
      </c>
      <c r="K237" s="10" t="s">
        <v>2263</v>
      </c>
    </row>
    <row r="238" spans="1:11" hidden="1" x14ac:dyDescent="0.25">
      <c r="A238" s="7">
        <v>22394</v>
      </c>
      <c r="B238" s="6" t="s">
        <v>2278</v>
      </c>
      <c r="C238" s="7" t="s">
        <v>29</v>
      </c>
      <c r="D238" s="7" t="s">
        <v>39</v>
      </c>
      <c r="E238" s="7" t="s">
        <v>39</v>
      </c>
      <c r="F238" s="7" t="s">
        <v>2279</v>
      </c>
      <c r="G238" s="7" t="s">
        <v>2280</v>
      </c>
      <c r="H238" s="10" t="s">
        <v>2281</v>
      </c>
      <c r="I238" s="10" t="s">
        <v>43</v>
      </c>
      <c r="J238" s="10" t="s">
        <v>43</v>
      </c>
      <c r="K238" s="10" t="s">
        <v>2282</v>
      </c>
    </row>
    <row r="239" spans="1:11" hidden="1" x14ac:dyDescent="0.25">
      <c r="A239" s="7">
        <v>22395</v>
      </c>
      <c r="B239" s="6" t="s">
        <v>2283</v>
      </c>
      <c r="C239" s="7" t="s">
        <v>19</v>
      </c>
      <c r="D239" s="7" t="s">
        <v>20</v>
      </c>
      <c r="E239" s="7" t="s">
        <v>20</v>
      </c>
      <c r="F239" s="7" t="s">
        <v>2284</v>
      </c>
      <c r="G239" s="7" t="s">
        <v>2285</v>
      </c>
      <c r="H239" s="10" t="s">
        <v>2286</v>
      </c>
      <c r="I239" s="10" t="s">
        <v>26</v>
      </c>
      <c r="J239" s="10" t="s">
        <v>26</v>
      </c>
      <c r="K239" s="10" t="s">
        <v>2287</v>
      </c>
    </row>
    <row r="240" spans="1:11" hidden="1" x14ac:dyDescent="0.25">
      <c r="A240" s="7">
        <v>22396</v>
      </c>
      <c r="B240" s="6" t="s">
        <v>2288</v>
      </c>
      <c r="C240" s="7" t="s">
        <v>29</v>
      </c>
      <c r="D240" s="7" t="s">
        <v>20</v>
      </c>
      <c r="E240" s="7" t="s">
        <v>21</v>
      </c>
      <c r="F240" s="7" t="s">
        <v>2289</v>
      </c>
      <c r="G240" s="7" t="s">
        <v>2290</v>
      </c>
      <c r="H240" s="10" t="s">
        <v>2291</v>
      </c>
      <c r="I240" s="10" t="s">
        <v>25</v>
      </c>
      <c r="J240" s="10" t="s">
        <v>26</v>
      </c>
      <c r="K240" s="10" t="s">
        <v>2292</v>
      </c>
    </row>
    <row r="241" spans="1:11" hidden="1" x14ac:dyDescent="0.25">
      <c r="A241" s="7">
        <v>22398</v>
      </c>
      <c r="B241" s="6" t="s">
        <v>2293</v>
      </c>
      <c r="C241" s="7" t="s">
        <v>29</v>
      </c>
      <c r="D241" s="7" t="s">
        <v>571</v>
      </c>
      <c r="E241" s="7" t="s">
        <v>2294</v>
      </c>
      <c r="F241" s="7" t="s">
        <v>2295</v>
      </c>
      <c r="G241" s="7" t="s">
        <v>2296</v>
      </c>
      <c r="H241" s="10" t="s">
        <v>2297</v>
      </c>
      <c r="I241" s="10" t="s">
        <v>2298</v>
      </c>
      <c r="J241" s="10" t="s">
        <v>576</v>
      </c>
      <c r="K241" s="10" t="s">
        <v>2299</v>
      </c>
    </row>
    <row r="242" spans="1:11" hidden="1" x14ac:dyDescent="0.25">
      <c r="A242" s="7">
        <v>22400</v>
      </c>
      <c r="B242" s="6" t="s">
        <v>2305</v>
      </c>
      <c r="C242" s="7" t="s">
        <v>29</v>
      </c>
      <c r="D242" s="7" t="s">
        <v>39</v>
      </c>
      <c r="E242" s="7" t="s">
        <v>39</v>
      </c>
      <c r="F242" s="7" t="s">
        <v>2306</v>
      </c>
      <c r="G242" s="7" t="s">
        <v>2307</v>
      </c>
      <c r="H242" s="10" t="s">
        <v>2308</v>
      </c>
      <c r="I242" s="10" t="s">
        <v>43</v>
      </c>
      <c r="J242" s="10" t="s">
        <v>43</v>
      </c>
      <c r="K242" s="10" t="s">
        <v>2309</v>
      </c>
    </row>
    <row r="243" spans="1:11" hidden="1" x14ac:dyDescent="0.25">
      <c r="A243" s="7">
        <v>22401</v>
      </c>
      <c r="B243" s="6" t="s">
        <v>2310</v>
      </c>
      <c r="C243" s="7" t="s">
        <v>29</v>
      </c>
      <c r="D243" s="7" t="s">
        <v>39</v>
      </c>
      <c r="E243" s="7" t="s">
        <v>1312</v>
      </c>
      <c r="F243" s="7" t="s">
        <v>2311</v>
      </c>
      <c r="G243" s="7" t="s">
        <v>2312</v>
      </c>
      <c r="H243" s="10" t="s">
        <v>2313</v>
      </c>
      <c r="I243" s="10" t="s">
        <v>1314</v>
      </c>
      <c r="J243" s="10" t="s">
        <v>43</v>
      </c>
      <c r="K243" s="10" t="s">
        <v>2314</v>
      </c>
    </row>
    <row r="244" spans="1:11" hidden="1" x14ac:dyDescent="0.25">
      <c r="A244" s="7">
        <v>22402</v>
      </c>
      <c r="B244" s="6" t="s">
        <v>2315</v>
      </c>
      <c r="C244" s="7" t="s">
        <v>29</v>
      </c>
      <c r="D244" s="7" t="s">
        <v>39</v>
      </c>
      <c r="E244" s="7" t="s">
        <v>39</v>
      </c>
      <c r="F244" s="7" t="s">
        <v>2316</v>
      </c>
      <c r="G244" s="7" t="s">
        <v>2317</v>
      </c>
      <c r="H244" s="10" t="s">
        <v>2318</v>
      </c>
      <c r="I244" s="10" t="s">
        <v>43</v>
      </c>
      <c r="J244" s="10" t="s">
        <v>43</v>
      </c>
      <c r="K244" s="10" t="s">
        <v>2319</v>
      </c>
    </row>
    <row r="245" spans="1:11" hidden="1" x14ac:dyDescent="0.25">
      <c r="A245" s="7">
        <v>22404</v>
      </c>
      <c r="B245" s="6" t="s">
        <v>346</v>
      </c>
      <c r="C245" s="7" t="s">
        <v>29</v>
      </c>
      <c r="D245" s="7" t="s">
        <v>39</v>
      </c>
      <c r="E245" s="7" t="s">
        <v>39</v>
      </c>
      <c r="F245" s="7" t="s">
        <v>2320</v>
      </c>
      <c r="G245" s="7" t="s">
        <v>2321</v>
      </c>
      <c r="H245" s="10" t="s">
        <v>2322</v>
      </c>
      <c r="I245" s="10" t="s">
        <v>43</v>
      </c>
      <c r="J245" s="10" t="s">
        <v>43</v>
      </c>
      <c r="K245" s="10" t="s">
        <v>2323</v>
      </c>
    </row>
    <row r="246" spans="1:11" hidden="1" x14ac:dyDescent="0.25">
      <c r="A246" s="7">
        <v>22406</v>
      </c>
      <c r="B246" s="6" t="s">
        <v>2329</v>
      </c>
      <c r="C246" s="7" t="s">
        <v>29</v>
      </c>
      <c r="D246" s="7" t="s">
        <v>39</v>
      </c>
      <c r="E246" s="7" t="s">
        <v>39</v>
      </c>
      <c r="F246" s="7" t="s">
        <v>2330</v>
      </c>
      <c r="G246" s="7" t="s">
        <v>2331</v>
      </c>
      <c r="H246" s="10" t="s">
        <v>2332</v>
      </c>
      <c r="I246" s="10" t="s">
        <v>43</v>
      </c>
      <c r="J246" s="10" t="s">
        <v>43</v>
      </c>
      <c r="K246" s="10" t="s">
        <v>2333</v>
      </c>
    </row>
    <row r="247" spans="1:11" hidden="1" x14ac:dyDescent="0.25">
      <c r="A247" s="7">
        <v>22407</v>
      </c>
      <c r="B247" s="6" t="s">
        <v>2334</v>
      </c>
      <c r="C247" s="7" t="s">
        <v>29</v>
      </c>
      <c r="D247" s="7" t="s">
        <v>586</v>
      </c>
      <c r="E247" s="7" t="s">
        <v>587</v>
      </c>
      <c r="F247" s="7" t="s">
        <v>2335</v>
      </c>
      <c r="G247" s="7" t="s">
        <v>2336</v>
      </c>
      <c r="H247" s="10" t="s">
        <v>2067</v>
      </c>
      <c r="I247" s="10" t="s">
        <v>591</v>
      </c>
      <c r="J247" s="10" t="s">
        <v>592</v>
      </c>
      <c r="K247" s="10" t="s">
        <v>2337</v>
      </c>
    </row>
    <row r="248" spans="1:11" hidden="1" x14ac:dyDescent="0.25">
      <c r="A248" s="7">
        <v>22408</v>
      </c>
      <c r="B248" s="6" t="s">
        <v>2338</v>
      </c>
      <c r="C248" s="7" t="s">
        <v>29</v>
      </c>
      <c r="D248" s="7" t="s">
        <v>440</v>
      </c>
      <c r="E248" s="7" t="s">
        <v>440</v>
      </c>
      <c r="F248" s="7" t="s">
        <v>2339</v>
      </c>
      <c r="G248" s="7" t="s">
        <v>2340</v>
      </c>
      <c r="H248" s="10" t="s">
        <v>2303</v>
      </c>
      <c r="I248" s="10" t="s">
        <v>444</v>
      </c>
      <c r="J248" s="10" t="s">
        <v>444</v>
      </c>
      <c r="K248" s="10" t="s">
        <v>2341</v>
      </c>
    </row>
    <row r="249" spans="1:11" hidden="1" x14ac:dyDescent="0.25">
      <c r="A249" s="7">
        <v>22419</v>
      </c>
      <c r="B249" s="6" t="s">
        <v>2370</v>
      </c>
      <c r="C249" s="7" t="s">
        <v>29</v>
      </c>
      <c r="D249" s="7" t="s">
        <v>57</v>
      </c>
      <c r="E249" s="7" t="s">
        <v>111</v>
      </c>
      <c r="F249" s="7" t="s">
        <v>2371</v>
      </c>
      <c r="G249" s="7" t="s">
        <v>2372</v>
      </c>
      <c r="H249" s="10" t="s">
        <v>2373</v>
      </c>
      <c r="I249" s="10" t="s">
        <v>115</v>
      </c>
      <c r="J249" s="10" t="s">
        <v>63</v>
      </c>
      <c r="K249" s="10" t="s">
        <v>2374</v>
      </c>
    </row>
    <row r="250" spans="1:11" hidden="1" x14ac:dyDescent="0.25">
      <c r="A250" s="7">
        <v>22420</v>
      </c>
      <c r="B250" s="6" t="s">
        <v>2375</v>
      </c>
      <c r="C250" s="7" t="s">
        <v>29</v>
      </c>
      <c r="D250" s="7" t="s">
        <v>20</v>
      </c>
      <c r="E250" s="7" t="s">
        <v>21</v>
      </c>
      <c r="F250" s="7" t="s">
        <v>2376</v>
      </c>
      <c r="G250" s="7" t="s">
        <v>2377</v>
      </c>
      <c r="H250" s="10" t="s">
        <v>2378</v>
      </c>
      <c r="I250" s="10" t="s">
        <v>25</v>
      </c>
      <c r="J250" s="10" t="s">
        <v>26</v>
      </c>
      <c r="K250" s="10" t="s">
        <v>2379</v>
      </c>
    </row>
    <row r="251" spans="1:11" hidden="1" x14ac:dyDescent="0.25">
      <c r="A251" s="7">
        <v>22425</v>
      </c>
      <c r="B251" s="6" t="s">
        <v>2393</v>
      </c>
      <c r="C251" s="7" t="s">
        <v>29</v>
      </c>
      <c r="D251" s="7" t="s">
        <v>57</v>
      </c>
      <c r="E251" s="7" t="s">
        <v>931</v>
      </c>
      <c r="F251" s="7" t="s">
        <v>2394</v>
      </c>
      <c r="G251" s="7" t="s">
        <v>2395</v>
      </c>
      <c r="H251" s="10" t="s">
        <v>2396</v>
      </c>
      <c r="I251" s="10" t="s">
        <v>935</v>
      </c>
      <c r="J251" s="10" t="s">
        <v>63</v>
      </c>
      <c r="K251" s="10" t="s">
        <v>2397</v>
      </c>
    </row>
    <row r="252" spans="1:11" hidden="1" x14ac:dyDescent="0.25">
      <c r="A252" s="7">
        <v>22426</v>
      </c>
      <c r="B252" s="6" t="s">
        <v>2398</v>
      </c>
      <c r="C252" s="7" t="s">
        <v>29</v>
      </c>
      <c r="D252" s="7" t="s">
        <v>57</v>
      </c>
      <c r="E252" s="7" t="s">
        <v>111</v>
      </c>
      <c r="F252" s="7" t="s">
        <v>2399</v>
      </c>
      <c r="G252" s="7" t="s">
        <v>2400</v>
      </c>
      <c r="H252" s="10" t="s">
        <v>2401</v>
      </c>
      <c r="I252" s="10" t="s">
        <v>115</v>
      </c>
      <c r="J252" s="10" t="s">
        <v>63</v>
      </c>
      <c r="K252" s="10" t="s">
        <v>2402</v>
      </c>
    </row>
    <row r="253" spans="1:11" hidden="1" x14ac:dyDescent="0.25">
      <c r="A253" s="7">
        <v>22431</v>
      </c>
      <c r="B253" s="6" t="s">
        <v>2408</v>
      </c>
      <c r="C253" s="7" t="s">
        <v>29</v>
      </c>
      <c r="D253" s="7" t="s">
        <v>20</v>
      </c>
      <c r="E253" s="7" t="s">
        <v>21</v>
      </c>
      <c r="F253" s="7" t="s">
        <v>2409</v>
      </c>
      <c r="G253" s="7" t="s">
        <v>2410</v>
      </c>
      <c r="H253" s="10" t="s">
        <v>2411</v>
      </c>
      <c r="I253" s="10" t="s">
        <v>25</v>
      </c>
      <c r="J253" s="10" t="s">
        <v>26</v>
      </c>
      <c r="K253" s="10" t="s">
        <v>2412</v>
      </c>
    </row>
    <row r="254" spans="1:11" hidden="1" x14ac:dyDescent="0.25">
      <c r="A254" s="7">
        <v>22433</v>
      </c>
      <c r="B254" s="6" t="s">
        <v>2413</v>
      </c>
      <c r="C254" s="7" t="s">
        <v>29</v>
      </c>
      <c r="D254" s="7" t="s">
        <v>57</v>
      </c>
      <c r="E254" s="7" t="s">
        <v>931</v>
      </c>
      <c r="F254" s="7" t="s">
        <v>2414</v>
      </c>
      <c r="G254" s="7" t="s">
        <v>2415</v>
      </c>
      <c r="H254" s="10" t="s">
        <v>2416</v>
      </c>
      <c r="I254" s="10" t="s">
        <v>935</v>
      </c>
      <c r="J254" s="10" t="s">
        <v>63</v>
      </c>
      <c r="K254" s="10" t="s">
        <v>2417</v>
      </c>
    </row>
    <row r="255" spans="1:11" hidden="1" x14ac:dyDescent="0.25">
      <c r="A255" s="7">
        <v>22441</v>
      </c>
      <c r="B255" s="6" t="s">
        <v>2433</v>
      </c>
      <c r="C255" s="7" t="s">
        <v>29</v>
      </c>
      <c r="D255" s="7" t="s">
        <v>39</v>
      </c>
      <c r="E255" s="7" t="s">
        <v>39</v>
      </c>
      <c r="F255" s="7" t="s">
        <v>2434</v>
      </c>
      <c r="G255" s="7" t="s">
        <v>275</v>
      </c>
      <c r="H255" s="10" t="s">
        <v>2435</v>
      </c>
      <c r="I255" s="10" t="s">
        <v>43</v>
      </c>
      <c r="J255" s="10" t="s">
        <v>43</v>
      </c>
      <c r="K255" s="10" t="s">
        <v>2436</v>
      </c>
    </row>
    <row r="256" spans="1:11" hidden="1" x14ac:dyDescent="0.25">
      <c r="A256" s="7">
        <v>22442</v>
      </c>
      <c r="B256" s="6" t="s">
        <v>2437</v>
      </c>
      <c r="C256" s="7" t="s">
        <v>260</v>
      </c>
      <c r="D256" s="7" t="s">
        <v>39</v>
      </c>
      <c r="E256" s="7" t="s">
        <v>39</v>
      </c>
      <c r="F256" s="7" t="s">
        <v>2438</v>
      </c>
      <c r="G256" s="7" t="s">
        <v>2439</v>
      </c>
      <c r="H256" s="10" t="s">
        <v>2440</v>
      </c>
      <c r="I256" s="10" t="s">
        <v>43</v>
      </c>
      <c r="J256" s="10" t="s">
        <v>43</v>
      </c>
      <c r="K256" s="10" t="s">
        <v>2441</v>
      </c>
    </row>
    <row r="257" spans="1:11" hidden="1" x14ac:dyDescent="0.25">
      <c r="A257" s="7">
        <v>22447</v>
      </c>
      <c r="B257" s="6" t="s">
        <v>2447</v>
      </c>
      <c r="C257" s="7" t="s">
        <v>29</v>
      </c>
      <c r="D257" s="7" t="s">
        <v>39</v>
      </c>
      <c r="E257" s="7" t="s">
        <v>39</v>
      </c>
      <c r="F257" s="7" t="s">
        <v>2448</v>
      </c>
      <c r="G257" s="7" t="s">
        <v>2449</v>
      </c>
      <c r="H257" s="10" t="s">
        <v>2450</v>
      </c>
      <c r="I257" s="10" t="s">
        <v>43</v>
      </c>
      <c r="J257" s="10" t="s">
        <v>43</v>
      </c>
      <c r="K257" s="10" t="s">
        <v>2451</v>
      </c>
    </row>
    <row r="258" spans="1:11" hidden="1" x14ac:dyDescent="0.25">
      <c r="A258" s="7">
        <v>22448</v>
      </c>
      <c r="B258" s="6" t="s">
        <v>2452</v>
      </c>
      <c r="C258" s="7" t="s">
        <v>29</v>
      </c>
      <c r="D258" s="7" t="s">
        <v>39</v>
      </c>
      <c r="E258" s="7" t="s">
        <v>39</v>
      </c>
      <c r="F258" s="7" t="s">
        <v>2453</v>
      </c>
      <c r="G258" s="7" t="s">
        <v>2454</v>
      </c>
      <c r="H258" s="10" t="s">
        <v>2455</v>
      </c>
      <c r="I258" s="10" t="s">
        <v>43</v>
      </c>
      <c r="J258" s="10" t="s">
        <v>43</v>
      </c>
      <c r="K258" s="10" t="s">
        <v>2456</v>
      </c>
    </row>
    <row r="259" spans="1:11" hidden="1" x14ac:dyDescent="0.25">
      <c r="A259" s="7">
        <v>22450</v>
      </c>
      <c r="B259" s="6" t="s">
        <v>2462</v>
      </c>
      <c r="C259" s="7" t="s">
        <v>29</v>
      </c>
      <c r="D259" s="7" t="s">
        <v>39</v>
      </c>
      <c r="E259" s="7" t="s">
        <v>39</v>
      </c>
      <c r="F259" s="7" t="s">
        <v>2463</v>
      </c>
      <c r="G259" s="7" t="s">
        <v>2464</v>
      </c>
      <c r="H259" s="10" t="s">
        <v>2465</v>
      </c>
      <c r="I259" s="10" t="s">
        <v>43</v>
      </c>
      <c r="J259" s="10" t="s">
        <v>43</v>
      </c>
      <c r="K259" s="10" t="s">
        <v>2466</v>
      </c>
    </row>
    <row r="260" spans="1:11" hidden="1" x14ac:dyDescent="0.25">
      <c r="A260" s="7">
        <v>22451</v>
      </c>
      <c r="B260" s="6" t="s">
        <v>2467</v>
      </c>
      <c r="C260" s="7" t="s">
        <v>29</v>
      </c>
      <c r="D260" s="7" t="s">
        <v>57</v>
      </c>
      <c r="E260" s="7" t="s">
        <v>111</v>
      </c>
      <c r="F260" s="7" t="s">
        <v>2468</v>
      </c>
      <c r="G260" s="7" t="s">
        <v>2469</v>
      </c>
      <c r="H260" s="10" t="s">
        <v>1897</v>
      </c>
      <c r="I260" s="10" t="s">
        <v>115</v>
      </c>
      <c r="J260" s="10" t="s">
        <v>63</v>
      </c>
      <c r="K260" s="10" t="s">
        <v>2470</v>
      </c>
    </row>
    <row r="261" spans="1:11" hidden="1" x14ac:dyDescent="0.25">
      <c r="A261" s="7">
        <v>22452</v>
      </c>
      <c r="B261" s="6" t="s">
        <v>2471</v>
      </c>
      <c r="C261" s="7" t="s">
        <v>29</v>
      </c>
      <c r="D261" s="7" t="s">
        <v>20</v>
      </c>
      <c r="E261" s="7" t="s">
        <v>21</v>
      </c>
      <c r="F261" s="7" t="s">
        <v>2472</v>
      </c>
      <c r="G261" s="7" t="s">
        <v>2473</v>
      </c>
      <c r="H261" s="10" t="s">
        <v>1931</v>
      </c>
      <c r="I261" s="10" t="s">
        <v>25</v>
      </c>
      <c r="J261" s="10" t="s">
        <v>26</v>
      </c>
      <c r="K261" s="10" t="s">
        <v>2474</v>
      </c>
    </row>
    <row r="262" spans="1:11" hidden="1" x14ac:dyDescent="0.25">
      <c r="A262" s="7">
        <v>22455</v>
      </c>
      <c r="B262" s="6" t="s">
        <v>2480</v>
      </c>
      <c r="C262" s="7" t="s">
        <v>71</v>
      </c>
      <c r="D262" s="7" t="s">
        <v>39</v>
      </c>
      <c r="E262" s="7" t="s">
        <v>39</v>
      </c>
      <c r="F262" s="7" t="s">
        <v>2481</v>
      </c>
      <c r="G262" s="7" t="s">
        <v>2482</v>
      </c>
      <c r="H262" s="10" t="s">
        <v>2483</v>
      </c>
      <c r="I262" s="10" t="s">
        <v>43</v>
      </c>
      <c r="J262" s="10" t="s">
        <v>43</v>
      </c>
      <c r="K262" s="10" t="s">
        <v>2484</v>
      </c>
    </row>
    <row r="263" spans="1:11" hidden="1" x14ac:dyDescent="0.25">
      <c r="A263" s="7">
        <v>22460</v>
      </c>
      <c r="B263" s="6" t="s">
        <v>2490</v>
      </c>
      <c r="C263" s="7" t="s">
        <v>29</v>
      </c>
      <c r="D263" s="7" t="s">
        <v>30</v>
      </c>
      <c r="E263" s="7" t="s">
        <v>237</v>
      </c>
      <c r="F263" s="7" t="s">
        <v>2491</v>
      </c>
      <c r="G263" s="7" t="s">
        <v>2492</v>
      </c>
      <c r="H263" s="10" t="s">
        <v>2493</v>
      </c>
      <c r="I263" s="10" t="s">
        <v>241</v>
      </c>
      <c r="J263" s="10" t="s">
        <v>36</v>
      </c>
      <c r="K263" s="10" t="s">
        <v>2494</v>
      </c>
    </row>
    <row r="264" spans="1:11" hidden="1" x14ac:dyDescent="0.25">
      <c r="A264" s="7">
        <v>22461</v>
      </c>
      <c r="B264" s="6" t="s">
        <v>2495</v>
      </c>
      <c r="C264" s="7" t="s">
        <v>29</v>
      </c>
      <c r="D264" s="7" t="s">
        <v>571</v>
      </c>
      <c r="E264" s="7" t="s">
        <v>571</v>
      </c>
      <c r="F264" s="7" t="s">
        <v>2496</v>
      </c>
      <c r="G264" s="7" t="s">
        <v>2497</v>
      </c>
      <c r="H264" s="10" t="s">
        <v>2498</v>
      </c>
      <c r="I264" s="10" t="s">
        <v>576</v>
      </c>
      <c r="J264" s="10" t="s">
        <v>576</v>
      </c>
      <c r="K264" s="10" t="s">
        <v>2499</v>
      </c>
    </row>
    <row r="265" spans="1:11" hidden="1" x14ac:dyDescent="0.25">
      <c r="A265" s="7">
        <v>22471</v>
      </c>
      <c r="B265" s="6" t="s">
        <v>2519</v>
      </c>
      <c r="C265" s="7" t="s">
        <v>29</v>
      </c>
      <c r="D265" s="7" t="s">
        <v>30</v>
      </c>
      <c r="E265" s="7" t="s">
        <v>237</v>
      </c>
      <c r="F265" s="7" t="s">
        <v>2520</v>
      </c>
      <c r="G265" s="7" t="s">
        <v>2521</v>
      </c>
      <c r="H265" s="10" t="s">
        <v>2522</v>
      </c>
      <c r="I265" s="10" t="s">
        <v>241</v>
      </c>
      <c r="J265" s="10" t="s">
        <v>36</v>
      </c>
      <c r="K265" s="10" t="s">
        <v>2523</v>
      </c>
    </row>
    <row r="266" spans="1:11" hidden="1" x14ac:dyDescent="0.25">
      <c r="A266" s="7">
        <v>22473</v>
      </c>
      <c r="B266" s="6" t="s">
        <v>2524</v>
      </c>
      <c r="C266" s="7" t="s">
        <v>29</v>
      </c>
      <c r="D266" s="7" t="s">
        <v>39</v>
      </c>
      <c r="E266" s="7" t="s">
        <v>39</v>
      </c>
      <c r="F266" s="7" t="s">
        <v>2525</v>
      </c>
      <c r="G266" s="7" t="s">
        <v>2526</v>
      </c>
      <c r="H266" s="10" t="s">
        <v>2527</v>
      </c>
      <c r="I266" s="10" t="s">
        <v>43</v>
      </c>
      <c r="J266" s="10" t="s">
        <v>43</v>
      </c>
      <c r="K266" s="10" t="s">
        <v>2528</v>
      </c>
    </row>
    <row r="267" spans="1:11" hidden="1" x14ac:dyDescent="0.25">
      <c r="A267" s="7">
        <v>22484</v>
      </c>
      <c r="B267" s="6" t="s">
        <v>2534</v>
      </c>
      <c r="C267" s="7" t="s">
        <v>29</v>
      </c>
      <c r="D267" s="7" t="s">
        <v>20</v>
      </c>
      <c r="E267" s="7" t="s">
        <v>21</v>
      </c>
      <c r="F267" s="7" t="s">
        <v>2535</v>
      </c>
      <c r="G267" s="7" t="s">
        <v>2536</v>
      </c>
      <c r="H267" s="10" t="s">
        <v>2537</v>
      </c>
      <c r="I267" s="10" t="s">
        <v>25</v>
      </c>
      <c r="J267" s="10" t="s">
        <v>26</v>
      </c>
      <c r="K267" s="10" t="s">
        <v>2538</v>
      </c>
    </row>
    <row r="268" spans="1:11" hidden="1" x14ac:dyDescent="0.25">
      <c r="A268" s="7">
        <v>22522</v>
      </c>
      <c r="B268" s="6" t="s">
        <v>2585</v>
      </c>
      <c r="C268" s="7" t="s">
        <v>29</v>
      </c>
      <c r="D268" s="7" t="s">
        <v>20</v>
      </c>
      <c r="E268" s="7" t="s">
        <v>381</v>
      </c>
      <c r="F268" s="7" t="s">
        <v>2586</v>
      </c>
      <c r="G268" s="7" t="s">
        <v>2587</v>
      </c>
      <c r="H268" s="10" t="s">
        <v>2588</v>
      </c>
      <c r="I268" s="10" t="s">
        <v>385</v>
      </c>
      <c r="J268" s="10" t="s">
        <v>26</v>
      </c>
      <c r="K268" s="10" t="s">
        <v>2589</v>
      </c>
    </row>
    <row r="269" spans="1:11" hidden="1" x14ac:dyDescent="0.25">
      <c r="A269" s="7">
        <v>22528</v>
      </c>
      <c r="B269" s="6" t="s">
        <v>2602</v>
      </c>
      <c r="C269" s="7" t="s">
        <v>29</v>
      </c>
      <c r="D269" s="7" t="s">
        <v>144</v>
      </c>
      <c r="E269" s="7" t="s">
        <v>340</v>
      </c>
      <c r="F269" s="7" t="s">
        <v>2603</v>
      </c>
      <c r="G269" s="7" t="s">
        <v>2604</v>
      </c>
      <c r="H269" s="10" t="s">
        <v>2605</v>
      </c>
      <c r="I269" s="10" t="s">
        <v>344</v>
      </c>
      <c r="J269" s="10" t="s">
        <v>148</v>
      </c>
      <c r="K269" s="10" t="s">
        <v>2606</v>
      </c>
    </row>
    <row r="270" spans="1:11" hidden="1" x14ac:dyDescent="0.25">
      <c r="A270" s="7">
        <v>22530</v>
      </c>
      <c r="B270" s="6" t="s">
        <v>2607</v>
      </c>
      <c r="C270" s="7" t="s">
        <v>29</v>
      </c>
      <c r="D270" s="7" t="s">
        <v>440</v>
      </c>
      <c r="E270" s="7" t="s">
        <v>440</v>
      </c>
      <c r="F270" s="7" t="s">
        <v>2608</v>
      </c>
      <c r="G270" s="7" t="s">
        <v>2609</v>
      </c>
      <c r="H270" s="10" t="s">
        <v>2610</v>
      </c>
      <c r="I270" s="10" t="s">
        <v>444</v>
      </c>
      <c r="J270" s="10" t="s">
        <v>444</v>
      </c>
      <c r="K270" s="10" t="s">
        <v>2611</v>
      </c>
    </row>
    <row r="271" spans="1:11" hidden="1" x14ac:dyDescent="0.25">
      <c r="A271" s="7">
        <v>22531</v>
      </c>
      <c r="B271" s="6" t="s">
        <v>2612</v>
      </c>
      <c r="C271" s="7" t="s">
        <v>29</v>
      </c>
      <c r="D271" s="7" t="s">
        <v>189</v>
      </c>
      <c r="E271" s="7" t="s">
        <v>2613</v>
      </c>
      <c r="F271" s="7" t="s">
        <v>2614</v>
      </c>
      <c r="G271" s="7" t="s">
        <v>2615</v>
      </c>
      <c r="H271" s="10" t="s">
        <v>2616</v>
      </c>
      <c r="I271" s="10" t="s">
        <v>2617</v>
      </c>
      <c r="J271" s="10" t="s">
        <v>195</v>
      </c>
      <c r="K271" s="10" t="s">
        <v>2618</v>
      </c>
    </row>
    <row r="272" spans="1:11" hidden="1" x14ac:dyDescent="0.25">
      <c r="A272" s="7">
        <v>22532</v>
      </c>
      <c r="B272" s="6" t="s">
        <v>753</v>
      </c>
      <c r="C272" s="7" t="s">
        <v>29</v>
      </c>
      <c r="D272" s="7" t="s">
        <v>144</v>
      </c>
      <c r="E272" s="7" t="s">
        <v>144</v>
      </c>
      <c r="F272" s="7" t="s">
        <v>2619</v>
      </c>
      <c r="G272" s="7" t="s">
        <v>2620</v>
      </c>
      <c r="H272" s="10" t="s">
        <v>2621</v>
      </c>
      <c r="I272" s="10" t="s">
        <v>148</v>
      </c>
      <c r="J272" s="10" t="s">
        <v>148</v>
      </c>
      <c r="K272" s="10" t="s">
        <v>2622</v>
      </c>
    </row>
    <row r="273" spans="1:11" hidden="1" x14ac:dyDescent="0.25">
      <c r="A273" s="7">
        <v>22540</v>
      </c>
      <c r="B273" s="6" t="s">
        <v>2638</v>
      </c>
      <c r="C273" s="7" t="s">
        <v>29</v>
      </c>
      <c r="D273" s="7" t="s">
        <v>39</v>
      </c>
      <c r="E273" s="7" t="s">
        <v>39</v>
      </c>
      <c r="F273" s="7" t="s">
        <v>2629</v>
      </c>
      <c r="G273" s="7" t="s">
        <v>2639</v>
      </c>
      <c r="H273" s="10" t="s">
        <v>2631</v>
      </c>
      <c r="I273" s="10" t="s">
        <v>43</v>
      </c>
      <c r="J273" s="10" t="s">
        <v>43</v>
      </c>
      <c r="K273" s="10" t="s">
        <v>2640</v>
      </c>
    </row>
    <row r="274" spans="1:11" hidden="1" x14ac:dyDescent="0.25">
      <c r="A274" s="7">
        <v>22541</v>
      </c>
      <c r="B274" s="6" t="s">
        <v>2641</v>
      </c>
      <c r="C274" s="7" t="s">
        <v>29</v>
      </c>
      <c r="D274" s="7" t="s">
        <v>39</v>
      </c>
      <c r="E274" s="7" t="s">
        <v>39</v>
      </c>
      <c r="F274" s="7" t="s">
        <v>2642</v>
      </c>
      <c r="G274" s="7" t="s">
        <v>2643</v>
      </c>
      <c r="H274" s="10" t="s">
        <v>2450</v>
      </c>
      <c r="I274" s="10" t="s">
        <v>43</v>
      </c>
      <c r="J274" s="10" t="s">
        <v>43</v>
      </c>
      <c r="K274" s="10" t="s">
        <v>2644</v>
      </c>
    </row>
    <row r="275" spans="1:11" hidden="1" x14ac:dyDescent="0.25">
      <c r="A275" s="7">
        <v>22542</v>
      </c>
      <c r="B275" s="6" t="s">
        <v>2645</v>
      </c>
      <c r="C275" s="7" t="s">
        <v>29</v>
      </c>
      <c r="D275" s="7" t="s">
        <v>39</v>
      </c>
      <c r="E275" s="7" t="s">
        <v>39</v>
      </c>
      <c r="F275" s="7" t="s">
        <v>2646</v>
      </c>
      <c r="G275" s="7" t="s">
        <v>2647</v>
      </c>
      <c r="H275" s="10" t="s">
        <v>2648</v>
      </c>
      <c r="I275" s="10" t="s">
        <v>43</v>
      </c>
      <c r="J275" s="10" t="s">
        <v>43</v>
      </c>
      <c r="K275" s="10" t="s">
        <v>2649</v>
      </c>
    </row>
    <row r="276" spans="1:11" hidden="1" x14ac:dyDescent="0.25">
      <c r="A276" s="7">
        <v>22545</v>
      </c>
      <c r="B276" s="6" t="s">
        <v>2660</v>
      </c>
      <c r="C276" s="7" t="s">
        <v>29</v>
      </c>
      <c r="D276" s="7" t="s">
        <v>20</v>
      </c>
      <c r="E276" s="7" t="s">
        <v>21</v>
      </c>
      <c r="F276" s="7" t="s">
        <v>2661</v>
      </c>
      <c r="G276" s="7" t="s">
        <v>2662</v>
      </c>
      <c r="H276" s="10" t="s">
        <v>2663</v>
      </c>
      <c r="I276" s="10" t="s">
        <v>25</v>
      </c>
      <c r="J276" s="10" t="s">
        <v>26</v>
      </c>
      <c r="K276" s="10" t="s">
        <v>2664</v>
      </c>
    </row>
    <row r="277" spans="1:11" hidden="1" x14ac:dyDescent="0.25">
      <c r="A277" s="7">
        <v>22546</v>
      </c>
      <c r="B277" s="6" t="s">
        <v>2665</v>
      </c>
      <c r="C277" s="7" t="s">
        <v>29</v>
      </c>
      <c r="D277" s="7" t="s">
        <v>39</v>
      </c>
      <c r="E277" s="7" t="s">
        <v>39</v>
      </c>
      <c r="F277" s="7" t="s">
        <v>2666</v>
      </c>
      <c r="G277" s="7" t="s">
        <v>2667</v>
      </c>
      <c r="H277" s="10" t="s">
        <v>2668</v>
      </c>
      <c r="I277" s="10" t="s">
        <v>43</v>
      </c>
      <c r="J277" s="10" t="s">
        <v>43</v>
      </c>
      <c r="K277" s="10" t="s">
        <v>2669</v>
      </c>
    </row>
    <row r="278" spans="1:11" hidden="1" x14ac:dyDescent="0.25">
      <c r="A278" s="7">
        <v>22548</v>
      </c>
      <c r="B278" s="6" t="s">
        <v>2675</v>
      </c>
      <c r="C278" s="7" t="s">
        <v>29</v>
      </c>
      <c r="D278" s="7" t="s">
        <v>39</v>
      </c>
      <c r="E278" s="7" t="s">
        <v>39</v>
      </c>
      <c r="F278" s="7" t="s">
        <v>2676</v>
      </c>
      <c r="G278" s="7" t="s">
        <v>2677</v>
      </c>
      <c r="H278" s="10" t="s">
        <v>2678</v>
      </c>
      <c r="I278" s="10" t="s">
        <v>43</v>
      </c>
      <c r="J278" s="10" t="s">
        <v>43</v>
      </c>
      <c r="K278" s="10" t="s">
        <v>2679</v>
      </c>
    </row>
    <row r="279" spans="1:11" hidden="1" x14ac:dyDescent="0.25">
      <c r="A279" s="7">
        <v>22552</v>
      </c>
      <c r="B279" s="6" t="s">
        <v>2689</v>
      </c>
      <c r="C279" s="7" t="s">
        <v>29</v>
      </c>
      <c r="D279" s="7" t="s">
        <v>39</v>
      </c>
      <c r="E279" s="7" t="s">
        <v>39</v>
      </c>
      <c r="F279" s="7" t="s">
        <v>2690</v>
      </c>
      <c r="G279" s="7" t="s">
        <v>2691</v>
      </c>
      <c r="H279" s="10" t="s">
        <v>2692</v>
      </c>
      <c r="I279" s="10" t="s">
        <v>43</v>
      </c>
      <c r="J279" s="10" t="s">
        <v>43</v>
      </c>
      <c r="K279" s="10" t="s">
        <v>2693</v>
      </c>
    </row>
    <row r="280" spans="1:11" hidden="1" x14ac:dyDescent="0.25">
      <c r="A280" s="7">
        <v>22553</v>
      </c>
      <c r="B280" s="6" t="s">
        <v>2694</v>
      </c>
      <c r="C280" s="7" t="s">
        <v>29</v>
      </c>
      <c r="D280" s="7" t="s">
        <v>39</v>
      </c>
      <c r="E280" s="7" t="s">
        <v>39</v>
      </c>
      <c r="F280" s="7" t="s">
        <v>2695</v>
      </c>
      <c r="G280" s="7" t="s">
        <v>2696</v>
      </c>
      <c r="H280" s="10" t="s">
        <v>2697</v>
      </c>
      <c r="I280" s="10" t="s">
        <v>43</v>
      </c>
      <c r="J280" s="10" t="s">
        <v>43</v>
      </c>
      <c r="K280" s="10" t="s">
        <v>2698</v>
      </c>
    </row>
    <row r="281" spans="1:11" hidden="1" x14ac:dyDescent="0.25">
      <c r="A281" s="7">
        <v>22554</v>
      </c>
      <c r="B281" s="6" t="s">
        <v>2699</v>
      </c>
      <c r="C281" s="7" t="s">
        <v>260</v>
      </c>
      <c r="D281" s="7" t="s">
        <v>57</v>
      </c>
      <c r="E281" s="7" t="s">
        <v>334</v>
      </c>
      <c r="F281" s="7" t="s">
        <v>2700</v>
      </c>
      <c r="G281" s="7" t="s">
        <v>2701</v>
      </c>
      <c r="H281" s="10" t="s">
        <v>2702</v>
      </c>
      <c r="I281" s="10" t="s">
        <v>338</v>
      </c>
      <c r="J281" s="10" t="s">
        <v>63</v>
      </c>
      <c r="K281" s="10" t="s">
        <v>2703</v>
      </c>
    </row>
    <row r="282" spans="1:11" hidden="1" x14ac:dyDescent="0.25">
      <c r="A282" s="7">
        <v>22558</v>
      </c>
      <c r="B282" s="6" t="s">
        <v>2709</v>
      </c>
      <c r="C282" s="7" t="s">
        <v>29</v>
      </c>
      <c r="D282" s="7" t="s">
        <v>39</v>
      </c>
      <c r="E282" s="7" t="s">
        <v>39</v>
      </c>
      <c r="F282" s="7" t="s">
        <v>2710</v>
      </c>
      <c r="G282" s="7" t="s">
        <v>2711</v>
      </c>
      <c r="H282" s="10" t="s">
        <v>2712</v>
      </c>
      <c r="I282" s="10" t="s">
        <v>43</v>
      </c>
      <c r="J282" s="10" t="s">
        <v>43</v>
      </c>
      <c r="K282" s="10" t="s">
        <v>2713</v>
      </c>
    </row>
    <row r="283" spans="1:11" hidden="1" x14ac:dyDescent="0.25">
      <c r="A283" s="7">
        <v>22560</v>
      </c>
      <c r="B283" s="6" t="s">
        <v>2714</v>
      </c>
      <c r="C283" s="7" t="s">
        <v>29</v>
      </c>
      <c r="D283" s="7" t="s">
        <v>39</v>
      </c>
      <c r="E283" s="7" t="s">
        <v>39</v>
      </c>
      <c r="F283" s="7" t="s">
        <v>2715</v>
      </c>
      <c r="G283" s="7" t="s">
        <v>2716</v>
      </c>
      <c r="H283" s="10" t="s">
        <v>2717</v>
      </c>
      <c r="I283" s="10" t="s">
        <v>43</v>
      </c>
      <c r="J283" s="10" t="s">
        <v>43</v>
      </c>
      <c r="K283" s="10" t="s">
        <v>2718</v>
      </c>
    </row>
    <row r="284" spans="1:11" hidden="1" x14ac:dyDescent="0.25">
      <c r="A284" s="7">
        <v>22561</v>
      </c>
      <c r="B284" s="6" t="s">
        <v>2719</v>
      </c>
      <c r="C284" s="7" t="s">
        <v>29</v>
      </c>
      <c r="D284" s="7" t="s">
        <v>39</v>
      </c>
      <c r="E284" s="7" t="s">
        <v>39</v>
      </c>
      <c r="F284" s="7" t="s">
        <v>2720</v>
      </c>
      <c r="G284" s="7" t="s">
        <v>2677</v>
      </c>
      <c r="H284" s="10" t="s">
        <v>2721</v>
      </c>
      <c r="I284" s="10" t="s">
        <v>43</v>
      </c>
      <c r="J284" s="10" t="s">
        <v>43</v>
      </c>
      <c r="K284" s="10" t="s">
        <v>2722</v>
      </c>
    </row>
    <row r="285" spans="1:11" hidden="1" x14ac:dyDescent="0.25">
      <c r="A285" s="7">
        <v>22563</v>
      </c>
      <c r="B285" s="6" t="s">
        <v>2728</v>
      </c>
      <c r="C285" s="7" t="s">
        <v>29</v>
      </c>
      <c r="D285" s="7" t="s">
        <v>57</v>
      </c>
      <c r="E285" s="7" t="s">
        <v>58</v>
      </c>
      <c r="F285" s="7" t="s">
        <v>2729</v>
      </c>
      <c r="G285" s="7" t="s">
        <v>2730</v>
      </c>
      <c r="H285" s="10" t="s">
        <v>2731</v>
      </c>
      <c r="I285" s="10" t="s">
        <v>62</v>
      </c>
      <c r="J285" s="10" t="s">
        <v>63</v>
      </c>
      <c r="K285" s="10" t="s">
        <v>2732</v>
      </c>
    </row>
    <row r="286" spans="1:11" hidden="1" x14ac:dyDescent="0.25">
      <c r="A286" s="7">
        <v>22566</v>
      </c>
      <c r="B286" s="6" t="s">
        <v>2738</v>
      </c>
      <c r="C286" s="7" t="s">
        <v>29</v>
      </c>
      <c r="D286" s="7" t="s">
        <v>57</v>
      </c>
      <c r="E286" s="7" t="s">
        <v>111</v>
      </c>
      <c r="F286" s="7" t="s">
        <v>2739</v>
      </c>
      <c r="G286" s="7" t="s">
        <v>2740</v>
      </c>
      <c r="H286" s="10" t="s">
        <v>2741</v>
      </c>
      <c r="I286" s="10" t="s">
        <v>115</v>
      </c>
      <c r="J286" s="10" t="s">
        <v>63</v>
      </c>
      <c r="K286" s="10" t="s">
        <v>2742</v>
      </c>
    </row>
    <row r="287" spans="1:11" hidden="1" x14ac:dyDescent="0.25">
      <c r="A287" s="7">
        <v>22568</v>
      </c>
      <c r="B287" s="6" t="s">
        <v>2750</v>
      </c>
      <c r="C287" s="7" t="s">
        <v>29</v>
      </c>
      <c r="D287" s="7" t="s">
        <v>39</v>
      </c>
      <c r="E287" s="7" t="s">
        <v>39</v>
      </c>
      <c r="F287" s="7" t="s">
        <v>2751</v>
      </c>
      <c r="G287" s="7" t="s">
        <v>2752</v>
      </c>
      <c r="H287" s="10" t="s">
        <v>2753</v>
      </c>
      <c r="I287" s="10" t="s">
        <v>43</v>
      </c>
      <c r="J287" s="10" t="s">
        <v>43</v>
      </c>
      <c r="K287" s="10" t="s">
        <v>2754</v>
      </c>
    </row>
    <row r="288" spans="1:11" hidden="1" x14ac:dyDescent="0.25">
      <c r="A288" s="7">
        <v>22569</v>
      </c>
      <c r="B288" s="6" t="s">
        <v>2755</v>
      </c>
      <c r="C288" s="7" t="s">
        <v>29</v>
      </c>
      <c r="D288" s="7" t="s">
        <v>57</v>
      </c>
      <c r="E288" s="7" t="s">
        <v>58</v>
      </c>
      <c r="F288" s="7" t="s">
        <v>2756</v>
      </c>
      <c r="G288" s="7" t="s">
        <v>2757</v>
      </c>
      <c r="H288" s="10" t="s">
        <v>2758</v>
      </c>
      <c r="I288" s="10" t="s">
        <v>62</v>
      </c>
      <c r="J288" s="10" t="s">
        <v>63</v>
      </c>
      <c r="K288" s="10" t="s">
        <v>2759</v>
      </c>
    </row>
    <row r="289" spans="1:11" hidden="1" x14ac:dyDescent="0.25">
      <c r="A289" s="7">
        <v>22579</v>
      </c>
      <c r="B289" s="6" t="s">
        <v>2780</v>
      </c>
      <c r="C289" s="7" t="s">
        <v>29</v>
      </c>
      <c r="D289" s="7" t="s">
        <v>39</v>
      </c>
      <c r="E289" s="7" t="s">
        <v>39</v>
      </c>
      <c r="F289" s="7" t="s">
        <v>2781</v>
      </c>
      <c r="G289" s="7" t="s">
        <v>2782</v>
      </c>
      <c r="H289" s="10" t="s">
        <v>2783</v>
      </c>
      <c r="I289" s="10" t="s">
        <v>43</v>
      </c>
      <c r="J289" s="10" t="s">
        <v>43</v>
      </c>
      <c r="K289" s="10" t="s">
        <v>2784</v>
      </c>
    </row>
    <row r="290" spans="1:11" hidden="1" x14ac:dyDescent="0.25">
      <c r="A290" s="7">
        <v>22581</v>
      </c>
      <c r="B290" s="6" t="s">
        <v>2785</v>
      </c>
      <c r="C290" s="7" t="s">
        <v>29</v>
      </c>
      <c r="D290" s="7" t="s">
        <v>39</v>
      </c>
      <c r="E290" s="7" t="s">
        <v>39</v>
      </c>
      <c r="F290" s="7" t="s">
        <v>2786</v>
      </c>
      <c r="G290" s="7" t="s">
        <v>2787</v>
      </c>
      <c r="H290" s="10" t="s">
        <v>2788</v>
      </c>
      <c r="I290" s="10" t="s">
        <v>43</v>
      </c>
      <c r="J290" s="10" t="s">
        <v>43</v>
      </c>
      <c r="K290" s="10" t="s">
        <v>2789</v>
      </c>
    </row>
    <row r="291" spans="1:11" hidden="1" x14ac:dyDescent="0.25">
      <c r="A291" s="7">
        <v>22584</v>
      </c>
      <c r="B291" s="6" t="s">
        <v>2790</v>
      </c>
      <c r="C291" s="7" t="s">
        <v>29</v>
      </c>
      <c r="D291" s="7" t="s">
        <v>57</v>
      </c>
      <c r="E291" s="7" t="s">
        <v>931</v>
      </c>
      <c r="F291" s="7" t="s">
        <v>2791</v>
      </c>
      <c r="G291" s="7" t="s">
        <v>2792</v>
      </c>
      <c r="H291" s="10" t="s">
        <v>2793</v>
      </c>
      <c r="I291" s="10" t="s">
        <v>935</v>
      </c>
      <c r="J291" s="10" t="s">
        <v>63</v>
      </c>
      <c r="K291" s="10" t="s">
        <v>2794</v>
      </c>
    </row>
    <row r="292" spans="1:11" hidden="1" x14ac:dyDescent="0.25">
      <c r="A292" s="7">
        <v>22586</v>
      </c>
      <c r="B292" s="6" t="s">
        <v>2800</v>
      </c>
      <c r="C292" s="7" t="s">
        <v>29</v>
      </c>
      <c r="D292" s="7" t="s">
        <v>189</v>
      </c>
      <c r="E292" s="7" t="s">
        <v>190</v>
      </c>
      <c r="F292" s="7" t="s">
        <v>2801</v>
      </c>
      <c r="G292" s="7" t="s">
        <v>2802</v>
      </c>
      <c r="H292" s="10" t="s">
        <v>2803</v>
      </c>
      <c r="I292" s="10" t="s">
        <v>194</v>
      </c>
      <c r="J292" s="10" t="s">
        <v>195</v>
      </c>
      <c r="K292" s="10" t="s">
        <v>2804</v>
      </c>
    </row>
    <row r="293" spans="1:11" hidden="1" x14ac:dyDescent="0.25">
      <c r="A293" s="7">
        <v>22587</v>
      </c>
      <c r="B293" s="6" t="s">
        <v>2805</v>
      </c>
      <c r="C293" s="7" t="s">
        <v>29</v>
      </c>
      <c r="D293" s="7" t="s">
        <v>39</v>
      </c>
      <c r="E293" s="7" t="s">
        <v>39</v>
      </c>
      <c r="F293" s="7" t="s">
        <v>2806</v>
      </c>
      <c r="G293" s="7" t="s">
        <v>2807</v>
      </c>
      <c r="H293" s="10" t="s">
        <v>2808</v>
      </c>
      <c r="I293" s="10" t="s">
        <v>43</v>
      </c>
      <c r="J293" s="10" t="s">
        <v>43</v>
      </c>
      <c r="K293" s="10" t="s">
        <v>2809</v>
      </c>
    </row>
    <row r="294" spans="1:11" hidden="1" x14ac:dyDescent="0.25">
      <c r="A294" s="7">
        <v>22588</v>
      </c>
      <c r="B294" s="6" t="s">
        <v>2810</v>
      </c>
      <c r="C294" s="7" t="s">
        <v>29</v>
      </c>
      <c r="D294" s="7" t="s">
        <v>39</v>
      </c>
      <c r="E294" s="7" t="s">
        <v>39</v>
      </c>
      <c r="F294" s="7" t="s">
        <v>2811</v>
      </c>
      <c r="G294" s="7" t="s">
        <v>2812</v>
      </c>
      <c r="H294" s="10" t="s">
        <v>2813</v>
      </c>
      <c r="I294" s="10" t="s">
        <v>43</v>
      </c>
      <c r="J294" s="10" t="s">
        <v>43</v>
      </c>
      <c r="K294" s="10" t="s">
        <v>2814</v>
      </c>
    </row>
    <row r="295" spans="1:11" hidden="1" x14ac:dyDescent="0.25">
      <c r="A295" s="7">
        <v>22589</v>
      </c>
      <c r="B295" s="6" t="s">
        <v>2810</v>
      </c>
      <c r="C295" s="7" t="s">
        <v>29</v>
      </c>
      <c r="D295" s="7" t="s">
        <v>39</v>
      </c>
      <c r="E295" s="7" t="s">
        <v>39</v>
      </c>
      <c r="F295" s="7" t="s">
        <v>2815</v>
      </c>
      <c r="G295" s="7" t="s">
        <v>2816</v>
      </c>
      <c r="H295" s="10" t="s">
        <v>2421</v>
      </c>
      <c r="I295" s="10" t="s">
        <v>43</v>
      </c>
      <c r="J295" s="10" t="s">
        <v>43</v>
      </c>
      <c r="K295" s="10" t="s">
        <v>2817</v>
      </c>
    </row>
    <row r="296" spans="1:11" hidden="1" x14ac:dyDescent="0.25">
      <c r="A296" s="7">
        <v>22590</v>
      </c>
      <c r="B296" s="6" t="s">
        <v>2810</v>
      </c>
      <c r="C296" s="7" t="s">
        <v>29</v>
      </c>
      <c r="D296" s="7" t="s">
        <v>39</v>
      </c>
      <c r="E296" s="7" t="s">
        <v>39</v>
      </c>
      <c r="F296" s="7" t="s">
        <v>2818</v>
      </c>
      <c r="G296" s="7" t="s">
        <v>2819</v>
      </c>
      <c r="H296" s="10" t="s">
        <v>2820</v>
      </c>
      <c r="I296" s="10" t="s">
        <v>43</v>
      </c>
      <c r="J296" s="10" t="s">
        <v>43</v>
      </c>
      <c r="K296" s="10" t="s">
        <v>2821</v>
      </c>
    </row>
    <row r="297" spans="1:11" hidden="1" x14ac:dyDescent="0.25">
      <c r="A297" s="7">
        <v>22591</v>
      </c>
      <c r="B297" s="6" t="s">
        <v>2822</v>
      </c>
      <c r="C297" s="7" t="s">
        <v>29</v>
      </c>
      <c r="D297" s="7" t="s">
        <v>39</v>
      </c>
      <c r="E297" s="7" t="s">
        <v>39</v>
      </c>
      <c r="F297" s="7" t="s">
        <v>2823</v>
      </c>
      <c r="G297" s="7" t="s">
        <v>2824</v>
      </c>
      <c r="H297" s="10" t="s">
        <v>2825</v>
      </c>
      <c r="I297" s="10" t="s">
        <v>43</v>
      </c>
      <c r="J297" s="10" t="s">
        <v>43</v>
      </c>
      <c r="K297" s="10" t="s">
        <v>2826</v>
      </c>
    </row>
    <row r="298" spans="1:11" hidden="1" x14ac:dyDescent="0.25">
      <c r="A298" s="7">
        <v>22593</v>
      </c>
      <c r="B298" s="6" t="s">
        <v>2827</v>
      </c>
      <c r="C298" s="7" t="s">
        <v>29</v>
      </c>
      <c r="D298" s="7" t="s">
        <v>39</v>
      </c>
      <c r="E298" s="7" t="s">
        <v>39</v>
      </c>
      <c r="F298" s="7" t="s">
        <v>2828</v>
      </c>
      <c r="G298" s="7" t="s">
        <v>2829</v>
      </c>
      <c r="H298" s="10" t="s">
        <v>2830</v>
      </c>
      <c r="I298" s="10" t="s">
        <v>43</v>
      </c>
      <c r="J298" s="10" t="s">
        <v>43</v>
      </c>
      <c r="K298" s="10" t="s">
        <v>2831</v>
      </c>
    </row>
    <row r="299" spans="1:11" hidden="1" x14ac:dyDescent="0.25">
      <c r="A299" s="7">
        <v>22596</v>
      </c>
      <c r="B299" s="6" t="s">
        <v>2837</v>
      </c>
      <c r="C299" s="7" t="s">
        <v>260</v>
      </c>
      <c r="D299" s="7" t="s">
        <v>30</v>
      </c>
      <c r="E299" s="7" t="s">
        <v>237</v>
      </c>
      <c r="F299" s="7" t="s">
        <v>2838</v>
      </c>
      <c r="G299" s="7" t="s">
        <v>2839</v>
      </c>
      <c r="H299" s="10" t="s">
        <v>2840</v>
      </c>
      <c r="I299" s="10" t="s">
        <v>241</v>
      </c>
      <c r="J299" s="10" t="s">
        <v>36</v>
      </c>
      <c r="K299" s="10" t="s">
        <v>318</v>
      </c>
    </row>
    <row r="300" spans="1:11" hidden="1" x14ac:dyDescent="0.25">
      <c r="A300" s="7">
        <v>22605</v>
      </c>
      <c r="B300" s="6" t="s">
        <v>2856</v>
      </c>
      <c r="C300" s="7" t="s">
        <v>29</v>
      </c>
      <c r="D300" s="7" t="s">
        <v>57</v>
      </c>
      <c r="E300" s="7" t="s">
        <v>931</v>
      </c>
      <c r="F300" s="7" t="s">
        <v>2857</v>
      </c>
      <c r="G300" s="7" t="s">
        <v>2858</v>
      </c>
      <c r="H300" s="10" t="s">
        <v>2859</v>
      </c>
      <c r="I300" s="10" t="s">
        <v>935</v>
      </c>
      <c r="J300" s="10" t="s">
        <v>63</v>
      </c>
      <c r="K300" s="10" t="s">
        <v>2860</v>
      </c>
    </row>
    <row r="301" spans="1:11" hidden="1" x14ac:dyDescent="0.25">
      <c r="A301" s="7">
        <v>22606</v>
      </c>
      <c r="B301" s="6" t="s">
        <v>2861</v>
      </c>
      <c r="C301" s="7" t="s">
        <v>71</v>
      </c>
      <c r="D301" s="7" t="s">
        <v>20</v>
      </c>
      <c r="E301" s="7" t="s">
        <v>20</v>
      </c>
      <c r="F301" s="7" t="s">
        <v>2862</v>
      </c>
      <c r="G301" s="7" t="s">
        <v>2863</v>
      </c>
      <c r="H301" s="10" t="s">
        <v>2864</v>
      </c>
      <c r="I301" s="10" t="s">
        <v>26</v>
      </c>
      <c r="J301" s="10" t="s">
        <v>26</v>
      </c>
      <c r="K301" s="10" t="s">
        <v>2865</v>
      </c>
    </row>
    <row r="302" spans="1:11" hidden="1" x14ac:dyDescent="0.25">
      <c r="A302" s="7">
        <v>22630</v>
      </c>
      <c r="B302" s="6" t="s">
        <v>2910</v>
      </c>
      <c r="C302" s="7" t="s">
        <v>29</v>
      </c>
      <c r="D302" s="7" t="s">
        <v>57</v>
      </c>
      <c r="E302" s="7" t="s">
        <v>833</v>
      </c>
      <c r="F302" s="7" t="s">
        <v>2911</v>
      </c>
      <c r="G302" s="7" t="s">
        <v>2912</v>
      </c>
      <c r="H302" s="10" t="s">
        <v>2913</v>
      </c>
      <c r="I302" s="10" t="s">
        <v>837</v>
      </c>
      <c r="J302" s="10" t="s">
        <v>63</v>
      </c>
      <c r="K302" s="10" t="s">
        <v>2914</v>
      </c>
    </row>
    <row r="303" spans="1:11" x14ac:dyDescent="0.25">
      <c r="A303" s="7">
        <v>22633</v>
      </c>
      <c r="B303" s="6" t="s">
        <v>2915</v>
      </c>
      <c r="C303" s="7" t="s">
        <v>29</v>
      </c>
      <c r="D303" s="7" t="s">
        <v>57</v>
      </c>
      <c r="E303" s="7" t="s">
        <v>72</v>
      </c>
      <c r="F303" s="7" t="s">
        <v>2916</v>
      </c>
      <c r="G303" s="7" t="s">
        <v>2917</v>
      </c>
      <c r="H303" s="10" t="s">
        <v>2918</v>
      </c>
      <c r="I303" s="10" t="s">
        <v>76</v>
      </c>
      <c r="J303" s="10" t="s">
        <v>63</v>
      </c>
      <c r="K303" s="10" t="s">
        <v>2919</v>
      </c>
    </row>
    <row r="304" spans="1:11" hidden="1" x14ac:dyDescent="0.25">
      <c r="A304" s="7">
        <v>22643</v>
      </c>
      <c r="B304" s="6" t="s">
        <v>2940</v>
      </c>
      <c r="C304" s="7" t="s">
        <v>29</v>
      </c>
      <c r="D304" s="7" t="s">
        <v>39</v>
      </c>
      <c r="E304" s="7" t="s">
        <v>39</v>
      </c>
      <c r="F304" s="7" t="s">
        <v>2941</v>
      </c>
      <c r="G304" s="7" t="s">
        <v>2942</v>
      </c>
      <c r="H304" s="10" t="s">
        <v>2943</v>
      </c>
      <c r="I304" s="10" t="s">
        <v>43</v>
      </c>
      <c r="J304" s="10" t="s">
        <v>43</v>
      </c>
      <c r="K304" s="10" t="s">
        <v>2944</v>
      </c>
    </row>
    <row r="305" spans="1:11" hidden="1" x14ac:dyDescent="0.25">
      <c r="A305" s="7">
        <v>22645</v>
      </c>
      <c r="B305" s="6" t="s">
        <v>2945</v>
      </c>
      <c r="C305" s="7" t="s">
        <v>29</v>
      </c>
      <c r="D305" s="7" t="s">
        <v>571</v>
      </c>
      <c r="E305" s="7" t="s">
        <v>2946</v>
      </c>
      <c r="F305" s="7" t="s">
        <v>2947</v>
      </c>
      <c r="G305" s="7" t="s">
        <v>2948</v>
      </c>
      <c r="H305" s="10" t="s">
        <v>2949</v>
      </c>
      <c r="I305" s="10" t="s">
        <v>2950</v>
      </c>
      <c r="J305" s="10" t="s">
        <v>576</v>
      </c>
      <c r="K305" s="10" t="s">
        <v>2951</v>
      </c>
    </row>
    <row r="306" spans="1:11" hidden="1" x14ac:dyDescent="0.25">
      <c r="A306" s="7">
        <v>22652</v>
      </c>
      <c r="B306" s="6" t="s">
        <v>2957</v>
      </c>
      <c r="C306" s="7" t="s">
        <v>1525</v>
      </c>
      <c r="D306" s="7" t="s">
        <v>20</v>
      </c>
      <c r="E306" s="7" t="s">
        <v>21</v>
      </c>
      <c r="F306" s="7" t="s">
        <v>2958</v>
      </c>
      <c r="G306" s="7" t="s">
        <v>2959</v>
      </c>
      <c r="H306" s="10" t="s">
        <v>2960</v>
      </c>
      <c r="I306" s="10" t="s">
        <v>25</v>
      </c>
      <c r="J306" s="10" t="s">
        <v>26</v>
      </c>
      <c r="K306" s="10" t="s">
        <v>2961</v>
      </c>
    </row>
    <row r="307" spans="1:11" hidden="1" x14ac:dyDescent="0.25">
      <c r="A307" s="7">
        <v>22653</v>
      </c>
      <c r="B307" s="6" t="s">
        <v>2962</v>
      </c>
      <c r="C307" s="7" t="s">
        <v>29</v>
      </c>
      <c r="D307" s="7" t="s">
        <v>189</v>
      </c>
      <c r="E307" s="7" t="s">
        <v>190</v>
      </c>
      <c r="F307" s="7" t="s">
        <v>2963</v>
      </c>
      <c r="G307" s="7" t="s">
        <v>2964</v>
      </c>
      <c r="H307" s="10" t="s">
        <v>2965</v>
      </c>
      <c r="I307" s="10" t="s">
        <v>194</v>
      </c>
      <c r="J307" s="10" t="s">
        <v>195</v>
      </c>
      <c r="K307" s="10" t="s">
        <v>2966</v>
      </c>
    </row>
    <row r="308" spans="1:11" hidden="1" x14ac:dyDescent="0.25">
      <c r="A308" s="7">
        <v>22662</v>
      </c>
      <c r="B308" s="6" t="s">
        <v>2986</v>
      </c>
      <c r="C308" s="7" t="s">
        <v>29</v>
      </c>
      <c r="D308" s="7" t="s">
        <v>39</v>
      </c>
      <c r="E308" s="7" t="s">
        <v>39</v>
      </c>
      <c r="F308" s="7" t="s">
        <v>2987</v>
      </c>
      <c r="G308" s="7" t="s">
        <v>2988</v>
      </c>
      <c r="H308" s="10" t="s">
        <v>2989</v>
      </c>
      <c r="I308" s="10" t="s">
        <v>43</v>
      </c>
      <c r="J308" s="10" t="s">
        <v>43</v>
      </c>
      <c r="K308" s="10" t="s">
        <v>2990</v>
      </c>
    </row>
    <row r="309" spans="1:11" hidden="1" x14ac:dyDescent="0.25">
      <c r="A309" s="7">
        <v>22663</v>
      </c>
      <c r="B309" s="6" t="s">
        <v>2991</v>
      </c>
      <c r="C309" s="7" t="s">
        <v>29</v>
      </c>
      <c r="D309" s="7" t="s">
        <v>39</v>
      </c>
      <c r="E309" s="7" t="s">
        <v>39</v>
      </c>
      <c r="F309" s="7" t="s">
        <v>2992</v>
      </c>
      <c r="G309" s="7" t="s">
        <v>2993</v>
      </c>
      <c r="H309" s="10" t="s">
        <v>2994</v>
      </c>
      <c r="I309" s="10" t="s">
        <v>43</v>
      </c>
      <c r="J309" s="10" t="s">
        <v>43</v>
      </c>
      <c r="K309" s="10" t="s">
        <v>2995</v>
      </c>
    </row>
    <row r="310" spans="1:11" hidden="1" x14ac:dyDescent="0.25">
      <c r="A310" s="7">
        <v>22665</v>
      </c>
      <c r="B310" s="6" t="s">
        <v>3001</v>
      </c>
      <c r="C310" s="7" t="s">
        <v>29</v>
      </c>
      <c r="D310" s="7" t="s">
        <v>57</v>
      </c>
      <c r="E310" s="7" t="s">
        <v>833</v>
      </c>
      <c r="F310" s="7" t="s">
        <v>3002</v>
      </c>
      <c r="G310" s="7" t="s">
        <v>3003</v>
      </c>
      <c r="H310" s="10" t="s">
        <v>3004</v>
      </c>
      <c r="I310" s="10" t="s">
        <v>837</v>
      </c>
      <c r="J310" s="10" t="s">
        <v>63</v>
      </c>
      <c r="K310" s="10" t="s">
        <v>3005</v>
      </c>
    </row>
    <row r="311" spans="1:11" hidden="1" x14ac:dyDescent="0.25">
      <c r="A311" s="7">
        <v>22676</v>
      </c>
      <c r="B311" s="6" t="s">
        <v>3030</v>
      </c>
      <c r="C311" s="7" t="s">
        <v>29</v>
      </c>
      <c r="D311" s="7" t="s">
        <v>57</v>
      </c>
      <c r="E311" s="7" t="s">
        <v>111</v>
      </c>
      <c r="F311" s="7" t="s">
        <v>3031</v>
      </c>
      <c r="G311" s="7" t="s">
        <v>3032</v>
      </c>
      <c r="H311" s="10" t="s">
        <v>3033</v>
      </c>
      <c r="I311" s="10" t="s">
        <v>115</v>
      </c>
      <c r="J311" s="10" t="s">
        <v>63</v>
      </c>
      <c r="K311" s="10" t="s">
        <v>3034</v>
      </c>
    </row>
    <row r="312" spans="1:11" hidden="1" x14ac:dyDescent="0.25">
      <c r="A312" s="7">
        <v>22678</v>
      </c>
      <c r="B312" s="6" t="s">
        <v>3040</v>
      </c>
      <c r="C312" s="7" t="s">
        <v>29</v>
      </c>
      <c r="D312" s="7" t="s">
        <v>189</v>
      </c>
      <c r="E312" s="7" t="s">
        <v>190</v>
      </c>
      <c r="F312" s="7" t="s">
        <v>3041</v>
      </c>
      <c r="G312" s="7" t="s">
        <v>3042</v>
      </c>
      <c r="H312" s="10" t="s">
        <v>3043</v>
      </c>
      <c r="I312" s="10" t="s">
        <v>194</v>
      </c>
      <c r="J312" s="10" t="s">
        <v>195</v>
      </c>
      <c r="K312" s="10" t="s">
        <v>3044</v>
      </c>
    </row>
    <row r="313" spans="1:11" hidden="1" x14ac:dyDescent="0.25">
      <c r="A313" s="7">
        <v>22680</v>
      </c>
      <c r="B313" s="6" t="s">
        <v>3054</v>
      </c>
      <c r="C313" s="7" t="s">
        <v>29</v>
      </c>
      <c r="D313" s="7" t="s">
        <v>39</v>
      </c>
      <c r="E313" s="7" t="s">
        <v>39</v>
      </c>
      <c r="F313" s="7" t="s">
        <v>3055</v>
      </c>
      <c r="G313" s="7" t="s">
        <v>3056</v>
      </c>
      <c r="H313" s="10" t="s">
        <v>3057</v>
      </c>
      <c r="I313" s="10" t="s">
        <v>43</v>
      </c>
      <c r="J313" s="10" t="s">
        <v>43</v>
      </c>
      <c r="K313" s="10" t="s">
        <v>3058</v>
      </c>
    </row>
    <row r="314" spans="1:11" x14ac:dyDescent="0.25">
      <c r="A314" s="7">
        <v>22692</v>
      </c>
      <c r="B314" s="6" t="s">
        <v>3079</v>
      </c>
      <c r="C314" s="7" t="s">
        <v>29</v>
      </c>
      <c r="D314" s="7" t="s">
        <v>57</v>
      </c>
      <c r="E314" s="7" t="s">
        <v>72</v>
      </c>
      <c r="F314" s="7" t="s">
        <v>3080</v>
      </c>
      <c r="G314" s="7" t="s">
        <v>3081</v>
      </c>
      <c r="H314" s="10" t="s">
        <v>3082</v>
      </c>
      <c r="I314" s="10" t="s">
        <v>76</v>
      </c>
      <c r="J314" s="10" t="s">
        <v>63</v>
      </c>
      <c r="K314" s="10" t="s">
        <v>3083</v>
      </c>
    </row>
    <row r="315" spans="1:11" hidden="1" x14ac:dyDescent="0.25">
      <c r="A315" s="7">
        <v>22693</v>
      </c>
      <c r="B315" s="6" t="s">
        <v>3084</v>
      </c>
      <c r="C315" s="7" t="s">
        <v>19</v>
      </c>
      <c r="D315" s="7" t="s">
        <v>20</v>
      </c>
      <c r="E315" s="7" t="s">
        <v>21</v>
      </c>
      <c r="F315" s="7" t="s">
        <v>3085</v>
      </c>
      <c r="G315" s="7" t="s">
        <v>3086</v>
      </c>
      <c r="H315" s="10" t="s">
        <v>3087</v>
      </c>
      <c r="I315" s="10" t="s">
        <v>25</v>
      </c>
      <c r="J315" s="10" t="s">
        <v>26</v>
      </c>
      <c r="K315" s="10" t="s">
        <v>3088</v>
      </c>
    </row>
    <row r="316" spans="1:11" hidden="1" x14ac:dyDescent="0.25">
      <c r="A316" s="7">
        <v>22698</v>
      </c>
      <c r="B316" s="6" t="s">
        <v>3097</v>
      </c>
      <c r="C316" s="7" t="s">
        <v>29</v>
      </c>
      <c r="D316" s="7" t="s">
        <v>39</v>
      </c>
      <c r="E316" s="7" t="s">
        <v>39</v>
      </c>
      <c r="F316" s="7" t="s">
        <v>3098</v>
      </c>
      <c r="G316" s="7" t="s">
        <v>3099</v>
      </c>
      <c r="H316" s="10" t="s">
        <v>3100</v>
      </c>
      <c r="I316" s="10" t="s">
        <v>43</v>
      </c>
      <c r="J316" s="10" t="s">
        <v>43</v>
      </c>
      <c r="K316" s="10" t="s">
        <v>3101</v>
      </c>
    </row>
    <row r="317" spans="1:11" hidden="1" x14ac:dyDescent="0.25">
      <c r="A317" s="7">
        <v>22700</v>
      </c>
      <c r="B317" s="6" t="s">
        <v>3102</v>
      </c>
      <c r="C317" s="7" t="s">
        <v>29</v>
      </c>
      <c r="D317" s="7" t="s">
        <v>39</v>
      </c>
      <c r="E317" s="7" t="s">
        <v>39</v>
      </c>
      <c r="F317" s="7" t="s">
        <v>3103</v>
      </c>
      <c r="G317" s="7" t="s">
        <v>3104</v>
      </c>
      <c r="H317" s="10" t="s">
        <v>3105</v>
      </c>
      <c r="I317" s="10" t="s">
        <v>43</v>
      </c>
      <c r="J317" s="10" t="s">
        <v>43</v>
      </c>
      <c r="K317" s="10" t="s">
        <v>3106</v>
      </c>
    </row>
    <row r="318" spans="1:11" hidden="1" x14ac:dyDescent="0.25">
      <c r="A318" s="7">
        <v>22705</v>
      </c>
      <c r="B318" s="6" t="s">
        <v>3117</v>
      </c>
      <c r="C318" s="7" t="s">
        <v>29</v>
      </c>
      <c r="D318" s="7" t="s">
        <v>57</v>
      </c>
      <c r="E318" s="7" t="s">
        <v>393</v>
      </c>
      <c r="F318" s="7" t="s">
        <v>3118</v>
      </c>
      <c r="G318" s="7" t="s">
        <v>3119</v>
      </c>
      <c r="H318" s="10" t="s">
        <v>3120</v>
      </c>
      <c r="I318" s="10" t="s">
        <v>397</v>
      </c>
      <c r="J318" s="10" t="s">
        <v>63</v>
      </c>
      <c r="K318" s="10" t="s">
        <v>3121</v>
      </c>
    </row>
    <row r="319" spans="1:11" hidden="1" x14ac:dyDescent="0.25">
      <c r="A319" s="7">
        <v>22707</v>
      </c>
      <c r="B319" s="6" t="s">
        <v>3122</v>
      </c>
      <c r="C319" s="7" t="s">
        <v>29</v>
      </c>
      <c r="D319" s="7" t="s">
        <v>39</v>
      </c>
      <c r="E319" s="7" t="s">
        <v>39</v>
      </c>
      <c r="F319" s="7" t="s">
        <v>3123</v>
      </c>
      <c r="G319" s="7" t="s">
        <v>3124</v>
      </c>
      <c r="H319" s="10" t="s">
        <v>3125</v>
      </c>
      <c r="I319" s="10" t="s">
        <v>43</v>
      </c>
      <c r="J319" s="10" t="s">
        <v>43</v>
      </c>
      <c r="K319" s="10" t="s">
        <v>3126</v>
      </c>
    </row>
    <row r="320" spans="1:11" hidden="1" x14ac:dyDescent="0.25">
      <c r="A320" s="7">
        <v>22712</v>
      </c>
      <c r="B320" s="6" t="s">
        <v>3142</v>
      </c>
      <c r="C320" s="7" t="s">
        <v>29</v>
      </c>
      <c r="D320" s="7" t="s">
        <v>39</v>
      </c>
      <c r="E320" s="7" t="s">
        <v>39</v>
      </c>
      <c r="F320" s="7" t="s">
        <v>3143</v>
      </c>
      <c r="G320" s="7" t="s">
        <v>3144</v>
      </c>
      <c r="H320" s="10" t="s">
        <v>3145</v>
      </c>
      <c r="I320" s="10" t="s">
        <v>43</v>
      </c>
      <c r="J320" s="10" t="s">
        <v>43</v>
      </c>
      <c r="K320" s="10" t="s">
        <v>3146</v>
      </c>
    </row>
    <row r="321" spans="1:11" hidden="1" x14ac:dyDescent="0.25">
      <c r="A321" s="7">
        <v>22713</v>
      </c>
      <c r="B321" s="6" t="s">
        <v>3147</v>
      </c>
      <c r="C321" s="7" t="s">
        <v>29</v>
      </c>
      <c r="D321" s="7" t="s">
        <v>39</v>
      </c>
      <c r="E321" s="7" t="s">
        <v>39</v>
      </c>
      <c r="F321" s="7" t="s">
        <v>3148</v>
      </c>
      <c r="G321" s="7" t="s">
        <v>3149</v>
      </c>
      <c r="H321" s="10" t="s">
        <v>3150</v>
      </c>
      <c r="I321" s="10" t="s">
        <v>43</v>
      </c>
      <c r="J321" s="10" t="s">
        <v>43</v>
      </c>
      <c r="K321" s="10" t="s">
        <v>3151</v>
      </c>
    </row>
    <row r="322" spans="1:11" hidden="1" x14ac:dyDescent="0.25">
      <c r="A322" s="7">
        <v>22716</v>
      </c>
      <c r="B322" s="6" t="s">
        <v>3156</v>
      </c>
      <c r="C322" s="7" t="s">
        <v>128</v>
      </c>
      <c r="D322" s="7" t="s">
        <v>39</v>
      </c>
      <c r="E322" s="7" t="s">
        <v>39</v>
      </c>
      <c r="F322" s="7" t="s">
        <v>3157</v>
      </c>
      <c r="G322" s="7" t="s">
        <v>3158</v>
      </c>
      <c r="H322" s="10" t="s">
        <v>2631</v>
      </c>
      <c r="I322" s="10" t="s">
        <v>43</v>
      </c>
      <c r="J322" s="10" t="s">
        <v>43</v>
      </c>
      <c r="K322" s="10" t="s">
        <v>3159</v>
      </c>
    </row>
    <row r="323" spans="1:11" hidden="1" x14ac:dyDescent="0.25">
      <c r="A323" s="7">
        <v>22752</v>
      </c>
      <c r="B323" s="6" t="s">
        <v>3187</v>
      </c>
      <c r="C323" s="7" t="s">
        <v>128</v>
      </c>
      <c r="D323" s="7" t="s">
        <v>39</v>
      </c>
      <c r="E323" s="7" t="s">
        <v>39</v>
      </c>
      <c r="F323" s="7" t="s">
        <v>3188</v>
      </c>
      <c r="G323" s="7" t="s">
        <v>3189</v>
      </c>
      <c r="H323" s="10" t="s">
        <v>3190</v>
      </c>
      <c r="I323" s="10" t="s">
        <v>43</v>
      </c>
      <c r="J323" s="10" t="s">
        <v>43</v>
      </c>
      <c r="K323" s="10" t="s">
        <v>3191</v>
      </c>
    </row>
    <row r="324" spans="1:11" hidden="1" x14ac:dyDescent="0.25">
      <c r="A324" s="7">
        <v>22764</v>
      </c>
      <c r="B324" s="6" t="s">
        <v>3206</v>
      </c>
      <c r="C324" s="7" t="s">
        <v>128</v>
      </c>
      <c r="D324" s="7" t="s">
        <v>39</v>
      </c>
      <c r="E324" s="7" t="s">
        <v>39</v>
      </c>
      <c r="F324" s="7" t="s">
        <v>3207</v>
      </c>
      <c r="G324" s="7" t="s">
        <v>3208</v>
      </c>
      <c r="H324" s="10" t="s">
        <v>3209</v>
      </c>
      <c r="I324" s="10" t="s">
        <v>43</v>
      </c>
      <c r="J324" s="10" t="s">
        <v>43</v>
      </c>
      <c r="K324" s="10" t="s">
        <v>3210</v>
      </c>
    </row>
    <row r="325" spans="1:11" hidden="1" x14ac:dyDescent="0.25">
      <c r="A325" s="7">
        <v>22766</v>
      </c>
      <c r="B325" s="6" t="s">
        <v>3211</v>
      </c>
      <c r="C325" s="7" t="s">
        <v>128</v>
      </c>
      <c r="D325" s="7" t="s">
        <v>39</v>
      </c>
      <c r="E325" s="7" t="s">
        <v>39</v>
      </c>
      <c r="F325" s="7" t="s">
        <v>3212</v>
      </c>
      <c r="G325" s="7" t="s">
        <v>3213</v>
      </c>
      <c r="H325" s="10" t="s">
        <v>3214</v>
      </c>
      <c r="I325" s="10" t="s">
        <v>43</v>
      </c>
      <c r="J325" s="10" t="s">
        <v>43</v>
      </c>
      <c r="K325" s="10" t="s">
        <v>3215</v>
      </c>
    </row>
    <row r="326" spans="1:11" x14ac:dyDescent="0.25">
      <c r="A326" s="7">
        <v>22783</v>
      </c>
      <c r="B326" s="6" t="s">
        <v>3228</v>
      </c>
      <c r="C326" s="7" t="s">
        <v>29</v>
      </c>
      <c r="D326" s="7" t="s">
        <v>57</v>
      </c>
      <c r="E326" s="7" t="s">
        <v>72</v>
      </c>
      <c r="F326" s="7" t="s">
        <v>3229</v>
      </c>
      <c r="G326" s="7" t="s">
        <v>3230</v>
      </c>
      <c r="H326" s="10" t="s">
        <v>3231</v>
      </c>
      <c r="I326" s="10" t="s">
        <v>76</v>
      </c>
      <c r="J326" s="10" t="s">
        <v>63</v>
      </c>
      <c r="K326" s="10" t="s">
        <v>3232</v>
      </c>
    </row>
    <row r="327" spans="1:11" hidden="1" x14ac:dyDescent="0.25">
      <c r="A327" s="7">
        <v>22787</v>
      </c>
      <c r="B327" s="6" t="s">
        <v>4165</v>
      </c>
      <c r="C327" s="7" t="s">
        <v>128</v>
      </c>
      <c r="D327" s="7" t="s">
        <v>39</v>
      </c>
      <c r="E327" s="7" t="s">
        <v>39</v>
      </c>
      <c r="F327" s="7" t="s">
        <v>4166</v>
      </c>
      <c r="G327" s="7" t="s">
        <v>4167</v>
      </c>
      <c r="H327" s="10" t="s">
        <v>4168</v>
      </c>
      <c r="I327" s="10" t="s">
        <v>43</v>
      </c>
      <c r="J327" s="10" t="s">
        <v>43</v>
      </c>
      <c r="K327" s="10" t="s">
        <v>4169</v>
      </c>
    </row>
    <row r="328" spans="1:11" hidden="1" x14ac:dyDescent="0.25">
      <c r="A328" s="7">
        <v>22793</v>
      </c>
      <c r="B328" s="6" t="s">
        <v>3242</v>
      </c>
      <c r="C328" s="7" t="s">
        <v>29</v>
      </c>
      <c r="D328" s="7" t="s">
        <v>571</v>
      </c>
      <c r="E328" s="7" t="s">
        <v>3243</v>
      </c>
      <c r="F328" s="7" t="s">
        <v>3244</v>
      </c>
      <c r="G328" s="7" t="s">
        <v>3245</v>
      </c>
      <c r="H328" s="10" t="s">
        <v>3246</v>
      </c>
      <c r="I328" s="10" t="s">
        <v>3247</v>
      </c>
      <c r="J328" s="10" t="s">
        <v>576</v>
      </c>
      <c r="K328" s="10" t="s">
        <v>3248</v>
      </c>
    </row>
    <row r="329" spans="1:11" hidden="1" x14ac:dyDescent="0.25">
      <c r="A329" s="7">
        <v>22796</v>
      </c>
      <c r="B329" s="6" t="s">
        <v>3249</v>
      </c>
      <c r="C329" s="7" t="s">
        <v>128</v>
      </c>
      <c r="D329" s="7" t="s">
        <v>20</v>
      </c>
      <c r="E329" s="7" t="s">
        <v>20</v>
      </c>
      <c r="F329" s="7" t="s">
        <v>3250</v>
      </c>
      <c r="G329" s="7" t="s">
        <v>3251</v>
      </c>
      <c r="H329" s="10" t="s">
        <v>3252</v>
      </c>
      <c r="I329" s="10" t="s">
        <v>26</v>
      </c>
      <c r="J329" s="10" t="s">
        <v>26</v>
      </c>
      <c r="K329" s="10" t="s">
        <v>3253</v>
      </c>
    </row>
    <row r="330" spans="1:11" hidden="1" x14ac:dyDescent="0.25">
      <c r="A330" s="7">
        <v>22814</v>
      </c>
      <c r="B330" s="6" t="s">
        <v>3269</v>
      </c>
      <c r="C330" s="7" t="s">
        <v>29</v>
      </c>
      <c r="D330" s="7" t="s">
        <v>571</v>
      </c>
      <c r="E330" s="7" t="s">
        <v>3270</v>
      </c>
      <c r="F330" s="7" t="s">
        <v>3271</v>
      </c>
      <c r="G330" s="7" t="s">
        <v>3272</v>
      </c>
      <c r="H330" s="10" t="s">
        <v>3273</v>
      </c>
      <c r="I330" s="10" t="s">
        <v>3274</v>
      </c>
      <c r="J330" s="10" t="s">
        <v>576</v>
      </c>
      <c r="K330" s="10" t="s">
        <v>3275</v>
      </c>
    </row>
    <row r="331" spans="1:11" hidden="1" x14ac:dyDescent="0.25">
      <c r="A331" s="7">
        <v>22823</v>
      </c>
      <c r="B331" s="6" t="s">
        <v>3276</v>
      </c>
      <c r="C331" s="7" t="s">
        <v>71</v>
      </c>
      <c r="D331" s="7" t="s">
        <v>39</v>
      </c>
      <c r="E331" s="7" t="s">
        <v>39</v>
      </c>
      <c r="F331" s="7" t="s">
        <v>3277</v>
      </c>
      <c r="G331" s="7" t="s">
        <v>3278</v>
      </c>
      <c r="H331" s="10" t="s">
        <v>3279</v>
      </c>
      <c r="I331" s="10" t="s">
        <v>43</v>
      </c>
      <c r="J331" s="10" t="s">
        <v>43</v>
      </c>
      <c r="K331" s="10" t="s">
        <v>3280</v>
      </c>
    </row>
    <row r="332" spans="1:11" hidden="1" x14ac:dyDescent="0.25">
      <c r="A332" s="7">
        <v>22880</v>
      </c>
      <c r="B332" s="6" t="s">
        <v>3427</v>
      </c>
      <c r="C332" s="7" t="s">
        <v>71</v>
      </c>
      <c r="D332" s="7" t="s">
        <v>39</v>
      </c>
      <c r="E332" s="7" t="s">
        <v>39</v>
      </c>
      <c r="F332" s="7" t="s">
        <v>3428</v>
      </c>
      <c r="G332" s="7" t="s">
        <v>3429</v>
      </c>
      <c r="H332" s="10" t="s">
        <v>3430</v>
      </c>
      <c r="I332" s="10" t="s">
        <v>43</v>
      </c>
      <c r="J332" s="10" t="s">
        <v>43</v>
      </c>
      <c r="K332" s="10" t="s">
        <v>3431</v>
      </c>
    </row>
    <row r="333" spans="1:11" hidden="1" x14ac:dyDescent="0.25">
      <c r="A333" s="7">
        <v>22917</v>
      </c>
      <c r="B333" s="6" t="s">
        <v>3481</v>
      </c>
      <c r="C333" s="7" t="s">
        <v>29</v>
      </c>
      <c r="D333" s="7" t="s">
        <v>39</v>
      </c>
      <c r="E333" s="7" t="s">
        <v>39</v>
      </c>
      <c r="F333" s="7" t="s">
        <v>3482</v>
      </c>
      <c r="G333" s="7" t="s">
        <v>3483</v>
      </c>
      <c r="H333" s="10" t="s">
        <v>3484</v>
      </c>
      <c r="I333" s="10" t="s">
        <v>43</v>
      </c>
      <c r="J333" s="10" t="s">
        <v>43</v>
      </c>
      <c r="K333" s="10" t="s">
        <v>3485</v>
      </c>
    </row>
    <row r="334" spans="1:11" hidden="1" x14ac:dyDescent="0.25">
      <c r="A334" s="7">
        <v>22955</v>
      </c>
      <c r="B334" s="6" t="s">
        <v>3519</v>
      </c>
      <c r="C334" s="7" t="s">
        <v>29</v>
      </c>
      <c r="D334" s="7" t="s">
        <v>39</v>
      </c>
      <c r="E334" s="7" t="s">
        <v>39</v>
      </c>
      <c r="F334" s="7" t="s">
        <v>3520</v>
      </c>
      <c r="G334" s="7" t="s">
        <v>3521</v>
      </c>
      <c r="H334" s="10" t="s">
        <v>3522</v>
      </c>
      <c r="I334" s="10" t="s">
        <v>43</v>
      </c>
      <c r="J334" s="10" t="s">
        <v>43</v>
      </c>
      <c r="K334" s="10" t="s">
        <v>3523</v>
      </c>
    </row>
    <row r="335" spans="1:11" hidden="1" x14ac:dyDescent="0.25">
      <c r="A335" s="7">
        <v>22964</v>
      </c>
      <c r="B335" s="6" t="s">
        <v>3541</v>
      </c>
      <c r="C335" s="7" t="s">
        <v>29</v>
      </c>
      <c r="D335" s="7" t="s">
        <v>20</v>
      </c>
      <c r="E335" s="7" t="s">
        <v>20</v>
      </c>
      <c r="F335" s="7" t="s">
        <v>3542</v>
      </c>
      <c r="G335" s="7" t="s">
        <v>3543</v>
      </c>
      <c r="H335" s="10" t="s">
        <v>3544</v>
      </c>
      <c r="I335" s="10" t="s">
        <v>26</v>
      </c>
      <c r="J335" s="10" t="s">
        <v>26</v>
      </c>
      <c r="K335" s="10" t="s">
        <v>3545</v>
      </c>
    </row>
    <row r="336" spans="1:11" hidden="1" x14ac:dyDescent="0.25">
      <c r="A336" s="7">
        <v>22966</v>
      </c>
      <c r="B336" s="6" t="s">
        <v>3551</v>
      </c>
      <c r="C336" s="7" t="s">
        <v>29</v>
      </c>
      <c r="D336" s="7" t="s">
        <v>57</v>
      </c>
      <c r="E336" s="7" t="s">
        <v>334</v>
      </c>
      <c r="F336" s="7" t="s">
        <v>3552</v>
      </c>
      <c r="G336" s="7" t="s">
        <v>3553</v>
      </c>
      <c r="H336" s="10" t="s">
        <v>3554</v>
      </c>
      <c r="I336" s="10" t="s">
        <v>338</v>
      </c>
      <c r="J336" s="10" t="s">
        <v>63</v>
      </c>
      <c r="K336" s="10" t="s">
        <v>3555</v>
      </c>
    </row>
    <row r="337" spans="1:11" hidden="1" x14ac:dyDescent="0.25">
      <c r="A337" s="7">
        <v>23006</v>
      </c>
      <c r="B337" s="6" t="s">
        <v>3729</v>
      </c>
      <c r="C337" s="7" t="s">
        <v>29</v>
      </c>
      <c r="D337" s="7" t="s">
        <v>57</v>
      </c>
      <c r="E337" s="7" t="s">
        <v>369</v>
      </c>
      <c r="F337" s="7" t="s">
        <v>3730</v>
      </c>
      <c r="G337" s="7" t="s">
        <v>3731</v>
      </c>
      <c r="H337" s="10" t="s">
        <v>3732</v>
      </c>
      <c r="I337" s="10" t="s">
        <v>373</v>
      </c>
      <c r="J337" s="10" t="s">
        <v>63</v>
      </c>
      <c r="K337" s="10" t="s">
        <v>3733</v>
      </c>
    </row>
    <row r="338" spans="1:11" hidden="1" x14ac:dyDescent="0.25">
      <c r="A338" s="7">
        <v>23013</v>
      </c>
      <c r="B338" s="6" t="s">
        <v>3754</v>
      </c>
      <c r="C338" s="7" t="s">
        <v>260</v>
      </c>
      <c r="D338" s="7" t="s">
        <v>20</v>
      </c>
      <c r="E338" s="7" t="s">
        <v>20</v>
      </c>
      <c r="F338" s="7" t="s">
        <v>3755</v>
      </c>
      <c r="G338" s="7" t="s">
        <v>3756</v>
      </c>
      <c r="H338" s="10" t="s">
        <v>3757</v>
      </c>
      <c r="I338" s="10" t="s">
        <v>26</v>
      </c>
      <c r="J338" s="10" t="s">
        <v>26</v>
      </c>
      <c r="K338" s="10" t="s">
        <v>3758</v>
      </c>
    </row>
    <row r="339" spans="1:11" hidden="1" x14ac:dyDescent="0.25">
      <c r="A339" s="7">
        <v>23037</v>
      </c>
      <c r="B339" s="6" t="s">
        <v>3795</v>
      </c>
      <c r="C339" s="7" t="s">
        <v>29</v>
      </c>
      <c r="D339" s="7" t="s">
        <v>57</v>
      </c>
      <c r="E339" s="7" t="s">
        <v>111</v>
      </c>
      <c r="F339" s="7" t="s">
        <v>3796</v>
      </c>
      <c r="G339" s="7" t="s">
        <v>3797</v>
      </c>
      <c r="H339" s="10" t="s">
        <v>3798</v>
      </c>
      <c r="I339" s="10" t="s">
        <v>115</v>
      </c>
      <c r="J339" s="10" t="s">
        <v>63</v>
      </c>
      <c r="K339" s="10" t="s">
        <v>3799</v>
      </c>
    </row>
    <row r="340" spans="1:11" hidden="1" x14ac:dyDescent="0.25">
      <c r="A340" s="7">
        <v>23048</v>
      </c>
      <c r="B340" s="6" t="s">
        <v>3808</v>
      </c>
      <c r="C340" s="7" t="s">
        <v>29</v>
      </c>
      <c r="D340" s="7" t="s">
        <v>189</v>
      </c>
      <c r="E340" s="7" t="s">
        <v>3535</v>
      </c>
      <c r="F340" s="7" t="s">
        <v>3809</v>
      </c>
      <c r="G340" s="7" t="s">
        <v>3810</v>
      </c>
      <c r="H340" s="10" t="s">
        <v>3811</v>
      </c>
      <c r="I340" s="10" t="s">
        <v>3539</v>
      </c>
      <c r="J340" s="10" t="s">
        <v>195</v>
      </c>
      <c r="K340" s="10" t="s">
        <v>3812</v>
      </c>
    </row>
    <row r="341" spans="1:11" hidden="1" x14ac:dyDescent="0.25">
      <c r="A341" s="7">
        <v>23056</v>
      </c>
      <c r="B341" s="6" t="s">
        <v>3818</v>
      </c>
      <c r="C341" s="7" t="s">
        <v>29</v>
      </c>
      <c r="D341" s="7" t="s">
        <v>440</v>
      </c>
      <c r="E341" s="7" t="s">
        <v>3819</v>
      </c>
      <c r="F341" s="7" t="s">
        <v>3820</v>
      </c>
      <c r="G341" s="7" t="s">
        <v>3821</v>
      </c>
      <c r="H341" s="10" t="s">
        <v>3822</v>
      </c>
      <c r="I341" s="10" t="s">
        <v>3823</v>
      </c>
      <c r="J341" s="10" t="s">
        <v>444</v>
      </c>
      <c r="K341" s="10" t="s">
        <v>3824</v>
      </c>
    </row>
    <row r="342" spans="1:11" hidden="1" x14ac:dyDescent="0.25">
      <c r="A342" s="7">
        <v>23067</v>
      </c>
      <c r="B342" s="6" t="s">
        <v>3837</v>
      </c>
      <c r="C342" s="7" t="s">
        <v>29</v>
      </c>
      <c r="D342" s="7" t="s">
        <v>39</v>
      </c>
      <c r="E342" s="7" t="s">
        <v>3838</v>
      </c>
      <c r="F342" s="7" t="s">
        <v>3839</v>
      </c>
      <c r="G342" s="7" t="s">
        <v>3840</v>
      </c>
      <c r="H342" s="10" t="s">
        <v>3841</v>
      </c>
      <c r="I342" s="10" t="s">
        <v>3842</v>
      </c>
      <c r="J342" s="10" t="s">
        <v>43</v>
      </c>
      <c r="K342" s="10" t="s">
        <v>3843</v>
      </c>
    </row>
    <row r="343" spans="1:11" hidden="1" x14ac:dyDescent="0.25">
      <c r="A343" s="7">
        <v>23073</v>
      </c>
      <c r="B343" s="6" t="s">
        <v>3862</v>
      </c>
      <c r="C343" s="7" t="s">
        <v>29</v>
      </c>
      <c r="D343" s="7" t="s">
        <v>57</v>
      </c>
      <c r="E343" s="7" t="s">
        <v>400</v>
      </c>
      <c r="F343" s="7" t="s">
        <v>3863</v>
      </c>
      <c r="G343" s="7" t="s">
        <v>3864</v>
      </c>
      <c r="H343" s="10" t="s">
        <v>3865</v>
      </c>
      <c r="I343" s="10" t="s">
        <v>404</v>
      </c>
      <c r="J343" s="10" t="s">
        <v>63</v>
      </c>
      <c r="K343" s="10" t="s">
        <v>3866</v>
      </c>
    </row>
    <row r="344" spans="1:11" hidden="1" x14ac:dyDescent="0.25">
      <c r="A344" s="7">
        <v>23123</v>
      </c>
      <c r="B344" s="6" t="s">
        <v>3884</v>
      </c>
      <c r="C344" s="7" t="s">
        <v>29</v>
      </c>
      <c r="D344" s="7" t="s">
        <v>144</v>
      </c>
      <c r="E344" s="7" t="s">
        <v>3885</v>
      </c>
      <c r="F344" s="7" t="s">
        <v>3886</v>
      </c>
      <c r="G344" s="7">
        <v>148681372</v>
      </c>
      <c r="H344" s="10" t="s">
        <v>3887</v>
      </c>
      <c r="I344" s="10" t="s">
        <v>3888</v>
      </c>
      <c r="J344" s="10" t="s">
        <v>148</v>
      </c>
      <c r="K344" s="10" t="s">
        <v>3889</v>
      </c>
    </row>
    <row r="345" spans="1:11" hidden="1" x14ac:dyDescent="0.25">
      <c r="A345" s="7">
        <v>23165</v>
      </c>
      <c r="B345" s="6" t="s">
        <v>3936</v>
      </c>
      <c r="C345" s="7" t="s">
        <v>29</v>
      </c>
      <c r="D345" s="7" t="s">
        <v>144</v>
      </c>
      <c r="E345" s="7" t="s">
        <v>3885</v>
      </c>
      <c r="F345" s="7" t="s">
        <v>3937</v>
      </c>
      <c r="G345" s="7" t="s">
        <v>3938</v>
      </c>
      <c r="H345" s="10" t="s">
        <v>3939</v>
      </c>
      <c r="I345" s="10" t="s">
        <v>3888</v>
      </c>
      <c r="J345" s="10" t="s">
        <v>148</v>
      </c>
      <c r="K345" s="10" t="s">
        <v>3940</v>
      </c>
    </row>
    <row r="346" spans="1:11" hidden="1" x14ac:dyDescent="0.25">
      <c r="A346" s="7">
        <v>23183</v>
      </c>
      <c r="B346" s="6" t="s">
        <v>4001</v>
      </c>
      <c r="C346" s="7" t="s">
        <v>29</v>
      </c>
      <c r="D346" s="7" t="s">
        <v>57</v>
      </c>
      <c r="E346" s="7" t="s">
        <v>334</v>
      </c>
      <c r="F346" s="7" t="s">
        <v>4002</v>
      </c>
      <c r="G346" s="7" t="s">
        <v>4003</v>
      </c>
      <c r="H346" s="10" t="s">
        <v>4004</v>
      </c>
      <c r="I346" s="10" t="s">
        <v>338</v>
      </c>
      <c r="J346" s="10" t="s">
        <v>63</v>
      </c>
      <c r="K346" s="10" t="s">
        <v>4005</v>
      </c>
    </row>
    <row r="347" spans="1:11" hidden="1" x14ac:dyDescent="0.25">
      <c r="A347" s="7">
        <v>23220</v>
      </c>
      <c r="B347" s="6" t="s">
        <v>4021</v>
      </c>
      <c r="C347" s="7" t="s">
        <v>29</v>
      </c>
      <c r="D347" s="7" t="s">
        <v>39</v>
      </c>
      <c r="E347" s="7" t="s">
        <v>39</v>
      </c>
      <c r="F347" s="7" t="s">
        <v>4022</v>
      </c>
      <c r="G347" s="7" t="s">
        <v>4023</v>
      </c>
      <c r="H347" s="10" t="s">
        <v>4024</v>
      </c>
      <c r="I347" s="10" t="s">
        <v>43</v>
      </c>
      <c r="J347" s="10" t="s">
        <v>43</v>
      </c>
      <c r="K347" s="10" t="s">
        <v>4025</v>
      </c>
    </row>
    <row r="348" spans="1:11" hidden="1" x14ac:dyDescent="0.25">
      <c r="A348" s="7">
        <v>23234</v>
      </c>
      <c r="B348" s="6" t="s">
        <v>4064</v>
      </c>
      <c r="C348" s="7" t="s">
        <v>29</v>
      </c>
      <c r="D348" s="7" t="s">
        <v>39</v>
      </c>
      <c r="E348" s="7" t="s">
        <v>39</v>
      </c>
      <c r="F348" s="7" t="s">
        <v>4065</v>
      </c>
      <c r="G348" s="7" t="s">
        <v>1468</v>
      </c>
      <c r="H348" s="10" t="s">
        <v>4066</v>
      </c>
      <c r="I348" s="10" t="s">
        <v>43</v>
      </c>
      <c r="J348" s="10" t="s">
        <v>43</v>
      </c>
      <c r="K348" s="10" t="s">
        <v>4067</v>
      </c>
    </row>
    <row r="349" spans="1:11" hidden="1" x14ac:dyDescent="0.25">
      <c r="A349" s="7">
        <v>23235</v>
      </c>
      <c r="B349" s="6" t="s">
        <v>4068</v>
      </c>
      <c r="C349" s="7" t="s">
        <v>29</v>
      </c>
      <c r="D349" s="7" t="s">
        <v>419</v>
      </c>
      <c r="E349" s="7" t="s">
        <v>419</v>
      </c>
      <c r="F349" s="7" t="s">
        <v>4069</v>
      </c>
      <c r="G349" s="7" t="s">
        <v>4070</v>
      </c>
      <c r="H349" s="10" t="s">
        <v>4071</v>
      </c>
      <c r="I349" s="10" t="s">
        <v>423</v>
      </c>
      <c r="J349" s="10" t="s">
        <v>423</v>
      </c>
      <c r="K349" s="10" t="s">
        <v>4072</v>
      </c>
    </row>
    <row r="350" spans="1:11" hidden="1" x14ac:dyDescent="0.25">
      <c r="A350" s="7">
        <v>23236</v>
      </c>
      <c r="B350" s="6" t="s">
        <v>4073</v>
      </c>
      <c r="C350" s="7" t="s">
        <v>29</v>
      </c>
      <c r="D350" s="7" t="s">
        <v>4074</v>
      </c>
      <c r="E350" s="7" t="s">
        <v>571</v>
      </c>
      <c r="F350" s="7" t="s">
        <v>4075</v>
      </c>
      <c r="G350" s="7" t="s">
        <v>4076</v>
      </c>
      <c r="H350" s="10" t="s">
        <v>4077</v>
      </c>
      <c r="I350" s="10" t="s">
        <v>576</v>
      </c>
      <c r="J350" s="10" t="s">
        <v>4078</v>
      </c>
      <c r="K350" s="10" t="s">
        <v>4079</v>
      </c>
    </row>
    <row r="351" spans="1:11" hidden="1" x14ac:dyDescent="0.25">
      <c r="A351" s="7">
        <v>23238</v>
      </c>
      <c r="B351" s="6" t="s">
        <v>4085</v>
      </c>
      <c r="C351" s="7" t="s">
        <v>29</v>
      </c>
      <c r="D351" s="7" t="s">
        <v>507</v>
      </c>
      <c r="E351" s="7" t="s">
        <v>507</v>
      </c>
      <c r="F351" s="7" t="s">
        <v>4086</v>
      </c>
      <c r="G351" s="7" t="s">
        <v>4087</v>
      </c>
      <c r="H351" s="10" t="s">
        <v>4088</v>
      </c>
      <c r="I351" s="10" t="s">
        <v>511</v>
      </c>
      <c r="J351" s="10" t="s">
        <v>511</v>
      </c>
      <c r="K351" s="10" t="s">
        <v>4089</v>
      </c>
    </row>
    <row r="352" spans="1:11" hidden="1" x14ac:dyDescent="0.25">
      <c r="A352" s="7">
        <v>23247</v>
      </c>
      <c r="B352" s="6" t="s">
        <v>4120</v>
      </c>
      <c r="C352" s="7" t="s">
        <v>29</v>
      </c>
      <c r="D352" s="7" t="s">
        <v>20</v>
      </c>
      <c r="E352" s="7" t="s">
        <v>381</v>
      </c>
      <c r="F352" s="7" t="s">
        <v>4121</v>
      </c>
      <c r="G352" s="7" t="s">
        <v>4122</v>
      </c>
      <c r="H352" s="10" t="s">
        <v>4123</v>
      </c>
      <c r="I352" s="10" t="s">
        <v>4124</v>
      </c>
      <c r="J352" s="10" t="s">
        <v>26</v>
      </c>
      <c r="K352" s="10" t="s">
        <v>4125</v>
      </c>
    </row>
    <row r="353" spans="1:11" hidden="1" x14ac:dyDescent="0.25">
      <c r="A353" s="7">
        <v>23253</v>
      </c>
      <c r="B353" s="6" t="s">
        <v>4141</v>
      </c>
      <c r="C353" s="7" t="s">
        <v>29</v>
      </c>
      <c r="D353" s="7" t="s">
        <v>20</v>
      </c>
      <c r="E353" s="7" t="s">
        <v>21</v>
      </c>
      <c r="F353" s="7" t="s">
        <v>4142</v>
      </c>
      <c r="G353" s="7" t="s">
        <v>4143</v>
      </c>
      <c r="H353" s="10" t="s">
        <v>4144</v>
      </c>
      <c r="I353" s="10" t="s">
        <v>25</v>
      </c>
      <c r="J353" s="10" t="s">
        <v>4145</v>
      </c>
      <c r="K353" s="10" t="s">
        <v>4146</v>
      </c>
    </row>
    <row r="354" spans="1:11" hidden="1" x14ac:dyDescent="0.25">
      <c r="A354" s="7">
        <v>23254</v>
      </c>
      <c r="B354" s="6" t="s">
        <v>4147</v>
      </c>
      <c r="C354" s="7" t="s">
        <v>29</v>
      </c>
      <c r="D354" s="7" t="s">
        <v>931</v>
      </c>
      <c r="E354" s="7" t="s">
        <v>931</v>
      </c>
      <c r="F354" s="7" t="s">
        <v>4148</v>
      </c>
      <c r="G354" s="7" t="s">
        <v>4149</v>
      </c>
      <c r="H354" s="10" t="s">
        <v>4150</v>
      </c>
      <c r="I354" s="10" t="s">
        <v>4151</v>
      </c>
      <c r="J354" s="10" t="s">
        <v>4151</v>
      </c>
      <c r="K354" s="10" t="s">
        <v>4152</v>
      </c>
    </row>
    <row r="355" spans="1:11" hidden="1" x14ac:dyDescent="0.25">
      <c r="A355" s="7"/>
      <c r="B355" s="6" t="s">
        <v>4163</v>
      </c>
      <c r="C355" s="7" t="s">
        <v>4163</v>
      </c>
      <c r="D355" s="7" t="s">
        <v>4163</v>
      </c>
      <c r="E355" s="7" t="s">
        <v>4163</v>
      </c>
      <c r="F355" s="7" t="s">
        <v>4163</v>
      </c>
      <c r="G355" s="7" t="s">
        <v>4163</v>
      </c>
      <c r="H355" s="10" t="s">
        <v>4163</v>
      </c>
      <c r="I355" s="10" t="s">
        <v>4163</v>
      </c>
      <c r="J355" s="10" t="s">
        <v>4163</v>
      </c>
      <c r="K355" s="10" t="s">
        <v>4163</v>
      </c>
    </row>
    <row r="356" spans="1:11" hidden="1" x14ac:dyDescent="0.25">
      <c r="A356" s="7"/>
      <c r="B356" s="6" t="s">
        <v>4163</v>
      </c>
      <c r="C356" s="7" t="s">
        <v>4163</v>
      </c>
      <c r="D356" s="7" t="s">
        <v>4163</v>
      </c>
      <c r="E356" s="7" t="s">
        <v>4163</v>
      </c>
      <c r="F356" s="7" t="s">
        <v>4163</v>
      </c>
      <c r="G356" s="7" t="s">
        <v>4163</v>
      </c>
      <c r="H356" s="10" t="s">
        <v>4163</v>
      </c>
      <c r="I356" s="10" t="s">
        <v>4163</v>
      </c>
      <c r="J356" s="10" t="s">
        <v>4163</v>
      </c>
      <c r="K356" s="10" t="s">
        <v>4163</v>
      </c>
    </row>
    <row r="357" spans="1:11" hidden="1" x14ac:dyDescent="0.25">
      <c r="A357" s="7"/>
      <c r="B357" s="6" t="s">
        <v>4163</v>
      </c>
      <c r="C357" s="7" t="s">
        <v>4163</v>
      </c>
      <c r="D357" s="7" t="s">
        <v>4163</v>
      </c>
      <c r="E357" s="7" t="s">
        <v>4163</v>
      </c>
      <c r="F357" s="7" t="s">
        <v>4163</v>
      </c>
      <c r="G357" s="7" t="s">
        <v>4163</v>
      </c>
      <c r="H357" s="10" t="s">
        <v>4163</v>
      </c>
      <c r="I357" s="10" t="s">
        <v>4163</v>
      </c>
      <c r="J357" s="10" t="s">
        <v>4163</v>
      </c>
      <c r="K357" s="10" t="s">
        <v>4163</v>
      </c>
    </row>
    <row r="358" spans="1:11" hidden="1" x14ac:dyDescent="0.25">
      <c r="A358" s="7"/>
      <c r="B358" s="6" t="s">
        <v>4163</v>
      </c>
      <c r="C358" s="7" t="s">
        <v>4163</v>
      </c>
      <c r="D358" s="7" t="s">
        <v>4163</v>
      </c>
      <c r="E358" s="7" t="s">
        <v>4163</v>
      </c>
      <c r="F358" s="7" t="s">
        <v>4163</v>
      </c>
      <c r="G358" s="7" t="s">
        <v>4163</v>
      </c>
      <c r="H358" s="10" t="s">
        <v>4163</v>
      </c>
      <c r="I358" s="10" t="s">
        <v>4163</v>
      </c>
      <c r="J358" s="10" t="s">
        <v>4163</v>
      </c>
      <c r="K358" s="10" t="s">
        <v>4163</v>
      </c>
    </row>
    <row r="359" spans="1:11" hidden="1" x14ac:dyDescent="0.25">
      <c r="A359" s="7"/>
      <c r="B359" s="6" t="s">
        <v>4163</v>
      </c>
      <c r="C359" s="7" t="s">
        <v>4163</v>
      </c>
      <c r="D359" s="7" t="s">
        <v>4163</v>
      </c>
      <c r="E359" s="7" t="s">
        <v>4163</v>
      </c>
      <c r="F359" s="7" t="s">
        <v>4163</v>
      </c>
      <c r="G359" s="7" t="s">
        <v>4163</v>
      </c>
      <c r="H359" s="10" t="s">
        <v>4163</v>
      </c>
      <c r="I359" s="10" t="s">
        <v>4163</v>
      </c>
      <c r="J359" s="10" t="s">
        <v>4163</v>
      </c>
      <c r="K359" s="10" t="s">
        <v>4163</v>
      </c>
    </row>
    <row r="360" spans="1:11" hidden="1" x14ac:dyDescent="0.25">
      <c r="A360" s="7"/>
      <c r="B360" s="6" t="s">
        <v>4163</v>
      </c>
      <c r="C360" s="7" t="s">
        <v>4163</v>
      </c>
      <c r="D360" s="7" t="s">
        <v>4163</v>
      </c>
      <c r="E360" s="7" t="s">
        <v>4163</v>
      </c>
      <c r="F360" s="7" t="s">
        <v>4163</v>
      </c>
      <c r="G360" s="7" t="s">
        <v>4163</v>
      </c>
      <c r="H360" s="10" t="s">
        <v>4163</v>
      </c>
      <c r="I360" s="10" t="s">
        <v>4163</v>
      </c>
      <c r="J360" s="10" t="s">
        <v>4163</v>
      </c>
      <c r="K360" s="10" t="s">
        <v>4163</v>
      </c>
    </row>
    <row r="361" spans="1:11" hidden="1" x14ac:dyDescent="0.25">
      <c r="A361" s="7"/>
      <c r="B361" s="6" t="s">
        <v>4163</v>
      </c>
      <c r="C361" s="7" t="s">
        <v>4163</v>
      </c>
      <c r="D361" s="7" t="s">
        <v>4163</v>
      </c>
      <c r="E361" s="7" t="s">
        <v>4163</v>
      </c>
      <c r="F361" s="7" t="s">
        <v>4163</v>
      </c>
      <c r="G361" s="7" t="s">
        <v>4163</v>
      </c>
      <c r="H361" s="10" t="s">
        <v>4163</v>
      </c>
      <c r="I361" s="10" t="s">
        <v>4163</v>
      </c>
      <c r="J361" s="10" t="s">
        <v>4163</v>
      </c>
      <c r="K361" s="10" t="s">
        <v>4163</v>
      </c>
    </row>
    <row r="362" spans="1:11" hidden="1" x14ac:dyDescent="0.25">
      <c r="A362" s="7"/>
      <c r="B362" s="6" t="s">
        <v>4163</v>
      </c>
      <c r="C362" s="7" t="s">
        <v>4163</v>
      </c>
      <c r="D362" s="7" t="s">
        <v>4163</v>
      </c>
      <c r="E362" s="7" t="s">
        <v>4163</v>
      </c>
      <c r="F362" s="7" t="s">
        <v>4163</v>
      </c>
      <c r="G362" s="7" t="s">
        <v>4163</v>
      </c>
      <c r="H362" s="10" t="s">
        <v>4163</v>
      </c>
      <c r="I362" s="10" t="s">
        <v>4163</v>
      </c>
      <c r="J362" s="10" t="s">
        <v>4163</v>
      </c>
      <c r="K362" s="10" t="s">
        <v>4163</v>
      </c>
    </row>
    <row r="363" spans="1:11" hidden="1" x14ac:dyDescent="0.25">
      <c r="A363" s="7"/>
      <c r="B363" s="6" t="s">
        <v>4163</v>
      </c>
      <c r="C363" s="7" t="s">
        <v>4163</v>
      </c>
      <c r="D363" s="7" t="s">
        <v>4163</v>
      </c>
      <c r="E363" s="7" t="s">
        <v>4163</v>
      </c>
      <c r="F363" s="7" t="s">
        <v>4163</v>
      </c>
      <c r="G363" s="7" t="s">
        <v>4163</v>
      </c>
      <c r="H363" s="10" t="s">
        <v>4163</v>
      </c>
      <c r="I363" s="10" t="s">
        <v>4163</v>
      </c>
      <c r="J363" s="10" t="s">
        <v>4163</v>
      </c>
      <c r="K363" s="10" t="s">
        <v>4163</v>
      </c>
    </row>
    <row r="364" spans="1:11" hidden="1" x14ac:dyDescent="0.25">
      <c r="A364" s="7"/>
      <c r="B364" s="6" t="s">
        <v>4163</v>
      </c>
      <c r="C364" s="7" t="s">
        <v>4163</v>
      </c>
      <c r="D364" s="7" t="s">
        <v>4163</v>
      </c>
      <c r="E364" s="7" t="s">
        <v>4163</v>
      </c>
      <c r="F364" s="7" t="s">
        <v>4163</v>
      </c>
      <c r="G364" s="7" t="s">
        <v>4163</v>
      </c>
      <c r="H364" s="10" t="s">
        <v>4163</v>
      </c>
      <c r="I364" s="10" t="s">
        <v>4163</v>
      </c>
      <c r="J364" s="10" t="s">
        <v>4163</v>
      </c>
      <c r="K364" s="10" t="s">
        <v>4163</v>
      </c>
    </row>
    <row r="365" spans="1:11" hidden="1" x14ac:dyDescent="0.25">
      <c r="A365" s="7"/>
      <c r="B365" s="6" t="s">
        <v>4163</v>
      </c>
      <c r="C365" s="7" t="s">
        <v>4163</v>
      </c>
      <c r="D365" s="7" t="s">
        <v>4163</v>
      </c>
      <c r="E365" s="7" t="s">
        <v>4163</v>
      </c>
      <c r="F365" s="7" t="s">
        <v>4163</v>
      </c>
      <c r="G365" s="7" t="s">
        <v>4163</v>
      </c>
      <c r="H365" s="10" t="s">
        <v>4163</v>
      </c>
      <c r="I365" s="10" t="s">
        <v>4163</v>
      </c>
      <c r="J365" s="10" t="s">
        <v>4163</v>
      </c>
      <c r="K365" s="10" t="s">
        <v>4163</v>
      </c>
    </row>
    <row r="366" spans="1:11" hidden="1" x14ac:dyDescent="0.25">
      <c r="A366" s="7"/>
      <c r="B366" s="6" t="s">
        <v>4163</v>
      </c>
      <c r="C366" s="7" t="s">
        <v>4163</v>
      </c>
      <c r="D366" s="7" t="s">
        <v>4163</v>
      </c>
      <c r="E366" s="7" t="s">
        <v>4163</v>
      </c>
      <c r="F366" s="7" t="s">
        <v>4163</v>
      </c>
      <c r="G366" s="7" t="s">
        <v>4163</v>
      </c>
      <c r="H366" s="10" t="s">
        <v>4163</v>
      </c>
      <c r="I366" s="10" t="s">
        <v>4163</v>
      </c>
      <c r="J366" s="10" t="s">
        <v>4163</v>
      </c>
      <c r="K366" s="10" t="s">
        <v>4163</v>
      </c>
    </row>
    <row r="367" spans="1:11" hidden="1" x14ac:dyDescent="0.25">
      <c r="A367" s="7"/>
      <c r="B367" s="6" t="s">
        <v>4163</v>
      </c>
      <c r="C367" s="7" t="s">
        <v>4163</v>
      </c>
      <c r="D367" s="7" t="s">
        <v>4163</v>
      </c>
      <c r="E367" s="7" t="s">
        <v>4163</v>
      </c>
      <c r="F367" s="7" t="s">
        <v>4163</v>
      </c>
      <c r="G367" s="7" t="s">
        <v>4163</v>
      </c>
      <c r="H367" s="10" t="s">
        <v>4163</v>
      </c>
      <c r="I367" s="10" t="s">
        <v>4163</v>
      </c>
      <c r="J367" s="10" t="s">
        <v>4163</v>
      </c>
      <c r="K367" s="10" t="s">
        <v>4163</v>
      </c>
    </row>
    <row r="368" spans="1:11" hidden="1" x14ac:dyDescent="0.25">
      <c r="A368" s="7"/>
      <c r="B368" s="6" t="s">
        <v>4163</v>
      </c>
      <c r="C368" s="7" t="s">
        <v>4163</v>
      </c>
      <c r="D368" s="7" t="s">
        <v>4163</v>
      </c>
      <c r="E368" s="7" t="s">
        <v>4163</v>
      </c>
      <c r="F368" s="7" t="s">
        <v>4163</v>
      </c>
      <c r="G368" s="7" t="s">
        <v>4163</v>
      </c>
      <c r="H368" s="10" t="s">
        <v>4163</v>
      </c>
      <c r="I368" s="10" t="s">
        <v>4163</v>
      </c>
      <c r="J368" s="10" t="s">
        <v>4163</v>
      </c>
      <c r="K368" s="10" t="s">
        <v>4163</v>
      </c>
    </row>
    <row r="369" spans="1:11" hidden="1" x14ac:dyDescent="0.25">
      <c r="A369" s="7"/>
      <c r="B369" s="6" t="s">
        <v>4163</v>
      </c>
      <c r="C369" s="7" t="s">
        <v>4163</v>
      </c>
      <c r="D369" s="7" t="s">
        <v>4163</v>
      </c>
      <c r="E369" s="7" t="s">
        <v>4163</v>
      </c>
      <c r="F369" s="7" t="s">
        <v>4163</v>
      </c>
      <c r="G369" s="7" t="s">
        <v>4163</v>
      </c>
      <c r="H369" s="10" t="s">
        <v>4163</v>
      </c>
      <c r="I369" s="10" t="s">
        <v>4163</v>
      </c>
      <c r="J369" s="10" t="s">
        <v>4163</v>
      </c>
      <c r="K369" s="10" t="s">
        <v>4163</v>
      </c>
    </row>
    <row r="370" spans="1:11" hidden="1" x14ac:dyDescent="0.25">
      <c r="A370" s="7"/>
      <c r="B370" s="6" t="s">
        <v>4163</v>
      </c>
      <c r="C370" s="7" t="s">
        <v>4163</v>
      </c>
      <c r="D370" s="7" t="s">
        <v>4163</v>
      </c>
      <c r="E370" s="7" t="s">
        <v>4163</v>
      </c>
      <c r="F370" s="7" t="s">
        <v>4163</v>
      </c>
      <c r="G370" s="7" t="s">
        <v>4163</v>
      </c>
      <c r="H370" s="10" t="s">
        <v>4163</v>
      </c>
      <c r="I370" s="10" t="s">
        <v>4163</v>
      </c>
      <c r="J370" s="10" t="s">
        <v>4163</v>
      </c>
      <c r="K370" s="10" t="s">
        <v>4163</v>
      </c>
    </row>
    <row r="371" spans="1:11" hidden="1" x14ac:dyDescent="0.25">
      <c r="A371" s="7"/>
      <c r="B371" s="6" t="s">
        <v>4163</v>
      </c>
      <c r="C371" s="7" t="s">
        <v>4163</v>
      </c>
      <c r="D371" s="7" t="s">
        <v>4163</v>
      </c>
      <c r="E371" s="7" t="s">
        <v>4163</v>
      </c>
      <c r="F371" s="7" t="s">
        <v>4163</v>
      </c>
      <c r="G371" s="7" t="s">
        <v>4163</v>
      </c>
      <c r="H371" s="10" t="s">
        <v>4163</v>
      </c>
      <c r="I371" s="10" t="s">
        <v>4163</v>
      </c>
      <c r="J371" s="10" t="s">
        <v>4163</v>
      </c>
      <c r="K371" s="10" t="s">
        <v>4163</v>
      </c>
    </row>
    <row r="372" spans="1:11" hidden="1" x14ac:dyDescent="0.25">
      <c r="A372" s="7"/>
      <c r="B372" s="6" t="s">
        <v>4163</v>
      </c>
      <c r="C372" s="7" t="s">
        <v>4163</v>
      </c>
      <c r="D372" s="7" t="s">
        <v>4163</v>
      </c>
      <c r="E372" s="7" t="s">
        <v>4163</v>
      </c>
      <c r="F372" s="7" t="s">
        <v>4163</v>
      </c>
      <c r="G372" s="7" t="s">
        <v>4163</v>
      </c>
      <c r="H372" s="10" t="s">
        <v>4163</v>
      </c>
      <c r="I372" s="10" t="s">
        <v>4163</v>
      </c>
      <c r="J372" s="10" t="s">
        <v>4163</v>
      </c>
      <c r="K372" s="10" t="s">
        <v>4163</v>
      </c>
    </row>
    <row r="373" spans="1:11" hidden="1" x14ac:dyDescent="0.25">
      <c r="A373" s="7"/>
      <c r="B373" s="6" t="s">
        <v>4163</v>
      </c>
      <c r="C373" s="7" t="s">
        <v>4163</v>
      </c>
      <c r="D373" s="7" t="s">
        <v>4163</v>
      </c>
      <c r="E373" s="7" t="s">
        <v>4163</v>
      </c>
      <c r="F373" s="7" t="s">
        <v>4163</v>
      </c>
      <c r="G373" s="7" t="s">
        <v>4163</v>
      </c>
      <c r="H373" s="10" t="s">
        <v>4163</v>
      </c>
      <c r="I373" s="10" t="s">
        <v>4163</v>
      </c>
      <c r="J373" s="10" t="s">
        <v>4163</v>
      </c>
      <c r="K373" s="10" t="s">
        <v>4163</v>
      </c>
    </row>
    <row r="374" spans="1:11" hidden="1" x14ac:dyDescent="0.25">
      <c r="A374" s="7"/>
      <c r="B374" s="6" t="s">
        <v>4163</v>
      </c>
      <c r="C374" s="7" t="s">
        <v>4163</v>
      </c>
      <c r="D374" s="7" t="s">
        <v>4163</v>
      </c>
      <c r="E374" s="7" t="s">
        <v>4163</v>
      </c>
      <c r="F374" s="7" t="s">
        <v>4163</v>
      </c>
      <c r="G374" s="7" t="s">
        <v>4163</v>
      </c>
      <c r="H374" s="10" t="s">
        <v>4163</v>
      </c>
      <c r="I374" s="10" t="s">
        <v>4163</v>
      </c>
      <c r="J374" s="10" t="s">
        <v>4163</v>
      </c>
      <c r="K374" s="10" t="s">
        <v>4163</v>
      </c>
    </row>
    <row r="375" spans="1:11" hidden="1" x14ac:dyDescent="0.25">
      <c r="A375" s="7"/>
      <c r="B375" s="6" t="s">
        <v>4163</v>
      </c>
      <c r="C375" s="7" t="s">
        <v>4163</v>
      </c>
      <c r="D375" s="7" t="s">
        <v>4163</v>
      </c>
      <c r="E375" s="7" t="s">
        <v>4163</v>
      </c>
      <c r="F375" s="7" t="s">
        <v>4163</v>
      </c>
      <c r="G375" s="7" t="s">
        <v>4163</v>
      </c>
      <c r="H375" s="10" t="s">
        <v>4163</v>
      </c>
      <c r="I375" s="10" t="s">
        <v>4163</v>
      </c>
      <c r="J375" s="10" t="s">
        <v>4163</v>
      </c>
      <c r="K375" s="10" t="s">
        <v>4163</v>
      </c>
    </row>
    <row r="376" spans="1:11" hidden="1" x14ac:dyDescent="0.25">
      <c r="A376" s="7"/>
      <c r="B376" s="6" t="s">
        <v>4163</v>
      </c>
      <c r="C376" s="7" t="s">
        <v>4163</v>
      </c>
      <c r="D376" s="7" t="s">
        <v>4163</v>
      </c>
      <c r="E376" s="7" t="s">
        <v>4163</v>
      </c>
      <c r="F376" s="7" t="s">
        <v>4163</v>
      </c>
      <c r="G376" s="7" t="s">
        <v>4163</v>
      </c>
      <c r="H376" s="10" t="s">
        <v>4163</v>
      </c>
      <c r="I376" s="10" t="s">
        <v>4163</v>
      </c>
      <c r="J376" s="10" t="s">
        <v>4163</v>
      </c>
      <c r="K376" s="10" t="s">
        <v>4163</v>
      </c>
    </row>
    <row r="377" spans="1:11" hidden="1" x14ac:dyDescent="0.25">
      <c r="A377" s="7"/>
      <c r="B377" s="6" t="s">
        <v>4163</v>
      </c>
      <c r="C377" s="7" t="s">
        <v>4163</v>
      </c>
      <c r="D377" s="7" t="s">
        <v>4163</v>
      </c>
      <c r="E377" s="7" t="s">
        <v>4163</v>
      </c>
      <c r="F377" s="7" t="s">
        <v>4163</v>
      </c>
      <c r="G377" s="7" t="s">
        <v>4163</v>
      </c>
      <c r="H377" s="10" t="s">
        <v>4163</v>
      </c>
      <c r="I377" s="10" t="s">
        <v>4163</v>
      </c>
      <c r="J377" s="10" t="s">
        <v>4163</v>
      </c>
      <c r="K377" s="10" t="s">
        <v>4163</v>
      </c>
    </row>
    <row r="378" spans="1:11" hidden="1" x14ac:dyDescent="0.25">
      <c r="A378" s="7"/>
      <c r="B378" s="6" t="s">
        <v>4163</v>
      </c>
      <c r="C378" s="7" t="s">
        <v>4163</v>
      </c>
      <c r="D378" s="7" t="s">
        <v>4163</v>
      </c>
      <c r="E378" s="7" t="s">
        <v>4163</v>
      </c>
      <c r="F378" s="7" t="s">
        <v>4163</v>
      </c>
      <c r="G378" s="7" t="s">
        <v>4163</v>
      </c>
      <c r="H378" s="10" t="s">
        <v>4163</v>
      </c>
      <c r="I378" s="10" t="s">
        <v>4163</v>
      </c>
      <c r="J378" s="10" t="s">
        <v>4163</v>
      </c>
      <c r="K378" s="10" t="s">
        <v>4163</v>
      </c>
    </row>
    <row r="379" spans="1:11" hidden="1" x14ac:dyDescent="0.25">
      <c r="A379" s="7"/>
      <c r="B379" s="6" t="s">
        <v>4163</v>
      </c>
      <c r="C379" s="7" t="s">
        <v>4163</v>
      </c>
      <c r="D379" s="7" t="s">
        <v>4163</v>
      </c>
      <c r="E379" s="7" t="s">
        <v>4163</v>
      </c>
      <c r="F379" s="7" t="s">
        <v>4163</v>
      </c>
      <c r="G379" s="7" t="s">
        <v>4163</v>
      </c>
      <c r="H379" s="10" t="s">
        <v>4163</v>
      </c>
      <c r="I379" s="10" t="s">
        <v>4163</v>
      </c>
      <c r="J379" s="10" t="s">
        <v>4163</v>
      </c>
      <c r="K379" s="10" t="s">
        <v>4163</v>
      </c>
    </row>
    <row r="380" spans="1:11" hidden="1" x14ac:dyDescent="0.25">
      <c r="A380" s="7"/>
      <c r="B380" s="6" t="s">
        <v>4163</v>
      </c>
      <c r="C380" s="7" t="s">
        <v>4163</v>
      </c>
      <c r="D380" s="7" t="s">
        <v>4163</v>
      </c>
      <c r="E380" s="7" t="s">
        <v>4163</v>
      </c>
      <c r="F380" s="7" t="s">
        <v>4163</v>
      </c>
      <c r="G380" s="7" t="s">
        <v>4163</v>
      </c>
      <c r="H380" s="10" t="s">
        <v>4163</v>
      </c>
      <c r="I380" s="10" t="s">
        <v>4163</v>
      </c>
      <c r="J380" s="10" t="s">
        <v>4163</v>
      </c>
      <c r="K380" s="10" t="s">
        <v>4163</v>
      </c>
    </row>
    <row r="381" spans="1:11" hidden="1" x14ac:dyDescent="0.25">
      <c r="A381" s="7"/>
      <c r="B381" s="6" t="s">
        <v>4163</v>
      </c>
      <c r="C381" s="7" t="s">
        <v>4163</v>
      </c>
      <c r="D381" s="7" t="s">
        <v>4163</v>
      </c>
      <c r="E381" s="7" t="s">
        <v>4163</v>
      </c>
      <c r="F381" s="7" t="s">
        <v>4163</v>
      </c>
      <c r="G381" s="7" t="s">
        <v>4163</v>
      </c>
      <c r="H381" s="10" t="s">
        <v>4163</v>
      </c>
      <c r="I381" s="10" t="s">
        <v>4163</v>
      </c>
      <c r="J381" s="10" t="s">
        <v>4163</v>
      </c>
      <c r="K381" s="10" t="s">
        <v>4163</v>
      </c>
    </row>
    <row r="382" spans="1:11" hidden="1" x14ac:dyDescent="0.25">
      <c r="A382" s="7"/>
      <c r="B382" s="6" t="s">
        <v>4163</v>
      </c>
      <c r="C382" s="7" t="s">
        <v>4163</v>
      </c>
      <c r="D382" s="7" t="s">
        <v>4163</v>
      </c>
      <c r="E382" s="7" t="s">
        <v>4163</v>
      </c>
      <c r="F382" s="7" t="s">
        <v>4163</v>
      </c>
      <c r="G382" s="7" t="s">
        <v>4163</v>
      </c>
      <c r="H382" s="10" t="s">
        <v>4163</v>
      </c>
      <c r="I382" s="10" t="s">
        <v>4163</v>
      </c>
      <c r="J382" s="10" t="s">
        <v>4163</v>
      </c>
      <c r="K382" s="10" t="s">
        <v>4163</v>
      </c>
    </row>
    <row r="383" spans="1:11" hidden="1" x14ac:dyDescent="0.25">
      <c r="A383" s="7"/>
      <c r="B383" s="6" t="s">
        <v>4163</v>
      </c>
      <c r="C383" s="7" t="s">
        <v>4163</v>
      </c>
      <c r="D383" s="7" t="s">
        <v>4163</v>
      </c>
      <c r="E383" s="7" t="s">
        <v>4163</v>
      </c>
      <c r="F383" s="7" t="s">
        <v>4163</v>
      </c>
      <c r="G383" s="7" t="s">
        <v>4163</v>
      </c>
      <c r="H383" s="10" t="s">
        <v>4163</v>
      </c>
      <c r="I383" s="10" t="s">
        <v>4163</v>
      </c>
      <c r="J383" s="10" t="s">
        <v>4163</v>
      </c>
      <c r="K383" s="10" t="s">
        <v>4163</v>
      </c>
    </row>
    <row r="384" spans="1:11" hidden="1" x14ac:dyDescent="0.25">
      <c r="A384" s="7"/>
      <c r="B384" s="6" t="s">
        <v>4163</v>
      </c>
      <c r="C384" s="7" t="s">
        <v>4163</v>
      </c>
      <c r="D384" s="7" t="s">
        <v>4163</v>
      </c>
      <c r="E384" s="7" t="s">
        <v>4163</v>
      </c>
      <c r="F384" s="7" t="s">
        <v>4163</v>
      </c>
      <c r="G384" s="7" t="s">
        <v>4163</v>
      </c>
      <c r="H384" s="10" t="s">
        <v>4163</v>
      </c>
      <c r="I384" s="10" t="s">
        <v>4163</v>
      </c>
      <c r="J384" s="10" t="s">
        <v>4163</v>
      </c>
      <c r="K384" s="10" t="s">
        <v>4163</v>
      </c>
    </row>
    <row r="385" spans="1:11" hidden="1" x14ac:dyDescent="0.25">
      <c r="A385" s="7"/>
      <c r="B385" s="6" t="s">
        <v>4163</v>
      </c>
      <c r="C385" s="7" t="s">
        <v>4163</v>
      </c>
      <c r="D385" s="7" t="s">
        <v>4163</v>
      </c>
      <c r="E385" s="7" t="s">
        <v>4163</v>
      </c>
      <c r="F385" s="7" t="s">
        <v>4163</v>
      </c>
      <c r="G385" s="7" t="s">
        <v>4163</v>
      </c>
      <c r="H385" s="10" t="s">
        <v>4163</v>
      </c>
      <c r="I385" s="10" t="s">
        <v>4163</v>
      </c>
      <c r="J385" s="10" t="s">
        <v>4163</v>
      </c>
      <c r="K385" s="10" t="s">
        <v>4163</v>
      </c>
    </row>
    <row r="386" spans="1:11" hidden="1" x14ac:dyDescent="0.25">
      <c r="A386" s="7"/>
      <c r="B386" s="6" t="s">
        <v>4163</v>
      </c>
      <c r="C386" s="7" t="s">
        <v>4163</v>
      </c>
      <c r="D386" s="7" t="s">
        <v>4163</v>
      </c>
      <c r="E386" s="7" t="s">
        <v>4163</v>
      </c>
      <c r="F386" s="7" t="s">
        <v>4163</v>
      </c>
      <c r="G386" s="7" t="s">
        <v>4163</v>
      </c>
      <c r="H386" s="10" t="s">
        <v>4163</v>
      </c>
      <c r="I386" s="10" t="s">
        <v>4163</v>
      </c>
      <c r="J386" s="10" t="s">
        <v>4163</v>
      </c>
      <c r="K386" s="10" t="s">
        <v>4163</v>
      </c>
    </row>
    <row r="387" spans="1:11" hidden="1" x14ac:dyDescent="0.25">
      <c r="A387" s="7"/>
      <c r="B387" s="6" t="s">
        <v>4163</v>
      </c>
      <c r="C387" s="7" t="s">
        <v>4163</v>
      </c>
      <c r="D387" s="7" t="s">
        <v>4163</v>
      </c>
      <c r="E387" s="7" t="s">
        <v>4163</v>
      </c>
      <c r="F387" s="7" t="s">
        <v>4163</v>
      </c>
      <c r="G387" s="7" t="s">
        <v>4163</v>
      </c>
      <c r="H387" s="10" t="s">
        <v>4163</v>
      </c>
      <c r="I387" s="10" t="s">
        <v>4163</v>
      </c>
      <c r="J387" s="10" t="s">
        <v>4163</v>
      </c>
      <c r="K387" s="10" t="s">
        <v>4163</v>
      </c>
    </row>
    <row r="388" spans="1:11" hidden="1" x14ac:dyDescent="0.25">
      <c r="A388" s="7"/>
      <c r="B388" s="6" t="s">
        <v>4163</v>
      </c>
      <c r="C388" s="7" t="s">
        <v>4163</v>
      </c>
      <c r="D388" s="7" t="s">
        <v>4163</v>
      </c>
      <c r="E388" s="7" t="s">
        <v>4163</v>
      </c>
      <c r="F388" s="7" t="s">
        <v>4163</v>
      </c>
      <c r="G388" s="7" t="s">
        <v>4163</v>
      </c>
      <c r="H388" s="10" t="s">
        <v>4163</v>
      </c>
      <c r="I388" s="10" t="s">
        <v>4163</v>
      </c>
      <c r="J388" s="10" t="s">
        <v>4163</v>
      </c>
      <c r="K388" s="10" t="s">
        <v>4163</v>
      </c>
    </row>
    <row r="389" spans="1:11" hidden="1" x14ac:dyDescent="0.25">
      <c r="A389" s="7"/>
      <c r="B389" s="6" t="s">
        <v>4163</v>
      </c>
      <c r="C389" s="7" t="s">
        <v>4163</v>
      </c>
      <c r="D389" s="7" t="s">
        <v>4163</v>
      </c>
      <c r="E389" s="7" t="s">
        <v>4163</v>
      </c>
      <c r="F389" s="7" t="s">
        <v>4163</v>
      </c>
      <c r="G389" s="7" t="s">
        <v>4163</v>
      </c>
      <c r="H389" s="10" t="s">
        <v>4163</v>
      </c>
      <c r="I389" s="10" t="s">
        <v>4163</v>
      </c>
      <c r="J389" s="10" t="s">
        <v>4163</v>
      </c>
      <c r="K389" s="10" t="s">
        <v>4163</v>
      </c>
    </row>
    <row r="390" spans="1:11" hidden="1" x14ac:dyDescent="0.25">
      <c r="A390" s="7"/>
      <c r="B390" s="6" t="s">
        <v>4163</v>
      </c>
      <c r="C390" s="7" t="s">
        <v>4163</v>
      </c>
      <c r="D390" s="7" t="s">
        <v>4163</v>
      </c>
      <c r="E390" s="7" t="s">
        <v>4163</v>
      </c>
      <c r="F390" s="7" t="s">
        <v>4163</v>
      </c>
      <c r="G390" s="7" t="s">
        <v>4163</v>
      </c>
      <c r="H390" s="10" t="s">
        <v>4163</v>
      </c>
      <c r="I390" s="10" t="s">
        <v>4163</v>
      </c>
      <c r="J390" s="10" t="s">
        <v>4163</v>
      </c>
      <c r="K390" s="10" t="s">
        <v>4163</v>
      </c>
    </row>
    <row r="391" spans="1:11" hidden="1" x14ac:dyDescent="0.25">
      <c r="A391" s="7"/>
      <c r="B391" s="6" t="s">
        <v>4163</v>
      </c>
      <c r="C391" s="7" t="s">
        <v>4163</v>
      </c>
      <c r="D391" s="7" t="s">
        <v>4163</v>
      </c>
      <c r="E391" s="7" t="s">
        <v>4163</v>
      </c>
      <c r="F391" s="7" t="s">
        <v>4163</v>
      </c>
      <c r="G391" s="7" t="s">
        <v>4163</v>
      </c>
      <c r="H391" s="10" t="s">
        <v>4163</v>
      </c>
      <c r="I391" s="10" t="s">
        <v>4163</v>
      </c>
      <c r="J391" s="10" t="s">
        <v>4163</v>
      </c>
      <c r="K391" s="10" t="s">
        <v>4163</v>
      </c>
    </row>
    <row r="392" spans="1:11" hidden="1" x14ac:dyDescent="0.25">
      <c r="A392" s="7"/>
      <c r="B392" s="6" t="s">
        <v>4163</v>
      </c>
      <c r="C392" s="7" t="s">
        <v>4163</v>
      </c>
      <c r="D392" s="7" t="s">
        <v>4163</v>
      </c>
      <c r="E392" s="7" t="s">
        <v>4163</v>
      </c>
      <c r="F392" s="7" t="s">
        <v>4163</v>
      </c>
      <c r="G392" s="7" t="s">
        <v>4163</v>
      </c>
      <c r="H392" s="10" t="s">
        <v>4163</v>
      </c>
      <c r="I392" s="10" t="s">
        <v>4163</v>
      </c>
      <c r="J392" s="10" t="s">
        <v>4163</v>
      </c>
      <c r="K392" s="10" t="s">
        <v>4163</v>
      </c>
    </row>
    <row r="393" spans="1:11" hidden="1" x14ac:dyDescent="0.25">
      <c r="A393" s="7"/>
      <c r="B393" s="6" t="s">
        <v>4163</v>
      </c>
      <c r="C393" s="7" t="s">
        <v>4163</v>
      </c>
      <c r="D393" s="7" t="s">
        <v>4163</v>
      </c>
      <c r="E393" s="7" t="s">
        <v>4163</v>
      </c>
      <c r="F393" s="7" t="s">
        <v>4163</v>
      </c>
      <c r="G393" s="7" t="s">
        <v>4163</v>
      </c>
      <c r="H393" s="10" t="s">
        <v>4163</v>
      </c>
      <c r="I393" s="10" t="s">
        <v>4163</v>
      </c>
      <c r="J393" s="10" t="s">
        <v>4163</v>
      </c>
      <c r="K393" s="10" t="s">
        <v>4163</v>
      </c>
    </row>
    <row r="394" spans="1:11" hidden="1" x14ac:dyDescent="0.25">
      <c r="A394" s="7"/>
      <c r="B394" s="6" t="s">
        <v>4163</v>
      </c>
      <c r="C394" s="7" t="s">
        <v>4163</v>
      </c>
      <c r="D394" s="7" t="s">
        <v>4163</v>
      </c>
      <c r="E394" s="7" t="s">
        <v>4163</v>
      </c>
      <c r="F394" s="7" t="s">
        <v>4163</v>
      </c>
      <c r="G394" s="7" t="s">
        <v>4163</v>
      </c>
      <c r="H394" s="10" t="s">
        <v>4163</v>
      </c>
      <c r="I394" s="10" t="s">
        <v>4163</v>
      </c>
      <c r="J394" s="10" t="s">
        <v>4163</v>
      </c>
      <c r="K394" s="10" t="s">
        <v>4163</v>
      </c>
    </row>
    <row r="395" spans="1:11" hidden="1" x14ac:dyDescent="0.25">
      <c r="A395" s="7"/>
      <c r="B395" s="6" t="s">
        <v>4163</v>
      </c>
      <c r="C395" s="7" t="s">
        <v>4163</v>
      </c>
      <c r="D395" s="7" t="s">
        <v>4163</v>
      </c>
      <c r="E395" s="7" t="s">
        <v>4163</v>
      </c>
      <c r="F395" s="7" t="s">
        <v>4163</v>
      </c>
      <c r="G395" s="7" t="s">
        <v>4163</v>
      </c>
      <c r="H395" s="10" t="s">
        <v>4163</v>
      </c>
      <c r="I395" s="10" t="s">
        <v>4163</v>
      </c>
      <c r="J395" s="10" t="s">
        <v>4163</v>
      </c>
      <c r="K395" s="10" t="s">
        <v>4163</v>
      </c>
    </row>
    <row r="396" spans="1:11" hidden="1" x14ac:dyDescent="0.25">
      <c r="A396" s="7"/>
      <c r="B396" s="6" t="s">
        <v>4163</v>
      </c>
      <c r="C396" s="7" t="s">
        <v>4163</v>
      </c>
      <c r="D396" s="7" t="s">
        <v>4163</v>
      </c>
      <c r="E396" s="7" t="s">
        <v>4163</v>
      </c>
      <c r="F396" s="7" t="s">
        <v>4163</v>
      </c>
      <c r="G396" s="7" t="s">
        <v>4163</v>
      </c>
      <c r="H396" s="10" t="s">
        <v>4163</v>
      </c>
      <c r="I396" s="10" t="s">
        <v>4163</v>
      </c>
      <c r="J396" s="10" t="s">
        <v>4163</v>
      </c>
      <c r="K396" s="10" t="s">
        <v>4163</v>
      </c>
    </row>
    <row r="397" spans="1:11" hidden="1" x14ac:dyDescent="0.25">
      <c r="A397" s="7"/>
      <c r="B397" s="6" t="s">
        <v>4163</v>
      </c>
      <c r="C397" s="7" t="s">
        <v>4163</v>
      </c>
      <c r="D397" s="7" t="s">
        <v>4163</v>
      </c>
      <c r="E397" s="7" t="s">
        <v>4163</v>
      </c>
      <c r="F397" s="7" t="s">
        <v>4163</v>
      </c>
      <c r="G397" s="7" t="s">
        <v>4163</v>
      </c>
      <c r="H397" s="10" t="s">
        <v>4163</v>
      </c>
      <c r="I397" s="10" t="s">
        <v>4163</v>
      </c>
      <c r="J397" s="10" t="s">
        <v>4163</v>
      </c>
      <c r="K397" s="10" t="s">
        <v>4163</v>
      </c>
    </row>
    <row r="398" spans="1:11" hidden="1" x14ac:dyDescent="0.25">
      <c r="A398" s="7"/>
      <c r="B398" s="6" t="s">
        <v>4163</v>
      </c>
      <c r="C398" s="7" t="s">
        <v>4163</v>
      </c>
      <c r="D398" s="7" t="s">
        <v>4163</v>
      </c>
      <c r="E398" s="7" t="s">
        <v>4163</v>
      </c>
      <c r="F398" s="7" t="s">
        <v>4163</v>
      </c>
      <c r="G398" s="7" t="s">
        <v>4163</v>
      </c>
      <c r="H398" s="10" t="s">
        <v>4163</v>
      </c>
      <c r="I398" s="10" t="s">
        <v>4163</v>
      </c>
      <c r="J398" s="10" t="s">
        <v>4163</v>
      </c>
      <c r="K398" s="10" t="s">
        <v>4163</v>
      </c>
    </row>
    <row r="399" spans="1:11" hidden="1" x14ac:dyDescent="0.25">
      <c r="A399" s="7"/>
      <c r="B399" s="6" t="s">
        <v>4163</v>
      </c>
      <c r="C399" s="7" t="s">
        <v>4163</v>
      </c>
      <c r="D399" s="7" t="s">
        <v>4163</v>
      </c>
      <c r="E399" s="7" t="s">
        <v>4163</v>
      </c>
      <c r="F399" s="7" t="s">
        <v>4163</v>
      </c>
      <c r="G399" s="7" t="s">
        <v>4163</v>
      </c>
      <c r="H399" s="10" t="s">
        <v>4163</v>
      </c>
      <c r="I399" s="10" t="s">
        <v>4163</v>
      </c>
      <c r="J399" s="10" t="s">
        <v>4163</v>
      </c>
      <c r="K399" s="10" t="s">
        <v>4163</v>
      </c>
    </row>
    <row r="400" spans="1:11" hidden="1" x14ac:dyDescent="0.25">
      <c r="A400" s="7"/>
      <c r="B400" s="6" t="s">
        <v>4163</v>
      </c>
      <c r="C400" s="7" t="s">
        <v>4163</v>
      </c>
      <c r="D400" s="7" t="s">
        <v>4163</v>
      </c>
      <c r="E400" s="7" t="s">
        <v>4163</v>
      </c>
      <c r="F400" s="7" t="s">
        <v>4163</v>
      </c>
      <c r="G400" s="7" t="s">
        <v>4163</v>
      </c>
      <c r="H400" s="10" t="s">
        <v>4163</v>
      </c>
      <c r="I400" s="10" t="s">
        <v>4163</v>
      </c>
      <c r="J400" s="10" t="s">
        <v>4163</v>
      </c>
      <c r="K400" s="10" t="s">
        <v>4163</v>
      </c>
    </row>
    <row r="401" spans="1:11" hidden="1" x14ac:dyDescent="0.25">
      <c r="A401" s="7"/>
      <c r="B401" s="6" t="s">
        <v>4163</v>
      </c>
      <c r="C401" s="7" t="s">
        <v>4163</v>
      </c>
      <c r="D401" s="7" t="s">
        <v>4163</v>
      </c>
      <c r="E401" s="7" t="s">
        <v>4163</v>
      </c>
      <c r="F401" s="7" t="s">
        <v>4163</v>
      </c>
      <c r="G401" s="7" t="s">
        <v>4163</v>
      </c>
      <c r="H401" s="10" t="s">
        <v>4163</v>
      </c>
      <c r="I401" s="10" t="s">
        <v>4163</v>
      </c>
      <c r="J401" s="10" t="s">
        <v>4163</v>
      </c>
      <c r="K401" s="10" t="s">
        <v>4163</v>
      </c>
    </row>
    <row r="402" spans="1:11" hidden="1" x14ac:dyDescent="0.25">
      <c r="A402" s="7"/>
      <c r="B402" s="6" t="s">
        <v>4163</v>
      </c>
      <c r="C402" s="7" t="s">
        <v>4163</v>
      </c>
      <c r="D402" s="7" t="s">
        <v>4163</v>
      </c>
      <c r="E402" s="7" t="s">
        <v>4163</v>
      </c>
      <c r="F402" s="7" t="s">
        <v>4163</v>
      </c>
      <c r="G402" s="7" t="s">
        <v>4163</v>
      </c>
      <c r="H402" s="10" t="s">
        <v>4163</v>
      </c>
      <c r="I402" s="10" t="s">
        <v>4163</v>
      </c>
      <c r="J402" s="10" t="s">
        <v>4163</v>
      </c>
      <c r="K402" s="10" t="s">
        <v>4163</v>
      </c>
    </row>
    <row r="403" spans="1:11" hidden="1" x14ac:dyDescent="0.25">
      <c r="A403" s="7"/>
      <c r="B403" s="6" t="s">
        <v>4163</v>
      </c>
      <c r="C403" s="7" t="s">
        <v>4163</v>
      </c>
      <c r="D403" s="7" t="s">
        <v>4163</v>
      </c>
      <c r="E403" s="7" t="s">
        <v>4163</v>
      </c>
      <c r="F403" s="7" t="s">
        <v>4163</v>
      </c>
      <c r="G403" s="7" t="s">
        <v>4163</v>
      </c>
      <c r="H403" s="10" t="s">
        <v>4163</v>
      </c>
      <c r="I403" s="10" t="s">
        <v>4163</v>
      </c>
      <c r="J403" s="10" t="s">
        <v>4163</v>
      </c>
      <c r="K403" s="10" t="s">
        <v>4163</v>
      </c>
    </row>
    <row r="404" spans="1:11" hidden="1" x14ac:dyDescent="0.25">
      <c r="A404" s="7"/>
      <c r="B404" s="6" t="s">
        <v>4163</v>
      </c>
      <c r="C404" s="7" t="s">
        <v>4163</v>
      </c>
      <c r="D404" s="7" t="s">
        <v>4163</v>
      </c>
      <c r="E404" s="7" t="s">
        <v>4163</v>
      </c>
      <c r="F404" s="7" t="s">
        <v>4163</v>
      </c>
      <c r="G404" s="7" t="s">
        <v>4163</v>
      </c>
      <c r="H404" s="10" t="s">
        <v>4163</v>
      </c>
      <c r="I404" s="10" t="s">
        <v>4163</v>
      </c>
      <c r="J404" s="10" t="s">
        <v>4163</v>
      </c>
      <c r="K404" s="10" t="s">
        <v>4163</v>
      </c>
    </row>
    <row r="405" spans="1:11" hidden="1" x14ac:dyDescent="0.25">
      <c r="A405" s="7"/>
      <c r="B405" s="6" t="s">
        <v>4163</v>
      </c>
      <c r="C405" s="7" t="s">
        <v>4163</v>
      </c>
      <c r="D405" s="7" t="s">
        <v>4163</v>
      </c>
      <c r="E405" s="7" t="s">
        <v>4163</v>
      </c>
      <c r="F405" s="7" t="s">
        <v>4163</v>
      </c>
      <c r="G405" s="7" t="s">
        <v>4163</v>
      </c>
      <c r="H405" s="10" t="s">
        <v>4163</v>
      </c>
      <c r="I405" s="10" t="s">
        <v>4163</v>
      </c>
      <c r="J405" s="10" t="s">
        <v>4163</v>
      </c>
      <c r="K405" s="10" t="s">
        <v>4163</v>
      </c>
    </row>
    <row r="406" spans="1:11" hidden="1" x14ac:dyDescent="0.25">
      <c r="A406" s="7"/>
      <c r="B406" s="6" t="s">
        <v>4163</v>
      </c>
      <c r="C406" s="7" t="s">
        <v>4163</v>
      </c>
      <c r="D406" s="7" t="s">
        <v>4163</v>
      </c>
      <c r="E406" s="7" t="s">
        <v>4163</v>
      </c>
      <c r="F406" s="7" t="s">
        <v>4163</v>
      </c>
      <c r="G406" s="7" t="s">
        <v>4163</v>
      </c>
      <c r="H406" s="10" t="s">
        <v>4163</v>
      </c>
      <c r="I406" s="10" t="s">
        <v>4163</v>
      </c>
      <c r="J406" s="10" t="s">
        <v>4163</v>
      </c>
      <c r="K406" s="10" t="s">
        <v>4163</v>
      </c>
    </row>
    <row r="407" spans="1:11" hidden="1" x14ac:dyDescent="0.25">
      <c r="A407" s="7"/>
      <c r="B407" s="6" t="s">
        <v>4163</v>
      </c>
      <c r="C407" s="7" t="s">
        <v>4163</v>
      </c>
      <c r="D407" s="7" t="s">
        <v>4163</v>
      </c>
      <c r="E407" s="7" t="s">
        <v>4163</v>
      </c>
      <c r="F407" s="7" t="s">
        <v>4163</v>
      </c>
      <c r="G407" s="7" t="s">
        <v>4163</v>
      </c>
      <c r="H407" s="10" t="s">
        <v>4163</v>
      </c>
      <c r="I407" s="10" t="s">
        <v>4163</v>
      </c>
      <c r="J407" s="10" t="s">
        <v>4163</v>
      </c>
      <c r="K407" s="10" t="s">
        <v>4163</v>
      </c>
    </row>
    <row r="408" spans="1:11" hidden="1" x14ac:dyDescent="0.25">
      <c r="A408" s="7"/>
      <c r="B408" s="6" t="s">
        <v>4163</v>
      </c>
      <c r="C408" s="7" t="s">
        <v>4163</v>
      </c>
      <c r="D408" s="7" t="s">
        <v>4163</v>
      </c>
      <c r="E408" s="7" t="s">
        <v>4163</v>
      </c>
      <c r="F408" s="7" t="s">
        <v>4163</v>
      </c>
      <c r="G408" s="7" t="s">
        <v>4163</v>
      </c>
      <c r="H408" s="10" t="s">
        <v>4163</v>
      </c>
      <c r="I408" s="10" t="s">
        <v>4163</v>
      </c>
      <c r="J408" s="10" t="s">
        <v>4163</v>
      </c>
      <c r="K408" s="10" t="s">
        <v>4163</v>
      </c>
    </row>
    <row r="409" spans="1:11" hidden="1" x14ac:dyDescent="0.25">
      <c r="A409" s="7"/>
      <c r="B409" s="6" t="s">
        <v>4163</v>
      </c>
      <c r="C409" s="7" t="s">
        <v>4163</v>
      </c>
      <c r="D409" s="7" t="s">
        <v>4163</v>
      </c>
      <c r="E409" s="7" t="s">
        <v>4163</v>
      </c>
      <c r="F409" s="7" t="s">
        <v>4163</v>
      </c>
      <c r="G409" s="7" t="s">
        <v>4163</v>
      </c>
      <c r="H409" s="10" t="s">
        <v>4163</v>
      </c>
      <c r="I409" s="10" t="s">
        <v>4163</v>
      </c>
      <c r="J409" s="10" t="s">
        <v>4163</v>
      </c>
      <c r="K409" s="10" t="s">
        <v>4163</v>
      </c>
    </row>
    <row r="410" spans="1:11" hidden="1" x14ac:dyDescent="0.25">
      <c r="A410" s="7"/>
      <c r="B410" s="6" t="s">
        <v>4163</v>
      </c>
      <c r="C410" s="7" t="s">
        <v>4163</v>
      </c>
      <c r="D410" s="7" t="s">
        <v>4163</v>
      </c>
      <c r="E410" s="7" t="s">
        <v>4163</v>
      </c>
      <c r="F410" s="7" t="s">
        <v>4163</v>
      </c>
      <c r="G410" s="7" t="s">
        <v>4163</v>
      </c>
      <c r="H410" s="10" t="s">
        <v>4163</v>
      </c>
      <c r="I410" s="10" t="s">
        <v>4163</v>
      </c>
      <c r="J410" s="10" t="s">
        <v>4163</v>
      </c>
      <c r="K410" s="10" t="s">
        <v>4163</v>
      </c>
    </row>
    <row r="411" spans="1:11" hidden="1" x14ac:dyDescent="0.25">
      <c r="A411" s="7"/>
      <c r="B411" s="6" t="s">
        <v>4163</v>
      </c>
      <c r="C411" s="7" t="s">
        <v>4163</v>
      </c>
      <c r="D411" s="7" t="s">
        <v>4163</v>
      </c>
      <c r="E411" s="7" t="s">
        <v>4163</v>
      </c>
      <c r="F411" s="7" t="s">
        <v>4163</v>
      </c>
      <c r="G411" s="7" t="s">
        <v>4163</v>
      </c>
      <c r="H411" s="10" t="s">
        <v>4163</v>
      </c>
      <c r="I411" s="10" t="s">
        <v>4163</v>
      </c>
      <c r="J411" s="10" t="s">
        <v>4163</v>
      </c>
      <c r="K411" s="10" t="s">
        <v>4163</v>
      </c>
    </row>
    <row r="412" spans="1:11" hidden="1" x14ac:dyDescent="0.25">
      <c r="A412" s="7"/>
      <c r="B412" s="6" t="s">
        <v>4163</v>
      </c>
      <c r="C412" s="7" t="s">
        <v>4163</v>
      </c>
      <c r="D412" s="7" t="s">
        <v>4163</v>
      </c>
      <c r="E412" s="7" t="s">
        <v>4163</v>
      </c>
      <c r="F412" s="7" t="s">
        <v>4163</v>
      </c>
      <c r="G412" s="7" t="s">
        <v>4163</v>
      </c>
      <c r="H412" s="10" t="s">
        <v>4163</v>
      </c>
      <c r="I412" s="10" t="s">
        <v>4163</v>
      </c>
      <c r="J412" s="10" t="s">
        <v>4163</v>
      </c>
      <c r="K412" s="10" t="s">
        <v>4163</v>
      </c>
    </row>
    <row r="413" spans="1:11" hidden="1" x14ac:dyDescent="0.25">
      <c r="A413" s="7"/>
      <c r="B413" s="6" t="s">
        <v>4163</v>
      </c>
      <c r="C413" s="7" t="s">
        <v>4163</v>
      </c>
      <c r="D413" s="7" t="s">
        <v>4163</v>
      </c>
      <c r="E413" s="7" t="s">
        <v>4163</v>
      </c>
      <c r="F413" s="7" t="s">
        <v>4163</v>
      </c>
      <c r="G413" s="7" t="s">
        <v>4163</v>
      </c>
      <c r="H413" s="10" t="s">
        <v>4163</v>
      </c>
      <c r="I413" s="10" t="s">
        <v>4163</v>
      </c>
      <c r="J413" s="10" t="s">
        <v>4163</v>
      </c>
      <c r="K413" s="10" t="s">
        <v>4163</v>
      </c>
    </row>
    <row r="414" spans="1:11" hidden="1" x14ac:dyDescent="0.25">
      <c r="A414" s="7"/>
      <c r="B414" s="6" t="s">
        <v>4163</v>
      </c>
      <c r="C414" s="7" t="s">
        <v>4163</v>
      </c>
      <c r="D414" s="7" t="s">
        <v>4163</v>
      </c>
      <c r="E414" s="7" t="s">
        <v>4163</v>
      </c>
      <c r="F414" s="7" t="s">
        <v>4163</v>
      </c>
      <c r="G414" s="7" t="s">
        <v>4163</v>
      </c>
      <c r="H414" s="10" t="s">
        <v>4163</v>
      </c>
      <c r="I414" s="10" t="s">
        <v>4163</v>
      </c>
      <c r="J414" s="10" t="s">
        <v>4163</v>
      </c>
      <c r="K414" s="10" t="s">
        <v>4163</v>
      </c>
    </row>
    <row r="415" spans="1:11" hidden="1" x14ac:dyDescent="0.25">
      <c r="A415" s="7"/>
      <c r="B415" s="6" t="s">
        <v>4163</v>
      </c>
      <c r="C415" s="7" t="s">
        <v>4163</v>
      </c>
      <c r="D415" s="7" t="s">
        <v>4163</v>
      </c>
      <c r="E415" s="7" t="s">
        <v>4163</v>
      </c>
      <c r="F415" s="7" t="s">
        <v>4163</v>
      </c>
      <c r="G415" s="7" t="s">
        <v>4163</v>
      </c>
      <c r="H415" s="10" t="s">
        <v>4163</v>
      </c>
      <c r="I415" s="10" t="s">
        <v>4163</v>
      </c>
      <c r="J415" s="10" t="s">
        <v>4163</v>
      </c>
      <c r="K415" s="10" t="s">
        <v>4163</v>
      </c>
    </row>
    <row r="416" spans="1:11" hidden="1" x14ac:dyDescent="0.25">
      <c r="A416" s="7"/>
      <c r="B416" s="6" t="s">
        <v>4163</v>
      </c>
      <c r="C416" s="7" t="s">
        <v>4163</v>
      </c>
      <c r="D416" s="7" t="s">
        <v>4163</v>
      </c>
      <c r="E416" s="7" t="s">
        <v>4163</v>
      </c>
      <c r="F416" s="7" t="s">
        <v>4163</v>
      </c>
      <c r="G416" s="7" t="s">
        <v>4163</v>
      </c>
      <c r="H416" s="10" t="s">
        <v>4163</v>
      </c>
      <c r="I416" s="10" t="s">
        <v>4163</v>
      </c>
      <c r="J416" s="10" t="s">
        <v>4163</v>
      </c>
      <c r="K416" s="10" t="s">
        <v>4163</v>
      </c>
    </row>
    <row r="417" spans="1:11" hidden="1" x14ac:dyDescent="0.25">
      <c r="A417" s="7"/>
      <c r="B417" s="6" t="s">
        <v>4163</v>
      </c>
      <c r="C417" s="7" t="s">
        <v>4163</v>
      </c>
      <c r="D417" s="7" t="s">
        <v>4163</v>
      </c>
      <c r="E417" s="7" t="s">
        <v>4163</v>
      </c>
      <c r="F417" s="7" t="s">
        <v>4163</v>
      </c>
      <c r="G417" s="7" t="s">
        <v>4163</v>
      </c>
      <c r="H417" s="10" t="s">
        <v>4163</v>
      </c>
      <c r="I417" s="10" t="s">
        <v>4163</v>
      </c>
      <c r="J417" s="10" t="s">
        <v>4163</v>
      </c>
      <c r="K417" s="10" t="s">
        <v>4163</v>
      </c>
    </row>
    <row r="418" spans="1:11" hidden="1" x14ac:dyDescent="0.25">
      <c r="A418" s="7"/>
      <c r="B418" s="6" t="s">
        <v>4163</v>
      </c>
      <c r="C418" s="7" t="s">
        <v>4163</v>
      </c>
      <c r="D418" s="7" t="s">
        <v>4163</v>
      </c>
      <c r="E418" s="7" t="s">
        <v>4163</v>
      </c>
      <c r="F418" s="7" t="s">
        <v>4163</v>
      </c>
      <c r="G418" s="7" t="s">
        <v>4163</v>
      </c>
      <c r="H418" s="10" t="s">
        <v>4163</v>
      </c>
      <c r="I418" s="10" t="s">
        <v>4163</v>
      </c>
      <c r="J418" s="10" t="s">
        <v>4163</v>
      </c>
      <c r="K418" s="10" t="s">
        <v>4163</v>
      </c>
    </row>
    <row r="419" spans="1:11" hidden="1" x14ac:dyDescent="0.25">
      <c r="A419" s="7"/>
      <c r="B419" s="6" t="s">
        <v>4163</v>
      </c>
      <c r="C419" s="7" t="s">
        <v>4163</v>
      </c>
      <c r="D419" s="7" t="s">
        <v>4163</v>
      </c>
      <c r="E419" s="7" t="s">
        <v>4163</v>
      </c>
      <c r="F419" s="7" t="s">
        <v>4163</v>
      </c>
      <c r="G419" s="7" t="s">
        <v>4163</v>
      </c>
      <c r="H419" s="10" t="s">
        <v>4163</v>
      </c>
      <c r="I419" s="10" t="s">
        <v>4163</v>
      </c>
      <c r="J419" s="10" t="s">
        <v>4163</v>
      </c>
      <c r="K419" s="10" t="s">
        <v>4163</v>
      </c>
    </row>
    <row r="420" spans="1:11" hidden="1" x14ac:dyDescent="0.25">
      <c r="A420" s="7"/>
      <c r="B420" s="6" t="s">
        <v>4163</v>
      </c>
      <c r="C420" s="7" t="s">
        <v>4163</v>
      </c>
      <c r="D420" s="7" t="s">
        <v>4163</v>
      </c>
      <c r="E420" s="7" t="s">
        <v>4163</v>
      </c>
      <c r="F420" s="7" t="s">
        <v>4163</v>
      </c>
      <c r="G420" s="7" t="s">
        <v>4163</v>
      </c>
      <c r="H420" s="10" t="s">
        <v>4163</v>
      </c>
      <c r="I420" s="10" t="s">
        <v>4163</v>
      </c>
      <c r="J420" s="10" t="s">
        <v>4163</v>
      </c>
      <c r="K420" s="10" t="s">
        <v>4163</v>
      </c>
    </row>
    <row r="421" spans="1:11" hidden="1" x14ac:dyDescent="0.25">
      <c r="A421" s="7"/>
      <c r="B421" s="6" t="s">
        <v>4163</v>
      </c>
      <c r="C421" s="7" t="s">
        <v>4163</v>
      </c>
      <c r="D421" s="7" t="s">
        <v>4163</v>
      </c>
      <c r="E421" s="7" t="s">
        <v>4163</v>
      </c>
      <c r="F421" s="7" t="s">
        <v>4163</v>
      </c>
      <c r="G421" s="7" t="s">
        <v>4163</v>
      </c>
      <c r="H421" s="10" t="s">
        <v>4163</v>
      </c>
      <c r="I421" s="10" t="s">
        <v>4163</v>
      </c>
      <c r="J421" s="10" t="s">
        <v>4163</v>
      </c>
      <c r="K421" s="10" t="s">
        <v>4163</v>
      </c>
    </row>
    <row r="422" spans="1:11" hidden="1" x14ac:dyDescent="0.25">
      <c r="A422" s="7"/>
      <c r="B422" s="6" t="s">
        <v>4163</v>
      </c>
      <c r="C422" s="7" t="s">
        <v>4163</v>
      </c>
      <c r="D422" s="7" t="s">
        <v>4163</v>
      </c>
      <c r="E422" s="7" t="s">
        <v>4163</v>
      </c>
      <c r="F422" s="7" t="s">
        <v>4163</v>
      </c>
      <c r="G422" s="7" t="s">
        <v>4163</v>
      </c>
      <c r="H422" s="10" t="s">
        <v>4163</v>
      </c>
      <c r="I422" s="10" t="s">
        <v>4163</v>
      </c>
      <c r="J422" s="10" t="s">
        <v>4163</v>
      </c>
      <c r="K422" s="10" t="s">
        <v>4163</v>
      </c>
    </row>
    <row r="423" spans="1:11" hidden="1" x14ac:dyDescent="0.25">
      <c r="A423" s="7"/>
      <c r="B423" s="6" t="s">
        <v>4163</v>
      </c>
      <c r="C423" s="7" t="s">
        <v>4163</v>
      </c>
      <c r="D423" s="7" t="s">
        <v>4163</v>
      </c>
      <c r="E423" s="7" t="s">
        <v>4163</v>
      </c>
      <c r="F423" s="7" t="s">
        <v>4163</v>
      </c>
      <c r="G423" s="7" t="s">
        <v>4163</v>
      </c>
      <c r="H423" s="10" t="s">
        <v>4163</v>
      </c>
      <c r="I423" s="10" t="s">
        <v>4163</v>
      </c>
      <c r="J423" s="10" t="s">
        <v>4163</v>
      </c>
      <c r="K423" s="10" t="s">
        <v>4163</v>
      </c>
    </row>
    <row r="424" spans="1:11" hidden="1" x14ac:dyDescent="0.25">
      <c r="A424" s="7"/>
      <c r="B424" s="6" t="s">
        <v>4163</v>
      </c>
      <c r="C424" s="7" t="s">
        <v>4163</v>
      </c>
      <c r="D424" s="7" t="s">
        <v>4163</v>
      </c>
      <c r="E424" s="7" t="s">
        <v>4163</v>
      </c>
      <c r="F424" s="7" t="s">
        <v>4163</v>
      </c>
      <c r="G424" s="7" t="s">
        <v>4163</v>
      </c>
      <c r="H424" s="10" t="s">
        <v>4163</v>
      </c>
      <c r="I424" s="10" t="s">
        <v>4163</v>
      </c>
      <c r="J424" s="10" t="s">
        <v>4163</v>
      </c>
      <c r="K424" s="10" t="s">
        <v>4163</v>
      </c>
    </row>
    <row r="425" spans="1:11" hidden="1" x14ac:dyDescent="0.25">
      <c r="A425" s="7"/>
      <c r="B425" s="6" t="s">
        <v>4163</v>
      </c>
      <c r="C425" s="7" t="s">
        <v>4163</v>
      </c>
      <c r="D425" s="7" t="s">
        <v>4163</v>
      </c>
      <c r="E425" s="7" t="s">
        <v>4163</v>
      </c>
      <c r="F425" s="7" t="s">
        <v>4163</v>
      </c>
      <c r="G425" s="7" t="s">
        <v>4163</v>
      </c>
      <c r="H425" s="10" t="s">
        <v>4163</v>
      </c>
      <c r="I425" s="10" t="s">
        <v>4163</v>
      </c>
      <c r="J425" s="10" t="s">
        <v>4163</v>
      </c>
      <c r="K425" s="10" t="s">
        <v>4163</v>
      </c>
    </row>
    <row r="426" spans="1:11" hidden="1" x14ac:dyDescent="0.25">
      <c r="A426" s="7"/>
      <c r="B426" s="6" t="s">
        <v>4163</v>
      </c>
      <c r="C426" s="7" t="s">
        <v>4163</v>
      </c>
      <c r="D426" s="7" t="s">
        <v>4163</v>
      </c>
      <c r="E426" s="7" t="s">
        <v>4163</v>
      </c>
      <c r="F426" s="7" t="s">
        <v>4163</v>
      </c>
      <c r="G426" s="7" t="s">
        <v>4163</v>
      </c>
      <c r="H426" s="10" t="s">
        <v>4163</v>
      </c>
      <c r="I426" s="10" t="s">
        <v>4163</v>
      </c>
      <c r="J426" s="10" t="s">
        <v>4163</v>
      </c>
      <c r="K426" s="10" t="s">
        <v>4163</v>
      </c>
    </row>
    <row r="427" spans="1:11" hidden="1" x14ac:dyDescent="0.25">
      <c r="A427" s="7"/>
      <c r="B427" s="6" t="s">
        <v>4163</v>
      </c>
      <c r="C427" s="7" t="s">
        <v>4163</v>
      </c>
      <c r="D427" s="7" t="s">
        <v>4163</v>
      </c>
      <c r="E427" s="7" t="s">
        <v>4163</v>
      </c>
      <c r="F427" s="7" t="s">
        <v>4163</v>
      </c>
      <c r="G427" s="7" t="s">
        <v>4163</v>
      </c>
      <c r="H427" s="10" t="s">
        <v>4163</v>
      </c>
      <c r="I427" s="10" t="s">
        <v>4163</v>
      </c>
      <c r="J427" s="10" t="s">
        <v>4163</v>
      </c>
      <c r="K427" s="10" t="s">
        <v>4163</v>
      </c>
    </row>
    <row r="428" spans="1:11" hidden="1" x14ac:dyDescent="0.25">
      <c r="A428" s="7"/>
      <c r="B428" s="6" t="s">
        <v>4163</v>
      </c>
      <c r="C428" s="7" t="s">
        <v>4163</v>
      </c>
      <c r="D428" s="7" t="s">
        <v>4163</v>
      </c>
      <c r="E428" s="7" t="s">
        <v>4163</v>
      </c>
      <c r="F428" s="7" t="s">
        <v>4163</v>
      </c>
      <c r="G428" s="7" t="s">
        <v>4163</v>
      </c>
      <c r="H428" s="10" t="s">
        <v>4163</v>
      </c>
      <c r="I428" s="10" t="s">
        <v>4163</v>
      </c>
      <c r="J428" s="10" t="s">
        <v>4163</v>
      </c>
      <c r="K428" s="10" t="s">
        <v>4163</v>
      </c>
    </row>
    <row r="429" spans="1:11" hidden="1" x14ac:dyDescent="0.25">
      <c r="A429" s="7"/>
      <c r="B429" s="6" t="s">
        <v>4163</v>
      </c>
      <c r="C429" s="7" t="s">
        <v>4163</v>
      </c>
      <c r="D429" s="7" t="s">
        <v>4163</v>
      </c>
      <c r="E429" s="7" t="s">
        <v>4163</v>
      </c>
      <c r="F429" s="7" t="s">
        <v>4163</v>
      </c>
      <c r="G429" s="7" t="s">
        <v>4163</v>
      </c>
      <c r="H429" s="10" t="s">
        <v>4163</v>
      </c>
      <c r="I429" s="10" t="s">
        <v>4163</v>
      </c>
      <c r="J429" s="10" t="s">
        <v>4163</v>
      </c>
      <c r="K429" s="10" t="s">
        <v>4163</v>
      </c>
    </row>
    <row r="430" spans="1:11" hidden="1" x14ac:dyDescent="0.25">
      <c r="A430" s="7"/>
      <c r="B430" s="6" t="s">
        <v>4163</v>
      </c>
      <c r="C430" s="7" t="s">
        <v>4163</v>
      </c>
      <c r="D430" s="7" t="s">
        <v>4163</v>
      </c>
      <c r="E430" s="7" t="s">
        <v>4163</v>
      </c>
      <c r="F430" s="7" t="s">
        <v>4163</v>
      </c>
      <c r="G430" s="7" t="s">
        <v>4163</v>
      </c>
      <c r="H430" s="10" t="s">
        <v>4163</v>
      </c>
      <c r="I430" s="10" t="s">
        <v>4163</v>
      </c>
      <c r="J430" s="10" t="s">
        <v>4163</v>
      </c>
      <c r="K430" s="10" t="s">
        <v>4163</v>
      </c>
    </row>
    <row r="431" spans="1:11" hidden="1" x14ac:dyDescent="0.25">
      <c r="A431" s="7"/>
      <c r="B431" s="6" t="s">
        <v>4163</v>
      </c>
      <c r="C431" s="7" t="s">
        <v>4163</v>
      </c>
      <c r="D431" s="7" t="s">
        <v>4163</v>
      </c>
      <c r="E431" s="7" t="s">
        <v>4163</v>
      </c>
      <c r="F431" s="7" t="s">
        <v>4163</v>
      </c>
      <c r="G431" s="7" t="s">
        <v>4163</v>
      </c>
      <c r="H431" s="10" t="s">
        <v>4163</v>
      </c>
      <c r="I431" s="10" t="s">
        <v>4163</v>
      </c>
      <c r="J431" s="10" t="s">
        <v>4163</v>
      </c>
      <c r="K431" s="10" t="s">
        <v>4163</v>
      </c>
    </row>
    <row r="432" spans="1:11" hidden="1" x14ac:dyDescent="0.25">
      <c r="A432" s="7"/>
      <c r="B432" s="6" t="s">
        <v>4163</v>
      </c>
      <c r="C432" s="7" t="s">
        <v>4163</v>
      </c>
      <c r="D432" s="7" t="s">
        <v>4163</v>
      </c>
      <c r="E432" s="7" t="s">
        <v>4163</v>
      </c>
      <c r="F432" s="7" t="s">
        <v>4163</v>
      </c>
      <c r="G432" s="7" t="s">
        <v>4163</v>
      </c>
      <c r="H432" s="10" t="s">
        <v>4163</v>
      </c>
      <c r="I432" s="10" t="s">
        <v>4163</v>
      </c>
      <c r="J432" s="10" t="s">
        <v>4163</v>
      </c>
      <c r="K432" s="10" t="s">
        <v>4163</v>
      </c>
    </row>
    <row r="433" spans="1:11" hidden="1" x14ac:dyDescent="0.25">
      <c r="A433" s="7"/>
      <c r="B433" s="6" t="s">
        <v>4163</v>
      </c>
      <c r="C433" s="7" t="s">
        <v>4163</v>
      </c>
      <c r="D433" s="7" t="s">
        <v>4163</v>
      </c>
      <c r="E433" s="7" t="s">
        <v>4163</v>
      </c>
      <c r="F433" s="7" t="s">
        <v>4163</v>
      </c>
      <c r="G433" s="7" t="s">
        <v>4163</v>
      </c>
      <c r="H433" s="10" t="s">
        <v>4163</v>
      </c>
      <c r="I433" s="10" t="s">
        <v>4163</v>
      </c>
      <c r="J433" s="10" t="s">
        <v>4163</v>
      </c>
      <c r="K433" s="10" t="s">
        <v>4163</v>
      </c>
    </row>
    <row r="434" spans="1:11" hidden="1" x14ac:dyDescent="0.25">
      <c r="A434" s="7"/>
      <c r="B434" s="6" t="s">
        <v>4163</v>
      </c>
      <c r="C434" s="7" t="s">
        <v>4163</v>
      </c>
      <c r="D434" s="7" t="s">
        <v>4163</v>
      </c>
      <c r="E434" s="7" t="s">
        <v>4163</v>
      </c>
      <c r="F434" s="7" t="s">
        <v>4163</v>
      </c>
      <c r="G434" s="7" t="s">
        <v>4163</v>
      </c>
      <c r="H434" s="10" t="s">
        <v>4163</v>
      </c>
      <c r="I434" s="10" t="s">
        <v>4163</v>
      </c>
      <c r="J434" s="10" t="s">
        <v>4163</v>
      </c>
      <c r="K434" s="10" t="s">
        <v>4163</v>
      </c>
    </row>
    <row r="435" spans="1:11" hidden="1" x14ac:dyDescent="0.25">
      <c r="A435" s="7"/>
      <c r="B435" s="6" t="s">
        <v>4163</v>
      </c>
      <c r="C435" s="7" t="s">
        <v>4163</v>
      </c>
      <c r="D435" s="7" t="s">
        <v>4163</v>
      </c>
      <c r="E435" s="7" t="s">
        <v>4163</v>
      </c>
      <c r="F435" s="7" t="s">
        <v>4163</v>
      </c>
      <c r="G435" s="7" t="s">
        <v>4163</v>
      </c>
      <c r="H435" s="10" t="s">
        <v>4163</v>
      </c>
      <c r="I435" s="10" t="s">
        <v>4163</v>
      </c>
      <c r="J435" s="10" t="s">
        <v>4163</v>
      </c>
      <c r="K435" s="10" t="s">
        <v>4163</v>
      </c>
    </row>
    <row r="436" spans="1:11" hidden="1" x14ac:dyDescent="0.25">
      <c r="A436" s="7"/>
      <c r="B436" s="6" t="s">
        <v>4163</v>
      </c>
      <c r="C436" s="7" t="s">
        <v>4163</v>
      </c>
      <c r="D436" s="7" t="s">
        <v>4163</v>
      </c>
      <c r="E436" s="7" t="s">
        <v>4163</v>
      </c>
      <c r="F436" s="7" t="s">
        <v>4163</v>
      </c>
      <c r="G436" s="7" t="s">
        <v>4163</v>
      </c>
      <c r="H436" s="10" t="s">
        <v>4163</v>
      </c>
      <c r="I436" s="10" t="s">
        <v>4163</v>
      </c>
      <c r="J436" s="10" t="s">
        <v>4163</v>
      </c>
      <c r="K436" s="10" t="s">
        <v>4163</v>
      </c>
    </row>
    <row r="437" spans="1:11" hidden="1" x14ac:dyDescent="0.25">
      <c r="A437" s="7"/>
      <c r="B437" s="6" t="s">
        <v>4163</v>
      </c>
      <c r="C437" s="7" t="s">
        <v>4163</v>
      </c>
      <c r="D437" s="7" t="s">
        <v>4163</v>
      </c>
      <c r="E437" s="7" t="s">
        <v>4163</v>
      </c>
      <c r="F437" s="7" t="s">
        <v>4163</v>
      </c>
      <c r="G437" s="7" t="s">
        <v>4163</v>
      </c>
      <c r="H437" s="10" t="s">
        <v>4163</v>
      </c>
      <c r="I437" s="10" t="s">
        <v>4163</v>
      </c>
      <c r="J437" s="10" t="s">
        <v>4163</v>
      </c>
      <c r="K437" s="10" t="s">
        <v>4163</v>
      </c>
    </row>
    <row r="438" spans="1:11" hidden="1" x14ac:dyDescent="0.25">
      <c r="A438" s="7"/>
      <c r="B438" s="6" t="s">
        <v>4163</v>
      </c>
      <c r="C438" s="7" t="s">
        <v>4163</v>
      </c>
      <c r="D438" s="7" t="s">
        <v>4163</v>
      </c>
      <c r="E438" s="7" t="s">
        <v>4163</v>
      </c>
      <c r="F438" s="7" t="s">
        <v>4163</v>
      </c>
      <c r="G438" s="7" t="s">
        <v>4163</v>
      </c>
      <c r="H438" s="10" t="s">
        <v>4163</v>
      </c>
      <c r="I438" s="10" t="s">
        <v>4163</v>
      </c>
      <c r="J438" s="10" t="s">
        <v>4163</v>
      </c>
      <c r="K438" s="10" t="s">
        <v>4163</v>
      </c>
    </row>
    <row r="439" spans="1:11" hidden="1" x14ac:dyDescent="0.25">
      <c r="A439" s="7"/>
      <c r="B439" s="6" t="s">
        <v>4163</v>
      </c>
      <c r="C439" s="7" t="s">
        <v>4163</v>
      </c>
      <c r="D439" s="7" t="s">
        <v>4163</v>
      </c>
      <c r="E439" s="7" t="s">
        <v>4163</v>
      </c>
      <c r="F439" s="7" t="s">
        <v>4163</v>
      </c>
      <c r="G439" s="7" t="s">
        <v>4163</v>
      </c>
      <c r="H439" s="10" t="s">
        <v>4163</v>
      </c>
      <c r="I439" s="10" t="s">
        <v>4163</v>
      </c>
      <c r="J439" s="10" t="s">
        <v>4163</v>
      </c>
      <c r="K439" s="10" t="s">
        <v>4163</v>
      </c>
    </row>
    <row r="440" spans="1:11" hidden="1" x14ac:dyDescent="0.25">
      <c r="A440" s="7"/>
      <c r="B440" s="6" t="s">
        <v>4163</v>
      </c>
      <c r="C440" s="7" t="s">
        <v>4163</v>
      </c>
      <c r="D440" s="7" t="s">
        <v>4163</v>
      </c>
      <c r="E440" s="7" t="s">
        <v>4163</v>
      </c>
      <c r="F440" s="7" t="s">
        <v>4163</v>
      </c>
      <c r="G440" s="7" t="s">
        <v>4163</v>
      </c>
      <c r="H440" s="10" t="s">
        <v>4163</v>
      </c>
      <c r="I440" s="10" t="s">
        <v>4163</v>
      </c>
      <c r="J440" s="10" t="s">
        <v>4163</v>
      </c>
      <c r="K440" s="10" t="s">
        <v>4163</v>
      </c>
    </row>
    <row r="441" spans="1:11" hidden="1" x14ac:dyDescent="0.25">
      <c r="A441" s="7"/>
      <c r="B441" s="6" t="s">
        <v>4163</v>
      </c>
      <c r="C441" s="7" t="s">
        <v>4163</v>
      </c>
      <c r="D441" s="7" t="s">
        <v>4163</v>
      </c>
      <c r="E441" s="7" t="s">
        <v>4163</v>
      </c>
      <c r="F441" s="7" t="s">
        <v>4163</v>
      </c>
      <c r="G441" s="7" t="s">
        <v>4163</v>
      </c>
      <c r="H441" s="10" t="s">
        <v>4163</v>
      </c>
      <c r="I441" s="10" t="s">
        <v>4163</v>
      </c>
      <c r="J441" s="10" t="s">
        <v>4163</v>
      </c>
      <c r="K441" s="10" t="s">
        <v>4163</v>
      </c>
    </row>
    <row r="442" spans="1:11" hidden="1" x14ac:dyDescent="0.25">
      <c r="A442" s="7"/>
      <c r="B442" s="6" t="s">
        <v>4163</v>
      </c>
      <c r="C442" s="7" t="s">
        <v>4163</v>
      </c>
      <c r="D442" s="7" t="s">
        <v>4163</v>
      </c>
      <c r="E442" s="7" t="s">
        <v>4163</v>
      </c>
      <c r="F442" s="7" t="s">
        <v>4163</v>
      </c>
      <c r="G442" s="7" t="s">
        <v>4163</v>
      </c>
      <c r="H442" s="10" t="s">
        <v>4163</v>
      </c>
      <c r="I442" s="10" t="s">
        <v>4163</v>
      </c>
      <c r="J442" s="10" t="s">
        <v>4163</v>
      </c>
      <c r="K442" s="10" t="s">
        <v>4163</v>
      </c>
    </row>
    <row r="443" spans="1:11" hidden="1" x14ac:dyDescent="0.25">
      <c r="A443" s="7"/>
      <c r="B443" s="6" t="s">
        <v>4163</v>
      </c>
      <c r="C443" s="7" t="s">
        <v>4163</v>
      </c>
      <c r="D443" s="7" t="s">
        <v>4163</v>
      </c>
      <c r="E443" s="7" t="s">
        <v>4163</v>
      </c>
      <c r="F443" s="7" t="s">
        <v>4163</v>
      </c>
      <c r="G443" s="7" t="s">
        <v>4163</v>
      </c>
      <c r="H443" s="10" t="s">
        <v>4163</v>
      </c>
      <c r="I443" s="10" t="s">
        <v>4163</v>
      </c>
      <c r="J443" s="10" t="s">
        <v>4163</v>
      </c>
      <c r="K443" s="10" t="s">
        <v>4163</v>
      </c>
    </row>
    <row r="444" spans="1:11" hidden="1" x14ac:dyDescent="0.25">
      <c r="A444" s="7"/>
      <c r="B444" s="6" t="s">
        <v>4163</v>
      </c>
      <c r="C444" s="7" t="s">
        <v>4163</v>
      </c>
      <c r="D444" s="7" t="s">
        <v>4163</v>
      </c>
      <c r="E444" s="7" t="s">
        <v>4163</v>
      </c>
      <c r="F444" s="7" t="s">
        <v>4163</v>
      </c>
      <c r="G444" s="7" t="s">
        <v>4163</v>
      </c>
      <c r="H444" s="10" t="s">
        <v>4163</v>
      </c>
      <c r="I444" s="10" t="s">
        <v>4163</v>
      </c>
      <c r="J444" s="10" t="s">
        <v>4163</v>
      </c>
      <c r="K444" s="10" t="s">
        <v>4163</v>
      </c>
    </row>
    <row r="445" spans="1:11" hidden="1" x14ac:dyDescent="0.25">
      <c r="A445" s="7"/>
      <c r="B445" s="6" t="s">
        <v>4163</v>
      </c>
      <c r="C445" s="7" t="s">
        <v>4163</v>
      </c>
      <c r="D445" s="7" t="s">
        <v>4163</v>
      </c>
      <c r="E445" s="7" t="s">
        <v>4163</v>
      </c>
      <c r="F445" s="7" t="s">
        <v>4163</v>
      </c>
      <c r="G445" s="7" t="s">
        <v>4163</v>
      </c>
      <c r="H445" s="10" t="s">
        <v>4163</v>
      </c>
      <c r="I445" s="10" t="s">
        <v>4163</v>
      </c>
      <c r="J445" s="10" t="s">
        <v>4163</v>
      </c>
      <c r="K445" s="10" t="s">
        <v>4163</v>
      </c>
    </row>
    <row r="446" spans="1:11" hidden="1" x14ac:dyDescent="0.25">
      <c r="A446" s="7"/>
      <c r="B446" s="6" t="s">
        <v>4163</v>
      </c>
      <c r="C446" s="7" t="s">
        <v>4163</v>
      </c>
      <c r="D446" s="7" t="s">
        <v>4163</v>
      </c>
      <c r="E446" s="7" t="s">
        <v>4163</v>
      </c>
      <c r="F446" s="7" t="s">
        <v>4163</v>
      </c>
      <c r="G446" s="7" t="s">
        <v>4163</v>
      </c>
      <c r="H446" s="10" t="s">
        <v>4163</v>
      </c>
      <c r="I446" s="10" t="s">
        <v>4163</v>
      </c>
      <c r="J446" s="10" t="s">
        <v>4163</v>
      </c>
      <c r="K446" s="10" t="s">
        <v>4163</v>
      </c>
    </row>
    <row r="447" spans="1:11" hidden="1" x14ac:dyDescent="0.25">
      <c r="A447" s="7"/>
      <c r="B447" s="6" t="s">
        <v>4163</v>
      </c>
      <c r="C447" s="7" t="s">
        <v>4163</v>
      </c>
      <c r="D447" s="7" t="s">
        <v>4163</v>
      </c>
      <c r="E447" s="7" t="s">
        <v>4163</v>
      </c>
      <c r="F447" s="7" t="s">
        <v>4163</v>
      </c>
      <c r="G447" s="7" t="s">
        <v>4163</v>
      </c>
      <c r="H447" s="10" t="s">
        <v>4163</v>
      </c>
      <c r="I447" s="10" t="s">
        <v>4163</v>
      </c>
      <c r="J447" s="10" t="s">
        <v>4163</v>
      </c>
      <c r="K447" s="10" t="s">
        <v>4163</v>
      </c>
    </row>
    <row r="448" spans="1:11" hidden="1" x14ac:dyDescent="0.25">
      <c r="A448" s="7"/>
      <c r="B448" s="6" t="s">
        <v>4163</v>
      </c>
      <c r="C448" s="7" t="s">
        <v>4163</v>
      </c>
      <c r="D448" s="7" t="s">
        <v>4163</v>
      </c>
      <c r="E448" s="7" t="s">
        <v>4163</v>
      </c>
      <c r="F448" s="7" t="s">
        <v>4163</v>
      </c>
      <c r="G448" s="7" t="s">
        <v>4163</v>
      </c>
      <c r="H448" s="10" t="s">
        <v>4163</v>
      </c>
      <c r="I448" s="10" t="s">
        <v>4163</v>
      </c>
      <c r="J448" s="10" t="s">
        <v>4163</v>
      </c>
      <c r="K448" s="10" t="s">
        <v>4163</v>
      </c>
    </row>
    <row r="449" spans="1:11" hidden="1" x14ac:dyDescent="0.25">
      <c r="A449" s="7"/>
      <c r="B449" s="6" t="s">
        <v>4163</v>
      </c>
      <c r="C449" s="7" t="s">
        <v>4163</v>
      </c>
      <c r="D449" s="7" t="s">
        <v>4163</v>
      </c>
      <c r="E449" s="7" t="s">
        <v>4163</v>
      </c>
      <c r="F449" s="7" t="s">
        <v>4163</v>
      </c>
      <c r="G449" s="7" t="s">
        <v>4163</v>
      </c>
      <c r="H449" s="10" t="s">
        <v>4163</v>
      </c>
      <c r="I449" s="10" t="s">
        <v>4163</v>
      </c>
      <c r="J449" s="10" t="s">
        <v>4163</v>
      </c>
      <c r="K449" s="10" t="s">
        <v>4163</v>
      </c>
    </row>
    <row r="450" spans="1:11" hidden="1" x14ac:dyDescent="0.25">
      <c r="A450" s="7"/>
      <c r="B450" s="6" t="s">
        <v>4163</v>
      </c>
      <c r="C450" s="7" t="s">
        <v>4163</v>
      </c>
      <c r="D450" s="7" t="s">
        <v>4163</v>
      </c>
      <c r="E450" s="7" t="s">
        <v>4163</v>
      </c>
      <c r="F450" s="7" t="s">
        <v>4163</v>
      </c>
      <c r="G450" s="7" t="s">
        <v>4163</v>
      </c>
      <c r="H450" s="10" t="s">
        <v>4163</v>
      </c>
      <c r="I450" s="10" t="s">
        <v>4163</v>
      </c>
      <c r="J450" s="10" t="s">
        <v>4163</v>
      </c>
      <c r="K450" s="10" t="s">
        <v>4163</v>
      </c>
    </row>
    <row r="451" spans="1:11" hidden="1" x14ac:dyDescent="0.25">
      <c r="A451" s="7"/>
      <c r="B451" s="6" t="s">
        <v>4163</v>
      </c>
      <c r="C451" s="7" t="s">
        <v>4163</v>
      </c>
      <c r="D451" s="7" t="s">
        <v>4163</v>
      </c>
      <c r="E451" s="7" t="s">
        <v>4163</v>
      </c>
      <c r="F451" s="7" t="s">
        <v>4163</v>
      </c>
      <c r="G451" s="7" t="s">
        <v>4163</v>
      </c>
      <c r="H451" s="10" t="s">
        <v>4163</v>
      </c>
      <c r="I451" s="10" t="s">
        <v>4163</v>
      </c>
      <c r="J451" s="10" t="s">
        <v>4163</v>
      </c>
      <c r="K451" s="10" t="s">
        <v>4163</v>
      </c>
    </row>
    <row r="452" spans="1:11" hidden="1" x14ac:dyDescent="0.25">
      <c r="A452" s="7"/>
      <c r="B452" s="6" t="s">
        <v>4163</v>
      </c>
      <c r="C452" s="7" t="s">
        <v>4163</v>
      </c>
      <c r="D452" s="7" t="s">
        <v>4163</v>
      </c>
      <c r="E452" s="7" t="s">
        <v>4163</v>
      </c>
      <c r="F452" s="7" t="s">
        <v>4163</v>
      </c>
      <c r="G452" s="7" t="s">
        <v>4163</v>
      </c>
      <c r="H452" s="10" t="s">
        <v>4163</v>
      </c>
      <c r="I452" s="10" t="s">
        <v>4163</v>
      </c>
      <c r="J452" s="10" t="s">
        <v>4163</v>
      </c>
      <c r="K452" s="10" t="s">
        <v>4163</v>
      </c>
    </row>
    <row r="453" spans="1:11" hidden="1" x14ac:dyDescent="0.25">
      <c r="A453" s="7"/>
      <c r="B453" s="6" t="s">
        <v>4163</v>
      </c>
      <c r="C453" s="7" t="s">
        <v>4163</v>
      </c>
      <c r="D453" s="7" t="s">
        <v>4163</v>
      </c>
      <c r="E453" s="7" t="s">
        <v>4163</v>
      </c>
      <c r="F453" s="7" t="s">
        <v>4163</v>
      </c>
      <c r="G453" s="7" t="s">
        <v>4163</v>
      </c>
      <c r="H453" s="10" t="s">
        <v>4163</v>
      </c>
      <c r="I453" s="10" t="s">
        <v>4163</v>
      </c>
      <c r="J453" s="10" t="s">
        <v>4163</v>
      </c>
      <c r="K453" s="10" t="s">
        <v>4163</v>
      </c>
    </row>
    <row r="454" spans="1:11" hidden="1" x14ac:dyDescent="0.25">
      <c r="A454" s="7"/>
      <c r="B454" s="6" t="s">
        <v>4163</v>
      </c>
      <c r="C454" s="7" t="s">
        <v>4163</v>
      </c>
      <c r="D454" s="7" t="s">
        <v>4163</v>
      </c>
      <c r="E454" s="7" t="s">
        <v>4163</v>
      </c>
      <c r="F454" s="7" t="s">
        <v>4163</v>
      </c>
      <c r="G454" s="7" t="s">
        <v>4163</v>
      </c>
      <c r="H454" s="10" t="s">
        <v>4163</v>
      </c>
      <c r="I454" s="10" t="s">
        <v>4163</v>
      </c>
      <c r="J454" s="10" t="s">
        <v>4163</v>
      </c>
      <c r="K454" s="10" t="s">
        <v>4163</v>
      </c>
    </row>
    <row r="455" spans="1:11" hidden="1" x14ac:dyDescent="0.25">
      <c r="A455" s="7"/>
      <c r="B455" s="6" t="s">
        <v>4163</v>
      </c>
      <c r="C455" s="7" t="s">
        <v>4163</v>
      </c>
      <c r="D455" s="7" t="s">
        <v>4163</v>
      </c>
      <c r="E455" s="7" t="s">
        <v>4163</v>
      </c>
      <c r="F455" s="7" t="s">
        <v>4163</v>
      </c>
      <c r="G455" s="7" t="s">
        <v>4163</v>
      </c>
      <c r="H455" s="10" t="s">
        <v>4163</v>
      </c>
      <c r="I455" s="10" t="s">
        <v>4163</v>
      </c>
      <c r="J455" s="10" t="s">
        <v>4163</v>
      </c>
      <c r="K455" s="10" t="s">
        <v>4163</v>
      </c>
    </row>
    <row r="456" spans="1:11" hidden="1" x14ac:dyDescent="0.25">
      <c r="A456" s="7"/>
      <c r="B456" s="6" t="s">
        <v>4163</v>
      </c>
      <c r="C456" s="7" t="s">
        <v>4163</v>
      </c>
      <c r="D456" s="7" t="s">
        <v>4163</v>
      </c>
      <c r="E456" s="7" t="s">
        <v>4163</v>
      </c>
      <c r="F456" s="7" t="s">
        <v>4163</v>
      </c>
      <c r="G456" s="7" t="s">
        <v>4163</v>
      </c>
      <c r="H456" s="10" t="s">
        <v>4163</v>
      </c>
      <c r="I456" s="10" t="s">
        <v>4163</v>
      </c>
      <c r="J456" s="10" t="s">
        <v>4163</v>
      </c>
      <c r="K456" s="10" t="s">
        <v>4163</v>
      </c>
    </row>
    <row r="457" spans="1:11" hidden="1" x14ac:dyDescent="0.25">
      <c r="A457" s="7"/>
      <c r="B457" s="6" t="s">
        <v>4163</v>
      </c>
      <c r="C457" s="7" t="s">
        <v>4163</v>
      </c>
      <c r="D457" s="7" t="s">
        <v>4163</v>
      </c>
      <c r="E457" s="7" t="s">
        <v>4163</v>
      </c>
      <c r="F457" s="7" t="s">
        <v>4163</v>
      </c>
      <c r="G457" s="7" t="s">
        <v>4163</v>
      </c>
      <c r="H457" s="10" t="s">
        <v>4163</v>
      </c>
      <c r="I457" s="10" t="s">
        <v>4163</v>
      </c>
      <c r="J457" s="10" t="s">
        <v>4163</v>
      </c>
      <c r="K457" s="10" t="s">
        <v>4163</v>
      </c>
    </row>
    <row r="458" spans="1:11" hidden="1" x14ac:dyDescent="0.25">
      <c r="A458" s="7"/>
      <c r="B458" s="6" t="s">
        <v>4163</v>
      </c>
      <c r="C458" s="7" t="s">
        <v>4163</v>
      </c>
      <c r="D458" s="7" t="s">
        <v>4163</v>
      </c>
      <c r="E458" s="7" t="s">
        <v>4163</v>
      </c>
      <c r="F458" s="7" t="s">
        <v>4163</v>
      </c>
      <c r="G458" s="7" t="s">
        <v>4163</v>
      </c>
      <c r="H458" s="10" t="s">
        <v>4163</v>
      </c>
      <c r="I458" s="10" t="s">
        <v>4163</v>
      </c>
      <c r="J458" s="10" t="s">
        <v>4163</v>
      </c>
      <c r="K458" s="10" t="s">
        <v>4163</v>
      </c>
    </row>
    <row r="459" spans="1:11" hidden="1" x14ac:dyDescent="0.25">
      <c r="A459" s="7"/>
      <c r="B459" s="6" t="s">
        <v>4163</v>
      </c>
      <c r="C459" s="7" t="s">
        <v>4163</v>
      </c>
      <c r="D459" s="7" t="s">
        <v>4163</v>
      </c>
      <c r="E459" s="7" t="s">
        <v>4163</v>
      </c>
      <c r="F459" s="7" t="s">
        <v>4163</v>
      </c>
      <c r="G459" s="7" t="s">
        <v>4163</v>
      </c>
      <c r="H459" s="10" t="s">
        <v>4163</v>
      </c>
      <c r="I459" s="10" t="s">
        <v>4163</v>
      </c>
      <c r="J459" s="10" t="s">
        <v>4163</v>
      </c>
      <c r="K459" s="10" t="s">
        <v>4163</v>
      </c>
    </row>
    <row r="460" spans="1:11" hidden="1" x14ac:dyDescent="0.25">
      <c r="A460" s="7"/>
      <c r="B460" s="6" t="s">
        <v>4163</v>
      </c>
      <c r="C460" s="7" t="s">
        <v>4163</v>
      </c>
      <c r="D460" s="7" t="s">
        <v>4163</v>
      </c>
      <c r="E460" s="7" t="s">
        <v>4163</v>
      </c>
      <c r="F460" s="7" t="s">
        <v>4163</v>
      </c>
      <c r="G460" s="7" t="s">
        <v>4163</v>
      </c>
      <c r="H460" s="10" t="s">
        <v>4163</v>
      </c>
      <c r="I460" s="10" t="s">
        <v>4163</v>
      </c>
      <c r="J460" s="10" t="s">
        <v>4163</v>
      </c>
      <c r="K460" s="10" t="s">
        <v>4163</v>
      </c>
    </row>
    <row r="461" spans="1:11" hidden="1" x14ac:dyDescent="0.25">
      <c r="A461" s="7"/>
      <c r="B461" s="6" t="s">
        <v>4163</v>
      </c>
      <c r="C461" s="7" t="s">
        <v>4163</v>
      </c>
      <c r="D461" s="7" t="s">
        <v>4163</v>
      </c>
      <c r="E461" s="7" t="s">
        <v>4163</v>
      </c>
      <c r="F461" s="7" t="s">
        <v>4163</v>
      </c>
      <c r="G461" s="7" t="s">
        <v>4163</v>
      </c>
      <c r="H461" s="10" t="s">
        <v>4163</v>
      </c>
      <c r="I461" s="10" t="s">
        <v>4163</v>
      </c>
      <c r="J461" s="10" t="s">
        <v>4163</v>
      </c>
      <c r="K461" s="10" t="s">
        <v>4163</v>
      </c>
    </row>
    <row r="462" spans="1:11" hidden="1" x14ac:dyDescent="0.25">
      <c r="A462" s="7"/>
      <c r="B462" s="6" t="s">
        <v>4163</v>
      </c>
      <c r="C462" s="7" t="s">
        <v>4163</v>
      </c>
      <c r="D462" s="7" t="s">
        <v>4163</v>
      </c>
      <c r="E462" s="7" t="s">
        <v>4163</v>
      </c>
      <c r="F462" s="7" t="s">
        <v>4163</v>
      </c>
      <c r="G462" s="7" t="s">
        <v>4163</v>
      </c>
      <c r="H462" s="10" t="s">
        <v>4163</v>
      </c>
      <c r="I462" s="10" t="s">
        <v>4163</v>
      </c>
      <c r="J462" s="10" t="s">
        <v>4163</v>
      </c>
      <c r="K462" s="10" t="s">
        <v>4163</v>
      </c>
    </row>
    <row r="463" spans="1:11" hidden="1" x14ac:dyDescent="0.25">
      <c r="A463" s="7"/>
      <c r="B463" s="6" t="s">
        <v>4163</v>
      </c>
      <c r="C463" s="7" t="s">
        <v>4163</v>
      </c>
      <c r="D463" s="7" t="s">
        <v>4163</v>
      </c>
      <c r="E463" s="7" t="s">
        <v>4163</v>
      </c>
      <c r="F463" s="7" t="s">
        <v>4163</v>
      </c>
      <c r="G463" s="7" t="s">
        <v>4163</v>
      </c>
      <c r="H463" s="10" t="s">
        <v>4163</v>
      </c>
      <c r="I463" s="10" t="s">
        <v>4163</v>
      </c>
      <c r="J463" s="10" t="s">
        <v>4163</v>
      </c>
      <c r="K463" s="10" t="s">
        <v>4163</v>
      </c>
    </row>
    <row r="464" spans="1:11" hidden="1" x14ac:dyDescent="0.25">
      <c r="A464" s="7"/>
      <c r="B464" s="6" t="s">
        <v>4163</v>
      </c>
      <c r="C464" s="7" t="s">
        <v>4163</v>
      </c>
      <c r="D464" s="7" t="s">
        <v>4163</v>
      </c>
      <c r="E464" s="7" t="s">
        <v>4163</v>
      </c>
      <c r="F464" s="7" t="s">
        <v>4163</v>
      </c>
      <c r="G464" s="7" t="s">
        <v>4163</v>
      </c>
      <c r="H464" s="10" t="s">
        <v>4163</v>
      </c>
      <c r="I464" s="10" t="s">
        <v>4163</v>
      </c>
      <c r="J464" s="10" t="s">
        <v>4163</v>
      </c>
      <c r="K464" s="10" t="s">
        <v>4163</v>
      </c>
    </row>
    <row r="465" spans="1:11" hidden="1" x14ac:dyDescent="0.25">
      <c r="A465" s="7"/>
      <c r="B465" s="6" t="s">
        <v>4163</v>
      </c>
      <c r="C465" s="7" t="s">
        <v>4163</v>
      </c>
      <c r="D465" s="7" t="s">
        <v>4163</v>
      </c>
      <c r="E465" s="7" t="s">
        <v>4163</v>
      </c>
      <c r="F465" s="7" t="s">
        <v>4163</v>
      </c>
      <c r="G465" s="7" t="s">
        <v>4163</v>
      </c>
      <c r="H465" s="10" t="s">
        <v>4163</v>
      </c>
      <c r="I465" s="10" t="s">
        <v>4163</v>
      </c>
      <c r="J465" s="10" t="s">
        <v>4163</v>
      </c>
      <c r="K465" s="10" t="s">
        <v>4163</v>
      </c>
    </row>
    <row r="466" spans="1:11" hidden="1" x14ac:dyDescent="0.25">
      <c r="A466" s="7"/>
      <c r="B466" s="6" t="s">
        <v>4163</v>
      </c>
      <c r="C466" s="7" t="s">
        <v>4163</v>
      </c>
      <c r="D466" s="7" t="s">
        <v>4163</v>
      </c>
      <c r="E466" s="7" t="s">
        <v>4163</v>
      </c>
      <c r="F466" s="7" t="s">
        <v>4163</v>
      </c>
      <c r="G466" s="7" t="s">
        <v>4163</v>
      </c>
      <c r="H466" s="10" t="s">
        <v>4163</v>
      </c>
      <c r="I466" s="10" t="s">
        <v>4163</v>
      </c>
      <c r="J466" s="10" t="s">
        <v>4163</v>
      </c>
      <c r="K466" s="10" t="s">
        <v>4163</v>
      </c>
    </row>
    <row r="467" spans="1:11" hidden="1" x14ac:dyDescent="0.25">
      <c r="A467" s="7"/>
      <c r="B467" s="6" t="s">
        <v>4163</v>
      </c>
      <c r="C467" s="7" t="s">
        <v>4163</v>
      </c>
      <c r="D467" s="7" t="s">
        <v>4163</v>
      </c>
      <c r="E467" s="7" t="s">
        <v>4163</v>
      </c>
      <c r="F467" s="7" t="s">
        <v>4163</v>
      </c>
      <c r="G467" s="7" t="s">
        <v>4163</v>
      </c>
      <c r="H467" s="10" t="s">
        <v>4163</v>
      </c>
      <c r="I467" s="10" t="s">
        <v>4163</v>
      </c>
      <c r="J467" s="10" t="s">
        <v>4163</v>
      </c>
      <c r="K467" s="10" t="s">
        <v>4163</v>
      </c>
    </row>
    <row r="468" spans="1:11" hidden="1" x14ac:dyDescent="0.25">
      <c r="A468" s="7"/>
      <c r="B468" s="6" t="s">
        <v>4163</v>
      </c>
      <c r="C468" s="7" t="s">
        <v>4163</v>
      </c>
      <c r="D468" s="7" t="s">
        <v>4163</v>
      </c>
      <c r="E468" s="7" t="s">
        <v>4163</v>
      </c>
      <c r="F468" s="7" t="s">
        <v>4163</v>
      </c>
      <c r="G468" s="7" t="s">
        <v>4163</v>
      </c>
      <c r="H468" s="10" t="s">
        <v>4163</v>
      </c>
      <c r="I468" s="10" t="s">
        <v>4163</v>
      </c>
      <c r="J468" s="10" t="s">
        <v>4163</v>
      </c>
      <c r="K468" s="10" t="s">
        <v>4163</v>
      </c>
    </row>
    <row r="469" spans="1:11" hidden="1" x14ac:dyDescent="0.25">
      <c r="A469" s="7"/>
      <c r="B469" s="6" t="s">
        <v>4163</v>
      </c>
      <c r="C469" s="7" t="s">
        <v>4163</v>
      </c>
      <c r="D469" s="7" t="s">
        <v>4163</v>
      </c>
      <c r="E469" s="7" t="s">
        <v>4163</v>
      </c>
      <c r="F469" s="7" t="s">
        <v>4163</v>
      </c>
      <c r="G469" s="7" t="s">
        <v>4163</v>
      </c>
      <c r="H469" s="10" t="s">
        <v>4163</v>
      </c>
      <c r="I469" s="10" t="s">
        <v>4163</v>
      </c>
      <c r="J469" s="10" t="s">
        <v>4163</v>
      </c>
      <c r="K469" s="10" t="s">
        <v>4163</v>
      </c>
    </row>
    <row r="470" spans="1:11" hidden="1" x14ac:dyDescent="0.25">
      <c r="A470" s="7"/>
      <c r="B470" s="6" t="s">
        <v>4163</v>
      </c>
      <c r="C470" s="7" t="s">
        <v>4163</v>
      </c>
      <c r="D470" s="7" t="s">
        <v>4163</v>
      </c>
      <c r="E470" s="7" t="s">
        <v>4163</v>
      </c>
      <c r="F470" s="7" t="s">
        <v>4163</v>
      </c>
      <c r="G470" s="7" t="s">
        <v>4163</v>
      </c>
      <c r="H470" s="10" t="s">
        <v>4163</v>
      </c>
      <c r="I470" s="10" t="s">
        <v>4163</v>
      </c>
      <c r="J470" s="10" t="s">
        <v>4163</v>
      </c>
      <c r="K470" s="10" t="s">
        <v>4163</v>
      </c>
    </row>
    <row r="471" spans="1:11" hidden="1" x14ac:dyDescent="0.25">
      <c r="A471" s="7"/>
      <c r="B471" s="6" t="s">
        <v>4163</v>
      </c>
      <c r="C471" s="7" t="s">
        <v>4163</v>
      </c>
      <c r="D471" s="7" t="s">
        <v>4163</v>
      </c>
      <c r="E471" s="7" t="s">
        <v>4163</v>
      </c>
      <c r="F471" s="7" t="s">
        <v>4163</v>
      </c>
      <c r="G471" s="7" t="s">
        <v>4163</v>
      </c>
      <c r="H471" s="10" t="s">
        <v>4163</v>
      </c>
      <c r="I471" s="10" t="s">
        <v>4163</v>
      </c>
      <c r="J471" s="10" t="s">
        <v>4163</v>
      </c>
      <c r="K471" s="10" t="s">
        <v>4163</v>
      </c>
    </row>
    <row r="472" spans="1:11" hidden="1" x14ac:dyDescent="0.25">
      <c r="A472" s="7"/>
      <c r="B472" s="6" t="s">
        <v>4163</v>
      </c>
      <c r="C472" s="7" t="s">
        <v>4163</v>
      </c>
      <c r="D472" s="7" t="s">
        <v>4163</v>
      </c>
      <c r="E472" s="7" t="s">
        <v>4163</v>
      </c>
      <c r="F472" s="7" t="s">
        <v>4163</v>
      </c>
      <c r="G472" s="7" t="s">
        <v>4163</v>
      </c>
      <c r="H472" s="10" t="s">
        <v>4163</v>
      </c>
      <c r="I472" s="10" t="s">
        <v>4163</v>
      </c>
      <c r="J472" s="10" t="s">
        <v>4163</v>
      </c>
      <c r="K472" s="10" t="s">
        <v>4163</v>
      </c>
    </row>
    <row r="473" spans="1:11" hidden="1" x14ac:dyDescent="0.25">
      <c r="A473" s="7"/>
      <c r="B473" s="6" t="s">
        <v>4163</v>
      </c>
      <c r="C473" s="7" t="s">
        <v>4163</v>
      </c>
      <c r="D473" s="7" t="s">
        <v>4163</v>
      </c>
      <c r="E473" s="7" t="s">
        <v>4163</v>
      </c>
      <c r="F473" s="7" t="s">
        <v>4163</v>
      </c>
      <c r="G473" s="7" t="s">
        <v>4163</v>
      </c>
      <c r="H473" s="10" t="s">
        <v>4163</v>
      </c>
      <c r="I473" s="10" t="s">
        <v>4163</v>
      </c>
      <c r="J473" s="10" t="s">
        <v>4163</v>
      </c>
      <c r="K473" s="10" t="s">
        <v>4163</v>
      </c>
    </row>
    <row r="474" spans="1:11" hidden="1" x14ac:dyDescent="0.25">
      <c r="A474" s="7"/>
      <c r="B474" s="6" t="s">
        <v>4163</v>
      </c>
      <c r="C474" s="7" t="s">
        <v>4163</v>
      </c>
      <c r="D474" s="7" t="s">
        <v>4163</v>
      </c>
      <c r="E474" s="7" t="s">
        <v>4163</v>
      </c>
      <c r="F474" s="7" t="s">
        <v>4163</v>
      </c>
      <c r="G474" s="7" t="s">
        <v>4163</v>
      </c>
      <c r="H474" s="10" t="s">
        <v>4163</v>
      </c>
      <c r="I474" s="10" t="s">
        <v>4163</v>
      </c>
      <c r="J474" s="10" t="s">
        <v>4163</v>
      </c>
      <c r="K474" s="10" t="s">
        <v>4163</v>
      </c>
    </row>
    <row r="475" spans="1:11" hidden="1" x14ac:dyDescent="0.25">
      <c r="A475" s="7"/>
      <c r="B475" s="6" t="s">
        <v>4163</v>
      </c>
      <c r="C475" s="7" t="s">
        <v>4163</v>
      </c>
      <c r="D475" s="7" t="s">
        <v>4163</v>
      </c>
      <c r="E475" s="7" t="s">
        <v>4163</v>
      </c>
      <c r="F475" s="7" t="s">
        <v>4163</v>
      </c>
      <c r="G475" s="7" t="s">
        <v>4163</v>
      </c>
      <c r="H475" s="10" t="s">
        <v>4163</v>
      </c>
      <c r="I475" s="10" t="s">
        <v>4163</v>
      </c>
      <c r="J475" s="10" t="s">
        <v>4163</v>
      </c>
      <c r="K475" s="10" t="s">
        <v>4163</v>
      </c>
    </row>
    <row r="476" spans="1:11" hidden="1" x14ac:dyDescent="0.25">
      <c r="A476" s="7"/>
      <c r="B476" s="6" t="s">
        <v>4163</v>
      </c>
      <c r="C476" s="7" t="s">
        <v>4163</v>
      </c>
      <c r="D476" s="7" t="s">
        <v>4163</v>
      </c>
      <c r="E476" s="7" t="s">
        <v>4163</v>
      </c>
      <c r="F476" s="7" t="s">
        <v>4163</v>
      </c>
      <c r="G476" s="7" t="s">
        <v>4163</v>
      </c>
      <c r="H476" s="10" t="s">
        <v>4163</v>
      </c>
      <c r="I476" s="10" t="s">
        <v>4163</v>
      </c>
      <c r="J476" s="10" t="s">
        <v>4163</v>
      </c>
      <c r="K476" s="10" t="s">
        <v>4163</v>
      </c>
    </row>
    <row r="477" spans="1:11" hidden="1" x14ac:dyDescent="0.25">
      <c r="A477" s="7"/>
      <c r="B477" s="6" t="s">
        <v>4163</v>
      </c>
      <c r="C477" s="7" t="s">
        <v>4163</v>
      </c>
      <c r="D477" s="7" t="s">
        <v>4163</v>
      </c>
      <c r="E477" s="7" t="s">
        <v>4163</v>
      </c>
      <c r="F477" s="7" t="s">
        <v>4163</v>
      </c>
      <c r="G477" s="7" t="s">
        <v>4163</v>
      </c>
      <c r="H477" s="10" t="s">
        <v>4163</v>
      </c>
      <c r="I477" s="10" t="s">
        <v>4163</v>
      </c>
      <c r="J477" s="10" t="s">
        <v>4163</v>
      </c>
      <c r="K477" s="10" t="s">
        <v>4163</v>
      </c>
    </row>
    <row r="478" spans="1:11" hidden="1" x14ac:dyDescent="0.25">
      <c r="A478" s="7"/>
      <c r="B478" s="6" t="s">
        <v>4163</v>
      </c>
      <c r="C478" s="7" t="s">
        <v>4163</v>
      </c>
      <c r="D478" s="7" t="s">
        <v>4163</v>
      </c>
      <c r="E478" s="7" t="s">
        <v>4163</v>
      </c>
      <c r="F478" s="7" t="s">
        <v>4163</v>
      </c>
      <c r="G478" s="7" t="s">
        <v>4163</v>
      </c>
      <c r="H478" s="10" t="s">
        <v>4163</v>
      </c>
      <c r="I478" s="10" t="s">
        <v>4163</v>
      </c>
      <c r="J478" s="10" t="s">
        <v>4163</v>
      </c>
      <c r="K478" s="10" t="s">
        <v>4163</v>
      </c>
    </row>
    <row r="479" spans="1:11" hidden="1" x14ac:dyDescent="0.25">
      <c r="A479" s="7"/>
      <c r="B479" s="6" t="s">
        <v>4163</v>
      </c>
      <c r="C479" s="7" t="s">
        <v>4163</v>
      </c>
      <c r="D479" s="7" t="s">
        <v>4163</v>
      </c>
      <c r="E479" s="7" t="s">
        <v>4163</v>
      </c>
      <c r="F479" s="7" t="s">
        <v>4163</v>
      </c>
      <c r="G479" s="7" t="s">
        <v>4163</v>
      </c>
      <c r="H479" s="10" t="s">
        <v>4163</v>
      </c>
      <c r="I479" s="10" t="s">
        <v>4163</v>
      </c>
      <c r="J479" s="10" t="s">
        <v>4163</v>
      </c>
      <c r="K479" s="10" t="s">
        <v>4163</v>
      </c>
    </row>
    <row r="480" spans="1:11" hidden="1" x14ac:dyDescent="0.25">
      <c r="A480" s="7"/>
      <c r="B480" s="6" t="s">
        <v>4163</v>
      </c>
      <c r="C480" s="7" t="s">
        <v>4163</v>
      </c>
      <c r="D480" s="7" t="s">
        <v>4163</v>
      </c>
      <c r="E480" s="7" t="s">
        <v>4163</v>
      </c>
      <c r="F480" s="7" t="s">
        <v>4163</v>
      </c>
      <c r="G480" s="7" t="s">
        <v>4163</v>
      </c>
      <c r="H480" s="10" t="s">
        <v>4163</v>
      </c>
      <c r="I480" s="10" t="s">
        <v>4163</v>
      </c>
      <c r="J480" s="10" t="s">
        <v>4163</v>
      </c>
      <c r="K480" s="10" t="s">
        <v>4163</v>
      </c>
    </row>
    <row r="481" spans="1:11" hidden="1" x14ac:dyDescent="0.25">
      <c r="A481" s="7"/>
      <c r="B481" s="6" t="s">
        <v>4163</v>
      </c>
      <c r="C481" s="7" t="s">
        <v>4163</v>
      </c>
      <c r="D481" s="7" t="s">
        <v>4163</v>
      </c>
      <c r="E481" s="7" t="s">
        <v>4163</v>
      </c>
      <c r="F481" s="7" t="s">
        <v>4163</v>
      </c>
      <c r="G481" s="7" t="s">
        <v>4163</v>
      </c>
      <c r="H481" s="10" t="s">
        <v>4163</v>
      </c>
      <c r="I481" s="10" t="s">
        <v>4163</v>
      </c>
      <c r="J481" s="10" t="s">
        <v>4163</v>
      </c>
      <c r="K481" s="10" t="s">
        <v>4163</v>
      </c>
    </row>
    <row r="482" spans="1:11" hidden="1" x14ac:dyDescent="0.25">
      <c r="A482" s="7"/>
      <c r="B482" s="6" t="s">
        <v>4163</v>
      </c>
      <c r="C482" s="7" t="s">
        <v>4163</v>
      </c>
      <c r="D482" s="7" t="s">
        <v>4163</v>
      </c>
      <c r="E482" s="7" t="s">
        <v>4163</v>
      </c>
      <c r="F482" s="7" t="s">
        <v>4163</v>
      </c>
      <c r="G482" s="7" t="s">
        <v>4163</v>
      </c>
      <c r="H482" s="10" t="s">
        <v>4163</v>
      </c>
      <c r="I482" s="10" t="s">
        <v>4163</v>
      </c>
      <c r="J482" s="10" t="s">
        <v>4163</v>
      </c>
      <c r="K482" s="10" t="s">
        <v>4163</v>
      </c>
    </row>
    <row r="483" spans="1:11" hidden="1" x14ac:dyDescent="0.25">
      <c r="A483" s="7"/>
      <c r="B483" s="6" t="s">
        <v>4163</v>
      </c>
      <c r="C483" s="7" t="s">
        <v>4163</v>
      </c>
      <c r="D483" s="7" t="s">
        <v>4163</v>
      </c>
      <c r="E483" s="7" t="s">
        <v>4163</v>
      </c>
      <c r="F483" s="7" t="s">
        <v>4163</v>
      </c>
      <c r="G483" s="7" t="s">
        <v>4163</v>
      </c>
      <c r="H483" s="10" t="s">
        <v>4163</v>
      </c>
      <c r="I483" s="10" t="s">
        <v>4163</v>
      </c>
      <c r="J483" s="10" t="s">
        <v>4163</v>
      </c>
      <c r="K483" s="10" t="s">
        <v>4163</v>
      </c>
    </row>
    <row r="484" spans="1:11" hidden="1" x14ac:dyDescent="0.25">
      <c r="A484" s="7"/>
      <c r="B484" s="6" t="s">
        <v>4163</v>
      </c>
      <c r="C484" s="7" t="s">
        <v>4163</v>
      </c>
      <c r="D484" s="7" t="s">
        <v>4163</v>
      </c>
      <c r="E484" s="7" t="s">
        <v>4163</v>
      </c>
      <c r="F484" s="7" t="s">
        <v>4163</v>
      </c>
      <c r="G484" s="7" t="s">
        <v>4163</v>
      </c>
      <c r="H484" s="10" t="s">
        <v>4163</v>
      </c>
      <c r="I484" s="10" t="s">
        <v>4163</v>
      </c>
      <c r="J484" s="10" t="s">
        <v>4163</v>
      </c>
      <c r="K484" s="10" t="s">
        <v>4163</v>
      </c>
    </row>
    <row r="485" spans="1:11" hidden="1" x14ac:dyDescent="0.25">
      <c r="A485" s="7"/>
      <c r="B485" s="6" t="s">
        <v>4163</v>
      </c>
      <c r="C485" s="7" t="s">
        <v>4163</v>
      </c>
      <c r="D485" s="7" t="s">
        <v>4163</v>
      </c>
      <c r="E485" s="7" t="s">
        <v>4163</v>
      </c>
      <c r="F485" s="7" t="s">
        <v>4163</v>
      </c>
      <c r="G485" s="7" t="s">
        <v>4163</v>
      </c>
      <c r="H485" s="10" t="s">
        <v>4163</v>
      </c>
      <c r="I485" s="10" t="s">
        <v>4163</v>
      </c>
      <c r="J485" s="10" t="s">
        <v>4163</v>
      </c>
      <c r="K485" s="10" t="s">
        <v>4163</v>
      </c>
    </row>
    <row r="486" spans="1:11" hidden="1" x14ac:dyDescent="0.25">
      <c r="A486" s="7"/>
      <c r="B486" s="6" t="s">
        <v>4163</v>
      </c>
      <c r="C486" s="7" t="s">
        <v>4163</v>
      </c>
      <c r="D486" s="7" t="s">
        <v>4163</v>
      </c>
      <c r="E486" s="7" t="s">
        <v>4163</v>
      </c>
      <c r="F486" s="7" t="s">
        <v>4163</v>
      </c>
      <c r="G486" s="7" t="s">
        <v>4163</v>
      </c>
      <c r="H486" s="10" t="s">
        <v>4163</v>
      </c>
      <c r="I486" s="10" t="s">
        <v>4163</v>
      </c>
      <c r="J486" s="10" t="s">
        <v>4163</v>
      </c>
      <c r="K486" s="10" t="s">
        <v>4163</v>
      </c>
    </row>
    <row r="487" spans="1:11" hidden="1" x14ac:dyDescent="0.25">
      <c r="A487" s="7"/>
      <c r="B487" s="6" t="s">
        <v>4163</v>
      </c>
      <c r="C487" s="7" t="s">
        <v>4163</v>
      </c>
      <c r="D487" s="7" t="s">
        <v>4163</v>
      </c>
      <c r="E487" s="7" t="s">
        <v>4163</v>
      </c>
      <c r="F487" s="7" t="s">
        <v>4163</v>
      </c>
      <c r="G487" s="7" t="s">
        <v>4163</v>
      </c>
      <c r="H487" s="10" t="s">
        <v>4163</v>
      </c>
      <c r="I487" s="10" t="s">
        <v>4163</v>
      </c>
      <c r="J487" s="10" t="s">
        <v>4163</v>
      </c>
      <c r="K487" s="10" t="s">
        <v>4163</v>
      </c>
    </row>
    <row r="488" spans="1:11" hidden="1" x14ac:dyDescent="0.25">
      <c r="A488" s="7"/>
      <c r="B488" s="6" t="s">
        <v>4163</v>
      </c>
      <c r="C488" s="7" t="s">
        <v>4163</v>
      </c>
      <c r="D488" s="7" t="s">
        <v>4163</v>
      </c>
      <c r="E488" s="7" t="s">
        <v>4163</v>
      </c>
      <c r="F488" s="7" t="s">
        <v>4163</v>
      </c>
      <c r="G488" s="7" t="s">
        <v>4163</v>
      </c>
      <c r="H488" s="10" t="s">
        <v>4163</v>
      </c>
      <c r="I488" s="10" t="s">
        <v>4163</v>
      </c>
      <c r="J488" s="10" t="s">
        <v>4163</v>
      </c>
      <c r="K488" s="10" t="s">
        <v>4163</v>
      </c>
    </row>
    <row r="489" spans="1:11" hidden="1" x14ac:dyDescent="0.25">
      <c r="A489" s="7"/>
      <c r="B489" s="6" t="s">
        <v>4163</v>
      </c>
      <c r="C489" s="7" t="s">
        <v>4163</v>
      </c>
      <c r="D489" s="7" t="s">
        <v>4163</v>
      </c>
      <c r="E489" s="7" t="s">
        <v>4163</v>
      </c>
      <c r="F489" s="7" t="s">
        <v>4163</v>
      </c>
      <c r="G489" s="7" t="s">
        <v>4163</v>
      </c>
      <c r="H489" s="10" t="s">
        <v>4163</v>
      </c>
      <c r="I489" s="10" t="s">
        <v>4163</v>
      </c>
      <c r="J489" s="10" t="s">
        <v>4163</v>
      </c>
      <c r="K489" s="10" t="s">
        <v>4163</v>
      </c>
    </row>
    <row r="490" spans="1:11" hidden="1" x14ac:dyDescent="0.25">
      <c r="A490" s="7"/>
      <c r="B490" s="6" t="s">
        <v>4163</v>
      </c>
      <c r="C490" s="7" t="s">
        <v>4163</v>
      </c>
      <c r="D490" s="7" t="s">
        <v>4163</v>
      </c>
      <c r="E490" s="7" t="s">
        <v>4163</v>
      </c>
      <c r="F490" s="7" t="s">
        <v>4163</v>
      </c>
      <c r="G490" s="7" t="s">
        <v>4163</v>
      </c>
      <c r="H490" s="10" t="s">
        <v>4163</v>
      </c>
      <c r="I490" s="10" t="s">
        <v>4163</v>
      </c>
      <c r="J490" s="10" t="s">
        <v>4163</v>
      </c>
      <c r="K490" s="10" t="s">
        <v>4163</v>
      </c>
    </row>
    <row r="491" spans="1:11" hidden="1" x14ac:dyDescent="0.25">
      <c r="A491" s="7"/>
      <c r="B491" s="6" t="s">
        <v>4163</v>
      </c>
      <c r="C491" s="7" t="s">
        <v>4163</v>
      </c>
      <c r="D491" s="7" t="s">
        <v>4163</v>
      </c>
      <c r="E491" s="7" t="s">
        <v>4163</v>
      </c>
      <c r="F491" s="7" t="s">
        <v>4163</v>
      </c>
      <c r="G491" s="7" t="s">
        <v>4163</v>
      </c>
      <c r="H491" s="10" t="s">
        <v>4163</v>
      </c>
      <c r="I491" s="10" t="s">
        <v>4163</v>
      </c>
      <c r="J491" s="10" t="s">
        <v>4163</v>
      </c>
      <c r="K491" s="10" t="s">
        <v>4163</v>
      </c>
    </row>
    <row r="492" spans="1:11" hidden="1" x14ac:dyDescent="0.25">
      <c r="A492" s="7"/>
      <c r="B492" s="6" t="s">
        <v>4163</v>
      </c>
      <c r="C492" s="7" t="s">
        <v>4163</v>
      </c>
      <c r="D492" s="7" t="s">
        <v>4163</v>
      </c>
      <c r="E492" s="7" t="s">
        <v>4163</v>
      </c>
      <c r="F492" s="7" t="s">
        <v>4163</v>
      </c>
      <c r="G492" s="7" t="s">
        <v>4163</v>
      </c>
      <c r="H492" s="10" t="s">
        <v>4163</v>
      </c>
      <c r="I492" s="10" t="s">
        <v>4163</v>
      </c>
      <c r="J492" s="10" t="s">
        <v>4163</v>
      </c>
      <c r="K492" s="10" t="s">
        <v>4163</v>
      </c>
    </row>
    <row r="493" spans="1:11" hidden="1" x14ac:dyDescent="0.25">
      <c r="A493" s="7"/>
      <c r="B493" s="6" t="s">
        <v>4163</v>
      </c>
      <c r="C493" s="7" t="s">
        <v>4163</v>
      </c>
      <c r="D493" s="7" t="s">
        <v>4163</v>
      </c>
      <c r="E493" s="7" t="s">
        <v>4163</v>
      </c>
      <c r="F493" s="7" t="s">
        <v>4163</v>
      </c>
      <c r="G493" s="7" t="s">
        <v>4163</v>
      </c>
      <c r="H493" s="10" t="s">
        <v>4163</v>
      </c>
      <c r="I493" s="10" t="s">
        <v>4163</v>
      </c>
      <c r="J493" s="10" t="s">
        <v>4163</v>
      </c>
      <c r="K493" s="10" t="s">
        <v>4163</v>
      </c>
    </row>
    <row r="494" spans="1:11" hidden="1" x14ac:dyDescent="0.25">
      <c r="A494" s="7"/>
      <c r="B494" s="6" t="s">
        <v>4163</v>
      </c>
      <c r="C494" s="7" t="s">
        <v>4163</v>
      </c>
      <c r="D494" s="7" t="s">
        <v>4163</v>
      </c>
      <c r="E494" s="7" t="s">
        <v>4163</v>
      </c>
      <c r="F494" s="7" t="s">
        <v>4163</v>
      </c>
      <c r="G494" s="7" t="s">
        <v>4163</v>
      </c>
      <c r="H494" s="10" t="s">
        <v>4163</v>
      </c>
      <c r="I494" s="10" t="s">
        <v>4163</v>
      </c>
      <c r="J494" s="10" t="s">
        <v>4163</v>
      </c>
      <c r="K494" s="10" t="s">
        <v>4163</v>
      </c>
    </row>
    <row r="495" spans="1:11" hidden="1" x14ac:dyDescent="0.25">
      <c r="A495" s="7"/>
      <c r="B495" s="6" t="s">
        <v>4163</v>
      </c>
      <c r="C495" s="7" t="s">
        <v>4163</v>
      </c>
      <c r="D495" s="7" t="s">
        <v>4163</v>
      </c>
      <c r="E495" s="7" t="s">
        <v>4163</v>
      </c>
      <c r="F495" s="7" t="s">
        <v>4163</v>
      </c>
      <c r="G495" s="7" t="s">
        <v>4163</v>
      </c>
      <c r="H495" s="10" t="s">
        <v>4163</v>
      </c>
      <c r="I495" s="10" t="s">
        <v>4163</v>
      </c>
      <c r="J495" s="10" t="s">
        <v>4163</v>
      </c>
      <c r="K495" s="10" t="s">
        <v>4163</v>
      </c>
    </row>
    <row r="496" spans="1:11" hidden="1" x14ac:dyDescent="0.25">
      <c r="A496" s="7"/>
      <c r="B496" s="6" t="s">
        <v>4163</v>
      </c>
      <c r="C496" s="7" t="s">
        <v>4163</v>
      </c>
      <c r="D496" s="7" t="s">
        <v>4163</v>
      </c>
      <c r="E496" s="7" t="s">
        <v>4163</v>
      </c>
      <c r="F496" s="7" t="s">
        <v>4163</v>
      </c>
      <c r="G496" s="7" t="s">
        <v>4163</v>
      </c>
      <c r="H496" s="10" t="s">
        <v>4163</v>
      </c>
      <c r="I496" s="10" t="s">
        <v>4163</v>
      </c>
      <c r="J496" s="10" t="s">
        <v>4163</v>
      </c>
      <c r="K496" s="10" t="s">
        <v>4163</v>
      </c>
    </row>
    <row r="497" spans="1:11" hidden="1" x14ac:dyDescent="0.25">
      <c r="A497" s="7"/>
      <c r="B497" s="6" t="s">
        <v>4163</v>
      </c>
      <c r="C497" s="7" t="s">
        <v>4163</v>
      </c>
      <c r="D497" s="7" t="s">
        <v>4163</v>
      </c>
      <c r="E497" s="7" t="s">
        <v>4163</v>
      </c>
      <c r="F497" s="7" t="s">
        <v>4163</v>
      </c>
      <c r="G497" s="7" t="s">
        <v>4163</v>
      </c>
      <c r="H497" s="10" t="s">
        <v>4163</v>
      </c>
      <c r="I497" s="10" t="s">
        <v>4163</v>
      </c>
      <c r="J497" s="10" t="s">
        <v>4163</v>
      </c>
      <c r="K497" s="10" t="s">
        <v>4163</v>
      </c>
    </row>
  </sheetData>
  <autoFilter ref="D5:K497">
    <filterColumn colId="5">
      <filters>
        <filter val="الخبر"/>
      </filters>
    </filterColumn>
  </autoFilter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L250"/>
  <sheetViews>
    <sheetView topLeftCell="B1" zoomScale="90" zoomScaleNormal="90" workbookViewId="0">
      <selection activeCell="H259" sqref="H259"/>
    </sheetView>
  </sheetViews>
  <sheetFormatPr defaultRowHeight="15" x14ac:dyDescent="0.25"/>
  <cols>
    <col min="1" max="1" width="14.85546875" style="2" hidden="1" customWidth="1"/>
    <col min="2" max="2" width="62.42578125" style="2" customWidth="1"/>
    <col min="3" max="3" width="1.28515625" style="8" hidden="1" customWidth="1"/>
    <col min="4" max="4" width="16" style="2" customWidth="1"/>
    <col min="5" max="5" width="12.85546875" style="2" customWidth="1"/>
    <col min="6" max="6" width="38.140625" style="2" customWidth="1"/>
    <col min="7" max="7" width="14.85546875" style="2" customWidth="1"/>
    <col min="8" max="8" width="31.85546875" style="2" customWidth="1"/>
    <col min="9" max="9" width="9.140625" style="2"/>
    <col min="10" max="10" width="11.5703125" style="2" bestFit="1" customWidth="1"/>
    <col min="11" max="11" width="39.42578125" style="2" customWidth="1"/>
    <col min="12" max="12" width="9.140625" style="2"/>
  </cols>
  <sheetData>
    <row r="2" spans="1:12" ht="15.75" x14ac:dyDescent="0.25">
      <c r="B2" s="11" t="s">
        <v>12</v>
      </c>
      <c r="C2" s="1"/>
    </row>
    <row r="3" spans="1:12" ht="15.75" x14ac:dyDescent="0.25">
      <c r="B3" s="11" t="s">
        <v>0</v>
      </c>
      <c r="C3" s="1"/>
    </row>
    <row r="5" spans="1:12" ht="39.75" customHeight="1" x14ac:dyDescent="0.25">
      <c r="A5" s="3" t="s">
        <v>1</v>
      </c>
      <c r="B5" s="4" t="s">
        <v>2</v>
      </c>
      <c r="C5" s="4" t="s">
        <v>3</v>
      </c>
      <c r="D5" s="4" t="s">
        <v>4</v>
      </c>
      <c r="E5" s="4" t="s">
        <v>5</v>
      </c>
      <c r="F5" s="4" t="s">
        <v>6</v>
      </c>
      <c r="G5" s="4" t="s">
        <v>7</v>
      </c>
      <c r="H5" s="12" t="s">
        <v>8</v>
      </c>
      <c r="I5" s="12" t="s">
        <v>9</v>
      </c>
      <c r="J5" s="12" t="s">
        <v>10</v>
      </c>
      <c r="K5" s="12" t="s">
        <v>11</v>
      </c>
      <c r="L5" s="9"/>
    </row>
    <row r="6" spans="1:12" hidden="1" x14ac:dyDescent="0.25">
      <c r="A6" s="5">
        <v>20000</v>
      </c>
      <c r="B6" s="6" t="s">
        <v>18</v>
      </c>
      <c r="C6" s="7" t="s">
        <v>19</v>
      </c>
      <c r="D6" s="7" t="s">
        <v>20</v>
      </c>
      <c r="E6" s="7" t="s">
        <v>21</v>
      </c>
      <c r="F6" s="7" t="s">
        <v>22</v>
      </c>
      <c r="G6" s="7" t="s">
        <v>23</v>
      </c>
      <c r="H6" s="10" t="s">
        <v>24</v>
      </c>
      <c r="I6" s="10" t="s">
        <v>25</v>
      </c>
      <c r="J6" s="10" t="s">
        <v>26</v>
      </c>
      <c r="K6" s="10" t="s">
        <v>27</v>
      </c>
    </row>
    <row r="7" spans="1:12" hidden="1" x14ac:dyDescent="0.25">
      <c r="A7" s="5">
        <v>20003</v>
      </c>
      <c r="B7" s="6" t="s">
        <v>28</v>
      </c>
      <c r="C7" s="7" t="s">
        <v>29</v>
      </c>
      <c r="D7" s="7" t="s">
        <v>30</v>
      </c>
      <c r="E7" s="7" t="s">
        <v>31</v>
      </c>
      <c r="F7" s="7" t="s">
        <v>32</v>
      </c>
      <c r="G7" s="7" t="s">
        <v>33</v>
      </c>
      <c r="H7" s="10" t="s">
        <v>34</v>
      </c>
      <c r="I7" s="10" t="s">
        <v>35</v>
      </c>
      <c r="J7" s="10" t="s">
        <v>36</v>
      </c>
      <c r="K7" s="10" t="s">
        <v>37</v>
      </c>
    </row>
    <row r="8" spans="1:12" hidden="1" x14ac:dyDescent="0.25">
      <c r="A8" s="5">
        <v>20007</v>
      </c>
      <c r="B8" s="6" t="s">
        <v>38</v>
      </c>
      <c r="C8" s="7" t="s">
        <v>19</v>
      </c>
      <c r="D8" s="7" t="s">
        <v>39</v>
      </c>
      <c r="E8" s="7" t="s">
        <v>39</v>
      </c>
      <c r="F8" s="7" t="s">
        <v>40</v>
      </c>
      <c r="G8" s="7" t="s">
        <v>41</v>
      </c>
      <c r="H8" s="10" t="s">
        <v>42</v>
      </c>
      <c r="I8" s="10" t="s">
        <v>43</v>
      </c>
      <c r="J8" s="10" t="s">
        <v>43</v>
      </c>
      <c r="K8" s="10" t="s">
        <v>44</v>
      </c>
    </row>
    <row r="9" spans="1:12" hidden="1" x14ac:dyDescent="0.25">
      <c r="A9" s="5">
        <v>20016</v>
      </c>
      <c r="B9" s="6" t="s">
        <v>56</v>
      </c>
      <c r="C9" s="7" t="s">
        <v>29</v>
      </c>
      <c r="D9" s="7" t="s">
        <v>57</v>
      </c>
      <c r="E9" s="7" t="s">
        <v>58</v>
      </c>
      <c r="F9" s="7" t="s">
        <v>59</v>
      </c>
      <c r="G9" s="7" t="s">
        <v>60</v>
      </c>
      <c r="H9" s="10" t="s">
        <v>61</v>
      </c>
      <c r="I9" s="10" t="s">
        <v>62</v>
      </c>
      <c r="J9" s="10" t="s">
        <v>63</v>
      </c>
      <c r="K9" s="10" t="s">
        <v>64</v>
      </c>
    </row>
    <row r="10" spans="1:12" hidden="1" x14ac:dyDescent="0.25">
      <c r="A10" s="5">
        <v>20017</v>
      </c>
      <c r="B10" s="6" t="s">
        <v>65</v>
      </c>
      <c r="C10" s="7" t="s">
        <v>29</v>
      </c>
      <c r="D10" s="7" t="s">
        <v>20</v>
      </c>
      <c r="E10" s="7" t="s">
        <v>21</v>
      </c>
      <c r="F10" s="7" t="s">
        <v>66</v>
      </c>
      <c r="G10" s="7" t="s">
        <v>67</v>
      </c>
      <c r="H10" s="10" t="s">
        <v>68</v>
      </c>
      <c r="I10" s="10" t="s">
        <v>25</v>
      </c>
      <c r="J10" s="10" t="s">
        <v>26</v>
      </c>
      <c r="K10" s="10" t="s">
        <v>69</v>
      </c>
    </row>
    <row r="11" spans="1:12" hidden="1" x14ac:dyDescent="0.25">
      <c r="A11" s="5">
        <v>20022</v>
      </c>
      <c r="B11" s="6" t="s">
        <v>89</v>
      </c>
      <c r="C11" s="7" t="s">
        <v>29</v>
      </c>
      <c r="D11" s="7" t="s">
        <v>39</v>
      </c>
      <c r="E11" s="7" t="s">
        <v>39</v>
      </c>
      <c r="F11" s="7" t="s">
        <v>90</v>
      </c>
      <c r="G11" s="7" t="s">
        <v>91</v>
      </c>
      <c r="H11" s="10" t="s">
        <v>92</v>
      </c>
      <c r="I11" s="10" t="s">
        <v>43</v>
      </c>
      <c r="J11" s="10" t="s">
        <v>43</v>
      </c>
      <c r="K11" s="10" t="s">
        <v>93</v>
      </c>
    </row>
    <row r="12" spans="1:12" hidden="1" x14ac:dyDescent="0.25">
      <c r="A12" s="5">
        <v>20023</v>
      </c>
      <c r="B12" s="6" t="s">
        <v>94</v>
      </c>
      <c r="C12" s="7" t="s">
        <v>95</v>
      </c>
      <c r="D12" s="7" t="s">
        <v>39</v>
      </c>
      <c r="E12" s="7" t="s">
        <v>39</v>
      </c>
      <c r="F12" s="7" t="s">
        <v>96</v>
      </c>
      <c r="G12" s="7" t="s">
        <v>97</v>
      </c>
      <c r="H12" s="10" t="s">
        <v>98</v>
      </c>
      <c r="I12" s="10" t="s">
        <v>43</v>
      </c>
      <c r="J12" s="10" t="s">
        <v>43</v>
      </c>
      <c r="K12" s="10" t="s">
        <v>99</v>
      </c>
    </row>
    <row r="13" spans="1:12" hidden="1" x14ac:dyDescent="0.25">
      <c r="A13" s="5">
        <v>20027</v>
      </c>
      <c r="B13" s="6" t="s">
        <v>105</v>
      </c>
      <c r="C13" s="7" t="s">
        <v>29</v>
      </c>
      <c r="D13" s="7" t="s">
        <v>39</v>
      </c>
      <c r="E13" s="7" t="s">
        <v>39</v>
      </c>
      <c r="F13" s="7" t="s">
        <v>106</v>
      </c>
      <c r="G13" s="7" t="s">
        <v>107</v>
      </c>
      <c r="H13" s="10" t="s">
        <v>108</v>
      </c>
      <c r="I13" s="10" t="s">
        <v>43</v>
      </c>
      <c r="J13" s="10" t="s">
        <v>43</v>
      </c>
      <c r="K13" s="10" t="s">
        <v>109</v>
      </c>
    </row>
    <row r="14" spans="1:12" hidden="1" x14ac:dyDescent="0.25">
      <c r="A14" s="5">
        <v>20031</v>
      </c>
      <c r="B14" s="6" t="s">
        <v>122</v>
      </c>
      <c r="C14" s="7" t="s">
        <v>29</v>
      </c>
      <c r="D14" s="7" t="s">
        <v>39</v>
      </c>
      <c r="E14" s="7" t="s">
        <v>39</v>
      </c>
      <c r="F14" s="7" t="s">
        <v>123</v>
      </c>
      <c r="G14" s="7" t="s">
        <v>124</v>
      </c>
      <c r="H14" s="10" t="s">
        <v>125</v>
      </c>
      <c r="I14" s="10" t="s">
        <v>43</v>
      </c>
      <c r="J14" s="10" t="s">
        <v>43</v>
      </c>
      <c r="K14" s="10" t="s">
        <v>126</v>
      </c>
    </row>
    <row r="15" spans="1:12" hidden="1" x14ac:dyDescent="0.25">
      <c r="A15" s="5">
        <v>20033</v>
      </c>
      <c r="B15" s="6" t="s">
        <v>127</v>
      </c>
      <c r="C15" s="7" t="s">
        <v>128</v>
      </c>
      <c r="D15" s="7" t="s">
        <v>30</v>
      </c>
      <c r="E15" s="7" t="s">
        <v>129</v>
      </c>
      <c r="F15" s="7" t="s">
        <v>130</v>
      </c>
      <c r="G15" s="7">
        <v>0</v>
      </c>
      <c r="H15" s="10" t="s">
        <v>131</v>
      </c>
      <c r="I15" s="10" t="s">
        <v>132</v>
      </c>
      <c r="J15" s="10" t="s">
        <v>36</v>
      </c>
      <c r="K15" s="10" t="s">
        <v>133</v>
      </c>
    </row>
    <row r="16" spans="1:12" hidden="1" x14ac:dyDescent="0.25">
      <c r="A16" s="5">
        <v>20034</v>
      </c>
      <c r="B16" s="6" t="s">
        <v>134</v>
      </c>
      <c r="C16" s="7" t="s">
        <v>29</v>
      </c>
      <c r="D16" s="7" t="s">
        <v>20</v>
      </c>
      <c r="E16" s="7" t="s">
        <v>21</v>
      </c>
      <c r="F16" s="7" t="s">
        <v>135</v>
      </c>
      <c r="G16" s="7" t="s">
        <v>136</v>
      </c>
      <c r="H16" s="10" t="s">
        <v>137</v>
      </c>
      <c r="I16" s="10" t="s">
        <v>25</v>
      </c>
      <c r="J16" s="10" t="s">
        <v>26</v>
      </c>
      <c r="K16" s="10" t="s">
        <v>138</v>
      </c>
    </row>
    <row r="17" spans="1:11" hidden="1" x14ac:dyDescent="0.25">
      <c r="A17" s="5">
        <v>20050</v>
      </c>
      <c r="B17" s="6" t="s">
        <v>159</v>
      </c>
      <c r="C17" s="7" t="s">
        <v>29</v>
      </c>
      <c r="D17" s="7" t="s">
        <v>144</v>
      </c>
      <c r="E17" s="7" t="s">
        <v>144</v>
      </c>
      <c r="F17" s="7" t="s">
        <v>160</v>
      </c>
      <c r="G17" s="7" t="s">
        <v>161</v>
      </c>
      <c r="H17" s="10" t="s">
        <v>162</v>
      </c>
      <c r="I17" s="10" t="s">
        <v>148</v>
      </c>
      <c r="J17" s="10" t="s">
        <v>148</v>
      </c>
      <c r="K17" s="10" t="s">
        <v>163</v>
      </c>
    </row>
    <row r="18" spans="1:11" hidden="1" x14ac:dyDescent="0.25">
      <c r="A18" s="5">
        <v>20055</v>
      </c>
      <c r="B18" s="6" t="s">
        <v>169</v>
      </c>
      <c r="C18" s="7" t="s">
        <v>29</v>
      </c>
      <c r="D18" s="7" t="s">
        <v>57</v>
      </c>
      <c r="E18" s="7" t="s">
        <v>111</v>
      </c>
      <c r="F18" s="7" t="s">
        <v>170</v>
      </c>
      <c r="G18" s="7" t="s">
        <v>171</v>
      </c>
      <c r="H18" s="10" t="s">
        <v>172</v>
      </c>
      <c r="I18" s="10" t="s">
        <v>115</v>
      </c>
      <c r="J18" s="10" t="s">
        <v>63</v>
      </c>
      <c r="K18" s="10" t="s">
        <v>173</v>
      </c>
    </row>
    <row r="19" spans="1:11" hidden="1" x14ac:dyDescent="0.25">
      <c r="A19" s="5">
        <v>20061</v>
      </c>
      <c r="B19" s="6" t="s">
        <v>188</v>
      </c>
      <c r="C19" s="7" t="s">
        <v>29</v>
      </c>
      <c r="D19" s="7" t="s">
        <v>189</v>
      </c>
      <c r="E19" s="7" t="s">
        <v>190</v>
      </c>
      <c r="F19" s="7" t="s">
        <v>191</v>
      </c>
      <c r="G19" s="7" t="s">
        <v>192</v>
      </c>
      <c r="H19" s="10" t="s">
        <v>193</v>
      </c>
      <c r="I19" s="10" t="s">
        <v>194</v>
      </c>
      <c r="J19" s="10" t="s">
        <v>195</v>
      </c>
      <c r="K19" s="10" t="s">
        <v>196</v>
      </c>
    </row>
    <row r="20" spans="1:11" hidden="1" x14ac:dyDescent="0.25">
      <c r="A20" s="5">
        <v>20069</v>
      </c>
      <c r="B20" s="6" t="s">
        <v>207</v>
      </c>
      <c r="C20" s="7" t="s">
        <v>29</v>
      </c>
      <c r="D20" s="7" t="s">
        <v>39</v>
      </c>
      <c r="E20" s="7" t="s">
        <v>39</v>
      </c>
      <c r="F20" s="7" t="s">
        <v>208</v>
      </c>
      <c r="G20" s="7" t="s">
        <v>209</v>
      </c>
      <c r="H20" s="10" t="s">
        <v>210</v>
      </c>
      <c r="I20" s="10" t="s">
        <v>43</v>
      </c>
      <c r="J20" s="10" t="s">
        <v>43</v>
      </c>
      <c r="K20" s="10" t="s">
        <v>211</v>
      </c>
    </row>
    <row r="21" spans="1:11" hidden="1" x14ac:dyDescent="0.25">
      <c r="A21" s="5">
        <v>20100</v>
      </c>
      <c r="B21" s="6" t="s">
        <v>159</v>
      </c>
      <c r="C21" s="7" t="s">
        <v>29</v>
      </c>
      <c r="D21" s="7" t="s">
        <v>20</v>
      </c>
      <c r="E21" s="7" t="s">
        <v>21</v>
      </c>
      <c r="F21" s="7" t="s">
        <v>265</v>
      </c>
      <c r="G21" s="7" t="s">
        <v>266</v>
      </c>
      <c r="H21" s="10" t="s">
        <v>267</v>
      </c>
      <c r="I21" s="10" t="s">
        <v>25</v>
      </c>
      <c r="J21" s="10" t="s">
        <v>26</v>
      </c>
      <c r="K21" s="10" t="s">
        <v>268</v>
      </c>
    </row>
    <row r="22" spans="1:11" hidden="1" x14ac:dyDescent="0.25">
      <c r="A22" s="5">
        <v>20105</v>
      </c>
      <c r="B22" s="6" t="s">
        <v>273</v>
      </c>
      <c r="C22" s="7" t="s">
        <v>29</v>
      </c>
      <c r="D22" s="7" t="s">
        <v>39</v>
      </c>
      <c r="E22" s="7" t="s">
        <v>39</v>
      </c>
      <c r="F22" s="7" t="s">
        <v>274</v>
      </c>
      <c r="G22" s="7" t="s">
        <v>275</v>
      </c>
      <c r="H22" s="10" t="s">
        <v>276</v>
      </c>
      <c r="I22" s="10" t="s">
        <v>43</v>
      </c>
      <c r="J22" s="10" t="s">
        <v>43</v>
      </c>
      <c r="K22" s="10" t="s">
        <v>277</v>
      </c>
    </row>
    <row r="23" spans="1:11" hidden="1" x14ac:dyDescent="0.25">
      <c r="A23" s="5">
        <v>20139</v>
      </c>
      <c r="B23" s="6" t="s">
        <v>324</v>
      </c>
      <c r="C23" s="7" t="s">
        <v>29</v>
      </c>
      <c r="D23" s="7" t="s">
        <v>20</v>
      </c>
      <c r="E23" s="7" t="s">
        <v>21</v>
      </c>
      <c r="F23" s="7" t="s">
        <v>325</v>
      </c>
      <c r="G23" s="7" t="s">
        <v>326</v>
      </c>
      <c r="H23" s="10" t="s">
        <v>327</v>
      </c>
      <c r="I23" s="10" t="s">
        <v>25</v>
      </c>
      <c r="J23" s="10" t="s">
        <v>26</v>
      </c>
      <c r="K23" s="10" t="s">
        <v>328</v>
      </c>
    </row>
    <row r="24" spans="1:11" hidden="1" x14ac:dyDescent="0.25">
      <c r="A24" s="5">
        <v>20159</v>
      </c>
      <c r="B24" s="6" t="s">
        <v>351</v>
      </c>
      <c r="C24" s="7" t="s">
        <v>29</v>
      </c>
      <c r="D24" s="7" t="s">
        <v>39</v>
      </c>
      <c r="E24" s="7" t="s">
        <v>39</v>
      </c>
      <c r="F24" s="7" t="s">
        <v>352</v>
      </c>
      <c r="G24" s="7" t="s">
        <v>353</v>
      </c>
      <c r="H24" s="10" t="s">
        <v>354</v>
      </c>
      <c r="I24" s="10" t="s">
        <v>43</v>
      </c>
      <c r="J24" s="10" t="s">
        <v>43</v>
      </c>
      <c r="K24" s="10" t="s">
        <v>355</v>
      </c>
    </row>
    <row r="25" spans="1:11" hidden="1" x14ac:dyDescent="0.25">
      <c r="A25" s="5">
        <v>20170</v>
      </c>
      <c r="B25" s="6" t="s">
        <v>368</v>
      </c>
      <c r="C25" s="7" t="s">
        <v>29</v>
      </c>
      <c r="D25" s="7" t="s">
        <v>57</v>
      </c>
      <c r="E25" s="7" t="s">
        <v>369</v>
      </c>
      <c r="F25" s="7" t="s">
        <v>370</v>
      </c>
      <c r="G25" s="7" t="s">
        <v>371</v>
      </c>
      <c r="H25" s="10" t="s">
        <v>372</v>
      </c>
      <c r="I25" s="10" t="s">
        <v>373</v>
      </c>
      <c r="J25" s="10" t="s">
        <v>63</v>
      </c>
      <c r="K25" s="10" t="s">
        <v>374</v>
      </c>
    </row>
    <row r="26" spans="1:11" hidden="1" x14ac:dyDescent="0.25">
      <c r="A26" s="5">
        <v>20175</v>
      </c>
      <c r="B26" s="6" t="s">
        <v>387</v>
      </c>
      <c r="C26" s="7" t="s">
        <v>95</v>
      </c>
      <c r="D26" s="7" t="s">
        <v>39</v>
      </c>
      <c r="E26" s="7" t="s">
        <v>39</v>
      </c>
      <c r="F26" s="7" t="s">
        <v>388</v>
      </c>
      <c r="G26" s="7" t="s">
        <v>389</v>
      </c>
      <c r="H26" s="10" t="s">
        <v>390</v>
      </c>
      <c r="I26" s="10" t="s">
        <v>43</v>
      </c>
      <c r="J26" s="10" t="s">
        <v>43</v>
      </c>
      <c r="K26" s="10" t="s">
        <v>391</v>
      </c>
    </row>
    <row r="27" spans="1:11" hidden="1" x14ac:dyDescent="0.25">
      <c r="A27" s="5">
        <v>20179</v>
      </c>
      <c r="B27" s="6" t="s">
        <v>392</v>
      </c>
      <c r="C27" s="7" t="s">
        <v>29</v>
      </c>
      <c r="D27" s="7" t="s">
        <v>57</v>
      </c>
      <c r="E27" s="7" t="s">
        <v>393</v>
      </c>
      <c r="F27" s="7" t="s">
        <v>394</v>
      </c>
      <c r="G27" s="7" t="s">
        <v>395</v>
      </c>
      <c r="H27" s="10" t="s">
        <v>396</v>
      </c>
      <c r="I27" s="10" t="s">
        <v>397</v>
      </c>
      <c r="J27" s="10" t="s">
        <v>63</v>
      </c>
      <c r="K27" s="10" t="s">
        <v>398</v>
      </c>
    </row>
    <row r="28" spans="1:11" hidden="1" x14ac:dyDescent="0.25">
      <c r="A28" s="5">
        <v>20180</v>
      </c>
      <c r="B28" s="6" t="s">
        <v>4171</v>
      </c>
      <c r="C28" s="7" t="s">
        <v>128</v>
      </c>
      <c r="D28" s="7" t="s">
        <v>57</v>
      </c>
      <c r="E28" s="7" t="s">
        <v>833</v>
      </c>
      <c r="F28" s="7" t="s">
        <v>441</v>
      </c>
      <c r="G28" s="7" t="s">
        <v>4172</v>
      </c>
      <c r="H28" s="10" t="s">
        <v>443</v>
      </c>
      <c r="I28" s="10" t="s">
        <v>837</v>
      </c>
      <c r="J28" s="10" t="s">
        <v>63</v>
      </c>
      <c r="K28" s="10" t="s">
        <v>4173</v>
      </c>
    </row>
    <row r="29" spans="1:11" hidden="1" x14ac:dyDescent="0.25">
      <c r="A29" s="5">
        <v>20182</v>
      </c>
      <c r="B29" s="6" t="s">
        <v>399</v>
      </c>
      <c r="C29" s="7" t="s">
        <v>29</v>
      </c>
      <c r="D29" s="7" t="s">
        <v>57</v>
      </c>
      <c r="E29" s="7" t="s">
        <v>400</v>
      </c>
      <c r="F29" s="7" t="s">
        <v>401</v>
      </c>
      <c r="G29" s="7" t="s">
        <v>402</v>
      </c>
      <c r="H29" s="10" t="s">
        <v>403</v>
      </c>
      <c r="I29" s="10" t="s">
        <v>404</v>
      </c>
      <c r="J29" s="10" t="s">
        <v>63</v>
      </c>
      <c r="K29" s="10" t="s">
        <v>405</v>
      </c>
    </row>
    <row r="30" spans="1:11" hidden="1" x14ac:dyDescent="0.25">
      <c r="A30" s="5">
        <v>20183</v>
      </c>
      <c r="B30" s="6" t="s">
        <v>406</v>
      </c>
      <c r="C30" s="7" t="s">
        <v>29</v>
      </c>
      <c r="D30" s="7" t="s">
        <v>39</v>
      </c>
      <c r="E30" s="7" t="s">
        <v>39</v>
      </c>
      <c r="F30" s="7" t="s">
        <v>352</v>
      </c>
      <c r="G30" s="7" t="s">
        <v>407</v>
      </c>
      <c r="H30" s="10" t="s">
        <v>354</v>
      </c>
      <c r="I30" s="10" t="s">
        <v>43</v>
      </c>
      <c r="J30" s="10" t="s">
        <v>43</v>
      </c>
      <c r="K30" s="10" t="s">
        <v>408</v>
      </c>
    </row>
    <row r="31" spans="1:11" hidden="1" x14ac:dyDescent="0.25">
      <c r="A31" s="5">
        <v>20184</v>
      </c>
      <c r="B31" s="6" t="s">
        <v>409</v>
      </c>
      <c r="C31" s="7" t="s">
        <v>29</v>
      </c>
      <c r="D31" s="7" t="s">
        <v>39</v>
      </c>
      <c r="E31" s="7" t="s">
        <v>39</v>
      </c>
      <c r="F31" s="7" t="s">
        <v>410</v>
      </c>
      <c r="G31" s="7" t="s">
        <v>209</v>
      </c>
      <c r="H31" s="10" t="s">
        <v>411</v>
      </c>
      <c r="I31" s="10" t="s">
        <v>43</v>
      </c>
      <c r="J31" s="10" t="s">
        <v>43</v>
      </c>
      <c r="K31" s="10" t="s">
        <v>412</v>
      </c>
    </row>
    <row r="32" spans="1:11" hidden="1" x14ac:dyDescent="0.25">
      <c r="A32" s="5">
        <v>20194</v>
      </c>
      <c r="B32" s="6" t="s">
        <v>457</v>
      </c>
      <c r="C32" s="7" t="s">
        <v>29</v>
      </c>
      <c r="D32" s="7" t="s">
        <v>440</v>
      </c>
      <c r="E32" s="7" t="s">
        <v>440</v>
      </c>
      <c r="F32" s="7" t="s">
        <v>458</v>
      </c>
      <c r="G32" s="7" t="s">
        <v>459</v>
      </c>
      <c r="H32" s="10" t="s">
        <v>460</v>
      </c>
      <c r="I32" s="10" t="s">
        <v>444</v>
      </c>
      <c r="J32" s="10" t="s">
        <v>444</v>
      </c>
      <c r="K32" s="10" t="s">
        <v>461</v>
      </c>
    </row>
    <row r="33" spans="1:11" hidden="1" x14ac:dyDescent="0.25">
      <c r="A33" s="5">
        <v>20207</v>
      </c>
      <c r="B33" s="6" t="s">
        <v>478</v>
      </c>
      <c r="C33" s="7" t="s">
        <v>29</v>
      </c>
      <c r="D33" s="7" t="s">
        <v>39</v>
      </c>
      <c r="E33" s="7" t="s">
        <v>479</v>
      </c>
      <c r="F33" s="7" t="s">
        <v>480</v>
      </c>
      <c r="G33" s="7" t="s">
        <v>481</v>
      </c>
      <c r="H33" s="10" t="s">
        <v>482</v>
      </c>
      <c r="I33" s="10" t="s">
        <v>483</v>
      </c>
      <c r="J33" s="10" t="s">
        <v>43</v>
      </c>
      <c r="K33" s="10" t="s">
        <v>484</v>
      </c>
    </row>
    <row r="34" spans="1:11" hidden="1" x14ac:dyDescent="0.25">
      <c r="A34" s="5">
        <v>20213</v>
      </c>
      <c r="B34" s="6" t="s">
        <v>485</v>
      </c>
      <c r="C34" s="7" t="s">
        <v>29</v>
      </c>
      <c r="D34" s="7" t="s">
        <v>39</v>
      </c>
      <c r="E34" s="7" t="s">
        <v>486</v>
      </c>
      <c r="F34" s="7" t="s">
        <v>487</v>
      </c>
      <c r="G34" s="7" t="s">
        <v>488</v>
      </c>
      <c r="H34" s="10" t="s">
        <v>489</v>
      </c>
      <c r="I34" s="10" t="s">
        <v>490</v>
      </c>
      <c r="J34" s="10" t="s">
        <v>43</v>
      </c>
      <c r="K34" s="10" t="s">
        <v>491</v>
      </c>
    </row>
    <row r="35" spans="1:11" hidden="1" x14ac:dyDescent="0.25">
      <c r="A35" s="5">
        <v>20215</v>
      </c>
      <c r="B35" s="6" t="s">
        <v>496</v>
      </c>
      <c r="C35" s="7" t="s">
        <v>29</v>
      </c>
      <c r="D35" s="7" t="s">
        <v>57</v>
      </c>
      <c r="E35" s="7" t="s">
        <v>58</v>
      </c>
      <c r="F35" s="7" t="s">
        <v>497</v>
      </c>
      <c r="G35" s="7" t="s">
        <v>498</v>
      </c>
      <c r="H35" s="10" t="s">
        <v>499</v>
      </c>
      <c r="I35" s="10" t="s">
        <v>62</v>
      </c>
      <c r="J35" s="10" t="s">
        <v>63</v>
      </c>
      <c r="K35" s="10" t="s">
        <v>500</v>
      </c>
    </row>
    <row r="36" spans="1:11" hidden="1" x14ac:dyDescent="0.25">
      <c r="A36" s="5">
        <v>20216</v>
      </c>
      <c r="B36" s="6" t="s">
        <v>501</v>
      </c>
      <c r="C36" s="7" t="s">
        <v>29</v>
      </c>
      <c r="D36" s="7" t="s">
        <v>57</v>
      </c>
      <c r="E36" s="7" t="s">
        <v>58</v>
      </c>
      <c r="F36" s="7" t="s">
        <v>502</v>
      </c>
      <c r="G36" s="7" t="s">
        <v>503</v>
      </c>
      <c r="H36" s="10" t="s">
        <v>504</v>
      </c>
      <c r="I36" s="10" t="s">
        <v>62</v>
      </c>
      <c r="J36" s="10" t="s">
        <v>63</v>
      </c>
      <c r="K36" s="10" t="s">
        <v>505</v>
      </c>
    </row>
    <row r="37" spans="1:11" hidden="1" x14ac:dyDescent="0.25">
      <c r="A37" s="5">
        <v>20217</v>
      </c>
      <c r="B37" s="6" t="s">
        <v>506</v>
      </c>
      <c r="C37" s="7" t="s">
        <v>29</v>
      </c>
      <c r="D37" s="7" t="s">
        <v>507</v>
      </c>
      <c r="E37" s="7" t="s">
        <v>507</v>
      </c>
      <c r="F37" s="7" t="s">
        <v>508</v>
      </c>
      <c r="G37" s="7" t="s">
        <v>509</v>
      </c>
      <c r="H37" s="10" t="s">
        <v>510</v>
      </c>
      <c r="I37" s="10" t="s">
        <v>511</v>
      </c>
      <c r="J37" s="10" t="s">
        <v>511</v>
      </c>
      <c r="K37" s="10" t="s">
        <v>77</v>
      </c>
    </row>
    <row r="38" spans="1:11" hidden="1" x14ac:dyDescent="0.25">
      <c r="A38" s="5">
        <v>20220</v>
      </c>
      <c r="B38" s="6" t="s">
        <v>517</v>
      </c>
      <c r="C38" s="7" t="s">
        <v>29</v>
      </c>
      <c r="D38" s="7" t="s">
        <v>518</v>
      </c>
      <c r="E38" s="7" t="s">
        <v>519</v>
      </c>
      <c r="F38" s="7" t="s">
        <v>519</v>
      </c>
      <c r="G38" s="7" t="s">
        <v>520</v>
      </c>
      <c r="H38" s="10" t="s">
        <v>521</v>
      </c>
      <c r="I38" s="10" t="s">
        <v>521</v>
      </c>
      <c r="J38" s="10" t="s">
        <v>522</v>
      </c>
      <c r="K38" s="10" t="s">
        <v>523</v>
      </c>
    </row>
    <row r="39" spans="1:11" hidden="1" x14ac:dyDescent="0.25">
      <c r="A39" s="5">
        <v>20224</v>
      </c>
      <c r="B39" s="6" t="s">
        <v>524</v>
      </c>
      <c r="C39" s="7" t="s">
        <v>29</v>
      </c>
      <c r="D39" s="7" t="s">
        <v>144</v>
      </c>
      <c r="E39" s="7" t="s">
        <v>340</v>
      </c>
      <c r="F39" s="7" t="s">
        <v>525</v>
      </c>
      <c r="G39" s="7" t="s">
        <v>526</v>
      </c>
      <c r="H39" s="10" t="s">
        <v>527</v>
      </c>
      <c r="I39" s="10" t="s">
        <v>344</v>
      </c>
      <c r="J39" s="10" t="s">
        <v>148</v>
      </c>
      <c r="K39" s="10" t="s">
        <v>528</v>
      </c>
    </row>
    <row r="40" spans="1:11" hidden="1" x14ac:dyDescent="0.25">
      <c r="A40" s="5">
        <v>20233</v>
      </c>
      <c r="B40" s="6" t="s">
        <v>539</v>
      </c>
      <c r="C40" s="7" t="s">
        <v>29</v>
      </c>
      <c r="D40" s="7" t="s">
        <v>39</v>
      </c>
      <c r="E40" s="7" t="s">
        <v>540</v>
      </c>
      <c r="F40" s="7" t="s">
        <v>541</v>
      </c>
      <c r="G40" s="7" t="s">
        <v>542</v>
      </c>
      <c r="H40" s="10" t="s">
        <v>543</v>
      </c>
      <c r="I40" s="10" t="s">
        <v>543</v>
      </c>
      <c r="J40" s="10" t="s">
        <v>43</v>
      </c>
      <c r="K40" s="10" t="s">
        <v>544</v>
      </c>
    </row>
    <row r="41" spans="1:11" hidden="1" x14ac:dyDescent="0.25">
      <c r="A41" s="5">
        <v>20244</v>
      </c>
      <c r="B41" s="6" t="s">
        <v>555</v>
      </c>
      <c r="C41" s="7" t="s">
        <v>29</v>
      </c>
      <c r="D41" s="7" t="s">
        <v>419</v>
      </c>
      <c r="E41" s="7" t="s">
        <v>419</v>
      </c>
      <c r="F41" s="7" t="s">
        <v>556</v>
      </c>
      <c r="G41" s="7" t="s">
        <v>557</v>
      </c>
      <c r="H41" s="10" t="s">
        <v>558</v>
      </c>
      <c r="I41" s="10" t="s">
        <v>423</v>
      </c>
      <c r="J41" s="10" t="s">
        <v>423</v>
      </c>
      <c r="K41" s="10" t="s">
        <v>559</v>
      </c>
    </row>
    <row r="42" spans="1:11" hidden="1" x14ac:dyDescent="0.25">
      <c r="A42" s="5">
        <v>20246</v>
      </c>
      <c r="B42" s="6" t="s">
        <v>560</v>
      </c>
      <c r="C42" s="7" t="s">
        <v>29</v>
      </c>
      <c r="D42" s="7" t="s">
        <v>419</v>
      </c>
      <c r="E42" s="7" t="s">
        <v>419</v>
      </c>
      <c r="F42" s="7" t="s">
        <v>561</v>
      </c>
      <c r="G42" s="7" t="s">
        <v>562</v>
      </c>
      <c r="H42" s="10" t="s">
        <v>563</v>
      </c>
      <c r="I42" s="10" t="s">
        <v>423</v>
      </c>
      <c r="J42" s="10" t="s">
        <v>423</v>
      </c>
      <c r="K42" s="10" t="s">
        <v>564</v>
      </c>
    </row>
    <row r="43" spans="1:11" hidden="1" x14ac:dyDescent="0.25">
      <c r="A43" s="5">
        <v>20256</v>
      </c>
      <c r="B43" s="6" t="s">
        <v>594</v>
      </c>
      <c r="C43" s="7" t="s">
        <v>29</v>
      </c>
      <c r="D43" s="7" t="s">
        <v>586</v>
      </c>
      <c r="E43" s="7" t="s">
        <v>595</v>
      </c>
      <c r="F43" s="7" t="s">
        <v>596</v>
      </c>
      <c r="G43" s="7" t="s">
        <v>597</v>
      </c>
      <c r="H43" s="10" t="s">
        <v>598</v>
      </c>
      <c r="I43" s="10" t="s">
        <v>599</v>
      </c>
      <c r="J43" s="10" t="s">
        <v>592</v>
      </c>
      <c r="K43" s="10" t="s">
        <v>600</v>
      </c>
    </row>
    <row r="44" spans="1:11" hidden="1" x14ac:dyDescent="0.25">
      <c r="A44" s="5">
        <v>20268</v>
      </c>
      <c r="B44" s="6" t="s">
        <v>618</v>
      </c>
      <c r="C44" s="7" t="s">
        <v>29</v>
      </c>
      <c r="D44" s="7" t="s">
        <v>39</v>
      </c>
      <c r="E44" s="7" t="s">
        <v>39</v>
      </c>
      <c r="F44" s="7" t="s">
        <v>619</v>
      </c>
      <c r="G44" s="7" t="s">
        <v>620</v>
      </c>
      <c r="H44" s="10" t="s">
        <v>621</v>
      </c>
      <c r="I44" s="10" t="s">
        <v>43</v>
      </c>
      <c r="J44" s="10" t="s">
        <v>43</v>
      </c>
      <c r="K44" s="10" t="s">
        <v>622</v>
      </c>
    </row>
    <row r="45" spans="1:11" hidden="1" x14ac:dyDescent="0.25">
      <c r="A45" s="5">
        <v>20271</v>
      </c>
      <c r="B45" s="6" t="s">
        <v>623</v>
      </c>
      <c r="C45" s="7" t="s">
        <v>29</v>
      </c>
      <c r="D45" s="7" t="s">
        <v>30</v>
      </c>
      <c r="E45" s="7" t="s">
        <v>624</v>
      </c>
      <c r="F45" s="7" t="s">
        <v>624</v>
      </c>
      <c r="G45" s="7" t="s">
        <v>625</v>
      </c>
      <c r="H45" s="10" t="s">
        <v>626</v>
      </c>
      <c r="I45" s="10" t="s">
        <v>626</v>
      </c>
      <c r="J45" s="10" t="s">
        <v>36</v>
      </c>
      <c r="K45" s="10" t="s">
        <v>627</v>
      </c>
    </row>
    <row r="46" spans="1:11" hidden="1" x14ac:dyDescent="0.25">
      <c r="A46" s="5">
        <v>20279</v>
      </c>
      <c r="B46" s="6" t="s">
        <v>645</v>
      </c>
      <c r="C46" s="7" t="s">
        <v>29</v>
      </c>
      <c r="D46" s="7" t="s">
        <v>189</v>
      </c>
      <c r="E46" s="7" t="s">
        <v>646</v>
      </c>
      <c r="F46" s="7" t="s">
        <v>646</v>
      </c>
      <c r="G46" s="7" t="s">
        <v>647</v>
      </c>
      <c r="H46" s="10" t="s">
        <v>648</v>
      </c>
      <c r="I46" s="10" t="s">
        <v>648</v>
      </c>
      <c r="J46" s="10" t="s">
        <v>195</v>
      </c>
      <c r="K46" s="10" t="s">
        <v>649</v>
      </c>
    </row>
    <row r="47" spans="1:11" hidden="1" x14ac:dyDescent="0.25">
      <c r="A47" s="5">
        <v>20285</v>
      </c>
      <c r="B47" s="6" t="s">
        <v>650</v>
      </c>
      <c r="C47" s="7" t="s">
        <v>29</v>
      </c>
      <c r="D47" s="7" t="s">
        <v>57</v>
      </c>
      <c r="E47" s="7" t="s">
        <v>58</v>
      </c>
      <c r="F47" s="7" t="s">
        <v>651</v>
      </c>
      <c r="G47" s="7" t="s">
        <v>652</v>
      </c>
      <c r="H47" s="10" t="s">
        <v>653</v>
      </c>
      <c r="I47" s="10" t="s">
        <v>62</v>
      </c>
      <c r="J47" s="10" t="s">
        <v>63</v>
      </c>
      <c r="K47" s="10" t="s">
        <v>654</v>
      </c>
    </row>
    <row r="48" spans="1:11" hidden="1" x14ac:dyDescent="0.25">
      <c r="A48" s="5">
        <v>20291</v>
      </c>
      <c r="B48" s="6" t="s">
        <v>660</v>
      </c>
      <c r="C48" s="7" t="s">
        <v>29</v>
      </c>
      <c r="D48" s="7" t="s">
        <v>20</v>
      </c>
      <c r="E48" s="7" t="s">
        <v>21</v>
      </c>
      <c r="F48" s="7" t="s">
        <v>661</v>
      </c>
      <c r="G48" s="7" t="s">
        <v>662</v>
      </c>
      <c r="H48" s="10" t="s">
        <v>663</v>
      </c>
      <c r="I48" s="10" t="s">
        <v>25</v>
      </c>
      <c r="J48" s="10" t="s">
        <v>26</v>
      </c>
      <c r="K48" s="10" t="s">
        <v>664</v>
      </c>
    </row>
    <row r="49" spans="1:11" hidden="1" x14ac:dyDescent="0.25">
      <c r="A49" s="5">
        <v>20292</v>
      </c>
      <c r="B49" s="6" t="s">
        <v>665</v>
      </c>
      <c r="C49" s="7" t="s">
        <v>29</v>
      </c>
      <c r="D49" s="7" t="s">
        <v>57</v>
      </c>
      <c r="E49" s="7" t="s">
        <v>666</v>
      </c>
      <c r="F49" s="7" t="s">
        <v>667</v>
      </c>
      <c r="G49" s="7" t="s">
        <v>668</v>
      </c>
      <c r="H49" s="10" t="s">
        <v>669</v>
      </c>
      <c r="I49" s="10" t="s">
        <v>670</v>
      </c>
      <c r="J49" s="10" t="s">
        <v>63</v>
      </c>
      <c r="K49" s="10" t="s">
        <v>671</v>
      </c>
    </row>
    <row r="50" spans="1:11" hidden="1" x14ac:dyDescent="0.25">
      <c r="A50" s="5">
        <v>20398</v>
      </c>
      <c r="B50" s="6" t="s">
        <v>698</v>
      </c>
      <c r="C50" s="7" t="s">
        <v>29</v>
      </c>
      <c r="D50" s="7" t="s">
        <v>57</v>
      </c>
      <c r="E50" s="7" t="s">
        <v>393</v>
      </c>
      <c r="F50" s="7" t="s">
        <v>699</v>
      </c>
      <c r="G50" s="7" t="s">
        <v>700</v>
      </c>
      <c r="H50" s="10" t="s">
        <v>701</v>
      </c>
      <c r="I50" s="10" t="s">
        <v>397</v>
      </c>
      <c r="J50" s="10" t="s">
        <v>63</v>
      </c>
      <c r="K50" s="10" t="s">
        <v>702</v>
      </c>
    </row>
    <row r="51" spans="1:11" hidden="1" x14ac:dyDescent="0.25">
      <c r="A51" s="5">
        <v>20438</v>
      </c>
      <c r="B51" s="6" t="s">
        <v>738</v>
      </c>
      <c r="C51" s="7" t="s">
        <v>29</v>
      </c>
      <c r="D51" s="7" t="s">
        <v>57</v>
      </c>
      <c r="E51" s="7" t="s">
        <v>313</v>
      </c>
      <c r="F51" s="7" t="s">
        <v>739</v>
      </c>
      <c r="G51" s="7" t="s">
        <v>740</v>
      </c>
      <c r="H51" s="10" t="s">
        <v>741</v>
      </c>
      <c r="I51" s="10" t="s">
        <v>317</v>
      </c>
      <c r="J51" s="10" t="s">
        <v>63</v>
      </c>
      <c r="K51" s="10" t="s">
        <v>742</v>
      </c>
    </row>
    <row r="52" spans="1:11" hidden="1" x14ac:dyDescent="0.25">
      <c r="A52" s="5">
        <v>20529</v>
      </c>
      <c r="B52" s="6" t="s">
        <v>763</v>
      </c>
      <c r="C52" s="7" t="s">
        <v>29</v>
      </c>
      <c r="D52" s="7" t="s">
        <v>57</v>
      </c>
      <c r="E52" s="7" t="s">
        <v>764</v>
      </c>
      <c r="F52" s="7" t="s">
        <v>165</v>
      </c>
      <c r="G52" s="7" t="s">
        <v>765</v>
      </c>
      <c r="H52" s="10" t="s">
        <v>766</v>
      </c>
      <c r="I52" s="10" t="s">
        <v>767</v>
      </c>
      <c r="J52" s="10" t="s">
        <v>63</v>
      </c>
      <c r="K52" s="10" t="s">
        <v>768</v>
      </c>
    </row>
    <row r="53" spans="1:11" x14ac:dyDescent="0.25">
      <c r="A53" s="5">
        <v>20611</v>
      </c>
      <c r="B53" s="6" t="s">
        <v>781</v>
      </c>
      <c r="C53" s="7" t="s">
        <v>29</v>
      </c>
      <c r="D53" s="7" t="s">
        <v>57</v>
      </c>
      <c r="E53" s="7" t="s">
        <v>72</v>
      </c>
      <c r="F53" s="7" t="s">
        <v>782</v>
      </c>
      <c r="G53" s="7" t="s">
        <v>783</v>
      </c>
      <c r="H53" s="10" t="s">
        <v>784</v>
      </c>
      <c r="I53" s="10" t="s">
        <v>76</v>
      </c>
      <c r="J53" s="10" t="s">
        <v>63</v>
      </c>
      <c r="K53" s="10" t="s">
        <v>785</v>
      </c>
    </row>
    <row r="54" spans="1:11" hidden="1" x14ac:dyDescent="0.25">
      <c r="A54" s="5">
        <v>20690</v>
      </c>
      <c r="B54" s="6" t="s">
        <v>790</v>
      </c>
      <c r="C54" s="7" t="s">
        <v>29</v>
      </c>
      <c r="D54" s="7" t="s">
        <v>571</v>
      </c>
      <c r="E54" s="7" t="s">
        <v>572</v>
      </c>
      <c r="F54" s="7" t="s">
        <v>791</v>
      </c>
      <c r="G54" s="7" t="s">
        <v>792</v>
      </c>
      <c r="H54" s="10" t="s">
        <v>537</v>
      </c>
      <c r="I54" s="10" t="s">
        <v>575</v>
      </c>
      <c r="J54" s="10" t="s">
        <v>576</v>
      </c>
      <c r="K54" s="10" t="s">
        <v>793</v>
      </c>
    </row>
    <row r="55" spans="1:11" hidden="1" x14ac:dyDescent="0.25">
      <c r="A55" s="5">
        <v>20742</v>
      </c>
      <c r="B55" s="6" t="s">
        <v>799</v>
      </c>
      <c r="C55" s="7" t="s">
        <v>29</v>
      </c>
      <c r="D55" s="7" t="s">
        <v>20</v>
      </c>
      <c r="E55" s="7" t="s">
        <v>21</v>
      </c>
      <c r="F55" s="7" t="s">
        <v>800</v>
      </c>
      <c r="G55" s="7" t="s">
        <v>801</v>
      </c>
      <c r="H55" s="10" t="s">
        <v>802</v>
      </c>
      <c r="I55" s="10" t="s">
        <v>25</v>
      </c>
      <c r="J55" s="10" t="s">
        <v>26</v>
      </c>
      <c r="K55" s="10" t="s">
        <v>803</v>
      </c>
    </row>
    <row r="56" spans="1:11" hidden="1" x14ac:dyDescent="0.25">
      <c r="A56" s="5">
        <v>20748</v>
      </c>
      <c r="B56" s="6" t="s">
        <v>804</v>
      </c>
      <c r="C56" s="7" t="s">
        <v>29</v>
      </c>
      <c r="D56" s="7" t="s">
        <v>39</v>
      </c>
      <c r="E56" s="7" t="s">
        <v>39</v>
      </c>
      <c r="F56" s="7" t="s">
        <v>805</v>
      </c>
      <c r="G56" s="7" t="s">
        <v>806</v>
      </c>
      <c r="H56" s="10" t="s">
        <v>807</v>
      </c>
      <c r="I56" s="10" t="s">
        <v>43</v>
      </c>
      <c r="J56" s="10" t="s">
        <v>43</v>
      </c>
      <c r="K56" s="10" t="s">
        <v>808</v>
      </c>
    </row>
    <row r="57" spans="1:11" hidden="1" x14ac:dyDescent="0.25">
      <c r="A57" s="5">
        <v>20751</v>
      </c>
      <c r="B57" s="6" t="s">
        <v>809</v>
      </c>
      <c r="C57" s="7" t="s">
        <v>29</v>
      </c>
      <c r="D57" s="7" t="s">
        <v>39</v>
      </c>
      <c r="E57" s="7" t="s">
        <v>810</v>
      </c>
      <c r="F57" s="7" t="s">
        <v>811</v>
      </c>
      <c r="G57" s="7" t="s">
        <v>812</v>
      </c>
      <c r="H57" s="10" t="s">
        <v>813</v>
      </c>
      <c r="I57" s="10" t="s">
        <v>814</v>
      </c>
      <c r="J57" s="10" t="s">
        <v>43</v>
      </c>
      <c r="K57" s="10" t="s">
        <v>815</v>
      </c>
    </row>
    <row r="58" spans="1:11" hidden="1" x14ac:dyDescent="0.25">
      <c r="A58" s="5">
        <v>20950</v>
      </c>
      <c r="B58" s="6" t="s">
        <v>821</v>
      </c>
      <c r="C58" s="7" t="s">
        <v>29</v>
      </c>
      <c r="D58" s="7" t="s">
        <v>20</v>
      </c>
      <c r="E58" s="7" t="s">
        <v>21</v>
      </c>
      <c r="F58" s="7" t="s">
        <v>341</v>
      </c>
      <c r="G58" s="7" t="s">
        <v>822</v>
      </c>
      <c r="H58" s="10" t="s">
        <v>823</v>
      </c>
      <c r="I58" s="10" t="s">
        <v>25</v>
      </c>
      <c r="J58" s="10" t="s">
        <v>26</v>
      </c>
      <c r="K58" s="10" t="s">
        <v>824</v>
      </c>
    </row>
    <row r="59" spans="1:11" hidden="1" x14ac:dyDescent="0.25">
      <c r="A59" s="5">
        <v>21172</v>
      </c>
      <c r="B59" s="6" t="s">
        <v>852</v>
      </c>
      <c r="C59" s="7" t="s">
        <v>19</v>
      </c>
      <c r="D59" s="7" t="s">
        <v>39</v>
      </c>
      <c r="E59" s="7" t="s">
        <v>39</v>
      </c>
      <c r="F59" s="7" t="s">
        <v>853</v>
      </c>
      <c r="G59" s="7" t="s">
        <v>854</v>
      </c>
      <c r="H59" s="10" t="s">
        <v>855</v>
      </c>
      <c r="I59" s="10" t="s">
        <v>43</v>
      </c>
      <c r="J59" s="10" t="s">
        <v>43</v>
      </c>
      <c r="K59" s="10" t="s">
        <v>856</v>
      </c>
    </row>
    <row r="60" spans="1:11" hidden="1" x14ac:dyDescent="0.25">
      <c r="A60" s="5">
        <v>21180</v>
      </c>
      <c r="B60" s="6" t="s">
        <v>857</v>
      </c>
      <c r="C60" s="7" t="s">
        <v>29</v>
      </c>
      <c r="D60" s="7" t="s">
        <v>39</v>
      </c>
      <c r="E60" s="7" t="s">
        <v>39</v>
      </c>
      <c r="F60" s="7" t="s">
        <v>858</v>
      </c>
      <c r="G60" s="7" t="s">
        <v>859</v>
      </c>
      <c r="H60" s="10" t="s">
        <v>860</v>
      </c>
      <c r="I60" s="10" t="s">
        <v>43</v>
      </c>
      <c r="J60" s="10" t="s">
        <v>43</v>
      </c>
      <c r="K60" s="10" t="s">
        <v>861</v>
      </c>
    </row>
    <row r="61" spans="1:11" hidden="1" x14ac:dyDescent="0.25">
      <c r="A61" s="5">
        <v>21200</v>
      </c>
      <c r="B61" s="6" t="s">
        <v>867</v>
      </c>
      <c r="C61" s="7" t="s">
        <v>29</v>
      </c>
      <c r="D61" s="7" t="s">
        <v>39</v>
      </c>
      <c r="E61" s="7" t="s">
        <v>39</v>
      </c>
      <c r="F61" s="7" t="s">
        <v>868</v>
      </c>
      <c r="G61" s="7" t="s">
        <v>869</v>
      </c>
      <c r="H61" s="10" t="s">
        <v>870</v>
      </c>
      <c r="I61" s="10" t="s">
        <v>43</v>
      </c>
      <c r="J61" s="10" t="s">
        <v>43</v>
      </c>
      <c r="K61" s="10" t="s">
        <v>871</v>
      </c>
    </row>
    <row r="62" spans="1:11" hidden="1" x14ac:dyDescent="0.25">
      <c r="A62" s="5">
        <v>21451</v>
      </c>
      <c r="B62" s="6" t="s">
        <v>897</v>
      </c>
      <c r="C62" s="7" t="s">
        <v>29</v>
      </c>
      <c r="D62" s="7" t="s">
        <v>57</v>
      </c>
      <c r="E62" s="7" t="s">
        <v>111</v>
      </c>
      <c r="F62" s="7" t="s">
        <v>898</v>
      </c>
      <c r="G62" s="7" t="s">
        <v>899</v>
      </c>
      <c r="H62" s="10" t="s">
        <v>900</v>
      </c>
      <c r="I62" s="10" t="s">
        <v>115</v>
      </c>
      <c r="J62" s="10" t="s">
        <v>63</v>
      </c>
      <c r="K62" s="10" t="s">
        <v>901</v>
      </c>
    </row>
    <row r="63" spans="1:11" hidden="1" x14ac:dyDescent="0.25">
      <c r="A63" s="5">
        <v>21571</v>
      </c>
      <c r="B63" s="6" t="s">
        <v>911</v>
      </c>
      <c r="C63" s="7" t="s">
        <v>260</v>
      </c>
      <c r="D63" s="7" t="s">
        <v>20</v>
      </c>
      <c r="E63" s="7" t="s">
        <v>21</v>
      </c>
      <c r="F63" s="7" t="s">
        <v>912</v>
      </c>
      <c r="G63" s="7" t="s">
        <v>913</v>
      </c>
      <c r="H63" s="10" t="s">
        <v>914</v>
      </c>
      <c r="I63" s="10" t="s">
        <v>25</v>
      </c>
      <c r="J63" s="10" t="s">
        <v>26</v>
      </c>
      <c r="K63" s="10" t="s">
        <v>915</v>
      </c>
    </row>
    <row r="64" spans="1:11" hidden="1" x14ac:dyDescent="0.25">
      <c r="A64" s="5">
        <v>21694</v>
      </c>
      <c r="B64" s="6" t="s">
        <v>945</v>
      </c>
      <c r="C64" s="7" t="s">
        <v>29</v>
      </c>
      <c r="D64" s="7" t="s">
        <v>57</v>
      </c>
      <c r="E64" s="7" t="s">
        <v>111</v>
      </c>
      <c r="F64" s="7" t="s">
        <v>946</v>
      </c>
      <c r="G64" s="7" t="s">
        <v>947</v>
      </c>
      <c r="H64" s="10" t="s">
        <v>948</v>
      </c>
      <c r="I64" s="10" t="s">
        <v>115</v>
      </c>
      <c r="J64" s="10" t="s">
        <v>63</v>
      </c>
      <c r="K64" s="10" t="s">
        <v>949</v>
      </c>
    </row>
    <row r="65" spans="1:11" x14ac:dyDescent="0.25">
      <c r="A65" s="5">
        <v>21696</v>
      </c>
      <c r="B65" s="6" t="s">
        <v>955</v>
      </c>
      <c r="C65" s="7" t="s">
        <v>29</v>
      </c>
      <c r="D65" s="7" t="s">
        <v>57</v>
      </c>
      <c r="E65" s="7" t="s">
        <v>72</v>
      </c>
      <c r="F65" s="7" t="s">
        <v>956</v>
      </c>
      <c r="G65" s="7" t="s">
        <v>957</v>
      </c>
      <c r="H65" s="10" t="s">
        <v>958</v>
      </c>
      <c r="I65" s="10" t="s">
        <v>76</v>
      </c>
      <c r="J65" s="10" t="s">
        <v>63</v>
      </c>
      <c r="K65" s="10" t="s">
        <v>959</v>
      </c>
    </row>
    <row r="66" spans="1:11" hidden="1" x14ac:dyDescent="0.25">
      <c r="A66" s="5">
        <v>21706</v>
      </c>
      <c r="B66" s="6" t="s">
        <v>975</v>
      </c>
      <c r="C66" s="7" t="s">
        <v>29</v>
      </c>
      <c r="D66" s="7" t="s">
        <v>57</v>
      </c>
      <c r="E66" s="7" t="s">
        <v>976</v>
      </c>
      <c r="F66" s="7" t="s">
        <v>977</v>
      </c>
      <c r="G66" s="7" t="s">
        <v>978</v>
      </c>
      <c r="H66" s="10" t="s">
        <v>979</v>
      </c>
      <c r="I66" s="10" t="s">
        <v>980</v>
      </c>
      <c r="J66" s="10" t="s">
        <v>63</v>
      </c>
      <c r="K66" s="10" t="s">
        <v>981</v>
      </c>
    </row>
    <row r="67" spans="1:11" hidden="1" x14ac:dyDescent="0.25">
      <c r="A67" s="5">
        <v>21709</v>
      </c>
      <c r="B67" s="6" t="s">
        <v>988</v>
      </c>
      <c r="C67" s="7" t="s">
        <v>29</v>
      </c>
      <c r="D67" s="7" t="s">
        <v>518</v>
      </c>
      <c r="E67" s="7" t="s">
        <v>519</v>
      </c>
      <c r="F67" s="7" t="s">
        <v>989</v>
      </c>
      <c r="G67" s="7" t="s">
        <v>990</v>
      </c>
      <c r="H67" s="10" t="s">
        <v>991</v>
      </c>
      <c r="I67" s="10" t="s">
        <v>521</v>
      </c>
      <c r="J67" s="10" t="s">
        <v>522</v>
      </c>
      <c r="K67" s="10" t="s">
        <v>992</v>
      </c>
    </row>
    <row r="68" spans="1:11" hidden="1" x14ac:dyDescent="0.25">
      <c r="A68" s="5">
        <v>21712</v>
      </c>
      <c r="B68" s="6" t="s">
        <v>993</v>
      </c>
      <c r="C68" s="7" t="s">
        <v>19</v>
      </c>
      <c r="D68" s="7" t="s">
        <v>30</v>
      </c>
      <c r="E68" s="7" t="s">
        <v>31</v>
      </c>
      <c r="F68" s="7" t="s">
        <v>31</v>
      </c>
      <c r="G68" s="7" t="s">
        <v>994</v>
      </c>
      <c r="H68" s="10" t="s">
        <v>35</v>
      </c>
      <c r="I68" s="10" t="s">
        <v>35</v>
      </c>
      <c r="J68" s="10" t="s">
        <v>36</v>
      </c>
      <c r="K68" s="10" t="s">
        <v>995</v>
      </c>
    </row>
    <row r="69" spans="1:11" hidden="1" x14ac:dyDescent="0.25">
      <c r="A69" s="5">
        <v>21721</v>
      </c>
      <c r="B69" s="6" t="s">
        <v>1001</v>
      </c>
      <c r="C69" s="7" t="s">
        <v>29</v>
      </c>
      <c r="D69" s="7" t="s">
        <v>57</v>
      </c>
      <c r="E69" s="7" t="s">
        <v>400</v>
      </c>
      <c r="F69" s="7" t="s">
        <v>1002</v>
      </c>
      <c r="G69" s="7" t="s">
        <v>1003</v>
      </c>
      <c r="H69" s="10" t="s">
        <v>1004</v>
      </c>
      <c r="I69" s="10" t="s">
        <v>404</v>
      </c>
      <c r="J69" s="10" t="s">
        <v>63</v>
      </c>
      <c r="K69" s="10" t="s">
        <v>1005</v>
      </c>
    </row>
    <row r="70" spans="1:11" hidden="1" x14ac:dyDescent="0.25">
      <c r="A70" s="5">
        <v>21723</v>
      </c>
      <c r="B70" s="6" t="s">
        <v>1006</v>
      </c>
      <c r="C70" s="7" t="s">
        <v>29</v>
      </c>
      <c r="D70" s="7" t="s">
        <v>57</v>
      </c>
      <c r="E70" s="7" t="s">
        <v>111</v>
      </c>
      <c r="F70" s="7" t="s">
        <v>1007</v>
      </c>
      <c r="G70" s="7" t="s">
        <v>1008</v>
      </c>
      <c r="H70" s="10" t="s">
        <v>1009</v>
      </c>
      <c r="I70" s="10" t="s">
        <v>115</v>
      </c>
      <c r="J70" s="10" t="s">
        <v>63</v>
      </c>
      <c r="K70" s="10" t="s">
        <v>1010</v>
      </c>
    </row>
    <row r="71" spans="1:11" hidden="1" x14ac:dyDescent="0.25">
      <c r="A71" s="5">
        <v>21727</v>
      </c>
      <c r="B71" s="6" t="s">
        <v>1021</v>
      </c>
      <c r="C71" s="7" t="s">
        <v>29</v>
      </c>
      <c r="D71" s="7" t="s">
        <v>30</v>
      </c>
      <c r="E71" s="7" t="s">
        <v>1022</v>
      </c>
      <c r="F71" s="7" t="s">
        <v>1023</v>
      </c>
      <c r="G71" s="7" t="s">
        <v>1024</v>
      </c>
      <c r="H71" s="10" t="s">
        <v>1025</v>
      </c>
      <c r="I71" s="10" t="s">
        <v>1026</v>
      </c>
      <c r="J71" s="10" t="s">
        <v>36</v>
      </c>
      <c r="K71" s="10" t="s">
        <v>1027</v>
      </c>
    </row>
    <row r="72" spans="1:11" hidden="1" x14ac:dyDescent="0.25">
      <c r="A72" s="5">
        <v>21728</v>
      </c>
      <c r="B72" s="6" t="s">
        <v>1028</v>
      </c>
      <c r="C72" s="7" t="s">
        <v>29</v>
      </c>
      <c r="D72" s="7" t="s">
        <v>39</v>
      </c>
      <c r="E72" s="7" t="s">
        <v>486</v>
      </c>
      <c r="F72" s="7" t="s">
        <v>1029</v>
      </c>
      <c r="G72" s="7" t="s">
        <v>1030</v>
      </c>
      <c r="H72" s="10" t="s">
        <v>1031</v>
      </c>
      <c r="I72" s="10" t="s">
        <v>490</v>
      </c>
      <c r="J72" s="10" t="s">
        <v>43</v>
      </c>
      <c r="K72" s="10" t="s">
        <v>1032</v>
      </c>
    </row>
    <row r="73" spans="1:11" hidden="1" x14ac:dyDescent="0.25">
      <c r="A73" s="5">
        <v>21730</v>
      </c>
      <c r="B73" s="6" t="s">
        <v>1033</v>
      </c>
      <c r="C73" s="7" t="s">
        <v>29</v>
      </c>
      <c r="D73" s="7" t="s">
        <v>426</v>
      </c>
      <c r="E73" s="7" t="s">
        <v>426</v>
      </c>
      <c r="F73" s="7" t="s">
        <v>551</v>
      </c>
      <c r="G73" s="7" t="s">
        <v>1034</v>
      </c>
      <c r="H73" s="10" t="s">
        <v>553</v>
      </c>
      <c r="I73" s="10" t="s">
        <v>432</v>
      </c>
      <c r="J73" s="10" t="s">
        <v>432</v>
      </c>
      <c r="K73" s="10" t="s">
        <v>1035</v>
      </c>
    </row>
    <row r="74" spans="1:11" hidden="1" x14ac:dyDescent="0.25">
      <c r="A74" s="5">
        <v>21736</v>
      </c>
      <c r="B74" s="6" t="s">
        <v>1045</v>
      </c>
      <c r="C74" s="7" t="s">
        <v>29</v>
      </c>
      <c r="D74" s="7" t="s">
        <v>30</v>
      </c>
      <c r="E74" s="7" t="s">
        <v>237</v>
      </c>
      <c r="F74" s="7" t="s">
        <v>1046</v>
      </c>
      <c r="G74" s="7" t="s">
        <v>1047</v>
      </c>
      <c r="H74" s="10" t="s">
        <v>1048</v>
      </c>
      <c r="I74" s="10" t="s">
        <v>241</v>
      </c>
      <c r="J74" s="10" t="s">
        <v>36</v>
      </c>
      <c r="K74" s="10" t="s">
        <v>1049</v>
      </c>
    </row>
    <row r="75" spans="1:11" hidden="1" x14ac:dyDescent="0.25">
      <c r="A75" s="5">
        <v>21739</v>
      </c>
      <c r="B75" s="6" t="s">
        <v>1055</v>
      </c>
      <c r="C75" s="7" t="s">
        <v>29</v>
      </c>
      <c r="D75" s="7" t="s">
        <v>20</v>
      </c>
      <c r="E75" s="7" t="s">
        <v>21</v>
      </c>
      <c r="F75" s="7" t="s">
        <v>1056</v>
      </c>
      <c r="G75" s="7" t="s">
        <v>1057</v>
      </c>
      <c r="H75" s="10" t="s">
        <v>1058</v>
      </c>
      <c r="I75" s="10" t="s">
        <v>25</v>
      </c>
      <c r="J75" s="10" t="s">
        <v>26</v>
      </c>
      <c r="K75" s="10" t="s">
        <v>1059</v>
      </c>
    </row>
    <row r="76" spans="1:11" hidden="1" x14ac:dyDescent="0.25">
      <c r="A76" s="5">
        <v>21743</v>
      </c>
      <c r="B76" s="6" t="s">
        <v>1065</v>
      </c>
      <c r="C76" s="7" t="s">
        <v>29</v>
      </c>
      <c r="D76" s="7" t="s">
        <v>57</v>
      </c>
      <c r="E76" s="7" t="s">
        <v>931</v>
      </c>
      <c r="F76" s="7" t="s">
        <v>1066</v>
      </c>
      <c r="G76" s="7" t="s">
        <v>1067</v>
      </c>
      <c r="H76" s="10" t="s">
        <v>1068</v>
      </c>
      <c r="I76" s="10" t="s">
        <v>935</v>
      </c>
      <c r="J76" s="10" t="s">
        <v>63</v>
      </c>
      <c r="K76" s="10" t="s">
        <v>1069</v>
      </c>
    </row>
    <row r="77" spans="1:11" hidden="1" x14ac:dyDescent="0.25">
      <c r="A77" s="5">
        <v>21744</v>
      </c>
      <c r="B77" s="6" t="s">
        <v>1070</v>
      </c>
      <c r="C77" s="7" t="s">
        <v>29</v>
      </c>
      <c r="D77" s="7" t="s">
        <v>20</v>
      </c>
      <c r="E77" s="7" t="s">
        <v>636</v>
      </c>
      <c r="F77" s="7" t="s">
        <v>588</v>
      </c>
      <c r="G77" s="7" t="s">
        <v>1071</v>
      </c>
      <c r="H77" s="10" t="s">
        <v>638</v>
      </c>
      <c r="I77" s="10" t="s">
        <v>639</v>
      </c>
      <c r="J77" s="10" t="s">
        <v>26</v>
      </c>
      <c r="K77" s="10" t="s">
        <v>1072</v>
      </c>
    </row>
    <row r="78" spans="1:11" hidden="1" x14ac:dyDescent="0.25">
      <c r="A78" s="5">
        <v>21753</v>
      </c>
      <c r="B78" s="6" t="s">
        <v>1079</v>
      </c>
      <c r="C78" s="7" t="s">
        <v>19</v>
      </c>
      <c r="D78" s="7" t="s">
        <v>20</v>
      </c>
      <c r="E78" s="7" t="s">
        <v>20</v>
      </c>
      <c r="F78" s="7" t="s">
        <v>1080</v>
      </c>
      <c r="G78" s="7" t="s">
        <v>1081</v>
      </c>
      <c r="H78" s="10" t="s">
        <v>1082</v>
      </c>
      <c r="I78" s="10" t="s">
        <v>26</v>
      </c>
      <c r="J78" s="10" t="s">
        <v>26</v>
      </c>
      <c r="K78" s="10" t="s">
        <v>1083</v>
      </c>
    </row>
    <row r="79" spans="1:11" hidden="1" x14ac:dyDescent="0.25">
      <c r="A79" s="5">
        <v>21754</v>
      </c>
      <c r="B79" s="6" t="s">
        <v>1084</v>
      </c>
      <c r="C79" s="7" t="s">
        <v>29</v>
      </c>
      <c r="D79" s="7" t="s">
        <v>20</v>
      </c>
      <c r="E79" s="7" t="s">
        <v>21</v>
      </c>
      <c r="F79" s="7" t="s">
        <v>1085</v>
      </c>
      <c r="G79" s="7" t="s">
        <v>1086</v>
      </c>
      <c r="H79" s="10" t="s">
        <v>1087</v>
      </c>
      <c r="I79" s="10" t="s">
        <v>25</v>
      </c>
      <c r="J79" s="10" t="s">
        <v>26</v>
      </c>
      <c r="K79" s="10" t="s">
        <v>1088</v>
      </c>
    </row>
    <row r="80" spans="1:11" hidden="1" x14ac:dyDescent="0.25">
      <c r="A80" s="5">
        <v>21758</v>
      </c>
      <c r="B80" s="6" t="s">
        <v>1089</v>
      </c>
      <c r="C80" s="7" t="s">
        <v>29</v>
      </c>
      <c r="D80" s="7" t="s">
        <v>586</v>
      </c>
      <c r="E80" s="7" t="s">
        <v>595</v>
      </c>
      <c r="F80" s="7" t="s">
        <v>1090</v>
      </c>
      <c r="G80" s="7" t="s">
        <v>1091</v>
      </c>
      <c r="H80" s="10" t="s">
        <v>1092</v>
      </c>
      <c r="I80" s="10" t="s">
        <v>599</v>
      </c>
      <c r="J80" s="10" t="s">
        <v>592</v>
      </c>
      <c r="K80" s="10" t="s">
        <v>1093</v>
      </c>
    </row>
    <row r="81" spans="1:11" hidden="1" x14ac:dyDescent="0.25">
      <c r="A81" s="5">
        <v>21761</v>
      </c>
      <c r="B81" s="6" t="s">
        <v>1094</v>
      </c>
      <c r="C81" s="7" t="s">
        <v>29</v>
      </c>
      <c r="D81" s="7" t="s">
        <v>39</v>
      </c>
      <c r="E81" s="7" t="s">
        <v>39</v>
      </c>
      <c r="F81" s="7" t="s">
        <v>1095</v>
      </c>
      <c r="G81" s="7" t="s">
        <v>1096</v>
      </c>
      <c r="H81" s="10" t="s">
        <v>1097</v>
      </c>
      <c r="I81" s="10" t="s">
        <v>43</v>
      </c>
      <c r="J81" s="10" t="s">
        <v>43</v>
      </c>
      <c r="K81" s="10" t="s">
        <v>1098</v>
      </c>
    </row>
    <row r="82" spans="1:11" hidden="1" x14ac:dyDescent="0.25">
      <c r="A82" s="5">
        <v>21765</v>
      </c>
      <c r="B82" s="6" t="s">
        <v>1099</v>
      </c>
      <c r="C82" s="7" t="s">
        <v>29</v>
      </c>
      <c r="D82" s="7" t="s">
        <v>20</v>
      </c>
      <c r="E82" s="7" t="s">
        <v>21</v>
      </c>
      <c r="F82" s="7" t="s">
        <v>1100</v>
      </c>
      <c r="G82" s="7" t="s">
        <v>1101</v>
      </c>
      <c r="H82" s="10" t="s">
        <v>1102</v>
      </c>
      <c r="I82" s="10" t="s">
        <v>25</v>
      </c>
      <c r="J82" s="10" t="s">
        <v>26</v>
      </c>
      <c r="K82" s="10" t="s">
        <v>1103</v>
      </c>
    </row>
    <row r="83" spans="1:11" hidden="1" x14ac:dyDescent="0.25">
      <c r="A83" s="5">
        <v>21770</v>
      </c>
      <c r="B83" s="6" t="s">
        <v>1109</v>
      </c>
      <c r="C83" s="7" t="s">
        <v>29</v>
      </c>
      <c r="D83" s="7" t="s">
        <v>39</v>
      </c>
      <c r="E83" s="7" t="s">
        <v>39</v>
      </c>
      <c r="F83" s="7" t="s">
        <v>1110</v>
      </c>
      <c r="G83" s="7" t="s">
        <v>1111</v>
      </c>
      <c r="H83" s="10" t="s">
        <v>1112</v>
      </c>
      <c r="I83" s="10" t="s">
        <v>43</v>
      </c>
      <c r="J83" s="10" t="s">
        <v>43</v>
      </c>
      <c r="K83" s="10" t="s">
        <v>1113</v>
      </c>
    </row>
    <row r="84" spans="1:11" hidden="1" x14ac:dyDescent="0.25">
      <c r="A84" s="5">
        <v>21775</v>
      </c>
      <c r="B84" s="6" t="s">
        <v>1114</v>
      </c>
      <c r="C84" s="7" t="s">
        <v>29</v>
      </c>
      <c r="D84" s="7" t="s">
        <v>39</v>
      </c>
      <c r="E84" s="7" t="s">
        <v>39</v>
      </c>
      <c r="F84" s="7" t="s">
        <v>1115</v>
      </c>
      <c r="G84" s="7" t="s">
        <v>1116</v>
      </c>
      <c r="H84" s="10" t="s">
        <v>1117</v>
      </c>
      <c r="I84" s="10" t="s">
        <v>43</v>
      </c>
      <c r="J84" s="10" t="s">
        <v>43</v>
      </c>
      <c r="K84" s="10" t="s">
        <v>1118</v>
      </c>
    </row>
    <row r="85" spans="1:11" hidden="1" x14ac:dyDescent="0.25">
      <c r="A85" s="5">
        <v>21789</v>
      </c>
      <c r="B85" s="6" t="s">
        <v>1119</v>
      </c>
      <c r="C85" s="7" t="s">
        <v>29</v>
      </c>
      <c r="D85" s="7" t="s">
        <v>30</v>
      </c>
      <c r="E85" s="7" t="s">
        <v>629</v>
      </c>
      <c r="F85" s="7" t="s">
        <v>629</v>
      </c>
      <c r="G85" s="7" t="s">
        <v>1120</v>
      </c>
      <c r="H85" s="10" t="s">
        <v>1121</v>
      </c>
      <c r="I85" s="10" t="s">
        <v>633</v>
      </c>
      <c r="J85" s="10" t="s">
        <v>36</v>
      </c>
      <c r="K85" s="10" t="s">
        <v>1122</v>
      </c>
    </row>
    <row r="86" spans="1:11" hidden="1" x14ac:dyDescent="0.25">
      <c r="A86" s="5">
        <v>21813</v>
      </c>
      <c r="B86" s="6" t="s">
        <v>1128</v>
      </c>
      <c r="C86" s="7" t="s">
        <v>29</v>
      </c>
      <c r="D86" s="7" t="s">
        <v>20</v>
      </c>
      <c r="E86" s="7" t="s">
        <v>21</v>
      </c>
      <c r="F86" s="7" t="s">
        <v>1129</v>
      </c>
      <c r="G86" s="7" t="s">
        <v>1130</v>
      </c>
      <c r="H86" s="10" t="s">
        <v>1131</v>
      </c>
      <c r="I86" s="10" t="s">
        <v>25</v>
      </c>
      <c r="J86" s="10" t="s">
        <v>26</v>
      </c>
      <c r="K86" s="10" t="s">
        <v>1132</v>
      </c>
    </row>
    <row r="87" spans="1:11" hidden="1" x14ac:dyDescent="0.25">
      <c r="A87" s="5">
        <v>21814</v>
      </c>
      <c r="B87" s="6" t="s">
        <v>1133</v>
      </c>
      <c r="C87" s="7" t="s">
        <v>29</v>
      </c>
      <c r="D87" s="7" t="s">
        <v>144</v>
      </c>
      <c r="E87" s="7" t="s">
        <v>144</v>
      </c>
      <c r="F87" s="7" t="s">
        <v>1134</v>
      </c>
      <c r="G87" s="7" t="s">
        <v>1135</v>
      </c>
      <c r="H87" s="10" t="s">
        <v>1136</v>
      </c>
      <c r="I87" s="10" t="s">
        <v>148</v>
      </c>
      <c r="J87" s="10" t="s">
        <v>148</v>
      </c>
      <c r="K87" s="10" t="s">
        <v>1137</v>
      </c>
    </row>
    <row r="88" spans="1:11" hidden="1" x14ac:dyDescent="0.25">
      <c r="A88" s="5">
        <v>21832</v>
      </c>
      <c r="B88" s="6" t="s">
        <v>1148</v>
      </c>
      <c r="C88" s="7" t="s">
        <v>260</v>
      </c>
      <c r="D88" s="7" t="s">
        <v>39</v>
      </c>
      <c r="E88" s="7" t="s">
        <v>39</v>
      </c>
      <c r="F88" s="7" t="s">
        <v>1149</v>
      </c>
      <c r="G88" s="7" t="s">
        <v>1150</v>
      </c>
      <c r="H88" s="10" t="s">
        <v>1151</v>
      </c>
      <c r="I88" s="10" t="s">
        <v>43</v>
      </c>
      <c r="J88" s="10" t="s">
        <v>43</v>
      </c>
      <c r="K88" s="10" t="s">
        <v>1152</v>
      </c>
    </row>
    <row r="89" spans="1:11" hidden="1" x14ac:dyDescent="0.25">
      <c r="A89" s="5">
        <v>21833</v>
      </c>
      <c r="B89" s="6" t="s">
        <v>1153</v>
      </c>
      <c r="C89" s="7" t="s">
        <v>260</v>
      </c>
      <c r="D89" s="7" t="s">
        <v>20</v>
      </c>
      <c r="E89" s="7" t="s">
        <v>21</v>
      </c>
      <c r="F89" s="7" t="s">
        <v>1154</v>
      </c>
      <c r="G89" s="7" t="s">
        <v>1155</v>
      </c>
      <c r="H89" s="10" t="s">
        <v>1156</v>
      </c>
      <c r="I89" s="10" t="s">
        <v>25</v>
      </c>
      <c r="J89" s="10" t="s">
        <v>26</v>
      </c>
      <c r="K89" s="10" t="s">
        <v>1157</v>
      </c>
    </row>
    <row r="90" spans="1:11" hidden="1" x14ac:dyDescent="0.25">
      <c r="A90" s="5">
        <v>21834</v>
      </c>
      <c r="B90" s="6" t="s">
        <v>1158</v>
      </c>
      <c r="C90" s="7" t="s">
        <v>260</v>
      </c>
      <c r="D90" s="7" t="s">
        <v>20</v>
      </c>
      <c r="E90" s="7" t="s">
        <v>21</v>
      </c>
      <c r="F90" s="7" t="s">
        <v>1159</v>
      </c>
      <c r="G90" s="7" t="s">
        <v>1160</v>
      </c>
      <c r="H90" s="10" t="s">
        <v>1161</v>
      </c>
      <c r="I90" s="10" t="s">
        <v>25</v>
      </c>
      <c r="J90" s="10" t="s">
        <v>26</v>
      </c>
      <c r="K90" s="10" t="s">
        <v>1162</v>
      </c>
    </row>
    <row r="91" spans="1:11" hidden="1" x14ac:dyDescent="0.25">
      <c r="A91" s="5">
        <v>21836</v>
      </c>
      <c r="B91" s="6" t="s">
        <v>1168</v>
      </c>
      <c r="C91" s="7" t="s">
        <v>260</v>
      </c>
      <c r="D91" s="7" t="s">
        <v>20</v>
      </c>
      <c r="E91" s="7" t="s">
        <v>21</v>
      </c>
      <c r="F91" s="7" t="s">
        <v>1169</v>
      </c>
      <c r="G91" s="7" t="s">
        <v>1170</v>
      </c>
      <c r="H91" s="10" t="s">
        <v>1171</v>
      </c>
      <c r="I91" s="10" t="s">
        <v>25</v>
      </c>
      <c r="J91" s="10" t="s">
        <v>26</v>
      </c>
      <c r="K91" s="10" t="s">
        <v>1172</v>
      </c>
    </row>
    <row r="92" spans="1:11" hidden="1" x14ac:dyDescent="0.25">
      <c r="A92" s="5">
        <v>21837</v>
      </c>
      <c r="B92" s="6" t="s">
        <v>1173</v>
      </c>
      <c r="C92" s="7" t="s">
        <v>260</v>
      </c>
      <c r="D92" s="7" t="s">
        <v>20</v>
      </c>
      <c r="E92" s="7" t="s">
        <v>21</v>
      </c>
      <c r="F92" s="7" t="s">
        <v>1174</v>
      </c>
      <c r="G92" s="7" t="s">
        <v>1175</v>
      </c>
      <c r="H92" s="10" t="s">
        <v>1176</v>
      </c>
      <c r="I92" s="10" t="s">
        <v>25</v>
      </c>
      <c r="J92" s="10" t="s">
        <v>26</v>
      </c>
      <c r="K92" s="10" t="s">
        <v>1177</v>
      </c>
    </row>
    <row r="93" spans="1:11" hidden="1" x14ac:dyDescent="0.25">
      <c r="A93" s="5">
        <v>21838</v>
      </c>
      <c r="B93" s="6" t="s">
        <v>1178</v>
      </c>
      <c r="C93" s="7" t="s">
        <v>260</v>
      </c>
      <c r="D93" s="7" t="s">
        <v>20</v>
      </c>
      <c r="E93" s="7" t="s">
        <v>21</v>
      </c>
      <c r="F93" s="7" t="s">
        <v>1179</v>
      </c>
      <c r="G93" s="7" t="s">
        <v>1180</v>
      </c>
      <c r="H93" s="10" t="s">
        <v>1181</v>
      </c>
      <c r="I93" s="10" t="s">
        <v>25</v>
      </c>
      <c r="J93" s="10" t="s">
        <v>26</v>
      </c>
      <c r="K93" s="10" t="s">
        <v>1182</v>
      </c>
    </row>
    <row r="94" spans="1:11" hidden="1" x14ac:dyDescent="0.25">
      <c r="A94" s="5">
        <v>21844</v>
      </c>
      <c r="B94" s="6" t="s">
        <v>1193</v>
      </c>
      <c r="C94" s="7" t="s">
        <v>29</v>
      </c>
      <c r="D94" s="7" t="s">
        <v>39</v>
      </c>
      <c r="E94" s="7" t="s">
        <v>39</v>
      </c>
      <c r="F94" s="7" t="s">
        <v>1194</v>
      </c>
      <c r="G94" s="7" t="s">
        <v>1195</v>
      </c>
      <c r="H94" s="10" t="s">
        <v>1196</v>
      </c>
      <c r="I94" s="10" t="s">
        <v>43</v>
      </c>
      <c r="J94" s="10" t="s">
        <v>43</v>
      </c>
      <c r="K94" s="10" t="s">
        <v>1197</v>
      </c>
    </row>
    <row r="95" spans="1:11" hidden="1" x14ac:dyDescent="0.25">
      <c r="A95" s="5">
        <v>21853</v>
      </c>
      <c r="B95" s="6" t="s">
        <v>1216</v>
      </c>
      <c r="C95" s="7" t="s">
        <v>29</v>
      </c>
      <c r="D95" s="7" t="s">
        <v>39</v>
      </c>
      <c r="E95" s="7" t="s">
        <v>39</v>
      </c>
      <c r="F95" s="7" t="s">
        <v>1217</v>
      </c>
      <c r="G95" s="7" t="s">
        <v>1218</v>
      </c>
      <c r="H95" s="10" t="s">
        <v>1219</v>
      </c>
      <c r="I95" s="10" t="s">
        <v>43</v>
      </c>
      <c r="J95" s="10" t="s">
        <v>43</v>
      </c>
      <c r="K95" s="10" t="s">
        <v>1220</v>
      </c>
    </row>
    <row r="96" spans="1:11" hidden="1" x14ac:dyDescent="0.25">
      <c r="A96" s="5">
        <v>21866</v>
      </c>
      <c r="B96" s="6" t="s">
        <v>1244</v>
      </c>
      <c r="C96" s="7" t="s">
        <v>29</v>
      </c>
      <c r="D96" s="7" t="s">
        <v>39</v>
      </c>
      <c r="E96" s="7" t="s">
        <v>39</v>
      </c>
      <c r="F96" s="7" t="s">
        <v>1245</v>
      </c>
      <c r="G96" s="7" t="s">
        <v>1246</v>
      </c>
      <c r="H96" s="10" t="s">
        <v>1247</v>
      </c>
      <c r="I96" s="10" t="s">
        <v>43</v>
      </c>
      <c r="J96" s="10" t="s">
        <v>43</v>
      </c>
      <c r="K96" s="10" t="s">
        <v>1248</v>
      </c>
    </row>
    <row r="97" spans="1:11" hidden="1" x14ac:dyDescent="0.25">
      <c r="A97" s="5">
        <v>21881</v>
      </c>
      <c r="B97" s="6" t="s">
        <v>1264</v>
      </c>
      <c r="C97" s="7" t="s">
        <v>29</v>
      </c>
      <c r="D97" s="7" t="s">
        <v>189</v>
      </c>
      <c r="E97" s="7" t="s">
        <v>190</v>
      </c>
      <c r="F97" s="7" t="s">
        <v>190</v>
      </c>
      <c r="G97" s="7" t="s">
        <v>1265</v>
      </c>
      <c r="H97" s="10" t="s">
        <v>194</v>
      </c>
      <c r="I97" s="10" t="s">
        <v>194</v>
      </c>
      <c r="J97" s="10" t="s">
        <v>195</v>
      </c>
      <c r="K97" s="10" t="s">
        <v>1266</v>
      </c>
    </row>
    <row r="98" spans="1:11" hidden="1" x14ac:dyDescent="0.25">
      <c r="A98" s="5">
        <v>21882</v>
      </c>
      <c r="B98" s="6" t="s">
        <v>1267</v>
      </c>
      <c r="C98" s="7" t="s">
        <v>29</v>
      </c>
      <c r="D98" s="7" t="s">
        <v>57</v>
      </c>
      <c r="E98" s="7" t="s">
        <v>666</v>
      </c>
      <c r="F98" s="7" t="s">
        <v>666</v>
      </c>
      <c r="G98" s="7" t="s">
        <v>1268</v>
      </c>
      <c r="H98" s="10" t="s">
        <v>1269</v>
      </c>
      <c r="I98" s="10" t="s">
        <v>670</v>
      </c>
      <c r="J98" s="10" t="s">
        <v>63</v>
      </c>
      <c r="K98" s="10" t="s">
        <v>1270</v>
      </c>
    </row>
    <row r="99" spans="1:11" hidden="1" x14ac:dyDescent="0.25">
      <c r="A99" s="5">
        <v>21912</v>
      </c>
      <c r="B99" s="6" t="s">
        <v>1288</v>
      </c>
      <c r="C99" s="7" t="s">
        <v>29</v>
      </c>
      <c r="D99" s="7" t="s">
        <v>20</v>
      </c>
      <c r="E99" s="7" t="s">
        <v>21</v>
      </c>
      <c r="F99" s="7" t="s">
        <v>1289</v>
      </c>
      <c r="G99" s="7" t="s">
        <v>1290</v>
      </c>
      <c r="H99" s="10" t="s">
        <v>1291</v>
      </c>
      <c r="I99" s="10" t="s">
        <v>25</v>
      </c>
      <c r="J99" s="10" t="s">
        <v>26</v>
      </c>
      <c r="K99" s="10" t="s">
        <v>1292</v>
      </c>
    </row>
    <row r="100" spans="1:11" hidden="1" x14ac:dyDescent="0.25">
      <c r="A100" s="5">
        <v>21913</v>
      </c>
      <c r="B100" s="6" t="s">
        <v>1293</v>
      </c>
      <c r="C100" s="7" t="s">
        <v>29</v>
      </c>
      <c r="D100" s="7" t="s">
        <v>20</v>
      </c>
      <c r="E100" s="7" t="s">
        <v>21</v>
      </c>
      <c r="F100" s="7" t="s">
        <v>1294</v>
      </c>
      <c r="G100" s="7" t="s">
        <v>1295</v>
      </c>
      <c r="H100" s="10" t="s">
        <v>1296</v>
      </c>
      <c r="I100" s="10" t="s">
        <v>25</v>
      </c>
      <c r="J100" s="10" t="s">
        <v>26</v>
      </c>
      <c r="K100" s="10" t="s">
        <v>1297</v>
      </c>
    </row>
    <row r="101" spans="1:11" hidden="1" x14ac:dyDescent="0.25">
      <c r="A101" s="5">
        <v>21917</v>
      </c>
      <c r="B101" s="6" t="s">
        <v>1311</v>
      </c>
      <c r="C101" s="7" t="s">
        <v>19</v>
      </c>
      <c r="D101" s="7" t="s">
        <v>39</v>
      </c>
      <c r="E101" s="7" t="s">
        <v>1312</v>
      </c>
      <c r="F101" s="7" t="s">
        <v>1312</v>
      </c>
      <c r="G101" s="7" t="s">
        <v>1313</v>
      </c>
      <c r="H101" s="10" t="s">
        <v>1314</v>
      </c>
      <c r="I101" s="10" t="s">
        <v>1314</v>
      </c>
      <c r="J101" s="10" t="s">
        <v>43</v>
      </c>
      <c r="K101" s="10" t="s">
        <v>1315</v>
      </c>
    </row>
    <row r="102" spans="1:11" hidden="1" x14ac:dyDescent="0.25">
      <c r="A102" s="5">
        <v>21936</v>
      </c>
      <c r="B102" s="6" t="s">
        <v>1339</v>
      </c>
      <c r="C102" s="7" t="s">
        <v>29</v>
      </c>
      <c r="D102" s="7" t="s">
        <v>39</v>
      </c>
      <c r="E102" s="7" t="s">
        <v>39</v>
      </c>
      <c r="F102" s="7" t="s">
        <v>1340</v>
      </c>
      <c r="G102" s="7" t="s">
        <v>1341</v>
      </c>
      <c r="H102" s="10" t="s">
        <v>1342</v>
      </c>
      <c r="I102" s="10" t="s">
        <v>43</v>
      </c>
      <c r="J102" s="10" t="s">
        <v>43</v>
      </c>
      <c r="K102" s="10" t="s">
        <v>1343</v>
      </c>
    </row>
    <row r="103" spans="1:11" hidden="1" x14ac:dyDescent="0.25">
      <c r="A103" s="5">
        <v>21939</v>
      </c>
      <c r="B103" s="6" t="s">
        <v>1349</v>
      </c>
      <c r="C103" s="7" t="s">
        <v>29</v>
      </c>
      <c r="D103" s="7" t="s">
        <v>20</v>
      </c>
      <c r="E103" s="7" t="s">
        <v>21</v>
      </c>
      <c r="F103" s="7" t="s">
        <v>223</v>
      </c>
      <c r="G103" s="7" t="s">
        <v>1350</v>
      </c>
      <c r="H103" s="10" t="s">
        <v>225</v>
      </c>
      <c r="I103" s="10" t="s">
        <v>25</v>
      </c>
      <c r="J103" s="10" t="s">
        <v>26</v>
      </c>
      <c r="K103" s="10" t="s">
        <v>1351</v>
      </c>
    </row>
    <row r="104" spans="1:11" hidden="1" x14ac:dyDescent="0.25">
      <c r="A104" s="5">
        <v>21940</v>
      </c>
      <c r="B104" s="6" t="s">
        <v>1352</v>
      </c>
      <c r="C104" s="7" t="s">
        <v>29</v>
      </c>
      <c r="D104" s="7" t="s">
        <v>39</v>
      </c>
      <c r="E104" s="7" t="s">
        <v>39</v>
      </c>
      <c r="F104" s="7" t="s">
        <v>1353</v>
      </c>
      <c r="G104" s="7" t="s">
        <v>1354</v>
      </c>
      <c r="H104" s="10" t="s">
        <v>1355</v>
      </c>
      <c r="I104" s="10" t="s">
        <v>43</v>
      </c>
      <c r="J104" s="10" t="s">
        <v>43</v>
      </c>
      <c r="K104" s="10" t="s">
        <v>1356</v>
      </c>
    </row>
    <row r="105" spans="1:11" hidden="1" x14ac:dyDescent="0.25">
      <c r="A105" s="5">
        <v>21948</v>
      </c>
      <c r="B105" s="6" t="s">
        <v>1360</v>
      </c>
      <c r="C105" s="7" t="s">
        <v>29</v>
      </c>
      <c r="D105" s="7" t="s">
        <v>39</v>
      </c>
      <c r="E105" s="7" t="s">
        <v>39</v>
      </c>
      <c r="F105" s="7" t="s">
        <v>1361</v>
      </c>
      <c r="G105" s="7" t="s">
        <v>1362</v>
      </c>
      <c r="H105" s="10" t="s">
        <v>1363</v>
      </c>
      <c r="I105" s="10" t="s">
        <v>43</v>
      </c>
      <c r="J105" s="10" t="s">
        <v>43</v>
      </c>
      <c r="K105" s="10" t="s">
        <v>1364</v>
      </c>
    </row>
    <row r="106" spans="1:11" hidden="1" x14ac:dyDescent="0.25">
      <c r="A106" s="5">
        <v>21950</v>
      </c>
      <c r="B106" s="6" t="s">
        <v>1365</v>
      </c>
      <c r="C106" s="7" t="s">
        <v>29</v>
      </c>
      <c r="D106" s="7" t="s">
        <v>20</v>
      </c>
      <c r="E106" s="7" t="s">
        <v>21</v>
      </c>
      <c r="F106" s="7" t="s">
        <v>1366</v>
      </c>
      <c r="G106" s="7" t="s">
        <v>1367</v>
      </c>
      <c r="H106" s="10" t="s">
        <v>1368</v>
      </c>
      <c r="I106" s="10" t="s">
        <v>25</v>
      </c>
      <c r="J106" s="10" t="s">
        <v>26</v>
      </c>
      <c r="K106" s="10" t="s">
        <v>1369</v>
      </c>
    </row>
    <row r="107" spans="1:11" hidden="1" x14ac:dyDescent="0.25">
      <c r="A107" s="5">
        <v>21973</v>
      </c>
      <c r="B107" s="6" t="s">
        <v>1379</v>
      </c>
      <c r="C107" s="7" t="s">
        <v>29</v>
      </c>
      <c r="D107" s="7" t="s">
        <v>39</v>
      </c>
      <c r="E107" s="7" t="s">
        <v>1380</v>
      </c>
      <c r="F107" s="7" t="s">
        <v>1381</v>
      </c>
      <c r="G107" s="7" t="s">
        <v>1382</v>
      </c>
      <c r="H107" s="10" t="s">
        <v>1383</v>
      </c>
      <c r="I107" s="10" t="s">
        <v>1384</v>
      </c>
      <c r="J107" s="10" t="s">
        <v>43</v>
      </c>
      <c r="K107" s="10" t="s">
        <v>1385</v>
      </c>
    </row>
    <row r="108" spans="1:11" hidden="1" x14ac:dyDescent="0.25">
      <c r="A108" s="5">
        <v>21974</v>
      </c>
      <c r="B108" s="6" t="s">
        <v>1379</v>
      </c>
      <c r="C108" s="7" t="s">
        <v>29</v>
      </c>
      <c r="D108" s="7" t="s">
        <v>518</v>
      </c>
      <c r="E108" s="7" t="s">
        <v>1386</v>
      </c>
      <c r="F108" s="7" t="s">
        <v>1387</v>
      </c>
      <c r="G108" s="7" t="s">
        <v>1388</v>
      </c>
      <c r="H108" s="10" t="s">
        <v>1389</v>
      </c>
      <c r="I108" s="10" t="s">
        <v>1390</v>
      </c>
      <c r="J108" s="10" t="s">
        <v>522</v>
      </c>
      <c r="K108" s="10" t="s">
        <v>1391</v>
      </c>
    </row>
    <row r="109" spans="1:11" hidden="1" x14ac:dyDescent="0.25">
      <c r="A109" s="5">
        <v>21975</v>
      </c>
      <c r="B109" s="6" t="s">
        <v>1392</v>
      </c>
      <c r="C109" s="7" t="s">
        <v>29</v>
      </c>
      <c r="D109" s="7" t="s">
        <v>57</v>
      </c>
      <c r="E109" s="7" t="s">
        <v>764</v>
      </c>
      <c r="F109" s="7" t="s">
        <v>1393</v>
      </c>
      <c r="G109" s="7" t="s">
        <v>1394</v>
      </c>
      <c r="H109" s="10" t="s">
        <v>1395</v>
      </c>
      <c r="I109" s="10" t="s">
        <v>767</v>
      </c>
      <c r="J109" s="10" t="s">
        <v>63</v>
      </c>
      <c r="K109" s="10" t="s">
        <v>1396</v>
      </c>
    </row>
    <row r="110" spans="1:11" hidden="1" x14ac:dyDescent="0.25">
      <c r="A110" s="5">
        <v>21979</v>
      </c>
      <c r="B110" s="6" t="s">
        <v>1412</v>
      </c>
      <c r="C110" s="7" t="s">
        <v>29</v>
      </c>
      <c r="D110" s="7" t="s">
        <v>144</v>
      </c>
      <c r="E110" s="7" t="s">
        <v>1413</v>
      </c>
      <c r="F110" s="7" t="s">
        <v>1414</v>
      </c>
      <c r="G110" s="7" t="s">
        <v>1415</v>
      </c>
      <c r="H110" s="10" t="s">
        <v>1416</v>
      </c>
      <c r="I110" s="10" t="s">
        <v>1417</v>
      </c>
      <c r="J110" s="10" t="s">
        <v>148</v>
      </c>
      <c r="K110" s="10" t="s">
        <v>1418</v>
      </c>
    </row>
    <row r="111" spans="1:11" hidden="1" x14ac:dyDescent="0.25">
      <c r="A111" s="5">
        <v>21980</v>
      </c>
      <c r="B111" s="6" t="s">
        <v>1419</v>
      </c>
      <c r="C111" s="7" t="s">
        <v>29</v>
      </c>
      <c r="D111" s="7" t="s">
        <v>30</v>
      </c>
      <c r="E111" s="7" t="s">
        <v>129</v>
      </c>
      <c r="F111" s="7" t="s">
        <v>1420</v>
      </c>
      <c r="G111" s="7" t="s">
        <v>1421</v>
      </c>
      <c r="H111" s="10" t="s">
        <v>1422</v>
      </c>
      <c r="I111" s="10" t="s">
        <v>132</v>
      </c>
      <c r="J111" s="10" t="s">
        <v>36</v>
      </c>
      <c r="K111" s="10" t="s">
        <v>1423</v>
      </c>
    </row>
    <row r="112" spans="1:11" hidden="1" x14ac:dyDescent="0.25">
      <c r="A112" s="5">
        <v>21987</v>
      </c>
      <c r="B112" s="6" t="s">
        <v>1439</v>
      </c>
      <c r="C112" s="7" t="s">
        <v>29</v>
      </c>
      <c r="D112" s="7" t="s">
        <v>39</v>
      </c>
      <c r="E112" s="7" t="s">
        <v>1440</v>
      </c>
      <c r="F112" s="7" t="s">
        <v>1441</v>
      </c>
      <c r="G112" s="7" t="s">
        <v>1442</v>
      </c>
      <c r="H112" s="10" t="s">
        <v>1443</v>
      </c>
      <c r="I112" s="10" t="s">
        <v>1444</v>
      </c>
      <c r="J112" s="10" t="s">
        <v>43</v>
      </c>
      <c r="K112" s="10" t="s">
        <v>1445</v>
      </c>
    </row>
    <row r="113" spans="1:11" hidden="1" x14ac:dyDescent="0.25">
      <c r="A113" s="5">
        <v>21997</v>
      </c>
      <c r="B113" s="6" t="s">
        <v>1476</v>
      </c>
      <c r="C113" s="7" t="s">
        <v>29</v>
      </c>
      <c r="D113" s="7" t="s">
        <v>39</v>
      </c>
      <c r="E113" s="7" t="s">
        <v>39</v>
      </c>
      <c r="F113" s="7" t="s">
        <v>1477</v>
      </c>
      <c r="G113" s="7" t="s">
        <v>1478</v>
      </c>
      <c r="H113" s="10" t="s">
        <v>1479</v>
      </c>
      <c r="I113" s="10" t="s">
        <v>43</v>
      </c>
      <c r="J113" s="10" t="s">
        <v>43</v>
      </c>
      <c r="K113" s="10" t="s">
        <v>1480</v>
      </c>
    </row>
    <row r="114" spans="1:11" hidden="1" x14ac:dyDescent="0.25">
      <c r="A114" s="5">
        <v>22000</v>
      </c>
      <c r="B114" s="6" t="s">
        <v>1481</v>
      </c>
      <c r="C114" s="7" t="s">
        <v>29</v>
      </c>
      <c r="D114" s="7" t="s">
        <v>571</v>
      </c>
      <c r="E114" s="7" t="s">
        <v>571</v>
      </c>
      <c r="F114" s="7" t="s">
        <v>1482</v>
      </c>
      <c r="G114" s="7" t="s">
        <v>1483</v>
      </c>
      <c r="H114" s="10" t="s">
        <v>1484</v>
      </c>
      <c r="I114" s="10" t="s">
        <v>576</v>
      </c>
      <c r="J114" s="10" t="s">
        <v>576</v>
      </c>
      <c r="K114" s="10" t="s">
        <v>1485</v>
      </c>
    </row>
    <row r="115" spans="1:11" hidden="1" x14ac:dyDescent="0.25">
      <c r="A115" s="5">
        <v>22002</v>
      </c>
      <c r="B115" s="6" t="s">
        <v>1481</v>
      </c>
      <c r="C115" s="7" t="s">
        <v>29</v>
      </c>
      <c r="D115" s="7" t="s">
        <v>30</v>
      </c>
      <c r="E115" s="7" t="s">
        <v>1489</v>
      </c>
      <c r="F115" s="7" t="s">
        <v>1490</v>
      </c>
      <c r="G115" s="7" t="s">
        <v>1491</v>
      </c>
      <c r="H115" s="10" t="s">
        <v>1492</v>
      </c>
      <c r="I115" s="10" t="s">
        <v>1492</v>
      </c>
      <c r="J115" s="10" t="s">
        <v>36</v>
      </c>
      <c r="K115" s="10" t="s">
        <v>1493</v>
      </c>
    </row>
    <row r="116" spans="1:11" hidden="1" x14ac:dyDescent="0.25">
      <c r="A116" s="5">
        <v>22039</v>
      </c>
      <c r="B116" s="6" t="s">
        <v>1524</v>
      </c>
      <c r="C116" s="7" t="s">
        <v>1525</v>
      </c>
      <c r="D116" s="7" t="s">
        <v>30</v>
      </c>
      <c r="E116" s="7" t="s">
        <v>1526</v>
      </c>
      <c r="F116" s="7" t="s">
        <v>1527</v>
      </c>
      <c r="G116" s="7" t="s">
        <v>1528</v>
      </c>
      <c r="H116" s="10" t="s">
        <v>1529</v>
      </c>
      <c r="I116" s="10" t="s">
        <v>1530</v>
      </c>
      <c r="J116" s="10" t="s">
        <v>36</v>
      </c>
      <c r="K116" s="10" t="s">
        <v>1531</v>
      </c>
    </row>
    <row r="117" spans="1:11" hidden="1" x14ac:dyDescent="0.25">
      <c r="A117" s="5">
        <v>22043</v>
      </c>
      <c r="B117" s="6" t="s">
        <v>1532</v>
      </c>
      <c r="C117" s="7" t="s">
        <v>29</v>
      </c>
      <c r="D117" s="7" t="s">
        <v>20</v>
      </c>
      <c r="E117" s="7" t="s">
        <v>21</v>
      </c>
      <c r="F117" s="7" t="s">
        <v>1533</v>
      </c>
      <c r="G117" s="7" t="s">
        <v>1534</v>
      </c>
      <c r="H117" s="10" t="s">
        <v>1535</v>
      </c>
      <c r="I117" s="10" t="s">
        <v>25</v>
      </c>
      <c r="J117" s="10" t="s">
        <v>26</v>
      </c>
      <c r="K117" s="10" t="s">
        <v>1536</v>
      </c>
    </row>
    <row r="118" spans="1:11" hidden="1" x14ac:dyDescent="0.25">
      <c r="A118" s="5">
        <v>22044</v>
      </c>
      <c r="B118" s="6" t="s">
        <v>1537</v>
      </c>
      <c r="C118" s="7" t="s">
        <v>29</v>
      </c>
      <c r="D118" s="7" t="s">
        <v>39</v>
      </c>
      <c r="E118" s="7" t="s">
        <v>39</v>
      </c>
      <c r="F118" s="7" t="s">
        <v>1538</v>
      </c>
      <c r="G118" s="7" t="s">
        <v>1539</v>
      </c>
      <c r="H118" s="10" t="s">
        <v>1540</v>
      </c>
      <c r="I118" s="10" t="s">
        <v>43</v>
      </c>
      <c r="J118" s="10" t="s">
        <v>43</v>
      </c>
      <c r="K118" s="10" t="s">
        <v>1541</v>
      </c>
    </row>
    <row r="119" spans="1:11" hidden="1" x14ac:dyDescent="0.25">
      <c r="A119" s="5">
        <v>22046</v>
      </c>
      <c r="B119" s="6" t="s">
        <v>1542</v>
      </c>
      <c r="C119" s="7" t="s">
        <v>71</v>
      </c>
      <c r="D119" s="7" t="s">
        <v>57</v>
      </c>
      <c r="E119" s="7" t="s">
        <v>931</v>
      </c>
      <c r="F119" s="7" t="s">
        <v>1543</v>
      </c>
      <c r="G119" s="7" t="s">
        <v>1544</v>
      </c>
      <c r="H119" s="10" t="s">
        <v>1545</v>
      </c>
      <c r="I119" s="10" t="s">
        <v>935</v>
      </c>
      <c r="J119" s="10" t="s">
        <v>63</v>
      </c>
      <c r="K119" s="10" t="s">
        <v>1546</v>
      </c>
    </row>
    <row r="120" spans="1:11" hidden="1" x14ac:dyDescent="0.25">
      <c r="A120" s="5">
        <v>22052</v>
      </c>
      <c r="B120" s="6" t="s">
        <v>1547</v>
      </c>
      <c r="C120" s="7" t="s">
        <v>29</v>
      </c>
      <c r="D120" s="7" t="s">
        <v>20</v>
      </c>
      <c r="E120" s="7" t="s">
        <v>21</v>
      </c>
      <c r="F120" s="7" t="s">
        <v>1548</v>
      </c>
      <c r="G120" s="7" t="s">
        <v>1549</v>
      </c>
      <c r="H120" s="10" t="s">
        <v>1550</v>
      </c>
      <c r="I120" s="10" t="s">
        <v>25</v>
      </c>
      <c r="J120" s="10" t="s">
        <v>26</v>
      </c>
      <c r="K120" s="10" t="s">
        <v>1551</v>
      </c>
    </row>
    <row r="121" spans="1:11" hidden="1" x14ac:dyDescent="0.25">
      <c r="A121" s="5">
        <v>22056</v>
      </c>
      <c r="B121" s="6" t="s">
        <v>1552</v>
      </c>
      <c r="C121" s="7" t="s">
        <v>29</v>
      </c>
      <c r="D121" s="7" t="s">
        <v>20</v>
      </c>
      <c r="E121" s="7" t="s">
        <v>21</v>
      </c>
      <c r="F121" s="7" t="s">
        <v>1553</v>
      </c>
      <c r="G121" s="7" t="s">
        <v>1554</v>
      </c>
      <c r="H121" s="10" t="s">
        <v>1555</v>
      </c>
      <c r="I121" s="10" t="s">
        <v>25</v>
      </c>
      <c r="J121" s="10" t="s">
        <v>26</v>
      </c>
      <c r="K121" s="10" t="s">
        <v>1556</v>
      </c>
    </row>
    <row r="122" spans="1:11" hidden="1" x14ac:dyDescent="0.25">
      <c r="A122" s="5">
        <v>22063</v>
      </c>
      <c r="B122" s="6" t="s">
        <v>1577</v>
      </c>
      <c r="C122" s="7" t="s">
        <v>71</v>
      </c>
      <c r="D122" s="7" t="s">
        <v>20</v>
      </c>
      <c r="E122" s="7" t="s">
        <v>21</v>
      </c>
      <c r="F122" s="7" t="s">
        <v>1578</v>
      </c>
      <c r="G122" s="7" t="s">
        <v>1579</v>
      </c>
      <c r="H122" s="10" t="s">
        <v>1580</v>
      </c>
      <c r="I122" s="10" t="s">
        <v>25</v>
      </c>
      <c r="J122" s="10" t="s">
        <v>26</v>
      </c>
      <c r="K122" s="10" t="s">
        <v>1581</v>
      </c>
    </row>
    <row r="123" spans="1:11" hidden="1" x14ac:dyDescent="0.25">
      <c r="A123" s="5">
        <v>22069</v>
      </c>
      <c r="B123" s="6" t="s">
        <v>1587</v>
      </c>
      <c r="C123" s="7" t="s">
        <v>19</v>
      </c>
      <c r="D123" s="7" t="s">
        <v>144</v>
      </c>
      <c r="E123" s="7" t="s">
        <v>144</v>
      </c>
      <c r="F123" s="7" t="s">
        <v>1588</v>
      </c>
      <c r="G123" s="7" t="s">
        <v>1589</v>
      </c>
      <c r="H123" s="10" t="s">
        <v>1590</v>
      </c>
      <c r="I123" s="10" t="s">
        <v>148</v>
      </c>
      <c r="J123" s="10" t="s">
        <v>148</v>
      </c>
      <c r="K123" s="10" t="s">
        <v>1591</v>
      </c>
    </row>
    <row r="124" spans="1:11" hidden="1" x14ac:dyDescent="0.25">
      <c r="A124" s="5">
        <v>22075</v>
      </c>
      <c r="B124" s="6" t="s">
        <v>1602</v>
      </c>
      <c r="C124" s="7" t="s">
        <v>29</v>
      </c>
      <c r="D124" s="7" t="s">
        <v>20</v>
      </c>
      <c r="E124" s="7" t="s">
        <v>21</v>
      </c>
      <c r="F124" s="7" t="s">
        <v>1603</v>
      </c>
      <c r="G124" s="7" t="s">
        <v>1604</v>
      </c>
      <c r="H124" s="10" t="s">
        <v>137</v>
      </c>
      <c r="I124" s="10" t="s">
        <v>25</v>
      </c>
      <c r="J124" s="10" t="s">
        <v>26</v>
      </c>
      <c r="K124" s="10" t="s">
        <v>1605</v>
      </c>
    </row>
    <row r="125" spans="1:11" hidden="1" x14ac:dyDescent="0.25">
      <c r="A125" s="5">
        <v>22076</v>
      </c>
      <c r="B125" s="6" t="s">
        <v>1606</v>
      </c>
      <c r="C125" s="7" t="s">
        <v>260</v>
      </c>
      <c r="D125" s="7" t="s">
        <v>57</v>
      </c>
      <c r="E125" s="7" t="s">
        <v>976</v>
      </c>
      <c r="F125" s="7" t="s">
        <v>1607</v>
      </c>
      <c r="G125" s="7" t="s">
        <v>1608</v>
      </c>
      <c r="H125" s="10" t="s">
        <v>1609</v>
      </c>
      <c r="I125" s="10" t="s">
        <v>980</v>
      </c>
      <c r="J125" s="10" t="s">
        <v>63</v>
      </c>
      <c r="K125" s="10" t="s">
        <v>1610</v>
      </c>
    </row>
    <row r="126" spans="1:11" hidden="1" x14ac:dyDescent="0.25">
      <c r="A126" s="5">
        <v>22117</v>
      </c>
      <c r="B126" s="6" t="s">
        <v>1631</v>
      </c>
      <c r="C126" s="7" t="s">
        <v>95</v>
      </c>
      <c r="D126" s="7" t="s">
        <v>20</v>
      </c>
      <c r="E126" s="7" t="s">
        <v>20</v>
      </c>
      <c r="F126" s="7" t="s">
        <v>1632</v>
      </c>
      <c r="G126" s="7" t="s">
        <v>1633</v>
      </c>
      <c r="H126" s="10" t="s">
        <v>1634</v>
      </c>
      <c r="I126" s="10" t="s">
        <v>26</v>
      </c>
      <c r="J126" s="10" t="s">
        <v>26</v>
      </c>
      <c r="K126" s="10" t="s">
        <v>1635</v>
      </c>
    </row>
    <row r="127" spans="1:11" hidden="1" x14ac:dyDescent="0.25">
      <c r="A127" s="5">
        <v>22125</v>
      </c>
      <c r="B127" s="6" t="s">
        <v>1648</v>
      </c>
      <c r="C127" s="7" t="s">
        <v>29</v>
      </c>
      <c r="D127" s="7" t="s">
        <v>39</v>
      </c>
      <c r="E127" s="7" t="s">
        <v>39</v>
      </c>
      <c r="F127" s="7" t="s">
        <v>1649</v>
      </c>
      <c r="G127" s="7" t="s">
        <v>1650</v>
      </c>
      <c r="H127" s="10" t="s">
        <v>1651</v>
      </c>
      <c r="I127" s="10" t="s">
        <v>43</v>
      </c>
      <c r="J127" s="10" t="s">
        <v>43</v>
      </c>
      <c r="K127" s="10" t="s">
        <v>1652</v>
      </c>
    </row>
    <row r="128" spans="1:11" hidden="1" x14ac:dyDescent="0.25">
      <c r="A128" s="5">
        <v>22127</v>
      </c>
      <c r="B128" s="6" t="s">
        <v>1653</v>
      </c>
      <c r="C128" s="7" t="s">
        <v>29</v>
      </c>
      <c r="D128" s="7" t="s">
        <v>144</v>
      </c>
      <c r="E128" s="7" t="s">
        <v>144</v>
      </c>
      <c r="F128" s="7" t="s">
        <v>1654</v>
      </c>
      <c r="G128" s="7" t="s">
        <v>1655</v>
      </c>
      <c r="H128" s="10" t="s">
        <v>1656</v>
      </c>
      <c r="I128" s="10" t="s">
        <v>148</v>
      </c>
      <c r="J128" s="10" t="s">
        <v>148</v>
      </c>
      <c r="K128" s="10" t="s">
        <v>1657</v>
      </c>
    </row>
    <row r="129" spans="1:11" hidden="1" x14ac:dyDescent="0.25">
      <c r="A129" s="5">
        <v>22132</v>
      </c>
      <c r="B129" s="6" t="s">
        <v>1672</v>
      </c>
      <c r="C129" s="7" t="s">
        <v>29</v>
      </c>
      <c r="D129" s="7" t="s">
        <v>20</v>
      </c>
      <c r="E129" s="7" t="s">
        <v>983</v>
      </c>
      <c r="F129" s="7" t="s">
        <v>1673</v>
      </c>
      <c r="G129" s="7" t="s">
        <v>1674</v>
      </c>
      <c r="H129" s="10" t="s">
        <v>1675</v>
      </c>
      <c r="I129" s="10" t="s">
        <v>986</v>
      </c>
      <c r="J129" s="10" t="s">
        <v>26</v>
      </c>
      <c r="K129" s="10" t="s">
        <v>1676</v>
      </c>
    </row>
    <row r="130" spans="1:11" hidden="1" x14ac:dyDescent="0.25">
      <c r="A130" s="5">
        <v>22148</v>
      </c>
      <c r="B130" s="6" t="s">
        <v>1695</v>
      </c>
      <c r="C130" s="7" t="s">
        <v>29</v>
      </c>
      <c r="D130" s="7" t="s">
        <v>39</v>
      </c>
      <c r="E130" s="7" t="s">
        <v>39</v>
      </c>
      <c r="F130" s="7" t="s">
        <v>1696</v>
      </c>
      <c r="G130" s="7" t="s">
        <v>1697</v>
      </c>
      <c r="H130" s="10" t="s">
        <v>1698</v>
      </c>
      <c r="I130" s="10" t="s">
        <v>43</v>
      </c>
      <c r="J130" s="10" t="s">
        <v>43</v>
      </c>
      <c r="K130" s="10" t="s">
        <v>1699</v>
      </c>
    </row>
    <row r="131" spans="1:11" hidden="1" x14ac:dyDescent="0.25">
      <c r="A131" s="5">
        <v>22149</v>
      </c>
      <c r="B131" s="6" t="s">
        <v>1700</v>
      </c>
      <c r="C131" s="7" t="s">
        <v>29</v>
      </c>
      <c r="D131" s="7" t="s">
        <v>39</v>
      </c>
      <c r="E131" s="7" t="s">
        <v>39</v>
      </c>
      <c r="F131" s="7" t="s">
        <v>1701</v>
      </c>
      <c r="G131" s="7" t="s">
        <v>1702</v>
      </c>
      <c r="H131" s="10" t="s">
        <v>1703</v>
      </c>
      <c r="I131" s="10" t="s">
        <v>43</v>
      </c>
      <c r="J131" s="10" t="s">
        <v>43</v>
      </c>
      <c r="K131" s="10" t="s">
        <v>1704</v>
      </c>
    </row>
    <row r="132" spans="1:11" hidden="1" x14ac:dyDescent="0.25">
      <c r="A132" s="5">
        <v>22150</v>
      </c>
      <c r="B132" s="6" t="s">
        <v>1705</v>
      </c>
      <c r="C132" s="7" t="s">
        <v>29</v>
      </c>
      <c r="D132" s="7" t="s">
        <v>39</v>
      </c>
      <c r="E132" s="7" t="s">
        <v>39</v>
      </c>
      <c r="F132" s="7" t="s">
        <v>1706</v>
      </c>
      <c r="G132" s="7" t="s">
        <v>1702</v>
      </c>
      <c r="H132" s="10" t="s">
        <v>1707</v>
      </c>
      <c r="I132" s="10" t="s">
        <v>43</v>
      </c>
      <c r="J132" s="10" t="s">
        <v>43</v>
      </c>
      <c r="K132" s="10" t="s">
        <v>1708</v>
      </c>
    </row>
    <row r="133" spans="1:11" hidden="1" x14ac:dyDescent="0.25">
      <c r="A133" s="5">
        <v>22159</v>
      </c>
      <c r="B133" s="6" t="s">
        <v>1722</v>
      </c>
      <c r="C133" s="7" t="s">
        <v>29</v>
      </c>
      <c r="D133" s="7" t="s">
        <v>20</v>
      </c>
      <c r="E133" s="7" t="s">
        <v>21</v>
      </c>
      <c r="F133" s="7" t="s">
        <v>1723</v>
      </c>
      <c r="G133" s="7" t="s">
        <v>1724</v>
      </c>
      <c r="H133" s="10" t="s">
        <v>1725</v>
      </c>
      <c r="I133" s="10" t="s">
        <v>25</v>
      </c>
      <c r="J133" s="10" t="s">
        <v>26</v>
      </c>
      <c r="K133" s="10" t="s">
        <v>1726</v>
      </c>
    </row>
    <row r="134" spans="1:11" hidden="1" x14ac:dyDescent="0.25">
      <c r="A134" s="5">
        <v>22161</v>
      </c>
      <c r="B134" s="6" t="s">
        <v>1552</v>
      </c>
      <c r="C134" s="7" t="s">
        <v>29</v>
      </c>
      <c r="D134" s="7" t="s">
        <v>20</v>
      </c>
      <c r="E134" s="7" t="s">
        <v>20</v>
      </c>
      <c r="F134" s="7" t="s">
        <v>1727</v>
      </c>
      <c r="G134" s="7" t="s">
        <v>1728</v>
      </c>
      <c r="H134" s="10" t="s">
        <v>310</v>
      </c>
      <c r="I134" s="10" t="s">
        <v>26</v>
      </c>
      <c r="J134" s="10" t="s">
        <v>26</v>
      </c>
      <c r="K134" s="10" t="s">
        <v>1729</v>
      </c>
    </row>
    <row r="135" spans="1:11" hidden="1" x14ac:dyDescent="0.25">
      <c r="A135" s="5">
        <v>22162</v>
      </c>
      <c r="B135" s="6" t="s">
        <v>1552</v>
      </c>
      <c r="C135" s="7" t="s">
        <v>29</v>
      </c>
      <c r="D135" s="7" t="s">
        <v>144</v>
      </c>
      <c r="E135" s="7" t="s">
        <v>144</v>
      </c>
      <c r="F135" s="7" t="s">
        <v>1730</v>
      </c>
      <c r="G135" s="7" t="s">
        <v>1731</v>
      </c>
      <c r="H135" s="10" t="s">
        <v>1732</v>
      </c>
      <c r="I135" s="10" t="s">
        <v>148</v>
      </c>
      <c r="J135" s="10" t="s">
        <v>148</v>
      </c>
      <c r="K135" s="10" t="s">
        <v>1733</v>
      </c>
    </row>
    <row r="136" spans="1:11" hidden="1" x14ac:dyDescent="0.25">
      <c r="A136" s="5">
        <v>22173</v>
      </c>
      <c r="B136" s="6" t="s">
        <v>1744</v>
      </c>
      <c r="C136" s="7" t="s">
        <v>29</v>
      </c>
      <c r="D136" s="7" t="s">
        <v>440</v>
      </c>
      <c r="E136" s="7" t="s">
        <v>440</v>
      </c>
      <c r="F136" s="7" t="s">
        <v>1745</v>
      </c>
      <c r="G136" s="7" t="s">
        <v>1746</v>
      </c>
      <c r="H136" s="10" t="s">
        <v>1747</v>
      </c>
      <c r="I136" s="10" t="s">
        <v>444</v>
      </c>
      <c r="J136" s="10" t="s">
        <v>444</v>
      </c>
      <c r="K136" s="10" t="s">
        <v>1748</v>
      </c>
    </row>
    <row r="137" spans="1:11" hidden="1" x14ac:dyDescent="0.25">
      <c r="A137" s="5">
        <v>22174</v>
      </c>
      <c r="B137" s="6" t="s">
        <v>1744</v>
      </c>
      <c r="C137" s="7" t="s">
        <v>29</v>
      </c>
      <c r="D137" s="7" t="s">
        <v>20</v>
      </c>
      <c r="E137" s="7" t="s">
        <v>21</v>
      </c>
      <c r="F137" s="7" t="s">
        <v>1749</v>
      </c>
      <c r="G137" s="7" t="s">
        <v>1750</v>
      </c>
      <c r="H137" s="10" t="s">
        <v>1751</v>
      </c>
      <c r="I137" s="10" t="s">
        <v>25</v>
      </c>
      <c r="J137" s="10" t="s">
        <v>26</v>
      </c>
      <c r="K137" s="10" t="s">
        <v>1752</v>
      </c>
    </row>
    <row r="138" spans="1:11" hidden="1" x14ac:dyDescent="0.25">
      <c r="A138" s="5">
        <v>22193</v>
      </c>
      <c r="B138" s="6" t="s">
        <v>1790</v>
      </c>
      <c r="C138" s="7" t="s">
        <v>29</v>
      </c>
      <c r="D138" s="7" t="s">
        <v>57</v>
      </c>
      <c r="E138" s="7" t="s">
        <v>334</v>
      </c>
      <c r="F138" s="7" t="s">
        <v>1791</v>
      </c>
      <c r="G138" s="7" t="s">
        <v>1792</v>
      </c>
      <c r="H138" s="10" t="s">
        <v>1793</v>
      </c>
      <c r="I138" s="10" t="s">
        <v>338</v>
      </c>
      <c r="J138" s="10" t="s">
        <v>63</v>
      </c>
      <c r="K138" s="10" t="s">
        <v>1794</v>
      </c>
    </row>
    <row r="139" spans="1:11" hidden="1" x14ac:dyDescent="0.25">
      <c r="A139" s="5">
        <v>22198</v>
      </c>
      <c r="B139" s="6" t="s">
        <v>1795</v>
      </c>
      <c r="C139" s="7" t="s">
        <v>19</v>
      </c>
      <c r="D139" s="7" t="s">
        <v>39</v>
      </c>
      <c r="E139" s="7" t="s">
        <v>39</v>
      </c>
      <c r="F139" s="7" t="s">
        <v>1796</v>
      </c>
      <c r="G139" s="7" t="s">
        <v>1797</v>
      </c>
      <c r="H139" s="10" t="s">
        <v>1798</v>
      </c>
      <c r="I139" s="10" t="s">
        <v>43</v>
      </c>
      <c r="J139" s="10" t="s">
        <v>43</v>
      </c>
      <c r="K139" s="10" t="s">
        <v>1799</v>
      </c>
    </row>
    <row r="140" spans="1:11" hidden="1" x14ac:dyDescent="0.25">
      <c r="A140" s="5">
        <v>22200</v>
      </c>
      <c r="B140" s="6" t="s">
        <v>1800</v>
      </c>
      <c r="C140" s="7" t="s">
        <v>29</v>
      </c>
      <c r="D140" s="7" t="s">
        <v>39</v>
      </c>
      <c r="E140" s="7" t="s">
        <v>39</v>
      </c>
      <c r="F140" s="7" t="s">
        <v>1801</v>
      </c>
      <c r="G140" s="7" t="s">
        <v>1802</v>
      </c>
      <c r="H140" s="10" t="s">
        <v>1803</v>
      </c>
      <c r="I140" s="10" t="s">
        <v>43</v>
      </c>
      <c r="J140" s="10" t="s">
        <v>43</v>
      </c>
      <c r="K140" s="10" t="s">
        <v>1804</v>
      </c>
    </row>
    <row r="141" spans="1:11" hidden="1" x14ac:dyDescent="0.25">
      <c r="A141" s="5">
        <v>22206</v>
      </c>
      <c r="B141" s="6" t="s">
        <v>4174</v>
      </c>
      <c r="C141" s="7" t="s">
        <v>128</v>
      </c>
      <c r="D141" s="7" t="s">
        <v>20</v>
      </c>
      <c r="E141" s="7" t="s">
        <v>20</v>
      </c>
      <c r="F141" s="7" t="s">
        <v>4175</v>
      </c>
      <c r="G141" s="7" t="s">
        <v>4176</v>
      </c>
      <c r="H141" s="10" t="s">
        <v>4177</v>
      </c>
      <c r="I141" s="10" t="s">
        <v>26</v>
      </c>
      <c r="J141" s="10" t="s">
        <v>26</v>
      </c>
      <c r="K141" s="10" t="s">
        <v>4178</v>
      </c>
    </row>
    <row r="142" spans="1:11" hidden="1" x14ac:dyDescent="0.25">
      <c r="A142" s="5">
        <v>22208</v>
      </c>
      <c r="B142" s="6" t="s">
        <v>1815</v>
      </c>
      <c r="C142" s="7" t="s">
        <v>29</v>
      </c>
      <c r="D142" s="7" t="s">
        <v>39</v>
      </c>
      <c r="E142" s="7" t="s">
        <v>39</v>
      </c>
      <c r="F142" s="7" t="s">
        <v>1816</v>
      </c>
      <c r="G142" s="7" t="s">
        <v>1817</v>
      </c>
      <c r="H142" s="10" t="s">
        <v>1818</v>
      </c>
      <c r="I142" s="10" t="s">
        <v>43</v>
      </c>
      <c r="J142" s="10" t="s">
        <v>43</v>
      </c>
      <c r="K142" s="10" t="s">
        <v>1819</v>
      </c>
    </row>
    <row r="143" spans="1:11" hidden="1" x14ac:dyDescent="0.25">
      <c r="A143" s="5">
        <v>22209</v>
      </c>
      <c r="B143" s="6" t="s">
        <v>1820</v>
      </c>
      <c r="C143" s="7" t="s">
        <v>29</v>
      </c>
      <c r="D143" s="7" t="s">
        <v>30</v>
      </c>
      <c r="E143" s="7" t="s">
        <v>129</v>
      </c>
      <c r="F143" s="7" t="s">
        <v>1821</v>
      </c>
      <c r="G143" s="7" t="s">
        <v>1822</v>
      </c>
      <c r="H143" s="10" t="s">
        <v>1823</v>
      </c>
      <c r="I143" s="10" t="s">
        <v>132</v>
      </c>
      <c r="J143" s="10" t="s">
        <v>36</v>
      </c>
      <c r="K143" s="10" t="s">
        <v>1824</v>
      </c>
    </row>
    <row r="144" spans="1:11" hidden="1" x14ac:dyDescent="0.25">
      <c r="A144" s="5">
        <v>22230</v>
      </c>
      <c r="B144" s="6" t="s">
        <v>1869</v>
      </c>
      <c r="C144" s="7" t="s">
        <v>29</v>
      </c>
      <c r="D144" s="7" t="s">
        <v>57</v>
      </c>
      <c r="E144" s="7" t="s">
        <v>111</v>
      </c>
      <c r="F144" s="7" t="s">
        <v>1870</v>
      </c>
      <c r="G144" s="7" t="s">
        <v>1871</v>
      </c>
      <c r="H144" s="10" t="s">
        <v>1872</v>
      </c>
      <c r="I144" s="10" t="s">
        <v>115</v>
      </c>
      <c r="J144" s="10" t="s">
        <v>63</v>
      </c>
      <c r="K144" s="10" t="s">
        <v>1873</v>
      </c>
    </row>
    <row r="145" spans="1:11" hidden="1" x14ac:dyDescent="0.25">
      <c r="A145" s="5">
        <v>22231</v>
      </c>
      <c r="B145" s="6" t="s">
        <v>1874</v>
      </c>
      <c r="C145" s="7" t="s">
        <v>29</v>
      </c>
      <c r="D145" s="7" t="s">
        <v>189</v>
      </c>
      <c r="E145" s="7" t="s">
        <v>190</v>
      </c>
      <c r="F145" s="7" t="s">
        <v>1875</v>
      </c>
      <c r="G145" s="7" t="s">
        <v>1876</v>
      </c>
      <c r="H145" s="10" t="s">
        <v>1877</v>
      </c>
      <c r="I145" s="10" t="s">
        <v>194</v>
      </c>
      <c r="J145" s="10" t="s">
        <v>195</v>
      </c>
      <c r="K145" s="10" t="s">
        <v>1878</v>
      </c>
    </row>
    <row r="146" spans="1:11" hidden="1" x14ac:dyDescent="0.25">
      <c r="A146" s="5">
        <v>22234</v>
      </c>
      <c r="B146" s="6" t="s">
        <v>1884</v>
      </c>
      <c r="C146" s="7" t="s">
        <v>29</v>
      </c>
      <c r="D146" s="7" t="s">
        <v>586</v>
      </c>
      <c r="E146" s="7" t="s">
        <v>595</v>
      </c>
      <c r="F146" s="7" t="s">
        <v>1885</v>
      </c>
      <c r="G146" s="7" t="s">
        <v>1886</v>
      </c>
      <c r="H146" s="10" t="s">
        <v>1887</v>
      </c>
      <c r="I146" s="10" t="s">
        <v>599</v>
      </c>
      <c r="J146" s="10" t="s">
        <v>592</v>
      </c>
      <c r="K146" s="10" t="s">
        <v>1888</v>
      </c>
    </row>
    <row r="147" spans="1:11" hidden="1" x14ac:dyDescent="0.25">
      <c r="A147" s="5">
        <v>22242</v>
      </c>
      <c r="B147" s="6" t="s">
        <v>1894</v>
      </c>
      <c r="C147" s="7" t="s">
        <v>29</v>
      </c>
      <c r="D147" s="7" t="s">
        <v>39</v>
      </c>
      <c r="E147" s="7" t="s">
        <v>39</v>
      </c>
      <c r="F147" s="7" t="s">
        <v>1895</v>
      </c>
      <c r="G147" s="7" t="s">
        <v>1896</v>
      </c>
      <c r="H147" s="10" t="s">
        <v>1897</v>
      </c>
      <c r="I147" s="10" t="s">
        <v>43</v>
      </c>
      <c r="J147" s="10" t="s">
        <v>43</v>
      </c>
      <c r="K147" s="10" t="s">
        <v>1898</v>
      </c>
    </row>
    <row r="148" spans="1:11" hidden="1" x14ac:dyDescent="0.25">
      <c r="A148" s="5">
        <v>22259</v>
      </c>
      <c r="B148" s="6" t="s">
        <v>1918</v>
      </c>
      <c r="C148" s="7" t="s">
        <v>29</v>
      </c>
      <c r="D148" s="7" t="s">
        <v>419</v>
      </c>
      <c r="E148" s="7" t="s">
        <v>419</v>
      </c>
      <c r="F148" s="7" t="s">
        <v>1919</v>
      </c>
      <c r="G148" s="7" t="s">
        <v>1920</v>
      </c>
      <c r="H148" s="10" t="s">
        <v>1921</v>
      </c>
      <c r="I148" s="10" t="s">
        <v>423</v>
      </c>
      <c r="J148" s="10" t="s">
        <v>423</v>
      </c>
      <c r="K148" s="10" t="s">
        <v>1922</v>
      </c>
    </row>
    <row r="149" spans="1:11" hidden="1" x14ac:dyDescent="0.25">
      <c r="A149" s="5">
        <v>22276</v>
      </c>
      <c r="B149" s="6" t="s">
        <v>1948</v>
      </c>
      <c r="C149" s="7" t="s">
        <v>29</v>
      </c>
      <c r="D149" s="7" t="s">
        <v>57</v>
      </c>
      <c r="E149" s="7" t="s">
        <v>976</v>
      </c>
      <c r="F149" s="7" t="s">
        <v>1949</v>
      </c>
      <c r="G149" s="7" t="s">
        <v>1950</v>
      </c>
      <c r="H149" s="10" t="s">
        <v>1951</v>
      </c>
      <c r="I149" s="10" t="s">
        <v>980</v>
      </c>
      <c r="J149" s="10" t="s">
        <v>63</v>
      </c>
      <c r="K149" s="10" t="s">
        <v>1952</v>
      </c>
    </row>
    <row r="150" spans="1:11" hidden="1" x14ac:dyDescent="0.25">
      <c r="A150" s="5">
        <v>22277</v>
      </c>
      <c r="B150" s="6" t="s">
        <v>1953</v>
      </c>
      <c r="C150" s="7" t="s">
        <v>29</v>
      </c>
      <c r="D150" s="7" t="s">
        <v>57</v>
      </c>
      <c r="E150" s="7" t="s">
        <v>111</v>
      </c>
      <c r="F150" s="7" t="s">
        <v>1954</v>
      </c>
      <c r="G150" s="7" t="s">
        <v>1955</v>
      </c>
      <c r="H150" s="10" t="s">
        <v>1956</v>
      </c>
      <c r="I150" s="10" t="s">
        <v>115</v>
      </c>
      <c r="J150" s="10" t="s">
        <v>63</v>
      </c>
      <c r="K150" s="10" t="s">
        <v>1957</v>
      </c>
    </row>
    <row r="151" spans="1:11" hidden="1" x14ac:dyDescent="0.25">
      <c r="A151" s="5">
        <v>22287</v>
      </c>
      <c r="B151" s="6" t="s">
        <v>1990</v>
      </c>
      <c r="C151" s="7" t="s">
        <v>29</v>
      </c>
      <c r="D151" s="7" t="s">
        <v>39</v>
      </c>
      <c r="E151" s="7" t="s">
        <v>39</v>
      </c>
      <c r="F151" s="7" t="s">
        <v>1991</v>
      </c>
      <c r="G151" s="7" t="s">
        <v>1992</v>
      </c>
      <c r="H151" s="10" t="s">
        <v>1993</v>
      </c>
      <c r="I151" s="10" t="s">
        <v>43</v>
      </c>
      <c r="J151" s="10" t="s">
        <v>43</v>
      </c>
      <c r="K151" s="10" t="s">
        <v>1994</v>
      </c>
    </row>
    <row r="152" spans="1:11" hidden="1" x14ac:dyDescent="0.25">
      <c r="A152" s="5">
        <v>22289</v>
      </c>
      <c r="B152" s="6" t="s">
        <v>2000</v>
      </c>
      <c r="C152" s="7" t="s">
        <v>29</v>
      </c>
      <c r="D152" s="7" t="s">
        <v>189</v>
      </c>
      <c r="E152" s="7" t="s">
        <v>190</v>
      </c>
      <c r="F152" s="7" t="s">
        <v>2001</v>
      </c>
      <c r="G152" s="7" t="s">
        <v>2002</v>
      </c>
      <c r="H152" s="10" t="s">
        <v>2003</v>
      </c>
      <c r="I152" s="10" t="s">
        <v>194</v>
      </c>
      <c r="J152" s="10" t="s">
        <v>195</v>
      </c>
      <c r="K152" s="10" t="s">
        <v>2004</v>
      </c>
    </row>
    <row r="153" spans="1:11" hidden="1" x14ac:dyDescent="0.25">
      <c r="A153" s="5">
        <v>22291</v>
      </c>
      <c r="B153" s="6" t="s">
        <v>2005</v>
      </c>
      <c r="C153" s="7" t="s">
        <v>29</v>
      </c>
      <c r="D153" s="7" t="s">
        <v>57</v>
      </c>
      <c r="E153" s="7" t="s">
        <v>111</v>
      </c>
      <c r="F153" s="7" t="s">
        <v>2006</v>
      </c>
      <c r="G153" s="7" t="s">
        <v>2007</v>
      </c>
      <c r="H153" s="10" t="s">
        <v>2008</v>
      </c>
      <c r="I153" s="10" t="s">
        <v>115</v>
      </c>
      <c r="J153" s="10" t="s">
        <v>63</v>
      </c>
      <c r="K153" s="10" t="s">
        <v>2009</v>
      </c>
    </row>
    <row r="154" spans="1:11" hidden="1" x14ac:dyDescent="0.25">
      <c r="A154" s="5">
        <v>22296</v>
      </c>
      <c r="B154" s="6" t="s">
        <v>2015</v>
      </c>
      <c r="C154" s="7" t="s">
        <v>29</v>
      </c>
      <c r="D154" s="7" t="s">
        <v>57</v>
      </c>
      <c r="E154" s="7" t="s">
        <v>313</v>
      </c>
      <c r="F154" s="7" t="s">
        <v>2016</v>
      </c>
      <c r="G154" s="7" t="s">
        <v>2017</v>
      </c>
      <c r="H154" s="10" t="s">
        <v>2018</v>
      </c>
      <c r="I154" s="10" t="s">
        <v>317</v>
      </c>
      <c r="J154" s="10" t="s">
        <v>63</v>
      </c>
      <c r="K154" s="10" t="s">
        <v>2019</v>
      </c>
    </row>
    <row r="155" spans="1:11" hidden="1" x14ac:dyDescent="0.25">
      <c r="A155" s="5">
        <v>22298</v>
      </c>
      <c r="B155" s="6" t="s">
        <v>2020</v>
      </c>
      <c r="C155" s="7" t="s">
        <v>29</v>
      </c>
      <c r="D155" s="7" t="s">
        <v>39</v>
      </c>
      <c r="E155" s="7" t="s">
        <v>39</v>
      </c>
      <c r="F155" s="7" t="s">
        <v>2021</v>
      </c>
      <c r="G155" s="7" t="s">
        <v>2022</v>
      </c>
      <c r="H155" s="10" t="s">
        <v>2023</v>
      </c>
      <c r="I155" s="10" t="s">
        <v>43</v>
      </c>
      <c r="J155" s="10" t="s">
        <v>43</v>
      </c>
      <c r="K155" s="10" t="s">
        <v>2024</v>
      </c>
    </row>
    <row r="156" spans="1:11" hidden="1" x14ac:dyDescent="0.25">
      <c r="A156" s="5">
        <v>22309</v>
      </c>
      <c r="B156" s="6" t="s">
        <v>1198</v>
      </c>
      <c r="C156" s="7" t="s">
        <v>29</v>
      </c>
      <c r="D156" s="7" t="s">
        <v>189</v>
      </c>
      <c r="E156" s="7" t="s">
        <v>472</v>
      </c>
      <c r="F156" s="7" t="s">
        <v>2030</v>
      </c>
      <c r="G156" s="7" t="s">
        <v>2031</v>
      </c>
      <c r="H156" s="10" t="s">
        <v>2032</v>
      </c>
      <c r="I156" s="10" t="s">
        <v>476</v>
      </c>
      <c r="J156" s="10" t="s">
        <v>195</v>
      </c>
      <c r="K156" s="10" t="s">
        <v>2033</v>
      </c>
    </row>
    <row r="157" spans="1:11" hidden="1" x14ac:dyDescent="0.25">
      <c r="A157" s="5">
        <v>22311</v>
      </c>
      <c r="B157" s="6" t="s">
        <v>2039</v>
      </c>
      <c r="C157" s="7" t="s">
        <v>29</v>
      </c>
      <c r="D157" s="7" t="s">
        <v>39</v>
      </c>
      <c r="E157" s="7" t="s">
        <v>39</v>
      </c>
      <c r="F157" s="7" t="s">
        <v>2040</v>
      </c>
      <c r="G157" s="7" t="s">
        <v>2041</v>
      </c>
      <c r="H157" s="10" t="s">
        <v>2042</v>
      </c>
      <c r="I157" s="10" t="s">
        <v>43</v>
      </c>
      <c r="J157" s="10" t="s">
        <v>43</v>
      </c>
      <c r="K157" s="10" t="s">
        <v>2043</v>
      </c>
    </row>
    <row r="158" spans="1:11" hidden="1" x14ac:dyDescent="0.25">
      <c r="A158" s="5">
        <v>22312</v>
      </c>
      <c r="B158" s="6" t="s">
        <v>4179</v>
      </c>
      <c r="C158" s="7" t="s">
        <v>128</v>
      </c>
      <c r="D158" s="7" t="s">
        <v>20</v>
      </c>
      <c r="E158" s="7" t="s">
        <v>21</v>
      </c>
      <c r="F158" s="7" t="s">
        <v>4180</v>
      </c>
      <c r="G158" s="7" t="s">
        <v>4181</v>
      </c>
      <c r="H158" s="10" t="s">
        <v>4182</v>
      </c>
      <c r="I158" s="10" t="s">
        <v>25</v>
      </c>
      <c r="J158" s="10" t="s">
        <v>26</v>
      </c>
      <c r="K158" s="10" t="s">
        <v>4183</v>
      </c>
    </row>
    <row r="159" spans="1:11" hidden="1" x14ac:dyDescent="0.25">
      <c r="A159" s="5">
        <v>22317</v>
      </c>
      <c r="B159" s="6" t="s">
        <v>2049</v>
      </c>
      <c r="C159" s="7" t="s">
        <v>29</v>
      </c>
      <c r="D159" s="7" t="s">
        <v>30</v>
      </c>
      <c r="E159" s="7" t="s">
        <v>129</v>
      </c>
      <c r="F159" s="7" t="s">
        <v>2050</v>
      </c>
      <c r="G159" s="7" t="s">
        <v>2051</v>
      </c>
      <c r="H159" s="10" t="s">
        <v>2052</v>
      </c>
      <c r="I159" s="10" t="s">
        <v>132</v>
      </c>
      <c r="J159" s="10" t="s">
        <v>36</v>
      </c>
      <c r="K159" s="10" t="s">
        <v>2053</v>
      </c>
    </row>
    <row r="160" spans="1:11" hidden="1" x14ac:dyDescent="0.25">
      <c r="A160" s="5">
        <v>22331</v>
      </c>
      <c r="B160" s="6" t="s">
        <v>2100</v>
      </c>
      <c r="C160" s="7" t="s">
        <v>29</v>
      </c>
      <c r="D160" s="7" t="s">
        <v>20</v>
      </c>
      <c r="E160" s="7" t="s">
        <v>20</v>
      </c>
      <c r="F160" s="7" t="s">
        <v>2101</v>
      </c>
      <c r="G160" s="7" t="s">
        <v>2102</v>
      </c>
      <c r="H160" s="10" t="s">
        <v>2103</v>
      </c>
      <c r="I160" s="10" t="s">
        <v>26</v>
      </c>
      <c r="J160" s="10" t="s">
        <v>26</v>
      </c>
      <c r="K160" s="10" t="s">
        <v>2104</v>
      </c>
    </row>
    <row r="161" spans="1:11" hidden="1" x14ac:dyDescent="0.25">
      <c r="A161" s="5">
        <v>22339</v>
      </c>
      <c r="B161" s="6" t="s">
        <v>2124</v>
      </c>
      <c r="C161" s="7" t="s">
        <v>71</v>
      </c>
      <c r="D161" s="7" t="s">
        <v>20</v>
      </c>
      <c r="E161" s="7" t="s">
        <v>20</v>
      </c>
      <c r="F161" s="7" t="s">
        <v>2125</v>
      </c>
      <c r="G161" s="7" t="s">
        <v>2126</v>
      </c>
      <c r="H161" s="10" t="s">
        <v>2127</v>
      </c>
      <c r="I161" s="10" t="s">
        <v>26</v>
      </c>
      <c r="J161" s="10" t="s">
        <v>26</v>
      </c>
      <c r="K161" s="10" t="s">
        <v>2128</v>
      </c>
    </row>
    <row r="162" spans="1:11" hidden="1" x14ac:dyDescent="0.25">
      <c r="A162" s="5">
        <v>22341</v>
      </c>
      <c r="B162" s="6" t="s">
        <v>2129</v>
      </c>
      <c r="C162" s="7" t="s">
        <v>29</v>
      </c>
      <c r="D162" s="7" t="s">
        <v>57</v>
      </c>
      <c r="E162" s="7" t="s">
        <v>931</v>
      </c>
      <c r="F162" s="7" t="s">
        <v>2130</v>
      </c>
      <c r="G162" s="7" t="s">
        <v>2131</v>
      </c>
      <c r="H162" s="10" t="s">
        <v>2132</v>
      </c>
      <c r="I162" s="10" t="s">
        <v>935</v>
      </c>
      <c r="J162" s="10" t="s">
        <v>63</v>
      </c>
      <c r="K162" s="10" t="s">
        <v>2133</v>
      </c>
    </row>
    <row r="163" spans="1:11" hidden="1" x14ac:dyDescent="0.25">
      <c r="A163" s="5">
        <v>22342</v>
      </c>
      <c r="B163" s="6" t="s">
        <v>2134</v>
      </c>
      <c r="C163" s="7" t="s">
        <v>29</v>
      </c>
      <c r="D163" s="7" t="s">
        <v>144</v>
      </c>
      <c r="E163" s="7" t="s">
        <v>144</v>
      </c>
      <c r="F163" s="7" t="s">
        <v>2135</v>
      </c>
      <c r="G163" s="7" t="s">
        <v>2136</v>
      </c>
      <c r="H163" s="10" t="s">
        <v>2137</v>
      </c>
      <c r="I163" s="10" t="s">
        <v>148</v>
      </c>
      <c r="J163" s="10" t="s">
        <v>148</v>
      </c>
      <c r="K163" s="10" t="s">
        <v>2138</v>
      </c>
    </row>
    <row r="164" spans="1:11" hidden="1" x14ac:dyDescent="0.25">
      <c r="A164" s="5">
        <v>22351</v>
      </c>
      <c r="B164" s="6" t="s">
        <v>2149</v>
      </c>
      <c r="C164" s="7" t="s">
        <v>29</v>
      </c>
      <c r="D164" s="7" t="s">
        <v>39</v>
      </c>
      <c r="E164" s="7" t="s">
        <v>39</v>
      </c>
      <c r="F164" s="7" t="s">
        <v>2150</v>
      </c>
      <c r="G164" s="7" t="s">
        <v>2151</v>
      </c>
      <c r="H164" s="10" t="s">
        <v>2152</v>
      </c>
      <c r="I164" s="10" t="s">
        <v>43</v>
      </c>
      <c r="J164" s="10" t="s">
        <v>43</v>
      </c>
      <c r="K164" s="10" t="s">
        <v>2153</v>
      </c>
    </row>
    <row r="165" spans="1:11" hidden="1" x14ac:dyDescent="0.25">
      <c r="A165" s="5">
        <v>22356</v>
      </c>
      <c r="B165" s="6" t="s">
        <v>2168</v>
      </c>
      <c r="C165" s="7" t="s">
        <v>260</v>
      </c>
      <c r="D165" s="7" t="s">
        <v>20</v>
      </c>
      <c r="E165" s="7" t="s">
        <v>20</v>
      </c>
      <c r="F165" s="7" t="s">
        <v>2169</v>
      </c>
      <c r="G165" s="7" t="s">
        <v>2170</v>
      </c>
      <c r="H165" s="10" t="s">
        <v>2171</v>
      </c>
      <c r="I165" s="10" t="s">
        <v>26</v>
      </c>
      <c r="J165" s="10" t="s">
        <v>26</v>
      </c>
      <c r="K165" s="10" t="s">
        <v>2172</v>
      </c>
    </row>
    <row r="166" spans="1:11" hidden="1" x14ac:dyDescent="0.25">
      <c r="A166" s="5">
        <v>22359</v>
      </c>
      <c r="B166" s="6" t="s">
        <v>2173</v>
      </c>
      <c r="C166" s="7" t="s">
        <v>29</v>
      </c>
      <c r="D166" s="7" t="s">
        <v>20</v>
      </c>
      <c r="E166" s="7" t="s">
        <v>381</v>
      </c>
      <c r="F166" s="7" t="s">
        <v>2174</v>
      </c>
      <c r="G166" s="7" t="s">
        <v>2175</v>
      </c>
      <c r="H166" s="10" t="s">
        <v>2176</v>
      </c>
      <c r="I166" s="10" t="s">
        <v>385</v>
      </c>
      <c r="J166" s="10" t="s">
        <v>26</v>
      </c>
      <c r="K166" s="10" t="s">
        <v>2177</v>
      </c>
    </row>
    <row r="167" spans="1:11" hidden="1" x14ac:dyDescent="0.25">
      <c r="A167" s="5">
        <v>22360</v>
      </c>
      <c r="B167" s="6" t="s">
        <v>2178</v>
      </c>
      <c r="C167" s="7" t="s">
        <v>29</v>
      </c>
      <c r="D167" s="7" t="s">
        <v>20</v>
      </c>
      <c r="E167" s="7" t="s">
        <v>381</v>
      </c>
      <c r="F167" s="7" t="s">
        <v>2179</v>
      </c>
      <c r="G167" s="7" t="s">
        <v>2180</v>
      </c>
      <c r="H167" s="10" t="s">
        <v>2181</v>
      </c>
      <c r="I167" s="10" t="s">
        <v>385</v>
      </c>
      <c r="J167" s="10" t="s">
        <v>26</v>
      </c>
      <c r="K167" s="10" t="s">
        <v>2182</v>
      </c>
    </row>
    <row r="168" spans="1:11" hidden="1" x14ac:dyDescent="0.25">
      <c r="A168" s="5">
        <v>22361</v>
      </c>
      <c r="B168" s="6" t="s">
        <v>2183</v>
      </c>
      <c r="C168" s="7" t="s">
        <v>29</v>
      </c>
      <c r="D168" s="7" t="s">
        <v>144</v>
      </c>
      <c r="E168" s="7" t="s">
        <v>340</v>
      </c>
      <c r="F168" s="7" t="s">
        <v>2184</v>
      </c>
      <c r="G168" s="7" t="s">
        <v>2185</v>
      </c>
      <c r="H168" s="10" t="s">
        <v>1416</v>
      </c>
      <c r="I168" s="10" t="s">
        <v>344</v>
      </c>
      <c r="J168" s="10" t="s">
        <v>148</v>
      </c>
      <c r="K168" s="10" t="s">
        <v>2186</v>
      </c>
    </row>
    <row r="169" spans="1:11" hidden="1" x14ac:dyDescent="0.25">
      <c r="A169" s="5">
        <v>22365</v>
      </c>
      <c r="B169" s="6" t="s">
        <v>2192</v>
      </c>
      <c r="C169" s="7" t="s">
        <v>29</v>
      </c>
      <c r="D169" s="7" t="s">
        <v>39</v>
      </c>
      <c r="E169" s="7" t="s">
        <v>39</v>
      </c>
      <c r="F169" s="7" t="s">
        <v>2193</v>
      </c>
      <c r="G169" s="7" t="s">
        <v>2194</v>
      </c>
      <c r="H169" s="10" t="s">
        <v>2195</v>
      </c>
      <c r="I169" s="10" t="s">
        <v>43</v>
      </c>
      <c r="J169" s="10" t="s">
        <v>43</v>
      </c>
      <c r="K169" s="10" t="s">
        <v>2196</v>
      </c>
    </row>
    <row r="170" spans="1:11" hidden="1" x14ac:dyDescent="0.25">
      <c r="A170" s="5">
        <v>22369</v>
      </c>
      <c r="B170" s="6" t="s">
        <v>2207</v>
      </c>
      <c r="C170" s="7" t="s">
        <v>29</v>
      </c>
      <c r="D170" s="7" t="s">
        <v>20</v>
      </c>
      <c r="E170" s="7" t="s">
        <v>21</v>
      </c>
      <c r="F170" s="7" t="s">
        <v>2208</v>
      </c>
      <c r="G170" s="7" t="s">
        <v>2209</v>
      </c>
      <c r="H170" s="10" t="s">
        <v>2210</v>
      </c>
      <c r="I170" s="10" t="s">
        <v>25</v>
      </c>
      <c r="J170" s="10" t="s">
        <v>26</v>
      </c>
      <c r="K170" s="10" t="s">
        <v>2211</v>
      </c>
    </row>
    <row r="171" spans="1:11" hidden="1" x14ac:dyDescent="0.25">
      <c r="A171" s="5">
        <v>22370</v>
      </c>
      <c r="B171" s="6" t="s">
        <v>2212</v>
      </c>
      <c r="C171" s="7" t="s">
        <v>29</v>
      </c>
      <c r="D171" s="7" t="s">
        <v>39</v>
      </c>
      <c r="E171" s="7" t="s">
        <v>39</v>
      </c>
      <c r="F171" s="7" t="s">
        <v>2213</v>
      </c>
      <c r="G171" s="7" t="s">
        <v>2214</v>
      </c>
      <c r="H171" s="10" t="s">
        <v>2200</v>
      </c>
      <c r="I171" s="10" t="s">
        <v>43</v>
      </c>
      <c r="J171" s="10" t="s">
        <v>43</v>
      </c>
      <c r="K171" s="10" t="s">
        <v>2215</v>
      </c>
    </row>
    <row r="172" spans="1:11" hidden="1" x14ac:dyDescent="0.25">
      <c r="A172" s="5">
        <v>22382</v>
      </c>
      <c r="B172" s="6" t="s">
        <v>2236</v>
      </c>
      <c r="C172" s="7" t="s">
        <v>29</v>
      </c>
      <c r="D172" s="7" t="s">
        <v>20</v>
      </c>
      <c r="E172" s="7" t="s">
        <v>21</v>
      </c>
      <c r="F172" s="7" t="s">
        <v>1806</v>
      </c>
      <c r="G172" s="7" t="s">
        <v>1130</v>
      </c>
      <c r="H172" s="10" t="s">
        <v>2237</v>
      </c>
      <c r="I172" s="10" t="s">
        <v>25</v>
      </c>
      <c r="J172" s="10" t="s">
        <v>26</v>
      </c>
      <c r="K172" s="10" t="s">
        <v>2238</v>
      </c>
    </row>
    <row r="173" spans="1:11" hidden="1" x14ac:dyDescent="0.25">
      <c r="A173" s="5">
        <v>22390</v>
      </c>
      <c r="B173" s="6" t="s">
        <v>2259</v>
      </c>
      <c r="C173" s="7" t="s">
        <v>29</v>
      </c>
      <c r="D173" s="7" t="s">
        <v>57</v>
      </c>
      <c r="E173" s="7" t="s">
        <v>393</v>
      </c>
      <c r="F173" s="7" t="s">
        <v>2260</v>
      </c>
      <c r="G173" s="7" t="s">
        <v>2261</v>
      </c>
      <c r="H173" s="10" t="s">
        <v>2262</v>
      </c>
      <c r="I173" s="10" t="s">
        <v>397</v>
      </c>
      <c r="J173" s="10" t="s">
        <v>63</v>
      </c>
      <c r="K173" s="10" t="s">
        <v>2263</v>
      </c>
    </row>
    <row r="174" spans="1:11" hidden="1" x14ac:dyDescent="0.25">
      <c r="A174" s="5">
        <v>22394</v>
      </c>
      <c r="B174" s="6" t="s">
        <v>2278</v>
      </c>
      <c r="C174" s="7" t="s">
        <v>29</v>
      </c>
      <c r="D174" s="7" t="s">
        <v>39</v>
      </c>
      <c r="E174" s="7" t="s">
        <v>39</v>
      </c>
      <c r="F174" s="7" t="s">
        <v>2279</v>
      </c>
      <c r="G174" s="7" t="s">
        <v>2280</v>
      </c>
      <c r="H174" s="10" t="s">
        <v>2281</v>
      </c>
      <c r="I174" s="10" t="s">
        <v>43</v>
      </c>
      <c r="J174" s="10" t="s">
        <v>43</v>
      </c>
      <c r="K174" s="10" t="s">
        <v>2282</v>
      </c>
    </row>
    <row r="175" spans="1:11" hidden="1" x14ac:dyDescent="0.25">
      <c r="A175" s="5">
        <v>22396</v>
      </c>
      <c r="B175" s="6" t="s">
        <v>2288</v>
      </c>
      <c r="C175" s="7" t="s">
        <v>29</v>
      </c>
      <c r="D175" s="7" t="s">
        <v>20</v>
      </c>
      <c r="E175" s="7" t="s">
        <v>21</v>
      </c>
      <c r="F175" s="7" t="s">
        <v>2289</v>
      </c>
      <c r="G175" s="7" t="s">
        <v>2290</v>
      </c>
      <c r="H175" s="10" t="s">
        <v>2291</v>
      </c>
      <c r="I175" s="10" t="s">
        <v>25</v>
      </c>
      <c r="J175" s="10" t="s">
        <v>26</v>
      </c>
      <c r="K175" s="10" t="s">
        <v>2292</v>
      </c>
    </row>
    <row r="176" spans="1:11" hidden="1" x14ac:dyDescent="0.25">
      <c r="A176" s="5">
        <v>22398</v>
      </c>
      <c r="B176" s="6" t="s">
        <v>2293</v>
      </c>
      <c r="C176" s="7" t="s">
        <v>29</v>
      </c>
      <c r="D176" s="7" t="s">
        <v>571</v>
      </c>
      <c r="E176" s="7" t="s">
        <v>2294</v>
      </c>
      <c r="F176" s="7" t="s">
        <v>2295</v>
      </c>
      <c r="G176" s="7" t="s">
        <v>2296</v>
      </c>
      <c r="H176" s="10" t="s">
        <v>2297</v>
      </c>
      <c r="I176" s="10" t="s">
        <v>2298</v>
      </c>
      <c r="J176" s="10" t="s">
        <v>576</v>
      </c>
      <c r="K176" s="10" t="s">
        <v>2299</v>
      </c>
    </row>
    <row r="177" spans="1:11" hidden="1" x14ac:dyDescent="0.25">
      <c r="A177" s="5">
        <v>22402</v>
      </c>
      <c r="B177" s="6" t="s">
        <v>2315</v>
      </c>
      <c r="C177" s="7" t="s">
        <v>29</v>
      </c>
      <c r="D177" s="7" t="s">
        <v>39</v>
      </c>
      <c r="E177" s="7" t="s">
        <v>39</v>
      </c>
      <c r="F177" s="7" t="s">
        <v>2316</v>
      </c>
      <c r="G177" s="7" t="s">
        <v>2317</v>
      </c>
      <c r="H177" s="10" t="s">
        <v>2318</v>
      </c>
      <c r="I177" s="10" t="s">
        <v>43</v>
      </c>
      <c r="J177" s="10" t="s">
        <v>43</v>
      </c>
      <c r="K177" s="10" t="s">
        <v>2319</v>
      </c>
    </row>
    <row r="178" spans="1:11" hidden="1" x14ac:dyDescent="0.25">
      <c r="A178" s="5">
        <v>22407</v>
      </c>
      <c r="B178" s="6" t="s">
        <v>2334</v>
      </c>
      <c r="C178" s="7" t="s">
        <v>29</v>
      </c>
      <c r="D178" s="7" t="s">
        <v>586</v>
      </c>
      <c r="E178" s="7" t="s">
        <v>587</v>
      </c>
      <c r="F178" s="7" t="s">
        <v>2335</v>
      </c>
      <c r="G178" s="7" t="s">
        <v>2336</v>
      </c>
      <c r="H178" s="10" t="s">
        <v>2067</v>
      </c>
      <c r="I178" s="10" t="s">
        <v>591</v>
      </c>
      <c r="J178" s="10" t="s">
        <v>592</v>
      </c>
      <c r="K178" s="10" t="s">
        <v>2337</v>
      </c>
    </row>
    <row r="179" spans="1:11" hidden="1" x14ac:dyDescent="0.25">
      <c r="A179" s="5">
        <v>22419</v>
      </c>
      <c r="B179" s="6" t="s">
        <v>2370</v>
      </c>
      <c r="C179" s="7" t="s">
        <v>29</v>
      </c>
      <c r="D179" s="7" t="s">
        <v>57</v>
      </c>
      <c r="E179" s="7" t="s">
        <v>111</v>
      </c>
      <c r="F179" s="7" t="s">
        <v>2371</v>
      </c>
      <c r="G179" s="7" t="s">
        <v>2372</v>
      </c>
      <c r="H179" s="10" t="s">
        <v>2373</v>
      </c>
      <c r="I179" s="10" t="s">
        <v>115</v>
      </c>
      <c r="J179" s="10" t="s">
        <v>63</v>
      </c>
      <c r="K179" s="10" t="s">
        <v>2374</v>
      </c>
    </row>
    <row r="180" spans="1:11" hidden="1" x14ac:dyDescent="0.25">
      <c r="A180" s="5">
        <v>22420</v>
      </c>
      <c r="B180" s="6" t="s">
        <v>2375</v>
      </c>
      <c r="C180" s="7" t="s">
        <v>29</v>
      </c>
      <c r="D180" s="7" t="s">
        <v>20</v>
      </c>
      <c r="E180" s="7" t="s">
        <v>21</v>
      </c>
      <c r="F180" s="7" t="s">
        <v>2376</v>
      </c>
      <c r="G180" s="7" t="s">
        <v>2377</v>
      </c>
      <c r="H180" s="10" t="s">
        <v>2378</v>
      </c>
      <c r="I180" s="10" t="s">
        <v>25</v>
      </c>
      <c r="J180" s="10" t="s">
        <v>26</v>
      </c>
      <c r="K180" s="10" t="s">
        <v>2379</v>
      </c>
    </row>
    <row r="181" spans="1:11" hidden="1" x14ac:dyDescent="0.25">
      <c r="A181" s="5">
        <v>22431</v>
      </c>
      <c r="B181" s="6" t="s">
        <v>2408</v>
      </c>
      <c r="C181" s="7" t="s">
        <v>29</v>
      </c>
      <c r="D181" s="7" t="s">
        <v>20</v>
      </c>
      <c r="E181" s="7" t="s">
        <v>21</v>
      </c>
      <c r="F181" s="7" t="s">
        <v>2409</v>
      </c>
      <c r="G181" s="7" t="s">
        <v>2410</v>
      </c>
      <c r="H181" s="10" t="s">
        <v>2411</v>
      </c>
      <c r="I181" s="10" t="s">
        <v>25</v>
      </c>
      <c r="J181" s="10" t="s">
        <v>26</v>
      </c>
      <c r="K181" s="10" t="s">
        <v>2412</v>
      </c>
    </row>
    <row r="182" spans="1:11" hidden="1" x14ac:dyDescent="0.25">
      <c r="A182" s="5">
        <v>22433</v>
      </c>
      <c r="B182" s="6" t="s">
        <v>2413</v>
      </c>
      <c r="C182" s="7" t="s">
        <v>29</v>
      </c>
      <c r="D182" s="7" t="s">
        <v>57</v>
      </c>
      <c r="E182" s="7" t="s">
        <v>931</v>
      </c>
      <c r="F182" s="7" t="s">
        <v>2414</v>
      </c>
      <c r="G182" s="7" t="s">
        <v>2415</v>
      </c>
      <c r="H182" s="10" t="s">
        <v>2416</v>
      </c>
      <c r="I182" s="10" t="s">
        <v>935</v>
      </c>
      <c r="J182" s="10" t="s">
        <v>63</v>
      </c>
      <c r="K182" s="10" t="s">
        <v>2417</v>
      </c>
    </row>
    <row r="183" spans="1:11" hidden="1" x14ac:dyDescent="0.25">
      <c r="A183" s="5">
        <v>22442</v>
      </c>
      <c r="B183" s="6" t="s">
        <v>2437</v>
      </c>
      <c r="C183" s="7" t="s">
        <v>260</v>
      </c>
      <c r="D183" s="7" t="s">
        <v>39</v>
      </c>
      <c r="E183" s="7" t="s">
        <v>39</v>
      </c>
      <c r="F183" s="7" t="s">
        <v>2438</v>
      </c>
      <c r="G183" s="7" t="s">
        <v>2439</v>
      </c>
      <c r="H183" s="10" t="s">
        <v>2440</v>
      </c>
      <c r="I183" s="10" t="s">
        <v>43</v>
      </c>
      <c r="J183" s="10" t="s">
        <v>43</v>
      </c>
      <c r="K183" s="10" t="s">
        <v>2441</v>
      </c>
    </row>
    <row r="184" spans="1:11" hidden="1" x14ac:dyDescent="0.25">
      <c r="A184" s="5">
        <v>22448</v>
      </c>
      <c r="B184" s="6" t="s">
        <v>2452</v>
      </c>
      <c r="C184" s="7" t="s">
        <v>29</v>
      </c>
      <c r="D184" s="7" t="s">
        <v>39</v>
      </c>
      <c r="E184" s="7" t="s">
        <v>39</v>
      </c>
      <c r="F184" s="7" t="s">
        <v>2453</v>
      </c>
      <c r="G184" s="7" t="s">
        <v>2454</v>
      </c>
      <c r="H184" s="10" t="s">
        <v>2455</v>
      </c>
      <c r="I184" s="10" t="s">
        <v>43</v>
      </c>
      <c r="J184" s="10" t="s">
        <v>43</v>
      </c>
      <c r="K184" s="10" t="s">
        <v>2456</v>
      </c>
    </row>
    <row r="185" spans="1:11" hidden="1" x14ac:dyDescent="0.25">
      <c r="A185" s="5">
        <v>22455</v>
      </c>
      <c r="B185" s="6" t="s">
        <v>2480</v>
      </c>
      <c r="C185" s="7" t="s">
        <v>71</v>
      </c>
      <c r="D185" s="7" t="s">
        <v>39</v>
      </c>
      <c r="E185" s="7" t="s">
        <v>39</v>
      </c>
      <c r="F185" s="7" t="s">
        <v>2481</v>
      </c>
      <c r="G185" s="7" t="s">
        <v>2482</v>
      </c>
      <c r="H185" s="10" t="s">
        <v>2483</v>
      </c>
      <c r="I185" s="10" t="s">
        <v>43</v>
      </c>
      <c r="J185" s="10" t="s">
        <v>43</v>
      </c>
      <c r="K185" s="10" t="s">
        <v>2484</v>
      </c>
    </row>
    <row r="186" spans="1:11" hidden="1" x14ac:dyDescent="0.25">
      <c r="A186" s="5">
        <v>22460</v>
      </c>
      <c r="B186" s="6" t="s">
        <v>2490</v>
      </c>
      <c r="C186" s="7" t="s">
        <v>29</v>
      </c>
      <c r="D186" s="7" t="s">
        <v>30</v>
      </c>
      <c r="E186" s="7" t="s">
        <v>237</v>
      </c>
      <c r="F186" s="7" t="s">
        <v>2491</v>
      </c>
      <c r="G186" s="7" t="s">
        <v>2492</v>
      </c>
      <c r="H186" s="10" t="s">
        <v>2493</v>
      </c>
      <c r="I186" s="10" t="s">
        <v>241</v>
      </c>
      <c r="J186" s="10" t="s">
        <v>36</v>
      </c>
      <c r="K186" s="10" t="s">
        <v>2494</v>
      </c>
    </row>
    <row r="187" spans="1:11" hidden="1" x14ac:dyDescent="0.25">
      <c r="A187" s="5">
        <v>22461</v>
      </c>
      <c r="B187" s="6" t="s">
        <v>2495</v>
      </c>
      <c r="C187" s="7" t="s">
        <v>29</v>
      </c>
      <c r="D187" s="7" t="s">
        <v>571</v>
      </c>
      <c r="E187" s="7" t="s">
        <v>571</v>
      </c>
      <c r="F187" s="7" t="s">
        <v>2496</v>
      </c>
      <c r="G187" s="7" t="s">
        <v>2497</v>
      </c>
      <c r="H187" s="10" t="s">
        <v>2498</v>
      </c>
      <c r="I187" s="10" t="s">
        <v>576</v>
      </c>
      <c r="J187" s="10" t="s">
        <v>576</v>
      </c>
      <c r="K187" s="10" t="s">
        <v>2499</v>
      </c>
    </row>
    <row r="188" spans="1:11" hidden="1" x14ac:dyDescent="0.25">
      <c r="A188" s="5">
        <v>22471</v>
      </c>
      <c r="B188" s="6" t="s">
        <v>2519</v>
      </c>
      <c r="C188" s="7" t="s">
        <v>29</v>
      </c>
      <c r="D188" s="7" t="s">
        <v>30</v>
      </c>
      <c r="E188" s="7" t="s">
        <v>237</v>
      </c>
      <c r="F188" s="7" t="s">
        <v>2520</v>
      </c>
      <c r="G188" s="7" t="s">
        <v>2521</v>
      </c>
      <c r="H188" s="10" t="s">
        <v>2522</v>
      </c>
      <c r="I188" s="10" t="s">
        <v>241</v>
      </c>
      <c r="J188" s="10" t="s">
        <v>36</v>
      </c>
      <c r="K188" s="10" t="s">
        <v>2523</v>
      </c>
    </row>
    <row r="189" spans="1:11" hidden="1" x14ac:dyDescent="0.25">
      <c r="A189" s="5">
        <v>22484</v>
      </c>
      <c r="B189" s="6" t="s">
        <v>2534</v>
      </c>
      <c r="C189" s="7" t="s">
        <v>29</v>
      </c>
      <c r="D189" s="7" t="s">
        <v>20</v>
      </c>
      <c r="E189" s="7" t="s">
        <v>21</v>
      </c>
      <c r="F189" s="7" t="s">
        <v>2535</v>
      </c>
      <c r="G189" s="7" t="s">
        <v>2536</v>
      </c>
      <c r="H189" s="10" t="s">
        <v>2537</v>
      </c>
      <c r="I189" s="10" t="s">
        <v>25</v>
      </c>
      <c r="J189" s="10" t="s">
        <v>26</v>
      </c>
      <c r="K189" s="10" t="s">
        <v>2538</v>
      </c>
    </row>
    <row r="190" spans="1:11" hidden="1" x14ac:dyDescent="0.25">
      <c r="A190" s="5">
        <v>22522</v>
      </c>
      <c r="B190" s="6" t="s">
        <v>2585</v>
      </c>
      <c r="C190" s="7" t="s">
        <v>29</v>
      </c>
      <c r="D190" s="7" t="s">
        <v>20</v>
      </c>
      <c r="E190" s="7" t="s">
        <v>381</v>
      </c>
      <c r="F190" s="7" t="s">
        <v>2586</v>
      </c>
      <c r="G190" s="7" t="s">
        <v>2587</v>
      </c>
      <c r="H190" s="10" t="s">
        <v>2588</v>
      </c>
      <c r="I190" s="10" t="s">
        <v>385</v>
      </c>
      <c r="J190" s="10" t="s">
        <v>26</v>
      </c>
      <c r="K190" s="10" t="s">
        <v>2589</v>
      </c>
    </row>
    <row r="191" spans="1:11" hidden="1" x14ac:dyDescent="0.25">
      <c r="A191" s="5">
        <v>22530</v>
      </c>
      <c r="B191" s="6" t="s">
        <v>2607</v>
      </c>
      <c r="C191" s="7" t="s">
        <v>29</v>
      </c>
      <c r="D191" s="7" t="s">
        <v>440</v>
      </c>
      <c r="E191" s="7" t="s">
        <v>440</v>
      </c>
      <c r="F191" s="7" t="s">
        <v>2608</v>
      </c>
      <c r="G191" s="7" t="s">
        <v>2609</v>
      </c>
      <c r="H191" s="10" t="s">
        <v>2610</v>
      </c>
      <c r="I191" s="10" t="s">
        <v>444</v>
      </c>
      <c r="J191" s="10" t="s">
        <v>444</v>
      </c>
      <c r="K191" s="10" t="s">
        <v>2611</v>
      </c>
    </row>
    <row r="192" spans="1:11" hidden="1" x14ac:dyDescent="0.25">
      <c r="A192" s="5">
        <v>22540</v>
      </c>
      <c r="B192" s="6" t="s">
        <v>2638</v>
      </c>
      <c r="C192" s="7" t="s">
        <v>29</v>
      </c>
      <c r="D192" s="7" t="s">
        <v>39</v>
      </c>
      <c r="E192" s="7" t="s">
        <v>39</v>
      </c>
      <c r="F192" s="7" t="s">
        <v>2629</v>
      </c>
      <c r="G192" s="7" t="s">
        <v>2639</v>
      </c>
      <c r="H192" s="10" t="s">
        <v>2631</v>
      </c>
      <c r="I192" s="10" t="s">
        <v>43</v>
      </c>
      <c r="J192" s="10" t="s">
        <v>43</v>
      </c>
      <c r="K192" s="10" t="s">
        <v>2640</v>
      </c>
    </row>
    <row r="193" spans="1:11" hidden="1" x14ac:dyDescent="0.25">
      <c r="A193" s="5">
        <v>22541</v>
      </c>
      <c r="B193" s="6" t="s">
        <v>2641</v>
      </c>
      <c r="C193" s="7" t="s">
        <v>29</v>
      </c>
      <c r="D193" s="7" t="s">
        <v>39</v>
      </c>
      <c r="E193" s="7" t="s">
        <v>39</v>
      </c>
      <c r="F193" s="7" t="s">
        <v>2642</v>
      </c>
      <c r="G193" s="7" t="s">
        <v>2643</v>
      </c>
      <c r="H193" s="10" t="s">
        <v>2450</v>
      </c>
      <c r="I193" s="10" t="s">
        <v>43</v>
      </c>
      <c r="J193" s="10" t="s">
        <v>43</v>
      </c>
      <c r="K193" s="10" t="s">
        <v>2644</v>
      </c>
    </row>
    <row r="194" spans="1:11" hidden="1" x14ac:dyDescent="0.25">
      <c r="A194" s="5">
        <v>22542</v>
      </c>
      <c r="B194" s="6" t="s">
        <v>2645</v>
      </c>
      <c r="C194" s="7" t="s">
        <v>29</v>
      </c>
      <c r="D194" s="7" t="s">
        <v>39</v>
      </c>
      <c r="E194" s="7" t="s">
        <v>39</v>
      </c>
      <c r="F194" s="7" t="s">
        <v>2646</v>
      </c>
      <c r="G194" s="7" t="s">
        <v>2647</v>
      </c>
      <c r="H194" s="10" t="s">
        <v>2648</v>
      </c>
      <c r="I194" s="10" t="s">
        <v>43</v>
      </c>
      <c r="J194" s="10" t="s">
        <v>43</v>
      </c>
      <c r="K194" s="10" t="s">
        <v>2649</v>
      </c>
    </row>
    <row r="195" spans="1:11" hidden="1" x14ac:dyDescent="0.25">
      <c r="A195" s="5">
        <v>22546</v>
      </c>
      <c r="B195" s="6" t="s">
        <v>2665</v>
      </c>
      <c r="C195" s="7" t="s">
        <v>29</v>
      </c>
      <c r="D195" s="7" t="s">
        <v>39</v>
      </c>
      <c r="E195" s="7" t="s">
        <v>39</v>
      </c>
      <c r="F195" s="7" t="s">
        <v>2666</v>
      </c>
      <c r="G195" s="7" t="s">
        <v>2667</v>
      </c>
      <c r="H195" s="10" t="s">
        <v>2668</v>
      </c>
      <c r="I195" s="10" t="s">
        <v>43</v>
      </c>
      <c r="J195" s="10" t="s">
        <v>43</v>
      </c>
      <c r="K195" s="10" t="s">
        <v>2669</v>
      </c>
    </row>
    <row r="196" spans="1:11" hidden="1" x14ac:dyDescent="0.25">
      <c r="A196" s="5">
        <v>22548</v>
      </c>
      <c r="B196" s="6" t="s">
        <v>2675</v>
      </c>
      <c r="C196" s="7" t="s">
        <v>29</v>
      </c>
      <c r="D196" s="7" t="s">
        <v>39</v>
      </c>
      <c r="E196" s="7" t="s">
        <v>39</v>
      </c>
      <c r="F196" s="7" t="s">
        <v>2676</v>
      </c>
      <c r="G196" s="7" t="s">
        <v>2677</v>
      </c>
      <c r="H196" s="10" t="s">
        <v>2678</v>
      </c>
      <c r="I196" s="10" t="s">
        <v>43</v>
      </c>
      <c r="J196" s="10" t="s">
        <v>43</v>
      </c>
      <c r="K196" s="10" t="s">
        <v>2679</v>
      </c>
    </row>
    <row r="197" spans="1:11" hidden="1" x14ac:dyDescent="0.25">
      <c r="A197" s="5">
        <v>22552</v>
      </c>
      <c r="B197" s="6" t="s">
        <v>2689</v>
      </c>
      <c r="C197" s="7" t="s">
        <v>29</v>
      </c>
      <c r="D197" s="7" t="s">
        <v>39</v>
      </c>
      <c r="E197" s="7" t="s">
        <v>39</v>
      </c>
      <c r="F197" s="7" t="s">
        <v>2690</v>
      </c>
      <c r="G197" s="7" t="s">
        <v>2691</v>
      </c>
      <c r="H197" s="10" t="s">
        <v>2692</v>
      </c>
      <c r="I197" s="10" t="s">
        <v>43</v>
      </c>
      <c r="J197" s="10" t="s">
        <v>43</v>
      </c>
      <c r="K197" s="10" t="s">
        <v>2693</v>
      </c>
    </row>
    <row r="198" spans="1:11" hidden="1" x14ac:dyDescent="0.25">
      <c r="A198" s="5">
        <v>22553</v>
      </c>
      <c r="B198" s="6" t="s">
        <v>2694</v>
      </c>
      <c r="C198" s="7" t="s">
        <v>29</v>
      </c>
      <c r="D198" s="7" t="s">
        <v>39</v>
      </c>
      <c r="E198" s="7" t="s">
        <v>39</v>
      </c>
      <c r="F198" s="7" t="s">
        <v>2695</v>
      </c>
      <c r="G198" s="7" t="s">
        <v>2696</v>
      </c>
      <c r="H198" s="10" t="s">
        <v>2697</v>
      </c>
      <c r="I198" s="10" t="s">
        <v>43</v>
      </c>
      <c r="J198" s="10" t="s">
        <v>43</v>
      </c>
      <c r="K198" s="10" t="s">
        <v>2698</v>
      </c>
    </row>
    <row r="199" spans="1:11" hidden="1" x14ac:dyDescent="0.25">
      <c r="A199" s="5">
        <v>22554</v>
      </c>
      <c r="B199" s="6" t="s">
        <v>2699</v>
      </c>
      <c r="C199" s="7" t="s">
        <v>260</v>
      </c>
      <c r="D199" s="7" t="s">
        <v>57</v>
      </c>
      <c r="E199" s="7" t="s">
        <v>334</v>
      </c>
      <c r="F199" s="7" t="s">
        <v>2700</v>
      </c>
      <c r="G199" s="7" t="s">
        <v>2701</v>
      </c>
      <c r="H199" s="10" t="s">
        <v>2702</v>
      </c>
      <c r="I199" s="10" t="s">
        <v>338</v>
      </c>
      <c r="J199" s="10" t="s">
        <v>63</v>
      </c>
      <c r="K199" s="10" t="s">
        <v>2703</v>
      </c>
    </row>
    <row r="200" spans="1:11" hidden="1" x14ac:dyDescent="0.25">
      <c r="A200" s="5">
        <v>22560</v>
      </c>
      <c r="B200" s="6" t="s">
        <v>2714</v>
      </c>
      <c r="C200" s="7" t="s">
        <v>29</v>
      </c>
      <c r="D200" s="7" t="s">
        <v>39</v>
      </c>
      <c r="E200" s="7" t="s">
        <v>39</v>
      </c>
      <c r="F200" s="7" t="s">
        <v>2715</v>
      </c>
      <c r="G200" s="7" t="s">
        <v>2716</v>
      </c>
      <c r="H200" s="10" t="s">
        <v>2717</v>
      </c>
      <c r="I200" s="10" t="s">
        <v>43</v>
      </c>
      <c r="J200" s="10" t="s">
        <v>43</v>
      </c>
      <c r="K200" s="10" t="s">
        <v>2718</v>
      </c>
    </row>
    <row r="201" spans="1:11" hidden="1" x14ac:dyDescent="0.25">
      <c r="A201" s="5">
        <v>22561</v>
      </c>
      <c r="B201" s="6" t="s">
        <v>2719</v>
      </c>
      <c r="C201" s="7" t="s">
        <v>29</v>
      </c>
      <c r="D201" s="7" t="s">
        <v>39</v>
      </c>
      <c r="E201" s="7" t="s">
        <v>39</v>
      </c>
      <c r="F201" s="7" t="s">
        <v>2720</v>
      </c>
      <c r="G201" s="7" t="s">
        <v>2677</v>
      </c>
      <c r="H201" s="10" t="s">
        <v>2721</v>
      </c>
      <c r="I201" s="10" t="s">
        <v>43</v>
      </c>
      <c r="J201" s="10" t="s">
        <v>43</v>
      </c>
      <c r="K201" s="10" t="s">
        <v>2722</v>
      </c>
    </row>
    <row r="202" spans="1:11" hidden="1" x14ac:dyDescent="0.25">
      <c r="A202" s="5">
        <v>22567</v>
      </c>
      <c r="B202" s="6" t="s">
        <v>2743</v>
      </c>
      <c r="C202" s="7" t="s">
        <v>260</v>
      </c>
      <c r="D202" s="7" t="s">
        <v>571</v>
      </c>
      <c r="E202" s="7" t="s">
        <v>2744</v>
      </c>
      <c r="F202" s="7" t="s">
        <v>2745</v>
      </c>
      <c r="G202" s="7" t="s">
        <v>2746</v>
      </c>
      <c r="H202" s="10" t="s">
        <v>2747</v>
      </c>
      <c r="I202" s="10" t="s">
        <v>2748</v>
      </c>
      <c r="J202" s="10" t="s">
        <v>576</v>
      </c>
      <c r="K202" s="10" t="s">
        <v>2749</v>
      </c>
    </row>
    <row r="203" spans="1:11" hidden="1" x14ac:dyDescent="0.25">
      <c r="A203" s="5">
        <v>22569</v>
      </c>
      <c r="B203" s="6" t="s">
        <v>2755</v>
      </c>
      <c r="C203" s="7" t="s">
        <v>29</v>
      </c>
      <c r="D203" s="7" t="s">
        <v>57</v>
      </c>
      <c r="E203" s="7" t="s">
        <v>58</v>
      </c>
      <c r="F203" s="7" t="s">
        <v>2756</v>
      </c>
      <c r="G203" s="7" t="s">
        <v>2757</v>
      </c>
      <c r="H203" s="10" t="s">
        <v>2758</v>
      </c>
      <c r="I203" s="10" t="s">
        <v>62</v>
      </c>
      <c r="J203" s="10" t="s">
        <v>63</v>
      </c>
      <c r="K203" s="10" t="s">
        <v>2759</v>
      </c>
    </row>
    <row r="204" spans="1:11" hidden="1" x14ac:dyDescent="0.25">
      <c r="A204" s="5">
        <v>22579</v>
      </c>
      <c r="B204" s="6" t="s">
        <v>2780</v>
      </c>
      <c r="C204" s="7" t="s">
        <v>29</v>
      </c>
      <c r="D204" s="7" t="s">
        <v>39</v>
      </c>
      <c r="E204" s="7" t="s">
        <v>39</v>
      </c>
      <c r="F204" s="7" t="s">
        <v>2781</v>
      </c>
      <c r="G204" s="7" t="s">
        <v>2782</v>
      </c>
      <c r="H204" s="10" t="s">
        <v>2783</v>
      </c>
      <c r="I204" s="10" t="s">
        <v>43</v>
      </c>
      <c r="J204" s="10" t="s">
        <v>43</v>
      </c>
      <c r="K204" s="10" t="s">
        <v>2784</v>
      </c>
    </row>
    <row r="205" spans="1:11" hidden="1" x14ac:dyDescent="0.25">
      <c r="A205" s="5">
        <v>22586</v>
      </c>
      <c r="B205" s="6" t="s">
        <v>2800</v>
      </c>
      <c r="C205" s="7" t="s">
        <v>29</v>
      </c>
      <c r="D205" s="7" t="s">
        <v>189</v>
      </c>
      <c r="E205" s="7" t="s">
        <v>190</v>
      </c>
      <c r="F205" s="7" t="s">
        <v>2801</v>
      </c>
      <c r="G205" s="7" t="s">
        <v>2802</v>
      </c>
      <c r="H205" s="10" t="s">
        <v>2803</v>
      </c>
      <c r="I205" s="10" t="s">
        <v>194</v>
      </c>
      <c r="J205" s="10" t="s">
        <v>195</v>
      </c>
      <c r="K205" s="10" t="s">
        <v>2804</v>
      </c>
    </row>
    <row r="206" spans="1:11" hidden="1" x14ac:dyDescent="0.25">
      <c r="A206" s="5">
        <v>22587</v>
      </c>
      <c r="B206" s="6" t="s">
        <v>2805</v>
      </c>
      <c r="C206" s="7" t="s">
        <v>29</v>
      </c>
      <c r="D206" s="7" t="s">
        <v>39</v>
      </c>
      <c r="E206" s="7" t="s">
        <v>39</v>
      </c>
      <c r="F206" s="7" t="s">
        <v>2806</v>
      </c>
      <c r="G206" s="7" t="s">
        <v>2807</v>
      </c>
      <c r="H206" s="10" t="s">
        <v>2808</v>
      </c>
      <c r="I206" s="10" t="s">
        <v>43</v>
      </c>
      <c r="J206" s="10" t="s">
        <v>43</v>
      </c>
      <c r="K206" s="10" t="s">
        <v>2809</v>
      </c>
    </row>
    <row r="207" spans="1:11" hidden="1" x14ac:dyDescent="0.25">
      <c r="A207" s="5">
        <v>22588</v>
      </c>
      <c r="B207" s="6" t="s">
        <v>2810</v>
      </c>
      <c r="C207" s="7" t="s">
        <v>29</v>
      </c>
      <c r="D207" s="7" t="s">
        <v>39</v>
      </c>
      <c r="E207" s="7" t="s">
        <v>39</v>
      </c>
      <c r="F207" s="7" t="s">
        <v>2811</v>
      </c>
      <c r="G207" s="7" t="s">
        <v>2812</v>
      </c>
      <c r="H207" s="10" t="s">
        <v>2813</v>
      </c>
      <c r="I207" s="10" t="s">
        <v>43</v>
      </c>
      <c r="J207" s="10" t="s">
        <v>43</v>
      </c>
      <c r="K207" s="10" t="s">
        <v>2814</v>
      </c>
    </row>
    <row r="208" spans="1:11" hidden="1" x14ac:dyDescent="0.25">
      <c r="A208" s="5">
        <v>22589</v>
      </c>
      <c r="B208" s="6" t="s">
        <v>2810</v>
      </c>
      <c r="C208" s="7" t="s">
        <v>29</v>
      </c>
      <c r="D208" s="7" t="s">
        <v>39</v>
      </c>
      <c r="E208" s="7" t="s">
        <v>39</v>
      </c>
      <c r="F208" s="7" t="s">
        <v>2815</v>
      </c>
      <c r="G208" s="7" t="s">
        <v>2816</v>
      </c>
      <c r="H208" s="10" t="s">
        <v>2421</v>
      </c>
      <c r="I208" s="10" t="s">
        <v>43</v>
      </c>
      <c r="J208" s="10" t="s">
        <v>43</v>
      </c>
      <c r="K208" s="10" t="s">
        <v>2817</v>
      </c>
    </row>
    <row r="209" spans="1:11" hidden="1" x14ac:dyDescent="0.25">
      <c r="A209" s="5">
        <v>22590</v>
      </c>
      <c r="B209" s="6" t="s">
        <v>2810</v>
      </c>
      <c r="C209" s="7" t="s">
        <v>29</v>
      </c>
      <c r="D209" s="7" t="s">
        <v>39</v>
      </c>
      <c r="E209" s="7" t="s">
        <v>39</v>
      </c>
      <c r="F209" s="7" t="s">
        <v>2818</v>
      </c>
      <c r="G209" s="7" t="s">
        <v>2819</v>
      </c>
      <c r="H209" s="10" t="s">
        <v>2820</v>
      </c>
      <c r="I209" s="10" t="s">
        <v>43</v>
      </c>
      <c r="J209" s="10" t="s">
        <v>43</v>
      </c>
      <c r="K209" s="10" t="s">
        <v>2821</v>
      </c>
    </row>
    <row r="210" spans="1:11" hidden="1" x14ac:dyDescent="0.25">
      <c r="A210" s="5">
        <v>22643</v>
      </c>
      <c r="B210" s="6" t="s">
        <v>2940</v>
      </c>
      <c r="C210" s="7" t="s">
        <v>29</v>
      </c>
      <c r="D210" s="7" t="s">
        <v>39</v>
      </c>
      <c r="E210" s="7" t="s">
        <v>39</v>
      </c>
      <c r="F210" s="7" t="s">
        <v>2941</v>
      </c>
      <c r="G210" s="7" t="s">
        <v>2942</v>
      </c>
      <c r="H210" s="10" t="s">
        <v>2943</v>
      </c>
      <c r="I210" s="10" t="s">
        <v>43</v>
      </c>
      <c r="J210" s="10" t="s">
        <v>43</v>
      </c>
      <c r="K210" s="10" t="s">
        <v>2944</v>
      </c>
    </row>
    <row r="211" spans="1:11" hidden="1" x14ac:dyDescent="0.25">
      <c r="A211" s="5">
        <v>22652</v>
      </c>
      <c r="B211" s="6" t="s">
        <v>2957</v>
      </c>
      <c r="C211" s="7" t="s">
        <v>1525</v>
      </c>
      <c r="D211" s="7" t="s">
        <v>20</v>
      </c>
      <c r="E211" s="7" t="s">
        <v>21</v>
      </c>
      <c r="F211" s="7" t="s">
        <v>2958</v>
      </c>
      <c r="G211" s="7" t="s">
        <v>2959</v>
      </c>
      <c r="H211" s="10" t="s">
        <v>2960</v>
      </c>
      <c r="I211" s="10" t="s">
        <v>25</v>
      </c>
      <c r="J211" s="10" t="s">
        <v>26</v>
      </c>
      <c r="K211" s="10" t="s">
        <v>2961</v>
      </c>
    </row>
    <row r="212" spans="1:11" hidden="1" x14ac:dyDescent="0.25">
      <c r="A212" s="5">
        <v>22680</v>
      </c>
      <c r="B212" s="6" t="s">
        <v>3054</v>
      </c>
      <c r="C212" s="7" t="s">
        <v>29</v>
      </c>
      <c r="D212" s="7" t="s">
        <v>39</v>
      </c>
      <c r="E212" s="7" t="s">
        <v>39</v>
      </c>
      <c r="F212" s="7" t="s">
        <v>3055</v>
      </c>
      <c r="G212" s="7" t="s">
        <v>3056</v>
      </c>
      <c r="H212" s="10" t="s">
        <v>3057</v>
      </c>
      <c r="I212" s="10" t="s">
        <v>43</v>
      </c>
      <c r="J212" s="10" t="s">
        <v>43</v>
      </c>
      <c r="K212" s="10" t="s">
        <v>3058</v>
      </c>
    </row>
    <row r="213" spans="1:11" hidden="1" x14ac:dyDescent="0.25">
      <c r="A213" s="5">
        <v>22700</v>
      </c>
      <c r="B213" s="6" t="s">
        <v>3102</v>
      </c>
      <c r="C213" s="7" t="s">
        <v>29</v>
      </c>
      <c r="D213" s="7" t="s">
        <v>39</v>
      </c>
      <c r="E213" s="7" t="s">
        <v>39</v>
      </c>
      <c r="F213" s="7" t="s">
        <v>3103</v>
      </c>
      <c r="G213" s="7" t="s">
        <v>3104</v>
      </c>
      <c r="H213" s="10" t="s">
        <v>3105</v>
      </c>
      <c r="I213" s="10" t="s">
        <v>43</v>
      </c>
      <c r="J213" s="10" t="s">
        <v>43</v>
      </c>
      <c r="K213" s="10" t="s">
        <v>3106</v>
      </c>
    </row>
    <row r="214" spans="1:11" hidden="1" x14ac:dyDescent="0.25">
      <c r="A214" s="5">
        <v>22707</v>
      </c>
      <c r="B214" s="6" t="s">
        <v>3122</v>
      </c>
      <c r="C214" s="7" t="s">
        <v>29</v>
      </c>
      <c r="D214" s="7" t="s">
        <v>39</v>
      </c>
      <c r="E214" s="7" t="s">
        <v>39</v>
      </c>
      <c r="F214" s="7" t="s">
        <v>3123</v>
      </c>
      <c r="G214" s="7" t="s">
        <v>3124</v>
      </c>
      <c r="H214" s="10" t="s">
        <v>3125</v>
      </c>
      <c r="I214" s="10" t="s">
        <v>43</v>
      </c>
      <c r="J214" s="10" t="s">
        <v>43</v>
      </c>
      <c r="K214" s="10" t="s">
        <v>3126</v>
      </c>
    </row>
    <row r="215" spans="1:11" hidden="1" x14ac:dyDescent="0.25">
      <c r="A215" s="5">
        <v>22716</v>
      </c>
      <c r="B215" s="6" t="s">
        <v>3156</v>
      </c>
      <c r="C215" s="7" t="s">
        <v>128</v>
      </c>
      <c r="D215" s="7" t="s">
        <v>39</v>
      </c>
      <c r="E215" s="7" t="s">
        <v>39</v>
      </c>
      <c r="F215" s="7" t="s">
        <v>3157</v>
      </c>
      <c r="G215" s="7" t="s">
        <v>3158</v>
      </c>
      <c r="H215" s="10" t="s">
        <v>2631</v>
      </c>
      <c r="I215" s="10" t="s">
        <v>43</v>
      </c>
      <c r="J215" s="10" t="s">
        <v>43</v>
      </c>
      <c r="K215" s="10" t="s">
        <v>3159</v>
      </c>
    </row>
    <row r="216" spans="1:11" hidden="1" x14ac:dyDescent="0.25">
      <c r="A216" s="5">
        <v>22766</v>
      </c>
      <c r="B216" s="6" t="s">
        <v>3211</v>
      </c>
      <c r="C216" s="7" t="s">
        <v>128</v>
      </c>
      <c r="D216" s="7" t="s">
        <v>39</v>
      </c>
      <c r="E216" s="7" t="s">
        <v>39</v>
      </c>
      <c r="F216" s="7" t="s">
        <v>3212</v>
      </c>
      <c r="G216" s="7" t="s">
        <v>3213</v>
      </c>
      <c r="H216" s="10" t="s">
        <v>3214</v>
      </c>
      <c r="I216" s="10" t="s">
        <v>43</v>
      </c>
      <c r="J216" s="10" t="s">
        <v>43</v>
      </c>
      <c r="K216" s="10" t="s">
        <v>3215</v>
      </c>
    </row>
    <row r="217" spans="1:11" hidden="1" x14ac:dyDescent="0.25">
      <c r="A217" s="5">
        <v>22787</v>
      </c>
      <c r="B217" s="6" t="s">
        <v>4165</v>
      </c>
      <c r="C217" s="7" t="s">
        <v>128</v>
      </c>
      <c r="D217" s="7" t="s">
        <v>39</v>
      </c>
      <c r="E217" s="7" t="s">
        <v>39</v>
      </c>
      <c r="F217" s="7" t="s">
        <v>4166</v>
      </c>
      <c r="G217" s="7" t="s">
        <v>4167</v>
      </c>
      <c r="H217" s="10" t="s">
        <v>4168</v>
      </c>
      <c r="I217" s="10" t="s">
        <v>43</v>
      </c>
      <c r="J217" s="10" t="s">
        <v>43</v>
      </c>
      <c r="K217" s="10" t="s">
        <v>4169</v>
      </c>
    </row>
    <row r="218" spans="1:11" hidden="1" x14ac:dyDescent="0.25">
      <c r="A218" s="5">
        <v>22796</v>
      </c>
      <c r="B218" s="6" t="s">
        <v>3249</v>
      </c>
      <c r="C218" s="7" t="s">
        <v>128</v>
      </c>
      <c r="D218" s="7" t="s">
        <v>20</v>
      </c>
      <c r="E218" s="7" t="s">
        <v>20</v>
      </c>
      <c r="F218" s="7" t="s">
        <v>3250</v>
      </c>
      <c r="G218" s="7" t="s">
        <v>3251</v>
      </c>
      <c r="H218" s="10" t="s">
        <v>3252</v>
      </c>
      <c r="I218" s="10" t="s">
        <v>26</v>
      </c>
      <c r="J218" s="10" t="s">
        <v>26</v>
      </c>
      <c r="K218" s="10" t="s">
        <v>3253</v>
      </c>
    </row>
    <row r="219" spans="1:11" hidden="1" x14ac:dyDescent="0.25">
      <c r="A219" s="5">
        <v>22814</v>
      </c>
      <c r="B219" s="6" t="s">
        <v>3269</v>
      </c>
      <c r="C219" s="7" t="s">
        <v>29</v>
      </c>
      <c r="D219" s="7" t="s">
        <v>571</v>
      </c>
      <c r="E219" s="7" t="s">
        <v>3270</v>
      </c>
      <c r="F219" s="7" t="s">
        <v>3271</v>
      </c>
      <c r="G219" s="7" t="s">
        <v>3272</v>
      </c>
      <c r="H219" s="10" t="s">
        <v>3273</v>
      </c>
      <c r="I219" s="10" t="s">
        <v>3274</v>
      </c>
      <c r="J219" s="10" t="s">
        <v>576</v>
      </c>
      <c r="K219" s="10" t="s">
        <v>3275</v>
      </c>
    </row>
    <row r="220" spans="1:11" hidden="1" x14ac:dyDescent="0.25">
      <c r="A220" s="5">
        <v>22823</v>
      </c>
      <c r="B220" s="6" t="s">
        <v>3276</v>
      </c>
      <c r="C220" s="7" t="s">
        <v>71</v>
      </c>
      <c r="D220" s="7" t="s">
        <v>39</v>
      </c>
      <c r="E220" s="7" t="s">
        <v>39</v>
      </c>
      <c r="F220" s="7" t="s">
        <v>3277</v>
      </c>
      <c r="G220" s="7" t="s">
        <v>3278</v>
      </c>
      <c r="H220" s="10" t="s">
        <v>3279</v>
      </c>
      <c r="I220" s="10" t="s">
        <v>43</v>
      </c>
      <c r="J220" s="10" t="s">
        <v>43</v>
      </c>
      <c r="K220" s="10" t="s">
        <v>3280</v>
      </c>
    </row>
    <row r="221" spans="1:11" hidden="1" x14ac:dyDescent="0.25">
      <c r="A221" s="5">
        <v>22880</v>
      </c>
      <c r="B221" s="6" t="s">
        <v>3427</v>
      </c>
      <c r="C221" s="7" t="s">
        <v>71</v>
      </c>
      <c r="D221" s="7" t="s">
        <v>39</v>
      </c>
      <c r="E221" s="7" t="s">
        <v>39</v>
      </c>
      <c r="F221" s="7" t="s">
        <v>3428</v>
      </c>
      <c r="G221" s="7" t="s">
        <v>3429</v>
      </c>
      <c r="H221" s="10" t="s">
        <v>3430</v>
      </c>
      <c r="I221" s="10" t="s">
        <v>43</v>
      </c>
      <c r="J221" s="10" t="s">
        <v>43</v>
      </c>
      <c r="K221" s="10" t="s">
        <v>3431</v>
      </c>
    </row>
    <row r="222" spans="1:11" hidden="1" x14ac:dyDescent="0.25">
      <c r="A222" s="5">
        <v>23013</v>
      </c>
      <c r="B222" s="6" t="s">
        <v>3754</v>
      </c>
      <c r="C222" s="7" t="s">
        <v>260</v>
      </c>
      <c r="D222" s="7" t="s">
        <v>20</v>
      </c>
      <c r="E222" s="7" t="s">
        <v>20</v>
      </c>
      <c r="F222" s="7" t="s">
        <v>3755</v>
      </c>
      <c r="G222" s="7" t="s">
        <v>3756</v>
      </c>
      <c r="H222" s="10" t="s">
        <v>3757</v>
      </c>
      <c r="I222" s="10" t="s">
        <v>26</v>
      </c>
      <c r="J222" s="10" t="s">
        <v>26</v>
      </c>
      <c r="K222" s="10" t="s">
        <v>3758</v>
      </c>
    </row>
    <row r="223" spans="1:11" hidden="1" x14ac:dyDescent="0.25">
      <c r="A223" s="5"/>
      <c r="B223" s="6" t="s">
        <v>4163</v>
      </c>
      <c r="C223" s="7" t="s">
        <v>4163</v>
      </c>
      <c r="D223" s="7" t="s">
        <v>4163</v>
      </c>
      <c r="E223" s="7" t="s">
        <v>4163</v>
      </c>
      <c r="F223" s="7" t="s">
        <v>4163</v>
      </c>
      <c r="G223" s="7" t="s">
        <v>4163</v>
      </c>
      <c r="H223" s="10" t="s">
        <v>4163</v>
      </c>
      <c r="I223" s="10" t="s">
        <v>4163</v>
      </c>
      <c r="J223" s="10" t="s">
        <v>4163</v>
      </c>
      <c r="K223" s="10" t="s">
        <v>4163</v>
      </c>
    </row>
    <row r="224" spans="1:11" hidden="1" x14ac:dyDescent="0.25">
      <c r="A224" s="5"/>
      <c r="B224" s="6" t="s">
        <v>4163</v>
      </c>
      <c r="C224" s="7" t="s">
        <v>4163</v>
      </c>
      <c r="D224" s="7" t="s">
        <v>4163</v>
      </c>
      <c r="E224" s="7" t="s">
        <v>4163</v>
      </c>
      <c r="F224" s="7" t="s">
        <v>4163</v>
      </c>
      <c r="G224" s="7" t="s">
        <v>4163</v>
      </c>
      <c r="H224" s="10" t="s">
        <v>4163</v>
      </c>
      <c r="I224" s="10" t="s">
        <v>4163</v>
      </c>
      <c r="J224" s="10" t="s">
        <v>4163</v>
      </c>
      <c r="K224" s="10" t="s">
        <v>4163</v>
      </c>
    </row>
    <row r="225" spans="1:11" hidden="1" x14ac:dyDescent="0.25">
      <c r="A225" s="5"/>
      <c r="B225" s="6" t="s">
        <v>4163</v>
      </c>
      <c r="C225" s="7" t="s">
        <v>4163</v>
      </c>
      <c r="D225" s="7" t="s">
        <v>4163</v>
      </c>
      <c r="E225" s="7" t="s">
        <v>4163</v>
      </c>
      <c r="F225" s="7" t="s">
        <v>4163</v>
      </c>
      <c r="G225" s="7" t="s">
        <v>4163</v>
      </c>
      <c r="H225" s="10" t="s">
        <v>4163</v>
      </c>
      <c r="I225" s="10" t="s">
        <v>4163</v>
      </c>
      <c r="J225" s="10" t="s">
        <v>4163</v>
      </c>
      <c r="K225" s="10" t="s">
        <v>4163</v>
      </c>
    </row>
    <row r="226" spans="1:11" hidden="1" x14ac:dyDescent="0.25">
      <c r="A226" s="5"/>
      <c r="B226" s="6" t="s">
        <v>4163</v>
      </c>
      <c r="C226" s="7" t="s">
        <v>4163</v>
      </c>
      <c r="D226" s="7" t="s">
        <v>4163</v>
      </c>
      <c r="E226" s="7" t="s">
        <v>4163</v>
      </c>
      <c r="F226" s="7" t="s">
        <v>4163</v>
      </c>
      <c r="G226" s="7" t="s">
        <v>4163</v>
      </c>
      <c r="H226" s="10" t="s">
        <v>4163</v>
      </c>
      <c r="I226" s="10" t="s">
        <v>4163</v>
      </c>
      <c r="J226" s="10" t="s">
        <v>4163</v>
      </c>
      <c r="K226" s="10" t="s">
        <v>4163</v>
      </c>
    </row>
    <row r="227" spans="1:11" hidden="1" x14ac:dyDescent="0.25">
      <c r="A227" s="5"/>
      <c r="B227" s="6" t="s">
        <v>4163</v>
      </c>
      <c r="C227" s="7" t="s">
        <v>4163</v>
      </c>
      <c r="D227" s="7" t="s">
        <v>4163</v>
      </c>
      <c r="E227" s="7" t="s">
        <v>4163</v>
      </c>
      <c r="F227" s="7" t="s">
        <v>4163</v>
      </c>
      <c r="G227" s="7" t="s">
        <v>4163</v>
      </c>
      <c r="H227" s="10" t="s">
        <v>4163</v>
      </c>
      <c r="I227" s="10" t="s">
        <v>4163</v>
      </c>
      <c r="J227" s="10" t="s">
        <v>4163</v>
      </c>
      <c r="K227" s="10" t="s">
        <v>4163</v>
      </c>
    </row>
    <row r="228" spans="1:11" hidden="1" x14ac:dyDescent="0.25">
      <c r="A228" s="5"/>
      <c r="B228" s="6" t="s">
        <v>4163</v>
      </c>
      <c r="C228" s="7" t="s">
        <v>4163</v>
      </c>
      <c r="D228" s="7" t="s">
        <v>4163</v>
      </c>
      <c r="E228" s="7" t="s">
        <v>4163</v>
      </c>
      <c r="F228" s="7" t="s">
        <v>4163</v>
      </c>
      <c r="G228" s="7" t="s">
        <v>4163</v>
      </c>
      <c r="H228" s="10" t="s">
        <v>4163</v>
      </c>
      <c r="I228" s="10" t="s">
        <v>4163</v>
      </c>
      <c r="J228" s="10" t="s">
        <v>4163</v>
      </c>
      <c r="K228" s="10" t="s">
        <v>4163</v>
      </c>
    </row>
    <row r="229" spans="1:11" hidden="1" x14ac:dyDescent="0.25">
      <c r="A229" s="5"/>
      <c r="B229" s="6" t="s">
        <v>4163</v>
      </c>
      <c r="C229" s="7" t="s">
        <v>4163</v>
      </c>
      <c r="D229" s="7" t="s">
        <v>4163</v>
      </c>
      <c r="E229" s="7" t="s">
        <v>4163</v>
      </c>
      <c r="F229" s="7" t="s">
        <v>4163</v>
      </c>
      <c r="G229" s="7" t="s">
        <v>4163</v>
      </c>
      <c r="H229" s="10" t="s">
        <v>4163</v>
      </c>
      <c r="I229" s="10" t="s">
        <v>4163</v>
      </c>
      <c r="J229" s="10" t="s">
        <v>4163</v>
      </c>
      <c r="K229" s="10" t="s">
        <v>4163</v>
      </c>
    </row>
    <row r="230" spans="1:11" hidden="1" x14ac:dyDescent="0.25">
      <c r="A230" s="5"/>
      <c r="B230" s="6" t="s">
        <v>4163</v>
      </c>
      <c r="C230" s="7" t="s">
        <v>4163</v>
      </c>
      <c r="D230" s="7" t="s">
        <v>4163</v>
      </c>
      <c r="E230" s="7" t="s">
        <v>4163</v>
      </c>
      <c r="F230" s="7" t="s">
        <v>4163</v>
      </c>
      <c r="G230" s="7" t="s">
        <v>4163</v>
      </c>
      <c r="H230" s="10" t="s">
        <v>4163</v>
      </c>
      <c r="I230" s="10" t="s">
        <v>4163</v>
      </c>
      <c r="J230" s="10" t="s">
        <v>4163</v>
      </c>
      <c r="K230" s="10" t="s">
        <v>4163</v>
      </c>
    </row>
    <row r="231" spans="1:11" hidden="1" x14ac:dyDescent="0.25">
      <c r="A231" s="5"/>
      <c r="B231" s="6" t="s">
        <v>4163</v>
      </c>
      <c r="C231" s="7" t="s">
        <v>4163</v>
      </c>
      <c r="D231" s="7" t="s">
        <v>4163</v>
      </c>
      <c r="E231" s="7" t="s">
        <v>4163</v>
      </c>
      <c r="F231" s="7" t="s">
        <v>4163</v>
      </c>
      <c r="G231" s="7" t="s">
        <v>4163</v>
      </c>
      <c r="H231" s="10" t="s">
        <v>4163</v>
      </c>
      <c r="I231" s="10" t="s">
        <v>4163</v>
      </c>
      <c r="J231" s="10" t="s">
        <v>4163</v>
      </c>
      <c r="K231" s="10" t="s">
        <v>4163</v>
      </c>
    </row>
    <row r="232" spans="1:11" hidden="1" x14ac:dyDescent="0.25">
      <c r="A232" s="5"/>
      <c r="B232" s="6" t="s">
        <v>4163</v>
      </c>
      <c r="C232" s="7" t="s">
        <v>4163</v>
      </c>
      <c r="D232" s="7" t="s">
        <v>4163</v>
      </c>
      <c r="E232" s="7" t="s">
        <v>4163</v>
      </c>
      <c r="F232" s="7" t="s">
        <v>4163</v>
      </c>
      <c r="G232" s="7" t="s">
        <v>4163</v>
      </c>
      <c r="H232" s="10" t="s">
        <v>4163</v>
      </c>
      <c r="I232" s="10" t="s">
        <v>4163</v>
      </c>
      <c r="J232" s="10" t="s">
        <v>4163</v>
      </c>
      <c r="K232" s="10" t="s">
        <v>4163</v>
      </c>
    </row>
    <row r="233" spans="1:11" hidden="1" x14ac:dyDescent="0.25">
      <c r="A233" s="5"/>
      <c r="B233" s="6" t="s">
        <v>4163</v>
      </c>
      <c r="C233" s="7" t="s">
        <v>4163</v>
      </c>
      <c r="D233" s="7" t="s">
        <v>4163</v>
      </c>
      <c r="E233" s="7" t="s">
        <v>4163</v>
      </c>
      <c r="F233" s="7" t="s">
        <v>4163</v>
      </c>
      <c r="G233" s="7" t="s">
        <v>4163</v>
      </c>
      <c r="H233" s="10" t="s">
        <v>4163</v>
      </c>
      <c r="I233" s="10" t="s">
        <v>4163</v>
      </c>
      <c r="J233" s="10" t="s">
        <v>4163</v>
      </c>
      <c r="K233" s="10" t="s">
        <v>4163</v>
      </c>
    </row>
    <row r="234" spans="1:11" hidden="1" x14ac:dyDescent="0.25">
      <c r="A234" s="5"/>
      <c r="B234" s="6" t="s">
        <v>4163</v>
      </c>
      <c r="C234" s="7" t="s">
        <v>4163</v>
      </c>
      <c r="D234" s="7" t="s">
        <v>4163</v>
      </c>
      <c r="E234" s="7" t="s">
        <v>4163</v>
      </c>
      <c r="F234" s="7" t="s">
        <v>4163</v>
      </c>
      <c r="G234" s="7" t="s">
        <v>4163</v>
      </c>
      <c r="H234" s="10" t="s">
        <v>4163</v>
      </c>
      <c r="I234" s="10" t="s">
        <v>4163</v>
      </c>
      <c r="J234" s="10" t="s">
        <v>4163</v>
      </c>
      <c r="K234" s="10" t="s">
        <v>4163</v>
      </c>
    </row>
    <row r="235" spans="1:11" hidden="1" x14ac:dyDescent="0.25">
      <c r="A235" s="5"/>
      <c r="B235" s="6" t="s">
        <v>4163</v>
      </c>
      <c r="C235" s="7" t="s">
        <v>4163</v>
      </c>
      <c r="D235" s="7" t="s">
        <v>4163</v>
      </c>
      <c r="E235" s="7" t="s">
        <v>4163</v>
      </c>
      <c r="F235" s="7" t="s">
        <v>4163</v>
      </c>
      <c r="G235" s="7" t="s">
        <v>4163</v>
      </c>
      <c r="H235" s="10" t="s">
        <v>4163</v>
      </c>
      <c r="I235" s="10" t="s">
        <v>4163</v>
      </c>
      <c r="J235" s="10" t="s">
        <v>4163</v>
      </c>
      <c r="K235" s="10" t="s">
        <v>4163</v>
      </c>
    </row>
    <row r="236" spans="1:11" hidden="1" x14ac:dyDescent="0.25">
      <c r="A236" s="5"/>
      <c r="B236" s="6" t="s">
        <v>4163</v>
      </c>
      <c r="C236" s="7" t="s">
        <v>4163</v>
      </c>
      <c r="D236" s="7" t="s">
        <v>4163</v>
      </c>
      <c r="E236" s="7" t="s">
        <v>4163</v>
      </c>
      <c r="F236" s="7" t="s">
        <v>4163</v>
      </c>
      <c r="G236" s="7" t="s">
        <v>4163</v>
      </c>
      <c r="H236" s="10" t="s">
        <v>4163</v>
      </c>
      <c r="I236" s="10" t="s">
        <v>4163</v>
      </c>
      <c r="J236" s="10" t="s">
        <v>4163</v>
      </c>
      <c r="K236" s="10" t="s">
        <v>4163</v>
      </c>
    </row>
    <row r="237" spans="1:11" hidden="1" x14ac:dyDescent="0.25">
      <c r="A237" s="5"/>
      <c r="B237" s="6" t="s">
        <v>4163</v>
      </c>
      <c r="C237" s="7" t="s">
        <v>4163</v>
      </c>
      <c r="D237" s="7" t="s">
        <v>4163</v>
      </c>
      <c r="E237" s="7" t="s">
        <v>4163</v>
      </c>
      <c r="F237" s="7" t="s">
        <v>4163</v>
      </c>
      <c r="G237" s="7" t="s">
        <v>4163</v>
      </c>
      <c r="H237" s="10" t="s">
        <v>4163</v>
      </c>
      <c r="I237" s="10" t="s">
        <v>4163</v>
      </c>
      <c r="J237" s="10" t="s">
        <v>4163</v>
      </c>
      <c r="K237" s="10" t="s">
        <v>4163</v>
      </c>
    </row>
    <row r="238" spans="1:11" hidden="1" x14ac:dyDescent="0.25">
      <c r="A238" s="5"/>
      <c r="B238" s="6" t="s">
        <v>4163</v>
      </c>
      <c r="C238" s="7" t="s">
        <v>4163</v>
      </c>
      <c r="D238" s="7" t="s">
        <v>4163</v>
      </c>
      <c r="E238" s="7" t="s">
        <v>4163</v>
      </c>
      <c r="F238" s="7" t="s">
        <v>4163</v>
      </c>
      <c r="G238" s="7" t="s">
        <v>4163</v>
      </c>
      <c r="H238" s="10" t="s">
        <v>4163</v>
      </c>
      <c r="I238" s="10" t="s">
        <v>4163</v>
      </c>
      <c r="J238" s="10" t="s">
        <v>4163</v>
      </c>
      <c r="K238" s="10" t="s">
        <v>4163</v>
      </c>
    </row>
    <row r="239" spans="1:11" hidden="1" x14ac:dyDescent="0.25">
      <c r="A239" s="5"/>
      <c r="B239" s="6" t="s">
        <v>4163</v>
      </c>
      <c r="C239" s="7" t="s">
        <v>4163</v>
      </c>
      <c r="D239" s="7" t="s">
        <v>4163</v>
      </c>
      <c r="E239" s="7" t="s">
        <v>4163</v>
      </c>
      <c r="F239" s="7" t="s">
        <v>4163</v>
      </c>
      <c r="G239" s="7" t="s">
        <v>4163</v>
      </c>
      <c r="H239" s="10" t="s">
        <v>4163</v>
      </c>
      <c r="I239" s="10" t="s">
        <v>4163</v>
      </c>
      <c r="J239" s="10" t="s">
        <v>4163</v>
      </c>
      <c r="K239" s="10" t="s">
        <v>4163</v>
      </c>
    </row>
    <row r="240" spans="1:11" hidden="1" x14ac:dyDescent="0.25">
      <c r="A240" s="5"/>
      <c r="B240" s="6" t="s">
        <v>4163</v>
      </c>
      <c r="C240" s="7" t="s">
        <v>4163</v>
      </c>
      <c r="D240" s="7" t="s">
        <v>4163</v>
      </c>
      <c r="E240" s="7" t="s">
        <v>4163</v>
      </c>
      <c r="F240" s="7" t="s">
        <v>4163</v>
      </c>
      <c r="G240" s="7" t="s">
        <v>4163</v>
      </c>
      <c r="H240" s="10" t="s">
        <v>4163</v>
      </c>
      <c r="I240" s="10" t="s">
        <v>4163</v>
      </c>
      <c r="J240" s="10" t="s">
        <v>4163</v>
      </c>
      <c r="K240" s="10" t="s">
        <v>4163</v>
      </c>
    </row>
    <row r="241" spans="1:11" hidden="1" x14ac:dyDescent="0.25">
      <c r="A241" s="5"/>
      <c r="B241" s="6" t="s">
        <v>4163</v>
      </c>
      <c r="C241" s="7" t="s">
        <v>4163</v>
      </c>
      <c r="D241" s="7" t="s">
        <v>4163</v>
      </c>
      <c r="E241" s="7" t="s">
        <v>4163</v>
      </c>
      <c r="F241" s="7" t="s">
        <v>4163</v>
      </c>
      <c r="G241" s="7" t="s">
        <v>4163</v>
      </c>
      <c r="H241" s="10" t="s">
        <v>4163</v>
      </c>
      <c r="I241" s="10" t="s">
        <v>4163</v>
      </c>
      <c r="J241" s="10" t="s">
        <v>4163</v>
      </c>
      <c r="K241" s="10" t="s">
        <v>4163</v>
      </c>
    </row>
    <row r="242" spans="1:11" hidden="1" x14ac:dyDescent="0.25">
      <c r="A242" s="5"/>
      <c r="B242" s="6" t="s">
        <v>4163</v>
      </c>
      <c r="C242" s="7" t="s">
        <v>4163</v>
      </c>
      <c r="D242" s="7" t="s">
        <v>4163</v>
      </c>
      <c r="E242" s="7" t="s">
        <v>4163</v>
      </c>
      <c r="F242" s="7" t="s">
        <v>4163</v>
      </c>
      <c r="G242" s="7" t="s">
        <v>4163</v>
      </c>
      <c r="H242" s="10" t="s">
        <v>4163</v>
      </c>
      <c r="I242" s="10" t="s">
        <v>4163</v>
      </c>
      <c r="J242" s="10" t="s">
        <v>4163</v>
      </c>
      <c r="K242" s="10" t="s">
        <v>4163</v>
      </c>
    </row>
    <row r="243" spans="1:11" hidden="1" x14ac:dyDescent="0.25">
      <c r="A243" s="5"/>
      <c r="B243" s="6" t="s">
        <v>4163</v>
      </c>
      <c r="C243" s="7" t="s">
        <v>4163</v>
      </c>
      <c r="D243" s="7" t="s">
        <v>4163</v>
      </c>
      <c r="E243" s="7" t="s">
        <v>4163</v>
      </c>
      <c r="F243" s="7" t="s">
        <v>4163</v>
      </c>
      <c r="G243" s="7" t="s">
        <v>4163</v>
      </c>
      <c r="H243" s="10" t="s">
        <v>4163</v>
      </c>
      <c r="I243" s="10" t="s">
        <v>4163</v>
      </c>
      <c r="J243" s="10" t="s">
        <v>4163</v>
      </c>
      <c r="K243" s="10" t="s">
        <v>4163</v>
      </c>
    </row>
    <row r="244" spans="1:11" hidden="1" x14ac:dyDescent="0.25">
      <c r="A244" s="5"/>
      <c r="B244" s="6" t="s">
        <v>4163</v>
      </c>
      <c r="C244" s="7" t="s">
        <v>4163</v>
      </c>
      <c r="D244" s="7" t="s">
        <v>4163</v>
      </c>
      <c r="E244" s="7" t="s">
        <v>4163</v>
      </c>
      <c r="F244" s="7" t="s">
        <v>4163</v>
      </c>
      <c r="G244" s="7" t="s">
        <v>4163</v>
      </c>
      <c r="H244" s="10" t="s">
        <v>4163</v>
      </c>
      <c r="I244" s="10" t="s">
        <v>4163</v>
      </c>
      <c r="J244" s="10" t="s">
        <v>4163</v>
      </c>
      <c r="K244" s="10" t="s">
        <v>4163</v>
      </c>
    </row>
    <row r="245" spans="1:11" hidden="1" x14ac:dyDescent="0.25">
      <c r="A245" s="5"/>
      <c r="B245" s="6" t="s">
        <v>4163</v>
      </c>
      <c r="C245" s="7" t="s">
        <v>4163</v>
      </c>
      <c r="D245" s="7" t="s">
        <v>4163</v>
      </c>
      <c r="E245" s="7" t="s">
        <v>4163</v>
      </c>
      <c r="F245" s="7" t="s">
        <v>4163</v>
      </c>
      <c r="G245" s="7" t="s">
        <v>4163</v>
      </c>
      <c r="H245" s="10" t="s">
        <v>4163</v>
      </c>
      <c r="I245" s="10" t="s">
        <v>4163</v>
      </c>
      <c r="J245" s="10" t="s">
        <v>4163</v>
      </c>
      <c r="K245" s="10" t="s">
        <v>4163</v>
      </c>
    </row>
    <row r="246" spans="1:11" hidden="1" x14ac:dyDescent="0.25">
      <c r="A246" s="5"/>
      <c r="B246" s="6" t="s">
        <v>4163</v>
      </c>
      <c r="C246" s="7" t="s">
        <v>4163</v>
      </c>
      <c r="D246" s="7" t="s">
        <v>4163</v>
      </c>
      <c r="E246" s="7" t="s">
        <v>4163</v>
      </c>
      <c r="F246" s="7" t="s">
        <v>4163</v>
      </c>
      <c r="G246" s="7" t="s">
        <v>4163</v>
      </c>
      <c r="H246" s="10" t="s">
        <v>4163</v>
      </c>
      <c r="I246" s="10" t="s">
        <v>4163</v>
      </c>
      <c r="J246" s="10" t="s">
        <v>4163</v>
      </c>
      <c r="K246" s="10" t="s">
        <v>4163</v>
      </c>
    </row>
    <row r="247" spans="1:11" hidden="1" x14ac:dyDescent="0.25">
      <c r="A247" s="5"/>
      <c r="B247" s="6" t="s">
        <v>4163</v>
      </c>
      <c r="C247" s="7" t="s">
        <v>4163</v>
      </c>
      <c r="D247" s="7" t="s">
        <v>4163</v>
      </c>
      <c r="E247" s="7" t="s">
        <v>4163</v>
      </c>
      <c r="F247" s="7" t="s">
        <v>4163</v>
      </c>
      <c r="G247" s="7" t="s">
        <v>4163</v>
      </c>
      <c r="H247" s="10" t="s">
        <v>4163</v>
      </c>
      <c r="I247" s="10" t="s">
        <v>4163</v>
      </c>
      <c r="J247" s="10" t="s">
        <v>4163</v>
      </c>
      <c r="K247" s="10" t="s">
        <v>4163</v>
      </c>
    </row>
    <row r="248" spans="1:11" hidden="1" x14ac:dyDescent="0.25">
      <c r="A248" s="5"/>
      <c r="B248" s="6" t="s">
        <v>4163</v>
      </c>
      <c r="C248" s="7" t="s">
        <v>4163</v>
      </c>
      <c r="D248" s="7" t="s">
        <v>4163</v>
      </c>
      <c r="E248" s="7" t="s">
        <v>4163</v>
      </c>
      <c r="F248" s="7" t="s">
        <v>4163</v>
      </c>
      <c r="G248" s="7" t="s">
        <v>4163</v>
      </c>
      <c r="H248" s="10" t="s">
        <v>4163</v>
      </c>
      <c r="I248" s="10" t="s">
        <v>4163</v>
      </c>
      <c r="J248" s="10" t="s">
        <v>4163</v>
      </c>
      <c r="K248" s="10" t="s">
        <v>4163</v>
      </c>
    </row>
    <row r="249" spans="1:11" hidden="1" x14ac:dyDescent="0.25">
      <c r="A249" s="5"/>
      <c r="B249" s="6" t="s">
        <v>4163</v>
      </c>
      <c r="C249" s="7" t="s">
        <v>4163</v>
      </c>
      <c r="D249" s="7" t="s">
        <v>4163</v>
      </c>
      <c r="E249" s="7" t="s">
        <v>4163</v>
      </c>
      <c r="F249" s="7" t="s">
        <v>4163</v>
      </c>
      <c r="G249" s="7" t="s">
        <v>4163</v>
      </c>
      <c r="H249" s="10" t="s">
        <v>4163</v>
      </c>
      <c r="I249" s="10" t="s">
        <v>4163</v>
      </c>
      <c r="J249" s="10" t="s">
        <v>4163</v>
      </c>
      <c r="K249" s="10" t="s">
        <v>4163</v>
      </c>
    </row>
    <row r="250" spans="1:11" hidden="1" x14ac:dyDescent="0.25">
      <c r="A250" s="5"/>
      <c r="B250" s="6" t="s">
        <v>4163</v>
      </c>
      <c r="C250" s="7" t="s">
        <v>4163</v>
      </c>
      <c r="D250" s="7" t="s">
        <v>4163</v>
      </c>
      <c r="E250" s="7" t="s">
        <v>4163</v>
      </c>
      <c r="F250" s="7" t="s">
        <v>4163</v>
      </c>
      <c r="G250" s="7" t="s">
        <v>4163</v>
      </c>
      <c r="H250" s="10" t="s">
        <v>4163</v>
      </c>
      <c r="I250" s="10" t="s">
        <v>4163</v>
      </c>
      <c r="J250" s="10" t="s">
        <v>4163</v>
      </c>
      <c r="K250" s="10" t="s">
        <v>4163</v>
      </c>
    </row>
  </sheetData>
  <autoFilter ref="A5:K250">
    <filterColumn colId="8">
      <filters>
        <filter val="الخبر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Bupa SME - Diamond Plus,S,Sr</vt:lpstr>
      <vt:lpstr>Bupa SME - Diamond,S,Sr</vt:lpstr>
      <vt:lpstr>Bupa SME - Gold</vt:lpstr>
      <vt:lpstr>Bupa SME - Silver</vt:lpstr>
      <vt:lpstr>Bupa SME - Bronze</vt:lpstr>
      <vt:lpstr>Bupa SME - Blue</vt:lpstr>
      <vt:lpstr>Bupa SME - Green</vt:lpstr>
      <vt:lpstr>Bupa SME - Basic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2016-09-19T12:21:41Z</dcterms:modified>
</cp:coreProperties>
</file>